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codeName="ThisWorkbook" defaultThemeVersion="164011"/>
  <bookViews>
    <workbookView xWindow="0" yWindow="0" windowWidth="25125" windowHeight="11850" tabRatio="919" activeTab="13"/>
  </bookViews>
  <sheets>
    <sheet name="Portada" sheetId="11" r:id="rId1"/>
    <sheet name="Datos proyecto" sheetId="10" r:id="rId2"/>
    <sheet name="Paq Trabajo" sheetId="2" r:id="rId3"/>
    <sheet name="Actividades" sheetId="3" r:id="rId4"/>
    <sheet name="Entregables" sheetId="4" r:id="rId5"/>
    <sheet name="Detalle PT" sheetId="5" r:id="rId6"/>
    <sheet name="Material inventariable" sheetId="16" r:id="rId7"/>
    <sheet name="Inv. y conoc." sheetId="17" r:id="rId8"/>
    <sheet name="Personal" sheetId="13" r:id="rId9"/>
    <sheet name="Ppto. Mat. Inv + Conoci" sheetId="8" r:id="rId10"/>
    <sheet name="Ppto.personal por actividad" sheetId="14" r:id="rId11"/>
    <sheet name="G. Generales" sheetId="21" r:id="rId12"/>
    <sheet name="Hoja resumen" sheetId="15" r:id="rId13"/>
    <sheet name="Listas" sheetId="20" r:id="rId14"/>
  </sheets>
  <definedNames>
    <definedName name="Nombre_persona" localSheetId="7">'Inv. y conoc.'!$B:$B</definedName>
    <definedName name="Nombre_persona" localSheetId="6">'Material inventariable'!$B:$B</definedName>
    <definedName name="Nombre_persona" localSheetId="8">Personal!$B:$B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0" i="8" l="1"/>
  <c r="E10" i="8"/>
  <c r="G932" i="14"/>
  <c r="G933" i="14"/>
  <c r="G934" i="14"/>
  <c r="G935" i="14"/>
  <c r="G936" i="14"/>
  <c r="G937" i="14"/>
  <c r="G938" i="14"/>
  <c r="G939" i="14"/>
  <c r="G940" i="14"/>
  <c r="G941" i="14"/>
  <c r="G942" i="14"/>
  <c r="G943" i="14"/>
  <c r="G944" i="14"/>
  <c r="G945" i="14"/>
  <c r="G946" i="14"/>
  <c r="G947" i="14"/>
  <c r="G948" i="14"/>
  <c r="G949" i="14"/>
  <c r="G950" i="14"/>
  <c r="G951" i="14"/>
  <c r="G952" i="14"/>
  <c r="G953" i="14"/>
  <c r="G954" i="14"/>
  <c r="G955" i="14"/>
  <c r="G956" i="14"/>
  <c r="G957" i="14"/>
  <c r="G958" i="14"/>
  <c r="G959" i="14"/>
  <c r="G960" i="14"/>
  <c r="G897" i="14"/>
  <c r="G898" i="14"/>
  <c r="G899" i="14"/>
  <c r="G900" i="14"/>
  <c r="G901" i="14"/>
  <c r="G902" i="14"/>
  <c r="G903" i="14"/>
  <c r="G904" i="14"/>
  <c r="G905" i="14"/>
  <c r="G906" i="14"/>
  <c r="G907" i="14"/>
  <c r="G908" i="14"/>
  <c r="G909" i="14"/>
  <c r="G910" i="14"/>
  <c r="G911" i="14"/>
  <c r="G912" i="14"/>
  <c r="G913" i="14"/>
  <c r="G914" i="14"/>
  <c r="G915" i="14"/>
  <c r="G916" i="14"/>
  <c r="G917" i="14"/>
  <c r="G918" i="14"/>
  <c r="G919" i="14"/>
  <c r="G920" i="14"/>
  <c r="G921" i="14"/>
  <c r="G922" i="14"/>
  <c r="G923" i="14"/>
  <c r="G924" i="14"/>
  <c r="G925" i="14"/>
  <c r="G862" i="14"/>
  <c r="G863" i="14"/>
  <c r="G864" i="14"/>
  <c r="G865" i="14"/>
  <c r="G866" i="14"/>
  <c r="G867" i="14"/>
  <c r="G868" i="14"/>
  <c r="G869" i="14"/>
  <c r="G870" i="14"/>
  <c r="G871" i="14"/>
  <c r="G872" i="14"/>
  <c r="G873" i="14"/>
  <c r="G874" i="14"/>
  <c r="G875" i="14"/>
  <c r="G876" i="14"/>
  <c r="G877" i="14"/>
  <c r="G878" i="14"/>
  <c r="G879" i="14"/>
  <c r="G880" i="14"/>
  <c r="G881" i="14"/>
  <c r="G882" i="14"/>
  <c r="G883" i="14"/>
  <c r="G884" i="14"/>
  <c r="G885" i="14"/>
  <c r="G886" i="14"/>
  <c r="G887" i="14"/>
  <c r="G888" i="14"/>
  <c r="G889" i="14"/>
  <c r="G890" i="14"/>
  <c r="G827" i="14"/>
  <c r="G828" i="14"/>
  <c r="G829" i="14"/>
  <c r="G830" i="14"/>
  <c r="G831" i="14"/>
  <c r="G832" i="14"/>
  <c r="G833" i="14"/>
  <c r="G834" i="14"/>
  <c r="G835" i="14"/>
  <c r="G836" i="14"/>
  <c r="G837" i="14"/>
  <c r="G838" i="14"/>
  <c r="G839" i="14"/>
  <c r="G840" i="14"/>
  <c r="G841" i="14"/>
  <c r="G842" i="14"/>
  <c r="G843" i="14"/>
  <c r="G844" i="14"/>
  <c r="G845" i="14"/>
  <c r="G846" i="14"/>
  <c r="G847" i="14"/>
  <c r="G848" i="14"/>
  <c r="G849" i="14"/>
  <c r="G850" i="14"/>
  <c r="G851" i="14"/>
  <c r="G852" i="14"/>
  <c r="G853" i="14"/>
  <c r="G854" i="14"/>
  <c r="G855" i="14"/>
  <c r="G792" i="14"/>
  <c r="G793" i="14"/>
  <c r="G794" i="14"/>
  <c r="G795" i="14"/>
  <c r="G796" i="14"/>
  <c r="G797" i="14"/>
  <c r="G798" i="14"/>
  <c r="G799" i="14"/>
  <c r="G800" i="14"/>
  <c r="G801" i="14"/>
  <c r="G802" i="14"/>
  <c r="G803" i="14"/>
  <c r="G804" i="14"/>
  <c r="G805" i="14"/>
  <c r="G806" i="14"/>
  <c r="G807" i="14"/>
  <c r="G808" i="14"/>
  <c r="G809" i="14"/>
  <c r="G810" i="14"/>
  <c r="G811" i="14"/>
  <c r="G812" i="14"/>
  <c r="G813" i="14"/>
  <c r="G814" i="14"/>
  <c r="G815" i="14"/>
  <c r="G816" i="14"/>
  <c r="G817" i="14"/>
  <c r="G818" i="14"/>
  <c r="G819" i="14"/>
  <c r="G820" i="14"/>
  <c r="G757" i="14"/>
  <c r="G758" i="14"/>
  <c r="G759" i="14"/>
  <c r="G760" i="14"/>
  <c r="G761" i="14"/>
  <c r="G762" i="14"/>
  <c r="G763" i="14"/>
  <c r="G764" i="14"/>
  <c r="G765" i="14"/>
  <c r="G766" i="14"/>
  <c r="G767" i="14"/>
  <c r="G768" i="14"/>
  <c r="G769" i="14"/>
  <c r="G770" i="14"/>
  <c r="G771" i="14"/>
  <c r="G772" i="14"/>
  <c r="G773" i="14"/>
  <c r="G774" i="14"/>
  <c r="G775" i="14"/>
  <c r="G776" i="14"/>
  <c r="G777" i="14"/>
  <c r="G778" i="14"/>
  <c r="G779" i="14"/>
  <c r="G780" i="14"/>
  <c r="G781" i="14"/>
  <c r="G782" i="14"/>
  <c r="G783" i="14"/>
  <c r="G784" i="14"/>
  <c r="G785" i="14"/>
  <c r="G722" i="14"/>
  <c r="G723" i="14"/>
  <c r="G724" i="14"/>
  <c r="G725" i="14"/>
  <c r="G726" i="14"/>
  <c r="G727" i="14"/>
  <c r="G728" i="14"/>
  <c r="G729" i="14"/>
  <c r="G730" i="14"/>
  <c r="G731" i="14"/>
  <c r="G732" i="14"/>
  <c r="G733" i="14"/>
  <c r="G734" i="14"/>
  <c r="G735" i="14"/>
  <c r="G736" i="14"/>
  <c r="G737" i="14"/>
  <c r="G738" i="14"/>
  <c r="G739" i="14"/>
  <c r="G740" i="14"/>
  <c r="G741" i="14"/>
  <c r="G742" i="14"/>
  <c r="G743" i="14"/>
  <c r="G744" i="14"/>
  <c r="G745" i="14"/>
  <c r="G746" i="14"/>
  <c r="G747" i="14"/>
  <c r="G748" i="14"/>
  <c r="G749" i="14"/>
  <c r="G750" i="14"/>
  <c r="G687" i="14"/>
  <c r="G688" i="14"/>
  <c r="G689" i="14"/>
  <c r="G690" i="14"/>
  <c r="G691" i="14"/>
  <c r="G692" i="14"/>
  <c r="G693" i="14"/>
  <c r="G694" i="14"/>
  <c r="G695" i="14"/>
  <c r="G696" i="14"/>
  <c r="G697" i="14"/>
  <c r="G698" i="14"/>
  <c r="G699" i="14"/>
  <c r="G700" i="14"/>
  <c r="G701" i="14"/>
  <c r="G702" i="14"/>
  <c r="G703" i="14"/>
  <c r="G704" i="14"/>
  <c r="G705" i="14"/>
  <c r="G706" i="14"/>
  <c r="G707" i="14"/>
  <c r="G708" i="14"/>
  <c r="G709" i="14"/>
  <c r="G710" i="14"/>
  <c r="G711" i="14"/>
  <c r="G712" i="14"/>
  <c r="G713" i="14"/>
  <c r="G714" i="14"/>
  <c r="G715" i="14"/>
  <c r="G652" i="14"/>
  <c r="G653" i="14"/>
  <c r="G654" i="14"/>
  <c r="G655" i="14"/>
  <c r="G656" i="14"/>
  <c r="G657" i="14"/>
  <c r="G658" i="14"/>
  <c r="G659" i="14"/>
  <c r="G660" i="14"/>
  <c r="G661" i="14"/>
  <c r="G662" i="14"/>
  <c r="G663" i="14"/>
  <c r="G664" i="14"/>
  <c r="G665" i="14"/>
  <c r="G666" i="14"/>
  <c r="G667" i="14"/>
  <c r="G668" i="14"/>
  <c r="G669" i="14"/>
  <c r="G670" i="14"/>
  <c r="G671" i="14"/>
  <c r="G672" i="14"/>
  <c r="G673" i="14"/>
  <c r="G674" i="14"/>
  <c r="G675" i="14"/>
  <c r="G676" i="14"/>
  <c r="G677" i="14"/>
  <c r="G678" i="14"/>
  <c r="G679" i="14"/>
  <c r="G680" i="14"/>
  <c r="G617" i="14"/>
  <c r="G618" i="14"/>
  <c r="G619" i="14"/>
  <c r="G620" i="14"/>
  <c r="G621" i="14"/>
  <c r="G622" i="14"/>
  <c r="G623" i="14"/>
  <c r="G624" i="14"/>
  <c r="G625" i="14"/>
  <c r="G626" i="14"/>
  <c r="G627" i="14"/>
  <c r="G628" i="14"/>
  <c r="G629" i="14"/>
  <c r="G630" i="14"/>
  <c r="G631" i="14"/>
  <c r="G632" i="14"/>
  <c r="G633" i="14"/>
  <c r="G634" i="14"/>
  <c r="G635" i="14"/>
  <c r="G636" i="14"/>
  <c r="G637" i="14"/>
  <c r="G638" i="14"/>
  <c r="G639" i="14"/>
  <c r="G640" i="14"/>
  <c r="G641" i="14"/>
  <c r="G642" i="14"/>
  <c r="G643" i="14"/>
  <c r="G644" i="14"/>
  <c r="G645" i="14"/>
  <c r="G582" i="14"/>
  <c r="G583" i="14"/>
  <c r="G584" i="14"/>
  <c r="G585" i="14"/>
  <c r="G586" i="14"/>
  <c r="G587" i="14"/>
  <c r="G588" i="14"/>
  <c r="G589" i="14"/>
  <c r="G590" i="14"/>
  <c r="G591" i="14"/>
  <c r="G592" i="14"/>
  <c r="G593" i="14"/>
  <c r="G594" i="14"/>
  <c r="G595" i="14"/>
  <c r="G596" i="14"/>
  <c r="G597" i="14"/>
  <c r="G598" i="14"/>
  <c r="G599" i="14"/>
  <c r="G600" i="14"/>
  <c r="G601" i="14"/>
  <c r="G602" i="14"/>
  <c r="G603" i="14"/>
  <c r="G604" i="14"/>
  <c r="G605" i="14"/>
  <c r="G606" i="14"/>
  <c r="G607" i="14"/>
  <c r="G608" i="14"/>
  <c r="G609" i="14"/>
  <c r="G610" i="14"/>
  <c r="G547" i="14"/>
  <c r="G548" i="14"/>
  <c r="G549" i="14"/>
  <c r="G550" i="14"/>
  <c r="G551" i="14"/>
  <c r="G552" i="14"/>
  <c r="G553" i="14"/>
  <c r="G554" i="14"/>
  <c r="G555" i="14"/>
  <c r="G556" i="14"/>
  <c r="G557" i="14"/>
  <c r="G558" i="14"/>
  <c r="G559" i="14"/>
  <c r="G560" i="14"/>
  <c r="G561" i="14"/>
  <c r="G562" i="14"/>
  <c r="G563" i="14"/>
  <c r="G564" i="14"/>
  <c r="G565" i="14"/>
  <c r="G566" i="14"/>
  <c r="G567" i="14"/>
  <c r="G568" i="14"/>
  <c r="G569" i="14"/>
  <c r="G570" i="14"/>
  <c r="G571" i="14"/>
  <c r="G572" i="14"/>
  <c r="G573" i="14"/>
  <c r="G574" i="14"/>
  <c r="G575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G528" i="14"/>
  <c r="G529" i="14"/>
  <c r="G530" i="14"/>
  <c r="G531" i="14"/>
  <c r="G532" i="14"/>
  <c r="G533" i="14"/>
  <c r="G534" i="14"/>
  <c r="G535" i="14"/>
  <c r="G536" i="14"/>
  <c r="G537" i="14"/>
  <c r="G538" i="14"/>
  <c r="G539" i="14"/>
  <c r="G540" i="14"/>
  <c r="G477" i="14"/>
  <c r="G478" i="14"/>
  <c r="G479" i="14"/>
  <c r="G480" i="14"/>
  <c r="G481" i="14"/>
  <c r="G482" i="14"/>
  <c r="G483" i="14"/>
  <c r="G484" i="14"/>
  <c r="G485" i="14"/>
  <c r="G486" i="14"/>
  <c r="G487" i="14"/>
  <c r="G488" i="14"/>
  <c r="G489" i="14"/>
  <c r="G490" i="14"/>
  <c r="G491" i="14"/>
  <c r="G492" i="14"/>
  <c r="G493" i="14"/>
  <c r="G494" i="14"/>
  <c r="G495" i="14"/>
  <c r="G496" i="14"/>
  <c r="G497" i="14"/>
  <c r="G498" i="14"/>
  <c r="G499" i="14"/>
  <c r="G500" i="14"/>
  <c r="G501" i="14"/>
  <c r="G502" i="14"/>
  <c r="G503" i="14"/>
  <c r="G504" i="14"/>
  <c r="G505" i="14"/>
  <c r="G442" i="14"/>
  <c r="G443" i="14"/>
  <c r="G444" i="14"/>
  <c r="G445" i="14"/>
  <c r="G446" i="14"/>
  <c r="G447" i="14"/>
  <c r="G448" i="14"/>
  <c r="G449" i="14"/>
  <c r="G450" i="14"/>
  <c r="G451" i="14"/>
  <c r="G452" i="14"/>
  <c r="G453" i="14"/>
  <c r="G454" i="14"/>
  <c r="G455" i="14"/>
  <c r="G456" i="14"/>
  <c r="G457" i="14"/>
  <c r="G458" i="14"/>
  <c r="G459" i="14"/>
  <c r="G460" i="14"/>
  <c r="G461" i="14"/>
  <c r="G462" i="14"/>
  <c r="G463" i="14"/>
  <c r="G464" i="14"/>
  <c r="G465" i="14"/>
  <c r="G466" i="14"/>
  <c r="G467" i="14"/>
  <c r="G468" i="14"/>
  <c r="G469" i="14"/>
  <c r="G470" i="14"/>
  <c r="G407" i="14"/>
  <c r="G408" i="14"/>
  <c r="G409" i="14"/>
  <c r="G410" i="14"/>
  <c r="G411" i="14"/>
  <c r="G412" i="14"/>
  <c r="G413" i="14"/>
  <c r="G414" i="14"/>
  <c r="G415" i="14"/>
  <c r="G416" i="14"/>
  <c r="G417" i="14"/>
  <c r="G418" i="14"/>
  <c r="G419" i="14"/>
  <c r="G420" i="14"/>
  <c r="G421" i="14"/>
  <c r="G422" i="14"/>
  <c r="G423" i="14"/>
  <c r="G424" i="14"/>
  <c r="G425" i="14"/>
  <c r="G426" i="14"/>
  <c r="G427" i="14"/>
  <c r="G428" i="14"/>
  <c r="G429" i="14"/>
  <c r="G430" i="14"/>
  <c r="G431" i="14"/>
  <c r="G432" i="14"/>
  <c r="G433" i="14"/>
  <c r="G434" i="14"/>
  <c r="G435" i="14"/>
  <c r="G372" i="14"/>
  <c r="G373" i="14"/>
  <c r="G374" i="14"/>
  <c r="G375" i="14"/>
  <c r="G376" i="14"/>
  <c r="G377" i="14"/>
  <c r="G378" i="14"/>
  <c r="G379" i="14"/>
  <c r="G380" i="14"/>
  <c r="G381" i="14"/>
  <c r="G382" i="14"/>
  <c r="G383" i="14"/>
  <c r="G384" i="14"/>
  <c r="G385" i="14"/>
  <c r="G386" i="14"/>
  <c r="G387" i="14"/>
  <c r="G388" i="14"/>
  <c r="G389" i="14"/>
  <c r="G390" i="14"/>
  <c r="G391" i="14"/>
  <c r="G392" i="14"/>
  <c r="G393" i="14"/>
  <c r="G394" i="14"/>
  <c r="G395" i="14"/>
  <c r="G396" i="14"/>
  <c r="G397" i="14"/>
  <c r="G398" i="14"/>
  <c r="G399" i="14"/>
  <c r="G400" i="14"/>
  <c r="G337" i="14"/>
  <c r="G338" i="14"/>
  <c r="G339" i="14"/>
  <c r="G340" i="14"/>
  <c r="G341" i="14"/>
  <c r="G342" i="14"/>
  <c r="G343" i="14"/>
  <c r="G344" i="14"/>
  <c r="G345" i="14"/>
  <c r="G346" i="14"/>
  <c r="G347" i="14"/>
  <c r="G348" i="14"/>
  <c r="G349" i="14"/>
  <c r="G350" i="14"/>
  <c r="G351" i="14"/>
  <c r="G352" i="14"/>
  <c r="G353" i="14"/>
  <c r="G354" i="14"/>
  <c r="G355" i="14"/>
  <c r="G356" i="14"/>
  <c r="G357" i="14"/>
  <c r="G358" i="14"/>
  <c r="G359" i="14"/>
  <c r="G360" i="14"/>
  <c r="G361" i="14"/>
  <c r="G362" i="14"/>
  <c r="G363" i="14"/>
  <c r="G364" i="14"/>
  <c r="G365" i="14"/>
  <c r="G302" i="14"/>
  <c r="G303" i="14"/>
  <c r="G304" i="14"/>
  <c r="G305" i="14"/>
  <c r="G306" i="14"/>
  <c r="G307" i="14"/>
  <c r="G308" i="14"/>
  <c r="G309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G322" i="14"/>
  <c r="G323" i="14"/>
  <c r="G324" i="14"/>
  <c r="G325" i="14"/>
  <c r="G326" i="14"/>
  <c r="G327" i="14"/>
  <c r="G328" i="14"/>
  <c r="G329" i="14"/>
  <c r="G330" i="14"/>
  <c r="G267" i="14"/>
  <c r="G268" i="14"/>
  <c r="G269" i="14"/>
  <c r="G270" i="14"/>
  <c r="G271" i="14"/>
  <c r="G272" i="14"/>
  <c r="G273" i="14"/>
  <c r="G274" i="14"/>
  <c r="G275" i="14"/>
  <c r="G276" i="14"/>
  <c r="G277" i="14"/>
  <c r="G278" i="14"/>
  <c r="G279" i="14"/>
  <c r="G280" i="14"/>
  <c r="G281" i="14"/>
  <c r="G282" i="14"/>
  <c r="G283" i="14"/>
  <c r="G284" i="14"/>
  <c r="G285" i="14"/>
  <c r="G286" i="14"/>
  <c r="G287" i="14"/>
  <c r="G288" i="14"/>
  <c r="G289" i="14"/>
  <c r="G290" i="14"/>
  <c r="G291" i="14"/>
  <c r="G292" i="14"/>
  <c r="G293" i="14"/>
  <c r="G294" i="14"/>
  <c r="G295" i="14"/>
  <c r="G232" i="14"/>
  <c r="G233" i="14"/>
  <c r="G234" i="14"/>
  <c r="G235" i="14"/>
  <c r="G236" i="14"/>
  <c r="G237" i="14"/>
  <c r="G238" i="14"/>
  <c r="G239" i="14"/>
  <c r="G240" i="14"/>
  <c r="G241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G260" i="14"/>
  <c r="G197" i="14"/>
  <c r="G198" i="14"/>
  <c r="G199" i="14"/>
  <c r="G200" i="14"/>
  <c r="G201" i="14"/>
  <c r="G202" i="14"/>
  <c r="G203" i="14"/>
  <c r="G204" i="14"/>
  <c r="G205" i="14"/>
  <c r="G206" i="14"/>
  <c r="G207" i="14"/>
  <c r="G208" i="14"/>
  <c r="G209" i="14"/>
  <c r="G210" i="14"/>
  <c r="G211" i="14"/>
  <c r="G212" i="14"/>
  <c r="G213" i="14"/>
  <c r="G214" i="14"/>
  <c r="G215" i="14"/>
  <c r="G216" i="14"/>
  <c r="G217" i="14"/>
  <c r="G218" i="14"/>
  <c r="G219" i="14"/>
  <c r="G220" i="14"/>
  <c r="G221" i="14"/>
  <c r="G222" i="14"/>
  <c r="G223" i="14"/>
  <c r="G224" i="14"/>
  <c r="G225" i="14"/>
  <c r="G162" i="14"/>
  <c r="G163" i="14"/>
  <c r="G164" i="14"/>
  <c r="G165" i="14"/>
  <c r="G166" i="14"/>
  <c r="G167" i="14"/>
  <c r="G168" i="14"/>
  <c r="G169" i="14"/>
  <c r="G170" i="14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G184" i="14"/>
  <c r="G185" i="14"/>
  <c r="G186" i="14"/>
  <c r="G187" i="14"/>
  <c r="G188" i="14"/>
  <c r="G189" i="14"/>
  <c r="G190" i="14"/>
  <c r="G128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49" i="14"/>
  <c r="G150" i="14"/>
  <c r="G151" i="14"/>
  <c r="G152" i="14"/>
  <c r="G153" i="14"/>
  <c r="G154" i="14"/>
  <c r="G155" i="14"/>
  <c r="G93" i="14"/>
  <c r="G94" i="14"/>
  <c r="G95" i="14"/>
  <c r="G96" i="14"/>
  <c r="G97" i="14"/>
  <c r="G98" i="14"/>
  <c r="G99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931" i="14"/>
  <c r="G896" i="14"/>
  <c r="G861" i="14"/>
  <c r="G826" i="14"/>
  <c r="G791" i="14"/>
  <c r="G756" i="14"/>
  <c r="G721" i="14"/>
  <c r="G686" i="14"/>
  <c r="G651" i="14"/>
  <c r="G616" i="14"/>
  <c r="G581" i="14"/>
  <c r="G546" i="14"/>
  <c r="G511" i="14"/>
  <c r="G476" i="14"/>
  <c r="G441" i="14"/>
  <c r="G406" i="14"/>
  <c r="G371" i="14"/>
  <c r="G336" i="14"/>
  <c r="G301" i="14"/>
  <c r="G266" i="14"/>
  <c r="G231" i="14"/>
  <c r="G196" i="14"/>
  <c r="G161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11" i="14"/>
  <c r="F479" i="13" l="1"/>
  <c r="E81" i="14"/>
  <c r="J81" i="14" s="1"/>
  <c r="F961" i="14" l="1"/>
  <c r="K960" i="14"/>
  <c r="E960" i="14"/>
  <c r="J960" i="14" s="1"/>
  <c r="K959" i="14"/>
  <c r="E959" i="14"/>
  <c r="J959" i="14" s="1"/>
  <c r="K958" i="14"/>
  <c r="E958" i="14"/>
  <c r="J958" i="14" s="1"/>
  <c r="K957" i="14"/>
  <c r="E957" i="14"/>
  <c r="J957" i="14" s="1"/>
  <c r="K956" i="14"/>
  <c r="E956" i="14"/>
  <c r="K955" i="14"/>
  <c r="E955" i="14"/>
  <c r="J955" i="14" s="1"/>
  <c r="K954" i="14"/>
  <c r="E954" i="14"/>
  <c r="J954" i="14" s="1"/>
  <c r="K953" i="14"/>
  <c r="E953" i="14"/>
  <c r="J953" i="14" s="1"/>
  <c r="K952" i="14"/>
  <c r="E952" i="14"/>
  <c r="J952" i="14" s="1"/>
  <c r="K951" i="14"/>
  <c r="E951" i="14"/>
  <c r="J951" i="14" s="1"/>
  <c r="K950" i="14"/>
  <c r="E950" i="14"/>
  <c r="J950" i="14" s="1"/>
  <c r="K949" i="14"/>
  <c r="E949" i="14"/>
  <c r="J949" i="14" s="1"/>
  <c r="K948" i="14"/>
  <c r="E948" i="14"/>
  <c r="J948" i="14" s="1"/>
  <c r="K947" i="14"/>
  <c r="E947" i="14"/>
  <c r="J947" i="14" s="1"/>
  <c r="K946" i="14"/>
  <c r="E946" i="14"/>
  <c r="J946" i="14" s="1"/>
  <c r="K945" i="14"/>
  <c r="E945" i="14"/>
  <c r="J945" i="14" s="1"/>
  <c r="K944" i="14"/>
  <c r="E944" i="14"/>
  <c r="J944" i="14" s="1"/>
  <c r="K943" i="14"/>
  <c r="E943" i="14"/>
  <c r="J943" i="14" s="1"/>
  <c r="K942" i="14"/>
  <c r="E942" i="14"/>
  <c r="J942" i="14" s="1"/>
  <c r="K941" i="14"/>
  <c r="E941" i="14"/>
  <c r="J941" i="14" s="1"/>
  <c r="K940" i="14"/>
  <c r="E940" i="14"/>
  <c r="J940" i="14" s="1"/>
  <c r="K939" i="14"/>
  <c r="E939" i="14"/>
  <c r="J939" i="14" s="1"/>
  <c r="K938" i="14"/>
  <c r="E938" i="14"/>
  <c r="J938" i="14" s="1"/>
  <c r="K937" i="14"/>
  <c r="E937" i="14"/>
  <c r="J937" i="14" s="1"/>
  <c r="K936" i="14"/>
  <c r="E936" i="14"/>
  <c r="J936" i="14" s="1"/>
  <c r="K935" i="14"/>
  <c r="E935" i="14"/>
  <c r="K934" i="14"/>
  <c r="E934" i="14"/>
  <c r="J934" i="14" s="1"/>
  <c r="K933" i="14"/>
  <c r="E933" i="14"/>
  <c r="J933" i="14" s="1"/>
  <c r="K932" i="14"/>
  <c r="E932" i="14"/>
  <c r="J932" i="14" s="1"/>
  <c r="K931" i="14"/>
  <c r="E931" i="14"/>
  <c r="J931" i="14" s="1"/>
  <c r="F926" i="14"/>
  <c r="K925" i="14"/>
  <c r="E925" i="14"/>
  <c r="J925" i="14" s="1"/>
  <c r="K924" i="14"/>
  <c r="E924" i="14"/>
  <c r="K923" i="14"/>
  <c r="E923" i="14"/>
  <c r="K922" i="14"/>
  <c r="E922" i="14"/>
  <c r="K921" i="14"/>
  <c r="E921" i="14"/>
  <c r="J921" i="14" s="1"/>
  <c r="K920" i="14"/>
  <c r="E920" i="14"/>
  <c r="J920" i="14" s="1"/>
  <c r="K919" i="14"/>
  <c r="E919" i="14"/>
  <c r="J919" i="14" s="1"/>
  <c r="K918" i="14"/>
  <c r="E918" i="14"/>
  <c r="J918" i="14" s="1"/>
  <c r="K917" i="14"/>
  <c r="E917" i="14"/>
  <c r="J917" i="14" s="1"/>
  <c r="K916" i="14"/>
  <c r="E916" i="14"/>
  <c r="K915" i="14"/>
  <c r="E915" i="14"/>
  <c r="K914" i="14"/>
  <c r="E914" i="14"/>
  <c r="J914" i="14" s="1"/>
  <c r="K913" i="14"/>
  <c r="E913" i="14"/>
  <c r="J913" i="14" s="1"/>
  <c r="K912" i="14"/>
  <c r="E912" i="14"/>
  <c r="J912" i="14" s="1"/>
  <c r="K911" i="14"/>
  <c r="E911" i="14"/>
  <c r="J911" i="14" s="1"/>
  <c r="K910" i="14"/>
  <c r="E910" i="14"/>
  <c r="J910" i="14" s="1"/>
  <c r="K909" i="14"/>
  <c r="E909" i="14"/>
  <c r="J909" i="14" s="1"/>
  <c r="K908" i="14"/>
  <c r="E908" i="14"/>
  <c r="K907" i="14"/>
  <c r="E907" i="14"/>
  <c r="J907" i="14" s="1"/>
  <c r="K906" i="14"/>
  <c r="E906" i="14"/>
  <c r="J906" i="14" s="1"/>
  <c r="K905" i="14"/>
  <c r="E905" i="14"/>
  <c r="J905" i="14" s="1"/>
  <c r="K904" i="14"/>
  <c r="E904" i="14"/>
  <c r="J904" i="14" s="1"/>
  <c r="K903" i="14"/>
  <c r="E903" i="14"/>
  <c r="J903" i="14" s="1"/>
  <c r="K902" i="14"/>
  <c r="E902" i="14"/>
  <c r="J902" i="14" s="1"/>
  <c r="K901" i="14"/>
  <c r="E901" i="14"/>
  <c r="J901" i="14" s="1"/>
  <c r="K900" i="14"/>
  <c r="E900" i="14"/>
  <c r="J900" i="14" s="1"/>
  <c r="K899" i="14"/>
  <c r="E899" i="14"/>
  <c r="K898" i="14"/>
  <c r="E898" i="14"/>
  <c r="J898" i="14" s="1"/>
  <c r="K897" i="14"/>
  <c r="E897" i="14"/>
  <c r="J897" i="14" s="1"/>
  <c r="K896" i="14"/>
  <c r="E896" i="14"/>
  <c r="F891" i="14"/>
  <c r="K890" i="14"/>
  <c r="E890" i="14"/>
  <c r="J890" i="14" s="1"/>
  <c r="K889" i="14"/>
  <c r="E889" i="14"/>
  <c r="J889" i="14" s="1"/>
  <c r="K888" i="14"/>
  <c r="E888" i="14"/>
  <c r="J888" i="14" s="1"/>
  <c r="K887" i="14"/>
  <c r="E887" i="14"/>
  <c r="J887" i="14" s="1"/>
  <c r="K886" i="14"/>
  <c r="E886" i="14"/>
  <c r="J886" i="14" s="1"/>
  <c r="K885" i="14"/>
  <c r="E885" i="14"/>
  <c r="J885" i="14" s="1"/>
  <c r="K884" i="14"/>
  <c r="E884" i="14"/>
  <c r="J884" i="14" s="1"/>
  <c r="K883" i="14"/>
  <c r="E883" i="14"/>
  <c r="J883" i="14" s="1"/>
  <c r="K882" i="14"/>
  <c r="E882" i="14"/>
  <c r="J882" i="14" s="1"/>
  <c r="K881" i="14"/>
  <c r="E881" i="14"/>
  <c r="J881" i="14" s="1"/>
  <c r="K880" i="14"/>
  <c r="E880" i="14"/>
  <c r="J880" i="14" s="1"/>
  <c r="K879" i="14"/>
  <c r="E879" i="14"/>
  <c r="J879" i="14" s="1"/>
  <c r="K878" i="14"/>
  <c r="E878" i="14"/>
  <c r="J878" i="14" s="1"/>
  <c r="K877" i="14"/>
  <c r="E877" i="14"/>
  <c r="J877" i="14" s="1"/>
  <c r="K876" i="14"/>
  <c r="E876" i="14"/>
  <c r="J876" i="14" s="1"/>
  <c r="K875" i="14"/>
  <c r="E875" i="14"/>
  <c r="J875" i="14" s="1"/>
  <c r="K874" i="14"/>
  <c r="E874" i="14"/>
  <c r="J874" i="14" s="1"/>
  <c r="K873" i="14"/>
  <c r="E873" i="14"/>
  <c r="J873" i="14" s="1"/>
  <c r="K872" i="14"/>
  <c r="E872" i="14"/>
  <c r="J872" i="14" s="1"/>
  <c r="K871" i="14"/>
  <c r="E871" i="14"/>
  <c r="J871" i="14" s="1"/>
  <c r="K870" i="14"/>
  <c r="E870" i="14"/>
  <c r="J870" i="14" s="1"/>
  <c r="K869" i="14"/>
  <c r="E869" i="14"/>
  <c r="J869" i="14" s="1"/>
  <c r="K868" i="14"/>
  <c r="E868" i="14"/>
  <c r="J868" i="14" s="1"/>
  <c r="K867" i="14"/>
  <c r="E867" i="14"/>
  <c r="J867" i="14" s="1"/>
  <c r="K866" i="14"/>
  <c r="E866" i="14"/>
  <c r="J866" i="14" s="1"/>
  <c r="K865" i="14"/>
  <c r="E865" i="14"/>
  <c r="J865" i="14" s="1"/>
  <c r="K864" i="14"/>
  <c r="E864" i="14"/>
  <c r="J864" i="14" s="1"/>
  <c r="K863" i="14"/>
  <c r="E863" i="14"/>
  <c r="K862" i="14"/>
  <c r="E862" i="14"/>
  <c r="J862" i="14" s="1"/>
  <c r="K861" i="14"/>
  <c r="E861" i="14"/>
  <c r="F856" i="14"/>
  <c r="K855" i="14"/>
  <c r="E855" i="14"/>
  <c r="J855" i="14" s="1"/>
  <c r="K854" i="14"/>
  <c r="E854" i="14"/>
  <c r="J854" i="14" s="1"/>
  <c r="K853" i="14"/>
  <c r="E853" i="14"/>
  <c r="J853" i="14" s="1"/>
  <c r="K852" i="14"/>
  <c r="E852" i="14"/>
  <c r="J852" i="14" s="1"/>
  <c r="K851" i="14"/>
  <c r="E851" i="14"/>
  <c r="J851" i="14" s="1"/>
  <c r="K850" i="14"/>
  <c r="E850" i="14"/>
  <c r="J850" i="14" s="1"/>
  <c r="K849" i="14"/>
  <c r="E849" i="14"/>
  <c r="J849" i="14" s="1"/>
  <c r="K848" i="14"/>
  <c r="E848" i="14"/>
  <c r="J848" i="14" s="1"/>
  <c r="K847" i="14"/>
  <c r="E847" i="14"/>
  <c r="K846" i="14"/>
  <c r="E846" i="14"/>
  <c r="J846" i="14" s="1"/>
  <c r="K845" i="14"/>
  <c r="E845" i="14"/>
  <c r="K844" i="14"/>
  <c r="E844" i="14"/>
  <c r="J844" i="14" s="1"/>
  <c r="K843" i="14"/>
  <c r="E843" i="14"/>
  <c r="J843" i="14" s="1"/>
  <c r="K842" i="14"/>
  <c r="E842" i="14"/>
  <c r="K841" i="14"/>
  <c r="E841" i="14"/>
  <c r="J841" i="14" s="1"/>
  <c r="K840" i="14"/>
  <c r="E840" i="14"/>
  <c r="J840" i="14" s="1"/>
  <c r="K839" i="14"/>
  <c r="E839" i="14"/>
  <c r="J839" i="14" s="1"/>
  <c r="K838" i="14"/>
  <c r="E838" i="14"/>
  <c r="J838" i="14" s="1"/>
  <c r="K837" i="14"/>
  <c r="E837" i="14"/>
  <c r="J837" i="14" s="1"/>
  <c r="K836" i="14"/>
  <c r="E836" i="14"/>
  <c r="J836" i="14" s="1"/>
  <c r="K835" i="14"/>
  <c r="E835" i="14"/>
  <c r="J835" i="14" s="1"/>
  <c r="K834" i="14"/>
  <c r="E834" i="14"/>
  <c r="J834" i="14" s="1"/>
  <c r="K833" i="14"/>
  <c r="E833" i="14"/>
  <c r="J833" i="14" s="1"/>
  <c r="K832" i="14"/>
  <c r="E832" i="14"/>
  <c r="J832" i="14" s="1"/>
  <c r="K831" i="14"/>
  <c r="E831" i="14"/>
  <c r="K830" i="14"/>
  <c r="E830" i="14"/>
  <c r="J830" i="14" s="1"/>
  <c r="K829" i="14"/>
  <c r="E829" i="14"/>
  <c r="J829" i="14" s="1"/>
  <c r="K828" i="14"/>
  <c r="E828" i="14"/>
  <c r="J828" i="14" s="1"/>
  <c r="K827" i="14"/>
  <c r="E827" i="14"/>
  <c r="J827" i="14" s="1"/>
  <c r="K826" i="14"/>
  <c r="E826" i="14"/>
  <c r="F821" i="14"/>
  <c r="K820" i="14"/>
  <c r="E820" i="14"/>
  <c r="J820" i="14" s="1"/>
  <c r="K819" i="14"/>
  <c r="E819" i="14"/>
  <c r="J819" i="14" s="1"/>
  <c r="K818" i="14"/>
  <c r="E818" i="14"/>
  <c r="J818" i="14" s="1"/>
  <c r="K817" i="14"/>
  <c r="E817" i="14"/>
  <c r="J817" i="14" s="1"/>
  <c r="K816" i="14"/>
  <c r="E816" i="14"/>
  <c r="J816" i="14" s="1"/>
  <c r="K815" i="14"/>
  <c r="E815" i="14"/>
  <c r="J815" i="14" s="1"/>
  <c r="K814" i="14"/>
  <c r="E814" i="14"/>
  <c r="J814" i="14" s="1"/>
  <c r="K813" i="14"/>
  <c r="E813" i="14"/>
  <c r="J813" i="14" s="1"/>
  <c r="K812" i="14"/>
  <c r="E812" i="14"/>
  <c r="J812" i="14" s="1"/>
  <c r="K811" i="14"/>
  <c r="E811" i="14"/>
  <c r="J811" i="14" s="1"/>
  <c r="K810" i="14"/>
  <c r="E810" i="14"/>
  <c r="J810" i="14" s="1"/>
  <c r="K809" i="14"/>
  <c r="E809" i="14"/>
  <c r="J809" i="14" s="1"/>
  <c r="K808" i="14"/>
  <c r="E808" i="14"/>
  <c r="J808" i="14" s="1"/>
  <c r="K807" i="14"/>
  <c r="E807" i="14"/>
  <c r="J807" i="14" s="1"/>
  <c r="K806" i="14"/>
  <c r="E806" i="14"/>
  <c r="J806" i="14" s="1"/>
  <c r="K805" i="14"/>
  <c r="E805" i="14"/>
  <c r="J805" i="14" s="1"/>
  <c r="K804" i="14"/>
  <c r="E804" i="14"/>
  <c r="J804" i="14" s="1"/>
  <c r="K803" i="14"/>
  <c r="E803" i="14"/>
  <c r="J803" i="14" s="1"/>
  <c r="K802" i="14"/>
  <c r="E802" i="14"/>
  <c r="J802" i="14" s="1"/>
  <c r="K801" i="14"/>
  <c r="E801" i="14"/>
  <c r="J801" i="14" s="1"/>
  <c r="K800" i="14"/>
  <c r="E800" i="14"/>
  <c r="J800" i="14" s="1"/>
  <c r="K799" i="14"/>
  <c r="E799" i="14"/>
  <c r="J799" i="14" s="1"/>
  <c r="K798" i="14"/>
  <c r="E798" i="14"/>
  <c r="J798" i="14" s="1"/>
  <c r="K797" i="14"/>
  <c r="E797" i="14"/>
  <c r="J797" i="14" s="1"/>
  <c r="K796" i="14"/>
  <c r="E796" i="14"/>
  <c r="J796" i="14" s="1"/>
  <c r="K795" i="14"/>
  <c r="E795" i="14"/>
  <c r="K794" i="14"/>
  <c r="E794" i="14"/>
  <c r="J794" i="14" s="1"/>
  <c r="K793" i="14"/>
  <c r="E793" i="14"/>
  <c r="J793" i="14" s="1"/>
  <c r="K792" i="14"/>
  <c r="E792" i="14"/>
  <c r="J792" i="14" s="1"/>
  <c r="K791" i="14"/>
  <c r="E791" i="14"/>
  <c r="J791" i="14" s="1"/>
  <c r="F786" i="14"/>
  <c r="K785" i="14"/>
  <c r="E785" i="14"/>
  <c r="J785" i="14" s="1"/>
  <c r="K784" i="14"/>
  <c r="E784" i="14"/>
  <c r="J784" i="14" s="1"/>
  <c r="K783" i="14"/>
  <c r="E783" i="14"/>
  <c r="J783" i="14" s="1"/>
  <c r="K782" i="14"/>
  <c r="E782" i="14"/>
  <c r="J782" i="14" s="1"/>
  <c r="K781" i="14"/>
  <c r="E781" i="14"/>
  <c r="J781" i="14" s="1"/>
  <c r="K780" i="14"/>
  <c r="E780" i="14"/>
  <c r="J780" i="14" s="1"/>
  <c r="K779" i="14"/>
  <c r="E779" i="14"/>
  <c r="J779" i="14" s="1"/>
  <c r="K778" i="14"/>
  <c r="E778" i="14"/>
  <c r="J778" i="14" s="1"/>
  <c r="K777" i="14"/>
  <c r="E777" i="14"/>
  <c r="K776" i="14"/>
  <c r="E776" i="14"/>
  <c r="J776" i="14" s="1"/>
  <c r="K775" i="14"/>
  <c r="E775" i="14"/>
  <c r="K774" i="14"/>
  <c r="E774" i="14"/>
  <c r="J774" i="14" s="1"/>
  <c r="K773" i="14"/>
  <c r="E773" i="14"/>
  <c r="J773" i="14" s="1"/>
  <c r="K772" i="14"/>
  <c r="E772" i="14"/>
  <c r="J772" i="14" s="1"/>
  <c r="K771" i="14"/>
  <c r="E771" i="14"/>
  <c r="K770" i="14"/>
  <c r="E770" i="14"/>
  <c r="J770" i="14" s="1"/>
  <c r="K769" i="14"/>
  <c r="E769" i="14"/>
  <c r="J769" i="14" s="1"/>
  <c r="K768" i="14"/>
  <c r="E768" i="14"/>
  <c r="J768" i="14" s="1"/>
  <c r="K767" i="14"/>
  <c r="E767" i="14"/>
  <c r="J767" i="14" s="1"/>
  <c r="K766" i="14"/>
  <c r="E766" i="14"/>
  <c r="J766" i="14" s="1"/>
  <c r="K765" i="14"/>
  <c r="E765" i="14"/>
  <c r="J765" i="14" s="1"/>
  <c r="K764" i="14"/>
  <c r="E764" i="14"/>
  <c r="J764" i="14" s="1"/>
  <c r="K763" i="14"/>
  <c r="E763" i="14"/>
  <c r="J763" i="14" s="1"/>
  <c r="K762" i="14"/>
  <c r="E762" i="14"/>
  <c r="J762" i="14" s="1"/>
  <c r="K761" i="14"/>
  <c r="E761" i="14"/>
  <c r="K760" i="14"/>
  <c r="E760" i="14"/>
  <c r="J760" i="14" s="1"/>
  <c r="K759" i="14"/>
  <c r="E759" i="14"/>
  <c r="K758" i="14"/>
  <c r="E758" i="14"/>
  <c r="J758" i="14" s="1"/>
  <c r="K757" i="14"/>
  <c r="E757" i="14"/>
  <c r="J757" i="14" s="1"/>
  <c r="K756" i="14"/>
  <c r="E756" i="14"/>
  <c r="J756" i="14" s="1"/>
  <c r="F751" i="14"/>
  <c r="K750" i="14"/>
  <c r="E750" i="14"/>
  <c r="J750" i="14" s="1"/>
  <c r="K749" i="14"/>
  <c r="E749" i="14"/>
  <c r="J749" i="14" s="1"/>
  <c r="K748" i="14"/>
  <c r="E748" i="14"/>
  <c r="J748" i="14" s="1"/>
  <c r="K747" i="14"/>
  <c r="E747" i="14"/>
  <c r="J747" i="14" s="1"/>
  <c r="K746" i="14"/>
  <c r="E746" i="14"/>
  <c r="J746" i="14" s="1"/>
  <c r="K745" i="14"/>
  <c r="E745" i="14"/>
  <c r="J745" i="14" s="1"/>
  <c r="K744" i="14"/>
  <c r="E744" i="14"/>
  <c r="J744" i="14" s="1"/>
  <c r="K743" i="14"/>
  <c r="E743" i="14"/>
  <c r="J743" i="14" s="1"/>
  <c r="K742" i="14"/>
  <c r="E742" i="14"/>
  <c r="K741" i="14"/>
  <c r="E741" i="14"/>
  <c r="K740" i="14"/>
  <c r="E740" i="14"/>
  <c r="J740" i="14" s="1"/>
  <c r="K739" i="14"/>
  <c r="E739" i="14"/>
  <c r="J739" i="14" s="1"/>
  <c r="K738" i="14"/>
  <c r="E738" i="14"/>
  <c r="J738" i="14" s="1"/>
  <c r="K737" i="14"/>
  <c r="E737" i="14"/>
  <c r="K736" i="14"/>
  <c r="E736" i="14"/>
  <c r="J736" i="14" s="1"/>
  <c r="K735" i="14"/>
  <c r="E735" i="14"/>
  <c r="J735" i="14" s="1"/>
  <c r="K734" i="14"/>
  <c r="E734" i="14"/>
  <c r="J734" i="14" s="1"/>
  <c r="K733" i="14"/>
  <c r="E733" i="14"/>
  <c r="J733" i="14" s="1"/>
  <c r="K732" i="14"/>
  <c r="E732" i="14"/>
  <c r="J732" i="14" s="1"/>
  <c r="K731" i="14"/>
  <c r="E731" i="14"/>
  <c r="J731" i="14" s="1"/>
  <c r="K730" i="14"/>
  <c r="E730" i="14"/>
  <c r="K729" i="14"/>
  <c r="E729" i="14"/>
  <c r="K728" i="14"/>
  <c r="E728" i="14"/>
  <c r="J728" i="14" s="1"/>
  <c r="K727" i="14"/>
  <c r="E727" i="14"/>
  <c r="J727" i="14" s="1"/>
  <c r="K726" i="14"/>
  <c r="E726" i="14"/>
  <c r="K725" i="14"/>
  <c r="E725" i="14"/>
  <c r="K724" i="14"/>
  <c r="E724" i="14"/>
  <c r="J724" i="14" s="1"/>
  <c r="K723" i="14"/>
  <c r="E723" i="14"/>
  <c r="J723" i="14" s="1"/>
  <c r="K722" i="14"/>
  <c r="E722" i="14"/>
  <c r="J722" i="14" s="1"/>
  <c r="K721" i="14"/>
  <c r="E721" i="14"/>
  <c r="J721" i="14" s="1"/>
  <c r="F716" i="14"/>
  <c r="K715" i="14"/>
  <c r="E715" i="14"/>
  <c r="J715" i="14" s="1"/>
  <c r="K714" i="14"/>
  <c r="E714" i="14"/>
  <c r="J714" i="14" s="1"/>
  <c r="K713" i="14"/>
  <c r="E713" i="14"/>
  <c r="J713" i="14" s="1"/>
  <c r="K712" i="14"/>
  <c r="E712" i="14"/>
  <c r="J712" i="14" s="1"/>
  <c r="K711" i="14"/>
  <c r="E711" i="14"/>
  <c r="J711" i="14" s="1"/>
  <c r="K710" i="14"/>
  <c r="E710" i="14"/>
  <c r="J710" i="14" s="1"/>
  <c r="K709" i="14"/>
  <c r="E709" i="14"/>
  <c r="J709" i="14" s="1"/>
  <c r="K708" i="14"/>
  <c r="E708" i="14"/>
  <c r="J708" i="14" s="1"/>
  <c r="K707" i="14"/>
  <c r="E707" i="14"/>
  <c r="J707" i="14" s="1"/>
  <c r="K706" i="14"/>
  <c r="E706" i="14"/>
  <c r="J706" i="14" s="1"/>
  <c r="K705" i="14"/>
  <c r="E705" i="14"/>
  <c r="J705" i="14" s="1"/>
  <c r="K704" i="14"/>
  <c r="E704" i="14"/>
  <c r="J704" i="14" s="1"/>
  <c r="K703" i="14"/>
  <c r="E703" i="14"/>
  <c r="J703" i="14" s="1"/>
  <c r="K702" i="14"/>
  <c r="E702" i="14"/>
  <c r="J702" i="14" s="1"/>
  <c r="K701" i="14"/>
  <c r="E701" i="14"/>
  <c r="J701" i="14" s="1"/>
  <c r="K700" i="14"/>
  <c r="E700" i="14"/>
  <c r="J700" i="14" s="1"/>
  <c r="K699" i="14"/>
  <c r="E699" i="14"/>
  <c r="J699" i="14" s="1"/>
  <c r="K698" i="14"/>
  <c r="E698" i="14"/>
  <c r="J698" i="14" s="1"/>
  <c r="K697" i="14"/>
  <c r="E697" i="14"/>
  <c r="J697" i="14" s="1"/>
  <c r="K696" i="14"/>
  <c r="E696" i="14"/>
  <c r="J696" i="14" s="1"/>
  <c r="K695" i="14"/>
  <c r="E695" i="14"/>
  <c r="J695" i="14" s="1"/>
  <c r="K694" i="14"/>
  <c r="E694" i="14"/>
  <c r="K693" i="14"/>
  <c r="E693" i="14"/>
  <c r="J693" i="14" s="1"/>
  <c r="K692" i="14"/>
  <c r="E692" i="14"/>
  <c r="J692" i="14" s="1"/>
  <c r="K691" i="14"/>
  <c r="E691" i="14"/>
  <c r="K690" i="14"/>
  <c r="E690" i="14"/>
  <c r="J690" i="14" s="1"/>
  <c r="K689" i="14"/>
  <c r="E689" i="14"/>
  <c r="J689" i="14" s="1"/>
  <c r="K688" i="14"/>
  <c r="E688" i="14"/>
  <c r="J688" i="14" s="1"/>
  <c r="K687" i="14"/>
  <c r="E687" i="14"/>
  <c r="J687" i="14" s="1"/>
  <c r="K686" i="14"/>
  <c r="E686" i="14"/>
  <c r="J686" i="14" s="1"/>
  <c r="F681" i="14"/>
  <c r="K680" i="14"/>
  <c r="E680" i="14"/>
  <c r="J680" i="14" s="1"/>
  <c r="K679" i="14"/>
  <c r="E679" i="14"/>
  <c r="J679" i="14" s="1"/>
  <c r="K678" i="14"/>
  <c r="E678" i="14"/>
  <c r="J678" i="14" s="1"/>
  <c r="K677" i="14"/>
  <c r="E677" i="14"/>
  <c r="J677" i="14" s="1"/>
  <c r="K676" i="14"/>
  <c r="E676" i="14"/>
  <c r="J676" i="14" s="1"/>
  <c r="K675" i="14"/>
  <c r="E675" i="14"/>
  <c r="J675" i="14" s="1"/>
  <c r="K674" i="14"/>
  <c r="E674" i="14"/>
  <c r="K673" i="14"/>
  <c r="E673" i="14"/>
  <c r="J673" i="14" s="1"/>
  <c r="K672" i="14"/>
  <c r="E672" i="14"/>
  <c r="J672" i="14" s="1"/>
  <c r="K671" i="14"/>
  <c r="E671" i="14"/>
  <c r="J671" i="14" s="1"/>
  <c r="K670" i="14"/>
  <c r="E670" i="14"/>
  <c r="J670" i="14" s="1"/>
  <c r="K669" i="14"/>
  <c r="E669" i="14"/>
  <c r="J669" i="14" s="1"/>
  <c r="K668" i="14"/>
  <c r="E668" i="14"/>
  <c r="J668" i="14" s="1"/>
  <c r="K667" i="14"/>
  <c r="E667" i="14"/>
  <c r="J667" i="14" s="1"/>
  <c r="K666" i="14"/>
  <c r="E666" i="14"/>
  <c r="J666" i="14" s="1"/>
  <c r="K665" i="14"/>
  <c r="E665" i="14"/>
  <c r="J665" i="14" s="1"/>
  <c r="K664" i="14"/>
  <c r="E664" i="14"/>
  <c r="J664" i="14" s="1"/>
  <c r="K663" i="14"/>
  <c r="E663" i="14"/>
  <c r="J663" i="14" s="1"/>
  <c r="K662" i="14"/>
  <c r="E662" i="14"/>
  <c r="J662" i="14" s="1"/>
  <c r="K661" i="14"/>
  <c r="E661" i="14"/>
  <c r="J661" i="14" s="1"/>
  <c r="K660" i="14"/>
  <c r="E660" i="14"/>
  <c r="J660" i="14" s="1"/>
  <c r="K659" i="14"/>
  <c r="E659" i="14"/>
  <c r="J659" i="14" s="1"/>
  <c r="K658" i="14"/>
  <c r="E658" i="14"/>
  <c r="J658" i="14" s="1"/>
  <c r="K657" i="14"/>
  <c r="E657" i="14"/>
  <c r="J657" i="14" s="1"/>
  <c r="K656" i="14"/>
  <c r="E656" i="14"/>
  <c r="K655" i="14"/>
  <c r="E655" i="14"/>
  <c r="J655" i="14" s="1"/>
  <c r="K654" i="14"/>
  <c r="E654" i="14"/>
  <c r="J654" i="14" s="1"/>
  <c r="K653" i="14"/>
  <c r="E653" i="14"/>
  <c r="J653" i="14" s="1"/>
  <c r="K652" i="14"/>
  <c r="E652" i="14"/>
  <c r="J652" i="14" s="1"/>
  <c r="K651" i="14"/>
  <c r="E651" i="14"/>
  <c r="F646" i="14"/>
  <c r="K645" i="14"/>
  <c r="E645" i="14"/>
  <c r="J645" i="14" s="1"/>
  <c r="K644" i="14"/>
  <c r="E644" i="14"/>
  <c r="J644" i="14" s="1"/>
  <c r="K643" i="14"/>
  <c r="E643" i="14"/>
  <c r="J643" i="14" s="1"/>
  <c r="K642" i="14"/>
  <c r="E642" i="14"/>
  <c r="K641" i="14"/>
  <c r="E641" i="14"/>
  <c r="J641" i="14" s="1"/>
  <c r="K640" i="14"/>
  <c r="E640" i="14"/>
  <c r="J640" i="14" s="1"/>
  <c r="K639" i="14"/>
  <c r="E639" i="14"/>
  <c r="K638" i="14"/>
  <c r="E638" i="14"/>
  <c r="K637" i="14"/>
  <c r="E637" i="14"/>
  <c r="K636" i="14"/>
  <c r="E636" i="14"/>
  <c r="J636" i="14" s="1"/>
  <c r="K635" i="14"/>
  <c r="E635" i="14"/>
  <c r="J635" i="14" s="1"/>
  <c r="K634" i="14"/>
  <c r="E634" i="14"/>
  <c r="J634" i="14" s="1"/>
  <c r="K633" i="14"/>
  <c r="E633" i="14"/>
  <c r="J633" i="14" s="1"/>
  <c r="K632" i="14"/>
  <c r="E632" i="14"/>
  <c r="J632" i="14" s="1"/>
  <c r="K631" i="14"/>
  <c r="E631" i="14"/>
  <c r="J631" i="14" s="1"/>
  <c r="K630" i="14"/>
  <c r="E630" i="14"/>
  <c r="J630" i="14" s="1"/>
  <c r="K629" i="14"/>
  <c r="E629" i="14"/>
  <c r="J629" i="14" s="1"/>
  <c r="K628" i="14"/>
  <c r="E628" i="14"/>
  <c r="J628" i="14" s="1"/>
  <c r="K627" i="14"/>
  <c r="E627" i="14"/>
  <c r="J627" i="14" s="1"/>
  <c r="K626" i="14"/>
  <c r="E626" i="14"/>
  <c r="J626" i="14" s="1"/>
  <c r="K625" i="14"/>
  <c r="E625" i="14"/>
  <c r="J625" i="14" s="1"/>
  <c r="K624" i="14"/>
  <c r="E624" i="14"/>
  <c r="J624" i="14" s="1"/>
  <c r="K623" i="14"/>
  <c r="E623" i="14"/>
  <c r="J623" i="14" s="1"/>
  <c r="K622" i="14"/>
  <c r="E622" i="14"/>
  <c r="J622" i="14" s="1"/>
  <c r="K621" i="14"/>
  <c r="E621" i="14"/>
  <c r="K620" i="14"/>
  <c r="E620" i="14"/>
  <c r="J620" i="14" s="1"/>
  <c r="K619" i="14"/>
  <c r="E619" i="14"/>
  <c r="J619" i="14" s="1"/>
  <c r="K618" i="14"/>
  <c r="E618" i="14"/>
  <c r="J618" i="14" s="1"/>
  <c r="K617" i="14"/>
  <c r="E617" i="14"/>
  <c r="J617" i="14" s="1"/>
  <c r="K616" i="14"/>
  <c r="E616" i="14"/>
  <c r="J616" i="14" s="1"/>
  <c r="J771" i="14" l="1"/>
  <c r="L771" i="14" s="1"/>
  <c r="M771" i="14" s="1"/>
  <c r="J691" i="14"/>
  <c r="L691" i="14" s="1"/>
  <c r="M691" i="14" s="1"/>
  <c r="J845" i="14"/>
  <c r="L845" i="14" s="1"/>
  <c r="M845" i="14" s="1"/>
  <c r="J638" i="14"/>
  <c r="L638" i="14" s="1"/>
  <c r="M638" i="14" s="1"/>
  <c r="J639" i="14"/>
  <c r="L639" i="14" s="1"/>
  <c r="M639" i="14" s="1"/>
  <c r="J642" i="14"/>
  <c r="L642" i="14" s="1"/>
  <c r="M642" i="14" s="1"/>
  <c r="J656" i="14"/>
  <c r="L656" i="14" s="1"/>
  <c r="M656" i="14" s="1"/>
  <c r="J729" i="14"/>
  <c r="L729" i="14" s="1"/>
  <c r="M729" i="14" s="1"/>
  <c r="J737" i="14"/>
  <c r="L737" i="14" s="1"/>
  <c r="M737" i="14" s="1"/>
  <c r="J956" i="14"/>
  <c r="L956" i="14" s="1"/>
  <c r="M956" i="14" s="1"/>
  <c r="J831" i="14"/>
  <c r="L831" i="14" s="1"/>
  <c r="M831" i="14" s="1"/>
  <c r="J847" i="14"/>
  <c r="L847" i="14" s="1"/>
  <c r="M847" i="14" s="1"/>
  <c r="J896" i="14"/>
  <c r="L896" i="14" s="1"/>
  <c r="J730" i="14"/>
  <c r="L730" i="14" s="1"/>
  <c r="M730" i="14" s="1"/>
  <c r="J795" i="14"/>
  <c r="L795" i="14" s="1"/>
  <c r="M795" i="14" s="1"/>
  <c r="J759" i="14"/>
  <c r="L759" i="14" s="1"/>
  <c r="M759" i="14" s="1"/>
  <c r="J775" i="14"/>
  <c r="L775" i="14" s="1"/>
  <c r="M775" i="14" s="1"/>
  <c r="J621" i="14"/>
  <c r="L621" i="14" s="1"/>
  <c r="M621" i="14" s="1"/>
  <c r="J637" i="14"/>
  <c r="L637" i="14" s="1"/>
  <c r="M637" i="14" s="1"/>
  <c r="J694" i="14"/>
  <c r="L694" i="14" s="1"/>
  <c r="M694" i="14" s="1"/>
  <c r="J674" i="14"/>
  <c r="L674" i="14" s="1"/>
  <c r="M674" i="14" s="1"/>
  <c r="J861" i="14"/>
  <c r="L861" i="14" s="1"/>
  <c r="J922" i="14"/>
  <c r="J651" i="14"/>
  <c r="L651" i="14" s="1"/>
  <c r="M651" i="14" s="1"/>
  <c r="J935" i="14"/>
  <c r="L935" i="14" s="1"/>
  <c r="M935" i="14" s="1"/>
  <c r="J761" i="14"/>
  <c r="L761" i="14" s="1"/>
  <c r="M761" i="14" s="1"/>
  <c r="J777" i="14"/>
  <c r="L777" i="14" s="1"/>
  <c r="M777" i="14" s="1"/>
  <c r="J826" i="14"/>
  <c r="L826" i="14" s="1"/>
  <c r="J842" i="14"/>
  <c r="L842" i="14" s="1"/>
  <c r="M842" i="14" s="1"/>
  <c r="J899" i="14"/>
  <c r="L899" i="14" s="1"/>
  <c r="M899" i="14" s="1"/>
  <c r="J915" i="14"/>
  <c r="J923" i="14"/>
  <c r="L923" i="14" s="1"/>
  <c r="M923" i="14" s="1"/>
  <c r="J725" i="14"/>
  <c r="L725" i="14" s="1"/>
  <c r="M725" i="14" s="1"/>
  <c r="J741" i="14"/>
  <c r="L741" i="14" s="1"/>
  <c r="M741" i="14" s="1"/>
  <c r="J863" i="14"/>
  <c r="L863" i="14" s="1"/>
  <c r="M863" i="14" s="1"/>
  <c r="J908" i="14"/>
  <c r="L908" i="14" s="1"/>
  <c r="M908" i="14" s="1"/>
  <c r="J916" i="14"/>
  <c r="L916" i="14" s="1"/>
  <c r="M916" i="14" s="1"/>
  <c r="J924" i="14"/>
  <c r="L924" i="14" s="1"/>
  <c r="M924" i="14" s="1"/>
  <c r="J726" i="14"/>
  <c r="J742" i="14"/>
  <c r="L742" i="14" s="1"/>
  <c r="M742" i="14" s="1"/>
  <c r="L779" i="14"/>
  <c r="M779" i="14" s="1"/>
  <c r="G716" i="14"/>
  <c r="L756" i="14"/>
  <c r="M756" i="14" s="1"/>
  <c r="L903" i="14"/>
  <c r="M903" i="14" s="1"/>
  <c r="L763" i="14"/>
  <c r="M763" i="14" s="1"/>
  <c r="L919" i="14"/>
  <c r="M919" i="14" s="1"/>
  <c r="L706" i="14"/>
  <c r="M706" i="14" s="1"/>
  <c r="L829" i="14"/>
  <c r="M829" i="14" s="1"/>
  <c r="L853" i="14"/>
  <c r="M853" i="14" s="1"/>
  <c r="L785" i="14"/>
  <c r="M785" i="14" s="1"/>
  <c r="L839" i="14"/>
  <c r="M839" i="14" s="1"/>
  <c r="L732" i="14"/>
  <c r="M732" i="14" s="1"/>
  <c r="L644" i="14"/>
  <c r="M644" i="14" s="1"/>
  <c r="L917" i="14"/>
  <c r="M917" i="14" s="1"/>
  <c r="G821" i="14"/>
  <c r="L881" i="14"/>
  <c r="M881" i="14" s="1"/>
  <c r="G751" i="14"/>
  <c r="G926" i="14"/>
  <c r="G856" i="14"/>
  <c r="L731" i="14"/>
  <c r="M731" i="14" s="1"/>
  <c r="L855" i="14"/>
  <c r="M855" i="14" s="1"/>
  <c r="L901" i="14"/>
  <c r="M901" i="14" s="1"/>
  <c r="G961" i="14"/>
  <c r="G681" i="14"/>
  <c r="G646" i="14"/>
  <c r="G786" i="14"/>
  <c r="G891" i="14"/>
  <c r="L942" i="14"/>
  <c r="M942" i="14" s="1"/>
  <c r="L957" i="14"/>
  <c r="M957" i="14" s="1"/>
  <c r="L947" i="14"/>
  <c r="M947" i="14" s="1"/>
  <c r="L948" i="14"/>
  <c r="M948" i="14" s="1"/>
  <c r="L937" i="14"/>
  <c r="M937" i="14" s="1"/>
  <c r="L938" i="14"/>
  <c r="M938" i="14" s="1"/>
  <c r="L953" i="14"/>
  <c r="M953" i="14" s="1"/>
  <c r="L958" i="14"/>
  <c r="M958" i="14" s="1"/>
  <c r="L949" i="14"/>
  <c r="M949" i="14" s="1"/>
  <c r="L909" i="14"/>
  <c r="M909" i="14" s="1"/>
  <c r="L925" i="14"/>
  <c r="M925" i="14" s="1"/>
  <c r="L939" i="14"/>
  <c r="M939" i="14" s="1"/>
  <c r="L944" i="14"/>
  <c r="M944" i="14" s="1"/>
  <c r="L954" i="14"/>
  <c r="M954" i="14" s="1"/>
  <c r="L934" i="14"/>
  <c r="M934" i="14" s="1"/>
  <c r="L914" i="14"/>
  <c r="M914" i="14" s="1"/>
  <c r="L918" i="14"/>
  <c r="M918" i="14" s="1"/>
  <c r="L897" i="14"/>
  <c r="M897" i="14" s="1"/>
  <c r="L905" i="14"/>
  <c r="M905" i="14" s="1"/>
  <c r="L950" i="14"/>
  <c r="M950" i="14" s="1"/>
  <c r="L921" i="14"/>
  <c r="M921" i="14" s="1"/>
  <c r="L910" i="14"/>
  <c r="M910" i="14" s="1"/>
  <c r="L940" i="14"/>
  <c r="M940" i="14" s="1"/>
  <c r="L945" i="14"/>
  <c r="M945" i="14" s="1"/>
  <c r="L955" i="14"/>
  <c r="M955" i="14" s="1"/>
  <c r="L931" i="14"/>
  <c r="M931" i="14" s="1"/>
  <c r="L960" i="14"/>
  <c r="M960" i="14" s="1"/>
  <c r="L898" i="14"/>
  <c r="M898" i="14" s="1"/>
  <c r="L902" i="14"/>
  <c r="M902" i="14" s="1"/>
  <c r="L906" i="14"/>
  <c r="M906" i="14" s="1"/>
  <c r="L941" i="14"/>
  <c r="M941" i="14" s="1"/>
  <c r="L946" i="14"/>
  <c r="M946" i="14" s="1"/>
  <c r="L913" i="14"/>
  <c r="M913" i="14" s="1"/>
  <c r="L932" i="14"/>
  <c r="M932" i="14" s="1"/>
  <c r="L904" i="14"/>
  <c r="M904" i="14" s="1"/>
  <c r="L920" i="14"/>
  <c r="M920" i="14" s="1"/>
  <c r="L936" i="14"/>
  <c r="M936" i="14" s="1"/>
  <c r="L952" i="14"/>
  <c r="M952" i="14" s="1"/>
  <c r="L911" i="14"/>
  <c r="M911" i="14" s="1"/>
  <c r="L943" i="14"/>
  <c r="M943" i="14" s="1"/>
  <c r="L959" i="14"/>
  <c r="M959" i="14" s="1"/>
  <c r="L900" i="14"/>
  <c r="M900" i="14" s="1"/>
  <c r="L907" i="14"/>
  <c r="M907" i="14" s="1"/>
  <c r="L912" i="14"/>
  <c r="M912" i="14" s="1"/>
  <c r="L951" i="14"/>
  <c r="M951" i="14" s="1"/>
  <c r="L933" i="14"/>
  <c r="M933" i="14" s="1"/>
  <c r="L838" i="14"/>
  <c r="M838" i="14" s="1"/>
  <c r="L887" i="14"/>
  <c r="M887" i="14" s="1"/>
  <c r="L873" i="14"/>
  <c r="M873" i="14" s="1"/>
  <c r="L878" i="14"/>
  <c r="M878" i="14" s="1"/>
  <c r="L868" i="14"/>
  <c r="M868" i="14" s="1"/>
  <c r="L864" i="14"/>
  <c r="M864" i="14" s="1"/>
  <c r="L843" i="14"/>
  <c r="M843" i="14" s="1"/>
  <c r="L869" i="14"/>
  <c r="M869" i="14" s="1"/>
  <c r="L883" i="14"/>
  <c r="M883" i="14" s="1"/>
  <c r="L852" i="14"/>
  <c r="M852" i="14" s="1"/>
  <c r="L865" i="14"/>
  <c r="M865" i="14" s="1"/>
  <c r="L884" i="14"/>
  <c r="M884" i="14" s="1"/>
  <c r="L844" i="14"/>
  <c r="M844" i="14" s="1"/>
  <c r="L848" i="14"/>
  <c r="M848" i="14" s="1"/>
  <c r="L870" i="14"/>
  <c r="M870" i="14" s="1"/>
  <c r="L875" i="14"/>
  <c r="M875" i="14" s="1"/>
  <c r="L880" i="14"/>
  <c r="M880" i="14" s="1"/>
  <c r="L828" i="14"/>
  <c r="M828" i="14" s="1"/>
  <c r="L836" i="14"/>
  <c r="M836" i="14" s="1"/>
  <c r="L885" i="14"/>
  <c r="M885" i="14" s="1"/>
  <c r="L832" i="14"/>
  <c r="M832" i="14" s="1"/>
  <c r="L849" i="14"/>
  <c r="M849" i="14" s="1"/>
  <c r="L871" i="14"/>
  <c r="M871" i="14" s="1"/>
  <c r="L876" i="14"/>
  <c r="M876" i="14" s="1"/>
  <c r="L890" i="14"/>
  <c r="M890" i="14" s="1"/>
  <c r="L862" i="14"/>
  <c r="M862" i="14" s="1"/>
  <c r="L841" i="14"/>
  <c r="M841" i="14" s="1"/>
  <c r="L886" i="14"/>
  <c r="M886" i="14" s="1"/>
  <c r="L833" i="14"/>
  <c r="M833" i="14" s="1"/>
  <c r="L854" i="14"/>
  <c r="M854" i="14" s="1"/>
  <c r="L872" i="14"/>
  <c r="M872" i="14" s="1"/>
  <c r="L877" i="14"/>
  <c r="M877" i="14" s="1"/>
  <c r="L827" i="14"/>
  <c r="M827" i="14" s="1"/>
  <c r="L834" i="14"/>
  <c r="M834" i="14" s="1"/>
  <c r="L850" i="14"/>
  <c r="M850" i="14" s="1"/>
  <c r="L866" i="14"/>
  <c r="M866" i="14" s="1"/>
  <c r="L882" i="14"/>
  <c r="M882" i="14" s="1"/>
  <c r="L889" i="14"/>
  <c r="M889" i="14" s="1"/>
  <c r="L830" i="14"/>
  <c r="M830" i="14" s="1"/>
  <c r="L846" i="14"/>
  <c r="M846" i="14" s="1"/>
  <c r="L837" i="14"/>
  <c r="M837" i="14" s="1"/>
  <c r="L835" i="14"/>
  <c r="M835" i="14" s="1"/>
  <c r="L851" i="14"/>
  <c r="M851" i="14" s="1"/>
  <c r="L867" i="14"/>
  <c r="M867" i="14" s="1"/>
  <c r="L874" i="14"/>
  <c r="M874" i="14" s="1"/>
  <c r="L840" i="14"/>
  <c r="M840" i="14" s="1"/>
  <c r="L888" i="14"/>
  <c r="M888" i="14" s="1"/>
  <c r="L879" i="14"/>
  <c r="M879" i="14" s="1"/>
  <c r="L762" i="14"/>
  <c r="M762" i="14" s="1"/>
  <c r="L766" i="14"/>
  <c r="M766" i="14" s="1"/>
  <c r="L792" i="14"/>
  <c r="M792" i="14" s="1"/>
  <c r="L758" i="14"/>
  <c r="M758" i="14" s="1"/>
  <c r="L802" i="14"/>
  <c r="M802" i="14" s="1"/>
  <c r="L807" i="14"/>
  <c r="M807" i="14" s="1"/>
  <c r="L817" i="14"/>
  <c r="M817" i="14" s="1"/>
  <c r="L767" i="14"/>
  <c r="M767" i="14" s="1"/>
  <c r="L797" i="14"/>
  <c r="M797" i="14" s="1"/>
  <c r="L768" i="14"/>
  <c r="M768" i="14" s="1"/>
  <c r="L798" i="14"/>
  <c r="M798" i="14" s="1"/>
  <c r="L813" i="14"/>
  <c r="M813" i="14" s="1"/>
  <c r="L772" i="14"/>
  <c r="M772" i="14" s="1"/>
  <c r="L794" i="14"/>
  <c r="M794" i="14" s="1"/>
  <c r="L760" i="14"/>
  <c r="M760" i="14" s="1"/>
  <c r="L809" i="14"/>
  <c r="M809" i="14" s="1"/>
  <c r="L784" i="14"/>
  <c r="M784" i="14" s="1"/>
  <c r="L818" i="14"/>
  <c r="M818" i="14" s="1"/>
  <c r="L799" i="14"/>
  <c r="M799" i="14" s="1"/>
  <c r="L804" i="14"/>
  <c r="M804" i="14" s="1"/>
  <c r="L814" i="14"/>
  <c r="M814" i="14" s="1"/>
  <c r="L808" i="14"/>
  <c r="M808" i="14" s="1"/>
  <c r="L773" i="14"/>
  <c r="M773" i="14" s="1"/>
  <c r="L781" i="14"/>
  <c r="M781" i="14" s="1"/>
  <c r="L800" i="14"/>
  <c r="M800" i="14" s="1"/>
  <c r="L805" i="14"/>
  <c r="M805" i="14" s="1"/>
  <c r="L815" i="14"/>
  <c r="M815" i="14" s="1"/>
  <c r="L820" i="14"/>
  <c r="M820" i="14" s="1"/>
  <c r="L810" i="14"/>
  <c r="M810" i="14" s="1"/>
  <c r="L765" i="14"/>
  <c r="M765" i="14" s="1"/>
  <c r="L782" i="14"/>
  <c r="M782" i="14" s="1"/>
  <c r="L774" i="14"/>
  <c r="M774" i="14" s="1"/>
  <c r="L778" i="14"/>
  <c r="M778" i="14" s="1"/>
  <c r="L791" i="14"/>
  <c r="M791" i="14" s="1"/>
  <c r="L757" i="14"/>
  <c r="M757" i="14" s="1"/>
  <c r="L801" i="14"/>
  <c r="M801" i="14" s="1"/>
  <c r="L806" i="14"/>
  <c r="M806" i="14" s="1"/>
  <c r="L816" i="14"/>
  <c r="M816" i="14" s="1"/>
  <c r="L764" i="14"/>
  <c r="M764" i="14" s="1"/>
  <c r="L780" i="14"/>
  <c r="M780" i="14" s="1"/>
  <c r="L796" i="14"/>
  <c r="M796" i="14" s="1"/>
  <c r="L812" i="14"/>
  <c r="M812" i="14" s="1"/>
  <c r="L803" i="14"/>
  <c r="M803" i="14" s="1"/>
  <c r="L819" i="14"/>
  <c r="M819" i="14" s="1"/>
  <c r="L769" i="14"/>
  <c r="M769" i="14" s="1"/>
  <c r="L776" i="14"/>
  <c r="M776" i="14" s="1"/>
  <c r="L783" i="14"/>
  <c r="M783" i="14" s="1"/>
  <c r="L811" i="14"/>
  <c r="M811" i="14" s="1"/>
  <c r="L770" i="14"/>
  <c r="M770" i="14" s="1"/>
  <c r="L793" i="14"/>
  <c r="M793" i="14" s="1"/>
  <c r="L724" i="14"/>
  <c r="M724" i="14" s="1"/>
  <c r="L747" i="14"/>
  <c r="M747" i="14" s="1"/>
  <c r="L733" i="14"/>
  <c r="M733" i="14" s="1"/>
  <c r="L738" i="14"/>
  <c r="M738" i="14" s="1"/>
  <c r="L748" i="14"/>
  <c r="M748" i="14" s="1"/>
  <c r="L743" i="14"/>
  <c r="M743" i="14" s="1"/>
  <c r="L721" i="14"/>
  <c r="M721" i="14" s="1"/>
  <c r="L734" i="14"/>
  <c r="M734" i="14" s="1"/>
  <c r="L739" i="14"/>
  <c r="M739" i="14" s="1"/>
  <c r="L744" i="14"/>
  <c r="M744" i="14" s="1"/>
  <c r="L722" i="14"/>
  <c r="M722" i="14" s="1"/>
  <c r="L735" i="14"/>
  <c r="M735" i="14" s="1"/>
  <c r="L740" i="14"/>
  <c r="M740" i="14" s="1"/>
  <c r="L745" i="14"/>
  <c r="M745" i="14" s="1"/>
  <c r="L750" i="14"/>
  <c r="M750" i="14" s="1"/>
  <c r="L723" i="14"/>
  <c r="M723" i="14" s="1"/>
  <c r="L727" i="14"/>
  <c r="M727" i="14" s="1"/>
  <c r="L728" i="14"/>
  <c r="M728" i="14" s="1"/>
  <c r="L746" i="14"/>
  <c r="M746" i="14" s="1"/>
  <c r="L749" i="14"/>
  <c r="M749" i="14" s="1"/>
  <c r="L736" i="14"/>
  <c r="M736" i="14" s="1"/>
  <c r="L693" i="14"/>
  <c r="M693" i="14" s="1"/>
  <c r="L703" i="14"/>
  <c r="M703" i="14" s="1"/>
  <c r="L702" i="14"/>
  <c r="M702" i="14" s="1"/>
  <c r="L713" i="14"/>
  <c r="M713" i="14" s="1"/>
  <c r="L712" i="14"/>
  <c r="M712" i="14" s="1"/>
  <c r="L708" i="14"/>
  <c r="M708" i="14" s="1"/>
  <c r="L692" i="14"/>
  <c r="M692" i="14" s="1"/>
  <c r="L699" i="14"/>
  <c r="M699" i="14" s="1"/>
  <c r="L709" i="14"/>
  <c r="M709" i="14" s="1"/>
  <c r="L688" i="14"/>
  <c r="M688" i="14" s="1"/>
  <c r="L705" i="14"/>
  <c r="M705" i="14" s="1"/>
  <c r="L695" i="14"/>
  <c r="M695" i="14" s="1"/>
  <c r="L700" i="14"/>
  <c r="M700" i="14" s="1"/>
  <c r="L686" i="14"/>
  <c r="M686" i="14" s="1"/>
  <c r="L710" i="14"/>
  <c r="M710" i="14" s="1"/>
  <c r="L715" i="14"/>
  <c r="M715" i="14" s="1"/>
  <c r="L697" i="14"/>
  <c r="M697" i="14" s="1"/>
  <c r="L689" i="14"/>
  <c r="M689" i="14" s="1"/>
  <c r="L696" i="14"/>
  <c r="M696" i="14" s="1"/>
  <c r="L701" i="14"/>
  <c r="M701" i="14" s="1"/>
  <c r="L687" i="14"/>
  <c r="M687" i="14" s="1"/>
  <c r="L711" i="14"/>
  <c r="M711" i="14" s="1"/>
  <c r="L707" i="14"/>
  <c r="M707" i="14" s="1"/>
  <c r="L698" i="14"/>
  <c r="M698" i="14" s="1"/>
  <c r="L714" i="14"/>
  <c r="M714" i="14" s="1"/>
  <c r="L704" i="14"/>
  <c r="M704" i="14" s="1"/>
  <c r="L690" i="14"/>
  <c r="M690" i="14" s="1"/>
  <c r="L667" i="14"/>
  <c r="M667" i="14" s="1"/>
  <c r="L678" i="14"/>
  <c r="M678" i="14" s="1"/>
  <c r="L653" i="14"/>
  <c r="M653" i="14" s="1"/>
  <c r="L669" i="14"/>
  <c r="M669" i="14" s="1"/>
  <c r="L659" i="14"/>
  <c r="M659" i="14" s="1"/>
  <c r="L664" i="14"/>
  <c r="M664" i="14" s="1"/>
  <c r="L665" i="14"/>
  <c r="M665" i="14" s="1"/>
  <c r="L662" i="14"/>
  <c r="M662" i="14" s="1"/>
  <c r="L668" i="14"/>
  <c r="M668" i="14" s="1"/>
  <c r="L677" i="14"/>
  <c r="M677" i="14" s="1"/>
  <c r="L673" i="14"/>
  <c r="M673" i="14" s="1"/>
  <c r="L654" i="14"/>
  <c r="M654" i="14" s="1"/>
  <c r="L675" i="14"/>
  <c r="M675" i="14" s="1"/>
  <c r="L680" i="14"/>
  <c r="M680" i="14" s="1"/>
  <c r="L657" i="14"/>
  <c r="M657" i="14" s="1"/>
  <c r="L660" i="14"/>
  <c r="M660" i="14" s="1"/>
  <c r="L661" i="14"/>
  <c r="M661" i="14" s="1"/>
  <c r="L666" i="14"/>
  <c r="M666" i="14" s="1"/>
  <c r="L652" i="14"/>
  <c r="M652" i="14" s="1"/>
  <c r="L658" i="14"/>
  <c r="M658" i="14" s="1"/>
  <c r="L670" i="14"/>
  <c r="M670" i="14" s="1"/>
  <c r="L676" i="14"/>
  <c r="M676" i="14" s="1"/>
  <c r="L663" i="14"/>
  <c r="M663" i="14" s="1"/>
  <c r="L679" i="14"/>
  <c r="M679" i="14" s="1"/>
  <c r="L672" i="14"/>
  <c r="M672" i="14" s="1"/>
  <c r="L655" i="14"/>
  <c r="M655" i="14" s="1"/>
  <c r="L671" i="14"/>
  <c r="M671" i="14" s="1"/>
  <c r="L617" i="14"/>
  <c r="M617" i="14" s="1"/>
  <c r="L626" i="14"/>
  <c r="M626" i="14" s="1"/>
  <c r="L640" i="14"/>
  <c r="M640" i="14" s="1"/>
  <c r="L627" i="14"/>
  <c r="M627" i="14" s="1"/>
  <c r="L618" i="14"/>
  <c r="M618" i="14" s="1"/>
  <c r="L623" i="14"/>
  <c r="M623" i="14" s="1"/>
  <c r="L625" i="14"/>
  <c r="M625" i="14" s="1"/>
  <c r="L641" i="14"/>
  <c r="M641" i="14" s="1"/>
  <c r="L616" i="14"/>
  <c r="M616" i="14" s="1"/>
  <c r="L632" i="14"/>
  <c r="M632" i="14" s="1"/>
  <c r="L628" i="14"/>
  <c r="M628" i="14" s="1"/>
  <c r="L633" i="14"/>
  <c r="M633" i="14" s="1"/>
  <c r="L624" i="14"/>
  <c r="M624" i="14" s="1"/>
  <c r="L643" i="14"/>
  <c r="M643" i="14" s="1"/>
  <c r="L631" i="14"/>
  <c r="M631" i="14" s="1"/>
  <c r="L622" i="14"/>
  <c r="M622" i="14" s="1"/>
  <c r="L634" i="14"/>
  <c r="M634" i="14" s="1"/>
  <c r="L620" i="14"/>
  <c r="M620" i="14" s="1"/>
  <c r="L630" i="14"/>
  <c r="M630" i="14" s="1"/>
  <c r="L635" i="14"/>
  <c r="M635" i="14" s="1"/>
  <c r="L619" i="14"/>
  <c r="M619" i="14" s="1"/>
  <c r="L629" i="14"/>
  <c r="M629" i="14" s="1"/>
  <c r="L645" i="14"/>
  <c r="M645" i="14" s="1"/>
  <c r="L636" i="14"/>
  <c r="M636" i="14" s="1"/>
  <c r="N637" i="14" l="1"/>
  <c r="N694" i="14"/>
  <c r="N741" i="14"/>
  <c r="N761" i="14"/>
  <c r="N729" i="14"/>
  <c r="N777" i="14"/>
  <c r="N923" i="14"/>
  <c r="N621" i="14"/>
  <c r="N908" i="14"/>
  <c r="N847" i="14"/>
  <c r="N725" i="14"/>
  <c r="M861" i="14"/>
  <c r="M891" i="14" s="1"/>
  <c r="N861" i="14"/>
  <c r="M896" i="14"/>
  <c r="N896" i="14"/>
  <c r="N674" i="14"/>
  <c r="N956" i="14"/>
  <c r="N737" i="14"/>
  <c r="N899" i="14"/>
  <c r="N842" i="14"/>
  <c r="N656" i="14"/>
  <c r="N642" i="14"/>
  <c r="N639" i="14"/>
  <c r="N916" i="14"/>
  <c r="N638" i="14"/>
  <c r="N795" i="14"/>
  <c r="M821" i="14"/>
  <c r="M716" i="14"/>
  <c r="N691" i="14"/>
  <c r="N775" i="14"/>
  <c r="N935" i="14"/>
  <c r="N730" i="14"/>
  <c r="N771" i="14"/>
  <c r="L726" i="14"/>
  <c r="M726" i="14" s="1"/>
  <c r="M751" i="14" s="1"/>
  <c r="L915" i="14"/>
  <c r="M915" i="14" s="1"/>
  <c r="L922" i="14"/>
  <c r="M922" i="14" s="1"/>
  <c r="N924" i="14"/>
  <c r="N863" i="14"/>
  <c r="N742" i="14"/>
  <c r="N831" i="14"/>
  <c r="N826" i="14"/>
  <c r="M826" i="14"/>
  <c r="M856" i="14" s="1"/>
  <c r="N651" i="14"/>
  <c r="N759" i="14"/>
  <c r="N845" i="14"/>
  <c r="N702" i="14"/>
  <c r="N836" i="14"/>
  <c r="N897" i="14"/>
  <c r="N951" i="14"/>
  <c r="N791" i="14"/>
  <c r="N798" i="14"/>
  <c r="N667" i="14"/>
  <c r="N947" i="14"/>
  <c r="N749" i="14"/>
  <c r="N768" i="14"/>
  <c r="N714" i="14"/>
  <c r="N632" i="14"/>
  <c r="N710" i="14"/>
  <c r="N882" i="14"/>
  <c r="N940" i="14"/>
  <c r="N665" i="14"/>
  <c r="N746" i="14"/>
  <c r="N721" i="14"/>
  <c r="N808" i="14"/>
  <c r="N778" i="14"/>
  <c r="N773" i="14"/>
  <c r="N814" i="14"/>
  <c r="N838" i="14"/>
  <c r="N853" i="14"/>
  <c r="N750" i="14"/>
  <c r="N657" i="14"/>
  <c r="N640" i="14"/>
  <c r="N700" i="14"/>
  <c r="N693" i="14"/>
  <c r="N738" i="14"/>
  <c r="N666" i="14"/>
  <c r="N835" i="14"/>
  <c r="N756" i="14"/>
  <c r="N766" i="14"/>
  <c r="N636" i="14"/>
  <c r="N629" i="14"/>
  <c r="N662" i="14"/>
  <c r="N779" i="14"/>
  <c r="N711" i="14"/>
  <c r="N740" i="14"/>
  <c r="N876" i="14"/>
  <c r="N884" i="14"/>
  <c r="N881" i="14"/>
  <c r="N829" i="14"/>
  <c r="N871" i="14"/>
  <c r="N827" i="14"/>
  <c r="N913" i="14"/>
  <c r="N917" i="14"/>
  <c r="N879" i="14"/>
  <c r="N744" i="14"/>
  <c r="N945" i="14"/>
  <c r="N644" i="14"/>
  <c r="N706" i="14"/>
  <c r="N765" i="14"/>
  <c r="N817" i="14"/>
  <c r="N687" i="14"/>
  <c r="N736" i="14"/>
  <c r="N818" i="14"/>
  <c r="N732" i="14"/>
  <c r="N919" i="14"/>
  <c r="N634" i="14"/>
  <c r="N622" i="14"/>
  <c r="N715" i="14"/>
  <c r="N816" i="14"/>
  <c r="N810" i="14"/>
  <c r="N869" i="14"/>
  <c r="N901" i="14"/>
  <c r="N886" i="14"/>
  <c r="N925" i="14"/>
  <c r="N936" i="14"/>
  <c r="N731" i="14"/>
  <c r="N839" i="14"/>
  <c r="N661" i="14"/>
  <c r="N855" i="14"/>
  <c r="N653" i="14"/>
  <c r="N668" i="14"/>
  <c r="N723" i="14"/>
  <c r="N806" i="14"/>
  <c r="N792" i="14"/>
  <c r="N870" i="14"/>
  <c r="N834" i="14"/>
  <c r="N941" i="14"/>
  <c r="N921" i="14"/>
  <c r="N785" i="14"/>
  <c r="N624" i="14"/>
  <c r="N830" i="14"/>
  <c r="N959" i="14"/>
  <c r="N763" i="14"/>
  <c r="N776" i="14"/>
  <c r="N671" i="14"/>
  <c r="N770" i="14"/>
  <c r="N619" i="14"/>
  <c r="N679" i="14"/>
  <c r="N762" i="14"/>
  <c r="N890" i="14"/>
  <c r="N906" i="14"/>
  <c r="N950" i="14"/>
  <c r="N949" i="14"/>
  <c r="N903" i="14"/>
  <c r="N934" i="14"/>
  <c r="N910" i="14"/>
  <c r="N932" i="14"/>
  <c r="N902" i="14"/>
  <c r="N954" i="14"/>
  <c r="N958" i="14"/>
  <c r="N948" i="14"/>
  <c r="N933" i="14"/>
  <c r="N953" i="14"/>
  <c r="N920" i="14"/>
  <c r="N914" i="14"/>
  <c r="N898" i="14"/>
  <c r="N943" i="14"/>
  <c r="N944" i="14"/>
  <c r="N938" i="14"/>
  <c r="N912" i="14"/>
  <c r="N960" i="14"/>
  <c r="N939" i="14"/>
  <c r="N931" i="14"/>
  <c r="N905" i="14"/>
  <c r="N937" i="14"/>
  <c r="N952" i="14"/>
  <c r="N946" i="14"/>
  <c r="N957" i="14"/>
  <c r="N955" i="14"/>
  <c r="N900" i="14"/>
  <c r="N909" i="14"/>
  <c r="N907" i="14"/>
  <c r="N904" i="14"/>
  <c r="N942" i="14"/>
  <c r="N918" i="14"/>
  <c r="N911" i="14"/>
  <c r="N828" i="14"/>
  <c r="N854" i="14"/>
  <c r="N880" i="14"/>
  <c r="N874" i="14"/>
  <c r="N868" i="14"/>
  <c r="N872" i="14"/>
  <c r="N837" i="14"/>
  <c r="N875" i="14"/>
  <c r="N852" i="14"/>
  <c r="N849" i="14"/>
  <c r="N878" i="14"/>
  <c r="N833" i="14"/>
  <c r="N840" i="14"/>
  <c r="N883" i="14"/>
  <c r="N888" i="14"/>
  <c r="N873" i="14"/>
  <c r="N832" i="14"/>
  <c r="N848" i="14"/>
  <c r="N846" i="14"/>
  <c r="N841" i="14"/>
  <c r="N885" i="14"/>
  <c r="N844" i="14"/>
  <c r="N887" i="14"/>
  <c r="N866" i="14"/>
  <c r="N843" i="14"/>
  <c r="N867" i="14"/>
  <c r="N850" i="14"/>
  <c r="N862" i="14"/>
  <c r="N864" i="14"/>
  <c r="N889" i="14"/>
  <c r="N877" i="14"/>
  <c r="N865" i="14"/>
  <c r="N851" i="14"/>
  <c r="N815" i="14"/>
  <c r="N804" i="14"/>
  <c r="N772" i="14"/>
  <c r="N807" i="14"/>
  <c r="N805" i="14"/>
  <c r="N799" i="14"/>
  <c r="N800" i="14"/>
  <c r="N813" i="14"/>
  <c r="N802" i="14"/>
  <c r="N783" i="14"/>
  <c r="N769" i="14"/>
  <c r="N784" i="14"/>
  <c r="N796" i="14"/>
  <c r="N774" i="14"/>
  <c r="N764" i="14"/>
  <c r="N819" i="14"/>
  <c r="N758" i="14"/>
  <c r="N782" i="14"/>
  <c r="N781" i="14"/>
  <c r="N809" i="14"/>
  <c r="N793" i="14"/>
  <c r="N811" i="14"/>
  <c r="N780" i="14"/>
  <c r="N812" i="14"/>
  <c r="N801" i="14"/>
  <c r="N760" i="14"/>
  <c r="N797" i="14"/>
  <c r="N767" i="14"/>
  <c r="N803" i="14"/>
  <c r="N757" i="14"/>
  <c r="N820" i="14"/>
  <c r="N794" i="14"/>
  <c r="N722" i="14"/>
  <c r="N748" i="14"/>
  <c r="N728" i="14"/>
  <c r="N735" i="14"/>
  <c r="N727" i="14"/>
  <c r="N739" i="14"/>
  <c r="N733" i="14"/>
  <c r="N734" i="14"/>
  <c r="N747" i="14"/>
  <c r="N743" i="14"/>
  <c r="N745" i="14"/>
  <c r="N724" i="14"/>
  <c r="N708" i="14"/>
  <c r="N705" i="14"/>
  <c r="N712" i="14"/>
  <c r="N695" i="14"/>
  <c r="N690" i="14"/>
  <c r="N701" i="14"/>
  <c r="N713" i="14"/>
  <c r="N697" i="14"/>
  <c r="N688" i="14"/>
  <c r="N698" i="14"/>
  <c r="N709" i="14"/>
  <c r="N707" i="14"/>
  <c r="N704" i="14"/>
  <c r="N689" i="14"/>
  <c r="N686" i="14"/>
  <c r="N703" i="14"/>
  <c r="N692" i="14"/>
  <c r="N696" i="14"/>
  <c r="N699" i="14"/>
  <c r="N664" i="14"/>
  <c r="N654" i="14"/>
  <c r="N652" i="14"/>
  <c r="N659" i="14"/>
  <c r="N658" i="14"/>
  <c r="N673" i="14"/>
  <c r="N669" i="14"/>
  <c r="N677" i="14"/>
  <c r="N680" i="14"/>
  <c r="N675" i="14"/>
  <c r="N660" i="14"/>
  <c r="N663" i="14"/>
  <c r="N655" i="14"/>
  <c r="N676" i="14"/>
  <c r="N678" i="14"/>
  <c r="N672" i="14"/>
  <c r="N670" i="14"/>
  <c r="N623" i="14"/>
  <c r="N627" i="14"/>
  <c r="N635" i="14"/>
  <c r="N633" i="14"/>
  <c r="N630" i="14"/>
  <c r="N618" i="14"/>
  <c r="N616" i="14"/>
  <c r="N643" i="14"/>
  <c r="N641" i="14"/>
  <c r="N626" i="14"/>
  <c r="N628" i="14"/>
  <c r="N631" i="14"/>
  <c r="N620" i="14"/>
  <c r="N645" i="14"/>
  <c r="N625" i="14"/>
  <c r="N617" i="14"/>
  <c r="N915" i="14" l="1"/>
  <c r="M646" i="14"/>
  <c r="M961" i="14"/>
  <c r="M681" i="14"/>
  <c r="M926" i="14"/>
  <c r="M786" i="14"/>
  <c r="N726" i="14"/>
  <c r="N922" i="14"/>
  <c r="K560" i="14"/>
  <c r="E560" i="14"/>
  <c r="J560" i="14" s="1"/>
  <c r="K460" i="14"/>
  <c r="E460" i="14"/>
  <c r="J460" i="14" s="1"/>
  <c r="K360" i="14"/>
  <c r="E360" i="14"/>
  <c r="J360" i="14" s="1"/>
  <c r="K60" i="14"/>
  <c r="E60" i="14"/>
  <c r="K609" i="14"/>
  <c r="K608" i="14"/>
  <c r="K607" i="14"/>
  <c r="K606" i="14"/>
  <c r="K605" i="14"/>
  <c r="K604" i="14"/>
  <c r="K603" i="14"/>
  <c r="K602" i="14"/>
  <c r="K601" i="14"/>
  <c r="E609" i="14"/>
  <c r="E608" i="14"/>
  <c r="E607" i="14"/>
  <c r="E606" i="14"/>
  <c r="E605" i="14"/>
  <c r="E604" i="14"/>
  <c r="E603" i="14"/>
  <c r="E602" i="14"/>
  <c r="J602" i="14" s="1"/>
  <c r="E601" i="14"/>
  <c r="K600" i="14"/>
  <c r="E600" i="14"/>
  <c r="J600" i="14" s="1"/>
  <c r="F261" i="14"/>
  <c r="K260" i="14"/>
  <c r="E260" i="14"/>
  <c r="J260" i="14" s="1"/>
  <c r="J60" i="14" l="1"/>
  <c r="G60" i="14"/>
  <c r="J601" i="14"/>
  <c r="L601" i="14" s="1"/>
  <c r="M601" i="14" s="1"/>
  <c r="J603" i="14"/>
  <c r="L603" i="14" s="1"/>
  <c r="M603" i="14" s="1"/>
  <c r="J604" i="14"/>
  <c r="L604" i="14" s="1"/>
  <c r="M604" i="14" s="1"/>
  <c r="J605" i="14"/>
  <c r="L605" i="14" s="1"/>
  <c r="M605" i="14" s="1"/>
  <c r="J606" i="14"/>
  <c r="J607" i="14"/>
  <c r="J608" i="14"/>
  <c r="J609" i="14"/>
  <c r="L600" i="14"/>
  <c r="M600" i="14" s="1"/>
  <c r="L560" i="14"/>
  <c r="M560" i="14" s="1"/>
  <c r="L360" i="14"/>
  <c r="M360" i="14" s="1"/>
  <c r="L260" i="14"/>
  <c r="M260" i="14" s="1"/>
  <c r="H925" i="8"/>
  <c r="E925" i="8"/>
  <c r="H899" i="8"/>
  <c r="E899" i="8"/>
  <c r="H873" i="8"/>
  <c r="E873" i="8"/>
  <c r="H847" i="8"/>
  <c r="E847" i="8"/>
  <c r="H821" i="8"/>
  <c r="E821" i="8"/>
  <c r="H795" i="8"/>
  <c r="E795" i="8"/>
  <c r="H769" i="8"/>
  <c r="E769" i="8"/>
  <c r="H743" i="8"/>
  <c r="E743" i="8"/>
  <c r="H717" i="8"/>
  <c r="E717" i="8"/>
  <c r="H691" i="8"/>
  <c r="E691" i="8"/>
  <c r="H665" i="8"/>
  <c r="E665" i="8"/>
  <c r="H639" i="8"/>
  <c r="E639" i="8"/>
  <c r="H613" i="8"/>
  <c r="E613" i="8"/>
  <c r="H587" i="8"/>
  <c r="E587" i="8"/>
  <c r="H561" i="8"/>
  <c r="E561" i="8"/>
  <c r="H509" i="8"/>
  <c r="E509" i="8"/>
  <c r="H535" i="8"/>
  <c r="E535" i="8"/>
  <c r="N603" i="14" l="1"/>
  <c r="N601" i="14"/>
  <c r="L609" i="14"/>
  <c r="M609" i="14" s="1"/>
  <c r="L608" i="14"/>
  <c r="M608" i="14" s="1"/>
  <c r="L607" i="14"/>
  <c r="M607" i="14" s="1"/>
  <c r="L606" i="14"/>
  <c r="M606" i="14" s="1"/>
  <c r="N605" i="14"/>
  <c r="N604" i="14"/>
  <c r="L602" i="14"/>
  <c r="M602" i="14" s="1"/>
  <c r="L60" i="14"/>
  <c r="M60" i="14" s="1"/>
  <c r="N560" i="14"/>
  <c r="L460" i="14"/>
  <c r="M460" i="14" s="1"/>
  <c r="N360" i="14"/>
  <c r="N600" i="14"/>
  <c r="N260" i="14"/>
  <c r="H483" i="8"/>
  <c r="E483" i="8"/>
  <c r="H457" i="8"/>
  <c r="E457" i="8"/>
  <c r="H431" i="8"/>
  <c r="E431" i="8"/>
  <c r="H405" i="8"/>
  <c r="E405" i="8"/>
  <c r="H379" i="8"/>
  <c r="E379" i="8"/>
  <c r="H353" i="8"/>
  <c r="E353" i="8"/>
  <c r="H327" i="8"/>
  <c r="E327" i="8"/>
  <c r="H301" i="8"/>
  <c r="E301" i="8"/>
  <c r="H275" i="8"/>
  <c r="E275" i="8"/>
  <c r="H249" i="8"/>
  <c r="E249" i="8"/>
  <c r="H223" i="8"/>
  <c r="E223" i="8"/>
  <c r="N606" i="14" l="1"/>
  <c r="N608" i="14"/>
  <c r="N607" i="14"/>
  <c r="N609" i="14"/>
  <c r="N602" i="14"/>
  <c r="N60" i="14"/>
  <c r="N460" i="14"/>
  <c r="H197" i="8"/>
  <c r="E197" i="8"/>
  <c r="H171" i="8"/>
  <c r="E171" i="8"/>
  <c r="H145" i="8"/>
  <c r="E145" i="8"/>
  <c r="H119" i="8"/>
  <c r="E119" i="8"/>
  <c r="H93" i="8"/>
  <c r="E93" i="8"/>
  <c r="H67" i="8"/>
  <c r="H41" i="8"/>
  <c r="E67" i="8"/>
  <c r="E41" i="8"/>
  <c r="E34" i="8" s="1"/>
  <c r="I4" i="17"/>
  <c r="H34" i="8" l="1"/>
  <c r="E56" i="14"/>
  <c r="F611" i="14" l="1"/>
  <c r="K610" i="14"/>
  <c r="E610" i="14"/>
  <c r="K599" i="14"/>
  <c r="E599" i="14"/>
  <c r="K598" i="14"/>
  <c r="E598" i="14"/>
  <c r="J598" i="14" s="1"/>
  <c r="K597" i="14"/>
  <c r="E597" i="14"/>
  <c r="K596" i="14"/>
  <c r="E596" i="14"/>
  <c r="K595" i="14"/>
  <c r="E595" i="14"/>
  <c r="K594" i="14"/>
  <c r="E594" i="14"/>
  <c r="K593" i="14"/>
  <c r="E593" i="14"/>
  <c r="K592" i="14"/>
  <c r="E592" i="14"/>
  <c r="K591" i="14"/>
  <c r="E591" i="14"/>
  <c r="K590" i="14"/>
  <c r="E590" i="14"/>
  <c r="K589" i="14"/>
  <c r="E589" i="14"/>
  <c r="K588" i="14"/>
  <c r="E588" i="14"/>
  <c r="K587" i="14"/>
  <c r="E587" i="14"/>
  <c r="K586" i="14"/>
  <c r="E586" i="14"/>
  <c r="K585" i="14"/>
  <c r="E585" i="14"/>
  <c r="K584" i="14"/>
  <c r="E584" i="14"/>
  <c r="K583" i="14"/>
  <c r="E583" i="14"/>
  <c r="K582" i="14"/>
  <c r="E582" i="14"/>
  <c r="K581" i="14"/>
  <c r="E581" i="14"/>
  <c r="F576" i="14"/>
  <c r="K575" i="14"/>
  <c r="E575" i="14"/>
  <c r="K574" i="14"/>
  <c r="E574" i="14"/>
  <c r="J574" i="14" s="1"/>
  <c r="K573" i="14"/>
  <c r="E573" i="14"/>
  <c r="K572" i="14"/>
  <c r="E572" i="14"/>
  <c r="K571" i="14"/>
  <c r="E571" i="14"/>
  <c r="K570" i="14"/>
  <c r="E570" i="14"/>
  <c r="K569" i="14"/>
  <c r="E569" i="14"/>
  <c r="K568" i="14"/>
  <c r="E568" i="14"/>
  <c r="K567" i="14"/>
  <c r="E567" i="14"/>
  <c r="K566" i="14"/>
  <c r="E566" i="14"/>
  <c r="K565" i="14"/>
  <c r="E565" i="14"/>
  <c r="J565" i="14" s="1"/>
  <c r="K564" i="14"/>
  <c r="E564" i="14"/>
  <c r="K563" i="14"/>
  <c r="E563" i="14"/>
  <c r="J563" i="14" s="1"/>
  <c r="K562" i="14"/>
  <c r="E562" i="14"/>
  <c r="K561" i="14"/>
  <c r="E561" i="14"/>
  <c r="K559" i="14"/>
  <c r="E559" i="14"/>
  <c r="K558" i="14"/>
  <c r="E558" i="14"/>
  <c r="K557" i="14"/>
  <c r="E557" i="14"/>
  <c r="K556" i="14"/>
  <c r="E556" i="14"/>
  <c r="K555" i="14"/>
  <c r="E555" i="14"/>
  <c r="K554" i="14"/>
  <c r="E554" i="14"/>
  <c r="K553" i="14"/>
  <c r="E553" i="14"/>
  <c r="K552" i="14"/>
  <c r="E552" i="14"/>
  <c r="K551" i="14"/>
  <c r="E551" i="14"/>
  <c r="K550" i="14"/>
  <c r="E550" i="14"/>
  <c r="K549" i="14"/>
  <c r="E549" i="14"/>
  <c r="K548" i="14"/>
  <c r="E548" i="14"/>
  <c r="K547" i="14"/>
  <c r="E547" i="14"/>
  <c r="K546" i="14"/>
  <c r="E546" i="14"/>
  <c r="F541" i="14"/>
  <c r="K540" i="14"/>
  <c r="E540" i="14"/>
  <c r="K539" i="14"/>
  <c r="E539" i="14"/>
  <c r="K538" i="14"/>
  <c r="E538" i="14"/>
  <c r="K537" i="14"/>
  <c r="E537" i="14"/>
  <c r="K536" i="14"/>
  <c r="E536" i="14"/>
  <c r="K535" i="14"/>
  <c r="E535" i="14"/>
  <c r="K534" i="14"/>
  <c r="E534" i="14"/>
  <c r="K533" i="14"/>
  <c r="E533" i="14"/>
  <c r="K532" i="14"/>
  <c r="E532" i="14"/>
  <c r="K531" i="14"/>
  <c r="E531" i="14"/>
  <c r="K530" i="14"/>
  <c r="E530" i="14"/>
  <c r="K529" i="14"/>
  <c r="E529" i="14"/>
  <c r="K528" i="14"/>
  <c r="E528" i="14"/>
  <c r="K527" i="14"/>
  <c r="E527" i="14"/>
  <c r="K526" i="14"/>
  <c r="E526" i="14"/>
  <c r="K525" i="14"/>
  <c r="E525" i="14"/>
  <c r="K524" i="14"/>
  <c r="E524" i="14"/>
  <c r="K523" i="14"/>
  <c r="E523" i="14"/>
  <c r="K522" i="14"/>
  <c r="E522" i="14"/>
  <c r="K521" i="14"/>
  <c r="E521" i="14"/>
  <c r="K520" i="14"/>
  <c r="E520" i="14"/>
  <c r="K519" i="14"/>
  <c r="E519" i="14"/>
  <c r="K518" i="14"/>
  <c r="E518" i="14"/>
  <c r="K517" i="14"/>
  <c r="E517" i="14"/>
  <c r="K516" i="14"/>
  <c r="E516" i="14"/>
  <c r="K515" i="14"/>
  <c r="E515" i="14"/>
  <c r="K514" i="14"/>
  <c r="E514" i="14"/>
  <c r="K513" i="14"/>
  <c r="E513" i="14"/>
  <c r="K512" i="14"/>
  <c r="E512" i="14"/>
  <c r="K511" i="14"/>
  <c r="E511" i="14"/>
  <c r="F506" i="14"/>
  <c r="K505" i="14"/>
  <c r="E505" i="14"/>
  <c r="K504" i="14"/>
  <c r="E504" i="14"/>
  <c r="K503" i="14"/>
  <c r="E503" i="14"/>
  <c r="K502" i="14"/>
  <c r="E502" i="14"/>
  <c r="K501" i="14"/>
  <c r="E501" i="14"/>
  <c r="K500" i="14"/>
  <c r="E500" i="14"/>
  <c r="K499" i="14"/>
  <c r="E499" i="14"/>
  <c r="K498" i="14"/>
  <c r="E498" i="14"/>
  <c r="K497" i="14"/>
  <c r="E497" i="14"/>
  <c r="K496" i="14"/>
  <c r="E496" i="14"/>
  <c r="K495" i="14"/>
  <c r="E495" i="14"/>
  <c r="K494" i="14"/>
  <c r="E494" i="14"/>
  <c r="K493" i="14"/>
  <c r="E493" i="14"/>
  <c r="K492" i="14"/>
  <c r="E492" i="14"/>
  <c r="K491" i="14"/>
  <c r="E491" i="14"/>
  <c r="K490" i="14"/>
  <c r="E490" i="14"/>
  <c r="K489" i="14"/>
  <c r="E489" i="14"/>
  <c r="K488" i="14"/>
  <c r="E488" i="14"/>
  <c r="K487" i="14"/>
  <c r="E487" i="14"/>
  <c r="K486" i="14"/>
  <c r="E486" i="14"/>
  <c r="K485" i="14"/>
  <c r="E485" i="14"/>
  <c r="K484" i="14"/>
  <c r="E484" i="14"/>
  <c r="K483" i="14"/>
  <c r="E483" i="14"/>
  <c r="K482" i="14"/>
  <c r="E482" i="14"/>
  <c r="K481" i="14"/>
  <c r="E481" i="14"/>
  <c r="K480" i="14"/>
  <c r="E480" i="14"/>
  <c r="K479" i="14"/>
  <c r="E479" i="14"/>
  <c r="K478" i="14"/>
  <c r="E478" i="14"/>
  <c r="K477" i="14"/>
  <c r="E477" i="14"/>
  <c r="K476" i="14"/>
  <c r="E476" i="14"/>
  <c r="F471" i="14"/>
  <c r="K470" i="14"/>
  <c r="E470" i="14"/>
  <c r="K469" i="14"/>
  <c r="E469" i="14"/>
  <c r="K468" i="14"/>
  <c r="E468" i="14"/>
  <c r="K467" i="14"/>
  <c r="E467" i="14"/>
  <c r="K466" i="14"/>
  <c r="E466" i="14"/>
  <c r="K465" i="14"/>
  <c r="E465" i="14"/>
  <c r="J465" i="14" s="1"/>
  <c r="K464" i="14"/>
  <c r="E464" i="14"/>
  <c r="K463" i="14"/>
  <c r="E463" i="14"/>
  <c r="K462" i="14"/>
  <c r="E462" i="14"/>
  <c r="K461" i="14"/>
  <c r="E461" i="14"/>
  <c r="K459" i="14"/>
  <c r="E459" i="14"/>
  <c r="K458" i="14"/>
  <c r="E458" i="14"/>
  <c r="J458" i="14" s="1"/>
  <c r="K457" i="14"/>
  <c r="E457" i="14"/>
  <c r="K456" i="14"/>
  <c r="E456" i="14"/>
  <c r="K455" i="14"/>
  <c r="E455" i="14"/>
  <c r="K454" i="14"/>
  <c r="E454" i="14"/>
  <c r="K453" i="14"/>
  <c r="E453" i="14"/>
  <c r="K452" i="14"/>
  <c r="E452" i="14"/>
  <c r="K451" i="14"/>
  <c r="E451" i="14"/>
  <c r="K450" i="14"/>
  <c r="E450" i="14"/>
  <c r="J450" i="14" s="1"/>
  <c r="K449" i="14"/>
  <c r="E449" i="14"/>
  <c r="K448" i="14"/>
  <c r="E448" i="14"/>
  <c r="K447" i="14"/>
  <c r="E447" i="14"/>
  <c r="K446" i="14"/>
  <c r="E446" i="14"/>
  <c r="K445" i="14"/>
  <c r="E445" i="14"/>
  <c r="K444" i="14"/>
  <c r="E444" i="14"/>
  <c r="K443" i="14"/>
  <c r="E443" i="14"/>
  <c r="K442" i="14"/>
  <c r="E442" i="14"/>
  <c r="J442" i="14" s="1"/>
  <c r="K441" i="14"/>
  <c r="E441" i="14"/>
  <c r="F436" i="14"/>
  <c r="K435" i="14"/>
  <c r="E435" i="14"/>
  <c r="K434" i="14"/>
  <c r="E434" i="14"/>
  <c r="J434" i="14" s="1"/>
  <c r="K433" i="14"/>
  <c r="E433" i="14"/>
  <c r="K432" i="14"/>
  <c r="E432" i="14"/>
  <c r="K431" i="14"/>
  <c r="E431" i="14"/>
  <c r="K430" i="14"/>
  <c r="E430" i="14"/>
  <c r="K429" i="14"/>
  <c r="E429" i="14"/>
  <c r="K428" i="14"/>
  <c r="E428" i="14"/>
  <c r="J428" i="14" s="1"/>
  <c r="K427" i="14"/>
  <c r="E427" i="14"/>
  <c r="K426" i="14"/>
  <c r="E426" i="14"/>
  <c r="J426" i="14" s="1"/>
  <c r="K425" i="14"/>
  <c r="E425" i="14"/>
  <c r="K424" i="14"/>
  <c r="E424" i="14"/>
  <c r="K423" i="14"/>
  <c r="E423" i="14"/>
  <c r="K422" i="14"/>
  <c r="E422" i="14"/>
  <c r="K421" i="14"/>
  <c r="E421" i="14"/>
  <c r="K420" i="14"/>
  <c r="E420" i="14"/>
  <c r="K419" i="14"/>
  <c r="E419" i="14"/>
  <c r="K418" i="14"/>
  <c r="E418" i="14"/>
  <c r="J418" i="14" s="1"/>
  <c r="K417" i="14"/>
  <c r="E417" i="14"/>
  <c r="K416" i="14"/>
  <c r="E416" i="14"/>
  <c r="K415" i="14"/>
  <c r="E415" i="14"/>
  <c r="K414" i="14"/>
  <c r="E414" i="14"/>
  <c r="K413" i="14"/>
  <c r="E413" i="14"/>
  <c r="K412" i="14"/>
  <c r="E412" i="14"/>
  <c r="J412" i="14" s="1"/>
  <c r="K411" i="14"/>
  <c r="E411" i="14"/>
  <c r="K410" i="14"/>
  <c r="E410" i="14"/>
  <c r="J410" i="14" s="1"/>
  <c r="K409" i="14"/>
  <c r="E409" i="14"/>
  <c r="K408" i="14"/>
  <c r="E408" i="14"/>
  <c r="K407" i="14"/>
  <c r="E407" i="14"/>
  <c r="K406" i="14"/>
  <c r="E406" i="14"/>
  <c r="F401" i="14"/>
  <c r="K400" i="14"/>
  <c r="E400" i="14"/>
  <c r="K399" i="14"/>
  <c r="E399" i="14"/>
  <c r="K398" i="14"/>
  <c r="E398" i="14"/>
  <c r="K397" i="14"/>
  <c r="E397" i="14"/>
  <c r="K396" i="14"/>
  <c r="E396" i="14"/>
  <c r="K395" i="14"/>
  <c r="E395" i="14"/>
  <c r="K394" i="14"/>
  <c r="E394" i="14"/>
  <c r="K393" i="14"/>
  <c r="E393" i="14"/>
  <c r="K392" i="14"/>
  <c r="E392" i="14"/>
  <c r="K391" i="14"/>
  <c r="E391" i="14"/>
  <c r="K390" i="14"/>
  <c r="E390" i="14"/>
  <c r="K389" i="14"/>
  <c r="E389" i="14"/>
  <c r="K388" i="14"/>
  <c r="E388" i="14"/>
  <c r="K387" i="14"/>
  <c r="E387" i="14"/>
  <c r="K386" i="14"/>
  <c r="E386" i="14"/>
  <c r="J386" i="14" s="1"/>
  <c r="K385" i="14"/>
  <c r="E385" i="14"/>
  <c r="K384" i="14"/>
  <c r="E384" i="14"/>
  <c r="K383" i="14"/>
  <c r="E383" i="14"/>
  <c r="K382" i="14"/>
  <c r="E382" i="14"/>
  <c r="K381" i="14"/>
  <c r="E381" i="14"/>
  <c r="K380" i="14"/>
  <c r="E380" i="14"/>
  <c r="K379" i="14"/>
  <c r="E379" i="14"/>
  <c r="K378" i="14"/>
  <c r="E378" i="14"/>
  <c r="K377" i="14"/>
  <c r="E377" i="14"/>
  <c r="K376" i="14"/>
  <c r="E376" i="14"/>
  <c r="K375" i="14"/>
  <c r="E375" i="14"/>
  <c r="J375" i="14" s="1"/>
  <c r="K374" i="14"/>
  <c r="E374" i="14"/>
  <c r="K373" i="14"/>
  <c r="E373" i="14"/>
  <c r="K372" i="14"/>
  <c r="E372" i="14"/>
  <c r="K371" i="14"/>
  <c r="E371" i="14"/>
  <c r="F366" i="14"/>
  <c r="K365" i="14"/>
  <c r="E365" i="14"/>
  <c r="J365" i="14" s="1"/>
  <c r="K364" i="14"/>
  <c r="E364" i="14"/>
  <c r="K363" i="14"/>
  <c r="E363" i="14"/>
  <c r="K362" i="14"/>
  <c r="E362" i="14"/>
  <c r="K361" i="14"/>
  <c r="E361" i="14"/>
  <c r="K359" i="14"/>
  <c r="E359" i="14"/>
  <c r="J359" i="14" s="1"/>
  <c r="K358" i="14"/>
  <c r="E358" i="14"/>
  <c r="K357" i="14"/>
  <c r="E357" i="14"/>
  <c r="K356" i="14"/>
  <c r="E356" i="14"/>
  <c r="K355" i="14"/>
  <c r="E355" i="14"/>
  <c r="K354" i="14"/>
  <c r="E354" i="14"/>
  <c r="K353" i="14"/>
  <c r="E353" i="14"/>
  <c r="K352" i="14"/>
  <c r="E352" i="14"/>
  <c r="K351" i="14"/>
  <c r="E351" i="14"/>
  <c r="K350" i="14"/>
  <c r="E350" i="14"/>
  <c r="K349" i="14"/>
  <c r="E349" i="14"/>
  <c r="K348" i="14"/>
  <c r="E348" i="14"/>
  <c r="K347" i="14"/>
  <c r="E347" i="14"/>
  <c r="K346" i="14"/>
  <c r="E346" i="14"/>
  <c r="K345" i="14"/>
  <c r="E345" i="14"/>
  <c r="K344" i="14"/>
  <c r="E344" i="14"/>
  <c r="K343" i="14"/>
  <c r="E343" i="14"/>
  <c r="K342" i="14"/>
  <c r="E342" i="14"/>
  <c r="K341" i="14"/>
  <c r="E341" i="14"/>
  <c r="K340" i="14"/>
  <c r="E340" i="14"/>
  <c r="K339" i="14"/>
  <c r="E339" i="14"/>
  <c r="K338" i="14"/>
  <c r="E338" i="14"/>
  <c r="K337" i="14"/>
  <c r="E337" i="14"/>
  <c r="K336" i="14"/>
  <c r="E336" i="14"/>
  <c r="F331" i="14"/>
  <c r="K330" i="14"/>
  <c r="E330" i="14"/>
  <c r="K329" i="14"/>
  <c r="E329" i="14"/>
  <c r="K328" i="14"/>
  <c r="E328" i="14"/>
  <c r="K327" i="14"/>
  <c r="E327" i="14"/>
  <c r="K326" i="14"/>
  <c r="E326" i="14"/>
  <c r="K325" i="14"/>
  <c r="E325" i="14"/>
  <c r="K324" i="14"/>
  <c r="E324" i="14"/>
  <c r="K323" i="14"/>
  <c r="E323" i="14"/>
  <c r="K322" i="14"/>
  <c r="E322" i="14"/>
  <c r="K321" i="14"/>
  <c r="E321" i="14"/>
  <c r="K320" i="14"/>
  <c r="E320" i="14"/>
  <c r="K319" i="14"/>
  <c r="E319" i="14"/>
  <c r="K318" i="14"/>
  <c r="E318" i="14"/>
  <c r="K317" i="14"/>
  <c r="E317" i="14"/>
  <c r="K316" i="14"/>
  <c r="E316" i="14"/>
  <c r="K315" i="14"/>
  <c r="E315" i="14"/>
  <c r="K314" i="14"/>
  <c r="E314" i="14"/>
  <c r="K313" i="14"/>
  <c r="E313" i="14"/>
  <c r="K312" i="14"/>
  <c r="E312" i="14"/>
  <c r="K311" i="14"/>
  <c r="E311" i="14"/>
  <c r="K310" i="14"/>
  <c r="E310" i="14"/>
  <c r="K309" i="14"/>
  <c r="E309" i="14"/>
  <c r="K308" i="14"/>
  <c r="E308" i="14"/>
  <c r="K307" i="14"/>
  <c r="E307" i="14"/>
  <c r="K306" i="14"/>
  <c r="E306" i="14"/>
  <c r="K305" i="14"/>
  <c r="E305" i="14"/>
  <c r="K304" i="14"/>
  <c r="E304" i="14"/>
  <c r="K303" i="14"/>
  <c r="E303" i="14"/>
  <c r="K302" i="14"/>
  <c r="E302" i="14"/>
  <c r="K301" i="14"/>
  <c r="E301" i="14"/>
  <c r="F296" i="14"/>
  <c r="K295" i="14"/>
  <c r="E295" i="14"/>
  <c r="K294" i="14"/>
  <c r="E294" i="14"/>
  <c r="K293" i="14"/>
  <c r="E293" i="14"/>
  <c r="J293" i="14" s="1"/>
  <c r="K292" i="14"/>
  <c r="E292" i="14"/>
  <c r="K291" i="14"/>
  <c r="E291" i="14"/>
  <c r="K290" i="14"/>
  <c r="E290" i="14"/>
  <c r="K289" i="14"/>
  <c r="E289" i="14"/>
  <c r="K288" i="14"/>
  <c r="E288" i="14"/>
  <c r="K287" i="14"/>
  <c r="E287" i="14"/>
  <c r="K286" i="14"/>
  <c r="E286" i="14"/>
  <c r="K285" i="14"/>
  <c r="E285" i="14"/>
  <c r="J285" i="14" s="1"/>
  <c r="K284" i="14"/>
  <c r="E284" i="14"/>
  <c r="K283" i="14"/>
  <c r="E283" i="14"/>
  <c r="K282" i="14"/>
  <c r="E282" i="14"/>
  <c r="K281" i="14"/>
  <c r="E281" i="14"/>
  <c r="K280" i="14"/>
  <c r="E280" i="14"/>
  <c r="K279" i="14"/>
  <c r="E279" i="14"/>
  <c r="K278" i="14"/>
  <c r="E278" i="14"/>
  <c r="K277" i="14"/>
  <c r="E277" i="14"/>
  <c r="J277" i="14" s="1"/>
  <c r="K276" i="14"/>
  <c r="E276" i="14"/>
  <c r="K275" i="14"/>
  <c r="E275" i="14"/>
  <c r="K274" i="14"/>
  <c r="E274" i="14"/>
  <c r="K273" i="14"/>
  <c r="E273" i="14"/>
  <c r="K272" i="14"/>
  <c r="E272" i="14"/>
  <c r="K271" i="14"/>
  <c r="E271" i="14"/>
  <c r="K270" i="14"/>
  <c r="E270" i="14"/>
  <c r="K269" i="14"/>
  <c r="E269" i="14"/>
  <c r="J269" i="14" s="1"/>
  <c r="K268" i="14"/>
  <c r="E268" i="14"/>
  <c r="K267" i="14"/>
  <c r="E267" i="14"/>
  <c r="K266" i="14"/>
  <c r="E266" i="14"/>
  <c r="K259" i="14"/>
  <c r="E259" i="14"/>
  <c r="K258" i="14"/>
  <c r="E258" i="14"/>
  <c r="K257" i="14"/>
  <c r="E257" i="14"/>
  <c r="K256" i="14"/>
  <c r="E256" i="14"/>
  <c r="K255" i="14"/>
  <c r="E255" i="14"/>
  <c r="K254" i="14"/>
  <c r="E254" i="14"/>
  <c r="K253" i="14"/>
  <c r="E253" i="14"/>
  <c r="K252" i="14"/>
  <c r="E252" i="14"/>
  <c r="K251" i="14"/>
  <c r="E251" i="14"/>
  <c r="K250" i="14"/>
  <c r="E250" i="14"/>
  <c r="K249" i="14"/>
  <c r="E249" i="14"/>
  <c r="K248" i="14"/>
  <c r="E248" i="14"/>
  <c r="K247" i="14"/>
  <c r="E247" i="14"/>
  <c r="K246" i="14"/>
  <c r="E246" i="14"/>
  <c r="K245" i="14"/>
  <c r="E245" i="14"/>
  <c r="J245" i="14" s="1"/>
  <c r="K244" i="14"/>
  <c r="E244" i="14"/>
  <c r="K243" i="14"/>
  <c r="E243" i="14"/>
  <c r="K242" i="14"/>
  <c r="E242" i="14"/>
  <c r="K241" i="14"/>
  <c r="E241" i="14"/>
  <c r="K240" i="14"/>
  <c r="E240" i="14"/>
  <c r="K239" i="14"/>
  <c r="E239" i="14"/>
  <c r="K238" i="14"/>
  <c r="E238" i="14"/>
  <c r="K237" i="14"/>
  <c r="E237" i="14"/>
  <c r="K236" i="14"/>
  <c r="E236" i="14"/>
  <c r="K235" i="14"/>
  <c r="E235" i="14"/>
  <c r="K234" i="14"/>
  <c r="E234" i="14"/>
  <c r="K233" i="14"/>
  <c r="E233" i="14"/>
  <c r="K232" i="14"/>
  <c r="E232" i="14"/>
  <c r="K231" i="14"/>
  <c r="E231" i="14"/>
  <c r="F226" i="14"/>
  <c r="K225" i="14"/>
  <c r="E225" i="14"/>
  <c r="K224" i="14"/>
  <c r="E224" i="14"/>
  <c r="K223" i="14"/>
  <c r="E223" i="14"/>
  <c r="K222" i="14"/>
  <c r="E222" i="14"/>
  <c r="K221" i="14"/>
  <c r="E221" i="14"/>
  <c r="K220" i="14"/>
  <c r="E220" i="14"/>
  <c r="K219" i="14"/>
  <c r="E219" i="14"/>
  <c r="K218" i="14"/>
  <c r="E218" i="14"/>
  <c r="K217" i="14"/>
  <c r="E217" i="14"/>
  <c r="K216" i="14"/>
  <c r="E216" i="14"/>
  <c r="K215" i="14"/>
  <c r="E215" i="14"/>
  <c r="K214" i="14"/>
  <c r="E214" i="14"/>
  <c r="K213" i="14"/>
  <c r="E213" i="14"/>
  <c r="K212" i="14"/>
  <c r="E212" i="14"/>
  <c r="K211" i="14"/>
  <c r="E211" i="14"/>
  <c r="K210" i="14"/>
  <c r="E210" i="14"/>
  <c r="K209" i="14"/>
  <c r="E209" i="14"/>
  <c r="K208" i="14"/>
  <c r="E208" i="14"/>
  <c r="K207" i="14"/>
  <c r="E207" i="14"/>
  <c r="K206" i="14"/>
  <c r="E206" i="14"/>
  <c r="K205" i="14"/>
  <c r="E205" i="14"/>
  <c r="K204" i="14"/>
  <c r="E204" i="14"/>
  <c r="K203" i="14"/>
  <c r="E203" i="14"/>
  <c r="K202" i="14"/>
  <c r="E202" i="14"/>
  <c r="K201" i="14"/>
  <c r="E201" i="14"/>
  <c r="K200" i="14"/>
  <c r="E200" i="14"/>
  <c r="K199" i="14"/>
  <c r="E199" i="14"/>
  <c r="K198" i="14"/>
  <c r="E198" i="14"/>
  <c r="K197" i="14"/>
  <c r="E197" i="14"/>
  <c r="K196" i="14"/>
  <c r="E196" i="14"/>
  <c r="F191" i="14"/>
  <c r="K190" i="14"/>
  <c r="E190" i="14"/>
  <c r="K189" i="14"/>
  <c r="E189" i="14"/>
  <c r="K188" i="14"/>
  <c r="E188" i="14"/>
  <c r="K187" i="14"/>
  <c r="E187" i="14"/>
  <c r="K186" i="14"/>
  <c r="E186" i="14"/>
  <c r="K185" i="14"/>
  <c r="E185" i="14"/>
  <c r="K184" i="14"/>
  <c r="E184" i="14"/>
  <c r="K183" i="14"/>
  <c r="E183" i="14"/>
  <c r="J183" i="14" s="1"/>
  <c r="K182" i="14"/>
  <c r="E182" i="14"/>
  <c r="K181" i="14"/>
  <c r="E181" i="14"/>
  <c r="K180" i="14"/>
  <c r="E180" i="14"/>
  <c r="K179" i="14"/>
  <c r="E179" i="14"/>
  <c r="K178" i="14"/>
  <c r="E178" i="14"/>
  <c r="K177" i="14"/>
  <c r="E177" i="14"/>
  <c r="K176" i="14"/>
  <c r="E176" i="14"/>
  <c r="K175" i="14"/>
  <c r="E175" i="14"/>
  <c r="K174" i="14"/>
  <c r="E174" i="14"/>
  <c r="K173" i="14"/>
  <c r="E173" i="14"/>
  <c r="K172" i="14"/>
  <c r="E172" i="14"/>
  <c r="K171" i="14"/>
  <c r="E171" i="14"/>
  <c r="K170" i="14"/>
  <c r="E170" i="14"/>
  <c r="K169" i="14"/>
  <c r="E169" i="14"/>
  <c r="K168" i="14"/>
  <c r="E168" i="14"/>
  <c r="K167" i="14"/>
  <c r="E167" i="14"/>
  <c r="K166" i="14"/>
  <c r="E166" i="14"/>
  <c r="K165" i="14"/>
  <c r="E165" i="14"/>
  <c r="K164" i="14"/>
  <c r="E164" i="14"/>
  <c r="K163" i="14"/>
  <c r="E163" i="14"/>
  <c r="K162" i="14"/>
  <c r="E162" i="14"/>
  <c r="K161" i="14"/>
  <c r="E161" i="14"/>
  <c r="F156" i="14"/>
  <c r="K155" i="14"/>
  <c r="E155" i="14"/>
  <c r="K154" i="14"/>
  <c r="E154" i="14"/>
  <c r="J154" i="14" s="1"/>
  <c r="K153" i="14"/>
  <c r="E153" i="14"/>
  <c r="K152" i="14"/>
  <c r="E152" i="14"/>
  <c r="K151" i="14"/>
  <c r="E151" i="14"/>
  <c r="K150" i="14"/>
  <c r="E150" i="14"/>
  <c r="K149" i="14"/>
  <c r="E149" i="14"/>
  <c r="K148" i="14"/>
  <c r="E148" i="14"/>
  <c r="K147" i="14"/>
  <c r="E147" i="14"/>
  <c r="K146" i="14"/>
  <c r="E146" i="14"/>
  <c r="J146" i="14" s="1"/>
  <c r="K145" i="14"/>
  <c r="E145" i="14"/>
  <c r="K144" i="14"/>
  <c r="E144" i="14"/>
  <c r="K143" i="14"/>
  <c r="E143" i="14"/>
  <c r="K142" i="14"/>
  <c r="E142" i="14"/>
  <c r="K141" i="14"/>
  <c r="E141" i="14"/>
  <c r="K140" i="14"/>
  <c r="E140" i="14"/>
  <c r="K139" i="14"/>
  <c r="E139" i="14"/>
  <c r="K138" i="14"/>
  <c r="E138" i="14"/>
  <c r="J138" i="14" s="1"/>
  <c r="K137" i="14"/>
  <c r="E137" i="14"/>
  <c r="K136" i="14"/>
  <c r="E136" i="14"/>
  <c r="K135" i="14"/>
  <c r="E135" i="14"/>
  <c r="K134" i="14"/>
  <c r="E134" i="14"/>
  <c r="K133" i="14"/>
  <c r="E133" i="14"/>
  <c r="K132" i="14"/>
  <c r="E132" i="14"/>
  <c r="K131" i="14"/>
  <c r="E131" i="14"/>
  <c r="K130" i="14"/>
  <c r="E130" i="14"/>
  <c r="J130" i="14" s="1"/>
  <c r="K129" i="14"/>
  <c r="E129" i="14"/>
  <c r="K128" i="14"/>
  <c r="E128" i="14"/>
  <c r="K127" i="14"/>
  <c r="E127" i="14"/>
  <c r="K126" i="14"/>
  <c r="E126" i="14"/>
  <c r="F121" i="14"/>
  <c r="K120" i="14"/>
  <c r="E120" i="14"/>
  <c r="K119" i="14"/>
  <c r="E119" i="14"/>
  <c r="K118" i="14"/>
  <c r="E118" i="14"/>
  <c r="K117" i="14"/>
  <c r="E117" i="14"/>
  <c r="K116" i="14"/>
  <c r="E116" i="14"/>
  <c r="K115" i="14"/>
  <c r="E115" i="14"/>
  <c r="K114" i="14"/>
  <c r="E114" i="14"/>
  <c r="K113" i="14"/>
  <c r="E113" i="14"/>
  <c r="K112" i="14"/>
  <c r="E112" i="14"/>
  <c r="K111" i="14"/>
  <c r="E111" i="14"/>
  <c r="K110" i="14"/>
  <c r="E110" i="14"/>
  <c r="K109" i="14"/>
  <c r="E109" i="14"/>
  <c r="K108" i="14"/>
  <c r="E108" i="14"/>
  <c r="K107" i="14"/>
  <c r="E107" i="14"/>
  <c r="K106" i="14"/>
  <c r="E106" i="14"/>
  <c r="K105" i="14"/>
  <c r="E105" i="14"/>
  <c r="K104" i="14"/>
  <c r="E104" i="14"/>
  <c r="K103" i="14"/>
  <c r="E103" i="14"/>
  <c r="K102" i="14"/>
  <c r="E102" i="14"/>
  <c r="K101" i="14"/>
  <c r="E101" i="14"/>
  <c r="K100" i="14"/>
  <c r="E100" i="14"/>
  <c r="K99" i="14"/>
  <c r="E99" i="14"/>
  <c r="K98" i="14"/>
  <c r="E98" i="14"/>
  <c r="K97" i="14"/>
  <c r="E97" i="14"/>
  <c r="K96" i="14"/>
  <c r="E96" i="14"/>
  <c r="K95" i="14"/>
  <c r="E95" i="14"/>
  <c r="K94" i="14"/>
  <c r="E94" i="14"/>
  <c r="K93" i="14"/>
  <c r="E93" i="14"/>
  <c r="K92" i="14"/>
  <c r="E92" i="14"/>
  <c r="K91" i="14"/>
  <c r="E91" i="14"/>
  <c r="G91" i="14" l="1"/>
  <c r="G127" i="14"/>
  <c r="G156" i="14" s="1"/>
  <c r="G126" i="14"/>
  <c r="G92" i="14"/>
  <c r="J137" i="14"/>
  <c r="L137" i="14" s="1"/>
  <c r="M137" i="14" s="1"/>
  <c r="J145" i="14"/>
  <c r="L145" i="14" s="1"/>
  <c r="M145" i="14" s="1"/>
  <c r="J153" i="14"/>
  <c r="L153" i="14" s="1"/>
  <c r="M153" i="14" s="1"/>
  <c r="J270" i="14"/>
  <c r="L270" i="14" s="1"/>
  <c r="M270" i="14" s="1"/>
  <c r="J343" i="14"/>
  <c r="L343" i="14" s="1"/>
  <c r="M343" i="14" s="1"/>
  <c r="J351" i="14"/>
  <c r="L351" i="14" s="1"/>
  <c r="M351" i="14" s="1"/>
  <c r="J409" i="14"/>
  <c r="L409" i="14" s="1"/>
  <c r="M409" i="14" s="1"/>
  <c r="J417" i="14"/>
  <c r="J425" i="14"/>
  <c r="L425" i="14" s="1"/>
  <c r="M425" i="14" s="1"/>
  <c r="J433" i="14"/>
  <c r="L433" i="14" s="1"/>
  <c r="M433" i="14" s="1"/>
  <c r="J483" i="14"/>
  <c r="L483" i="14" s="1"/>
  <c r="M483" i="14" s="1"/>
  <c r="J491" i="14"/>
  <c r="L491" i="14" s="1"/>
  <c r="M491" i="14" s="1"/>
  <c r="J499" i="14"/>
  <c r="L499" i="14" s="1"/>
  <c r="M499" i="14" s="1"/>
  <c r="J548" i="14"/>
  <c r="L548" i="14" s="1"/>
  <c r="M548" i="14" s="1"/>
  <c r="J556" i="14"/>
  <c r="L556" i="14" s="1"/>
  <c r="M556" i="14" s="1"/>
  <c r="J573" i="14"/>
  <c r="J131" i="14"/>
  <c r="L131" i="14" s="1"/>
  <c r="M131" i="14" s="1"/>
  <c r="J139" i="14"/>
  <c r="L139" i="14" s="1"/>
  <c r="M139" i="14" s="1"/>
  <c r="J147" i="14"/>
  <c r="L147" i="14" s="1"/>
  <c r="M147" i="14" s="1"/>
  <c r="J155" i="14"/>
  <c r="L155" i="14" s="1"/>
  <c r="M155" i="14" s="1"/>
  <c r="J196" i="14"/>
  <c r="L196" i="14" s="1"/>
  <c r="M196" i="14" s="1"/>
  <c r="J204" i="14"/>
  <c r="L204" i="14" s="1"/>
  <c r="M204" i="14" s="1"/>
  <c r="J212" i="14"/>
  <c r="L212" i="14" s="1"/>
  <c r="M212" i="14" s="1"/>
  <c r="J220" i="14"/>
  <c r="L220" i="14" s="1"/>
  <c r="M220" i="14" s="1"/>
  <c r="J307" i="14"/>
  <c r="L307" i="14" s="1"/>
  <c r="M307" i="14" s="1"/>
  <c r="J315" i="14"/>
  <c r="L315" i="14" s="1"/>
  <c r="M315" i="14" s="1"/>
  <c r="J323" i="14"/>
  <c r="L323" i="14" s="1"/>
  <c r="M323" i="14" s="1"/>
  <c r="J373" i="14"/>
  <c r="L373" i="14" s="1"/>
  <c r="M373" i="14" s="1"/>
  <c r="J381" i="14"/>
  <c r="L381" i="14" s="1"/>
  <c r="M381" i="14" s="1"/>
  <c r="J389" i="14"/>
  <c r="L389" i="14" s="1"/>
  <c r="M389" i="14" s="1"/>
  <c r="J397" i="14"/>
  <c r="L397" i="14" s="1"/>
  <c r="M397" i="14" s="1"/>
  <c r="J446" i="14"/>
  <c r="L446" i="14" s="1"/>
  <c r="M446" i="14" s="1"/>
  <c r="J454" i="14"/>
  <c r="L454" i="14" s="1"/>
  <c r="M454" i="14" s="1"/>
  <c r="J463" i="14"/>
  <c r="L463" i="14" s="1"/>
  <c r="M463" i="14" s="1"/>
  <c r="J512" i="14"/>
  <c r="L512" i="14" s="1"/>
  <c r="M512" i="14" s="1"/>
  <c r="J520" i="14"/>
  <c r="L520" i="14" s="1"/>
  <c r="M520" i="14" s="1"/>
  <c r="J528" i="14"/>
  <c r="L528" i="14" s="1"/>
  <c r="M528" i="14" s="1"/>
  <c r="J536" i="14"/>
  <c r="L536" i="14" s="1"/>
  <c r="M536" i="14" s="1"/>
  <c r="J586" i="14"/>
  <c r="L586" i="14" s="1"/>
  <c r="M586" i="14" s="1"/>
  <c r="J594" i="14"/>
  <c r="L594" i="14" s="1"/>
  <c r="M594" i="14" s="1"/>
  <c r="J100" i="14"/>
  <c r="L100" i="14" s="1"/>
  <c r="M100" i="14" s="1"/>
  <c r="J240" i="14"/>
  <c r="L240" i="14" s="1"/>
  <c r="M240" i="14" s="1"/>
  <c r="J168" i="14"/>
  <c r="L168" i="14" s="1"/>
  <c r="M168" i="14" s="1"/>
  <c r="J176" i="14"/>
  <c r="L176" i="14" s="1"/>
  <c r="M176" i="14" s="1"/>
  <c r="J184" i="14"/>
  <c r="L184" i="14" s="1"/>
  <c r="M184" i="14" s="1"/>
  <c r="J233" i="14"/>
  <c r="L233" i="14" s="1"/>
  <c r="M233" i="14" s="1"/>
  <c r="J241" i="14"/>
  <c r="L241" i="14" s="1"/>
  <c r="M241" i="14" s="1"/>
  <c r="J249" i="14"/>
  <c r="L249" i="14" s="1"/>
  <c r="M249" i="14" s="1"/>
  <c r="J257" i="14"/>
  <c r="L257" i="14" s="1"/>
  <c r="M257" i="14" s="1"/>
  <c r="J271" i="14"/>
  <c r="L271" i="14" s="1"/>
  <c r="M271" i="14" s="1"/>
  <c r="J279" i="14"/>
  <c r="L279" i="14" s="1"/>
  <c r="M279" i="14" s="1"/>
  <c r="J287" i="14"/>
  <c r="L287" i="14" s="1"/>
  <c r="M287" i="14" s="1"/>
  <c r="J295" i="14"/>
  <c r="L295" i="14" s="1"/>
  <c r="M295" i="14" s="1"/>
  <c r="J336" i="14"/>
  <c r="L336" i="14" s="1"/>
  <c r="M336" i="14" s="1"/>
  <c r="J344" i="14"/>
  <c r="L344" i="14" s="1"/>
  <c r="M344" i="14" s="1"/>
  <c r="J352" i="14"/>
  <c r="L352" i="14" s="1"/>
  <c r="M352" i="14" s="1"/>
  <c r="J361" i="14"/>
  <c r="L361" i="14" s="1"/>
  <c r="M361" i="14" s="1"/>
  <c r="J476" i="14"/>
  <c r="L476" i="14" s="1"/>
  <c r="M476" i="14" s="1"/>
  <c r="J484" i="14"/>
  <c r="L484" i="14" s="1"/>
  <c r="M484" i="14" s="1"/>
  <c r="J492" i="14"/>
  <c r="L492" i="14" s="1"/>
  <c r="M492" i="14" s="1"/>
  <c r="J500" i="14"/>
  <c r="L500" i="14" s="1"/>
  <c r="M500" i="14" s="1"/>
  <c r="J549" i="14"/>
  <c r="L549" i="14" s="1"/>
  <c r="M549" i="14" s="1"/>
  <c r="J557" i="14"/>
  <c r="L557" i="14" s="1"/>
  <c r="M557" i="14" s="1"/>
  <c r="J566" i="14"/>
  <c r="L566" i="14" s="1"/>
  <c r="M566" i="14" s="1"/>
  <c r="J91" i="14"/>
  <c r="L91" i="14" s="1"/>
  <c r="M91" i="14" s="1"/>
  <c r="J115" i="14"/>
  <c r="L115" i="14" s="1"/>
  <c r="M115" i="14" s="1"/>
  <c r="J167" i="14"/>
  <c r="L167" i="14" s="1"/>
  <c r="M167" i="14" s="1"/>
  <c r="J374" i="14"/>
  <c r="L374" i="14" s="1"/>
  <c r="M374" i="14" s="1"/>
  <c r="J382" i="14"/>
  <c r="L382" i="14" s="1"/>
  <c r="M382" i="14" s="1"/>
  <c r="J398" i="14"/>
  <c r="L398" i="14" s="1"/>
  <c r="M398" i="14" s="1"/>
  <c r="J447" i="14"/>
  <c r="L447" i="14" s="1"/>
  <c r="M447" i="14" s="1"/>
  <c r="J455" i="14"/>
  <c r="L455" i="14" s="1"/>
  <c r="M455" i="14" s="1"/>
  <c r="J464" i="14"/>
  <c r="L464" i="14" s="1"/>
  <c r="M464" i="14" s="1"/>
  <c r="J513" i="14"/>
  <c r="L513" i="14" s="1"/>
  <c r="M513" i="14" s="1"/>
  <c r="J521" i="14"/>
  <c r="L521" i="14" s="1"/>
  <c r="M521" i="14" s="1"/>
  <c r="J529" i="14"/>
  <c r="L529" i="14" s="1"/>
  <c r="M529" i="14" s="1"/>
  <c r="J537" i="14"/>
  <c r="L537" i="14" s="1"/>
  <c r="M537" i="14" s="1"/>
  <c r="J587" i="14"/>
  <c r="L587" i="14" s="1"/>
  <c r="M587" i="14" s="1"/>
  <c r="J595" i="14"/>
  <c r="L595" i="14" s="1"/>
  <c r="M595" i="14" s="1"/>
  <c r="J94" i="14"/>
  <c r="L94" i="14" s="1"/>
  <c r="M94" i="14" s="1"/>
  <c r="J102" i="14"/>
  <c r="L102" i="14" s="1"/>
  <c r="M102" i="14" s="1"/>
  <c r="J110" i="14"/>
  <c r="L110" i="14" s="1"/>
  <c r="M110" i="14" s="1"/>
  <c r="J118" i="14"/>
  <c r="L118" i="14" s="1"/>
  <c r="M118" i="14" s="1"/>
  <c r="J175" i="14"/>
  <c r="L175" i="14" s="1"/>
  <c r="M175" i="14" s="1"/>
  <c r="J232" i="14"/>
  <c r="L232" i="14" s="1"/>
  <c r="M232" i="14" s="1"/>
  <c r="J248" i="14"/>
  <c r="L248" i="14" s="1"/>
  <c r="M248" i="14" s="1"/>
  <c r="J256" i="14"/>
  <c r="L256" i="14" s="1"/>
  <c r="M256" i="14" s="1"/>
  <c r="J278" i="14"/>
  <c r="L278" i="14" s="1"/>
  <c r="M278" i="14" s="1"/>
  <c r="J286" i="14"/>
  <c r="L286" i="14" s="1"/>
  <c r="M286" i="14" s="1"/>
  <c r="J294" i="14"/>
  <c r="J95" i="14"/>
  <c r="L95" i="14" s="1"/>
  <c r="M95" i="14" s="1"/>
  <c r="J103" i="14"/>
  <c r="L103" i="14" s="1"/>
  <c r="M103" i="14" s="1"/>
  <c r="J111" i="14"/>
  <c r="L111" i="14" s="1"/>
  <c r="M111" i="14" s="1"/>
  <c r="J119" i="14"/>
  <c r="L119" i="14" s="1"/>
  <c r="M119" i="14" s="1"/>
  <c r="J132" i="14"/>
  <c r="L132" i="14" s="1"/>
  <c r="M132" i="14" s="1"/>
  <c r="J140" i="14"/>
  <c r="J148" i="14"/>
  <c r="L148" i="14" s="1"/>
  <c r="M148" i="14" s="1"/>
  <c r="J197" i="14"/>
  <c r="L197" i="14" s="1"/>
  <c r="M197" i="14" s="1"/>
  <c r="J205" i="14"/>
  <c r="L205" i="14" s="1"/>
  <c r="M205" i="14" s="1"/>
  <c r="J213" i="14"/>
  <c r="L213" i="14" s="1"/>
  <c r="M213" i="14" s="1"/>
  <c r="J221" i="14"/>
  <c r="L221" i="14" s="1"/>
  <c r="M221" i="14" s="1"/>
  <c r="J308" i="14"/>
  <c r="L308" i="14" s="1"/>
  <c r="M308" i="14" s="1"/>
  <c r="J316" i="14"/>
  <c r="L316" i="14" s="1"/>
  <c r="M316" i="14" s="1"/>
  <c r="J324" i="14"/>
  <c r="L324" i="14" s="1"/>
  <c r="M324" i="14" s="1"/>
  <c r="J390" i="14"/>
  <c r="L390" i="14" s="1"/>
  <c r="M390" i="14" s="1"/>
  <c r="J96" i="14"/>
  <c r="L96" i="14" s="1"/>
  <c r="M96" i="14" s="1"/>
  <c r="J104" i="14"/>
  <c r="L104" i="14" s="1"/>
  <c r="M104" i="14" s="1"/>
  <c r="J112" i="14"/>
  <c r="L112" i="14" s="1"/>
  <c r="M112" i="14" s="1"/>
  <c r="J120" i="14"/>
  <c r="L120" i="14" s="1"/>
  <c r="M120" i="14" s="1"/>
  <c r="J161" i="14"/>
  <c r="L161" i="14" s="1"/>
  <c r="M161" i="14" s="1"/>
  <c r="J169" i="14"/>
  <c r="L169" i="14" s="1"/>
  <c r="M169" i="14" s="1"/>
  <c r="J177" i="14"/>
  <c r="L177" i="14" s="1"/>
  <c r="M177" i="14" s="1"/>
  <c r="J185" i="14"/>
  <c r="L185" i="14" s="1"/>
  <c r="M185" i="14" s="1"/>
  <c r="J234" i="14"/>
  <c r="L234" i="14" s="1"/>
  <c r="M234" i="14" s="1"/>
  <c r="J242" i="14"/>
  <c r="L242" i="14" s="1"/>
  <c r="M242" i="14" s="1"/>
  <c r="J250" i="14"/>
  <c r="L250" i="14" s="1"/>
  <c r="M250" i="14" s="1"/>
  <c r="J258" i="14"/>
  <c r="L258" i="14" s="1"/>
  <c r="M258" i="14" s="1"/>
  <c r="J272" i="14"/>
  <c r="L272" i="14" s="1"/>
  <c r="M272" i="14" s="1"/>
  <c r="J280" i="14"/>
  <c r="L280" i="14" s="1"/>
  <c r="M280" i="14" s="1"/>
  <c r="J288" i="14"/>
  <c r="L288" i="14" s="1"/>
  <c r="M288" i="14" s="1"/>
  <c r="J337" i="14"/>
  <c r="L337" i="14" s="1"/>
  <c r="M337" i="14" s="1"/>
  <c r="J345" i="14"/>
  <c r="L345" i="14" s="1"/>
  <c r="M345" i="14" s="1"/>
  <c r="J353" i="14"/>
  <c r="L353" i="14" s="1"/>
  <c r="M353" i="14" s="1"/>
  <c r="J362" i="14"/>
  <c r="L362" i="14" s="1"/>
  <c r="M362" i="14" s="1"/>
  <c r="J411" i="14"/>
  <c r="L411" i="14" s="1"/>
  <c r="M411" i="14" s="1"/>
  <c r="J419" i="14"/>
  <c r="L419" i="14" s="1"/>
  <c r="M419" i="14" s="1"/>
  <c r="J427" i="14"/>
  <c r="L427" i="14" s="1"/>
  <c r="M427" i="14" s="1"/>
  <c r="J435" i="14"/>
  <c r="L435" i="14" s="1"/>
  <c r="M435" i="14" s="1"/>
  <c r="J477" i="14"/>
  <c r="L477" i="14" s="1"/>
  <c r="M477" i="14" s="1"/>
  <c r="J485" i="14"/>
  <c r="L485" i="14" s="1"/>
  <c r="M485" i="14" s="1"/>
  <c r="J493" i="14"/>
  <c r="L493" i="14" s="1"/>
  <c r="M493" i="14" s="1"/>
  <c r="J501" i="14"/>
  <c r="L501" i="14" s="1"/>
  <c r="M501" i="14" s="1"/>
  <c r="J550" i="14"/>
  <c r="L550" i="14" s="1"/>
  <c r="M550" i="14" s="1"/>
  <c r="J558" i="14"/>
  <c r="L558" i="14" s="1"/>
  <c r="M558" i="14" s="1"/>
  <c r="J567" i="14"/>
  <c r="L567" i="14" s="1"/>
  <c r="M567" i="14" s="1"/>
  <c r="J575" i="14"/>
  <c r="L575" i="14" s="1"/>
  <c r="M575" i="14" s="1"/>
  <c r="J301" i="14"/>
  <c r="L301" i="14" s="1"/>
  <c r="M301" i="14" s="1"/>
  <c r="J309" i="14"/>
  <c r="L309" i="14" s="1"/>
  <c r="M309" i="14" s="1"/>
  <c r="J317" i="14"/>
  <c r="L317" i="14" s="1"/>
  <c r="M317" i="14" s="1"/>
  <c r="J325" i="14"/>
  <c r="L325" i="14" s="1"/>
  <c r="M325" i="14" s="1"/>
  <c r="J383" i="14"/>
  <c r="L383" i="14" s="1"/>
  <c r="M383" i="14" s="1"/>
  <c r="J391" i="14"/>
  <c r="L391" i="14" s="1"/>
  <c r="M391" i="14" s="1"/>
  <c r="J399" i="14"/>
  <c r="L399" i="14" s="1"/>
  <c r="M399" i="14" s="1"/>
  <c r="J448" i="14"/>
  <c r="L448" i="14" s="1"/>
  <c r="M448" i="14" s="1"/>
  <c r="J456" i="14"/>
  <c r="L456" i="14" s="1"/>
  <c r="M456" i="14" s="1"/>
  <c r="J514" i="14"/>
  <c r="L514" i="14" s="1"/>
  <c r="M514" i="14" s="1"/>
  <c r="J522" i="14"/>
  <c r="L522" i="14" s="1"/>
  <c r="M522" i="14" s="1"/>
  <c r="J530" i="14"/>
  <c r="L530" i="14" s="1"/>
  <c r="M530" i="14" s="1"/>
  <c r="J538" i="14"/>
  <c r="L538" i="14" s="1"/>
  <c r="M538" i="14" s="1"/>
  <c r="J588" i="14"/>
  <c r="L588" i="14" s="1"/>
  <c r="M588" i="14" s="1"/>
  <c r="J596" i="14"/>
  <c r="L596" i="14" s="1"/>
  <c r="M596" i="14" s="1"/>
  <c r="J129" i="14"/>
  <c r="J133" i="14"/>
  <c r="L133" i="14" s="1"/>
  <c r="M133" i="14" s="1"/>
  <c r="J141" i="14"/>
  <c r="L141" i="14" s="1"/>
  <c r="M141" i="14" s="1"/>
  <c r="J149" i="14"/>
  <c r="L149" i="14" s="1"/>
  <c r="M149" i="14" s="1"/>
  <c r="J235" i="14"/>
  <c r="L235" i="14" s="1"/>
  <c r="M235" i="14" s="1"/>
  <c r="J243" i="14"/>
  <c r="L243" i="14" s="1"/>
  <c r="M243" i="14" s="1"/>
  <c r="J251" i="14"/>
  <c r="L251" i="14" s="1"/>
  <c r="M251" i="14" s="1"/>
  <c r="J259" i="14"/>
  <c r="L259" i="14" s="1"/>
  <c r="M259" i="14" s="1"/>
  <c r="J273" i="14"/>
  <c r="L273" i="14" s="1"/>
  <c r="M273" i="14" s="1"/>
  <c r="J281" i="14"/>
  <c r="L281" i="14" s="1"/>
  <c r="M281" i="14" s="1"/>
  <c r="J289" i="14"/>
  <c r="L289" i="14" s="1"/>
  <c r="M289" i="14" s="1"/>
  <c r="J338" i="14"/>
  <c r="L338" i="14" s="1"/>
  <c r="M338" i="14" s="1"/>
  <c r="J346" i="14"/>
  <c r="L346" i="14" s="1"/>
  <c r="M346" i="14" s="1"/>
  <c r="J354" i="14"/>
  <c r="L354" i="14" s="1"/>
  <c r="M354" i="14" s="1"/>
  <c r="J363" i="14"/>
  <c r="L363" i="14" s="1"/>
  <c r="M363" i="14" s="1"/>
  <c r="J420" i="14"/>
  <c r="L420" i="14" s="1"/>
  <c r="M420" i="14" s="1"/>
  <c r="J478" i="14"/>
  <c r="L478" i="14" s="1"/>
  <c r="M478" i="14" s="1"/>
  <c r="J486" i="14"/>
  <c r="L486" i="14" s="1"/>
  <c r="M486" i="14" s="1"/>
  <c r="J494" i="14"/>
  <c r="L494" i="14" s="1"/>
  <c r="M494" i="14" s="1"/>
  <c r="J502" i="14"/>
  <c r="L502" i="14" s="1"/>
  <c r="M502" i="14" s="1"/>
  <c r="J551" i="14"/>
  <c r="L551" i="14" s="1"/>
  <c r="M551" i="14" s="1"/>
  <c r="J559" i="14"/>
  <c r="L559" i="14" s="1"/>
  <c r="M559" i="14" s="1"/>
  <c r="J568" i="14"/>
  <c r="L568" i="14" s="1"/>
  <c r="M568" i="14" s="1"/>
  <c r="J128" i="14"/>
  <c r="L128" i="14" s="1"/>
  <c r="M128" i="14" s="1"/>
  <c r="J152" i="14"/>
  <c r="L152" i="14" s="1"/>
  <c r="M152" i="14" s="1"/>
  <c r="J92" i="14"/>
  <c r="L92" i="14" s="1"/>
  <c r="M92" i="14" s="1"/>
  <c r="J108" i="14"/>
  <c r="L108" i="14" s="1"/>
  <c r="M108" i="14" s="1"/>
  <c r="J116" i="14"/>
  <c r="L116" i="14" s="1"/>
  <c r="M116" i="14" s="1"/>
  <c r="J97" i="14"/>
  <c r="L97" i="14" s="1"/>
  <c r="M97" i="14" s="1"/>
  <c r="J105" i="14"/>
  <c r="L105" i="14" s="1"/>
  <c r="M105" i="14" s="1"/>
  <c r="J113" i="14"/>
  <c r="L113" i="14" s="1"/>
  <c r="M113" i="14" s="1"/>
  <c r="J199" i="14"/>
  <c r="J215" i="14"/>
  <c r="L215" i="14" s="1"/>
  <c r="M215" i="14" s="1"/>
  <c r="J223" i="14"/>
  <c r="L223" i="14" s="1"/>
  <c r="M223" i="14" s="1"/>
  <c r="J302" i="14"/>
  <c r="L302" i="14" s="1"/>
  <c r="M302" i="14" s="1"/>
  <c r="J310" i="14"/>
  <c r="L310" i="14" s="1"/>
  <c r="M310" i="14" s="1"/>
  <c r="J318" i="14"/>
  <c r="L318" i="14" s="1"/>
  <c r="M318" i="14" s="1"/>
  <c r="J326" i="14"/>
  <c r="L326" i="14" s="1"/>
  <c r="M326" i="14" s="1"/>
  <c r="J376" i="14"/>
  <c r="L376" i="14" s="1"/>
  <c r="M376" i="14" s="1"/>
  <c r="J384" i="14"/>
  <c r="L384" i="14" s="1"/>
  <c r="M384" i="14" s="1"/>
  <c r="J392" i="14"/>
  <c r="L392" i="14" s="1"/>
  <c r="M392" i="14" s="1"/>
  <c r="J400" i="14"/>
  <c r="L400" i="14" s="1"/>
  <c r="M400" i="14" s="1"/>
  <c r="J441" i="14"/>
  <c r="L441" i="14" s="1"/>
  <c r="J449" i="14"/>
  <c r="L449" i="14" s="1"/>
  <c r="M449" i="14" s="1"/>
  <c r="J457" i="14"/>
  <c r="L457" i="14" s="1"/>
  <c r="M457" i="14" s="1"/>
  <c r="J466" i="14"/>
  <c r="L466" i="14" s="1"/>
  <c r="M466" i="14" s="1"/>
  <c r="J515" i="14"/>
  <c r="L515" i="14" s="1"/>
  <c r="M515" i="14" s="1"/>
  <c r="J523" i="14"/>
  <c r="L523" i="14" s="1"/>
  <c r="M523" i="14" s="1"/>
  <c r="J531" i="14"/>
  <c r="L531" i="14" s="1"/>
  <c r="M531" i="14" s="1"/>
  <c r="J539" i="14"/>
  <c r="L539" i="14" s="1"/>
  <c r="M539" i="14" s="1"/>
  <c r="J581" i="14"/>
  <c r="L581" i="14" s="1"/>
  <c r="M581" i="14" s="1"/>
  <c r="J589" i="14"/>
  <c r="L589" i="14" s="1"/>
  <c r="M589" i="14" s="1"/>
  <c r="J597" i="14"/>
  <c r="L597" i="14" s="1"/>
  <c r="M597" i="14" s="1"/>
  <c r="J99" i="14"/>
  <c r="L99" i="14" s="1"/>
  <c r="M99" i="14" s="1"/>
  <c r="J162" i="14"/>
  <c r="L162" i="14" s="1"/>
  <c r="M162" i="14" s="1"/>
  <c r="J170" i="14"/>
  <c r="L170" i="14" s="1"/>
  <c r="M170" i="14" s="1"/>
  <c r="J178" i="14"/>
  <c r="L178" i="14" s="1"/>
  <c r="M178" i="14" s="1"/>
  <c r="J186" i="14"/>
  <c r="L186" i="14" s="1"/>
  <c r="M186" i="14" s="1"/>
  <c r="J98" i="14"/>
  <c r="L98" i="14" s="1"/>
  <c r="M98" i="14" s="1"/>
  <c r="J106" i="14"/>
  <c r="L106" i="14" s="1"/>
  <c r="M106" i="14" s="1"/>
  <c r="J114" i="14"/>
  <c r="L114" i="14" s="1"/>
  <c r="M114" i="14" s="1"/>
  <c r="J339" i="14"/>
  <c r="L339" i="14" s="1"/>
  <c r="M339" i="14" s="1"/>
  <c r="J347" i="14"/>
  <c r="L347" i="14" s="1"/>
  <c r="M347" i="14" s="1"/>
  <c r="J355" i="14"/>
  <c r="L355" i="14" s="1"/>
  <c r="M355" i="14" s="1"/>
  <c r="J364" i="14"/>
  <c r="L364" i="14" s="1"/>
  <c r="M364" i="14" s="1"/>
  <c r="J413" i="14"/>
  <c r="L413" i="14" s="1"/>
  <c r="M413" i="14" s="1"/>
  <c r="J421" i="14"/>
  <c r="L421" i="14" s="1"/>
  <c r="M421" i="14" s="1"/>
  <c r="J429" i="14"/>
  <c r="L429" i="14" s="1"/>
  <c r="M429" i="14" s="1"/>
  <c r="J479" i="14"/>
  <c r="L479" i="14" s="1"/>
  <c r="M479" i="14" s="1"/>
  <c r="J487" i="14"/>
  <c r="L487" i="14" s="1"/>
  <c r="M487" i="14" s="1"/>
  <c r="J495" i="14"/>
  <c r="L495" i="14" s="1"/>
  <c r="M495" i="14" s="1"/>
  <c r="J503" i="14"/>
  <c r="L503" i="14" s="1"/>
  <c r="M503" i="14" s="1"/>
  <c r="J552" i="14"/>
  <c r="L552" i="14" s="1"/>
  <c r="M552" i="14" s="1"/>
  <c r="J561" i="14"/>
  <c r="L561" i="14" s="1"/>
  <c r="M561" i="14" s="1"/>
  <c r="J569" i="14"/>
  <c r="L569" i="14" s="1"/>
  <c r="M569" i="14" s="1"/>
  <c r="J136" i="14"/>
  <c r="L136" i="14" s="1"/>
  <c r="M136" i="14" s="1"/>
  <c r="J144" i="14"/>
  <c r="L144" i="14" s="1"/>
  <c r="M144" i="14" s="1"/>
  <c r="J93" i="14"/>
  <c r="L93" i="14" s="1"/>
  <c r="M93" i="14" s="1"/>
  <c r="J101" i="14"/>
  <c r="L101" i="14" s="1"/>
  <c r="M101" i="14" s="1"/>
  <c r="J109" i="14"/>
  <c r="L109" i="14" s="1"/>
  <c r="M109" i="14" s="1"/>
  <c r="J117" i="14"/>
  <c r="L117" i="14" s="1"/>
  <c r="M117" i="14" s="1"/>
  <c r="J198" i="14"/>
  <c r="L198" i="14" s="1"/>
  <c r="M198" i="14" s="1"/>
  <c r="J206" i="14"/>
  <c r="L206" i="14" s="1"/>
  <c r="M206" i="14" s="1"/>
  <c r="J214" i="14"/>
  <c r="L214" i="14" s="1"/>
  <c r="M214" i="14" s="1"/>
  <c r="J222" i="14"/>
  <c r="L222" i="14" s="1"/>
  <c r="M222" i="14" s="1"/>
  <c r="J126" i="14"/>
  <c r="L126" i="14" s="1"/>
  <c r="M126" i="14" s="1"/>
  <c r="J134" i="14"/>
  <c r="L134" i="14" s="1"/>
  <c r="M134" i="14" s="1"/>
  <c r="J142" i="14"/>
  <c r="L142" i="14" s="1"/>
  <c r="M142" i="14" s="1"/>
  <c r="J150" i="14"/>
  <c r="L150" i="14" s="1"/>
  <c r="M150" i="14" s="1"/>
  <c r="J207" i="14"/>
  <c r="L207" i="14" s="1"/>
  <c r="M207" i="14" s="1"/>
  <c r="J163" i="14"/>
  <c r="L163" i="14" s="1"/>
  <c r="M163" i="14" s="1"/>
  <c r="J171" i="14"/>
  <c r="L171" i="14" s="1"/>
  <c r="M171" i="14" s="1"/>
  <c r="J179" i="14"/>
  <c r="L179" i="14" s="1"/>
  <c r="M179" i="14" s="1"/>
  <c r="J187" i="14"/>
  <c r="L187" i="14" s="1"/>
  <c r="M187" i="14" s="1"/>
  <c r="J236" i="14"/>
  <c r="L236" i="14" s="1"/>
  <c r="M236" i="14" s="1"/>
  <c r="J244" i="14"/>
  <c r="L244" i="14" s="1"/>
  <c r="M244" i="14" s="1"/>
  <c r="J252" i="14"/>
  <c r="L252" i="14" s="1"/>
  <c r="M252" i="14" s="1"/>
  <c r="J266" i="14"/>
  <c r="L266" i="14" s="1"/>
  <c r="M266" i="14" s="1"/>
  <c r="J274" i="14"/>
  <c r="L274" i="14" s="1"/>
  <c r="M274" i="14" s="1"/>
  <c r="J282" i="14"/>
  <c r="L282" i="14" s="1"/>
  <c r="M282" i="14" s="1"/>
  <c r="J290" i="14"/>
  <c r="L290" i="14" s="1"/>
  <c r="M290" i="14" s="1"/>
  <c r="J127" i="14"/>
  <c r="L127" i="14" s="1"/>
  <c r="M127" i="14" s="1"/>
  <c r="J135" i="14"/>
  <c r="L135" i="14" s="1"/>
  <c r="M135" i="14" s="1"/>
  <c r="J143" i="14"/>
  <c r="L143" i="14" s="1"/>
  <c r="M143" i="14" s="1"/>
  <c r="J151" i="14"/>
  <c r="L151" i="14" s="1"/>
  <c r="M151" i="14" s="1"/>
  <c r="J200" i="14"/>
  <c r="L200" i="14" s="1"/>
  <c r="M200" i="14" s="1"/>
  <c r="J208" i="14"/>
  <c r="J216" i="14"/>
  <c r="L216" i="14" s="1"/>
  <c r="M216" i="14" s="1"/>
  <c r="J224" i="14"/>
  <c r="L224" i="14" s="1"/>
  <c r="M224" i="14" s="1"/>
  <c r="J303" i="14"/>
  <c r="L303" i="14" s="1"/>
  <c r="M303" i="14" s="1"/>
  <c r="J311" i="14"/>
  <c r="L311" i="14" s="1"/>
  <c r="M311" i="14" s="1"/>
  <c r="J319" i="14"/>
  <c r="L319" i="14" s="1"/>
  <c r="M319" i="14" s="1"/>
  <c r="J327" i="14"/>
  <c r="L327" i="14" s="1"/>
  <c r="M327" i="14" s="1"/>
  <c r="J377" i="14"/>
  <c r="L377" i="14" s="1"/>
  <c r="M377" i="14" s="1"/>
  <c r="J385" i="14"/>
  <c r="L385" i="14" s="1"/>
  <c r="M385" i="14" s="1"/>
  <c r="J393" i="14"/>
  <c r="L393" i="14" s="1"/>
  <c r="M393" i="14" s="1"/>
  <c r="J467" i="14"/>
  <c r="L467" i="14" s="1"/>
  <c r="M467" i="14" s="1"/>
  <c r="J516" i="14"/>
  <c r="L516" i="14" s="1"/>
  <c r="M516" i="14" s="1"/>
  <c r="J524" i="14"/>
  <c r="L524" i="14" s="1"/>
  <c r="M524" i="14" s="1"/>
  <c r="J532" i="14"/>
  <c r="L532" i="14" s="1"/>
  <c r="M532" i="14" s="1"/>
  <c r="J540" i="14"/>
  <c r="L540" i="14" s="1"/>
  <c r="M540" i="14" s="1"/>
  <c r="J582" i="14"/>
  <c r="L582" i="14" s="1"/>
  <c r="M582" i="14" s="1"/>
  <c r="J590" i="14"/>
  <c r="L590" i="14" s="1"/>
  <c r="M590" i="14" s="1"/>
  <c r="J107" i="14"/>
  <c r="L107" i="14" s="1"/>
  <c r="M107" i="14" s="1"/>
  <c r="J164" i="14"/>
  <c r="L164" i="14" s="1"/>
  <c r="M164" i="14" s="1"/>
  <c r="J172" i="14"/>
  <c r="L172" i="14" s="1"/>
  <c r="M172" i="14" s="1"/>
  <c r="J180" i="14"/>
  <c r="L180" i="14" s="1"/>
  <c r="M180" i="14" s="1"/>
  <c r="J188" i="14"/>
  <c r="L188" i="14" s="1"/>
  <c r="M188" i="14" s="1"/>
  <c r="J237" i="14"/>
  <c r="L237" i="14" s="1"/>
  <c r="M237" i="14" s="1"/>
  <c r="J253" i="14"/>
  <c r="L253" i="14" s="1"/>
  <c r="M253" i="14" s="1"/>
  <c r="J267" i="14"/>
  <c r="L267" i="14" s="1"/>
  <c r="M267" i="14" s="1"/>
  <c r="J275" i="14"/>
  <c r="L275" i="14" s="1"/>
  <c r="M275" i="14" s="1"/>
  <c r="J283" i="14"/>
  <c r="L283" i="14" s="1"/>
  <c r="M283" i="14" s="1"/>
  <c r="J291" i="14"/>
  <c r="L291" i="14" s="1"/>
  <c r="M291" i="14" s="1"/>
  <c r="J340" i="14"/>
  <c r="L340" i="14" s="1"/>
  <c r="M340" i="14" s="1"/>
  <c r="J348" i="14"/>
  <c r="L348" i="14" s="1"/>
  <c r="M348" i="14" s="1"/>
  <c r="J356" i="14"/>
  <c r="L356" i="14" s="1"/>
  <c r="M356" i="14" s="1"/>
  <c r="J406" i="14"/>
  <c r="L406" i="14" s="1"/>
  <c r="M406" i="14" s="1"/>
  <c r="J414" i="14"/>
  <c r="L414" i="14" s="1"/>
  <c r="M414" i="14" s="1"/>
  <c r="J422" i="14"/>
  <c r="L422" i="14" s="1"/>
  <c r="M422" i="14" s="1"/>
  <c r="J430" i="14"/>
  <c r="L430" i="14" s="1"/>
  <c r="M430" i="14" s="1"/>
  <c r="J480" i="14"/>
  <c r="L480" i="14" s="1"/>
  <c r="M480" i="14" s="1"/>
  <c r="J488" i="14"/>
  <c r="L488" i="14" s="1"/>
  <c r="M488" i="14" s="1"/>
  <c r="J496" i="14"/>
  <c r="L496" i="14" s="1"/>
  <c r="M496" i="14" s="1"/>
  <c r="J504" i="14"/>
  <c r="L504" i="14" s="1"/>
  <c r="M504" i="14" s="1"/>
  <c r="J553" i="14"/>
  <c r="L553" i="14" s="1"/>
  <c r="M553" i="14" s="1"/>
  <c r="J562" i="14"/>
  <c r="L562" i="14" s="1"/>
  <c r="M562" i="14" s="1"/>
  <c r="J570" i="14"/>
  <c r="L570" i="14" s="1"/>
  <c r="M570" i="14" s="1"/>
  <c r="J201" i="14"/>
  <c r="L201" i="14" s="1"/>
  <c r="M201" i="14" s="1"/>
  <c r="J209" i="14"/>
  <c r="L209" i="14" s="1"/>
  <c r="M209" i="14" s="1"/>
  <c r="J217" i="14"/>
  <c r="L217" i="14" s="1"/>
  <c r="M217" i="14" s="1"/>
  <c r="J225" i="14"/>
  <c r="L225" i="14" s="1"/>
  <c r="M225" i="14" s="1"/>
  <c r="J304" i="14"/>
  <c r="L304" i="14" s="1"/>
  <c r="M304" i="14" s="1"/>
  <c r="J312" i="14"/>
  <c r="L312" i="14" s="1"/>
  <c r="M312" i="14" s="1"/>
  <c r="J320" i="14"/>
  <c r="L320" i="14" s="1"/>
  <c r="M320" i="14" s="1"/>
  <c r="J328" i="14"/>
  <c r="L328" i="14" s="1"/>
  <c r="M328" i="14" s="1"/>
  <c r="J378" i="14"/>
  <c r="L378" i="14" s="1"/>
  <c r="M378" i="14" s="1"/>
  <c r="J394" i="14"/>
  <c r="L394" i="14" s="1"/>
  <c r="M394" i="14" s="1"/>
  <c r="J443" i="14"/>
  <c r="L443" i="14" s="1"/>
  <c r="M443" i="14" s="1"/>
  <c r="J451" i="14"/>
  <c r="L451" i="14" s="1"/>
  <c r="M451" i="14" s="1"/>
  <c r="J459" i="14"/>
  <c r="L459" i="14" s="1"/>
  <c r="M459" i="14" s="1"/>
  <c r="J468" i="14"/>
  <c r="L468" i="14" s="1"/>
  <c r="M468" i="14" s="1"/>
  <c r="J517" i="14"/>
  <c r="L517" i="14" s="1"/>
  <c r="M517" i="14" s="1"/>
  <c r="J525" i="14"/>
  <c r="L525" i="14" s="1"/>
  <c r="M525" i="14" s="1"/>
  <c r="J533" i="14"/>
  <c r="L533" i="14" s="1"/>
  <c r="M533" i="14" s="1"/>
  <c r="J583" i="14"/>
  <c r="L583" i="14" s="1"/>
  <c r="M583" i="14" s="1"/>
  <c r="J591" i="14"/>
  <c r="L591" i="14" s="1"/>
  <c r="M591" i="14" s="1"/>
  <c r="J599" i="14"/>
  <c r="L599" i="14" s="1"/>
  <c r="M599" i="14" s="1"/>
  <c r="J165" i="14"/>
  <c r="L165" i="14" s="1"/>
  <c r="M165" i="14" s="1"/>
  <c r="J173" i="14"/>
  <c r="L173" i="14" s="1"/>
  <c r="M173" i="14" s="1"/>
  <c r="J181" i="14"/>
  <c r="L181" i="14" s="1"/>
  <c r="M181" i="14" s="1"/>
  <c r="J189" i="14"/>
  <c r="L189" i="14" s="1"/>
  <c r="M189" i="14" s="1"/>
  <c r="J238" i="14"/>
  <c r="L238" i="14" s="1"/>
  <c r="M238" i="14" s="1"/>
  <c r="J246" i="14"/>
  <c r="L246" i="14" s="1"/>
  <c r="M246" i="14" s="1"/>
  <c r="J254" i="14"/>
  <c r="L254" i="14" s="1"/>
  <c r="M254" i="14" s="1"/>
  <c r="J268" i="14"/>
  <c r="L268" i="14" s="1"/>
  <c r="M268" i="14" s="1"/>
  <c r="J276" i="14"/>
  <c r="L276" i="14" s="1"/>
  <c r="M276" i="14" s="1"/>
  <c r="J284" i="14"/>
  <c r="L284" i="14" s="1"/>
  <c r="M284" i="14" s="1"/>
  <c r="J292" i="14"/>
  <c r="L292" i="14" s="1"/>
  <c r="M292" i="14" s="1"/>
  <c r="J341" i="14"/>
  <c r="L341" i="14" s="1"/>
  <c r="M341" i="14" s="1"/>
  <c r="J349" i="14"/>
  <c r="L349" i="14" s="1"/>
  <c r="M349" i="14" s="1"/>
  <c r="J357" i="14"/>
  <c r="L357" i="14" s="1"/>
  <c r="M357" i="14" s="1"/>
  <c r="J407" i="14"/>
  <c r="L407" i="14" s="1"/>
  <c r="M407" i="14" s="1"/>
  <c r="J415" i="14"/>
  <c r="L415" i="14" s="1"/>
  <c r="M415" i="14" s="1"/>
  <c r="J423" i="14"/>
  <c r="L423" i="14" s="1"/>
  <c r="M423" i="14" s="1"/>
  <c r="J431" i="14"/>
  <c r="L431" i="14" s="1"/>
  <c r="M431" i="14" s="1"/>
  <c r="J481" i="14"/>
  <c r="L481" i="14" s="1"/>
  <c r="M481" i="14" s="1"/>
  <c r="J489" i="14"/>
  <c r="L489" i="14" s="1"/>
  <c r="M489" i="14" s="1"/>
  <c r="J497" i="14"/>
  <c r="L497" i="14" s="1"/>
  <c r="M497" i="14" s="1"/>
  <c r="J505" i="14"/>
  <c r="L505" i="14" s="1"/>
  <c r="M505" i="14" s="1"/>
  <c r="J546" i="14"/>
  <c r="L546" i="14" s="1"/>
  <c r="M546" i="14" s="1"/>
  <c r="J554" i="14"/>
  <c r="L554" i="14" s="1"/>
  <c r="M554" i="14" s="1"/>
  <c r="J571" i="14"/>
  <c r="L571" i="14" s="1"/>
  <c r="M571" i="14" s="1"/>
  <c r="J202" i="14"/>
  <c r="L202" i="14" s="1"/>
  <c r="M202" i="14" s="1"/>
  <c r="J210" i="14"/>
  <c r="L210" i="14" s="1"/>
  <c r="M210" i="14" s="1"/>
  <c r="J218" i="14"/>
  <c r="L218" i="14" s="1"/>
  <c r="M218" i="14" s="1"/>
  <c r="J305" i="14"/>
  <c r="L305" i="14" s="1"/>
  <c r="M305" i="14" s="1"/>
  <c r="J313" i="14"/>
  <c r="L313" i="14" s="1"/>
  <c r="M313" i="14" s="1"/>
  <c r="J321" i="14"/>
  <c r="L321" i="14" s="1"/>
  <c r="M321" i="14" s="1"/>
  <c r="J329" i="14"/>
  <c r="L329" i="14" s="1"/>
  <c r="M329" i="14" s="1"/>
  <c r="J371" i="14"/>
  <c r="L371" i="14" s="1"/>
  <c r="M371" i="14" s="1"/>
  <c r="J379" i="14"/>
  <c r="L379" i="14" s="1"/>
  <c r="M379" i="14" s="1"/>
  <c r="J387" i="14"/>
  <c r="L387" i="14" s="1"/>
  <c r="M387" i="14" s="1"/>
  <c r="J395" i="14"/>
  <c r="L395" i="14" s="1"/>
  <c r="M395" i="14" s="1"/>
  <c r="J444" i="14"/>
  <c r="L444" i="14" s="1"/>
  <c r="M444" i="14" s="1"/>
  <c r="J452" i="14"/>
  <c r="L452" i="14" s="1"/>
  <c r="M452" i="14" s="1"/>
  <c r="J461" i="14"/>
  <c r="L461" i="14" s="1"/>
  <c r="M461" i="14" s="1"/>
  <c r="J469" i="14"/>
  <c r="L469" i="14" s="1"/>
  <c r="M469" i="14" s="1"/>
  <c r="J518" i="14"/>
  <c r="L518" i="14" s="1"/>
  <c r="M518" i="14" s="1"/>
  <c r="J526" i="14"/>
  <c r="L526" i="14" s="1"/>
  <c r="M526" i="14" s="1"/>
  <c r="J534" i="14"/>
  <c r="L534" i="14" s="1"/>
  <c r="M534" i="14" s="1"/>
  <c r="J584" i="14"/>
  <c r="L584" i="14" s="1"/>
  <c r="M584" i="14" s="1"/>
  <c r="J592" i="14"/>
  <c r="L592" i="14" s="1"/>
  <c r="M592" i="14" s="1"/>
  <c r="J610" i="14"/>
  <c r="L610" i="14" s="1"/>
  <c r="M610" i="14" s="1"/>
  <c r="J166" i="14"/>
  <c r="L166" i="14" s="1"/>
  <c r="M166" i="14" s="1"/>
  <c r="J174" i="14"/>
  <c r="L174" i="14" s="1"/>
  <c r="M174" i="14" s="1"/>
  <c r="J182" i="14"/>
  <c r="L182" i="14" s="1"/>
  <c r="M182" i="14" s="1"/>
  <c r="J190" i="14"/>
  <c r="L190" i="14" s="1"/>
  <c r="M190" i="14" s="1"/>
  <c r="J231" i="14"/>
  <c r="L231" i="14" s="1"/>
  <c r="M231" i="14" s="1"/>
  <c r="J239" i="14"/>
  <c r="L239" i="14" s="1"/>
  <c r="M239" i="14" s="1"/>
  <c r="J247" i="14"/>
  <c r="L247" i="14" s="1"/>
  <c r="M247" i="14" s="1"/>
  <c r="J255" i="14"/>
  <c r="L255" i="14" s="1"/>
  <c r="M255" i="14" s="1"/>
  <c r="J342" i="14"/>
  <c r="L342" i="14" s="1"/>
  <c r="M342" i="14" s="1"/>
  <c r="J350" i="14"/>
  <c r="L350" i="14" s="1"/>
  <c r="M350" i="14" s="1"/>
  <c r="J358" i="14"/>
  <c r="L358" i="14" s="1"/>
  <c r="M358" i="14" s="1"/>
  <c r="J408" i="14"/>
  <c r="L408" i="14" s="1"/>
  <c r="M408" i="14" s="1"/>
  <c r="J416" i="14"/>
  <c r="L416" i="14" s="1"/>
  <c r="M416" i="14" s="1"/>
  <c r="J424" i="14"/>
  <c r="L424" i="14" s="1"/>
  <c r="M424" i="14" s="1"/>
  <c r="J432" i="14"/>
  <c r="L432" i="14" s="1"/>
  <c r="M432" i="14" s="1"/>
  <c r="J482" i="14"/>
  <c r="L482" i="14" s="1"/>
  <c r="M482" i="14" s="1"/>
  <c r="J490" i="14"/>
  <c r="L490" i="14" s="1"/>
  <c r="M490" i="14" s="1"/>
  <c r="J498" i="14"/>
  <c r="L498" i="14" s="1"/>
  <c r="M498" i="14" s="1"/>
  <c r="J547" i="14"/>
  <c r="L547" i="14" s="1"/>
  <c r="M547" i="14" s="1"/>
  <c r="J555" i="14"/>
  <c r="L555" i="14" s="1"/>
  <c r="M555" i="14" s="1"/>
  <c r="J564" i="14"/>
  <c r="L564" i="14" s="1"/>
  <c r="M564" i="14" s="1"/>
  <c r="J572" i="14"/>
  <c r="L572" i="14" s="1"/>
  <c r="M572" i="14" s="1"/>
  <c r="J203" i="14"/>
  <c r="L203" i="14" s="1"/>
  <c r="M203" i="14" s="1"/>
  <c r="J211" i="14"/>
  <c r="L211" i="14" s="1"/>
  <c r="M211" i="14" s="1"/>
  <c r="J219" i="14"/>
  <c r="L219" i="14" s="1"/>
  <c r="M219" i="14" s="1"/>
  <c r="J306" i="14"/>
  <c r="L306" i="14" s="1"/>
  <c r="M306" i="14" s="1"/>
  <c r="J314" i="14"/>
  <c r="L314" i="14" s="1"/>
  <c r="M314" i="14" s="1"/>
  <c r="J322" i="14"/>
  <c r="L322" i="14" s="1"/>
  <c r="M322" i="14" s="1"/>
  <c r="J330" i="14"/>
  <c r="L330" i="14" s="1"/>
  <c r="M330" i="14" s="1"/>
  <c r="J372" i="14"/>
  <c r="L372" i="14" s="1"/>
  <c r="M372" i="14" s="1"/>
  <c r="J380" i="14"/>
  <c r="L380" i="14" s="1"/>
  <c r="M380" i="14" s="1"/>
  <c r="J388" i="14"/>
  <c r="L388" i="14" s="1"/>
  <c r="M388" i="14" s="1"/>
  <c r="J396" i="14"/>
  <c r="L396" i="14" s="1"/>
  <c r="M396" i="14" s="1"/>
  <c r="J445" i="14"/>
  <c r="L445" i="14" s="1"/>
  <c r="M445" i="14" s="1"/>
  <c r="J453" i="14"/>
  <c r="L453" i="14" s="1"/>
  <c r="M453" i="14" s="1"/>
  <c r="J462" i="14"/>
  <c r="L462" i="14" s="1"/>
  <c r="M462" i="14" s="1"/>
  <c r="J470" i="14"/>
  <c r="L470" i="14" s="1"/>
  <c r="M470" i="14" s="1"/>
  <c r="J511" i="14"/>
  <c r="L511" i="14" s="1"/>
  <c r="M511" i="14" s="1"/>
  <c r="J519" i="14"/>
  <c r="L519" i="14" s="1"/>
  <c r="M519" i="14" s="1"/>
  <c r="J527" i="14"/>
  <c r="L527" i="14" s="1"/>
  <c r="M527" i="14" s="1"/>
  <c r="J535" i="14"/>
  <c r="L535" i="14" s="1"/>
  <c r="M535" i="14" s="1"/>
  <c r="J585" i="14"/>
  <c r="L585" i="14" s="1"/>
  <c r="M585" i="14" s="1"/>
  <c r="J593" i="14"/>
  <c r="L593" i="14" s="1"/>
  <c r="M593" i="14" s="1"/>
  <c r="G611" i="14"/>
  <c r="G261" i="14"/>
  <c r="L410" i="14"/>
  <c r="M410" i="14" s="1"/>
  <c r="L442" i="14"/>
  <c r="M442" i="14" s="1"/>
  <c r="L450" i="14"/>
  <c r="M450" i="14" s="1"/>
  <c r="L458" i="14"/>
  <c r="M458" i="14" s="1"/>
  <c r="L418" i="14"/>
  <c r="M418" i="14" s="1"/>
  <c r="L426" i="14"/>
  <c r="M426" i="14" s="1"/>
  <c r="L434" i="14"/>
  <c r="M434" i="14" s="1"/>
  <c r="L269" i="14"/>
  <c r="M269" i="14" s="1"/>
  <c r="L277" i="14"/>
  <c r="M277" i="14" s="1"/>
  <c r="L285" i="14"/>
  <c r="M285" i="14" s="1"/>
  <c r="L293" i="14"/>
  <c r="M293" i="14" s="1"/>
  <c r="L598" i="14"/>
  <c r="M598" i="14" s="1"/>
  <c r="L183" i="14"/>
  <c r="M183" i="14" s="1"/>
  <c r="L245" i="14"/>
  <c r="M245" i="14" s="1"/>
  <c r="L359" i="14"/>
  <c r="M359" i="14" s="1"/>
  <c r="L386" i="14"/>
  <c r="M386" i="14" s="1"/>
  <c r="L412" i="14"/>
  <c r="M412" i="14" s="1"/>
  <c r="L428" i="14"/>
  <c r="M428" i="14" s="1"/>
  <c r="L574" i="14"/>
  <c r="M574" i="14" s="1"/>
  <c r="L375" i="14"/>
  <c r="M375" i="14" s="1"/>
  <c r="L563" i="14"/>
  <c r="M563" i="14" s="1"/>
  <c r="L130" i="14"/>
  <c r="M130" i="14" s="1"/>
  <c r="L138" i="14"/>
  <c r="M138" i="14" s="1"/>
  <c r="L146" i="14"/>
  <c r="M146" i="14" s="1"/>
  <c r="L154" i="14"/>
  <c r="M154" i="14" s="1"/>
  <c r="G401" i="14"/>
  <c r="G191" i="14"/>
  <c r="G436" i="14"/>
  <c r="G331" i="14"/>
  <c r="G576" i="14"/>
  <c r="G226" i="14"/>
  <c r="G366" i="14"/>
  <c r="G471" i="14"/>
  <c r="G541" i="14"/>
  <c r="G296" i="14"/>
  <c r="G506" i="14"/>
  <c r="G121" i="14"/>
  <c r="N132" i="14" l="1"/>
  <c r="N207" i="14"/>
  <c r="N286" i="14"/>
  <c r="N457" i="14"/>
  <c r="N449" i="14"/>
  <c r="N148" i="14"/>
  <c r="N200" i="14"/>
  <c r="M611" i="14"/>
  <c r="N597" i="14"/>
  <c r="N223" i="14"/>
  <c r="N487" i="14"/>
  <c r="N318" i="14"/>
  <c r="N503" i="14"/>
  <c r="M441" i="14"/>
  <c r="N441" i="14"/>
  <c r="L208" i="14"/>
  <c r="M208" i="14" s="1"/>
  <c r="L294" i="14"/>
  <c r="M294" i="14" s="1"/>
  <c r="L199" i="14"/>
  <c r="M199" i="14" s="1"/>
  <c r="N216" i="14"/>
  <c r="N479" i="14"/>
  <c r="N278" i="14"/>
  <c r="N433" i="14"/>
  <c r="N425" i="14"/>
  <c r="N409" i="14"/>
  <c r="N557" i="14"/>
  <c r="N549" i="14"/>
  <c r="N495" i="14"/>
  <c r="N270" i="14"/>
  <c r="N153" i="14"/>
  <c r="N224" i="14"/>
  <c r="N145" i="14"/>
  <c r="N137" i="14"/>
  <c r="N215" i="14"/>
  <c r="L129" i="14"/>
  <c r="M129" i="14" s="1"/>
  <c r="L140" i="14"/>
  <c r="M140" i="14" s="1"/>
  <c r="L573" i="14"/>
  <c r="M573" i="14" s="1"/>
  <c r="L417" i="14"/>
  <c r="M417" i="14" s="1"/>
  <c r="N458" i="14"/>
  <c r="N412" i="14"/>
  <c r="N146" i="14"/>
  <c r="N285" i="14"/>
  <c r="N154" i="14"/>
  <c r="N293" i="14"/>
  <c r="N574" i="14"/>
  <c r="N563" i="14"/>
  <c r="N428" i="14"/>
  <c r="N442" i="14"/>
  <c r="N138" i="14"/>
  <c r="N269" i="14"/>
  <c r="N245" i="14"/>
  <c r="N426" i="14"/>
  <c r="N183" i="14"/>
  <c r="N598" i="14"/>
  <c r="N386" i="14"/>
  <c r="N277" i="14"/>
  <c r="N130" i="14"/>
  <c r="N410" i="14"/>
  <c r="N434" i="14"/>
  <c r="N359" i="14"/>
  <c r="N450" i="14"/>
  <c r="N375" i="14"/>
  <c r="N418" i="14"/>
  <c r="M261" i="14"/>
  <c r="L365" i="14"/>
  <c r="L465" i="14"/>
  <c r="L565" i="14"/>
  <c r="M565" i="14" s="1"/>
  <c r="N502" i="14"/>
  <c r="N492" i="14"/>
  <c r="N337" i="14"/>
  <c r="N320" i="14"/>
  <c r="N283" i="14"/>
  <c r="N387" i="14"/>
  <c r="N312" i="14"/>
  <c r="N206" i="14"/>
  <c r="N350" i="14"/>
  <c r="M401" i="14"/>
  <c r="N378" i="14"/>
  <c r="N219" i="14"/>
  <c r="N486" i="14"/>
  <c r="N304" i="14"/>
  <c r="N287" i="14"/>
  <c r="N352" i="14"/>
  <c r="N398" i="14"/>
  <c r="N323" i="14"/>
  <c r="N275" i="14"/>
  <c r="N134" i="14"/>
  <c r="N392" i="14"/>
  <c r="N515" i="14"/>
  <c r="N446" i="14"/>
  <c r="N540" i="14"/>
  <c r="N147" i="14"/>
  <c r="N131" i="14"/>
  <c r="N551" i="14"/>
  <c r="N587" i="14"/>
  <c r="N348" i="14"/>
  <c r="N595" i="14"/>
  <c r="N420" i="14"/>
  <c r="N182" i="14"/>
  <c r="N150" i="14"/>
  <c r="N126" i="14"/>
  <c r="N256" i="14"/>
  <c r="N345" i="14"/>
  <c r="N527" i="14"/>
  <c r="N168" i="14"/>
  <c r="N310" i="14"/>
  <c r="N371" i="14"/>
  <c r="N572" i="14"/>
  <c r="N250" i="14"/>
  <c r="N389" i="14"/>
  <c r="N444" i="14"/>
  <c r="N521" i="14"/>
  <c r="N528" i="14"/>
  <c r="N513" i="14"/>
  <c r="N522" i="14"/>
  <c r="N553" i="14"/>
  <c r="N254" i="14"/>
  <c r="N413" i="14"/>
  <c r="N511" i="14"/>
  <c r="N496" i="14"/>
  <c r="N127" i="14"/>
  <c r="N396" i="14"/>
  <c r="N346" i="14"/>
  <c r="N213" i="14"/>
  <c r="N364" i="14"/>
  <c r="N198" i="14"/>
  <c r="N571" i="14"/>
  <c r="N394" i="14"/>
  <c r="N340" i="14"/>
  <c r="N584" i="14"/>
  <c r="N197" i="14"/>
  <c r="N589" i="14"/>
  <c r="N308" i="14"/>
  <c r="N151" i="14"/>
  <c r="N328" i="14"/>
  <c r="N355" i="14"/>
  <c r="N505" i="14"/>
  <c r="N504" i="14"/>
  <c r="N482" i="14"/>
  <c r="N491" i="14"/>
  <c r="N535" i="14"/>
  <c r="N489" i="14"/>
  <c r="N581" i="14"/>
  <c r="N139" i="14"/>
  <c r="N202" i="14"/>
  <c r="N186" i="14"/>
  <c r="N190" i="14"/>
  <c r="N225" i="14"/>
  <c r="N427" i="14"/>
  <c r="N519" i="14"/>
  <c r="N493" i="14"/>
  <c r="N518" i="14"/>
  <c r="N336" i="14"/>
  <c r="N179" i="14"/>
  <c r="N249" i="14"/>
  <c r="N232" i="14"/>
  <c r="N241" i="14"/>
  <c r="N330" i="14"/>
  <c r="N325" i="14"/>
  <c r="N379" i="14"/>
  <c r="N363" i="14"/>
  <c r="N374" i="14"/>
  <c r="N453" i="14"/>
  <c r="N424" i="14"/>
  <c r="N432" i="14"/>
  <c r="N567" i="14"/>
  <c r="N170" i="14"/>
  <c r="N231" i="14"/>
  <c r="N317" i="14"/>
  <c r="N466" i="14"/>
  <c r="N429" i="14"/>
  <c r="N512" i="14"/>
  <c r="N477" i="14"/>
  <c r="N351" i="14"/>
  <c r="N397" i="14"/>
  <c r="N411" i="14"/>
  <c r="N501" i="14"/>
  <c r="N319" i="14"/>
  <c r="N240" i="14"/>
  <c r="N306" i="14"/>
  <c r="N357" i="14"/>
  <c r="N399" i="14"/>
  <c r="N383" i="14"/>
  <c r="N454" i="14"/>
  <c r="N422" i="14"/>
  <c r="N516" i="14"/>
  <c r="N476" i="14"/>
  <c r="N591" i="14"/>
  <c r="N583" i="14"/>
  <c r="N356" i="14"/>
  <c r="N558" i="14"/>
  <c r="N590" i="14"/>
  <c r="N205" i="14"/>
  <c r="N547" i="14"/>
  <c r="N552" i="14"/>
  <c r="N566" i="14"/>
  <c r="N354" i="14"/>
  <c r="N167" i="14"/>
  <c r="N550" i="14"/>
  <c r="N253" i="14"/>
  <c r="N221" i="14"/>
  <c r="N222" i="14"/>
  <c r="N362" i="14"/>
  <c r="N214" i="14"/>
  <c r="N237" i="14"/>
  <c r="N555" i="14"/>
  <c r="N582" i="14"/>
  <c r="N568" i="14"/>
  <c r="N592" i="14"/>
  <c r="N338" i="14"/>
  <c r="N175" i="14"/>
  <c r="N610" i="14"/>
  <c r="N562" i="14"/>
  <c r="N554" i="14"/>
  <c r="N546" i="14"/>
  <c r="N586" i="14"/>
  <c r="N556" i="14"/>
  <c r="N569" i="14"/>
  <c r="N570" i="14"/>
  <c r="N594" i="14"/>
  <c r="N564" i="14"/>
  <c r="N575" i="14"/>
  <c r="N596" i="14"/>
  <c r="N561" i="14"/>
  <c r="N599" i="14"/>
  <c r="N593" i="14"/>
  <c r="N559" i="14"/>
  <c r="N585" i="14"/>
  <c r="N548" i="14"/>
  <c r="N588" i="14"/>
  <c r="N500" i="14"/>
  <c r="N526" i="14"/>
  <c r="N532" i="14"/>
  <c r="N539" i="14"/>
  <c r="N483" i="14"/>
  <c r="N534" i="14"/>
  <c r="N514" i="14"/>
  <c r="N523" i="14"/>
  <c r="N499" i="14"/>
  <c r="N488" i="14"/>
  <c r="N531" i="14"/>
  <c r="N480" i="14"/>
  <c r="N530" i="14"/>
  <c r="N525" i="14"/>
  <c r="N484" i="14"/>
  <c r="N520" i="14"/>
  <c r="N524" i="14"/>
  <c r="N490" i="14"/>
  <c r="N497" i="14"/>
  <c r="N538" i="14"/>
  <c r="N533" i="14"/>
  <c r="N478" i="14"/>
  <c r="N529" i="14"/>
  <c r="N536" i="14"/>
  <c r="N485" i="14"/>
  <c r="N517" i="14"/>
  <c r="N494" i="14"/>
  <c r="M506" i="14"/>
  <c r="N498" i="14"/>
  <c r="N537" i="14"/>
  <c r="N481" i="14"/>
  <c r="M436" i="14"/>
  <c r="N462" i="14"/>
  <c r="N464" i="14"/>
  <c r="N459" i="14"/>
  <c r="N447" i="14"/>
  <c r="N419" i="14"/>
  <c r="N406" i="14"/>
  <c r="N461" i="14"/>
  <c r="N443" i="14"/>
  <c r="N407" i="14"/>
  <c r="N470" i="14"/>
  <c r="N421" i="14"/>
  <c r="N467" i="14"/>
  <c r="N423" i="14"/>
  <c r="N452" i="14"/>
  <c r="N463" i="14"/>
  <c r="N431" i="14"/>
  <c r="N430" i="14"/>
  <c r="N448" i="14"/>
  <c r="N445" i="14"/>
  <c r="N468" i="14"/>
  <c r="N416" i="14"/>
  <c r="N456" i="14"/>
  <c r="N451" i="14"/>
  <c r="N415" i="14"/>
  <c r="N469" i="14"/>
  <c r="N408" i="14"/>
  <c r="N414" i="14"/>
  <c r="N435" i="14"/>
  <c r="N455" i="14"/>
  <c r="N391" i="14"/>
  <c r="N349" i="14"/>
  <c r="N382" i="14"/>
  <c r="N353" i="14"/>
  <c r="N385" i="14"/>
  <c r="N380" i="14"/>
  <c r="N339" i="14"/>
  <c r="N388" i="14"/>
  <c r="N381" i="14"/>
  <c r="N377" i="14"/>
  <c r="N344" i="14"/>
  <c r="N390" i="14"/>
  <c r="N395" i="14"/>
  <c r="N400" i="14"/>
  <c r="N342" i="14"/>
  <c r="N343" i="14"/>
  <c r="N384" i="14"/>
  <c r="N347" i="14"/>
  <c r="N372" i="14"/>
  <c r="N358" i="14"/>
  <c r="N341" i="14"/>
  <c r="N373" i="14"/>
  <c r="N361" i="14"/>
  <c r="N393" i="14"/>
  <c r="N376" i="14"/>
  <c r="N326" i="14"/>
  <c r="N267" i="14"/>
  <c r="N295" i="14"/>
  <c r="N290" i="14"/>
  <c r="N303" i="14"/>
  <c r="N329" i="14"/>
  <c r="N268" i="14"/>
  <c r="N322" i="14"/>
  <c r="N321" i="14"/>
  <c r="N314" i="14"/>
  <c r="N309" i="14"/>
  <c r="N292" i="14"/>
  <c r="N313" i="14"/>
  <c r="N282" i="14"/>
  <c r="N279" i="14"/>
  <c r="N291" i="14"/>
  <c r="N327" i="14"/>
  <c r="N273" i="14"/>
  <c r="N281" i="14"/>
  <c r="N307" i="14"/>
  <c r="N311" i="14"/>
  <c r="N288" i="14"/>
  <c r="N274" i="14"/>
  <c r="N289" i="14"/>
  <c r="N276" i="14"/>
  <c r="N301" i="14"/>
  <c r="N271" i="14"/>
  <c r="N280" i="14"/>
  <c r="N315" i="14"/>
  <c r="N272" i="14"/>
  <c r="N284" i="14"/>
  <c r="N302" i="14"/>
  <c r="N316" i="14"/>
  <c r="M331" i="14"/>
  <c r="N266" i="14"/>
  <c r="N324" i="14"/>
  <c r="N305" i="14"/>
  <c r="N220" i="14"/>
  <c r="N244" i="14"/>
  <c r="N258" i="14"/>
  <c r="N201" i="14"/>
  <c r="N236" i="14"/>
  <c r="N212" i="14"/>
  <c r="N217" i="14"/>
  <c r="N218" i="14"/>
  <c r="N235" i="14"/>
  <c r="N246" i="14"/>
  <c r="N259" i="14"/>
  <c r="N257" i="14"/>
  <c r="N204" i="14"/>
  <c r="N196" i="14"/>
  <c r="N209" i="14"/>
  <c r="N210" i="14"/>
  <c r="N233" i="14"/>
  <c r="N247" i="14"/>
  <c r="N239" i="14"/>
  <c r="N242" i="14"/>
  <c r="N238" i="14"/>
  <c r="N252" i="14"/>
  <c r="N234" i="14"/>
  <c r="N251" i="14"/>
  <c r="N203" i="14"/>
  <c r="N243" i="14"/>
  <c r="N255" i="14"/>
  <c r="N248" i="14"/>
  <c r="N211" i="14"/>
  <c r="N135" i="14"/>
  <c r="N161" i="14"/>
  <c r="N189" i="14"/>
  <c r="N144" i="14"/>
  <c r="M191" i="14"/>
  <c r="N155" i="14"/>
  <c r="N171" i="14"/>
  <c r="N188" i="14"/>
  <c r="N181" i="14"/>
  <c r="N149" i="14"/>
  <c r="N174" i="14"/>
  <c r="N187" i="14"/>
  <c r="N184" i="14"/>
  <c r="N164" i="14"/>
  <c r="N166" i="14"/>
  <c r="N176" i="14"/>
  <c r="N143" i="14"/>
  <c r="N163" i="14"/>
  <c r="N180" i="14"/>
  <c r="N142" i="14"/>
  <c r="N162" i="14"/>
  <c r="N177" i="14"/>
  <c r="N172" i="14"/>
  <c r="N185" i="14"/>
  <c r="N178" i="14"/>
  <c r="N141" i="14"/>
  <c r="N152" i="14"/>
  <c r="N128" i="14"/>
  <c r="N136" i="14"/>
  <c r="N165" i="14"/>
  <c r="N133" i="14"/>
  <c r="N169" i="14"/>
  <c r="N173" i="14"/>
  <c r="M156" i="14"/>
  <c r="N103" i="14"/>
  <c r="N105" i="14"/>
  <c r="N115" i="14"/>
  <c r="N92" i="14"/>
  <c r="N101" i="14"/>
  <c r="N108" i="14"/>
  <c r="N119" i="14"/>
  <c r="N116" i="14"/>
  <c r="N91" i="14"/>
  <c r="N104" i="14"/>
  <c r="N118" i="14"/>
  <c r="N98" i="14"/>
  <c r="N95" i="14"/>
  <c r="N109" i="14"/>
  <c r="N94" i="14"/>
  <c r="M121" i="14"/>
  <c r="N110" i="14"/>
  <c r="N97" i="14"/>
  <c r="N99" i="14"/>
  <c r="N113" i="14"/>
  <c r="N96" i="14"/>
  <c r="N120" i="14"/>
  <c r="N100" i="14"/>
  <c r="N114" i="14"/>
  <c r="N93" i="14"/>
  <c r="N117" i="14"/>
  <c r="N106" i="14"/>
  <c r="N112" i="14"/>
  <c r="N107" i="14"/>
  <c r="N111" i="14"/>
  <c r="N102" i="14"/>
  <c r="F41" i="14"/>
  <c r="M226" i="14" l="1"/>
  <c r="N365" i="14"/>
  <c r="M365" i="14"/>
  <c r="N465" i="14"/>
  <c r="M465" i="14"/>
  <c r="M296" i="14"/>
  <c r="N208" i="14"/>
  <c r="N294" i="14"/>
  <c r="N417" i="14"/>
  <c r="N199" i="14"/>
  <c r="N140" i="14"/>
  <c r="N129" i="14"/>
  <c r="N573" i="14"/>
  <c r="N565" i="14"/>
  <c r="M471" i="14"/>
  <c r="M541" i="14"/>
  <c r="E57" i="14"/>
  <c r="K40" i="14"/>
  <c r="E40" i="14"/>
  <c r="K39" i="14"/>
  <c r="E39" i="14"/>
  <c r="K38" i="14"/>
  <c r="E38" i="14"/>
  <c r="K37" i="14"/>
  <c r="E37" i="14"/>
  <c r="K36" i="14"/>
  <c r="E36" i="14"/>
  <c r="K35" i="14"/>
  <c r="E35" i="14"/>
  <c r="K34" i="14"/>
  <c r="E34" i="14"/>
  <c r="K33" i="14"/>
  <c r="E33" i="14"/>
  <c r="K32" i="14"/>
  <c r="E32" i="14"/>
  <c r="K31" i="14"/>
  <c r="E31" i="14"/>
  <c r="K30" i="14"/>
  <c r="E30" i="14"/>
  <c r="K29" i="14"/>
  <c r="E29" i="14"/>
  <c r="K28" i="14"/>
  <c r="E28" i="14"/>
  <c r="K27" i="14"/>
  <c r="E27" i="14"/>
  <c r="K26" i="14"/>
  <c r="E26" i="14"/>
  <c r="K25" i="14"/>
  <c r="E25" i="14"/>
  <c r="K24" i="14"/>
  <c r="E24" i="14"/>
  <c r="K23" i="14"/>
  <c r="E23" i="14"/>
  <c r="K22" i="14"/>
  <c r="E22" i="14"/>
  <c r="K21" i="14"/>
  <c r="E21" i="14"/>
  <c r="K20" i="14"/>
  <c r="E20" i="14"/>
  <c r="K19" i="14"/>
  <c r="E19" i="14"/>
  <c r="J19" i="14" s="1"/>
  <c r="K18" i="14"/>
  <c r="E18" i="14"/>
  <c r="K17" i="14"/>
  <c r="E17" i="14"/>
  <c r="K16" i="14"/>
  <c r="E16" i="14"/>
  <c r="K15" i="14"/>
  <c r="E15" i="14"/>
  <c r="K14" i="14"/>
  <c r="E14" i="14"/>
  <c r="K13" i="14"/>
  <c r="E13" i="14"/>
  <c r="K12" i="14"/>
  <c r="E12" i="14"/>
  <c r="K11" i="14"/>
  <c r="E11" i="14"/>
  <c r="J11" i="14" s="1"/>
  <c r="K56" i="14"/>
  <c r="F501" i="13"/>
  <c r="F500" i="13"/>
  <c r="F499" i="13"/>
  <c r="F498" i="13"/>
  <c r="F497" i="13"/>
  <c r="F496" i="13"/>
  <c r="F495" i="13"/>
  <c r="F494" i="13"/>
  <c r="F493" i="13"/>
  <c r="F492" i="13"/>
  <c r="F491" i="13"/>
  <c r="F490" i="13"/>
  <c r="F489" i="13"/>
  <c r="F488" i="13"/>
  <c r="F487" i="13"/>
  <c r="F486" i="13"/>
  <c r="F485" i="13"/>
  <c r="F484" i="13"/>
  <c r="F483" i="13"/>
  <c r="F482" i="13"/>
  <c r="F481" i="13"/>
  <c r="F480" i="13"/>
  <c r="F478" i="13"/>
  <c r="F477" i="13"/>
  <c r="F476" i="13"/>
  <c r="F475" i="13"/>
  <c r="F474" i="13"/>
  <c r="F473" i="13"/>
  <c r="F472" i="13"/>
  <c r="F471" i="13"/>
  <c r="F470" i="13"/>
  <c r="F469" i="13"/>
  <c r="F468" i="13"/>
  <c r="F467" i="13"/>
  <c r="F466" i="13"/>
  <c r="F465" i="13"/>
  <c r="F464" i="13"/>
  <c r="F463" i="13"/>
  <c r="F462" i="13"/>
  <c r="F461" i="13"/>
  <c r="F460" i="13"/>
  <c r="F459" i="13"/>
  <c r="F458" i="13"/>
  <c r="F457" i="13"/>
  <c r="F456" i="13"/>
  <c r="F455" i="13"/>
  <c r="F454" i="13"/>
  <c r="F453" i="13"/>
  <c r="F452" i="13"/>
  <c r="F451" i="13"/>
  <c r="F450" i="13"/>
  <c r="F449" i="13"/>
  <c r="F448" i="13"/>
  <c r="F447" i="13"/>
  <c r="F446" i="13"/>
  <c r="F445" i="13"/>
  <c r="F444" i="13"/>
  <c r="F443" i="13"/>
  <c r="F442" i="13"/>
  <c r="F441" i="13"/>
  <c r="F440" i="13"/>
  <c r="F439" i="13"/>
  <c r="F438" i="13"/>
  <c r="F437" i="13"/>
  <c r="F436" i="13"/>
  <c r="F435" i="13"/>
  <c r="F434" i="13"/>
  <c r="F433" i="13"/>
  <c r="F432" i="13"/>
  <c r="F431" i="13"/>
  <c r="F430" i="13"/>
  <c r="F429" i="13"/>
  <c r="F428" i="13"/>
  <c r="F427" i="13"/>
  <c r="F426" i="13"/>
  <c r="F425" i="13"/>
  <c r="F424" i="13"/>
  <c r="F423" i="13"/>
  <c r="F422" i="13"/>
  <c r="F421" i="13"/>
  <c r="F420" i="13"/>
  <c r="F419" i="13"/>
  <c r="F418" i="13"/>
  <c r="F417" i="13"/>
  <c r="F416" i="13"/>
  <c r="F415" i="13"/>
  <c r="F414" i="13"/>
  <c r="F413" i="13"/>
  <c r="F412" i="13"/>
  <c r="F411" i="13"/>
  <c r="F410" i="13"/>
  <c r="F409" i="13"/>
  <c r="F408" i="13"/>
  <c r="F407" i="13"/>
  <c r="F406" i="13"/>
  <c r="F405" i="13"/>
  <c r="F404" i="13"/>
  <c r="F403" i="13"/>
  <c r="F402" i="13"/>
  <c r="F401" i="13"/>
  <c r="F400" i="13"/>
  <c r="F399" i="13"/>
  <c r="F398" i="13"/>
  <c r="F397" i="13"/>
  <c r="F396" i="13"/>
  <c r="F395" i="13"/>
  <c r="F394" i="13"/>
  <c r="F393" i="13"/>
  <c r="F392" i="13"/>
  <c r="F391" i="13"/>
  <c r="F390" i="13"/>
  <c r="F389" i="13"/>
  <c r="F388" i="13"/>
  <c r="F387" i="13"/>
  <c r="F386" i="13"/>
  <c r="F385" i="13"/>
  <c r="F384" i="13"/>
  <c r="F383" i="13"/>
  <c r="F382" i="13"/>
  <c r="F381" i="13"/>
  <c r="F380" i="13"/>
  <c r="F379" i="13"/>
  <c r="F378" i="13"/>
  <c r="F377" i="13"/>
  <c r="F376" i="13"/>
  <c r="F375" i="13"/>
  <c r="F374" i="13"/>
  <c r="F373" i="13"/>
  <c r="F372" i="13"/>
  <c r="F371" i="13"/>
  <c r="F370" i="13"/>
  <c r="F369" i="13"/>
  <c r="F368" i="13"/>
  <c r="F367" i="13"/>
  <c r="F366" i="13"/>
  <c r="F365" i="13"/>
  <c r="F364" i="13"/>
  <c r="F363" i="13"/>
  <c r="F362" i="13"/>
  <c r="F361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F348" i="13"/>
  <c r="F347" i="13"/>
  <c r="F346" i="13"/>
  <c r="F345" i="13"/>
  <c r="F344" i="13"/>
  <c r="F343" i="13"/>
  <c r="F342" i="13"/>
  <c r="F341" i="13"/>
  <c r="F340" i="13"/>
  <c r="F339" i="13"/>
  <c r="F338" i="13"/>
  <c r="F337" i="13"/>
  <c r="F336" i="13"/>
  <c r="F335" i="13"/>
  <c r="F334" i="13"/>
  <c r="F333" i="13"/>
  <c r="F332" i="13"/>
  <c r="F331" i="13"/>
  <c r="F330" i="13"/>
  <c r="F329" i="13"/>
  <c r="F328" i="13"/>
  <c r="F327" i="13"/>
  <c r="F326" i="13"/>
  <c r="F325" i="13"/>
  <c r="F324" i="13"/>
  <c r="F323" i="13"/>
  <c r="F322" i="13"/>
  <c r="F321" i="13"/>
  <c r="F320" i="13"/>
  <c r="F319" i="13"/>
  <c r="F318" i="13"/>
  <c r="F317" i="13"/>
  <c r="F316" i="13"/>
  <c r="F315" i="13"/>
  <c r="F314" i="13"/>
  <c r="F313" i="13"/>
  <c r="F312" i="13"/>
  <c r="F311" i="13"/>
  <c r="F310" i="13"/>
  <c r="F309" i="13"/>
  <c r="F308" i="13"/>
  <c r="F307" i="13"/>
  <c r="F306" i="13"/>
  <c r="F305" i="13"/>
  <c r="F304" i="13"/>
  <c r="F303" i="13"/>
  <c r="F302" i="13"/>
  <c r="F301" i="13"/>
  <c r="F300" i="13"/>
  <c r="F299" i="13"/>
  <c r="F298" i="13"/>
  <c r="F297" i="13"/>
  <c r="F296" i="13"/>
  <c r="F295" i="13"/>
  <c r="F294" i="13"/>
  <c r="F293" i="13"/>
  <c r="F292" i="13"/>
  <c r="F291" i="13"/>
  <c r="F290" i="13"/>
  <c r="F289" i="13"/>
  <c r="F288" i="13"/>
  <c r="F287" i="13"/>
  <c r="F286" i="13"/>
  <c r="F285" i="13"/>
  <c r="F284" i="13"/>
  <c r="F283" i="13"/>
  <c r="F282" i="13"/>
  <c r="F281" i="13"/>
  <c r="F280" i="13"/>
  <c r="F279" i="13"/>
  <c r="F278" i="13"/>
  <c r="F277" i="13"/>
  <c r="F276" i="13"/>
  <c r="F275" i="13"/>
  <c r="F274" i="13"/>
  <c r="F273" i="13"/>
  <c r="F272" i="13"/>
  <c r="F271" i="13"/>
  <c r="F270" i="13"/>
  <c r="F269" i="13"/>
  <c r="F268" i="13"/>
  <c r="F267" i="13"/>
  <c r="F266" i="13"/>
  <c r="F265" i="13"/>
  <c r="F264" i="13"/>
  <c r="F263" i="13"/>
  <c r="F262" i="13"/>
  <c r="F261" i="13"/>
  <c r="F260" i="13"/>
  <c r="F259" i="13"/>
  <c r="F258" i="13"/>
  <c r="F257" i="13"/>
  <c r="F256" i="13"/>
  <c r="F255" i="13"/>
  <c r="F254" i="13"/>
  <c r="F253" i="13"/>
  <c r="F252" i="13"/>
  <c r="F251" i="13"/>
  <c r="F250" i="13"/>
  <c r="F249" i="13"/>
  <c r="F248" i="13"/>
  <c r="F247" i="13"/>
  <c r="F246" i="13"/>
  <c r="F245" i="13"/>
  <c r="F244" i="13"/>
  <c r="F243" i="13"/>
  <c r="F242" i="13"/>
  <c r="F241" i="13"/>
  <c r="F240" i="13"/>
  <c r="F239" i="13"/>
  <c r="F238" i="13"/>
  <c r="F237" i="13"/>
  <c r="F236" i="13"/>
  <c r="F235" i="13"/>
  <c r="F234" i="13"/>
  <c r="F233" i="13"/>
  <c r="F232" i="13"/>
  <c r="F231" i="13"/>
  <c r="F230" i="13"/>
  <c r="F229" i="13"/>
  <c r="F228" i="13"/>
  <c r="F227" i="13"/>
  <c r="F226" i="13"/>
  <c r="F225" i="13"/>
  <c r="F224" i="13"/>
  <c r="F223" i="13"/>
  <c r="F222" i="13"/>
  <c r="F221" i="13"/>
  <c r="F220" i="13"/>
  <c r="F219" i="13"/>
  <c r="F218" i="13"/>
  <c r="F217" i="13"/>
  <c r="F216" i="13"/>
  <c r="F215" i="13"/>
  <c r="F214" i="13"/>
  <c r="F213" i="13"/>
  <c r="F212" i="13"/>
  <c r="F211" i="13"/>
  <c r="F210" i="13"/>
  <c r="F209" i="13"/>
  <c r="F208" i="13"/>
  <c r="F207" i="13"/>
  <c r="F206" i="13"/>
  <c r="F205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F148" i="13"/>
  <c r="F147" i="13"/>
  <c r="F146" i="13"/>
  <c r="F145" i="13"/>
  <c r="F144" i="13"/>
  <c r="F143" i="13"/>
  <c r="F142" i="13"/>
  <c r="F141" i="13"/>
  <c r="F140" i="13"/>
  <c r="F139" i="13"/>
  <c r="F138" i="13"/>
  <c r="F137" i="13"/>
  <c r="F136" i="13"/>
  <c r="F135" i="13"/>
  <c r="F134" i="13"/>
  <c r="F133" i="13"/>
  <c r="F132" i="13"/>
  <c r="F131" i="13"/>
  <c r="F130" i="13"/>
  <c r="F129" i="13"/>
  <c r="F128" i="13"/>
  <c r="F127" i="13"/>
  <c r="F126" i="13"/>
  <c r="F125" i="13"/>
  <c r="F124" i="13"/>
  <c r="F123" i="13"/>
  <c r="F122" i="13"/>
  <c r="F121" i="13"/>
  <c r="F120" i="13"/>
  <c r="F119" i="13"/>
  <c r="F118" i="13"/>
  <c r="F117" i="13"/>
  <c r="F116" i="13"/>
  <c r="F115" i="13"/>
  <c r="F114" i="13"/>
  <c r="F113" i="13"/>
  <c r="F112" i="13"/>
  <c r="F111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9" i="13"/>
  <c r="F17" i="13"/>
  <c r="F16" i="13"/>
  <c r="F15" i="13"/>
  <c r="J56" i="14" l="1"/>
  <c r="G56" i="14"/>
  <c r="J14" i="14"/>
  <c r="L14" i="14" s="1"/>
  <c r="M14" i="14" s="1"/>
  <c r="J22" i="14"/>
  <c r="L22" i="14" s="1"/>
  <c r="M22" i="14" s="1"/>
  <c r="J30" i="14"/>
  <c r="L30" i="14" s="1"/>
  <c r="M30" i="14" s="1"/>
  <c r="J38" i="14"/>
  <c r="L38" i="14" s="1"/>
  <c r="M38" i="14" s="1"/>
  <c r="J15" i="14"/>
  <c r="L15" i="14" s="1"/>
  <c r="M15" i="14" s="1"/>
  <c r="J23" i="14"/>
  <c r="L23" i="14" s="1"/>
  <c r="M23" i="14" s="1"/>
  <c r="J31" i="14"/>
  <c r="L31" i="14" s="1"/>
  <c r="M31" i="14" s="1"/>
  <c r="J39" i="14"/>
  <c r="L39" i="14" s="1"/>
  <c r="M39" i="14" s="1"/>
  <c r="J16" i="14"/>
  <c r="L16" i="14" s="1"/>
  <c r="M16" i="14" s="1"/>
  <c r="J24" i="14"/>
  <c r="L24" i="14" s="1"/>
  <c r="M24" i="14" s="1"/>
  <c r="J32" i="14"/>
  <c r="L32" i="14" s="1"/>
  <c r="M32" i="14" s="1"/>
  <c r="J40" i="14"/>
  <c r="L40" i="14" s="1"/>
  <c r="M40" i="14" s="1"/>
  <c r="J17" i="14"/>
  <c r="L17" i="14" s="1"/>
  <c r="M17" i="14" s="1"/>
  <c r="J25" i="14"/>
  <c r="L25" i="14" s="1"/>
  <c r="M25" i="14" s="1"/>
  <c r="J33" i="14"/>
  <c r="L33" i="14" s="1"/>
  <c r="M33" i="14" s="1"/>
  <c r="J18" i="14"/>
  <c r="L18" i="14" s="1"/>
  <c r="M18" i="14" s="1"/>
  <c r="J26" i="14"/>
  <c r="L26" i="14" s="1"/>
  <c r="M26" i="14" s="1"/>
  <c r="J34" i="14"/>
  <c r="L34" i="14" s="1"/>
  <c r="M34" i="14" s="1"/>
  <c r="J27" i="14"/>
  <c r="L27" i="14" s="1"/>
  <c r="M27" i="14" s="1"/>
  <c r="J35" i="14"/>
  <c r="L35" i="14" s="1"/>
  <c r="M35" i="14" s="1"/>
  <c r="J12" i="14"/>
  <c r="L12" i="14" s="1"/>
  <c r="M12" i="14" s="1"/>
  <c r="J20" i="14"/>
  <c r="L20" i="14" s="1"/>
  <c r="M20" i="14" s="1"/>
  <c r="J28" i="14"/>
  <c r="L28" i="14" s="1"/>
  <c r="M28" i="14" s="1"/>
  <c r="J36" i="14"/>
  <c r="L36" i="14" s="1"/>
  <c r="M36" i="14" s="1"/>
  <c r="J13" i="14"/>
  <c r="L13" i="14" s="1"/>
  <c r="M13" i="14" s="1"/>
  <c r="J21" i="14"/>
  <c r="L21" i="14" s="1"/>
  <c r="M21" i="14" s="1"/>
  <c r="J29" i="14"/>
  <c r="L29" i="14" s="1"/>
  <c r="M29" i="14" s="1"/>
  <c r="J37" i="14"/>
  <c r="L37" i="14" s="1"/>
  <c r="M37" i="14" s="1"/>
  <c r="M366" i="14"/>
  <c r="M576" i="14"/>
  <c r="L11" i="14"/>
  <c r="L19" i="14"/>
  <c r="M19" i="14" s="1"/>
  <c r="G41" i="14"/>
  <c r="E85" i="14"/>
  <c r="E84" i="14"/>
  <c r="E83" i="14"/>
  <c r="E82" i="14"/>
  <c r="L81" i="14"/>
  <c r="M81" i="14" s="1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J66" i="14" s="1"/>
  <c r="E65" i="14"/>
  <c r="J65" i="14" s="1"/>
  <c r="E64" i="14"/>
  <c r="J64" i="14" s="1"/>
  <c r="E63" i="14"/>
  <c r="J63" i="14" s="1"/>
  <c r="E62" i="14"/>
  <c r="J62" i="14" s="1"/>
  <c r="E61" i="14"/>
  <c r="E59" i="14"/>
  <c r="E58" i="14"/>
  <c r="J85" i="14" l="1"/>
  <c r="L85" i="14" s="1"/>
  <c r="M85" i="14" s="1"/>
  <c r="J67" i="14"/>
  <c r="L67" i="14" s="1"/>
  <c r="M67" i="14" s="1"/>
  <c r="J84" i="14"/>
  <c r="L84" i="14" s="1"/>
  <c r="M84" i="14" s="1"/>
  <c r="J70" i="14"/>
  <c r="L70" i="14" s="1"/>
  <c r="M70" i="14" s="1"/>
  <c r="J73" i="14"/>
  <c r="L73" i="14" s="1"/>
  <c r="M73" i="14" s="1"/>
  <c r="J75" i="14"/>
  <c r="L75" i="14" s="1"/>
  <c r="M75" i="14" s="1"/>
  <c r="J71" i="14"/>
  <c r="L71" i="14" s="1"/>
  <c r="M71" i="14" s="1"/>
  <c r="J72" i="14"/>
  <c r="L72" i="14" s="1"/>
  <c r="M72" i="14" s="1"/>
  <c r="J77" i="14"/>
  <c r="L77" i="14" s="1"/>
  <c r="M77" i="14" s="1"/>
  <c r="J68" i="14"/>
  <c r="L68" i="14" s="1"/>
  <c r="M68" i="14" s="1"/>
  <c r="J69" i="14"/>
  <c r="L69" i="14" s="1"/>
  <c r="M69" i="14" s="1"/>
  <c r="J76" i="14"/>
  <c r="L76" i="14" s="1"/>
  <c r="M76" i="14" s="1"/>
  <c r="J74" i="14"/>
  <c r="L74" i="14" s="1"/>
  <c r="M74" i="14" s="1"/>
  <c r="N11" i="14"/>
  <c r="M11" i="14"/>
  <c r="M41" i="14" s="1"/>
  <c r="J78" i="14"/>
  <c r="L78" i="14" s="1"/>
  <c r="M78" i="14" s="1"/>
  <c r="J83" i="14"/>
  <c r="L83" i="14" s="1"/>
  <c r="M83" i="14" s="1"/>
  <c r="J79" i="14"/>
  <c r="L79" i="14" s="1"/>
  <c r="M79" i="14" s="1"/>
  <c r="J80" i="14"/>
  <c r="L80" i="14" s="1"/>
  <c r="M80" i="14" s="1"/>
  <c r="J82" i="14"/>
  <c r="L82" i="14" s="1"/>
  <c r="M82" i="14" s="1"/>
  <c r="N19" i="14"/>
  <c r="N25" i="14"/>
  <c r="N20" i="14"/>
  <c r="N27" i="14"/>
  <c r="N21" i="14"/>
  <c r="N36" i="14"/>
  <c r="N28" i="14"/>
  <c r="N26" i="14"/>
  <c r="N37" i="14"/>
  <c r="N16" i="14"/>
  <c r="N18" i="14"/>
  <c r="N38" i="14"/>
  <c r="N30" i="14"/>
  <c r="N34" i="14"/>
  <c r="N22" i="14"/>
  <c r="N14" i="14"/>
  <c r="N12" i="14"/>
  <c r="N35" i="14"/>
  <c r="N17" i="14"/>
  <c r="N23" i="14"/>
  <c r="N15" i="14"/>
  <c r="N39" i="14"/>
  <c r="N31" i="14"/>
  <c r="N13" i="14"/>
  <c r="N29" i="14"/>
  <c r="N33" i="14"/>
  <c r="N40" i="14"/>
  <c r="N32" i="14"/>
  <c r="N24" i="14"/>
  <c r="L56" i="14" l="1"/>
  <c r="M56" i="14" s="1"/>
  <c r="I251" i="17"/>
  <c r="J251" i="16"/>
  <c r="F39" i="13" l="1"/>
  <c r="D6" i="21"/>
  <c r="F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J61" i="14" s="1"/>
  <c r="K59" i="14"/>
  <c r="K58" i="14"/>
  <c r="K57" i="14"/>
  <c r="J59" i="14" l="1"/>
  <c r="G59" i="14"/>
  <c r="J58" i="14"/>
  <c r="G58" i="14"/>
  <c r="J57" i="14"/>
  <c r="G57" i="14"/>
  <c r="F48" i="14"/>
  <c r="N72" i="14"/>
  <c r="L61" i="14" l="1"/>
  <c r="M61" i="14" s="1"/>
  <c r="F2" i="13" s="1"/>
  <c r="L66" i="14"/>
  <c r="L59" i="14"/>
  <c r="L65" i="14"/>
  <c r="L57" i="14"/>
  <c r="M57" i="14" s="1"/>
  <c r="L62" i="14"/>
  <c r="M62" i="14" s="1"/>
  <c r="L58" i="14"/>
  <c r="L64" i="14"/>
  <c r="L63" i="14"/>
  <c r="G86" i="14"/>
  <c r="G48" i="14" s="1"/>
  <c r="E48" i="14" s="1"/>
  <c r="F13" i="13"/>
  <c r="F18" i="13"/>
  <c r="F14" i="13"/>
  <c r="N76" i="14"/>
  <c r="N78" i="14"/>
  <c r="N70" i="14"/>
  <c r="N74" i="14"/>
  <c r="N71" i="14"/>
  <c r="N80" i="14"/>
  <c r="N67" i="14"/>
  <c r="N84" i="14"/>
  <c r="N56" i="14"/>
  <c r="N81" i="14"/>
  <c r="N85" i="14"/>
  <c r="N61" i="14"/>
  <c r="N77" i="14"/>
  <c r="N58" i="14"/>
  <c r="N83" i="14"/>
  <c r="N82" i="14"/>
  <c r="N79" i="14"/>
  <c r="N68" i="14"/>
  <c r="N73" i="14"/>
  <c r="N75" i="14"/>
  <c r="N69" i="14"/>
  <c r="F11" i="13" l="1"/>
  <c r="M65" i="14"/>
  <c r="N64" i="14"/>
  <c r="M64" i="14"/>
  <c r="F4" i="13"/>
  <c r="M58" i="14"/>
  <c r="N59" i="14"/>
  <c r="M59" i="14"/>
  <c r="F9" i="13"/>
  <c r="M63" i="14"/>
  <c r="F12" i="13"/>
  <c r="M66" i="14"/>
  <c r="N62" i="14"/>
  <c r="N57" i="14"/>
  <c r="F3" i="13"/>
  <c r="N66" i="14"/>
  <c r="N63" i="14"/>
  <c r="F8" i="13"/>
  <c r="F5" i="13"/>
  <c r="F7" i="13"/>
  <c r="F6" i="13"/>
  <c r="N65" i="14"/>
  <c r="F10" i="13"/>
  <c r="I3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I132" i="17"/>
  <c r="I133" i="17"/>
  <c r="I134" i="17"/>
  <c r="I135" i="17"/>
  <c r="I136" i="17"/>
  <c r="I137" i="17"/>
  <c r="I138" i="17"/>
  <c r="I139" i="17"/>
  <c r="I140" i="17"/>
  <c r="I141" i="17"/>
  <c r="I142" i="17"/>
  <c r="I143" i="17"/>
  <c r="I144" i="17"/>
  <c r="I145" i="17"/>
  <c r="I146" i="17"/>
  <c r="I147" i="17"/>
  <c r="I148" i="17"/>
  <c r="I149" i="17"/>
  <c r="I150" i="17"/>
  <c r="I151" i="17"/>
  <c r="I152" i="17"/>
  <c r="I153" i="17"/>
  <c r="I154" i="17"/>
  <c r="I155" i="17"/>
  <c r="I156" i="17"/>
  <c r="I157" i="17"/>
  <c r="I158" i="17"/>
  <c r="I159" i="17"/>
  <c r="I160" i="17"/>
  <c r="I161" i="17"/>
  <c r="I162" i="17"/>
  <c r="I163" i="17"/>
  <c r="I164" i="17"/>
  <c r="I165" i="17"/>
  <c r="I166" i="17"/>
  <c r="I167" i="17"/>
  <c r="I168" i="17"/>
  <c r="I169" i="17"/>
  <c r="I170" i="17"/>
  <c r="I171" i="17"/>
  <c r="I172" i="17"/>
  <c r="I173" i="17"/>
  <c r="I174" i="17"/>
  <c r="I175" i="17"/>
  <c r="I176" i="17"/>
  <c r="I177" i="17"/>
  <c r="I178" i="17"/>
  <c r="I179" i="17"/>
  <c r="I180" i="17"/>
  <c r="I181" i="17"/>
  <c r="I182" i="17"/>
  <c r="I183" i="17"/>
  <c r="I184" i="17"/>
  <c r="I185" i="17"/>
  <c r="I186" i="17"/>
  <c r="I187" i="17"/>
  <c r="I188" i="17"/>
  <c r="I189" i="17"/>
  <c r="I190" i="17"/>
  <c r="I191" i="17"/>
  <c r="I192" i="17"/>
  <c r="I193" i="17"/>
  <c r="I194" i="17"/>
  <c r="I195" i="17"/>
  <c r="I196" i="17"/>
  <c r="I197" i="17"/>
  <c r="I198" i="17"/>
  <c r="I199" i="17"/>
  <c r="I200" i="17"/>
  <c r="I201" i="17"/>
  <c r="I202" i="17"/>
  <c r="I203" i="17"/>
  <c r="I204" i="17"/>
  <c r="I205" i="17"/>
  <c r="I206" i="17"/>
  <c r="I207" i="17"/>
  <c r="I208" i="17"/>
  <c r="I209" i="17"/>
  <c r="I210" i="17"/>
  <c r="I211" i="17"/>
  <c r="I212" i="17"/>
  <c r="I213" i="17"/>
  <c r="I214" i="17"/>
  <c r="I215" i="17"/>
  <c r="I216" i="17"/>
  <c r="I217" i="17"/>
  <c r="I218" i="17"/>
  <c r="I219" i="17"/>
  <c r="I220" i="17"/>
  <c r="I221" i="17"/>
  <c r="I222" i="17"/>
  <c r="I223" i="17"/>
  <c r="I224" i="17"/>
  <c r="I225" i="17"/>
  <c r="I226" i="17"/>
  <c r="I227" i="17"/>
  <c r="I228" i="17"/>
  <c r="I229" i="17"/>
  <c r="I230" i="17"/>
  <c r="I231" i="17"/>
  <c r="I232" i="17"/>
  <c r="I233" i="17"/>
  <c r="I234" i="17"/>
  <c r="I235" i="17"/>
  <c r="I236" i="17"/>
  <c r="I237" i="17"/>
  <c r="I238" i="17"/>
  <c r="I239" i="17"/>
  <c r="I240" i="17"/>
  <c r="I241" i="17"/>
  <c r="I242" i="17"/>
  <c r="I243" i="17"/>
  <c r="I244" i="17"/>
  <c r="I245" i="17"/>
  <c r="I246" i="17"/>
  <c r="I247" i="17"/>
  <c r="I248" i="17"/>
  <c r="I249" i="17"/>
  <c r="I250" i="17"/>
  <c r="J3" i="16"/>
  <c r="J4" i="16"/>
  <c r="J5" i="16"/>
  <c r="J6" i="16"/>
  <c r="J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162" i="16"/>
  <c r="J163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79" i="16"/>
  <c r="J180" i="16"/>
  <c r="J181" i="16"/>
  <c r="J182" i="16"/>
  <c r="J183" i="16"/>
  <c r="J184" i="16"/>
  <c r="J185" i="16"/>
  <c r="J186" i="16"/>
  <c r="J187" i="16"/>
  <c r="J188" i="16"/>
  <c r="J189" i="16"/>
  <c r="J190" i="16"/>
  <c r="J191" i="16"/>
  <c r="J192" i="16"/>
  <c r="J193" i="16"/>
  <c r="J194" i="16"/>
  <c r="J195" i="16"/>
  <c r="J196" i="16"/>
  <c r="J197" i="16"/>
  <c r="J198" i="16"/>
  <c r="J199" i="16"/>
  <c r="J200" i="16"/>
  <c r="J201" i="16"/>
  <c r="J202" i="16"/>
  <c r="J203" i="16"/>
  <c r="J204" i="16"/>
  <c r="J205" i="16"/>
  <c r="J206" i="16"/>
  <c r="J207" i="16"/>
  <c r="J208" i="16"/>
  <c r="J209" i="16"/>
  <c r="J210" i="16"/>
  <c r="J211" i="16"/>
  <c r="J212" i="16"/>
  <c r="J213" i="16"/>
  <c r="J214" i="16"/>
  <c r="J215" i="16"/>
  <c r="J216" i="16"/>
  <c r="J217" i="16"/>
  <c r="J218" i="16"/>
  <c r="J219" i="16"/>
  <c r="J220" i="16"/>
  <c r="J221" i="16"/>
  <c r="J222" i="16"/>
  <c r="J223" i="16"/>
  <c r="J224" i="16"/>
  <c r="J225" i="16"/>
  <c r="J226" i="16"/>
  <c r="J227" i="16"/>
  <c r="J228" i="16"/>
  <c r="J229" i="16"/>
  <c r="J230" i="16"/>
  <c r="J231" i="16"/>
  <c r="J232" i="16"/>
  <c r="J233" i="16"/>
  <c r="J234" i="16"/>
  <c r="J235" i="16"/>
  <c r="J236" i="16"/>
  <c r="J237" i="16"/>
  <c r="J238" i="16"/>
  <c r="J239" i="16"/>
  <c r="J240" i="16"/>
  <c r="J241" i="16"/>
  <c r="J242" i="16"/>
  <c r="J243" i="16"/>
  <c r="J244" i="16"/>
  <c r="J245" i="16"/>
  <c r="J246" i="16"/>
  <c r="J247" i="16"/>
  <c r="J248" i="16"/>
  <c r="J249" i="16"/>
  <c r="J250" i="16"/>
  <c r="J2" i="16"/>
  <c r="M86" i="14" l="1"/>
  <c r="M48" i="14" s="1"/>
  <c r="N48" i="14" s="1"/>
  <c r="I2" i="17"/>
  <c r="D5" i="15" l="1"/>
  <c r="D6" i="15" l="1"/>
  <c r="N49" i="14"/>
  <c r="D7" i="15"/>
  <c r="C5" i="21"/>
  <c r="C7" i="21" s="1"/>
  <c r="D8" i="15" s="1"/>
  <c r="D9" i="15" l="1"/>
  <c r="D9" i="10" s="1"/>
</calcChain>
</file>

<file path=xl/sharedStrings.xml><?xml version="1.0" encoding="utf-8"?>
<sst xmlns="http://schemas.openxmlformats.org/spreadsheetml/2006/main" count="5375" uniqueCount="1573">
  <si>
    <t xml:space="preserve">Nombre del paquete de trabajo (usar mismo nombre que en el cuestionario electrónico) </t>
  </si>
  <si>
    <t>Resumen del trabajo a realizar</t>
  </si>
  <si>
    <t>Restricciones con otros paquetes</t>
  </si>
  <si>
    <t>Lista de entregables asociados a este paquete de trabajo</t>
  </si>
  <si>
    <t>PT_1</t>
  </si>
  <si>
    <t>PT_2</t>
  </si>
  <si>
    <t>PT_3</t>
  </si>
  <si>
    <t>PT_4</t>
  </si>
  <si>
    <t>PT_5</t>
  </si>
  <si>
    <t>PT_6</t>
  </si>
  <si>
    <t>PT_7</t>
  </si>
  <si>
    <t>PT_8</t>
  </si>
  <si>
    <t>PT_9</t>
  </si>
  <si>
    <t>PT_10</t>
  </si>
  <si>
    <t>PT_11</t>
  </si>
  <si>
    <t>PT_12</t>
  </si>
  <si>
    <t>PT_13</t>
  </si>
  <si>
    <t>PT_14</t>
  </si>
  <si>
    <t>PT_15</t>
  </si>
  <si>
    <t>Nombre de la actividad de trabajo</t>
  </si>
  <si>
    <t>Id del paquete de trabajo del que depende</t>
  </si>
  <si>
    <t>ACT_001</t>
  </si>
  <si>
    <t>ACT_002</t>
  </si>
  <si>
    <t>ACT_003</t>
  </si>
  <si>
    <t>ACT_004</t>
  </si>
  <si>
    <t>ACT_005</t>
  </si>
  <si>
    <t>ACT_006</t>
  </si>
  <si>
    <t>ACT_007</t>
  </si>
  <si>
    <t>ACT_008</t>
  </si>
  <si>
    <t>ACT_009</t>
  </si>
  <si>
    <t>ACT_010</t>
  </si>
  <si>
    <t>ACT_011</t>
  </si>
  <si>
    <t>ACT_012</t>
  </si>
  <si>
    <t>ACT_013</t>
  </si>
  <si>
    <t>ACT_014</t>
  </si>
  <si>
    <t>ACT_015</t>
  </si>
  <si>
    <t>Fecha de entrega</t>
  </si>
  <si>
    <t>ID del paquete de trabajo al que pertenece</t>
  </si>
  <si>
    <t>ENT_001</t>
  </si>
  <si>
    <t>ENT_002</t>
  </si>
  <si>
    <t>ENT_003</t>
  </si>
  <si>
    <t>ENT_004</t>
  </si>
  <si>
    <t>ENT_005</t>
  </si>
  <si>
    <t>ENT_006</t>
  </si>
  <si>
    <t>ENT_007</t>
  </si>
  <si>
    <t>ENT_008</t>
  </si>
  <si>
    <t>ENT_009</t>
  </si>
  <si>
    <t>ENT_010</t>
  </si>
  <si>
    <t>ENT_011</t>
  </si>
  <si>
    <t>ENT_012</t>
  </si>
  <si>
    <t>ENT_013</t>
  </si>
  <si>
    <t>ENT_014</t>
  </si>
  <si>
    <t>ENT_015</t>
  </si>
  <si>
    <t>ID Actividad</t>
  </si>
  <si>
    <t>Actividades vinculadas (dependientes, precedentes, simultáneas, etc)</t>
  </si>
  <si>
    <t>Plazo de ejecución</t>
  </si>
  <si>
    <t>ID Actividad vinculada</t>
  </si>
  <si>
    <t>Tipo de vinculación</t>
  </si>
  <si>
    <t>Fecha inicio</t>
  </si>
  <si>
    <t>Fecha fin</t>
  </si>
  <si>
    <t>Tipo de desarrollo</t>
  </si>
  <si>
    <t>Ejecución</t>
  </si>
  <si>
    <t>% colab.PYME</t>
  </si>
  <si>
    <t>% colab.externa</t>
  </si>
  <si>
    <t>ACT_016</t>
  </si>
  <si>
    <t>ACT_017</t>
  </si>
  <si>
    <t>ACT_018</t>
  </si>
  <si>
    <t>ACT_019</t>
  </si>
  <si>
    <t>ACT_020</t>
  </si>
  <si>
    <t>ACT_021</t>
  </si>
  <si>
    <t>ACT_022</t>
  </si>
  <si>
    <t>ACT_023</t>
  </si>
  <si>
    <t>ACT_024</t>
  </si>
  <si>
    <t>ACT_025</t>
  </si>
  <si>
    <t>ACT_026</t>
  </si>
  <si>
    <t>ACT_027</t>
  </si>
  <si>
    <t>ACT_028</t>
  </si>
  <si>
    <t>ACT_029</t>
  </si>
  <si>
    <t>ACT_030</t>
  </si>
  <si>
    <t>ACT_031</t>
  </si>
  <si>
    <t>ACT_032</t>
  </si>
  <si>
    <t>ACT_033</t>
  </si>
  <si>
    <t>ACT_034</t>
  </si>
  <si>
    <t>ACT_035</t>
  </si>
  <si>
    <t>ACT_036</t>
  </si>
  <si>
    <t>ACT_037</t>
  </si>
  <si>
    <t>ACT_038</t>
  </si>
  <si>
    <t>ACT_039</t>
  </si>
  <si>
    <t>ACT_040</t>
  </si>
  <si>
    <t>ACT_041</t>
  </si>
  <si>
    <t>ACT_042</t>
  </si>
  <si>
    <t>ACT_043</t>
  </si>
  <si>
    <t>ACT_044</t>
  </si>
  <si>
    <t>ACT_045</t>
  </si>
  <si>
    <t>ACT_046</t>
  </si>
  <si>
    <t>ACT_047</t>
  </si>
  <si>
    <t>ACT_048</t>
  </si>
  <si>
    <t>ACT_049</t>
  </si>
  <si>
    <t>ACT_050</t>
  </si>
  <si>
    <t>ACT_051</t>
  </si>
  <si>
    <t>ACT_052</t>
  </si>
  <si>
    <t>ACT_053</t>
  </si>
  <si>
    <t>ACT_054</t>
  </si>
  <si>
    <t>ACT_055</t>
  </si>
  <si>
    <t>ACT_056</t>
  </si>
  <si>
    <t>ACT_057</t>
  </si>
  <si>
    <t>ACT_058</t>
  </si>
  <si>
    <t>ACT_059</t>
  </si>
  <si>
    <t>ACT_060</t>
  </si>
  <si>
    <t>ACT_061</t>
  </si>
  <si>
    <t>ACT_062</t>
  </si>
  <si>
    <t>ACT_063</t>
  </si>
  <si>
    <t>ACT_064</t>
  </si>
  <si>
    <t>ACT_065</t>
  </si>
  <si>
    <t>ACT_066</t>
  </si>
  <si>
    <t>ACT_067</t>
  </si>
  <si>
    <t>ACT_068</t>
  </si>
  <si>
    <t>ACT_069</t>
  </si>
  <si>
    <t>ACT_070</t>
  </si>
  <si>
    <t>ACT_071</t>
  </si>
  <si>
    <t>ACT_072</t>
  </si>
  <si>
    <t>ACT_073</t>
  </si>
  <si>
    <t>ACT_074</t>
  </si>
  <si>
    <t>ACT_075</t>
  </si>
  <si>
    <t>ACT_076</t>
  </si>
  <si>
    <t>ACT_077</t>
  </si>
  <si>
    <t>ACT_078</t>
  </si>
  <si>
    <t>ACT_079</t>
  </si>
  <si>
    <t>ACT_080</t>
  </si>
  <si>
    <t>ACT_081</t>
  </si>
  <si>
    <t>ACT_082</t>
  </si>
  <si>
    <t>ACT_083</t>
  </si>
  <si>
    <t>ACT_084</t>
  </si>
  <si>
    <t>ACT_085</t>
  </si>
  <si>
    <t>ACT_086</t>
  </si>
  <si>
    <t>ACT_087</t>
  </si>
  <si>
    <t>ACT_088</t>
  </si>
  <si>
    <t>ACT_089</t>
  </si>
  <si>
    <t>ACT_090</t>
  </si>
  <si>
    <t>ACT_091</t>
  </si>
  <si>
    <t>ACT_092</t>
  </si>
  <si>
    <t>ACT_093</t>
  </si>
  <si>
    <t>ACT_094</t>
  </si>
  <si>
    <t>ACT_095</t>
  </si>
  <si>
    <t>ACT_096</t>
  </si>
  <si>
    <t>ACT_097</t>
  </si>
  <si>
    <t>ACT_098</t>
  </si>
  <si>
    <t>ACT_099</t>
  </si>
  <si>
    <t>ACT_100</t>
  </si>
  <si>
    <t>Actividades</t>
  </si>
  <si>
    <t>PT_16</t>
  </si>
  <si>
    <t>PT_17</t>
  </si>
  <si>
    <t>PT_18</t>
  </si>
  <si>
    <t>PT_19</t>
  </si>
  <si>
    <t>PT_20</t>
  </si>
  <si>
    <t>PT_21</t>
  </si>
  <si>
    <t>PT_22</t>
  </si>
  <si>
    <t>PT_23</t>
  </si>
  <si>
    <t>PT_24</t>
  </si>
  <si>
    <t>PT_25</t>
  </si>
  <si>
    <t>PT_26</t>
  </si>
  <si>
    <t>PT_27</t>
  </si>
  <si>
    <t>PT_28</t>
  </si>
  <si>
    <t>PT_29</t>
  </si>
  <si>
    <t>PT_30</t>
  </si>
  <si>
    <t>PT_31</t>
  </si>
  <si>
    <t>PT_32</t>
  </si>
  <si>
    <t>PT_33</t>
  </si>
  <si>
    <t>PT_34</t>
  </si>
  <si>
    <t>PT_35</t>
  </si>
  <si>
    <t>PT_36</t>
  </si>
  <si>
    <t>PT_37</t>
  </si>
  <si>
    <t>PT_38</t>
  </si>
  <si>
    <t>PT_39</t>
  </si>
  <si>
    <t>PT_40</t>
  </si>
  <si>
    <t>PT_41</t>
  </si>
  <si>
    <t>PT_42</t>
  </si>
  <si>
    <t>PT_43</t>
  </si>
  <si>
    <t>PT_44</t>
  </si>
  <si>
    <t>PT_45</t>
  </si>
  <si>
    <t>PT_46</t>
  </si>
  <si>
    <t>PT_47</t>
  </si>
  <si>
    <t>PT_48</t>
  </si>
  <si>
    <t>PT_49</t>
  </si>
  <si>
    <t>PT_50</t>
  </si>
  <si>
    <t>PT_51</t>
  </si>
  <si>
    <t>PT_52</t>
  </si>
  <si>
    <t>PT_53</t>
  </si>
  <si>
    <t>PT_54</t>
  </si>
  <si>
    <t>PT_55</t>
  </si>
  <si>
    <t>PT_56</t>
  </si>
  <si>
    <t>PT_57</t>
  </si>
  <si>
    <t>PT_58</t>
  </si>
  <si>
    <t>PT_59</t>
  </si>
  <si>
    <t>PT_60</t>
  </si>
  <si>
    <t>PT_61</t>
  </si>
  <si>
    <t>PT_62</t>
  </si>
  <si>
    <t>PT_63</t>
  </si>
  <si>
    <t>PT_64</t>
  </si>
  <si>
    <t>PT_65</t>
  </si>
  <si>
    <t>PT_66</t>
  </si>
  <si>
    <t>PT_67</t>
  </si>
  <si>
    <t>PT_68</t>
  </si>
  <si>
    <t>PT_69</t>
  </si>
  <si>
    <t>PT_70</t>
  </si>
  <si>
    <t>PT_71</t>
  </si>
  <si>
    <t>PT_72</t>
  </si>
  <si>
    <t>PT_73</t>
  </si>
  <si>
    <t>PT_74</t>
  </si>
  <si>
    <t>PT_75</t>
  </si>
  <si>
    <t>PT_76</t>
  </si>
  <si>
    <t>PT_77</t>
  </si>
  <si>
    <t>PT_78</t>
  </si>
  <si>
    <t>PT_79</t>
  </si>
  <si>
    <t>PT_80</t>
  </si>
  <si>
    <t>PT_81</t>
  </si>
  <si>
    <t>PT_82</t>
  </si>
  <si>
    <t>PT_83</t>
  </si>
  <si>
    <t>PT_84</t>
  </si>
  <si>
    <t>PT_85</t>
  </si>
  <si>
    <t>PT_86</t>
  </si>
  <si>
    <t>PT_87</t>
  </si>
  <si>
    <t>PT_88</t>
  </si>
  <si>
    <t>PT_89</t>
  </si>
  <si>
    <t>PT_90</t>
  </si>
  <si>
    <t>PT_91</t>
  </si>
  <si>
    <t>PT_92</t>
  </si>
  <si>
    <t>PT_93</t>
  </si>
  <si>
    <t>PT_94</t>
  </si>
  <si>
    <t>PT_95</t>
  </si>
  <si>
    <t>PT_96</t>
  </si>
  <si>
    <t>PT_97</t>
  </si>
  <si>
    <t>PT_98</t>
  </si>
  <si>
    <t>PT_99</t>
  </si>
  <si>
    <t>PT_100</t>
  </si>
  <si>
    <t>Paquetes</t>
  </si>
  <si>
    <t>ACT_101</t>
  </si>
  <si>
    <t>ACT_102</t>
  </si>
  <si>
    <t>ACT_103</t>
  </si>
  <si>
    <t>ACT_104</t>
  </si>
  <si>
    <t>ACT_105</t>
  </si>
  <si>
    <t>ACT_106</t>
  </si>
  <si>
    <t>ACT_107</t>
  </si>
  <si>
    <t>ACT_108</t>
  </si>
  <si>
    <t>ACT_109</t>
  </si>
  <si>
    <t>ACT_110</t>
  </si>
  <si>
    <t>ACT_111</t>
  </si>
  <si>
    <t>ACT_112</t>
  </si>
  <si>
    <t>ACT_113</t>
  </si>
  <si>
    <t>ACT_114</t>
  </si>
  <si>
    <t>ACT_115</t>
  </si>
  <si>
    <t>ACT_116</t>
  </si>
  <si>
    <t>ACT_117</t>
  </si>
  <si>
    <t>ACT_118</t>
  </si>
  <si>
    <t>ACT_119</t>
  </si>
  <si>
    <t>ACT_120</t>
  </si>
  <si>
    <t>ACT_121</t>
  </si>
  <si>
    <t>ACT_122</t>
  </si>
  <si>
    <t>ACT_123</t>
  </si>
  <si>
    <t>ACT_124</t>
  </si>
  <si>
    <t>ACT_125</t>
  </si>
  <si>
    <t>ACT_126</t>
  </si>
  <si>
    <t>ACT_127</t>
  </si>
  <si>
    <t>ACT_128</t>
  </si>
  <si>
    <t>ACT_129</t>
  </si>
  <si>
    <t>ACT_130</t>
  </si>
  <si>
    <t>ACT_131</t>
  </si>
  <si>
    <t>ACT_132</t>
  </si>
  <si>
    <t>ACT_133</t>
  </si>
  <si>
    <t>ACT_134</t>
  </si>
  <si>
    <t>ACT_135</t>
  </si>
  <si>
    <t>ACT_136</t>
  </si>
  <si>
    <t>ACT_137</t>
  </si>
  <si>
    <t>ACT_138</t>
  </si>
  <si>
    <t>ACT_139</t>
  </si>
  <si>
    <t>ACT_140</t>
  </si>
  <si>
    <t>ACT_141</t>
  </si>
  <si>
    <t>ACT_142</t>
  </si>
  <si>
    <t>ACT_143</t>
  </si>
  <si>
    <t>ACT_144</t>
  </si>
  <si>
    <t>ACT_145</t>
  </si>
  <si>
    <t>ACT_146</t>
  </si>
  <si>
    <t>ACT_147</t>
  </si>
  <si>
    <t>ACT_148</t>
  </si>
  <si>
    <t>ACT_149</t>
  </si>
  <si>
    <t>ACT_150</t>
  </si>
  <si>
    <t>ACT_151</t>
  </si>
  <si>
    <t>ACT_152</t>
  </si>
  <si>
    <t>ACT_153</t>
  </si>
  <si>
    <t>ACT_154</t>
  </si>
  <si>
    <t>ACT_155</t>
  </si>
  <si>
    <t>ACT_156</t>
  </si>
  <si>
    <t>ACT_157</t>
  </si>
  <si>
    <t>ACT_158</t>
  </si>
  <si>
    <t>ACT_159</t>
  </si>
  <si>
    <t>ACT_160</t>
  </si>
  <si>
    <t>ACT_161</t>
  </si>
  <si>
    <t>ACT_162</t>
  </si>
  <si>
    <t>ACT_163</t>
  </si>
  <si>
    <t>ACT_164</t>
  </si>
  <si>
    <t>ACT_165</t>
  </si>
  <si>
    <t>ACT_166</t>
  </si>
  <si>
    <t>ACT_167</t>
  </si>
  <si>
    <t>ACT_168</t>
  </si>
  <si>
    <t>ACT_169</t>
  </si>
  <si>
    <t>ACT_170</t>
  </si>
  <si>
    <t>ACT_171</t>
  </si>
  <si>
    <t>ACT_172</t>
  </si>
  <si>
    <t>ACT_173</t>
  </si>
  <si>
    <t>ACT_174</t>
  </si>
  <si>
    <t>ACT_175</t>
  </si>
  <si>
    <t>ACT_176</t>
  </si>
  <si>
    <t>ACT_177</t>
  </si>
  <si>
    <t>ACT_178</t>
  </si>
  <si>
    <t>ACT_179</t>
  </si>
  <si>
    <t>ACT_180</t>
  </si>
  <si>
    <t>ACT_181</t>
  </si>
  <si>
    <t>ACT_182</t>
  </si>
  <si>
    <t>ACT_183</t>
  </si>
  <si>
    <t>ACT_184</t>
  </si>
  <si>
    <t>ACT_185</t>
  </si>
  <si>
    <t>ACT_186</t>
  </si>
  <si>
    <t>ACT_187</t>
  </si>
  <si>
    <t>ACT_188</t>
  </si>
  <si>
    <t>ACT_189</t>
  </si>
  <si>
    <t>ACT_190</t>
  </si>
  <si>
    <t>ACT_191</t>
  </si>
  <si>
    <t>ACT_192</t>
  </si>
  <si>
    <t>ACT_193</t>
  </si>
  <si>
    <t>ACT_194</t>
  </si>
  <si>
    <t>ACT_195</t>
  </si>
  <si>
    <t>ACT_196</t>
  </si>
  <si>
    <t>ACT_197</t>
  </si>
  <si>
    <t>ACT_198</t>
  </si>
  <si>
    <t>ACT_199</t>
  </si>
  <si>
    <t>ACT_200</t>
  </si>
  <si>
    <t>ACT_201</t>
  </si>
  <si>
    <t>ACT_202</t>
  </si>
  <si>
    <t>ACT_203</t>
  </si>
  <si>
    <t>ACT_204</t>
  </si>
  <si>
    <t>ACT_205</t>
  </si>
  <si>
    <t>ACT_206</t>
  </si>
  <si>
    <t>ACT_207</t>
  </si>
  <si>
    <t>ACT_208</t>
  </si>
  <si>
    <t>ACT_209</t>
  </si>
  <si>
    <t>ACT_210</t>
  </si>
  <si>
    <t>ACT_211</t>
  </si>
  <si>
    <t>ACT_212</t>
  </si>
  <si>
    <t>ACT_213</t>
  </si>
  <si>
    <t>ACT_214</t>
  </si>
  <si>
    <t>ACT_215</t>
  </si>
  <si>
    <t>ACT_216</t>
  </si>
  <si>
    <t>ACT_217</t>
  </si>
  <si>
    <t>ACT_218</t>
  </si>
  <si>
    <t>ACT_219</t>
  </si>
  <si>
    <t>ACT_220</t>
  </si>
  <si>
    <t>ACT_221</t>
  </si>
  <si>
    <t>ACT_222</t>
  </si>
  <si>
    <t>ACT_223</t>
  </si>
  <si>
    <t>ACT_224</t>
  </si>
  <si>
    <t>ACT_225</t>
  </si>
  <si>
    <t>ACT_226</t>
  </si>
  <si>
    <t>ACT_227</t>
  </si>
  <si>
    <t>ACT_228</t>
  </si>
  <si>
    <t>ACT_229</t>
  </si>
  <si>
    <t>ACT_230</t>
  </si>
  <si>
    <t>ACT_231</t>
  </si>
  <si>
    <t>ACT_232</t>
  </si>
  <si>
    <t>ACT_233</t>
  </si>
  <si>
    <t>ACT_234</t>
  </si>
  <si>
    <t>ACT_235</t>
  </si>
  <si>
    <t>ACT_236</t>
  </si>
  <si>
    <t>ACT_237</t>
  </si>
  <si>
    <t>ACT_238</t>
  </si>
  <si>
    <t>ACT_239</t>
  </si>
  <si>
    <t>ACT_240</t>
  </si>
  <si>
    <t>ACT_241</t>
  </si>
  <si>
    <t>ACT_242</t>
  </si>
  <si>
    <t>ACT_243</t>
  </si>
  <si>
    <t>ACT_244</t>
  </si>
  <si>
    <t>ACT_245</t>
  </si>
  <si>
    <t>ACT_246</t>
  </si>
  <si>
    <t>ACT_247</t>
  </si>
  <si>
    <t>ACT_248</t>
  </si>
  <si>
    <t>ACT_249</t>
  </si>
  <si>
    <t>ACT_250</t>
  </si>
  <si>
    <t>Instrumental y material inventariable</t>
  </si>
  <si>
    <t>Investigación contractual, conocimientos técnicos y patentes</t>
  </si>
  <si>
    <t>Horas imputadas a actividad</t>
  </si>
  <si>
    <t>Gasto imputado a actividad</t>
  </si>
  <si>
    <t>Denominación</t>
  </si>
  <si>
    <t>Entregables</t>
  </si>
  <si>
    <t>ENT_016</t>
  </si>
  <si>
    <t>ENT_017</t>
  </si>
  <si>
    <t>ENT_018</t>
  </si>
  <si>
    <t>ENT_019</t>
  </si>
  <si>
    <t>ENT_020</t>
  </si>
  <si>
    <t>ENT_021</t>
  </si>
  <si>
    <t>ENT_022</t>
  </si>
  <si>
    <t>ENT_023</t>
  </si>
  <si>
    <t>ENT_024</t>
  </si>
  <si>
    <t>ENT_025</t>
  </si>
  <si>
    <t>ENT_026</t>
  </si>
  <si>
    <t>ENT_027</t>
  </si>
  <si>
    <t>ENT_028</t>
  </si>
  <si>
    <t>ENT_029</t>
  </si>
  <si>
    <t>ENT_030</t>
  </si>
  <si>
    <t>ENT_031</t>
  </si>
  <si>
    <t>ENT_032</t>
  </si>
  <si>
    <t>ENT_033</t>
  </si>
  <si>
    <t>ENT_034</t>
  </si>
  <si>
    <t>ENT_035</t>
  </si>
  <si>
    <t>ENT_036</t>
  </si>
  <si>
    <t>ENT_037</t>
  </si>
  <si>
    <t>ENT_038</t>
  </si>
  <si>
    <t>ENT_039</t>
  </si>
  <si>
    <t>ENT_040</t>
  </si>
  <si>
    <t>ENT_041</t>
  </si>
  <si>
    <t>ENT_042</t>
  </si>
  <si>
    <t>ENT_043</t>
  </si>
  <si>
    <t>ENT_044</t>
  </si>
  <si>
    <t>ENT_045</t>
  </si>
  <si>
    <t>ENT_046</t>
  </si>
  <si>
    <t>ENT_047</t>
  </si>
  <si>
    <t>ENT_048</t>
  </si>
  <si>
    <t>ENT_049</t>
  </si>
  <si>
    <t>ENT_050</t>
  </si>
  <si>
    <t>ENT_051</t>
  </si>
  <si>
    <t>ENT_052</t>
  </si>
  <si>
    <t>ENT_053</t>
  </si>
  <si>
    <t>ENT_054</t>
  </si>
  <si>
    <t>ENT_055</t>
  </si>
  <si>
    <t>ENT_056</t>
  </si>
  <si>
    <t>ENT_057</t>
  </si>
  <si>
    <t>ENT_058</t>
  </si>
  <si>
    <t>ENT_059</t>
  </si>
  <si>
    <t>ENT_060</t>
  </si>
  <si>
    <t>ENT_061</t>
  </si>
  <si>
    <t>ENT_062</t>
  </si>
  <si>
    <t>ENT_063</t>
  </si>
  <si>
    <t>ENT_064</t>
  </si>
  <si>
    <t>ENT_065</t>
  </si>
  <si>
    <t>ENT_066</t>
  </si>
  <si>
    <t>ENT_067</t>
  </si>
  <si>
    <t>ENT_068</t>
  </si>
  <si>
    <t>ENT_069</t>
  </si>
  <si>
    <t>ENT_070</t>
  </si>
  <si>
    <t>ENT_071</t>
  </si>
  <si>
    <t>ENT_072</t>
  </si>
  <si>
    <t>ENT_073</t>
  </si>
  <si>
    <t>ENT_074</t>
  </si>
  <si>
    <t>ENT_075</t>
  </si>
  <si>
    <t>ENT_076</t>
  </si>
  <si>
    <t>ENT_077</t>
  </si>
  <si>
    <t>ENT_078</t>
  </si>
  <si>
    <t>ENT_079</t>
  </si>
  <si>
    <t>ENT_080</t>
  </si>
  <si>
    <t>ENT_081</t>
  </si>
  <si>
    <t>ENT_082</t>
  </si>
  <si>
    <t>ENT_083</t>
  </si>
  <si>
    <t>ENT_084</t>
  </si>
  <si>
    <t>ENT_085</t>
  </si>
  <si>
    <t>ENT_086</t>
  </si>
  <si>
    <t>ENT_087</t>
  </si>
  <si>
    <t>ENT_088</t>
  </si>
  <si>
    <t>ENT_089</t>
  </si>
  <si>
    <t>ENT_090</t>
  </si>
  <si>
    <t>ENT_091</t>
  </si>
  <si>
    <t>ENT_092</t>
  </si>
  <si>
    <t>ENT_093</t>
  </si>
  <si>
    <t>ENT_094</t>
  </si>
  <si>
    <t>ENT_095</t>
  </si>
  <si>
    <t>ENT_096</t>
  </si>
  <si>
    <t>ENT_097</t>
  </si>
  <si>
    <t>ENT_098</t>
  </si>
  <si>
    <t>ENT_099</t>
  </si>
  <si>
    <t>ENT_100</t>
  </si>
  <si>
    <t>ENT_101</t>
  </si>
  <si>
    <t>ENT_102</t>
  </si>
  <si>
    <t>ENT_103</t>
  </si>
  <si>
    <t>ENT_104</t>
  </si>
  <si>
    <t>ENT_105</t>
  </si>
  <si>
    <t>ENT_106</t>
  </si>
  <si>
    <t>ENT_107</t>
  </si>
  <si>
    <t>ENT_108</t>
  </si>
  <si>
    <t>ENT_109</t>
  </si>
  <si>
    <t>ENT_110</t>
  </si>
  <si>
    <t>ENT_111</t>
  </si>
  <si>
    <t>ENT_112</t>
  </si>
  <si>
    <t>ENT_113</t>
  </si>
  <si>
    <t>ENT_114</t>
  </si>
  <si>
    <t>ENT_115</t>
  </si>
  <si>
    <t>ENT_116</t>
  </si>
  <si>
    <t>ENT_117</t>
  </si>
  <si>
    <t>ENT_118</t>
  </si>
  <si>
    <t>ENT_119</t>
  </si>
  <si>
    <t>ENT_120</t>
  </si>
  <si>
    <t>ENT_121</t>
  </si>
  <si>
    <t>ENT_122</t>
  </si>
  <si>
    <t>ENT_123</t>
  </si>
  <si>
    <t>ENT_124</t>
  </si>
  <si>
    <t>ENT_125</t>
  </si>
  <si>
    <t>ENT_126</t>
  </si>
  <si>
    <t>ENT_127</t>
  </si>
  <si>
    <t>ENT_128</t>
  </si>
  <si>
    <t>ENT_129</t>
  </si>
  <si>
    <t>ENT_130</t>
  </si>
  <si>
    <t>ENT_131</t>
  </si>
  <si>
    <t>ENT_132</t>
  </si>
  <si>
    <t>ENT_133</t>
  </si>
  <si>
    <t>ENT_134</t>
  </si>
  <si>
    <t>ENT_135</t>
  </si>
  <si>
    <t>ENT_136</t>
  </si>
  <si>
    <t>ENT_137</t>
  </si>
  <si>
    <t>ENT_138</t>
  </si>
  <si>
    <t>ENT_139</t>
  </si>
  <si>
    <t>ENT_140</t>
  </si>
  <si>
    <t>ENT_141</t>
  </si>
  <si>
    <t>ENT_142</t>
  </si>
  <si>
    <t>ENT_143</t>
  </si>
  <si>
    <t>ENT_144</t>
  </si>
  <si>
    <t>ENT_145</t>
  </si>
  <si>
    <t>ENT_146</t>
  </si>
  <si>
    <t>ENT_147</t>
  </si>
  <si>
    <t>ENT_148</t>
  </si>
  <si>
    <t>ENT_149</t>
  </si>
  <si>
    <t>ENT_150</t>
  </si>
  <si>
    <t>ENT_151</t>
  </si>
  <si>
    <t>ENT_152</t>
  </si>
  <si>
    <t>ENT_153</t>
  </si>
  <si>
    <t>ENT_154</t>
  </si>
  <si>
    <t>ENT_155</t>
  </si>
  <si>
    <t>ENT_156</t>
  </si>
  <si>
    <t>ENT_157</t>
  </si>
  <si>
    <t>ENT_158</t>
  </si>
  <si>
    <t>ENT_159</t>
  </si>
  <si>
    <t>ENT_160</t>
  </si>
  <si>
    <t>ENT_161</t>
  </si>
  <si>
    <t>ENT_162</t>
  </si>
  <si>
    <t>ENT_163</t>
  </si>
  <si>
    <t>ENT_164</t>
  </si>
  <si>
    <t>ENT_165</t>
  </si>
  <si>
    <t>ENT_166</t>
  </si>
  <si>
    <t>ENT_167</t>
  </si>
  <si>
    <t>ENT_168</t>
  </si>
  <si>
    <t>ENT_169</t>
  </si>
  <si>
    <t>ENT_170</t>
  </si>
  <si>
    <t>ENT_171</t>
  </si>
  <si>
    <t>ENT_172</t>
  </si>
  <si>
    <t>ENT_173</t>
  </si>
  <si>
    <t>ENT_174</t>
  </si>
  <si>
    <t>ENT_175</t>
  </si>
  <si>
    <t>ENT_176</t>
  </si>
  <si>
    <t>ENT_177</t>
  </si>
  <si>
    <t>ENT_178</t>
  </si>
  <si>
    <t>ENT_179</t>
  </si>
  <si>
    <t>ENT_180</t>
  </si>
  <si>
    <t>ENT_181</t>
  </si>
  <si>
    <t>ENT_182</t>
  </si>
  <si>
    <t>ENT_183</t>
  </si>
  <si>
    <t>ENT_184</t>
  </si>
  <si>
    <t>ENT_185</t>
  </si>
  <si>
    <t>ENT_186</t>
  </si>
  <si>
    <t>ENT_187</t>
  </si>
  <si>
    <t>ENT_188</t>
  </si>
  <si>
    <t>ENT_189</t>
  </si>
  <si>
    <t>ENT_190</t>
  </si>
  <si>
    <t>ENT_191</t>
  </si>
  <si>
    <t>ENT_192</t>
  </si>
  <si>
    <t>ENT_193</t>
  </si>
  <si>
    <t>ENT_194</t>
  </si>
  <si>
    <t>ENT_195</t>
  </si>
  <si>
    <t>ENT_196</t>
  </si>
  <si>
    <t>ENT_197</t>
  </si>
  <si>
    <t>ENT_198</t>
  </si>
  <si>
    <t>ENT_199</t>
  </si>
  <si>
    <t>ENT_200</t>
  </si>
  <si>
    <t>ENT_201</t>
  </si>
  <si>
    <t>ENT_202</t>
  </si>
  <si>
    <t>ENT_203</t>
  </si>
  <si>
    <t>ENT_204</t>
  </si>
  <si>
    <t>ENT_205</t>
  </si>
  <si>
    <t>ENT_206</t>
  </si>
  <si>
    <t>ENT_207</t>
  </si>
  <si>
    <t>ENT_208</t>
  </si>
  <si>
    <t>ENT_209</t>
  </si>
  <si>
    <t>ENT_210</t>
  </si>
  <si>
    <t>ENT_211</t>
  </si>
  <si>
    <t>ENT_212</t>
  </si>
  <si>
    <t>ENT_213</t>
  </si>
  <si>
    <t>ENT_214</t>
  </si>
  <si>
    <t>ENT_215</t>
  </si>
  <si>
    <t>ENT_216</t>
  </si>
  <si>
    <t>ENT_217</t>
  </si>
  <si>
    <t>ENT_218</t>
  </si>
  <si>
    <t>ENT_219</t>
  </si>
  <si>
    <t>ENT_220</t>
  </si>
  <si>
    <t>ENT_221</t>
  </si>
  <si>
    <t>ENT_222</t>
  </si>
  <si>
    <t>ENT_223</t>
  </si>
  <si>
    <t>ENT_224</t>
  </si>
  <si>
    <t>ENT_225</t>
  </si>
  <si>
    <t>ENT_226</t>
  </si>
  <si>
    <t>ENT_227</t>
  </si>
  <si>
    <t>ENT_228</t>
  </si>
  <si>
    <t>ENT_229</t>
  </si>
  <si>
    <t>ENT_230</t>
  </si>
  <si>
    <t>ENT_231</t>
  </si>
  <si>
    <t>ENT_232</t>
  </si>
  <si>
    <t>ENT_233</t>
  </si>
  <si>
    <t>ENT_234</t>
  </si>
  <si>
    <t>ENT_235</t>
  </si>
  <si>
    <t>ENT_236</t>
  </si>
  <si>
    <t>ENT_237</t>
  </si>
  <si>
    <t>ENT_238</t>
  </si>
  <si>
    <t>ENT_239</t>
  </si>
  <si>
    <t>ENT_240</t>
  </si>
  <si>
    <t>ENT_241</t>
  </si>
  <si>
    <t>ENT_242</t>
  </si>
  <si>
    <t>ENT_243</t>
  </si>
  <si>
    <t>ENT_244</t>
  </si>
  <si>
    <t>ENT_245</t>
  </si>
  <si>
    <t>ENT_246</t>
  </si>
  <si>
    <t>ENT_247</t>
  </si>
  <si>
    <t>ENT_248</t>
  </si>
  <si>
    <t>ENT_249</t>
  </si>
  <si>
    <t>ENT_250</t>
  </si>
  <si>
    <t>ENT_251</t>
  </si>
  <si>
    <t>ENT_252</t>
  </si>
  <si>
    <t>ENT_253</t>
  </si>
  <si>
    <t>ENT_254</t>
  </si>
  <si>
    <t>ENT_255</t>
  </si>
  <si>
    <t>ENT_256</t>
  </si>
  <si>
    <t>ENT_257</t>
  </si>
  <si>
    <t>ENT_258</t>
  </si>
  <si>
    <t>ENT_259</t>
  </si>
  <si>
    <t>ENT_260</t>
  </si>
  <si>
    <t>ENT_261</t>
  </si>
  <si>
    <t>ENT_262</t>
  </si>
  <si>
    <t>ENT_263</t>
  </si>
  <si>
    <t>ENT_264</t>
  </si>
  <si>
    <t>ENT_265</t>
  </si>
  <si>
    <t>ENT_266</t>
  </si>
  <si>
    <t>ENT_267</t>
  </si>
  <si>
    <t>ENT_268</t>
  </si>
  <si>
    <t>ENT_269</t>
  </si>
  <si>
    <t>ENT_270</t>
  </si>
  <si>
    <t>ENT_271</t>
  </si>
  <si>
    <t>ENT_272</t>
  </si>
  <si>
    <t>ENT_273</t>
  </si>
  <si>
    <t>ENT_274</t>
  </si>
  <si>
    <t>ENT_275</t>
  </si>
  <si>
    <t>ENT_276</t>
  </si>
  <si>
    <t>ENT_277</t>
  </si>
  <si>
    <t>ENT_278</t>
  </si>
  <si>
    <t>ENT_279</t>
  </si>
  <si>
    <t>ENT_280</t>
  </si>
  <si>
    <t>ENT_281</t>
  </si>
  <si>
    <t>ENT_282</t>
  </si>
  <si>
    <t>ENT_283</t>
  </si>
  <si>
    <t>ENT_284</t>
  </si>
  <si>
    <t>ENT_285</t>
  </si>
  <si>
    <t>ENT_286</t>
  </si>
  <si>
    <t>ENT_287</t>
  </si>
  <si>
    <t>ENT_288</t>
  </si>
  <si>
    <t>ENT_289</t>
  </si>
  <si>
    <t>ENT_290</t>
  </si>
  <si>
    <t>ENT_291</t>
  </si>
  <si>
    <t>ENT_292</t>
  </si>
  <si>
    <t>ENT_293</t>
  </si>
  <si>
    <t>ENT_294</t>
  </si>
  <si>
    <t>ENT_295</t>
  </si>
  <si>
    <t>ENT_296</t>
  </si>
  <si>
    <t>ENT_297</t>
  </si>
  <si>
    <t>ENT_298</t>
  </si>
  <si>
    <t>ENT_299</t>
  </si>
  <si>
    <t>ENT_300</t>
  </si>
  <si>
    <t>ENT_301</t>
  </si>
  <si>
    <t>ENT_302</t>
  </si>
  <si>
    <t>ENT_303</t>
  </si>
  <si>
    <t>ENT_304</t>
  </si>
  <si>
    <t>ENT_305</t>
  </si>
  <si>
    <t>ENT_306</t>
  </si>
  <si>
    <t>ENT_307</t>
  </si>
  <si>
    <t>ENT_308</t>
  </si>
  <si>
    <t>ENT_309</t>
  </si>
  <si>
    <t>ENT_310</t>
  </si>
  <si>
    <t>ENT_311</t>
  </si>
  <si>
    <t>ENT_312</t>
  </si>
  <si>
    <t>ENT_313</t>
  </si>
  <si>
    <t>ENT_314</t>
  </si>
  <si>
    <t>ENT_315</t>
  </si>
  <si>
    <t>ENT_316</t>
  </si>
  <si>
    <t>ENT_317</t>
  </si>
  <si>
    <t>ENT_318</t>
  </si>
  <si>
    <t>ENT_319</t>
  </si>
  <si>
    <t>ENT_320</t>
  </si>
  <si>
    <t>ENT_321</t>
  </si>
  <si>
    <t>ENT_322</t>
  </si>
  <si>
    <t>ENT_323</t>
  </si>
  <si>
    <t>ENT_324</t>
  </si>
  <si>
    <t>ENT_325</t>
  </si>
  <si>
    <t>ENT_326</t>
  </si>
  <si>
    <t>ENT_327</t>
  </si>
  <si>
    <t>ENT_328</t>
  </si>
  <si>
    <t>ENT_329</t>
  </si>
  <si>
    <t>ENT_330</t>
  </si>
  <si>
    <t>ENT_331</t>
  </si>
  <si>
    <t>ENT_332</t>
  </si>
  <si>
    <t>ENT_333</t>
  </si>
  <si>
    <t>ENT_334</t>
  </si>
  <si>
    <t>ENT_335</t>
  </si>
  <si>
    <t>ENT_336</t>
  </si>
  <si>
    <t>ENT_337</t>
  </si>
  <si>
    <t>ENT_338</t>
  </si>
  <si>
    <t>ENT_339</t>
  </si>
  <si>
    <t>ENT_340</t>
  </si>
  <si>
    <t>ENT_341</t>
  </si>
  <si>
    <t>ENT_342</t>
  </si>
  <si>
    <t>ENT_343</t>
  </si>
  <si>
    <t>ENT_344</t>
  </si>
  <si>
    <t>ENT_345</t>
  </si>
  <si>
    <t>ENT_346</t>
  </si>
  <si>
    <t>ENT_347</t>
  </si>
  <si>
    <t>ENT_348</t>
  </si>
  <si>
    <t>ENT_349</t>
  </si>
  <si>
    <t>ENT_350</t>
  </si>
  <si>
    <t>ENT_351</t>
  </si>
  <si>
    <t>ENT_352</t>
  </si>
  <si>
    <t>ENT_353</t>
  </si>
  <si>
    <t>ENT_354</t>
  </si>
  <si>
    <t>ENT_355</t>
  </si>
  <si>
    <t>ENT_356</t>
  </si>
  <si>
    <t>ENT_357</t>
  </si>
  <si>
    <t>ENT_358</t>
  </si>
  <si>
    <t>ENT_359</t>
  </si>
  <si>
    <t>ENT_360</t>
  </si>
  <si>
    <t>ENT_361</t>
  </si>
  <si>
    <t>ENT_362</t>
  </si>
  <si>
    <t>ENT_363</t>
  </si>
  <si>
    <t>ENT_364</t>
  </si>
  <si>
    <t>ENT_365</t>
  </si>
  <si>
    <t>ENT_366</t>
  </si>
  <si>
    <t>ENT_367</t>
  </si>
  <si>
    <t>ENT_368</t>
  </si>
  <si>
    <t>ENT_369</t>
  </si>
  <si>
    <t>ENT_370</t>
  </si>
  <si>
    <t>ENT_371</t>
  </si>
  <si>
    <t>ENT_372</t>
  </si>
  <si>
    <t>ENT_373</t>
  </si>
  <si>
    <t>ENT_374</t>
  </si>
  <si>
    <t>ENT_375</t>
  </si>
  <si>
    <t>ENT_376</t>
  </si>
  <si>
    <t>ENT_377</t>
  </si>
  <si>
    <t>ENT_378</t>
  </si>
  <si>
    <t>ENT_379</t>
  </si>
  <si>
    <t>ENT_380</t>
  </si>
  <si>
    <t>ENT_381</t>
  </si>
  <si>
    <t>ENT_382</t>
  </si>
  <si>
    <t>ENT_383</t>
  </si>
  <si>
    <t>ENT_384</t>
  </si>
  <si>
    <t>ENT_385</t>
  </si>
  <si>
    <t>ENT_386</t>
  </si>
  <si>
    <t>ENT_387</t>
  </si>
  <si>
    <t>ENT_388</t>
  </si>
  <si>
    <t>ENT_389</t>
  </si>
  <si>
    <t>ENT_390</t>
  </si>
  <si>
    <t>ENT_391</t>
  </si>
  <si>
    <t>ENT_392</t>
  </si>
  <si>
    <t>ENT_393</t>
  </si>
  <si>
    <t>ENT_394</t>
  </si>
  <si>
    <t>ENT_395</t>
  </si>
  <si>
    <t>ENT_396</t>
  </si>
  <si>
    <t>ENT_397</t>
  </si>
  <si>
    <t>ENT_398</t>
  </si>
  <si>
    <t>ENT_399</t>
  </si>
  <si>
    <t>ENT_400</t>
  </si>
  <si>
    <t>ENT_401</t>
  </si>
  <si>
    <t>ENT_402</t>
  </si>
  <si>
    <t>ENT_403</t>
  </si>
  <si>
    <t>ENT_404</t>
  </si>
  <si>
    <t>ENT_405</t>
  </si>
  <si>
    <t>ENT_406</t>
  </si>
  <si>
    <t>ENT_407</t>
  </si>
  <si>
    <t>ENT_408</t>
  </si>
  <si>
    <t>ENT_409</t>
  </si>
  <si>
    <t>ENT_410</t>
  </si>
  <si>
    <t>ENT_411</t>
  </si>
  <si>
    <t>ENT_412</t>
  </si>
  <si>
    <t>ENT_413</t>
  </si>
  <si>
    <t>ENT_414</t>
  </si>
  <si>
    <t>ENT_415</t>
  </si>
  <si>
    <t>ENT_416</t>
  </si>
  <si>
    <t>ENT_417</t>
  </si>
  <si>
    <t>ENT_418</t>
  </si>
  <si>
    <t>ENT_419</t>
  </si>
  <si>
    <t>ENT_420</t>
  </si>
  <si>
    <t>ENT_421</t>
  </si>
  <si>
    <t>ENT_422</t>
  </si>
  <si>
    <t>ENT_423</t>
  </si>
  <si>
    <t>ENT_424</t>
  </si>
  <si>
    <t>ENT_425</t>
  </si>
  <si>
    <t>ENT_426</t>
  </si>
  <si>
    <t>ENT_427</t>
  </si>
  <si>
    <t>ENT_428</t>
  </si>
  <si>
    <t>ENT_429</t>
  </si>
  <si>
    <t>ENT_430</t>
  </si>
  <si>
    <t>ENT_431</t>
  </si>
  <si>
    <t>ENT_432</t>
  </si>
  <si>
    <t>ENT_433</t>
  </si>
  <si>
    <t>ENT_434</t>
  </si>
  <si>
    <t>ENT_435</t>
  </si>
  <si>
    <t>ENT_436</t>
  </si>
  <si>
    <t>ENT_437</t>
  </si>
  <si>
    <t>ENT_438</t>
  </si>
  <si>
    <t>ENT_439</t>
  </si>
  <si>
    <t>ENT_440</t>
  </si>
  <si>
    <t>ENT_441</t>
  </si>
  <si>
    <t>ENT_442</t>
  </si>
  <si>
    <t>ENT_443</t>
  </si>
  <si>
    <t>ENT_444</t>
  </si>
  <si>
    <t>ENT_445</t>
  </si>
  <si>
    <t>ENT_446</t>
  </si>
  <si>
    <t>ENT_447</t>
  </si>
  <si>
    <t>ENT_448</t>
  </si>
  <si>
    <t>ENT_449</t>
  </si>
  <si>
    <t>ENT_450</t>
  </si>
  <si>
    <t>ENT_451</t>
  </si>
  <si>
    <t>ENT_452</t>
  </si>
  <si>
    <t>ENT_453</t>
  </si>
  <si>
    <t>ENT_454</t>
  </si>
  <si>
    <t>ENT_455</t>
  </si>
  <si>
    <t>ENT_456</t>
  </si>
  <si>
    <t>ENT_457</t>
  </si>
  <si>
    <t>ENT_458</t>
  </si>
  <si>
    <t>ENT_459</t>
  </si>
  <si>
    <t>ENT_460</t>
  </si>
  <si>
    <t>ENT_461</t>
  </si>
  <si>
    <t>ENT_462</t>
  </si>
  <si>
    <t>ENT_463</t>
  </si>
  <si>
    <t>ENT_464</t>
  </si>
  <si>
    <t>ENT_465</t>
  </si>
  <si>
    <t>ENT_466</t>
  </si>
  <si>
    <t>ENT_467</t>
  </si>
  <si>
    <t>ENT_468</t>
  </si>
  <si>
    <t>ENT_469</t>
  </si>
  <si>
    <t>ENT_470</t>
  </si>
  <si>
    <t>ENT_471</t>
  </si>
  <si>
    <t>ENT_472</t>
  </si>
  <si>
    <t>ENT_473</t>
  </si>
  <si>
    <t>ENT_474</t>
  </si>
  <si>
    <t>ENT_475</t>
  </si>
  <si>
    <t>ENT_476</t>
  </si>
  <si>
    <t>ENT_477</t>
  </si>
  <si>
    <t>ENT_478</t>
  </si>
  <si>
    <t>ENT_479</t>
  </si>
  <si>
    <t>ENT_480</t>
  </si>
  <si>
    <t>ENT_481</t>
  </si>
  <si>
    <t>ENT_482</t>
  </si>
  <si>
    <t>ENT_483</t>
  </si>
  <si>
    <t>ENT_484</t>
  </si>
  <si>
    <t>ENT_485</t>
  </si>
  <si>
    <t>ENT_486</t>
  </si>
  <si>
    <t>ENT_487</t>
  </si>
  <si>
    <t>ENT_488</t>
  </si>
  <si>
    <t>ENT_489</t>
  </si>
  <si>
    <t>ENT_490</t>
  </si>
  <si>
    <t>ENT_491</t>
  </si>
  <si>
    <t>ENT_492</t>
  </si>
  <si>
    <t>ENT_493</t>
  </si>
  <si>
    <t>ENT_494</t>
  </si>
  <si>
    <t>ENT_495</t>
  </si>
  <si>
    <t>ENT_496</t>
  </si>
  <si>
    <t>ENT_497</t>
  </si>
  <si>
    <t>ENT_498</t>
  </si>
  <si>
    <t>ENT_499</t>
  </si>
  <si>
    <t>ENT_500</t>
  </si>
  <si>
    <t>Tipo de entregable</t>
  </si>
  <si>
    <t>Tabla descriptiva de paquetes de trabajo</t>
  </si>
  <si>
    <t>Tabla descriptiva de actividades</t>
  </si>
  <si>
    <t>Tabla descriptiva de entregables</t>
  </si>
  <si>
    <t>ID Paquete trabajo</t>
  </si>
  <si>
    <t>ID Entregable</t>
  </si>
  <si>
    <t>Tablas detalladas de paquetes de trabajo</t>
  </si>
  <si>
    <t>Título del proyecto</t>
  </si>
  <si>
    <t xml:space="preserve">Presupuesto Proyecto  </t>
  </si>
  <si>
    <t>ID Paquete Trabajo</t>
  </si>
  <si>
    <t>Total personal</t>
  </si>
  <si>
    <t>Gasto imputado</t>
  </si>
  <si>
    <t xml:space="preserve">Investigación y conocimientos técnicos </t>
  </si>
  <si>
    <t>ID Actividad correspondiente</t>
  </si>
  <si>
    <t>Presupuesto del proyecto por paquetes de trabajo, actividades y entregables.</t>
  </si>
  <si>
    <t>Descripción trabajos relacionados con el proyecto</t>
  </si>
  <si>
    <t>Coste horario individual</t>
  </si>
  <si>
    <t>Coste horario medio del proyecto</t>
  </si>
  <si>
    <t>Coste ind * horas ind</t>
  </si>
  <si>
    <t>N/A</t>
  </si>
  <si>
    <t>Horas imputadas totales</t>
  </si>
  <si>
    <t>Suma (Coste ind*horas ind)</t>
  </si>
  <si>
    <t>Coste medio imputado (una vez limitado coste horario individual)</t>
  </si>
  <si>
    <t>Coste Medio máximo</t>
  </si>
  <si>
    <t>Título de actividad</t>
  </si>
  <si>
    <t>Salario bruto anual + coste seguridad social anual en EUROS</t>
  </si>
  <si>
    <t>TOTAL PERSONAL A ACTIVIDAD</t>
  </si>
  <si>
    <t>RESULTADO 
(NO MODIFICAR)</t>
  </si>
  <si>
    <t>Nº</t>
  </si>
  <si>
    <t>Resumen función dentro del proyecto</t>
  </si>
  <si>
    <t>Importe imputado (euros) (autocompletada una vez imputado el presupuesto)</t>
  </si>
  <si>
    <t xml:space="preserve">Datos de cálculo. No son modificables. Se muestran para comprobación de los cálculos. </t>
  </si>
  <si>
    <t xml:space="preserve">Instrucciones: Rellenar sólo las celdas en amarillo. </t>
  </si>
  <si>
    <t>Personal</t>
  </si>
  <si>
    <t>Presupuesto total (Euros)</t>
  </si>
  <si>
    <t>Total</t>
  </si>
  <si>
    <t>Nombre del instrumental o material inventariable cuyo coste se amortiza</t>
  </si>
  <si>
    <t>M-I 1</t>
  </si>
  <si>
    <t>M-I 2</t>
  </si>
  <si>
    <t>M-I 3</t>
  </si>
  <si>
    <t>M-I 4</t>
  </si>
  <si>
    <t>M-I 5</t>
  </si>
  <si>
    <t>M-I 6</t>
  </si>
  <si>
    <t>M-I 7</t>
  </si>
  <si>
    <t>M-I 8</t>
  </si>
  <si>
    <t>M-I 9</t>
  </si>
  <si>
    <t>M-I 10</t>
  </si>
  <si>
    <t>Nombre del recurso de investigación, conocimientos técnicos y patentes adquiridas</t>
  </si>
  <si>
    <t>Conoc - 1</t>
  </si>
  <si>
    <t>Conoc - 2</t>
  </si>
  <si>
    <t>Conoc - 3</t>
  </si>
  <si>
    <t>Conoc - 4</t>
  </si>
  <si>
    <t>Conoc - 5</t>
  </si>
  <si>
    <t>Conoc - 6</t>
  </si>
  <si>
    <t>Conoc - 7</t>
  </si>
  <si>
    <t>Conoc - 8</t>
  </si>
  <si>
    <t>Conoc - 9</t>
  </si>
  <si>
    <t>Importe total de adquisición (euros)</t>
  </si>
  <si>
    <t>Hoja de presupuesto por proyecto</t>
  </si>
  <si>
    <t>Línea de Investigación, Desarrollo e Innovación</t>
  </si>
  <si>
    <t>Nombre de la entidad:</t>
  </si>
  <si>
    <t xml:space="preserve">NIF de la entidad: </t>
  </si>
  <si>
    <t>Descripción del instrumental/material amortizado</t>
  </si>
  <si>
    <t>Plazo completo de amortización (meses)</t>
  </si>
  <si>
    <t>Plazo de amortización vinculado al proyecto (meses)</t>
  </si>
  <si>
    <t xml:space="preserve">Justificación del plazo de amortización seleccionado </t>
  </si>
  <si>
    <t>Sector de actividad en el que opera</t>
  </si>
  <si>
    <t>Años de actividad en las actividades para las que se le contrata</t>
  </si>
  <si>
    <t>Tipos entregables</t>
  </si>
  <si>
    <t>Documentación</t>
  </si>
  <si>
    <t>Software</t>
  </si>
  <si>
    <t>Elemento físico</t>
  </si>
  <si>
    <t>Tipo de relación</t>
  </si>
  <si>
    <t>Internamente</t>
  </si>
  <si>
    <t>Colaboraciones externas</t>
  </si>
  <si>
    <t>Mixta</t>
  </si>
  <si>
    <t>Horas anuales convenio aplicable</t>
  </si>
  <si>
    <t>Horas convenio aplicables</t>
  </si>
  <si>
    <t>Precedente</t>
  </si>
  <si>
    <t>Dependiente</t>
  </si>
  <si>
    <t>Inicio simultáneo</t>
  </si>
  <si>
    <t xml:space="preserve">Fin simultáneo </t>
  </si>
  <si>
    <t>Presupuesto por actividad: coste instrumental-material inventariable e investigación contractual, conocimientos técnicos y patentes</t>
  </si>
  <si>
    <t>Conoc - 10</t>
  </si>
  <si>
    <t>Conoc - 11</t>
  </si>
  <si>
    <t>Conoc - 12</t>
  </si>
  <si>
    <t>Conoc - 13</t>
  </si>
  <si>
    <t>Conoc - 14</t>
  </si>
  <si>
    <t>Conoc - 15</t>
  </si>
  <si>
    <t>M-I 11</t>
  </si>
  <si>
    <t>M-I 12</t>
  </si>
  <si>
    <t>M-I 13</t>
  </si>
  <si>
    <t>M-I 14</t>
  </si>
  <si>
    <t>M-I 15</t>
  </si>
  <si>
    <t>Resumen Función dentro del proyecto</t>
  </si>
  <si>
    <t>GASTOS GENERALES</t>
  </si>
  <si>
    <t>Costes totales de personal propio imputado</t>
  </si>
  <si>
    <t>Cuantía solicitada (€)</t>
  </si>
  <si>
    <r>
      <t xml:space="preserve">Porcentaje de gastos generales a financiar </t>
    </r>
    <r>
      <rPr>
        <sz val="11"/>
        <color theme="1"/>
        <rFont val="Calibri"/>
        <family val="2"/>
        <scheme val="minor"/>
      </rPr>
      <t>(Max 15% de los costes totales de personal)</t>
    </r>
  </si>
  <si>
    <t>CONCEPTO</t>
  </si>
  <si>
    <t>Gastos generales</t>
  </si>
  <si>
    <t>Total Investigación contractual, conocimientos técnicos y patentes</t>
  </si>
  <si>
    <t>Total Instrumental y material inventariable</t>
  </si>
  <si>
    <t>M-I 16</t>
  </si>
  <si>
    <t>M-I 17</t>
  </si>
  <si>
    <t>M-I 18</t>
  </si>
  <si>
    <t>M-I 19</t>
  </si>
  <si>
    <t>M-I 20</t>
  </si>
  <si>
    <t>M-I 21</t>
  </si>
  <si>
    <t>M-I 22</t>
  </si>
  <si>
    <t>M-I 23</t>
  </si>
  <si>
    <t>M-I 24</t>
  </si>
  <si>
    <t>M-I 25</t>
  </si>
  <si>
    <t>M-I 26</t>
  </si>
  <si>
    <t>M-I 27</t>
  </si>
  <si>
    <t>M-I 28</t>
  </si>
  <si>
    <t>M-I 29</t>
  </si>
  <si>
    <t>M-I 30</t>
  </si>
  <si>
    <t>M-I 31</t>
  </si>
  <si>
    <t>M-I 32</t>
  </si>
  <si>
    <t>M-I 33</t>
  </si>
  <si>
    <t>M-I 34</t>
  </si>
  <si>
    <t>M-I 35</t>
  </si>
  <si>
    <t>M-I 36</t>
  </si>
  <si>
    <t>M-I 37</t>
  </si>
  <si>
    <t>M-I 38</t>
  </si>
  <si>
    <t>M-I 39</t>
  </si>
  <si>
    <t>M-I 40</t>
  </si>
  <si>
    <t>M-I 41</t>
  </si>
  <si>
    <t>M-I 42</t>
  </si>
  <si>
    <t>M-I 43</t>
  </si>
  <si>
    <t>M-I 44</t>
  </si>
  <si>
    <t>M-I 45</t>
  </si>
  <si>
    <t>M-I 46</t>
  </si>
  <si>
    <t>M-I 47</t>
  </si>
  <si>
    <t>M-I 48</t>
  </si>
  <si>
    <t>M-I 49</t>
  </si>
  <si>
    <t>M-I 50</t>
  </si>
  <si>
    <t>M-I 51</t>
  </si>
  <si>
    <t>M-I 52</t>
  </si>
  <si>
    <t>M-I 53</t>
  </si>
  <si>
    <t>M-I 54</t>
  </si>
  <si>
    <t>M-I 55</t>
  </si>
  <si>
    <t>M-I 56</t>
  </si>
  <si>
    <t>M-I 57</t>
  </si>
  <si>
    <t>M-I 58</t>
  </si>
  <si>
    <t>M-I 59</t>
  </si>
  <si>
    <t>M-I 60</t>
  </si>
  <si>
    <t>M-I 61</t>
  </si>
  <si>
    <t>M-I 62</t>
  </si>
  <si>
    <t>M-I 63</t>
  </si>
  <si>
    <t>M-I 64</t>
  </si>
  <si>
    <t>M-I 65</t>
  </si>
  <si>
    <t>M-I 66</t>
  </si>
  <si>
    <t>M-I 67</t>
  </si>
  <si>
    <t>M-I 68</t>
  </si>
  <si>
    <t>M-I 69</t>
  </si>
  <si>
    <t>M-I 70</t>
  </si>
  <si>
    <t>M-I 71</t>
  </si>
  <si>
    <t>M-I 72</t>
  </si>
  <si>
    <t>M-I 73</t>
  </si>
  <si>
    <t>M-I 74</t>
  </si>
  <si>
    <t>M-I 75</t>
  </si>
  <si>
    <t>M-I 76</t>
  </si>
  <si>
    <t>M-I 77</t>
  </si>
  <si>
    <t>M-I 78</t>
  </si>
  <si>
    <t>M-I 79</t>
  </si>
  <si>
    <t>M-I 80</t>
  </si>
  <si>
    <t>M-I 81</t>
  </si>
  <si>
    <t>M-I 82</t>
  </si>
  <si>
    <t>M-I 83</t>
  </si>
  <si>
    <t>M-I 84</t>
  </si>
  <si>
    <t>M-I 85</t>
  </si>
  <si>
    <t>M-I 86</t>
  </si>
  <si>
    <t>M-I 87</t>
  </si>
  <si>
    <t>M-I 88</t>
  </si>
  <si>
    <t>M-I 89</t>
  </si>
  <si>
    <t>M-I 90</t>
  </si>
  <si>
    <t>M-I 91</t>
  </si>
  <si>
    <t>M-I 92</t>
  </si>
  <si>
    <t>M-I 93</t>
  </si>
  <si>
    <t>M-I 94</t>
  </si>
  <si>
    <t>M-I 95</t>
  </si>
  <si>
    <t>M-I 96</t>
  </si>
  <si>
    <t>M-I 97</t>
  </si>
  <si>
    <t>M-I 98</t>
  </si>
  <si>
    <t>M-I 99</t>
  </si>
  <si>
    <t>M-I 100</t>
  </si>
  <si>
    <t>M-I 101</t>
  </si>
  <si>
    <t>M-I 102</t>
  </si>
  <si>
    <t>M-I 103</t>
  </si>
  <si>
    <t>M-I 104</t>
  </si>
  <si>
    <t>M-I 105</t>
  </si>
  <si>
    <t>M-I 106</t>
  </si>
  <si>
    <t>M-I 107</t>
  </si>
  <si>
    <t>M-I 108</t>
  </si>
  <si>
    <t>M-I 109</t>
  </si>
  <si>
    <t>M-I 110</t>
  </si>
  <si>
    <t>M-I 111</t>
  </si>
  <si>
    <t>M-I 112</t>
  </si>
  <si>
    <t>M-I 113</t>
  </si>
  <si>
    <t>M-I 114</t>
  </si>
  <si>
    <t>M-I 115</t>
  </si>
  <si>
    <t>M-I 116</t>
  </si>
  <si>
    <t>M-I 117</t>
  </si>
  <si>
    <t>M-I 118</t>
  </si>
  <si>
    <t>M-I 119</t>
  </si>
  <si>
    <t>M-I 120</t>
  </si>
  <si>
    <t>M-I 121</t>
  </si>
  <si>
    <t>M-I 122</t>
  </si>
  <si>
    <t>M-I 123</t>
  </si>
  <si>
    <t>M-I 124</t>
  </si>
  <si>
    <t>M-I 125</t>
  </si>
  <si>
    <t>M-I 126</t>
  </si>
  <si>
    <t>M-I 127</t>
  </si>
  <si>
    <t>M-I 128</t>
  </si>
  <si>
    <t>M-I 129</t>
  </si>
  <si>
    <t>M-I 130</t>
  </si>
  <si>
    <t>M-I 131</t>
  </si>
  <si>
    <t>M-I 132</t>
  </si>
  <si>
    <t>M-I 133</t>
  </si>
  <si>
    <t>M-I 134</t>
  </si>
  <si>
    <t>M-I 135</t>
  </si>
  <si>
    <t>M-I 136</t>
  </si>
  <si>
    <t>M-I 137</t>
  </si>
  <si>
    <t>M-I 138</t>
  </si>
  <si>
    <t>M-I 139</t>
  </si>
  <si>
    <t>M-I 140</t>
  </si>
  <si>
    <t>M-I 141</t>
  </si>
  <si>
    <t>M-I 142</t>
  </si>
  <si>
    <t>M-I 143</t>
  </si>
  <si>
    <t>M-I 144</t>
  </si>
  <si>
    <t>M-I 145</t>
  </si>
  <si>
    <t>M-I 146</t>
  </si>
  <si>
    <t>M-I 147</t>
  </si>
  <si>
    <t>M-I 148</t>
  </si>
  <si>
    <t>M-I 149</t>
  </si>
  <si>
    <t>M-I 150</t>
  </si>
  <si>
    <t>M-I 151</t>
  </si>
  <si>
    <t>M-I 152</t>
  </si>
  <si>
    <t>M-I 153</t>
  </si>
  <si>
    <t>M-I 154</t>
  </si>
  <si>
    <t>M-I 155</t>
  </si>
  <si>
    <t>M-I 156</t>
  </si>
  <si>
    <t>M-I 157</t>
  </si>
  <si>
    <t>M-I 158</t>
  </si>
  <si>
    <t>M-I 159</t>
  </si>
  <si>
    <t>M-I 160</t>
  </si>
  <si>
    <t>M-I 161</t>
  </si>
  <si>
    <t>M-I 162</t>
  </si>
  <si>
    <t>M-I 163</t>
  </si>
  <si>
    <t>M-I 164</t>
  </si>
  <si>
    <t>M-I 165</t>
  </si>
  <si>
    <t>M-I 166</t>
  </si>
  <si>
    <t>M-I 167</t>
  </si>
  <si>
    <t>M-I 168</t>
  </si>
  <si>
    <t>M-I 169</t>
  </si>
  <si>
    <t>M-I 170</t>
  </si>
  <si>
    <t>M-I 171</t>
  </si>
  <si>
    <t>M-I 172</t>
  </si>
  <si>
    <t>M-I 173</t>
  </si>
  <si>
    <t>M-I 174</t>
  </si>
  <si>
    <t>M-I 175</t>
  </si>
  <si>
    <t>M-I 176</t>
  </si>
  <si>
    <t>M-I 177</t>
  </si>
  <si>
    <t>M-I 178</t>
  </si>
  <si>
    <t>M-I 179</t>
  </si>
  <si>
    <t>M-I 180</t>
  </si>
  <si>
    <t>M-I 181</t>
  </si>
  <si>
    <t>M-I 182</t>
  </si>
  <si>
    <t>M-I 183</t>
  </si>
  <si>
    <t>M-I 184</t>
  </si>
  <si>
    <t>M-I 185</t>
  </si>
  <si>
    <t>M-I 186</t>
  </si>
  <si>
    <t>M-I 187</t>
  </si>
  <si>
    <t>M-I 188</t>
  </si>
  <si>
    <t>M-I 189</t>
  </si>
  <si>
    <t>M-I 190</t>
  </si>
  <si>
    <t>M-I 191</t>
  </si>
  <si>
    <t>M-I 192</t>
  </si>
  <si>
    <t>M-I 193</t>
  </si>
  <si>
    <t>M-I 194</t>
  </si>
  <si>
    <t>M-I 195</t>
  </si>
  <si>
    <t>M-I 196</t>
  </si>
  <si>
    <t>M-I 197</t>
  </si>
  <si>
    <t>M-I 198</t>
  </si>
  <si>
    <t>M-I 199</t>
  </si>
  <si>
    <t>M-I 200</t>
  </si>
  <si>
    <t>M-I 201</t>
  </si>
  <si>
    <t>M-I 202</t>
  </si>
  <si>
    <t>M-I 203</t>
  </si>
  <si>
    <t>M-I 204</t>
  </si>
  <si>
    <t>M-I 205</t>
  </si>
  <si>
    <t>M-I 206</t>
  </si>
  <si>
    <t>M-I 207</t>
  </si>
  <si>
    <t>M-I 208</t>
  </si>
  <si>
    <t>M-I 209</t>
  </si>
  <si>
    <t>M-I 210</t>
  </si>
  <si>
    <t>M-I 211</t>
  </si>
  <si>
    <t>M-I 212</t>
  </si>
  <si>
    <t>M-I 213</t>
  </si>
  <si>
    <t>M-I 214</t>
  </si>
  <si>
    <t>M-I 215</t>
  </si>
  <si>
    <t>M-I 216</t>
  </si>
  <si>
    <t>M-I 217</t>
  </si>
  <si>
    <t>M-I 218</t>
  </si>
  <si>
    <t>M-I 219</t>
  </si>
  <si>
    <t>M-I 220</t>
  </si>
  <si>
    <t>M-I 221</t>
  </si>
  <si>
    <t>M-I 222</t>
  </si>
  <si>
    <t>M-I 223</t>
  </si>
  <si>
    <t>M-I 224</t>
  </si>
  <si>
    <t>M-I 225</t>
  </si>
  <si>
    <t>M-I 226</t>
  </si>
  <si>
    <t>M-I 227</t>
  </si>
  <si>
    <t>M-I 228</t>
  </si>
  <si>
    <t>M-I 229</t>
  </si>
  <si>
    <t>M-I 230</t>
  </si>
  <si>
    <t>M-I 231</t>
  </si>
  <si>
    <t>M-I 232</t>
  </si>
  <si>
    <t>M-I 233</t>
  </si>
  <si>
    <t>M-I 234</t>
  </si>
  <si>
    <t>M-I 235</t>
  </si>
  <si>
    <t>M-I 236</t>
  </si>
  <si>
    <t>M-I 237</t>
  </si>
  <si>
    <t>M-I 238</t>
  </si>
  <si>
    <t>M-I 239</t>
  </si>
  <si>
    <t>M-I 240</t>
  </si>
  <si>
    <t>M-I 241</t>
  </si>
  <si>
    <t>M-I 242</t>
  </si>
  <si>
    <t>M-I 243</t>
  </si>
  <si>
    <t>M-I 244</t>
  </si>
  <si>
    <t>M-I 245</t>
  </si>
  <si>
    <t>M-I 246</t>
  </si>
  <si>
    <t>M-I 247</t>
  </si>
  <si>
    <t>M-I 248</t>
  </si>
  <si>
    <t>M-I 249</t>
  </si>
  <si>
    <t>M-I 250</t>
  </si>
  <si>
    <t>Conoc - 16</t>
  </si>
  <si>
    <t>Conoc - 17</t>
  </si>
  <si>
    <t>Conoc - 18</t>
  </si>
  <si>
    <t>Conoc - 19</t>
  </si>
  <si>
    <t>Conoc - 20</t>
  </si>
  <si>
    <t>Conoc - 21</t>
  </si>
  <si>
    <t>Conoc - 22</t>
  </si>
  <si>
    <t>Conoc - 23</t>
  </si>
  <si>
    <t>Conoc - 24</t>
  </si>
  <si>
    <t>Conoc - 25</t>
  </si>
  <si>
    <t>Conoc - 26</t>
  </si>
  <si>
    <t>Conoc - 27</t>
  </si>
  <si>
    <t>Conoc - 28</t>
  </si>
  <si>
    <t>Conoc - 29</t>
  </si>
  <si>
    <t>Conoc - 30</t>
  </si>
  <si>
    <t>Conoc - 31</t>
  </si>
  <si>
    <t>Conoc - 32</t>
  </si>
  <si>
    <t>Conoc - 33</t>
  </si>
  <si>
    <t>Conoc - 34</t>
  </si>
  <si>
    <t>Conoc - 35</t>
  </si>
  <si>
    <t>Conoc - 36</t>
  </si>
  <si>
    <t>Conoc - 37</t>
  </si>
  <si>
    <t>Conoc - 38</t>
  </si>
  <si>
    <t>Conoc - 39</t>
  </si>
  <si>
    <t>Conoc - 40</t>
  </si>
  <si>
    <t>Conoc - 41</t>
  </si>
  <si>
    <t>Conoc - 42</t>
  </si>
  <si>
    <t>Conoc - 43</t>
  </si>
  <si>
    <t>Conoc - 44</t>
  </si>
  <si>
    <t>Conoc - 45</t>
  </si>
  <si>
    <t>Conoc - 46</t>
  </si>
  <si>
    <t>Conoc - 47</t>
  </si>
  <si>
    <t>Conoc - 48</t>
  </si>
  <si>
    <t>Conoc - 49</t>
  </si>
  <si>
    <t>Conoc - 50</t>
  </si>
  <si>
    <t>Conoc - 51</t>
  </si>
  <si>
    <t>Conoc - 52</t>
  </si>
  <si>
    <t>Conoc - 53</t>
  </si>
  <si>
    <t>Conoc - 54</t>
  </si>
  <si>
    <t>Conoc - 55</t>
  </si>
  <si>
    <t>Conoc - 56</t>
  </si>
  <si>
    <t>Conoc - 57</t>
  </si>
  <si>
    <t>Conoc - 58</t>
  </si>
  <si>
    <t>Conoc - 59</t>
  </si>
  <si>
    <t>Conoc - 60</t>
  </si>
  <si>
    <t>Conoc - 61</t>
  </si>
  <si>
    <t>Conoc - 62</t>
  </si>
  <si>
    <t>Conoc - 63</t>
  </si>
  <si>
    <t>Conoc - 64</t>
  </si>
  <si>
    <t>Conoc - 65</t>
  </si>
  <si>
    <t>Conoc - 66</t>
  </si>
  <si>
    <t>Conoc - 67</t>
  </si>
  <si>
    <t>Conoc - 68</t>
  </si>
  <si>
    <t>Conoc - 69</t>
  </si>
  <si>
    <t>Conoc - 70</t>
  </si>
  <si>
    <t>Conoc - 71</t>
  </si>
  <si>
    <t>Conoc - 72</t>
  </si>
  <si>
    <t>Conoc - 73</t>
  </si>
  <si>
    <t>Conoc - 74</t>
  </si>
  <si>
    <t>Conoc - 75</t>
  </si>
  <si>
    <t>Conoc - 76</t>
  </si>
  <si>
    <t>Conoc - 77</t>
  </si>
  <si>
    <t>Conoc - 78</t>
  </si>
  <si>
    <t>Conoc - 79</t>
  </si>
  <si>
    <t>Conoc - 80</t>
  </si>
  <si>
    <t>Conoc - 81</t>
  </si>
  <si>
    <t>Conoc - 82</t>
  </si>
  <si>
    <t>Conoc - 83</t>
  </si>
  <si>
    <t>Conoc - 84</t>
  </si>
  <si>
    <t>Conoc - 85</t>
  </si>
  <si>
    <t>Conoc - 86</t>
  </si>
  <si>
    <t>Conoc - 87</t>
  </si>
  <si>
    <t>Conoc - 88</t>
  </si>
  <si>
    <t>Conoc - 89</t>
  </si>
  <si>
    <t>Conoc - 90</t>
  </si>
  <si>
    <t>Conoc - 91</t>
  </si>
  <si>
    <t>Conoc - 92</t>
  </si>
  <si>
    <t>Conoc - 93</t>
  </si>
  <si>
    <t>Conoc - 94</t>
  </si>
  <si>
    <t>Conoc - 95</t>
  </si>
  <si>
    <t>Conoc - 96</t>
  </si>
  <si>
    <t>Conoc - 97</t>
  </si>
  <si>
    <t>Conoc - 98</t>
  </si>
  <si>
    <t>Conoc - 99</t>
  </si>
  <si>
    <t>Conoc - 100</t>
  </si>
  <si>
    <t>Conoc - 101</t>
  </si>
  <si>
    <t>Conoc - 102</t>
  </si>
  <si>
    <t>Conoc - 103</t>
  </si>
  <si>
    <t>Conoc - 104</t>
  </si>
  <si>
    <t>Conoc - 105</t>
  </si>
  <si>
    <t>Conoc - 106</t>
  </si>
  <si>
    <t>Conoc - 107</t>
  </si>
  <si>
    <t>Conoc - 108</t>
  </si>
  <si>
    <t>Conoc - 109</t>
  </si>
  <si>
    <t>Conoc - 110</t>
  </si>
  <si>
    <t>Conoc - 111</t>
  </si>
  <si>
    <t>Conoc - 112</t>
  </si>
  <si>
    <t>Conoc - 113</t>
  </si>
  <si>
    <t>Conoc - 114</t>
  </si>
  <si>
    <t>Conoc - 115</t>
  </si>
  <si>
    <t>Conoc - 116</t>
  </si>
  <si>
    <t>Conoc - 117</t>
  </si>
  <si>
    <t>Conoc - 118</t>
  </si>
  <si>
    <t>Conoc - 119</t>
  </si>
  <si>
    <t>Conoc - 120</t>
  </si>
  <si>
    <t>Conoc - 121</t>
  </si>
  <si>
    <t>Conoc - 122</t>
  </si>
  <si>
    <t>Conoc - 123</t>
  </si>
  <si>
    <t>Conoc - 124</t>
  </si>
  <si>
    <t>Conoc - 125</t>
  </si>
  <si>
    <t>Conoc - 126</t>
  </si>
  <si>
    <t>Conoc - 127</t>
  </si>
  <si>
    <t>Conoc - 128</t>
  </si>
  <si>
    <t>Conoc - 129</t>
  </si>
  <si>
    <t>Conoc - 130</t>
  </si>
  <si>
    <t>Conoc - 131</t>
  </si>
  <si>
    <t>Conoc - 132</t>
  </si>
  <si>
    <t>Conoc - 133</t>
  </si>
  <si>
    <t>Conoc - 134</t>
  </si>
  <si>
    <t>Conoc - 135</t>
  </si>
  <si>
    <t>Conoc - 136</t>
  </si>
  <si>
    <t>Conoc - 137</t>
  </si>
  <si>
    <t>Conoc - 138</t>
  </si>
  <si>
    <t>Conoc - 139</t>
  </si>
  <si>
    <t>Conoc - 140</t>
  </si>
  <si>
    <t>Conoc - 141</t>
  </si>
  <si>
    <t>Conoc - 142</t>
  </si>
  <si>
    <t>Conoc - 143</t>
  </si>
  <si>
    <t>Conoc - 144</t>
  </si>
  <si>
    <t>Conoc - 145</t>
  </si>
  <si>
    <t>Conoc - 146</t>
  </si>
  <si>
    <t>Conoc - 147</t>
  </si>
  <si>
    <t>Conoc - 148</t>
  </si>
  <si>
    <t>Conoc - 149</t>
  </si>
  <si>
    <t>Conoc - 150</t>
  </si>
  <si>
    <t>Conoc - 151</t>
  </si>
  <si>
    <t>Conoc - 152</t>
  </si>
  <si>
    <t>Conoc - 153</t>
  </si>
  <si>
    <t>Conoc - 154</t>
  </si>
  <si>
    <t>Conoc - 155</t>
  </si>
  <si>
    <t>Conoc - 156</t>
  </si>
  <si>
    <t>Conoc - 157</t>
  </si>
  <si>
    <t>Conoc - 158</t>
  </si>
  <si>
    <t>Conoc - 159</t>
  </si>
  <si>
    <t>Conoc - 160</t>
  </si>
  <si>
    <t>Conoc - 161</t>
  </si>
  <si>
    <t>Conoc - 162</t>
  </si>
  <si>
    <t>Conoc - 163</t>
  </si>
  <si>
    <t>Conoc - 164</t>
  </si>
  <si>
    <t>Conoc - 165</t>
  </si>
  <si>
    <t>Conoc - 166</t>
  </si>
  <si>
    <t>Conoc - 167</t>
  </si>
  <si>
    <t>Conoc - 168</t>
  </si>
  <si>
    <t>Conoc - 169</t>
  </si>
  <si>
    <t>Conoc - 170</t>
  </si>
  <si>
    <t>Conoc - 171</t>
  </si>
  <si>
    <t>Conoc - 172</t>
  </si>
  <si>
    <t>Conoc - 173</t>
  </si>
  <si>
    <t>Conoc - 174</t>
  </si>
  <si>
    <t>Conoc - 175</t>
  </si>
  <si>
    <t>Conoc - 176</t>
  </si>
  <si>
    <t>Conoc - 177</t>
  </si>
  <si>
    <t>Conoc - 178</t>
  </si>
  <si>
    <t>Conoc - 179</t>
  </si>
  <si>
    <t>Conoc - 180</t>
  </si>
  <si>
    <t>Conoc - 181</t>
  </si>
  <si>
    <t>Conoc - 182</t>
  </si>
  <si>
    <t>Conoc - 183</t>
  </si>
  <si>
    <t>Conoc - 184</t>
  </si>
  <si>
    <t>Conoc - 185</t>
  </si>
  <si>
    <t>Conoc - 186</t>
  </si>
  <si>
    <t>Conoc - 187</t>
  </si>
  <si>
    <t>Conoc - 188</t>
  </si>
  <si>
    <t>Conoc - 189</t>
  </si>
  <si>
    <t>Conoc - 190</t>
  </si>
  <si>
    <t>Conoc - 191</t>
  </si>
  <si>
    <t>Conoc - 192</t>
  </si>
  <si>
    <t>Conoc - 193</t>
  </si>
  <si>
    <t>Conoc - 194</t>
  </si>
  <si>
    <t>Conoc - 195</t>
  </si>
  <si>
    <t>Conoc - 196</t>
  </si>
  <si>
    <t>Conoc - 197</t>
  </si>
  <si>
    <t>Conoc - 198</t>
  </si>
  <si>
    <t>Conoc - 199</t>
  </si>
  <si>
    <t>Conoc - 200</t>
  </si>
  <si>
    <t>Conoc - 201</t>
  </si>
  <si>
    <t>Conoc - 202</t>
  </si>
  <si>
    <t>Conoc - 203</t>
  </si>
  <si>
    <t>Conoc - 204</t>
  </si>
  <si>
    <t>Conoc - 205</t>
  </si>
  <si>
    <t>Conoc - 206</t>
  </si>
  <si>
    <t>Conoc - 207</t>
  </si>
  <si>
    <t>Conoc - 208</t>
  </si>
  <si>
    <t>Conoc - 209</t>
  </si>
  <si>
    <t>Conoc - 210</t>
  </si>
  <si>
    <t>Conoc - 211</t>
  </si>
  <si>
    <t>Conoc - 212</t>
  </si>
  <si>
    <t>Conoc - 213</t>
  </si>
  <si>
    <t>Conoc - 214</t>
  </si>
  <si>
    <t>Conoc - 215</t>
  </si>
  <si>
    <t>Conoc - 216</t>
  </si>
  <si>
    <t>Conoc - 217</t>
  </si>
  <si>
    <t>Conoc - 218</t>
  </si>
  <si>
    <t>Conoc - 219</t>
  </si>
  <si>
    <t>Conoc - 220</t>
  </si>
  <si>
    <t>Conoc - 221</t>
  </si>
  <si>
    <t>Conoc - 222</t>
  </si>
  <si>
    <t>Conoc - 223</t>
  </si>
  <si>
    <t>Conoc - 224</t>
  </si>
  <si>
    <t>Conoc - 225</t>
  </si>
  <si>
    <t>Conoc - 226</t>
  </si>
  <si>
    <t>Conoc - 227</t>
  </si>
  <si>
    <t>Conoc - 228</t>
  </si>
  <si>
    <t>Conoc - 229</t>
  </si>
  <si>
    <t>Conoc - 230</t>
  </si>
  <si>
    <t>Conoc - 231</t>
  </si>
  <si>
    <t>Conoc - 232</t>
  </si>
  <si>
    <t>Conoc - 233</t>
  </si>
  <si>
    <t>Conoc - 234</t>
  </si>
  <si>
    <t>Conoc - 235</t>
  </si>
  <si>
    <t>Conoc - 236</t>
  </si>
  <si>
    <t>Conoc - 237</t>
  </si>
  <si>
    <t>Conoc - 238</t>
  </si>
  <si>
    <t>Conoc - 239</t>
  </si>
  <si>
    <t>Conoc - 240</t>
  </si>
  <si>
    <t>Conoc - 241</t>
  </si>
  <si>
    <t>Conoc - 242</t>
  </si>
  <si>
    <t>Conoc - 243</t>
  </si>
  <si>
    <t>Conoc - 244</t>
  </si>
  <si>
    <t>Conoc - 245</t>
  </si>
  <si>
    <t>Conoc - 246</t>
  </si>
  <si>
    <t>Conoc - 247</t>
  </si>
  <si>
    <t>Conoc - 248</t>
  </si>
  <si>
    <t>Conoc - 249</t>
  </si>
  <si>
    <t>Conoc - 250</t>
  </si>
  <si>
    <t>Actividades y paquetes de trabajo en los que participa</t>
  </si>
  <si>
    <t>PT_101</t>
  </si>
  <si>
    <t>PT_102</t>
  </si>
  <si>
    <t>PT_103</t>
  </si>
  <si>
    <t>PT_104</t>
  </si>
  <si>
    <t>PT_105</t>
  </si>
  <si>
    <t>PT_106</t>
  </si>
  <si>
    <t>PT_107</t>
  </si>
  <si>
    <t>PT_108</t>
  </si>
  <si>
    <t>PT_109</t>
  </si>
  <si>
    <t>PT_110</t>
  </si>
  <si>
    <t>PT_111</t>
  </si>
  <si>
    <t>PT_112</t>
  </si>
  <si>
    <t>PT_113</t>
  </si>
  <si>
    <t>PT_114</t>
  </si>
  <si>
    <t>PT_115</t>
  </si>
  <si>
    <t>PT_116</t>
  </si>
  <si>
    <t>PT_117</t>
  </si>
  <si>
    <t>PT_118</t>
  </si>
  <si>
    <t>PT_119</t>
  </si>
  <si>
    <t>PT_120</t>
  </si>
  <si>
    <t>PT_121</t>
  </si>
  <si>
    <t>PT_122</t>
  </si>
  <si>
    <t>PT_123</t>
  </si>
  <si>
    <t>PT_124</t>
  </si>
  <si>
    <t>PT_125</t>
  </si>
  <si>
    <t>PT_126</t>
  </si>
  <si>
    <t>PT_127</t>
  </si>
  <si>
    <t>PT_128</t>
  </si>
  <si>
    <t>PT_129</t>
  </si>
  <si>
    <t>PT_130</t>
  </si>
  <si>
    <t>PT_131</t>
  </si>
  <si>
    <t>PT_132</t>
  </si>
  <si>
    <t>PT_133</t>
  </si>
  <si>
    <t>PT_134</t>
  </si>
  <si>
    <t>PT_135</t>
  </si>
  <si>
    <t>PT_136</t>
  </si>
  <si>
    <t>PT_137</t>
  </si>
  <si>
    <t>PT_138</t>
  </si>
  <si>
    <t>PT_139</t>
  </si>
  <si>
    <t>PT_140</t>
  </si>
  <si>
    <t>PT_141</t>
  </si>
  <si>
    <t>PT_142</t>
  </si>
  <si>
    <t>PT_143</t>
  </si>
  <si>
    <t>PT_144</t>
  </si>
  <si>
    <t>PT_145</t>
  </si>
  <si>
    <t>PT_146</t>
  </si>
  <si>
    <t>PT_147</t>
  </si>
  <si>
    <t>PT_148</t>
  </si>
  <si>
    <t>PT_149</t>
  </si>
  <si>
    <t>PT_150</t>
  </si>
  <si>
    <t>PT_151</t>
  </si>
  <si>
    <t>PT_152</t>
  </si>
  <si>
    <t>PT_153</t>
  </si>
  <si>
    <t>PT_154</t>
  </si>
  <si>
    <t>PT_155</t>
  </si>
  <si>
    <t>PT_156</t>
  </si>
  <si>
    <t>PT_157</t>
  </si>
  <si>
    <t>PT_158</t>
  </si>
  <si>
    <t>PT_159</t>
  </si>
  <si>
    <t>PT_160</t>
  </si>
  <si>
    <t>PT_161</t>
  </si>
  <si>
    <t>PT_162</t>
  </si>
  <si>
    <t>PT_163</t>
  </si>
  <si>
    <t>PT_164</t>
  </si>
  <si>
    <t>PT_165</t>
  </si>
  <si>
    <t>PT_166</t>
  </si>
  <si>
    <t>PT_167</t>
  </si>
  <si>
    <t>PT_168</t>
  </si>
  <si>
    <t>PT_169</t>
  </si>
  <si>
    <t>PT_170</t>
  </si>
  <si>
    <t>PT_171</t>
  </si>
  <si>
    <t>PT_172</t>
  </si>
  <si>
    <t>PT_173</t>
  </si>
  <si>
    <t>PT_174</t>
  </si>
  <si>
    <t>PT_175</t>
  </si>
  <si>
    <t>PT_176</t>
  </si>
  <si>
    <t>PT_177</t>
  </si>
  <si>
    <t>PT_178</t>
  </si>
  <si>
    <t>PT_179</t>
  </si>
  <si>
    <t>PT_180</t>
  </si>
  <si>
    <t>PT_181</t>
  </si>
  <si>
    <t>PT_182</t>
  </si>
  <si>
    <t>PT_183</t>
  </si>
  <si>
    <t>PT_184</t>
  </si>
  <si>
    <t>PT_185</t>
  </si>
  <si>
    <t>PT_186</t>
  </si>
  <si>
    <t>PT_187</t>
  </si>
  <si>
    <t>PT_188</t>
  </si>
  <si>
    <t>PT_189</t>
  </si>
  <si>
    <t>PT_190</t>
  </si>
  <si>
    <t>PT_191</t>
  </si>
  <si>
    <t>PT_192</t>
  </si>
  <si>
    <t>PT_193</t>
  </si>
  <si>
    <t>PT_194</t>
  </si>
  <si>
    <t>PT_195</t>
  </si>
  <si>
    <t>PT_196</t>
  </si>
  <si>
    <t>PT_197</t>
  </si>
  <si>
    <t>PT_198</t>
  </si>
  <si>
    <t>PT_199</t>
  </si>
  <si>
    <t>PT_200</t>
  </si>
  <si>
    <t>Función del instrumental/material amortizado
dentro del proyecto</t>
  </si>
  <si>
    <t>Fecha de adquisición
(mes y año) (*)</t>
  </si>
  <si>
    <t>(*) si no se ha adquirido aun, fecha prevista</t>
  </si>
  <si>
    <t>No se admitirán amortizaciones de menos de un año, y para el caso de amortizaciones aceleradas, se deberá explicar el porqué de dichas amortizaciones aceleradas.</t>
  </si>
  <si>
    <t>Nombre de la entidad</t>
  </si>
  <si>
    <t>Funciones específicas a desarrollar en la actividad</t>
  </si>
  <si>
    <t>Categoría profesional del personal del proyecto (*)</t>
  </si>
  <si>
    <t>Funciones específicas</t>
  </si>
  <si>
    <t>Categoría profesional (Seleccionar de la lista desplegable)</t>
  </si>
  <si>
    <t>Recuerde completar una tabla para cada actividad</t>
  </si>
  <si>
    <t>Tabla modelo (las tablas a cumplimentar se encuentran más abajo)</t>
  </si>
  <si>
    <t>NIF de la entidad</t>
  </si>
  <si>
    <t xml:space="preserve">PRESUPUESTO DEL PROYECTO </t>
  </si>
  <si>
    <t>Nota: Sólo se deben completar las casillas marcadas en amarillo.</t>
  </si>
  <si>
    <t>Indicación: el coste horario individual es conforme con el límite de la convocatoria o se limita según el máximo establecido en ésta (65 euros/hora)</t>
  </si>
  <si>
    <t>(*) se deberá indicar la categoría profesional de entre las siguientes: administrativo, ingeniero, director de proyecto, directivo, etc. Será necesario diferenciar numéricamente cada persona que participe en el proyecto dentro de cada categoría profesional, por ejemplo: Administrativo_01, Administrativo_02, etc. Incluso si hay una única persona de esa categoría profesional, por ejemplo: Ingeniero_01.</t>
  </si>
  <si>
    <t>Coste horario considerado (art.10 de la orden)</t>
  </si>
  <si>
    <t xml:space="preserve">Convocatoria de ayudas a proyectos industriales en el sector agroalimentario dentro del Proyecto Estratégico para la Recuperación y Transformación Económica Agroalimentario (PERTE Agroalimentario) en el marco del PRTR en el año 2024. </t>
  </si>
  <si>
    <t>Coste horario considerado (art.10 de la Orden)</t>
  </si>
  <si>
    <t>NOTA: En esta tabla se espera que la empresa indique la vinculación, en caso de haberla, entre actividades. No es necesario aportar esta tabla en formato Word.</t>
  </si>
  <si>
    <t>Tabla modelo (No escribir sobre ella. Las tablas a cumplimentar se encuentran a partir de la fila 54)</t>
  </si>
  <si>
    <t>Notas: 
- Sólo se deben completar las casillas marcadas en amarillo.
- En aquellas casillas donde se permitan decimales, introducir únicamente dos decimales.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</si>
</sst>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#,##0.00\ &quot;€&quot;;\-#,##0.00\ &quot;€&quot;"/>
    <numFmt numFmtId="43" formatCode="_-* #,##0.00_-;\-* #,##0.00_-;_-* &quot;-&quot;??_-;_-@_-"/>
    <numFmt numFmtId="164" formatCode="#,##0\ &quot;€&quot;"/>
    <numFmt numFmtId="165" formatCode="#,##0.00\ &quot;€&quot;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  "/>
    </font>
    <font>
      <sz val="10"/>
      <name val="Calibri  "/>
    </font>
    <font>
      <b/>
      <sz val="10"/>
      <name val="Calibri  "/>
    </font>
    <font>
      <sz val="10"/>
      <color theme="1"/>
      <name val="Calibri  "/>
    </font>
    <font>
      <b/>
      <sz val="10"/>
      <color theme="1"/>
      <name val="Calibri  "/>
    </font>
    <font>
      <b/>
      <u/>
      <sz val="10"/>
      <name val="Calibri  "/>
    </font>
    <font>
      <b/>
      <sz val="2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9"/>
      <color theme="1"/>
      <name val="Calibri  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  "/>
    </font>
    <font>
      <sz val="11"/>
      <color theme="1"/>
      <name val="Calibri  "/>
    </font>
    <font>
      <b/>
      <sz val="11"/>
      <color theme="1"/>
      <name val="Calibri  "/>
    </font>
    <font>
      <sz val="11"/>
      <name val="Calibri  "/>
    </font>
    <font>
      <b/>
      <sz val="20"/>
      <color theme="1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3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b/>
      <i/>
      <sz val="12"/>
      <color rgb="FFFF0000"/>
      <name val="Arial"/>
      <family val="2"/>
    </font>
    <font>
      <sz val="10"/>
      <color rgb="FFFF0000"/>
      <name val="Calibri"/>
      <family val="2"/>
      <scheme val="minor"/>
    </font>
    <font>
      <sz val="9"/>
      <name val="Calibri"/>
      <family val="2"/>
      <scheme val="minor"/>
    </font>
    <font>
      <b/>
      <i/>
      <sz val="14"/>
      <color rgb="FFFF0000"/>
      <name val="Arial"/>
      <family val="2"/>
    </font>
    <font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04">
    <xf numFmtId="0" fontId="0" fillId="0" borderId="0" xfId="0"/>
    <xf numFmtId="0" fontId="0" fillId="2" borderId="0" xfId="0" applyFill="1"/>
    <xf numFmtId="0" fontId="3" fillId="2" borderId="1" xfId="0" applyFont="1" applyFill="1" applyBorder="1" applyAlignment="1" applyProtection="1">
      <alignment wrapText="1"/>
      <protection locked="0"/>
    </xf>
    <xf numFmtId="0" fontId="9" fillId="5" borderId="0" xfId="0" applyFont="1" applyFill="1" applyAlignment="1" applyProtection="1">
      <alignment vertical="top" wrapText="1"/>
    </xf>
    <xf numFmtId="0" fontId="13" fillId="5" borderId="0" xfId="0" applyFont="1" applyFill="1" applyAlignment="1" applyProtection="1">
      <alignment vertical="top" wrapText="1"/>
    </xf>
    <xf numFmtId="0" fontId="10" fillId="5" borderId="0" xfId="0" applyFont="1" applyFill="1" applyAlignment="1" applyProtection="1">
      <alignment vertical="top" wrapText="1"/>
    </xf>
    <xf numFmtId="0" fontId="11" fillId="5" borderId="0" xfId="0" applyFont="1" applyFill="1" applyAlignment="1" applyProtection="1">
      <alignment wrapText="1"/>
    </xf>
    <xf numFmtId="0" fontId="11" fillId="5" borderId="0" xfId="0" applyFont="1" applyFill="1" applyAlignment="1" applyProtection="1">
      <alignment horizontal="center" wrapText="1"/>
    </xf>
    <xf numFmtId="0" fontId="3" fillId="2" borderId="0" xfId="0" applyFont="1" applyFill="1" applyAlignment="1" applyProtection="1">
      <alignment horizontal="center" wrapText="1"/>
      <protection locked="0"/>
    </xf>
    <xf numFmtId="0" fontId="3" fillId="2" borderId="0" xfId="0" applyFont="1" applyFill="1" applyAlignment="1" applyProtection="1">
      <alignment wrapText="1"/>
      <protection locked="0"/>
    </xf>
    <xf numFmtId="0" fontId="3" fillId="2" borderId="1" xfId="0" applyFont="1" applyFill="1" applyBorder="1" applyProtection="1">
      <protection locked="0"/>
    </xf>
    <xf numFmtId="0" fontId="3" fillId="2" borderId="0" xfId="0" applyFont="1" applyFill="1" applyProtection="1">
      <protection locked="0"/>
    </xf>
    <xf numFmtId="0" fontId="3" fillId="2" borderId="0" xfId="0" applyFont="1" applyFill="1" applyProtection="1"/>
    <xf numFmtId="0" fontId="3" fillId="2" borderId="0" xfId="0" applyFont="1" applyFill="1" applyBorder="1" applyAlignment="1" applyProtection="1">
      <alignment wrapText="1"/>
      <protection locked="0"/>
    </xf>
    <xf numFmtId="0" fontId="3" fillId="2" borderId="0" xfId="0" applyFont="1" applyFill="1" applyAlignment="1" applyProtection="1">
      <alignment horizontal="center" vertical="top" wrapText="1"/>
      <protection locked="0"/>
    </xf>
    <xf numFmtId="0" fontId="3" fillId="2" borderId="0" xfId="0" applyFont="1" applyFill="1" applyAlignment="1" applyProtection="1">
      <alignment wrapText="1"/>
    </xf>
    <xf numFmtId="0" fontId="3" fillId="2" borderId="0" xfId="0" applyFont="1" applyFill="1" applyBorder="1" applyAlignment="1" applyProtection="1">
      <alignment wrapText="1"/>
    </xf>
    <xf numFmtId="0" fontId="3" fillId="2" borderId="0" xfId="0" applyFont="1" applyFill="1" applyAlignment="1" applyProtection="1">
      <alignment horizontal="center" vertical="top" wrapText="1"/>
    </xf>
    <xf numFmtId="0" fontId="6" fillId="2" borderId="0" xfId="0" applyFont="1" applyFill="1" applyAlignment="1" applyProtection="1">
      <alignment wrapText="1"/>
    </xf>
    <xf numFmtId="49" fontId="3" fillId="2" borderId="0" xfId="0" applyNumberFormat="1" applyFont="1" applyFill="1" applyAlignment="1" applyProtection="1">
      <alignment wrapText="1"/>
      <protection locked="0"/>
    </xf>
    <xf numFmtId="49" fontId="3" fillId="2" borderId="0" xfId="0" applyNumberFormat="1" applyFont="1" applyFill="1" applyAlignment="1" applyProtection="1">
      <alignment wrapText="1"/>
    </xf>
    <xf numFmtId="0" fontId="3" fillId="2" borderId="0" xfId="0" applyFont="1" applyFill="1" applyAlignment="1" applyProtection="1">
      <alignment horizontal="center" wrapText="1"/>
    </xf>
    <xf numFmtId="0" fontId="11" fillId="2" borderId="0" xfId="0" applyFont="1" applyFill="1" applyAlignment="1" applyProtection="1">
      <alignment wrapText="1"/>
    </xf>
    <xf numFmtId="0" fontId="12" fillId="2" borderId="0" xfId="0" applyFont="1" applyFill="1" applyAlignment="1" applyProtection="1">
      <alignment wrapText="1"/>
    </xf>
    <xf numFmtId="0" fontId="3" fillId="2" borderId="0" xfId="0" applyFont="1" applyFill="1" applyAlignment="1" applyProtection="1">
      <alignment horizontal="center" vertical="center" wrapText="1"/>
    </xf>
    <xf numFmtId="0" fontId="18" fillId="2" borderId="0" xfId="0" applyFont="1" applyFill="1" applyAlignment="1" applyProtection="1">
      <alignment wrapText="1"/>
    </xf>
    <xf numFmtId="0" fontId="8" fillId="2" borderId="0" xfId="0" applyFont="1" applyFill="1" applyAlignment="1" applyProtection="1">
      <alignment wrapText="1"/>
    </xf>
    <xf numFmtId="0" fontId="0" fillId="2" borderId="1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3" fillId="14" borderId="1" xfId="0" applyFont="1" applyFill="1" applyBorder="1" applyAlignment="1" applyProtection="1">
      <alignment horizontal="center" vertical="center" wrapText="1"/>
      <protection locked="0"/>
    </xf>
    <xf numFmtId="0" fontId="6" fillId="14" borderId="1" xfId="0" applyFont="1" applyFill="1" applyBorder="1" applyAlignment="1" applyProtection="1">
      <alignment horizontal="center" vertical="center" wrapText="1"/>
      <protection locked="0"/>
    </xf>
    <xf numFmtId="49" fontId="3" fillId="14" borderId="1" xfId="0" applyNumberFormat="1" applyFont="1" applyFill="1" applyBorder="1" applyAlignment="1" applyProtection="1">
      <alignment horizontal="left" vertical="center" wrapText="1"/>
      <protection locked="0"/>
    </xf>
    <xf numFmtId="14" fontId="3" fillId="14" borderId="1" xfId="0" applyNumberFormat="1" applyFont="1" applyFill="1" applyBorder="1" applyAlignment="1" applyProtection="1">
      <alignment horizontal="center" vertical="center" wrapText="1"/>
      <protection locked="0"/>
    </xf>
    <xf numFmtId="14" fontId="6" fillId="14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wrapText="1"/>
    </xf>
    <xf numFmtId="0" fontId="0" fillId="14" borderId="1" xfId="0" applyFill="1" applyBorder="1" applyAlignment="1" applyProtection="1">
      <alignment horizontal="center" vertical="center" wrapText="1"/>
      <protection locked="0"/>
    </xf>
    <xf numFmtId="14" fontId="0" fillId="14" borderId="1" xfId="0" applyNumberFormat="1" applyFill="1" applyBorder="1" applyAlignment="1" applyProtection="1">
      <alignment horizontal="center" vertical="center" wrapText="1"/>
      <protection locked="0"/>
    </xf>
    <xf numFmtId="0" fontId="0" fillId="14" borderId="1" xfId="2" applyNumberFormat="1" applyFont="1" applyFill="1" applyBorder="1" applyAlignment="1" applyProtection="1">
      <alignment horizontal="center" vertical="center" wrapText="1"/>
      <protection locked="0"/>
    </xf>
    <xf numFmtId="0" fontId="23" fillId="2" borderId="0" xfId="0" applyFont="1" applyFill="1" applyAlignment="1" applyProtection="1">
      <alignment vertical="center" wrapText="1"/>
    </xf>
    <xf numFmtId="0" fontId="24" fillId="2" borderId="0" xfId="0" applyFont="1" applyFill="1" applyAlignment="1" applyProtection="1">
      <alignment vertical="center" wrapText="1"/>
    </xf>
    <xf numFmtId="0" fontId="5" fillId="14" borderId="1" xfId="0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</xf>
    <xf numFmtId="49" fontId="2" fillId="4" borderId="1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Protection="1"/>
    <xf numFmtId="0" fontId="0" fillId="14" borderId="1" xfId="0" applyFont="1" applyFill="1" applyBorder="1" applyAlignment="1" applyProtection="1">
      <alignment horizontal="center" vertical="center" wrapText="1"/>
      <protection locked="0"/>
    </xf>
    <xf numFmtId="14" fontId="0" fillId="14" borderId="1" xfId="0" applyNumberFormat="1" applyFont="1" applyFill="1" applyBorder="1" applyAlignment="1" applyProtection="1">
      <alignment horizontal="center" vertical="center" wrapText="1"/>
      <protection locked="0"/>
    </xf>
    <xf numFmtId="9" fontId="0" fillId="14" borderId="1" xfId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vertical="center"/>
    </xf>
    <xf numFmtId="0" fontId="3" fillId="2" borderId="0" xfId="0" applyFont="1" applyFill="1" applyAlignment="1" applyProtection="1">
      <alignment vertical="center"/>
      <protection locked="0"/>
    </xf>
    <xf numFmtId="0" fontId="3" fillId="14" borderId="5" xfId="0" applyFont="1" applyFill="1" applyBorder="1" applyAlignment="1" applyProtection="1">
      <alignment horizontal="center" vertical="center" wrapText="1"/>
      <protection locked="0"/>
    </xf>
    <xf numFmtId="2" fontId="3" fillId="14" borderId="5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 applyProtection="1">
      <alignment horizontal="center" vertical="center" wrapText="1"/>
    </xf>
    <xf numFmtId="2" fontId="3" fillId="2" borderId="0" xfId="0" applyNumberFormat="1" applyFont="1" applyFill="1" applyBorder="1" applyAlignment="1" applyProtection="1">
      <alignment horizontal="center" vertical="center" wrapText="1"/>
    </xf>
    <xf numFmtId="0" fontId="0" fillId="2" borderId="0" xfId="0" applyFont="1" applyFill="1" applyAlignment="1" applyProtection="1">
      <alignment wrapText="1"/>
    </xf>
    <xf numFmtId="49" fontId="0" fillId="2" borderId="0" xfId="0" applyNumberFormat="1" applyFont="1" applyFill="1" applyAlignment="1" applyProtection="1">
      <alignment wrapText="1"/>
    </xf>
    <xf numFmtId="49" fontId="2" fillId="3" borderId="1" xfId="0" applyNumberFormat="1" applyFont="1" applyFill="1" applyBorder="1" applyAlignment="1" applyProtection="1">
      <alignment vertical="center" wrapText="1"/>
      <protection locked="0"/>
    </xf>
    <xf numFmtId="0" fontId="0" fillId="2" borderId="0" xfId="0" applyFont="1" applyFill="1" applyAlignment="1" applyProtection="1">
      <alignment horizontal="center" vertical="center" wrapText="1"/>
      <protection locked="0"/>
    </xf>
    <xf numFmtId="0" fontId="0" fillId="2" borderId="0" xfId="0" applyFont="1" applyFill="1" applyAlignment="1" applyProtection="1">
      <alignment horizontal="center" vertical="center" wrapText="1"/>
    </xf>
    <xf numFmtId="0" fontId="0" fillId="11" borderId="11" xfId="0" applyFont="1" applyFill="1" applyBorder="1" applyAlignment="1" applyProtection="1">
      <alignment horizontal="center" vertical="center" wrapText="1"/>
    </xf>
    <xf numFmtId="2" fontId="0" fillId="11" borderId="12" xfId="0" applyNumberFormat="1" applyFont="1" applyFill="1" applyBorder="1" applyAlignment="1" applyProtection="1">
      <alignment horizontal="center" vertical="center" wrapText="1"/>
    </xf>
    <xf numFmtId="0" fontId="0" fillId="11" borderId="12" xfId="0" applyFont="1" applyFill="1" applyBorder="1" applyAlignment="1" applyProtection="1">
      <alignment horizontal="center" vertical="center" wrapText="1"/>
    </xf>
    <xf numFmtId="0" fontId="0" fillId="11" borderId="13" xfId="0" applyFont="1" applyFill="1" applyBorder="1" applyAlignment="1" applyProtection="1">
      <alignment horizontal="center" vertical="center" wrapText="1"/>
    </xf>
    <xf numFmtId="0" fontId="2" fillId="4" borderId="4" xfId="0" applyFont="1" applyFill="1" applyBorder="1" applyAlignment="1" applyProtection="1">
      <alignment horizontal="center" vertical="center" wrapText="1"/>
    </xf>
    <xf numFmtId="0" fontId="0" fillId="11" borderId="14" xfId="0" applyFont="1" applyFill="1" applyBorder="1" applyAlignment="1" applyProtection="1">
      <alignment horizontal="center" vertical="center" wrapText="1"/>
    </xf>
    <xf numFmtId="0" fontId="0" fillId="11" borderId="15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  <protection locked="0"/>
    </xf>
    <xf numFmtId="0" fontId="0" fillId="14" borderId="5" xfId="0" applyFont="1" applyFill="1" applyBorder="1" applyAlignment="1" applyProtection="1">
      <alignment horizontal="center" vertical="center" wrapText="1"/>
      <protection locked="0"/>
    </xf>
    <xf numFmtId="0" fontId="0" fillId="11" borderId="14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11" borderId="15" xfId="0" applyFont="1" applyFill="1" applyBorder="1" applyAlignment="1" applyProtection="1">
      <alignment wrapText="1"/>
    </xf>
    <xf numFmtId="0" fontId="0" fillId="2" borderId="0" xfId="0" applyFont="1" applyFill="1" applyAlignment="1" applyProtection="1">
      <alignment wrapText="1"/>
      <protection locked="0"/>
    </xf>
    <xf numFmtId="0" fontId="0" fillId="11" borderId="0" xfId="0" applyFont="1" applyFill="1" applyBorder="1" applyAlignment="1" applyProtection="1">
      <alignment wrapText="1"/>
    </xf>
    <xf numFmtId="0" fontId="0" fillId="11" borderId="16" xfId="0" applyFont="1" applyFill="1" applyBorder="1" applyAlignment="1" applyProtection="1">
      <alignment wrapText="1"/>
    </xf>
    <xf numFmtId="0" fontId="0" fillId="11" borderId="17" xfId="0" applyFont="1" applyFill="1" applyBorder="1" applyAlignment="1" applyProtection="1">
      <alignment wrapText="1"/>
    </xf>
    <xf numFmtId="0" fontId="0" fillId="11" borderId="18" xfId="0" applyFont="1" applyFill="1" applyBorder="1" applyAlignment="1" applyProtection="1">
      <alignment wrapText="1"/>
    </xf>
    <xf numFmtId="0" fontId="0" fillId="2" borderId="0" xfId="0" applyFont="1" applyFill="1" applyBorder="1" applyAlignment="1" applyProtection="1">
      <alignment wrapText="1"/>
    </xf>
    <xf numFmtId="0" fontId="0" fillId="2" borderId="0" xfId="0" applyFont="1" applyFill="1" applyBorder="1" applyAlignment="1" applyProtection="1">
      <alignment horizontal="center" vertical="center" wrapText="1"/>
    </xf>
    <xf numFmtId="2" fontId="0" fillId="2" borderId="0" xfId="0" applyNumberFormat="1" applyFont="1" applyFill="1" applyBorder="1" applyAlignment="1" applyProtection="1">
      <alignment horizontal="center" vertical="center" wrapText="1"/>
    </xf>
    <xf numFmtId="0" fontId="0" fillId="11" borderId="12" xfId="0" applyFont="1" applyFill="1" applyBorder="1" applyAlignment="1" applyProtection="1">
      <alignment wrapText="1"/>
    </xf>
    <xf numFmtId="0" fontId="0" fillId="11" borderId="13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>
      <alignment wrapText="1"/>
    </xf>
    <xf numFmtId="0" fontId="2" fillId="11" borderId="0" xfId="0" applyFont="1" applyFill="1" applyBorder="1" applyAlignment="1" applyProtection="1">
      <alignment horizontal="center" vertical="center" wrapText="1"/>
    </xf>
    <xf numFmtId="2" fontId="2" fillId="2" borderId="1" xfId="0" applyNumberFormat="1" applyFont="1" applyFill="1" applyBorder="1" applyAlignment="1" applyProtection="1">
      <alignment horizontal="center" vertical="center" wrapText="1"/>
    </xf>
    <xf numFmtId="0" fontId="2" fillId="11" borderId="0" xfId="0" applyFont="1" applyFill="1" applyBorder="1" applyAlignment="1" applyProtection="1">
      <alignment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0" fillId="11" borderId="0" xfId="0" applyFont="1" applyFill="1" applyBorder="1" applyAlignment="1" applyProtection="1">
      <alignment horizontal="center" vertical="center" wrapText="1"/>
    </xf>
    <xf numFmtId="2" fontId="0" fillId="11" borderId="0" xfId="0" applyNumberFormat="1" applyFont="1" applyFill="1" applyBorder="1" applyAlignment="1" applyProtection="1">
      <alignment horizontal="center" vertical="center" wrapText="1"/>
    </xf>
    <xf numFmtId="2" fontId="28" fillId="11" borderId="0" xfId="0" applyNumberFormat="1" applyFont="1" applyFill="1" applyBorder="1" applyAlignment="1" applyProtection="1">
      <alignment horizontal="center" vertical="center" wrapText="1"/>
    </xf>
    <xf numFmtId="0" fontId="0" fillId="11" borderId="17" xfId="0" applyFont="1" applyFill="1" applyBorder="1" applyAlignment="1" applyProtection="1">
      <alignment horizontal="center" vertical="center" wrapText="1"/>
    </xf>
    <xf numFmtId="2" fontId="0" fillId="11" borderId="17" xfId="0" applyNumberFormat="1" applyFont="1" applyFill="1" applyBorder="1" applyAlignment="1" applyProtection="1">
      <alignment horizontal="center" vertical="center" wrapText="1"/>
    </xf>
    <xf numFmtId="49" fontId="0" fillId="2" borderId="0" xfId="0" applyNumberFormat="1" applyFont="1" applyFill="1" applyAlignment="1" applyProtection="1">
      <alignment wrapText="1"/>
      <protection locked="0"/>
    </xf>
    <xf numFmtId="2" fontId="3" fillId="14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12" borderId="11" xfId="0" applyFont="1" applyFill="1" applyBorder="1" applyAlignment="1" applyProtection="1">
      <alignment horizontal="center" vertical="center" wrapText="1"/>
    </xf>
    <xf numFmtId="0" fontId="3" fillId="12" borderId="12" xfId="0" applyFont="1" applyFill="1" applyBorder="1" applyAlignment="1" applyProtection="1">
      <alignment horizontal="center" vertical="center" wrapText="1"/>
    </xf>
    <xf numFmtId="0" fontId="29" fillId="12" borderId="14" xfId="0" applyFont="1" applyFill="1" applyBorder="1" applyAlignment="1" applyProtection="1">
      <alignment horizontal="center" vertical="center" wrapText="1"/>
    </xf>
    <xf numFmtId="0" fontId="2" fillId="12" borderId="0" xfId="0" applyFont="1" applyFill="1" applyBorder="1" applyAlignment="1" applyProtection="1">
      <alignment horizontal="center" vertical="center" wrapText="1"/>
    </xf>
    <xf numFmtId="0" fontId="0" fillId="12" borderId="0" xfId="0" applyFont="1" applyFill="1" applyBorder="1" applyAlignment="1" applyProtection="1">
      <alignment horizontal="center" vertical="center" wrapText="1"/>
    </xf>
    <xf numFmtId="0" fontId="3" fillId="12" borderId="16" xfId="0" applyFont="1" applyFill="1" applyBorder="1" applyAlignment="1" applyProtection="1">
      <alignment horizontal="center" vertical="center" wrapText="1"/>
    </xf>
    <xf numFmtId="0" fontId="3" fillId="12" borderId="17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vertical="center" wrapText="1"/>
    </xf>
    <xf numFmtId="0" fontId="3" fillId="2" borderId="0" xfId="0" applyFont="1" applyFill="1" applyBorder="1" applyAlignment="1" applyProtection="1">
      <alignment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Alignment="1" applyProtection="1">
      <alignment vertical="center" wrapText="1"/>
    </xf>
    <xf numFmtId="0" fontId="3" fillId="2" borderId="5" xfId="0" applyFont="1" applyFill="1" applyBorder="1" applyAlignment="1" applyProtection="1">
      <alignment vertical="center" wrapText="1"/>
    </xf>
    <xf numFmtId="0" fontId="3" fillId="2" borderId="1" xfId="0" applyFont="1" applyFill="1" applyBorder="1" applyAlignment="1" applyProtection="1">
      <alignment vertical="center" wrapText="1"/>
    </xf>
    <xf numFmtId="0" fontId="3" fillId="12" borderId="13" xfId="0" applyFont="1" applyFill="1" applyBorder="1" applyAlignment="1" applyProtection="1">
      <alignment vertical="center" wrapText="1"/>
    </xf>
    <xf numFmtId="0" fontId="16" fillId="2" borderId="0" xfId="0" applyFont="1" applyFill="1" applyBorder="1" applyAlignment="1" applyProtection="1">
      <alignment vertical="center" wrapText="1"/>
    </xf>
    <xf numFmtId="0" fontId="16" fillId="12" borderId="15" xfId="0" applyFont="1" applyFill="1" applyBorder="1" applyAlignment="1" applyProtection="1">
      <alignment vertical="center" wrapText="1"/>
    </xf>
    <xf numFmtId="0" fontId="3" fillId="12" borderId="18" xfId="0" applyFont="1" applyFill="1" applyBorder="1" applyAlignment="1" applyProtection="1">
      <alignment vertical="center" wrapText="1"/>
    </xf>
    <xf numFmtId="0" fontId="3" fillId="2" borderId="0" xfId="0" applyFont="1" applyFill="1" applyBorder="1" applyAlignment="1" applyProtection="1">
      <alignment vertical="center" wrapText="1"/>
      <protection locked="0"/>
    </xf>
    <xf numFmtId="0" fontId="3" fillId="2" borderId="0" xfId="0" applyFont="1" applyFill="1" applyAlignment="1" applyProtection="1">
      <alignment vertical="center" wrapText="1"/>
      <protection locked="0"/>
    </xf>
    <xf numFmtId="0" fontId="0" fillId="2" borderId="0" xfId="0" applyFont="1" applyFill="1" applyAlignment="1" applyProtection="1">
      <alignment vertical="center" wrapText="1"/>
    </xf>
    <xf numFmtId="0" fontId="0" fillId="2" borderId="0" xfId="0" applyFont="1" applyFill="1"/>
    <xf numFmtId="0" fontId="0" fillId="0" borderId="0" xfId="0" applyFont="1"/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left" vertical="center" wrapText="1"/>
    </xf>
    <xf numFmtId="0" fontId="30" fillId="2" borderId="1" xfId="0" applyFont="1" applyFill="1" applyBorder="1" applyAlignment="1" applyProtection="1">
      <alignment horizontal="left" vertical="center" wrapText="1"/>
    </xf>
    <xf numFmtId="0" fontId="2" fillId="0" borderId="0" xfId="0" applyFont="1"/>
    <xf numFmtId="0" fontId="0" fillId="14" borderId="4" xfId="0" applyFont="1" applyFill="1" applyBorder="1" applyAlignment="1" applyProtection="1">
      <alignment horizontal="center" vertical="center" wrapText="1"/>
      <protection locked="0"/>
    </xf>
    <xf numFmtId="0" fontId="0" fillId="14" borderId="5" xfId="0" applyFont="1" applyFill="1" applyBorder="1" applyAlignment="1" applyProtection="1">
      <alignment vertical="center" wrapText="1"/>
      <protection locked="0"/>
    </xf>
    <xf numFmtId="0" fontId="2" fillId="4" borderId="6" xfId="0" applyFont="1" applyFill="1" applyBorder="1" applyAlignment="1" applyProtection="1">
      <alignment vertical="center" wrapText="1"/>
    </xf>
    <xf numFmtId="0" fontId="0" fillId="2" borderId="0" xfId="0" applyFont="1" applyFill="1" applyBorder="1" applyAlignment="1" applyProtection="1">
      <alignment vertical="center" wrapText="1"/>
    </xf>
    <xf numFmtId="0" fontId="0" fillId="11" borderId="11" xfId="0" applyFont="1" applyFill="1" applyBorder="1" applyAlignment="1" applyProtection="1">
      <alignment vertical="center" wrapText="1"/>
    </xf>
    <xf numFmtId="0" fontId="19" fillId="11" borderId="14" xfId="0" applyFont="1" applyFill="1" applyBorder="1" applyAlignment="1" applyProtection="1">
      <alignment vertical="center" wrapText="1"/>
    </xf>
    <xf numFmtId="0" fontId="0" fillId="11" borderId="14" xfId="0" applyFont="1" applyFill="1" applyBorder="1" applyAlignment="1" applyProtection="1">
      <alignment vertical="center" wrapText="1"/>
    </xf>
    <xf numFmtId="0" fontId="0" fillId="11" borderId="16" xfId="0" applyFont="1" applyFill="1" applyBorder="1" applyAlignment="1" applyProtection="1">
      <alignment vertical="center" wrapText="1"/>
    </xf>
    <xf numFmtId="0" fontId="0" fillId="14" borderId="1" xfId="0" applyFont="1" applyFill="1" applyBorder="1" applyAlignment="1" applyProtection="1">
      <alignment vertical="center" wrapText="1"/>
      <protection locked="0"/>
    </xf>
    <xf numFmtId="0" fontId="0" fillId="14" borderId="23" xfId="0" applyFont="1" applyFill="1" applyBorder="1" applyAlignment="1" applyProtection="1">
      <alignment vertical="center" wrapText="1"/>
      <protection locked="0"/>
    </xf>
    <xf numFmtId="0" fontId="2" fillId="12" borderId="1" xfId="0" applyFont="1" applyFill="1" applyBorder="1" applyAlignment="1" applyProtection="1">
      <alignment horizontal="center" vertical="center"/>
    </xf>
    <xf numFmtId="0" fontId="2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2" borderId="0" xfId="0" applyFill="1" applyBorder="1" applyAlignment="1">
      <alignment wrapText="1"/>
    </xf>
    <xf numFmtId="0" fontId="0" fillId="2" borderId="0" xfId="0" applyFill="1" applyBorder="1" applyAlignment="1" applyProtection="1">
      <alignment horizontal="center" vertical="center" wrapText="1"/>
      <protection locked="0"/>
    </xf>
    <xf numFmtId="14" fontId="0" fillId="2" borderId="0" xfId="0" applyNumberFormat="1" applyFill="1" applyBorder="1" applyAlignment="1" applyProtection="1">
      <alignment horizontal="center" vertical="center" wrapText="1"/>
      <protection locked="0"/>
    </xf>
    <xf numFmtId="0" fontId="0" fillId="2" borderId="0" xfId="2" applyNumberFormat="1" applyFont="1" applyFill="1" applyBorder="1" applyAlignment="1" applyProtection="1">
      <alignment horizontal="center" vertical="center" wrapText="1"/>
      <protection locked="0"/>
    </xf>
    <xf numFmtId="43" fontId="0" fillId="2" borderId="0" xfId="2" applyFont="1" applyFill="1" applyBorder="1" applyAlignment="1" applyProtection="1">
      <alignment horizontal="center" vertical="center" wrapText="1"/>
      <protection locked="0"/>
    </xf>
    <xf numFmtId="0" fontId="0" fillId="2" borderId="1" xfId="0" applyFill="1" applyBorder="1" applyAlignment="1" applyProtection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Border="1"/>
    <xf numFmtId="0" fontId="2" fillId="12" borderId="1" xfId="0" applyFont="1" applyFill="1" applyBorder="1" applyAlignment="1" applyProtection="1">
      <alignment horizontal="center" vertical="center" wrapText="1"/>
    </xf>
    <xf numFmtId="0" fontId="0" fillId="2" borderId="1" xfId="0" applyFill="1" applyBorder="1" applyAlignment="1" applyProtection="1">
      <alignment horizontal="center" vertical="center"/>
    </xf>
    <xf numFmtId="3" fontId="4" fillId="14" borderId="1" xfId="2" applyNumberFormat="1" applyFont="1" applyFill="1" applyBorder="1" applyAlignment="1" applyProtection="1">
      <alignment vertical="center" wrapText="1"/>
      <protection locked="0"/>
    </xf>
    <xf numFmtId="3" fontId="0" fillId="14" borderId="5" xfId="0" applyNumberFormat="1" applyFont="1" applyFill="1" applyBorder="1" applyAlignment="1" applyProtection="1">
      <alignment horizontal="center" vertical="center" wrapText="1"/>
      <protection locked="0"/>
    </xf>
    <xf numFmtId="3" fontId="0" fillId="9" borderId="5" xfId="0" applyNumberFormat="1" applyFont="1" applyFill="1" applyBorder="1" applyAlignment="1" applyProtection="1">
      <alignment horizontal="center" vertical="center" wrapText="1"/>
    </xf>
    <xf numFmtId="0" fontId="2" fillId="4" borderId="19" xfId="0" applyFont="1" applyFill="1" applyBorder="1" applyAlignment="1" applyProtection="1">
      <alignment horizontal="center" vertical="center" wrapText="1"/>
    </xf>
    <xf numFmtId="3" fontId="2" fillId="4" borderId="25" xfId="2" applyNumberFormat="1" applyFont="1" applyFill="1" applyBorder="1" applyAlignment="1" applyProtection="1">
      <alignment horizontal="center" vertical="center" wrapText="1"/>
    </xf>
    <xf numFmtId="3" fontId="0" fillId="9" borderId="23" xfId="0" applyNumberFormat="1" applyFont="1" applyFill="1" applyBorder="1" applyAlignment="1" applyProtection="1">
      <alignment horizontal="center" vertical="center" wrapText="1"/>
    </xf>
    <xf numFmtId="49" fontId="3" fillId="14" borderId="1" xfId="0" applyNumberFormat="1" applyFont="1" applyFill="1" applyBorder="1" applyAlignment="1" applyProtection="1">
      <alignment horizontal="center" vertical="center" wrapText="1"/>
      <protection locked="0"/>
    </xf>
    <xf numFmtId="43" fontId="2" fillId="12" borderId="1" xfId="2" applyFont="1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left" vertical="center" wrapText="1"/>
    </xf>
    <xf numFmtId="0" fontId="31" fillId="0" borderId="0" xfId="0" applyFont="1" applyAlignment="1">
      <alignment vertical="center"/>
    </xf>
    <xf numFmtId="9" fontId="3" fillId="14" borderId="1" xfId="2" applyNumberFormat="1" applyFont="1" applyFill="1" applyBorder="1" applyAlignment="1" applyProtection="1">
      <alignment horizontal="center" vertical="center" wrapText="1"/>
      <protection locked="0"/>
    </xf>
    <xf numFmtId="0" fontId="19" fillId="13" borderId="1" xfId="0" applyNumberFormat="1" applyFont="1" applyFill="1" applyBorder="1" applyAlignment="1" applyProtection="1">
      <alignment horizontal="center" vertical="center"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  <xf numFmtId="164" fontId="3" fillId="2" borderId="0" xfId="0" applyNumberFormat="1" applyFont="1" applyFill="1" applyAlignment="1" applyProtection="1">
      <alignment vertical="center" wrapText="1"/>
    </xf>
    <xf numFmtId="164" fontId="5" fillId="2" borderId="0" xfId="0" applyNumberFormat="1" applyFont="1" applyFill="1" applyBorder="1" applyAlignment="1" applyProtection="1">
      <alignment horizontal="center" vertical="center" wrapText="1"/>
    </xf>
    <xf numFmtId="164" fontId="2" fillId="4" borderId="4" xfId="0" applyNumberFormat="1" applyFont="1" applyFill="1" applyBorder="1" applyAlignment="1" applyProtection="1">
      <alignment horizontal="center" vertical="center" wrapText="1"/>
    </xf>
    <xf numFmtId="164" fontId="3" fillId="2" borderId="0" xfId="0" applyNumberFormat="1" applyFont="1" applyFill="1" applyBorder="1" applyAlignment="1" applyProtection="1">
      <alignment horizontal="center" vertical="center" wrapText="1"/>
    </xf>
    <xf numFmtId="164" fontId="3" fillId="12" borderId="12" xfId="0" applyNumberFormat="1" applyFont="1" applyFill="1" applyBorder="1" applyAlignment="1" applyProtection="1">
      <alignment horizontal="center" vertical="center" wrapText="1"/>
    </xf>
    <xf numFmtId="164" fontId="3" fillId="12" borderId="17" xfId="0" applyNumberFormat="1" applyFont="1" applyFill="1" applyBorder="1" applyAlignment="1" applyProtection="1">
      <alignment horizontal="center" vertical="center" wrapText="1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3" fontId="0" fillId="14" borderId="1" xfId="2" applyNumberFormat="1" applyFont="1" applyFill="1" applyBorder="1" applyAlignment="1" applyProtection="1">
      <alignment horizontal="center" vertical="center" wrapText="1"/>
      <protection locked="0"/>
    </xf>
    <xf numFmtId="3" fontId="0" fillId="14" borderId="1" xfId="0" applyNumberFormat="1" applyFill="1" applyBorder="1" applyAlignment="1" applyProtection="1">
      <alignment horizontal="center" vertical="center" wrapText="1"/>
      <protection locked="0"/>
    </xf>
    <xf numFmtId="3" fontId="0" fillId="2" borderId="0" xfId="2" applyNumberFormat="1" applyFont="1" applyFill="1" applyBorder="1" applyAlignment="1" applyProtection="1">
      <alignment horizontal="center" vertical="center" wrapText="1"/>
      <protection locked="0"/>
    </xf>
    <xf numFmtId="164" fontId="0" fillId="2" borderId="0" xfId="2" applyNumberFormat="1" applyFont="1" applyFill="1" applyBorder="1" applyAlignment="1">
      <alignment horizontal="center" vertical="center"/>
    </xf>
    <xf numFmtId="164" fontId="0" fillId="2" borderId="0" xfId="0" applyNumberFormat="1" applyFill="1" applyBorder="1"/>
    <xf numFmtId="0" fontId="0" fillId="2" borderId="0" xfId="0" applyFill="1" applyBorder="1" applyAlignment="1" applyProtection="1">
      <alignment horizontal="center" vertical="center"/>
      <protection locked="0"/>
    </xf>
    <xf numFmtId="164" fontId="0" fillId="2" borderId="0" xfId="0" applyNumberFormat="1" applyFill="1" applyBorder="1" applyAlignment="1" applyProtection="1">
      <alignment horizontal="center" vertical="center"/>
      <protection locked="0"/>
    </xf>
    <xf numFmtId="3" fontId="0" fillId="2" borderId="0" xfId="0" applyNumberFormat="1" applyFill="1" applyBorder="1" applyAlignment="1" applyProtection="1">
      <alignment horizontal="center" vertical="center"/>
      <protection locked="0"/>
    </xf>
    <xf numFmtId="0" fontId="0" fillId="2" borderId="0" xfId="0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Protection="1">
      <protection locked="0"/>
    </xf>
    <xf numFmtId="0" fontId="3" fillId="2" borderId="0" xfId="0" applyFont="1" applyFill="1" applyBorder="1" applyAlignment="1" applyProtection="1">
      <alignment vertical="center"/>
      <protection locked="0"/>
    </xf>
    <xf numFmtId="0" fontId="7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 applyAlignment="1" applyProtection="1">
      <alignment vertical="center" wrapText="1"/>
      <protection locked="0"/>
    </xf>
    <xf numFmtId="0" fontId="0" fillId="2" borderId="0" xfId="0" applyFont="1" applyFill="1" applyBorder="1" applyAlignment="1" applyProtection="1">
      <alignment horizontal="center" vertical="center" wrapText="1"/>
      <protection locked="0"/>
    </xf>
    <xf numFmtId="14" fontId="0" fillId="2" borderId="0" xfId="0" applyNumberFormat="1" applyFont="1" applyFill="1" applyBorder="1" applyAlignment="1" applyProtection="1">
      <alignment horizontal="center" vertical="center" wrapText="1"/>
      <protection locked="0"/>
    </xf>
    <xf numFmtId="9" fontId="0" fillId="2" borderId="0" xfId="1" applyFont="1" applyFill="1" applyBorder="1" applyAlignment="1" applyProtection="1">
      <alignment horizontal="center" vertical="center" wrapText="1"/>
      <protection locked="0"/>
    </xf>
    <xf numFmtId="0" fontId="7" fillId="4" borderId="1" xfId="0" applyFont="1" applyFill="1" applyBorder="1" applyAlignment="1" applyProtection="1">
      <alignment horizontal="center" vertical="center" wrapText="1"/>
    </xf>
    <xf numFmtId="164" fontId="0" fillId="2" borderId="0" xfId="0" applyNumberFormat="1" applyFill="1" applyBorder="1" applyAlignment="1" applyProtection="1">
      <alignment horizontal="center" vertical="center" wrapText="1"/>
      <protection locked="0"/>
    </xf>
    <xf numFmtId="3" fontId="0" fillId="2" borderId="0" xfId="0" applyNumberFormat="1" applyFill="1" applyBorder="1" applyAlignment="1" applyProtection="1">
      <alignment horizontal="center" vertical="center" wrapText="1"/>
      <protection locked="0"/>
    </xf>
    <xf numFmtId="0" fontId="0" fillId="2" borderId="0" xfId="0" applyFont="1" applyFill="1" applyBorder="1" applyAlignment="1" applyProtection="1">
      <alignment wrapText="1"/>
      <protection locked="0"/>
    </xf>
    <xf numFmtId="164" fontId="0" fillId="2" borderId="0" xfId="2" applyNumberFormat="1" applyFont="1" applyFill="1" applyBorder="1" applyAlignment="1" applyProtection="1">
      <alignment horizontal="center" vertical="center" wrapText="1"/>
    </xf>
    <xf numFmtId="49" fontId="0" fillId="2" borderId="0" xfId="0" applyNumberFormat="1" applyFont="1" applyFill="1" applyBorder="1" applyAlignment="1" applyProtection="1">
      <alignment wrapText="1"/>
      <protection locked="0"/>
    </xf>
    <xf numFmtId="49" fontId="2" fillId="2" borderId="0" xfId="0" applyNumberFormat="1" applyFont="1" applyFill="1" applyBorder="1" applyAlignment="1" applyProtection="1">
      <alignment horizontal="center" vertical="center" wrapText="1"/>
    </xf>
    <xf numFmtId="49" fontId="2" fillId="2" borderId="0" xfId="0" applyNumberFormat="1" applyFont="1" applyFill="1" applyBorder="1" applyAlignment="1" applyProtection="1">
      <alignment vertical="center" wrapText="1"/>
      <protection locked="0"/>
    </xf>
    <xf numFmtId="3" fontId="0" fillId="2" borderId="0" xfId="0" applyNumberFormat="1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2" fontId="0" fillId="2" borderId="0" xfId="0" applyNumberFormat="1" applyFont="1" applyFill="1" applyAlignment="1" applyProtection="1">
      <alignment wrapText="1"/>
      <protection locked="0"/>
    </xf>
    <xf numFmtId="165" fontId="2" fillId="2" borderId="0" xfId="0" applyNumberFormat="1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wrapText="1"/>
    </xf>
    <xf numFmtId="4" fontId="19" fillId="13" borderId="1" xfId="0" applyNumberFormat="1" applyFont="1" applyFill="1" applyBorder="1" applyAlignment="1" applyProtection="1">
      <alignment horizontal="center" vertical="center" wrapText="1"/>
    </xf>
    <xf numFmtId="4" fontId="0" fillId="2" borderId="1" xfId="2" applyNumberFormat="1" applyFont="1" applyFill="1" applyBorder="1" applyAlignment="1">
      <alignment horizontal="center" vertical="center" wrapText="1"/>
    </xf>
    <xf numFmtId="4" fontId="0" fillId="2" borderId="0" xfId="2" applyNumberFormat="1" applyFont="1" applyFill="1" applyBorder="1" applyAlignment="1">
      <alignment horizontal="center" vertical="center" wrapText="1"/>
    </xf>
    <xf numFmtId="4" fontId="0" fillId="2" borderId="0" xfId="0" applyNumberFormat="1" applyFill="1" applyBorder="1" applyAlignment="1">
      <alignment wrapText="1"/>
    </xf>
    <xf numFmtId="3" fontId="0" fillId="2" borderId="0" xfId="0" applyNumberFormat="1" applyFont="1" applyFill="1" applyAlignment="1" applyProtection="1">
      <alignment wrapText="1"/>
    </xf>
    <xf numFmtId="3" fontId="0" fillId="11" borderId="12" xfId="0" applyNumberFormat="1" applyFont="1" applyFill="1" applyBorder="1" applyAlignment="1" applyProtection="1">
      <alignment horizontal="center" vertical="center" wrapText="1"/>
    </xf>
    <xf numFmtId="3" fontId="2" fillId="9" borderId="1" xfId="0" applyNumberFormat="1" applyFont="1" applyFill="1" applyBorder="1" applyAlignment="1" applyProtection="1">
      <alignment horizontal="center" vertical="center" wrapText="1"/>
    </xf>
    <xf numFmtId="3" fontId="19" fillId="7" borderId="25" xfId="0" applyNumberFormat="1" applyFont="1" applyFill="1" applyBorder="1" applyAlignment="1" applyProtection="1">
      <alignment horizontal="center" vertical="center" wrapText="1"/>
    </xf>
    <xf numFmtId="3" fontId="0" fillId="11" borderId="17" xfId="0" applyNumberFormat="1" applyFont="1" applyFill="1" applyBorder="1" applyAlignment="1" applyProtection="1">
      <alignment wrapText="1"/>
    </xf>
    <xf numFmtId="3" fontId="0" fillId="11" borderId="0" xfId="0" applyNumberFormat="1" applyFont="1" applyFill="1" applyBorder="1" applyAlignment="1" applyProtection="1">
      <alignment horizontal="center" vertical="center" wrapText="1"/>
    </xf>
    <xf numFmtId="3" fontId="0" fillId="11" borderId="17" xfId="0" applyNumberFormat="1" applyFont="1" applyFill="1" applyBorder="1" applyAlignment="1" applyProtection="1">
      <alignment horizontal="center" vertical="center" wrapText="1"/>
    </xf>
    <xf numFmtId="3" fontId="0" fillId="2" borderId="0" xfId="0" applyNumberFormat="1" applyFont="1" applyFill="1" applyBorder="1" applyAlignment="1" applyProtection="1">
      <alignment wrapText="1"/>
    </xf>
    <xf numFmtId="164" fontId="19" fillId="13" borderId="1" xfId="0" applyNumberFormat="1" applyFont="1" applyFill="1" applyBorder="1" applyAlignment="1" applyProtection="1">
      <alignment horizontal="center" vertical="center" wrapText="1"/>
    </xf>
    <xf numFmtId="164" fontId="0" fillId="2" borderId="0" xfId="0" applyNumberFormat="1" applyFill="1" applyBorder="1" applyAlignment="1">
      <alignment horizontal="center" vertical="center"/>
    </xf>
    <xf numFmtId="164" fontId="0" fillId="2" borderId="0" xfId="0" applyNumberFormat="1" applyFill="1" applyBorder="1" applyAlignment="1" applyProtection="1">
      <alignment wrapText="1"/>
    </xf>
    <xf numFmtId="4" fontId="0" fillId="9" borderId="5" xfId="0" applyNumberFormat="1" applyFont="1" applyFill="1" applyBorder="1" applyAlignment="1" applyProtection="1">
      <alignment horizontal="center" vertical="center" wrapText="1"/>
    </xf>
    <xf numFmtId="165" fontId="2" fillId="2" borderId="1" xfId="2" applyNumberFormat="1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35" fillId="0" borderId="0" xfId="0" applyFont="1"/>
    <xf numFmtId="0" fontId="36" fillId="2" borderId="0" xfId="0" applyFont="1" applyFill="1" applyBorder="1" applyAlignment="1" applyProtection="1">
      <alignment wrapText="1"/>
      <protection locked="0"/>
    </xf>
    <xf numFmtId="0" fontId="38" fillId="0" borderId="0" xfId="0" applyFont="1"/>
    <xf numFmtId="0" fontId="39" fillId="2" borderId="0" xfId="0" applyFont="1" applyFill="1" applyBorder="1" applyAlignment="1" applyProtection="1">
      <alignment wrapText="1"/>
      <protection locked="0"/>
    </xf>
    <xf numFmtId="0" fontId="38" fillId="0" borderId="0" xfId="0" applyFont="1" applyBorder="1"/>
    <xf numFmtId="0" fontId="7" fillId="2" borderId="0" xfId="0" applyFont="1" applyFill="1" applyBorder="1" applyAlignment="1" applyProtection="1">
      <alignment vertical="center" wrapText="1"/>
    </xf>
    <xf numFmtId="0" fontId="0" fillId="0" borderId="1" xfId="0" applyFont="1" applyFill="1" applyBorder="1" applyAlignment="1" applyProtection="1">
      <alignment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14" fontId="0" fillId="0" borderId="1" xfId="0" applyNumberFormat="1" applyFont="1" applyFill="1" applyBorder="1" applyAlignment="1" applyProtection="1">
      <alignment horizontal="center" vertical="center" wrapText="1"/>
    </xf>
    <xf numFmtId="9" fontId="0" fillId="0" borderId="1" xfId="1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2" fontId="3" fillId="0" borderId="5" xfId="0" applyNumberFormat="1" applyFont="1" applyFill="1" applyBorder="1" applyAlignment="1" applyProtection="1">
      <alignment horizontal="center" vertical="center" wrapText="1"/>
    </xf>
    <xf numFmtId="164" fontId="3" fillId="0" borderId="1" xfId="0" applyNumberFormat="1" applyFont="1" applyFill="1" applyBorder="1" applyAlignment="1" applyProtection="1">
      <alignment horizontal="center" vertical="center" wrapText="1"/>
    </xf>
    <xf numFmtId="2" fontId="3" fillId="0" borderId="1" xfId="0" applyNumberFormat="1" applyFont="1" applyFill="1" applyBorder="1" applyAlignment="1" applyProtection="1">
      <alignment horizontal="center" vertical="center" wrapText="1"/>
    </xf>
    <xf numFmtId="0" fontId="0" fillId="0" borderId="5" xfId="0" applyFont="1" applyFill="1" applyBorder="1" applyAlignment="1" applyProtection="1">
      <alignment vertical="center" wrapText="1"/>
    </xf>
    <xf numFmtId="0" fontId="0" fillId="0" borderId="5" xfId="0" applyFont="1" applyFill="1" applyBorder="1" applyAlignment="1" applyProtection="1">
      <alignment horizontal="center" vertical="center" wrapText="1"/>
    </xf>
    <xf numFmtId="0" fontId="0" fillId="0" borderId="23" xfId="0" applyFont="1" applyFill="1" applyBorder="1" applyAlignment="1" applyProtection="1">
      <alignment vertical="center" wrapText="1"/>
    </xf>
    <xf numFmtId="0" fontId="0" fillId="0" borderId="4" xfId="0" applyFont="1" applyFill="1" applyBorder="1" applyAlignment="1" applyProtection="1">
      <alignment horizontal="center" vertical="center" wrapText="1"/>
    </xf>
    <xf numFmtId="3" fontId="0" fillId="0" borderId="5" xfId="0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vertical="center" wrapText="1"/>
    </xf>
    <xf numFmtId="164" fontId="0" fillId="14" borderId="1" xfId="2" applyNumberFormat="1" applyFont="1" applyFill="1" applyBorder="1" applyAlignment="1" applyProtection="1">
      <alignment horizontal="center" vertical="center"/>
      <protection locked="0"/>
    </xf>
    <xf numFmtId="165" fontId="0" fillId="14" borderId="1" xfId="2" applyNumberFormat="1" applyFont="1" applyFill="1" applyBorder="1" applyAlignment="1" applyProtection="1">
      <alignment horizontal="center" vertical="center" wrapText="1"/>
      <protection locked="0"/>
    </xf>
    <xf numFmtId="165" fontId="0" fillId="14" borderId="1" xfId="0" applyNumberFormat="1" applyFill="1" applyBorder="1" applyAlignment="1" applyProtection="1">
      <alignment horizontal="center" vertical="center" wrapText="1"/>
      <protection locked="0"/>
    </xf>
    <xf numFmtId="165" fontId="4" fillId="14" borderId="1" xfId="2" applyNumberFormat="1" applyFont="1" applyFill="1" applyBorder="1" applyAlignment="1" applyProtection="1">
      <alignment vertical="center" wrapText="1"/>
      <protection locked="0"/>
    </xf>
    <xf numFmtId="165" fontId="2" fillId="2" borderId="1" xfId="0" applyNumberFormat="1" applyFont="1" applyFill="1" applyBorder="1" applyAlignment="1" applyProtection="1">
      <alignment horizontal="center" vertical="center" wrapText="1"/>
    </xf>
    <xf numFmtId="165" fontId="3" fillId="14" borderId="1" xfId="0" applyNumberFormat="1" applyFont="1" applyFill="1" applyBorder="1" applyAlignment="1" applyProtection="1">
      <alignment horizontal="center" vertical="center" wrapText="1"/>
      <protection locked="0"/>
    </xf>
    <xf numFmtId="165" fontId="2" fillId="4" borderId="1" xfId="0" applyNumberFormat="1" applyFont="1" applyFill="1" applyBorder="1" applyAlignment="1" applyProtection="1">
      <alignment horizontal="center" vertical="center" wrapText="1"/>
    </xf>
    <xf numFmtId="1" fontId="43" fillId="12" borderId="1" xfId="0" applyNumberFormat="1" applyFont="1" applyFill="1" applyBorder="1" applyAlignment="1" applyProtection="1">
      <alignment horizontal="center" vertical="center" wrapText="1"/>
    </xf>
    <xf numFmtId="1" fontId="40" fillId="14" borderId="1" xfId="0" applyNumberFormat="1" applyFont="1" applyFill="1" applyBorder="1" applyAlignment="1" applyProtection="1">
      <alignment horizontal="center" vertical="center" wrapText="1"/>
      <protection locked="0"/>
    </xf>
    <xf numFmtId="1" fontId="30" fillId="14" borderId="1" xfId="0" applyNumberFormat="1" applyFont="1" applyFill="1" applyBorder="1" applyAlignment="1" applyProtection="1">
      <alignment horizontal="center" vertical="center" wrapText="1"/>
      <protection locked="0"/>
    </xf>
    <xf numFmtId="1" fontId="33" fillId="14" borderId="1" xfId="0" applyNumberFormat="1" applyFont="1" applyFill="1" applyBorder="1" applyAlignment="1" applyProtection="1">
      <alignment horizontal="center" vertical="center" wrapText="1"/>
      <protection locked="0"/>
    </xf>
    <xf numFmtId="1" fontId="40" fillId="2" borderId="0" xfId="0" applyNumberFormat="1" applyFont="1" applyFill="1" applyBorder="1" applyAlignment="1" applyProtection="1">
      <alignment horizontal="center" vertical="center" wrapText="1"/>
      <protection locked="0"/>
    </xf>
    <xf numFmtId="1" fontId="30" fillId="2" borderId="0" xfId="0" applyNumberFormat="1" applyFont="1" applyFill="1" applyBorder="1" applyAlignment="1" applyProtection="1">
      <alignment horizontal="center" vertical="center" wrapText="1"/>
      <protection locked="0"/>
    </xf>
    <xf numFmtId="1" fontId="33" fillId="2" borderId="0" xfId="0" applyNumberFormat="1" applyFont="1" applyFill="1" applyBorder="1" applyAlignment="1" applyProtection="1">
      <alignment horizontal="center" vertical="center" wrapText="1"/>
      <protection locked="0"/>
    </xf>
    <xf numFmtId="1" fontId="40" fillId="2" borderId="0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164" fontId="3" fillId="2" borderId="0" xfId="0" applyNumberFormat="1" applyFont="1" applyFill="1" applyBorder="1" applyAlignment="1" applyProtection="1">
      <alignment vertical="center" wrapText="1"/>
      <protection locked="0"/>
    </xf>
    <xf numFmtId="165" fontId="0" fillId="2" borderId="0" xfId="0" applyNumberFormat="1" applyFont="1" applyFill="1" applyAlignment="1" applyProtection="1">
      <alignment wrapText="1"/>
    </xf>
    <xf numFmtId="165" fontId="0" fillId="2" borderId="0" xfId="0" applyNumberFormat="1" applyFont="1" applyFill="1" applyAlignment="1" applyProtection="1">
      <alignment horizontal="center" vertical="center" wrapText="1"/>
    </xf>
    <xf numFmtId="165" fontId="2" fillId="4" borderId="4" xfId="0" applyNumberFormat="1" applyFont="1" applyFill="1" applyBorder="1" applyAlignment="1" applyProtection="1">
      <alignment horizontal="center" vertical="center" wrapText="1"/>
    </xf>
    <xf numFmtId="165" fontId="0" fillId="2" borderId="1" xfId="2" applyNumberFormat="1" applyFont="1" applyFill="1" applyBorder="1" applyAlignment="1" applyProtection="1">
      <alignment horizontal="center" vertical="center" wrapText="1"/>
    </xf>
    <xf numFmtId="165" fontId="2" fillId="4" borderId="25" xfId="0" applyNumberFormat="1" applyFont="1" applyFill="1" applyBorder="1" applyAlignment="1" applyProtection="1">
      <alignment horizontal="center" vertical="center" wrapText="1"/>
    </xf>
    <xf numFmtId="165" fontId="0" fillId="2" borderId="0" xfId="0" applyNumberFormat="1" applyFont="1" applyFill="1" applyBorder="1" applyAlignment="1" applyProtection="1">
      <alignment horizontal="center" vertical="center" wrapText="1"/>
    </xf>
    <xf numFmtId="165" fontId="0" fillId="11" borderId="12" xfId="0" applyNumberFormat="1" applyFont="1" applyFill="1" applyBorder="1" applyAlignment="1" applyProtection="1">
      <alignment horizontal="center" vertical="center" wrapText="1"/>
    </xf>
    <xf numFmtId="165" fontId="0" fillId="11" borderId="0" xfId="0" applyNumberFormat="1" applyFont="1" applyFill="1" applyBorder="1" applyAlignment="1" applyProtection="1">
      <alignment horizontal="center" vertical="center" wrapText="1"/>
    </xf>
    <xf numFmtId="165" fontId="0" fillId="11" borderId="17" xfId="0" applyNumberFormat="1" applyFont="1" applyFill="1" applyBorder="1" applyAlignment="1" applyProtection="1">
      <alignment horizontal="center" vertical="center" wrapText="1"/>
    </xf>
    <xf numFmtId="165" fontId="0" fillId="2" borderId="0" xfId="0" applyNumberFormat="1" applyFont="1" applyFill="1" applyAlignment="1" applyProtection="1">
      <alignment horizontal="center" vertical="center" wrapText="1"/>
      <protection locked="0"/>
    </xf>
    <xf numFmtId="165" fontId="0" fillId="2" borderId="0" xfId="0" applyNumberFormat="1" applyFont="1" applyFill="1" applyAlignment="1" applyProtection="1">
      <alignment wrapText="1"/>
      <protection locked="0"/>
    </xf>
    <xf numFmtId="165" fontId="0" fillId="2" borderId="0" xfId="0" applyNumberFormat="1" applyFont="1" applyFill="1" applyBorder="1" applyAlignment="1" applyProtection="1">
      <alignment horizontal="center" vertical="center" wrapText="1"/>
      <protection locked="0"/>
    </xf>
    <xf numFmtId="165" fontId="0" fillId="2" borderId="0" xfId="0" applyNumberFormat="1" applyFont="1" applyFill="1" applyBorder="1" applyAlignment="1" applyProtection="1">
      <alignment wrapText="1"/>
      <protection locked="0"/>
    </xf>
    <xf numFmtId="165" fontId="2" fillId="0" borderId="1" xfId="0" applyNumberFormat="1" applyFont="1" applyFill="1" applyBorder="1" applyAlignment="1" applyProtection="1">
      <alignment vertical="center" wrapText="1"/>
    </xf>
    <xf numFmtId="165" fontId="0" fillId="11" borderId="5" xfId="0" applyNumberFormat="1" applyFont="1" applyFill="1" applyBorder="1" applyAlignment="1" applyProtection="1">
      <alignment horizontal="center" vertical="center" wrapText="1"/>
    </xf>
    <xf numFmtId="165" fontId="2" fillId="4" borderId="20" xfId="2" applyNumberFormat="1" applyFont="1" applyFill="1" applyBorder="1" applyAlignment="1" applyProtection="1">
      <alignment horizontal="center" vertical="center" wrapText="1"/>
    </xf>
    <xf numFmtId="165" fontId="2" fillId="3" borderId="1" xfId="0" applyNumberFormat="1" applyFont="1" applyFill="1" applyBorder="1" applyAlignment="1" applyProtection="1">
      <alignment vertical="center" wrapText="1"/>
      <protection locked="0"/>
    </xf>
    <xf numFmtId="165" fontId="2" fillId="2" borderId="0" xfId="0" applyNumberFormat="1" applyFont="1" applyFill="1" applyBorder="1" applyAlignment="1" applyProtection="1">
      <alignment vertical="center" wrapText="1"/>
      <protection locked="0"/>
    </xf>
    <xf numFmtId="4" fontId="0" fillId="2" borderId="0" xfId="0" applyNumberFormat="1" applyFont="1" applyFill="1" applyAlignment="1" applyProtection="1">
      <alignment wrapText="1"/>
    </xf>
    <xf numFmtId="4" fontId="38" fillId="0" borderId="0" xfId="0" applyNumberFormat="1" applyFont="1"/>
    <xf numFmtId="4" fontId="0" fillId="11" borderId="12" xfId="0" applyNumberFormat="1" applyFont="1" applyFill="1" applyBorder="1" applyAlignment="1" applyProtection="1">
      <alignment horizontal="center" vertical="center" wrapText="1"/>
    </xf>
    <xf numFmtId="4" fontId="2" fillId="9" borderId="1" xfId="0" applyNumberFormat="1" applyFont="1" applyFill="1" applyBorder="1" applyAlignment="1" applyProtection="1">
      <alignment horizontal="center" vertical="center" wrapText="1"/>
    </xf>
    <xf numFmtId="4" fontId="0" fillId="9" borderId="1" xfId="0" applyNumberFormat="1" applyFont="1" applyFill="1" applyBorder="1" applyAlignment="1" applyProtection="1">
      <alignment horizontal="center" vertical="center" wrapText="1"/>
    </xf>
    <xf numFmtId="4" fontId="19" fillId="7" borderId="25" xfId="0" applyNumberFormat="1" applyFont="1" applyFill="1" applyBorder="1" applyAlignment="1" applyProtection="1">
      <alignment horizontal="center" vertical="center" wrapText="1"/>
    </xf>
    <xf numFmtId="4" fontId="0" fillId="11" borderId="17" xfId="0" applyNumberFormat="1" applyFont="1" applyFill="1" applyBorder="1" applyAlignment="1" applyProtection="1">
      <alignment wrapText="1"/>
    </xf>
    <xf numFmtId="4" fontId="0" fillId="2" borderId="0" xfId="0" applyNumberFormat="1" applyFont="1" applyFill="1" applyBorder="1" applyAlignment="1" applyProtection="1">
      <alignment horizontal="center" vertical="center" wrapText="1"/>
    </xf>
    <xf numFmtId="4" fontId="0" fillId="11" borderId="0" xfId="0" applyNumberFormat="1" applyFont="1" applyFill="1" applyBorder="1" applyAlignment="1" applyProtection="1">
      <alignment horizontal="center" vertical="center" wrapText="1"/>
    </xf>
    <xf numFmtId="4" fontId="0" fillId="11" borderId="17" xfId="0" applyNumberFormat="1" applyFont="1" applyFill="1" applyBorder="1" applyAlignment="1" applyProtection="1">
      <alignment horizontal="center" vertical="center" wrapText="1"/>
    </xf>
    <xf numFmtId="4" fontId="0" fillId="2" borderId="0" xfId="0" applyNumberFormat="1" applyFont="1" applyFill="1" applyBorder="1" applyAlignment="1" applyProtection="1">
      <alignment wrapText="1"/>
    </xf>
    <xf numFmtId="4" fontId="39" fillId="2" borderId="0" xfId="0" applyNumberFormat="1" applyFont="1" applyFill="1" applyBorder="1" applyAlignment="1" applyProtection="1">
      <alignment wrapText="1"/>
      <protection locked="0"/>
    </xf>
    <xf numFmtId="4" fontId="2" fillId="4" borderId="1" xfId="0" applyNumberFormat="1" applyFont="1" applyFill="1" applyBorder="1" applyAlignment="1" applyProtection="1">
      <alignment horizontal="center" vertical="center" wrapText="1"/>
    </xf>
    <xf numFmtId="4" fontId="0" fillId="6" borderId="5" xfId="0" applyNumberFormat="1" applyFont="1" applyFill="1" applyBorder="1" applyAlignment="1" applyProtection="1">
      <alignment horizontal="center" vertical="center" wrapText="1"/>
    </xf>
    <xf numFmtId="4" fontId="2" fillId="4" borderId="7" xfId="2" applyNumberFormat="1" applyFont="1" applyFill="1" applyBorder="1" applyAlignment="1" applyProtection="1">
      <alignment horizontal="center" vertical="center" wrapText="1"/>
    </xf>
    <xf numFmtId="4" fontId="2" fillId="2" borderId="1" xfId="0" applyNumberFormat="1" applyFont="1" applyFill="1" applyBorder="1" applyAlignment="1" applyProtection="1">
      <alignment horizontal="center" vertical="center" wrapText="1"/>
    </xf>
    <xf numFmtId="4" fontId="2" fillId="2" borderId="1" xfId="2" applyNumberFormat="1" applyFont="1" applyFill="1" applyBorder="1" applyAlignment="1" applyProtection="1">
      <alignment horizontal="center" vertical="center" wrapText="1"/>
    </xf>
    <xf numFmtId="4" fontId="2" fillId="11" borderId="12" xfId="0" applyNumberFormat="1" applyFont="1" applyFill="1" applyBorder="1" applyAlignment="1" applyProtection="1">
      <alignment wrapText="1"/>
    </xf>
    <xf numFmtId="4" fontId="19" fillId="8" borderId="1" xfId="0" applyNumberFormat="1" applyFont="1" applyFill="1" applyBorder="1" applyAlignment="1" applyProtection="1">
      <alignment horizontal="center" vertical="center" wrapText="1"/>
    </xf>
    <xf numFmtId="4" fontId="20" fillId="8" borderId="5" xfId="0" applyNumberFormat="1" applyFont="1" applyFill="1" applyBorder="1" applyAlignment="1" applyProtection="1">
      <alignment horizontal="center" vertical="center" wrapText="1"/>
    </xf>
    <xf numFmtId="4" fontId="19" fillId="7" borderId="24" xfId="0" applyNumberFormat="1" applyFont="1" applyFill="1" applyBorder="1" applyAlignment="1" applyProtection="1">
      <alignment horizontal="center" vertical="center" wrapText="1"/>
    </xf>
    <xf numFmtId="4" fontId="19" fillId="10" borderId="1" xfId="0" applyNumberFormat="1" applyFont="1" applyFill="1" applyBorder="1" applyAlignment="1" applyProtection="1">
      <alignment horizontal="center" vertical="center" wrapText="1"/>
    </xf>
    <xf numFmtId="4" fontId="2" fillId="11" borderId="0" xfId="0" applyNumberFormat="1" applyFont="1" applyFill="1" applyBorder="1" applyAlignment="1" applyProtection="1">
      <alignment wrapText="1"/>
    </xf>
    <xf numFmtId="4" fontId="2" fillId="11" borderId="17" xfId="0" applyNumberFormat="1" applyFont="1" applyFill="1" applyBorder="1" applyAlignment="1" applyProtection="1">
      <alignment wrapText="1"/>
    </xf>
    <xf numFmtId="4" fontId="2" fillId="2" borderId="0" xfId="0" applyNumberFormat="1" applyFont="1" applyFill="1" applyBorder="1" applyAlignment="1" applyProtection="1">
      <alignment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165" fontId="0" fillId="2" borderId="1" xfId="2" applyNumberFormat="1" applyFont="1" applyFill="1" applyBorder="1" applyAlignment="1">
      <alignment horizontal="center" vertical="center"/>
    </xf>
    <xf numFmtId="0" fontId="0" fillId="14" borderId="1" xfId="0" applyFont="1" applyFill="1" applyBorder="1" applyAlignment="1" applyProtection="1">
      <alignment horizontal="center" vertical="center"/>
      <protection locked="0"/>
    </xf>
    <xf numFmtId="7" fontId="3" fillId="2" borderId="1" xfId="2" applyNumberFormat="1" applyFont="1" applyFill="1" applyBorder="1" applyAlignment="1" applyProtection="1">
      <alignment horizontal="center" vertical="center" wrapText="1"/>
    </xf>
    <xf numFmtId="165" fontId="0" fillId="2" borderId="1" xfId="2" applyNumberFormat="1" applyFont="1" applyFill="1" applyBorder="1" applyAlignment="1">
      <alignment horizontal="center" vertical="center" wrapText="1"/>
    </xf>
    <xf numFmtId="165" fontId="0" fillId="2" borderId="1" xfId="0" applyNumberFormat="1" applyFont="1" applyFill="1" applyBorder="1" applyAlignment="1">
      <alignment horizontal="center" vertical="center" wrapText="1"/>
    </xf>
    <xf numFmtId="165" fontId="2" fillId="2" borderId="1" xfId="2" applyNumberFormat="1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vertical="center" wrapText="1"/>
    </xf>
    <xf numFmtId="0" fontId="8" fillId="0" borderId="0" xfId="0" applyFont="1" applyFill="1" applyAlignment="1" applyProtection="1">
      <alignment horizontal="center" vertical="center" wrapText="1"/>
    </xf>
    <xf numFmtId="49" fontId="22" fillId="14" borderId="1" xfId="0" applyNumberFormat="1" applyFont="1" applyFill="1" applyBorder="1" applyAlignment="1" applyProtection="1">
      <alignment horizontal="left" vertical="center" wrapText="1"/>
      <protection locked="0"/>
    </xf>
    <xf numFmtId="49" fontId="22" fillId="14" borderId="3" xfId="0" applyNumberFormat="1" applyFont="1" applyFill="1" applyBorder="1" applyAlignment="1" applyProtection="1">
      <alignment horizontal="left" vertical="center" wrapText="1"/>
      <protection locked="0"/>
    </xf>
    <xf numFmtId="49" fontId="22" fillId="14" borderId="9" xfId="0" applyNumberFormat="1" applyFont="1" applyFill="1" applyBorder="1" applyAlignment="1" applyProtection="1">
      <alignment horizontal="left" vertical="center" wrapText="1"/>
      <protection locked="0"/>
    </xf>
    <xf numFmtId="49" fontId="22" fillId="14" borderId="2" xfId="0" applyNumberFormat="1" applyFont="1" applyFill="1" applyBorder="1" applyAlignment="1" applyProtection="1">
      <alignment horizontal="left" vertical="center" wrapText="1"/>
      <protection locked="0"/>
    </xf>
    <xf numFmtId="0" fontId="24" fillId="4" borderId="3" xfId="0" applyFont="1" applyFill="1" applyBorder="1" applyAlignment="1" applyProtection="1">
      <alignment horizontal="left" vertical="center" wrapText="1"/>
    </xf>
    <xf numFmtId="0" fontId="24" fillId="4" borderId="2" xfId="0" applyFont="1" applyFill="1" applyBorder="1" applyAlignment="1" applyProtection="1">
      <alignment horizontal="left" vertical="center" wrapText="1"/>
    </xf>
    <xf numFmtId="165" fontId="25" fillId="2" borderId="1" xfId="0" applyNumberFormat="1" applyFont="1" applyFill="1" applyBorder="1" applyAlignment="1" applyProtection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 wrapText="1"/>
    </xf>
    <xf numFmtId="0" fontId="22" fillId="4" borderId="3" xfId="0" applyFont="1" applyFill="1" applyBorder="1" applyAlignment="1" applyProtection="1">
      <alignment horizontal="left" vertical="center" wrapText="1"/>
    </xf>
    <xf numFmtId="0" fontId="22" fillId="4" borderId="2" xfId="0" applyFont="1" applyFill="1" applyBorder="1" applyAlignment="1" applyProtection="1">
      <alignment horizontal="left" vertical="center" wrapText="1"/>
    </xf>
    <xf numFmtId="0" fontId="11" fillId="2" borderId="0" xfId="0" applyFont="1" applyFill="1" applyAlignment="1" applyProtection="1">
      <alignment wrapText="1"/>
    </xf>
    <xf numFmtId="0" fontId="0" fillId="0" borderId="0" xfId="0" applyAlignment="1">
      <alignment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6" fillId="4" borderId="1" xfId="0" applyFont="1" applyFill="1" applyBorder="1" applyAlignment="1" applyProtection="1">
      <alignment horizontal="center"/>
    </xf>
    <xf numFmtId="0" fontId="14" fillId="4" borderId="1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Alignment="1" applyProtection="1">
      <alignment horizontal="center" vertical="center"/>
    </xf>
    <xf numFmtId="0" fontId="7" fillId="4" borderId="3" xfId="0" applyFont="1" applyFill="1" applyBorder="1" applyAlignment="1" applyProtection="1">
      <alignment horizontal="center" vertical="center" wrapText="1"/>
    </xf>
    <xf numFmtId="0" fontId="7" fillId="4" borderId="2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4" xfId="0" applyFont="1" applyFill="1" applyBorder="1" applyAlignment="1" applyProtection="1">
      <alignment horizontal="center" vertical="center" wrapText="1"/>
    </xf>
    <xf numFmtId="0" fontId="7" fillId="4" borderId="23" xfId="0" applyFont="1" applyFill="1" applyBorder="1" applyAlignment="1" applyProtection="1">
      <alignment horizontal="center" vertical="center" wrapText="1"/>
    </xf>
    <xf numFmtId="0" fontId="7" fillId="4" borderId="5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/>
    </xf>
    <xf numFmtId="0" fontId="7" fillId="14" borderId="3" xfId="0" applyFont="1" applyFill="1" applyBorder="1" applyAlignment="1" applyProtection="1">
      <alignment horizontal="center" vertical="center"/>
      <protection locked="0"/>
    </xf>
    <xf numFmtId="0" fontId="7" fillId="14" borderId="9" xfId="0" applyFont="1" applyFill="1" applyBorder="1" applyAlignment="1" applyProtection="1">
      <alignment horizontal="center" vertical="center"/>
      <protection locked="0"/>
    </xf>
    <xf numFmtId="0" fontId="7" fillId="14" borderId="2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Alignment="1" applyProtection="1">
      <alignment horizontal="left" vertical="center"/>
    </xf>
    <xf numFmtId="0" fontId="26" fillId="4" borderId="1" xfId="0" applyFont="1" applyFill="1" applyBorder="1" applyAlignment="1" applyProtection="1">
      <alignment horizontal="center" vertical="center"/>
    </xf>
    <xf numFmtId="0" fontId="7" fillId="4" borderId="10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 vertical="center" wrapText="1"/>
    </xf>
    <xf numFmtId="0" fontId="7" fillId="4" borderId="3" xfId="0" applyFont="1" applyFill="1" applyBorder="1" applyAlignment="1" applyProtection="1">
      <alignment horizontal="center" vertical="center"/>
    </xf>
    <xf numFmtId="0" fontId="7" fillId="4" borderId="2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center" vertical="center"/>
      <protection locked="0"/>
    </xf>
    <xf numFmtId="0" fontId="7" fillId="0" borderId="21" xfId="0" applyFont="1" applyFill="1" applyBorder="1" applyAlignment="1" applyProtection="1">
      <alignment horizontal="center" vertical="center"/>
      <protection locked="0"/>
    </xf>
    <xf numFmtId="0" fontId="27" fillId="4" borderId="1" xfId="0" applyFont="1" applyFill="1" applyBorder="1" applyAlignment="1" applyProtection="1">
      <alignment horizontal="center" vertical="center" wrapText="1"/>
    </xf>
    <xf numFmtId="0" fontId="0" fillId="2" borderId="0" xfId="0" applyFill="1" applyAlignment="1">
      <alignment wrapText="1"/>
    </xf>
    <xf numFmtId="0" fontId="33" fillId="0" borderId="0" xfId="0" applyFont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32" fillId="2" borderId="0" xfId="0" applyFont="1" applyFill="1" applyAlignment="1">
      <alignment horizontal="left" vertical="center" wrapText="1"/>
    </xf>
    <xf numFmtId="0" fontId="21" fillId="2" borderId="0" xfId="0" applyFont="1" applyFill="1" applyBorder="1" applyAlignment="1">
      <alignment horizontal="left" vertical="center" wrapText="1"/>
    </xf>
    <xf numFmtId="0" fontId="32" fillId="2" borderId="0" xfId="0" applyFont="1" applyFill="1" applyBorder="1" applyAlignment="1">
      <alignment horizontal="left" vertical="center" wrapText="1"/>
    </xf>
    <xf numFmtId="0" fontId="23" fillId="2" borderId="0" xfId="0" applyFont="1" applyFill="1" applyAlignment="1" applyProtection="1">
      <alignment wrapText="1"/>
    </xf>
    <xf numFmtId="0" fontId="0" fillId="0" borderId="0" xfId="0" applyFont="1" applyAlignment="1">
      <alignment wrapText="1"/>
    </xf>
    <xf numFmtId="0" fontId="32" fillId="0" borderId="0" xfId="0" applyFont="1" applyAlignment="1">
      <alignment horizontal="left" vertical="center" wrapText="1"/>
    </xf>
    <xf numFmtId="0" fontId="41" fillId="2" borderId="0" xfId="0" applyFont="1" applyFill="1" applyAlignment="1">
      <alignment wrapText="1"/>
    </xf>
    <xf numFmtId="0" fontId="41" fillId="0" borderId="0" xfId="0" applyFont="1" applyAlignment="1"/>
    <xf numFmtId="0" fontId="15" fillId="4" borderId="3" xfId="0" applyFont="1" applyFill="1" applyBorder="1" applyAlignment="1" applyProtection="1">
      <alignment horizontal="center" vertical="center" wrapText="1"/>
    </xf>
    <xf numFmtId="0" fontId="15" fillId="4" borderId="9" xfId="0" applyFont="1" applyFill="1" applyBorder="1" applyAlignment="1" applyProtection="1">
      <alignment horizontal="center" vertical="center" wrapText="1"/>
    </xf>
    <xf numFmtId="0" fontId="15" fillId="4" borderId="2" xfId="0" applyFont="1" applyFill="1" applyBorder="1" applyAlignment="1" applyProtection="1">
      <alignment horizontal="center" vertical="center" wrapText="1"/>
    </xf>
    <xf numFmtId="0" fontId="15" fillId="14" borderId="3" xfId="0" applyFont="1" applyFill="1" applyBorder="1" applyAlignment="1" applyProtection="1">
      <alignment horizontal="center" vertical="center" wrapText="1"/>
      <protection locked="0"/>
    </xf>
    <xf numFmtId="0" fontId="15" fillId="14" borderId="9" xfId="0" applyFont="1" applyFill="1" applyBorder="1" applyAlignment="1" applyProtection="1">
      <alignment horizontal="center" vertical="center" wrapText="1"/>
      <protection locked="0"/>
    </xf>
    <xf numFmtId="0" fontId="15" fillId="14" borderId="2" xfId="0" applyFont="1" applyFill="1" applyBorder="1" applyAlignment="1" applyProtection="1">
      <alignment horizontal="center" vertical="center" wrapText="1"/>
      <protection locked="0"/>
    </xf>
    <xf numFmtId="0" fontId="2" fillId="4" borderId="3" xfId="0" applyFont="1" applyFill="1" applyBorder="1" applyAlignment="1" applyProtection="1">
      <alignment horizontal="center" vertical="center" wrapText="1"/>
    </xf>
    <xf numFmtId="0" fontId="2" fillId="4" borderId="9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15" fillId="4" borderId="10" xfId="0" applyFont="1" applyFill="1" applyBorder="1" applyAlignment="1" applyProtection="1">
      <alignment horizontal="center" vertical="center" wrapText="1"/>
    </xf>
    <xf numFmtId="0" fontId="15" fillId="4" borderId="22" xfId="0" applyFont="1" applyFill="1" applyBorder="1" applyAlignment="1" applyProtection="1">
      <alignment horizontal="center" vertical="center" wrapText="1"/>
    </xf>
    <xf numFmtId="0" fontId="15" fillId="4" borderId="21" xfId="0" applyFont="1" applyFill="1" applyBorder="1" applyAlignment="1" applyProtection="1">
      <alignment horizontal="center" vertical="center" wrapText="1"/>
    </xf>
    <xf numFmtId="0" fontId="15" fillId="14" borderId="10" xfId="0" applyFont="1" applyFill="1" applyBorder="1" applyAlignment="1" applyProtection="1">
      <alignment horizontal="center" vertical="center" wrapText="1"/>
      <protection locked="0"/>
    </xf>
    <xf numFmtId="0" fontId="15" fillId="14" borderId="22" xfId="0" applyFont="1" applyFill="1" applyBorder="1" applyAlignment="1" applyProtection="1">
      <alignment horizontal="center" vertical="center" wrapText="1"/>
      <protection locked="0"/>
    </xf>
    <xf numFmtId="0" fontId="15" fillId="14" borderId="21" xfId="0" applyFont="1" applyFill="1" applyBorder="1" applyAlignment="1" applyProtection="1">
      <alignment horizontal="center" vertical="center" wrapText="1"/>
      <protection locked="0"/>
    </xf>
    <xf numFmtId="0" fontId="40" fillId="2" borderId="0" xfId="0" applyFont="1" applyFill="1" applyAlignment="1">
      <alignment horizontal="left" vertical="center" wrapText="1"/>
    </xf>
    <xf numFmtId="0" fontId="0" fillId="2" borderId="0" xfId="0" applyFill="1" applyAlignment="1">
      <alignment vertical="center" wrapText="1"/>
    </xf>
    <xf numFmtId="0" fontId="0" fillId="2" borderId="0" xfId="0" applyFont="1" applyFill="1" applyAlignment="1" applyProtection="1">
      <alignment vertical="center" wrapText="1"/>
    </xf>
    <xf numFmtId="0" fontId="0" fillId="0" borderId="0" xfId="0" applyFont="1" applyAlignment="1">
      <alignment vertical="center" wrapText="1"/>
    </xf>
    <xf numFmtId="0" fontId="26" fillId="4" borderId="3" xfId="0" applyFont="1" applyFill="1" applyBorder="1" applyAlignment="1" applyProtection="1">
      <alignment horizontal="center" vertical="center" wrapText="1"/>
    </xf>
    <xf numFmtId="0" fontId="26" fillId="4" borderId="9" xfId="0" applyFont="1" applyFill="1" applyBorder="1" applyAlignment="1" applyProtection="1">
      <alignment horizontal="center" vertical="center" wrapText="1"/>
    </xf>
    <xf numFmtId="0" fontId="26" fillId="4" borderId="2" xfId="0" applyFont="1" applyFill="1" applyBorder="1" applyAlignment="1" applyProtection="1">
      <alignment horizontal="center" vertical="center" wrapText="1"/>
    </xf>
    <xf numFmtId="49" fontId="15" fillId="4" borderId="3" xfId="0" applyNumberFormat="1" applyFont="1" applyFill="1" applyBorder="1" applyAlignment="1" applyProtection="1">
      <alignment horizontal="center" vertical="center" wrapText="1"/>
    </xf>
    <xf numFmtId="49" fontId="15" fillId="4" borderId="9" xfId="0" applyNumberFormat="1" applyFont="1" applyFill="1" applyBorder="1" applyAlignment="1" applyProtection="1">
      <alignment horizontal="center" vertical="center" wrapText="1"/>
    </xf>
    <xf numFmtId="49" fontId="15" fillId="4" borderId="2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17" fillId="4" borderId="1" xfId="0" applyFont="1" applyFill="1" applyBorder="1" applyAlignment="1" applyProtection="1">
      <alignment horizontal="center" vertical="center" wrapText="1"/>
    </xf>
    <xf numFmtId="0" fontId="2" fillId="11" borderId="19" xfId="0" applyFont="1" applyFill="1" applyBorder="1" applyAlignment="1" applyProtection="1">
      <alignment horizontal="center" vertical="center" wrapText="1"/>
    </xf>
    <xf numFmtId="0" fontId="2" fillId="11" borderId="8" xfId="0" applyFont="1" applyFill="1" applyBorder="1" applyAlignment="1" applyProtection="1">
      <alignment horizontal="center" vertical="center" wrapText="1"/>
    </xf>
    <xf numFmtId="49" fontId="2" fillId="3" borderId="11" xfId="0" applyNumberFormat="1" applyFont="1" applyFill="1" applyBorder="1" applyAlignment="1" applyProtection="1">
      <alignment horizontal="center" vertical="center" wrapText="1"/>
    </xf>
    <xf numFmtId="49" fontId="2" fillId="3" borderId="12" xfId="0" applyNumberFormat="1" applyFont="1" applyFill="1" applyBorder="1" applyAlignment="1" applyProtection="1">
      <alignment horizontal="center" vertical="center" wrapText="1"/>
    </xf>
    <xf numFmtId="49" fontId="2" fillId="3" borderId="13" xfId="0" applyNumberFormat="1" applyFont="1" applyFill="1" applyBorder="1" applyAlignment="1" applyProtection="1">
      <alignment horizontal="center" vertical="center" wrapText="1"/>
    </xf>
    <xf numFmtId="49" fontId="2" fillId="3" borderId="16" xfId="0" applyNumberFormat="1" applyFont="1" applyFill="1" applyBorder="1" applyAlignment="1" applyProtection="1">
      <alignment horizontal="center" vertical="center" wrapText="1"/>
    </xf>
    <xf numFmtId="49" fontId="2" fillId="3" borderId="17" xfId="0" applyNumberFormat="1" applyFont="1" applyFill="1" applyBorder="1" applyAlignment="1" applyProtection="1">
      <alignment horizontal="center" vertical="center" wrapText="1"/>
    </xf>
    <xf numFmtId="49" fontId="2" fillId="3" borderId="18" xfId="0" applyNumberFormat="1" applyFont="1" applyFill="1" applyBorder="1" applyAlignment="1" applyProtection="1">
      <alignment horizontal="center" vertical="center" wrapText="1"/>
    </xf>
    <xf numFmtId="49" fontId="21" fillId="2" borderId="19" xfId="0" applyNumberFormat="1" applyFont="1" applyFill="1" applyBorder="1" applyAlignment="1" applyProtection="1">
      <alignment horizontal="center" vertical="center" wrapText="1"/>
    </xf>
    <xf numFmtId="49" fontId="21" fillId="2" borderId="8" xfId="0" applyNumberFormat="1" applyFont="1" applyFill="1" applyBorder="1" applyAlignment="1" applyProtection="1">
      <alignment horizontal="center" vertical="center" wrapText="1"/>
    </xf>
    <xf numFmtId="49" fontId="21" fillId="2" borderId="20" xfId="0" applyNumberFormat="1" applyFont="1" applyFill="1" applyBorder="1" applyAlignment="1" applyProtection="1">
      <alignment horizontal="center" vertical="center" wrapText="1"/>
    </xf>
    <xf numFmtId="0" fontId="42" fillId="0" borderId="11" xfId="0" applyFont="1" applyBorder="1" applyAlignment="1">
      <alignment horizontal="center" vertical="center" wrapText="1"/>
    </xf>
    <xf numFmtId="0" fontId="42" fillId="0" borderId="12" xfId="0" applyFont="1" applyBorder="1" applyAlignment="1">
      <alignment horizontal="center" vertical="center" wrapText="1"/>
    </xf>
    <xf numFmtId="0" fontId="42" fillId="0" borderId="13" xfId="0" applyFont="1" applyBorder="1" applyAlignment="1">
      <alignment horizontal="center" vertical="center" wrapText="1"/>
    </xf>
    <xf numFmtId="0" fontId="42" fillId="0" borderId="16" xfId="0" applyFont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 wrapText="1"/>
    </xf>
    <xf numFmtId="0" fontId="42" fillId="0" borderId="18" xfId="0" applyFont="1" applyBorder="1" applyAlignment="1">
      <alignment horizontal="center" vertical="center" wrapText="1"/>
    </xf>
    <xf numFmtId="0" fontId="15" fillId="1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>
      <alignment horizontal="center"/>
    </xf>
  </cellXfs>
  <cellStyles count="3">
    <cellStyle name="Millares" xfId="2" builtinId="3"/>
    <cellStyle name="Normal" xfId="0" builtinId="0"/>
    <cellStyle name="Porcentaje" xfId="1" builtinId="5"/>
  </cellStyles>
  <dxfs count="272"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6</xdr:row>
      <xdr:rowOff>304800</xdr:rowOff>
    </xdr:to>
    <xdr:sp macro="" textlink="">
      <xdr:nvSpPr>
        <xdr:cNvPr id="1025" name="AutoShape 1" descr="Resultado de imagen de LOGO MINISTERIO DE INDUSTRIA, COMERCIO Y TURISMO"/>
        <xdr:cNvSpPr>
          <a:spLocks noChangeAspect="1" noChangeArrowheads="1"/>
        </xdr:cNvSpPr>
      </xdr:nvSpPr>
      <xdr:spPr bwMode="auto">
        <a:xfrm>
          <a:off x="762000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6</xdr:row>
      <xdr:rowOff>304800</xdr:rowOff>
    </xdr:to>
    <xdr:sp macro="" textlink="">
      <xdr:nvSpPr>
        <xdr:cNvPr id="1026" name="AutoShape 2" descr="Resultado de imagen de LOGO MINISTERIO DE INDUSTRIA, COMERCIO Y TURISMO"/>
        <xdr:cNvSpPr>
          <a:spLocks noChangeAspect="1" noChangeArrowheads="1"/>
        </xdr:cNvSpPr>
      </xdr:nvSpPr>
      <xdr:spPr bwMode="auto">
        <a:xfrm>
          <a:off x="762000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654326</xdr:colOff>
      <xdr:row>1</xdr:row>
      <xdr:rowOff>99391</xdr:rowOff>
    </xdr:from>
    <xdr:to>
      <xdr:col>5</xdr:col>
      <xdr:colOff>207064</xdr:colOff>
      <xdr:row>6</xdr:row>
      <xdr:rowOff>24849</xdr:rowOff>
    </xdr:to>
    <xdr:pic>
      <xdr:nvPicPr>
        <xdr:cNvPr id="5" name="Imagen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326" y="289891"/>
          <a:ext cx="1076738" cy="8779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364436</xdr:colOff>
      <xdr:row>2</xdr:row>
      <xdr:rowOff>16564</xdr:rowOff>
    </xdr:from>
    <xdr:to>
      <xdr:col>8</xdr:col>
      <xdr:colOff>165239</xdr:colOff>
      <xdr:row>5</xdr:row>
      <xdr:rowOff>149085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6436" y="397564"/>
          <a:ext cx="1324803" cy="7040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33617</xdr:colOff>
      <xdr:row>2</xdr:row>
      <xdr:rowOff>11206</xdr:rowOff>
    </xdr:from>
    <xdr:to>
      <xdr:col>3</xdr:col>
      <xdr:colOff>89646</xdr:colOff>
      <xdr:row>5</xdr:row>
      <xdr:rowOff>33618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7" y="392206"/>
          <a:ext cx="2342029" cy="593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0</xdr:row>
      <xdr:rowOff>66675</xdr:rowOff>
    </xdr:from>
    <xdr:to>
      <xdr:col>4</xdr:col>
      <xdr:colOff>208429</xdr:colOff>
      <xdr:row>1</xdr:row>
      <xdr:rowOff>476250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66675"/>
          <a:ext cx="2342029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7:H20"/>
  <sheetViews>
    <sheetView topLeftCell="A10" zoomScaleNormal="100" workbookViewId="0">
      <selection activeCell="C40" sqref="C40"/>
    </sheetView>
  </sheetViews>
  <sheetFormatPr baseColWidth="10" defaultColWidth="11.42578125" defaultRowHeight="15"/>
  <cols>
    <col min="1" max="16384" width="11.42578125" style="1"/>
  </cols>
  <sheetData>
    <row r="7" spans="1:8" ht="52.5" customHeight="1">
      <c r="A7"/>
    </row>
    <row r="9" spans="1:8">
      <c r="B9" s="302" t="s">
        <v>891</v>
      </c>
      <c r="C9" s="302"/>
      <c r="D9" s="302"/>
      <c r="E9" s="302"/>
      <c r="F9" s="302"/>
      <c r="G9" s="302"/>
      <c r="H9" s="302"/>
    </row>
    <row r="10" spans="1:8">
      <c r="B10" s="302"/>
      <c r="C10" s="302"/>
      <c r="D10" s="302"/>
      <c r="E10" s="302"/>
      <c r="F10" s="302"/>
      <c r="G10" s="302"/>
      <c r="H10" s="302"/>
    </row>
    <row r="11" spans="1:8" ht="54" customHeight="1">
      <c r="B11" s="302"/>
      <c r="C11" s="302"/>
      <c r="D11" s="302"/>
      <c r="E11" s="302"/>
      <c r="F11" s="302"/>
      <c r="G11" s="302"/>
      <c r="H11" s="302"/>
    </row>
    <row r="12" spans="1:8" ht="14.45" customHeight="1">
      <c r="B12" s="303" t="s">
        <v>1568</v>
      </c>
      <c r="C12" s="303"/>
      <c r="D12" s="303"/>
      <c r="E12" s="303"/>
      <c r="F12" s="303"/>
      <c r="G12" s="303"/>
      <c r="H12" s="303"/>
    </row>
    <row r="13" spans="1:8" ht="60.75" customHeight="1">
      <c r="B13" s="303"/>
      <c r="C13" s="303"/>
      <c r="D13" s="303"/>
      <c r="E13" s="303"/>
      <c r="F13" s="303"/>
      <c r="G13" s="303"/>
      <c r="H13" s="303"/>
    </row>
    <row r="14" spans="1:8" ht="28.5" customHeight="1">
      <c r="B14" s="303"/>
      <c r="C14" s="303"/>
      <c r="D14" s="303"/>
      <c r="E14" s="303"/>
      <c r="F14" s="303"/>
      <c r="G14" s="303"/>
      <c r="H14" s="303"/>
    </row>
    <row r="15" spans="1:8" ht="34.5" customHeight="1">
      <c r="B15" s="304" t="s">
        <v>936</v>
      </c>
      <c r="C15" s="304"/>
      <c r="D15" s="304"/>
      <c r="E15" s="304"/>
      <c r="F15" s="304"/>
      <c r="G15" s="304"/>
      <c r="H15" s="304"/>
    </row>
    <row r="16" spans="1:8">
      <c r="B16" s="304"/>
      <c r="C16" s="304"/>
      <c r="D16" s="304"/>
      <c r="E16" s="304"/>
      <c r="F16" s="304"/>
      <c r="G16" s="304"/>
      <c r="H16" s="304"/>
    </row>
    <row r="17" spans="2:8">
      <c r="B17" s="304"/>
      <c r="C17" s="304"/>
      <c r="D17" s="304"/>
      <c r="E17" s="304"/>
      <c r="F17" s="304"/>
      <c r="G17" s="304"/>
      <c r="H17" s="304"/>
    </row>
    <row r="18" spans="2:8">
      <c r="B18" s="304" t="s">
        <v>935</v>
      </c>
      <c r="C18" s="304"/>
      <c r="D18" s="304"/>
      <c r="E18" s="304"/>
      <c r="F18" s="304"/>
      <c r="G18" s="304"/>
      <c r="H18" s="304"/>
    </row>
    <row r="19" spans="2:8">
      <c r="B19" s="304"/>
      <c r="C19" s="304"/>
      <c r="D19" s="304"/>
      <c r="E19" s="304"/>
      <c r="F19" s="304"/>
      <c r="G19" s="304"/>
      <c r="H19" s="304"/>
    </row>
    <row r="20" spans="2:8">
      <c r="B20" s="304"/>
      <c r="C20" s="304"/>
      <c r="D20" s="304"/>
      <c r="E20" s="304"/>
      <c r="F20" s="304"/>
      <c r="G20" s="304"/>
      <c r="H20" s="304"/>
    </row>
  </sheetData>
  <sheetProtection algorithmName="SHA-512" hashValue="xkI0VzdtGmMjTB86Fzw4oNqBJlk1grtxoUHjXHk6Py3Lv1q94UU9qTCHrpmBpxRQv/M4xj+p1Pif7n9TmrE0zw==" saltValue="mZcdsy2/CPWAYEs70hNrhw==" spinCount="100000" sheet="1" objects="1" scenarios="1"/>
  <mergeCells count="4">
    <mergeCell ref="B9:H11"/>
    <mergeCell ref="B12:H14"/>
    <mergeCell ref="B15:H17"/>
    <mergeCell ref="B18:H20"/>
  </mergeCells>
  <pageMargins left="0.7" right="0.7" top="0.75" bottom="0.75" header="0.3" footer="0.3"/>
  <pageSetup paperSize="9" scale="8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P945"/>
  <sheetViews>
    <sheetView zoomScale="70" zoomScaleNormal="70" workbookViewId="0">
      <selection activeCell="D42" sqref="D42"/>
    </sheetView>
  </sheetViews>
  <sheetFormatPr baseColWidth="10" defaultColWidth="11.42578125" defaultRowHeight="12.75"/>
  <cols>
    <col min="1" max="1" width="1.5703125" style="111" customWidth="1"/>
    <col min="2" max="2" width="4.85546875" style="111" customWidth="1"/>
    <col min="3" max="3" width="18.5703125" style="111" customWidth="1"/>
    <col min="4" max="4" width="31.7109375" style="111" customWidth="1"/>
    <col min="5" max="5" width="17" style="165" customWidth="1"/>
    <col min="6" max="6" width="18.5703125" style="111" customWidth="1"/>
    <col min="7" max="7" width="31.7109375" style="111" customWidth="1"/>
    <col min="8" max="8" width="27.28515625" style="165" customWidth="1"/>
    <col min="9" max="16384" width="11.42578125" style="111"/>
  </cols>
  <sheetData>
    <row r="1" spans="2:16" s="100" customFormat="1" ht="13.9" customHeight="1">
      <c r="E1" s="159"/>
      <c r="H1" s="159"/>
    </row>
    <row r="2" spans="2:16" s="100" customFormat="1">
      <c r="E2" s="159"/>
      <c r="H2" s="159"/>
    </row>
    <row r="3" spans="2:16" s="100" customFormat="1" ht="56.45" customHeight="1">
      <c r="C3" s="377" t="s">
        <v>959</v>
      </c>
      <c r="D3" s="378"/>
      <c r="E3" s="378"/>
      <c r="F3" s="378"/>
      <c r="G3" s="378"/>
      <c r="H3" s="379"/>
      <c r="K3" s="373"/>
      <c r="L3" s="373"/>
      <c r="M3" s="373"/>
      <c r="N3" s="373"/>
      <c r="O3" s="373"/>
    </row>
    <row r="4" spans="2:16" s="101" customFormat="1">
      <c r="C4" s="102"/>
      <c r="D4" s="102"/>
      <c r="E4" s="160"/>
      <c r="F4" s="102"/>
      <c r="G4" s="102"/>
      <c r="H4" s="160"/>
      <c r="K4" s="373"/>
      <c r="L4" s="373"/>
      <c r="M4" s="373"/>
      <c r="N4" s="373"/>
      <c r="O4" s="373"/>
    </row>
    <row r="5" spans="2:16" s="101" customFormat="1">
      <c r="B5" s="102"/>
      <c r="C5" s="102"/>
      <c r="D5" s="102"/>
      <c r="E5" s="160"/>
      <c r="F5" s="102"/>
      <c r="G5" s="102"/>
      <c r="H5" s="160"/>
      <c r="K5" s="374"/>
      <c r="L5" s="374"/>
      <c r="M5" s="374"/>
      <c r="N5" s="374"/>
      <c r="O5" s="374"/>
    </row>
    <row r="6" spans="2:16" s="101" customFormat="1" ht="18" customHeight="1">
      <c r="B6" s="102"/>
      <c r="C6" s="384" t="s">
        <v>1561</v>
      </c>
      <c r="D6" s="384"/>
      <c r="E6" s="384"/>
      <c r="F6" s="384"/>
      <c r="G6" s="384"/>
      <c r="H6" s="384"/>
      <c r="K6" s="374"/>
      <c r="L6" s="374"/>
      <c r="M6" s="374"/>
      <c r="N6" s="374"/>
      <c r="O6" s="374"/>
    </row>
    <row r="7" spans="2:16" s="100" customFormat="1" ht="18" customHeight="1">
      <c r="B7" s="102"/>
      <c r="C7" s="380" t="s">
        <v>890</v>
      </c>
      <c r="D7" s="381"/>
      <c r="E7" s="382"/>
      <c r="F7" s="383"/>
      <c r="G7" s="383"/>
      <c r="H7" s="383"/>
      <c r="K7" s="374"/>
      <c r="L7" s="374"/>
      <c r="M7" s="374"/>
      <c r="N7" s="374"/>
      <c r="O7" s="374"/>
    </row>
    <row r="8" spans="2:16" s="24" customFormat="1" ht="12.75" customHeight="1">
      <c r="B8" s="102"/>
      <c r="C8" s="366" t="s">
        <v>386</v>
      </c>
      <c r="D8" s="366"/>
      <c r="E8" s="366"/>
      <c r="F8" s="366" t="s">
        <v>387</v>
      </c>
      <c r="G8" s="366"/>
      <c r="H8" s="366"/>
      <c r="K8" s="374"/>
      <c r="L8" s="374"/>
      <c r="M8" s="374"/>
      <c r="N8" s="374"/>
      <c r="O8" s="374"/>
    </row>
    <row r="9" spans="2:16" s="24" customFormat="1" ht="30">
      <c r="B9" s="102"/>
      <c r="C9" s="62" t="s">
        <v>390</v>
      </c>
      <c r="D9" s="62" t="s">
        <v>906</v>
      </c>
      <c r="E9" s="62" t="s">
        <v>389</v>
      </c>
      <c r="F9" s="62" t="s">
        <v>390</v>
      </c>
      <c r="G9" s="62" t="s">
        <v>971</v>
      </c>
      <c r="H9" s="62" t="s">
        <v>389</v>
      </c>
      <c r="K9" s="374"/>
      <c r="L9" s="374"/>
      <c r="M9" s="374"/>
      <c r="N9" s="374"/>
      <c r="O9" s="374"/>
    </row>
    <row r="10" spans="2:16" s="103" customFormat="1" ht="27" customHeight="1">
      <c r="B10" s="102"/>
      <c r="C10" s="366" t="s">
        <v>979</v>
      </c>
      <c r="D10" s="366"/>
      <c r="E10" s="240">
        <f>+SUM(E11:E30)</f>
        <v>0</v>
      </c>
      <c r="F10" s="363" t="s">
        <v>978</v>
      </c>
      <c r="G10" s="365"/>
      <c r="H10" s="240">
        <f>+SUM(H11:H30)</f>
        <v>0</v>
      </c>
      <c r="K10" s="218" t="s">
        <v>1560</v>
      </c>
      <c r="L10" s="217"/>
      <c r="M10" s="217"/>
      <c r="N10" s="217"/>
      <c r="O10" s="101"/>
      <c r="P10" s="219"/>
    </row>
    <row r="11" spans="2:16" s="100" customFormat="1">
      <c r="B11" s="105">
        <v>1</v>
      </c>
      <c r="C11" s="224" t="s">
        <v>914</v>
      </c>
      <c r="D11" s="225"/>
      <c r="E11" s="226"/>
      <c r="F11" s="224" t="s">
        <v>925</v>
      </c>
      <c r="G11" s="225"/>
      <c r="H11" s="226"/>
    </row>
    <row r="12" spans="2:16" s="100" customFormat="1">
      <c r="B12" s="105">
        <v>2</v>
      </c>
      <c r="C12" s="224"/>
      <c r="D12" s="227"/>
      <c r="E12" s="226"/>
      <c r="F12" s="224"/>
      <c r="G12" s="227"/>
      <c r="H12" s="226"/>
    </row>
    <row r="13" spans="2:16" s="100" customFormat="1">
      <c r="B13" s="105">
        <v>3</v>
      </c>
      <c r="C13" s="224"/>
      <c r="D13" s="227"/>
      <c r="E13" s="226"/>
      <c r="F13" s="224"/>
      <c r="G13" s="227"/>
      <c r="H13" s="226"/>
    </row>
    <row r="14" spans="2:16" s="100" customFormat="1">
      <c r="B14" s="105">
        <v>4</v>
      </c>
      <c r="C14" s="224"/>
      <c r="D14" s="227"/>
      <c r="E14" s="226"/>
      <c r="F14" s="224"/>
      <c r="G14" s="227"/>
      <c r="H14" s="226"/>
    </row>
    <row r="15" spans="2:16" s="100" customFormat="1">
      <c r="B15" s="105">
        <v>5</v>
      </c>
      <c r="C15" s="224"/>
      <c r="D15" s="227"/>
      <c r="E15" s="226"/>
      <c r="F15" s="224"/>
      <c r="G15" s="227"/>
      <c r="H15" s="226"/>
    </row>
    <row r="16" spans="2:16" s="100" customFormat="1">
      <c r="B16" s="104">
        <v>6</v>
      </c>
      <c r="C16" s="224"/>
      <c r="D16" s="227"/>
      <c r="E16" s="226"/>
      <c r="F16" s="224"/>
      <c r="G16" s="227"/>
      <c r="H16" s="226"/>
    </row>
    <row r="17" spans="2:13" s="100" customFormat="1">
      <c r="B17" s="105">
        <v>7</v>
      </c>
      <c r="C17" s="224"/>
      <c r="D17" s="227"/>
      <c r="E17" s="226"/>
      <c r="F17" s="224"/>
      <c r="G17" s="227"/>
      <c r="H17" s="226"/>
      <c r="K17" s="375" t="s">
        <v>1564</v>
      </c>
      <c r="L17" s="376"/>
      <c r="M17" s="376"/>
    </row>
    <row r="18" spans="2:13" s="100" customFormat="1">
      <c r="B18" s="105">
        <v>8</v>
      </c>
      <c r="C18" s="224"/>
      <c r="D18" s="227"/>
      <c r="E18" s="226"/>
      <c r="F18" s="224"/>
      <c r="G18" s="227"/>
      <c r="H18" s="226"/>
      <c r="K18" s="376"/>
      <c r="L18" s="376"/>
      <c r="M18" s="376"/>
    </row>
    <row r="19" spans="2:13" s="100" customFormat="1">
      <c r="B19" s="105">
        <v>9</v>
      </c>
      <c r="C19" s="224"/>
      <c r="D19" s="227"/>
      <c r="E19" s="226"/>
      <c r="F19" s="224"/>
      <c r="G19" s="227"/>
      <c r="H19" s="226"/>
    </row>
    <row r="20" spans="2:13" s="100" customFormat="1">
      <c r="B20" s="105">
        <v>10</v>
      </c>
      <c r="C20" s="224"/>
      <c r="D20" s="227"/>
      <c r="E20" s="226"/>
      <c r="F20" s="224"/>
      <c r="G20" s="227"/>
      <c r="H20" s="226"/>
    </row>
    <row r="21" spans="2:13" s="100" customFormat="1">
      <c r="B21" s="104">
        <v>11</v>
      </c>
      <c r="C21" s="224"/>
      <c r="D21" s="227"/>
      <c r="E21" s="226"/>
      <c r="F21" s="224"/>
      <c r="G21" s="227"/>
      <c r="H21" s="226"/>
    </row>
    <row r="22" spans="2:13" s="100" customFormat="1">
      <c r="B22" s="105">
        <v>12</v>
      </c>
      <c r="C22" s="224"/>
      <c r="D22" s="227"/>
      <c r="E22" s="226"/>
      <c r="F22" s="224"/>
      <c r="G22" s="227"/>
      <c r="H22" s="226"/>
    </row>
    <row r="23" spans="2:13" s="100" customFormat="1">
      <c r="B23" s="105">
        <v>13</v>
      </c>
      <c r="C23" s="224"/>
      <c r="D23" s="227"/>
      <c r="E23" s="226"/>
      <c r="F23" s="224"/>
      <c r="G23" s="227"/>
      <c r="H23" s="226"/>
    </row>
    <row r="24" spans="2:13" s="100" customFormat="1">
      <c r="B24" s="105">
        <v>14</v>
      </c>
      <c r="C24" s="224"/>
      <c r="D24" s="227"/>
      <c r="E24" s="226"/>
      <c r="F24" s="224"/>
      <c r="G24" s="227"/>
      <c r="H24" s="226"/>
    </row>
    <row r="25" spans="2:13" s="100" customFormat="1">
      <c r="B25" s="105">
        <v>15</v>
      </c>
      <c r="C25" s="224"/>
      <c r="D25" s="227"/>
      <c r="E25" s="226"/>
      <c r="F25" s="224"/>
      <c r="G25" s="227"/>
      <c r="H25" s="226"/>
    </row>
    <row r="26" spans="2:13" s="100" customFormat="1">
      <c r="B26" s="105">
        <v>16</v>
      </c>
      <c r="C26" s="224"/>
      <c r="D26" s="227"/>
      <c r="E26" s="226"/>
      <c r="F26" s="224"/>
      <c r="G26" s="227"/>
      <c r="H26" s="226"/>
    </row>
    <row r="27" spans="2:13" s="100" customFormat="1">
      <c r="B27" s="105">
        <v>17</v>
      </c>
      <c r="C27" s="224"/>
      <c r="D27" s="227"/>
      <c r="E27" s="226"/>
      <c r="F27" s="224"/>
      <c r="G27" s="227"/>
      <c r="H27" s="226"/>
    </row>
    <row r="28" spans="2:13" s="100" customFormat="1">
      <c r="B28" s="105">
        <v>18</v>
      </c>
      <c r="C28" s="224"/>
      <c r="D28" s="227"/>
      <c r="E28" s="226"/>
      <c r="F28" s="224"/>
      <c r="G28" s="227"/>
      <c r="H28" s="226"/>
    </row>
    <row r="29" spans="2:13" s="100" customFormat="1">
      <c r="B29" s="105">
        <v>19</v>
      </c>
      <c r="C29" s="224"/>
      <c r="D29" s="227"/>
      <c r="E29" s="226"/>
      <c r="F29" s="224"/>
      <c r="G29" s="227"/>
      <c r="H29" s="226"/>
    </row>
    <row r="30" spans="2:13" s="100" customFormat="1">
      <c r="B30" s="105">
        <v>20</v>
      </c>
      <c r="C30" s="224"/>
      <c r="D30" s="227"/>
      <c r="E30" s="226"/>
      <c r="F30" s="224"/>
      <c r="G30" s="227"/>
      <c r="H30" s="226"/>
    </row>
    <row r="31" spans="2:13" s="101" customFormat="1" ht="13.5" thickBot="1">
      <c r="C31" s="51"/>
      <c r="D31" s="51"/>
      <c r="E31" s="162"/>
      <c r="F31" s="51"/>
      <c r="G31" s="51"/>
      <c r="H31" s="162"/>
    </row>
    <row r="32" spans="2:13" s="101" customFormat="1" ht="9.75" customHeight="1">
      <c r="C32" s="92"/>
      <c r="D32" s="93"/>
      <c r="E32" s="163"/>
      <c r="F32" s="93"/>
      <c r="G32" s="93"/>
      <c r="H32" s="163"/>
      <c r="I32" s="106"/>
    </row>
    <row r="33" spans="2:9" s="107" customFormat="1" ht="27.75" customHeight="1">
      <c r="C33" s="94"/>
      <c r="D33" s="95"/>
      <c r="E33" s="158" t="s">
        <v>888</v>
      </c>
      <c r="F33" s="96"/>
      <c r="G33" s="95"/>
      <c r="H33" s="158" t="s">
        <v>888</v>
      </c>
      <c r="I33" s="108"/>
    </row>
    <row r="34" spans="2:9" s="107" customFormat="1" ht="30">
      <c r="C34" s="94"/>
      <c r="D34" s="84" t="s">
        <v>386</v>
      </c>
      <c r="E34" s="238">
        <f>SUM(E41:E1000)/2</f>
        <v>0</v>
      </c>
      <c r="F34" s="96"/>
      <c r="G34" s="84" t="s">
        <v>889</v>
      </c>
      <c r="H34" s="238">
        <f>SUM(H41:H1000)/2</f>
        <v>0</v>
      </c>
      <c r="I34" s="108"/>
    </row>
    <row r="35" spans="2:9" s="101" customFormat="1" ht="13.5" thickBot="1">
      <c r="C35" s="97"/>
      <c r="D35" s="98"/>
      <c r="E35" s="164"/>
      <c r="F35" s="98"/>
      <c r="G35" s="98"/>
      <c r="H35" s="164"/>
      <c r="I35" s="109"/>
    </row>
    <row r="36" spans="2:9" s="101" customFormat="1">
      <c r="C36" s="51"/>
      <c r="D36" s="51"/>
      <c r="E36" s="162"/>
      <c r="F36" s="51"/>
      <c r="G36" s="51"/>
      <c r="H36" s="162"/>
    </row>
    <row r="37" spans="2:9" s="110" customFormat="1">
      <c r="C37" s="51"/>
      <c r="D37" s="51"/>
      <c r="E37" s="162"/>
      <c r="F37" s="52"/>
      <c r="G37" s="51"/>
      <c r="H37" s="162"/>
    </row>
    <row r="38" spans="2:9" ht="18.75" customHeight="1">
      <c r="B38" s="99"/>
      <c r="C38" s="357" t="s">
        <v>890</v>
      </c>
      <c r="D38" s="358"/>
      <c r="E38" s="359"/>
      <c r="F38" s="360"/>
      <c r="G38" s="361"/>
      <c r="H38" s="362"/>
    </row>
    <row r="39" spans="2:9" s="56" customFormat="1" ht="12.75" customHeight="1">
      <c r="B39" s="99"/>
      <c r="C39" s="363" t="s">
        <v>386</v>
      </c>
      <c r="D39" s="364"/>
      <c r="E39" s="365"/>
      <c r="F39" s="363" t="s">
        <v>387</v>
      </c>
      <c r="G39" s="364"/>
      <c r="H39" s="365"/>
    </row>
    <row r="40" spans="2:9" s="56" customFormat="1" ht="30">
      <c r="B40" s="99"/>
      <c r="C40" s="62" t="s">
        <v>390</v>
      </c>
      <c r="D40" s="62" t="s">
        <v>971</v>
      </c>
      <c r="E40" s="161" t="s">
        <v>389</v>
      </c>
      <c r="F40" s="62" t="s">
        <v>390</v>
      </c>
      <c r="G40" s="62" t="s">
        <v>971</v>
      </c>
      <c r="H40" s="161" t="s">
        <v>389</v>
      </c>
    </row>
    <row r="41" spans="2:9" s="112" customFormat="1" ht="27" customHeight="1">
      <c r="B41" s="99"/>
      <c r="C41" s="366" t="s">
        <v>979</v>
      </c>
      <c r="D41" s="366"/>
      <c r="E41" s="240">
        <f>SUM(E42:E61)</f>
        <v>0</v>
      </c>
      <c r="F41" s="363" t="s">
        <v>978</v>
      </c>
      <c r="G41" s="365"/>
      <c r="H41" s="240">
        <f>SUM(H42:H61)</f>
        <v>0</v>
      </c>
    </row>
    <row r="42" spans="2:9">
      <c r="B42" s="105">
        <v>1</v>
      </c>
      <c r="C42" s="49"/>
      <c r="D42" s="50"/>
      <c r="E42" s="239"/>
      <c r="F42" s="49"/>
      <c r="G42" s="50"/>
      <c r="H42" s="239"/>
    </row>
    <row r="43" spans="2:9">
      <c r="B43" s="105">
        <v>2</v>
      </c>
      <c r="C43" s="49"/>
      <c r="D43" s="91"/>
      <c r="E43" s="239"/>
      <c r="F43" s="49"/>
      <c r="G43" s="91"/>
      <c r="H43" s="239"/>
    </row>
    <row r="44" spans="2:9">
      <c r="B44" s="105">
        <v>3</v>
      </c>
      <c r="C44" s="49"/>
      <c r="D44" s="91"/>
      <c r="E44" s="239"/>
      <c r="F44" s="49"/>
      <c r="G44" s="91"/>
      <c r="H44" s="239"/>
    </row>
    <row r="45" spans="2:9">
      <c r="B45" s="104">
        <v>4</v>
      </c>
      <c r="C45" s="49"/>
      <c r="D45" s="91"/>
      <c r="E45" s="239"/>
      <c r="F45" s="49"/>
      <c r="G45" s="91"/>
      <c r="H45" s="239"/>
    </row>
    <row r="46" spans="2:9">
      <c r="B46" s="104">
        <v>5</v>
      </c>
      <c r="C46" s="49"/>
      <c r="D46" s="91"/>
      <c r="E46" s="239"/>
      <c r="F46" s="49"/>
      <c r="G46" s="91"/>
      <c r="H46" s="239"/>
    </row>
    <row r="47" spans="2:9">
      <c r="B47" s="105">
        <v>6</v>
      </c>
      <c r="C47" s="49"/>
      <c r="D47" s="91"/>
      <c r="E47" s="239"/>
      <c r="F47" s="49"/>
      <c r="G47" s="91"/>
      <c r="H47" s="239"/>
    </row>
    <row r="48" spans="2:9">
      <c r="B48" s="105">
        <v>7</v>
      </c>
      <c r="C48" s="49"/>
      <c r="D48" s="91"/>
      <c r="E48" s="239"/>
      <c r="F48" s="49"/>
      <c r="G48" s="91"/>
      <c r="H48" s="239"/>
    </row>
    <row r="49" spans="2:8">
      <c r="B49" s="104">
        <v>8</v>
      </c>
      <c r="C49" s="49"/>
      <c r="D49" s="91"/>
      <c r="E49" s="239"/>
      <c r="F49" s="49"/>
      <c r="G49" s="91"/>
      <c r="H49" s="239"/>
    </row>
    <row r="50" spans="2:8">
      <c r="B50" s="104">
        <v>9</v>
      </c>
      <c r="C50" s="49"/>
      <c r="D50" s="91"/>
      <c r="E50" s="239"/>
      <c r="F50" s="49"/>
      <c r="G50" s="91"/>
      <c r="H50" s="239"/>
    </row>
    <row r="51" spans="2:8">
      <c r="B51" s="105">
        <v>10</v>
      </c>
      <c r="C51" s="49"/>
      <c r="D51" s="91"/>
      <c r="E51" s="239"/>
      <c r="F51" s="49"/>
      <c r="G51" s="91"/>
      <c r="H51" s="239"/>
    </row>
    <row r="52" spans="2:8">
      <c r="B52" s="105">
        <v>11</v>
      </c>
      <c r="C52" s="49"/>
      <c r="D52" s="91"/>
      <c r="E52" s="239"/>
      <c r="F52" s="49"/>
      <c r="G52" s="91"/>
      <c r="H52" s="239"/>
    </row>
    <row r="53" spans="2:8">
      <c r="B53" s="104">
        <v>12</v>
      </c>
      <c r="C53" s="49"/>
      <c r="D53" s="91"/>
      <c r="E53" s="239"/>
      <c r="F53" s="49"/>
      <c r="G53" s="91"/>
      <c r="H53" s="239"/>
    </row>
    <row r="54" spans="2:8">
      <c r="B54" s="104">
        <v>13</v>
      </c>
      <c r="C54" s="49"/>
      <c r="D54" s="91"/>
      <c r="E54" s="239"/>
      <c r="F54" s="49"/>
      <c r="G54" s="91"/>
      <c r="H54" s="239"/>
    </row>
    <row r="55" spans="2:8">
      <c r="B55" s="105">
        <v>14</v>
      </c>
      <c r="C55" s="49"/>
      <c r="D55" s="91"/>
      <c r="E55" s="239"/>
      <c r="F55" s="49"/>
      <c r="G55" s="91"/>
      <c r="H55" s="239"/>
    </row>
    <row r="56" spans="2:8">
      <c r="B56" s="105">
        <v>15</v>
      </c>
      <c r="C56" s="49"/>
      <c r="D56" s="91"/>
      <c r="E56" s="239"/>
      <c r="F56" s="49"/>
      <c r="G56" s="91"/>
      <c r="H56" s="239"/>
    </row>
    <row r="57" spans="2:8">
      <c r="B57" s="104">
        <v>16</v>
      </c>
      <c r="C57" s="49"/>
      <c r="D57" s="91"/>
      <c r="E57" s="239"/>
      <c r="F57" s="49"/>
      <c r="G57" s="91"/>
      <c r="H57" s="239"/>
    </row>
    <row r="58" spans="2:8">
      <c r="B58" s="104">
        <v>17</v>
      </c>
      <c r="C58" s="49"/>
      <c r="D58" s="91"/>
      <c r="E58" s="239"/>
      <c r="F58" s="49"/>
      <c r="G58" s="91"/>
      <c r="H58" s="239"/>
    </row>
    <row r="59" spans="2:8">
      <c r="B59" s="105">
        <v>18</v>
      </c>
      <c r="C59" s="49"/>
      <c r="D59" s="91"/>
      <c r="E59" s="239"/>
      <c r="F59" s="49"/>
      <c r="G59" s="91"/>
      <c r="H59" s="239"/>
    </row>
    <row r="60" spans="2:8">
      <c r="B60" s="105">
        <v>19</v>
      </c>
      <c r="C60" s="49"/>
      <c r="D60" s="91"/>
      <c r="E60" s="239"/>
      <c r="F60" s="49"/>
      <c r="G60" s="91"/>
      <c r="H60" s="239"/>
    </row>
    <row r="61" spans="2:8">
      <c r="B61" s="104">
        <v>20</v>
      </c>
      <c r="C61" s="49"/>
      <c r="D61" s="91"/>
      <c r="E61" s="239"/>
      <c r="F61" s="49"/>
      <c r="G61" s="91"/>
      <c r="H61" s="239"/>
    </row>
    <row r="64" spans="2:8" ht="18.75" customHeight="1">
      <c r="B64" s="99"/>
      <c r="C64" s="357" t="s">
        <v>890</v>
      </c>
      <c r="D64" s="358"/>
      <c r="E64" s="359"/>
      <c r="F64" s="360"/>
      <c r="G64" s="361"/>
      <c r="H64" s="362"/>
    </row>
    <row r="65" spans="2:8" s="56" customFormat="1" ht="12.75" customHeight="1">
      <c r="B65" s="99"/>
      <c r="C65" s="363" t="s">
        <v>386</v>
      </c>
      <c r="D65" s="364"/>
      <c r="E65" s="365"/>
      <c r="F65" s="363" t="s">
        <v>387</v>
      </c>
      <c r="G65" s="364"/>
      <c r="H65" s="365"/>
    </row>
    <row r="66" spans="2:8" s="56" customFormat="1" ht="30">
      <c r="B66" s="99"/>
      <c r="C66" s="62" t="s">
        <v>390</v>
      </c>
      <c r="D66" s="62" t="s">
        <v>971</v>
      </c>
      <c r="E66" s="161" t="s">
        <v>389</v>
      </c>
      <c r="F66" s="62" t="s">
        <v>390</v>
      </c>
      <c r="G66" s="62" t="s">
        <v>971</v>
      </c>
      <c r="H66" s="161" t="s">
        <v>389</v>
      </c>
    </row>
    <row r="67" spans="2:8" s="112" customFormat="1" ht="27" customHeight="1">
      <c r="B67" s="99"/>
      <c r="C67" s="366" t="s">
        <v>979</v>
      </c>
      <c r="D67" s="366"/>
      <c r="E67" s="240">
        <f>SUM(E68:E87)</f>
        <v>0</v>
      </c>
      <c r="F67" s="363" t="s">
        <v>978</v>
      </c>
      <c r="G67" s="365"/>
      <c r="H67" s="240">
        <f>SUM(H68:H87)</f>
        <v>0</v>
      </c>
    </row>
    <row r="68" spans="2:8">
      <c r="B68" s="105">
        <v>1</v>
      </c>
      <c r="C68" s="49"/>
      <c r="D68" s="50"/>
      <c r="E68" s="239"/>
      <c r="F68" s="49"/>
      <c r="G68" s="50"/>
      <c r="H68" s="239"/>
    </row>
    <row r="69" spans="2:8">
      <c r="B69" s="105">
        <v>2</v>
      </c>
      <c r="C69" s="49"/>
      <c r="D69" s="91"/>
      <c r="E69" s="239"/>
      <c r="F69" s="49"/>
      <c r="G69" s="91"/>
      <c r="H69" s="239"/>
    </row>
    <row r="70" spans="2:8">
      <c r="B70" s="105">
        <v>3</v>
      </c>
      <c r="C70" s="49"/>
      <c r="D70" s="91"/>
      <c r="E70" s="239"/>
      <c r="F70" s="49"/>
      <c r="G70" s="91"/>
      <c r="H70" s="239"/>
    </row>
    <row r="71" spans="2:8">
      <c r="B71" s="104">
        <v>4</v>
      </c>
      <c r="C71" s="49"/>
      <c r="D71" s="91"/>
      <c r="E71" s="239"/>
      <c r="F71" s="49"/>
      <c r="G71" s="91"/>
      <c r="H71" s="239"/>
    </row>
    <row r="72" spans="2:8">
      <c r="B72" s="104">
        <v>5</v>
      </c>
      <c r="C72" s="49"/>
      <c r="D72" s="91"/>
      <c r="E72" s="239"/>
      <c r="F72" s="49"/>
      <c r="G72" s="91"/>
      <c r="H72" s="239"/>
    </row>
    <row r="73" spans="2:8">
      <c r="B73" s="105">
        <v>6</v>
      </c>
      <c r="C73" s="49"/>
      <c r="D73" s="91"/>
      <c r="E73" s="239"/>
      <c r="F73" s="49"/>
      <c r="G73" s="91"/>
      <c r="H73" s="239"/>
    </row>
    <row r="74" spans="2:8">
      <c r="B74" s="105">
        <v>7</v>
      </c>
      <c r="C74" s="49"/>
      <c r="D74" s="91"/>
      <c r="E74" s="239"/>
      <c r="F74" s="49"/>
      <c r="G74" s="91"/>
      <c r="H74" s="239"/>
    </row>
    <row r="75" spans="2:8">
      <c r="B75" s="104">
        <v>8</v>
      </c>
      <c r="C75" s="49"/>
      <c r="D75" s="91"/>
      <c r="E75" s="239"/>
      <c r="F75" s="49"/>
      <c r="G75" s="91"/>
      <c r="H75" s="239"/>
    </row>
    <row r="76" spans="2:8">
      <c r="B76" s="104">
        <v>9</v>
      </c>
      <c r="C76" s="49"/>
      <c r="D76" s="91"/>
      <c r="E76" s="239"/>
      <c r="F76" s="49"/>
      <c r="G76" s="91"/>
      <c r="H76" s="239"/>
    </row>
    <row r="77" spans="2:8">
      <c r="B77" s="105">
        <v>10</v>
      </c>
      <c r="C77" s="49"/>
      <c r="D77" s="91"/>
      <c r="E77" s="239"/>
      <c r="F77" s="49"/>
      <c r="G77" s="91"/>
      <c r="H77" s="239"/>
    </row>
    <row r="78" spans="2:8">
      <c r="B78" s="105">
        <v>11</v>
      </c>
      <c r="C78" s="49"/>
      <c r="D78" s="91"/>
      <c r="E78" s="239"/>
      <c r="F78" s="49"/>
      <c r="G78" s="91"/>
      <c r="H78" s="239"/>
    </row>
    <row r="79" spans="2:8">
      <c r="B79" s="104">
        <v>12</v>
      </c>
      <c r="C79" s="49"/>
      <c r="D79" s="91"/>
      <c r="E79" s="239"/>
      <c r="F79" s="49"/>
      <c r="G79" s="91"/>
      <c r="H79" s="239"/>
    </row>
    <row r="80" spans="2:8">
      <c r="B80" s="104">
        <v>13</v>
      </c>
      <c r="C80" s="49"/>
      <c r="D80" s="91"/>
      <c r="E80" s="239"/>
      <c r="F80" s="49"/>
      <c r="G80" s="91"/>
      <c r="H80" s="239"/>
    </row>
    <row r="81" spans="2:8">
      <c r="B81" s="105">
        <v>14</v>
      </c>
      <c r="C81" s="49"/>
      <c r="D81" s="91"/>
      <c r="E81" s="239"/>
      <c r="F81" s="49"/>
      <c r="G81" s="91"/>
      <c r="H81" s="239"/>
    </row>
    <row r="82" spans="2:8">
      <c r="B82" s="105">
        <v>15</v>
      </c>
      <c r="C82" s="49"/>
      <c r="D82" s="91"/>
      <c r="E82" s="239"/>
      <c r="F82" s="49"/>
      <c r="G82" s="91"/>
      <c r="H82" s="239"/>
    </row>
    <row r="83" spans="2:8">
      <c r="B83" s="104">
        <v>16</v>
      </c>
      <c r="C83" s="49"/>
      <c r="D83" s="91"/>
      <c r="E83" s="239"/>
      <c r="F83" s="49"/>
      <c r="G83" s="91"/>
      <c r="H83" s="239"/>
    </row>
    <row r="84" spans="2:8">
      <c r="B84" s="104">
        <v>17</v>
      </c>
      <c r="C84" s="49"/>
      <c r="D84" s="91"/>
      <c r="E84" s="239"/>
      <c r="F84" s="49"/>
      <c r="G84" s="91"/>
      <c r="H84" s="239"/>
    </row>
    <row r="85" spans="2:8">
      <c r="B85" s="105">
        <v>18</v>
      </c>
      <c r="C85" s="49"/>
      <c r="D85" s="91"/>
      <c r="E85" s="239"/>
      <c r="F85" s="49"/>
      <c r="G85" s="91"/>
      <c r="H85" s="239"/>
    </row>
    <row r="86" spans="2:8">
      <c r="B86" s="105">
        <v>19</v>
      </c>
      <c r="C86" s="49"/>
      <c r="D86" s="91"/>
      <c r="E86" s="239"/>
      <c r="F86" s="49"/>
      <c r="G86" s="91"/>
      <c r="H86" s="239"/>
    </row>
    <row r="87" spans="2:8">
      <c r="B87" s="104">
        <v>20</v>
      </c>
      <c r="C87" s="49"/>
      <c r="D87" s="91"/>
      <c r="E87" s="239"/>
      <c r="F87" s="49"/>
      <c r="G87" s="91"/>
      <c r="H87" s="239"/>
    </row>
    <row r="90" spans="2:8" ht="18.75" customHeight="1">
      <c r="B90" s="99"/>
      <c r="C90" s="357" t="s">
        <v>890</v>
      </c>
      <c r="D90" s="358"/>
      <c r="E90" s="359"/>
      <c r="F90" s="360"/>
      <c r="G90" s="361"/>
      <c r="H90" s="362"/>
    </row>
    <row r="91" spans="2:8" s="56" customFormat="1" ht="12.75" customHeight="1">
      <c r="B91" s="99"/>
      <c r="C91" s="363" t="s">
        <v>386</v>
      </c>
      <c r="D91" s="364"/>
      <c r="E91" s="365"/>
      <c r="F91" s="363" t="s">
        <v>387</v>
      </c>
      <c r="G91" s="364"/>
      <c r="H91" s="365"/>
    </row>
    <row r="92" spans="2:8" s="56" customFormat="1" ht="30">
      <c r="B92" s="99"/>
      <c r="C92" s="62" t="s">
        <v>390</v>
      </c>
      <c r="D92" s="62" t="s">
        <v>971</v>
      </c>
      <c r="E92" s="161" t="s">
        <v>389</v>
      </c>
      <c r="F92" s="62" t="s">
        <v>390</v>
      </c>
      <c r="G92" s="62" t="s">
        <v>971</v>
      </c>
      <c r="H92" s="161" t="s">
        <v>389</v>
      </c>
    </row>
    <row r="93" spans="2:8" s="112" customFormat="1" ht="27" customHeight="1">
      <c r="B93" s="99"/>
      <c r="C93" s="366" t="s">
        <v>979</v>
      </c>
      <c r="D93" s="366"/>
      <c r="E93" s="240">
        <f>SUM(E94:E113)</f>
        <v>0</v>
      </c>
      <c r="F93" s="363" t="s">
        <v>978</v>
      </c>
      <c r="G93" s="365"/>
      <c r="H93" s="240">
        <f>SUM(H94:H113)</f>
        <v>0</v>
      </c>
    </row>
    <row r="94" spans="2:8">
      <c r="B94" s="105">
        <v>1</v>
      </c>
      <c r="C94" s="49"/>
      <c r="D94" s="50"/>
      <c r="E94" s="239"/>
      <c r="F94" s="49"/>
      <c r="G94" s="50"/>
      <c r="H94" s="239"/>
    </row>
    <row r="95" spans="2:8">
      <c r="B95" s="105">
        <v>2</v>
      </c>
      <c r="C95" s="49"/>
      <c r="D95" s="91"/>
      <c r="E95" s="239"/>
      <c r="F95" s="49"/>
      <c r="G95" s="91"/>
      <c r="H95" s="239"/>
    </row>
    <row r="96" spans="2:8">
      <c r="B96" s="105">
        <v>3</v>
      </c>
      <c r="C96" s="49"/>
      <c r="D96" s="91"/>
      <c r="E96" s="239"/>
      <c r="F96" s="49"/>
      <c r="G96" s="91"/>
      <c r="H96" s="239"/>
    </row>
    <row r="97" spans="2:8">
      <c r="B97" s="104">
        <v>4</v>
      </c>
      <c r="C97" s="49"/>
      <c r="D97" s="91"/>
      <c r="E97" s="239"/>
      <c r="F97" s="49"/>
      <c r="G97" s="91"/>
      <c r="H97" s="239"/>
    </row>
    <row r="98" spans="2:8">
      <c r="B98" s="104">
        <v>5</v>
      </c>
      <c r="C98" s="49"/>
      <c r="D98" s="91"/>
      <c r="E98" s="239"/>
      <c r="F98" s="49"/>
      <c r="G98" s="91"/>
      <c r="H98" s="239"/>
    </row>
    <row r="99" spans="2:8">
      <c r="B99" s="105">
        <v>6</v>
      </c>
      <c r="C99" s="49"/>
      <c r="D99" s="91"/>
      <c r="E99" s="239"/>
      <c r="F99" s="49"/>
      <c r="G99" s="91"/>
      <c r="H99" s="239"/>
    </row>
    <row r="100" spans="2:8">
      <c r="B100" s="105">
        <v>7</v>
      </c>
      <c r="C100" s="49"/>
      <c r="D100" s="91"/>
      <c r="E100" s="239"/>
      <c r="F100" s="49"/>
      <c r="G100" s="91"/>
      <c r="H100" s="239"/>
    </row>
    <row r="101" spans="2:8">
      <c r="B101" s="104">
        <v>8</v>
      </c>
      <c r="C101" s="49"/>
      <c r="D101" s="91"/>
      <c r="E101" s="239"/>
      <c r="F101" s="49"/>
      <c r="G101" s="91"/>
      <c r="H101" s="239"/>
    </row>
    <row r="102" spans="2:8">
      <c r="B102" s="104">
        <v>9</v>
      </c>
      <c r="C102" s="49"/>
      <c r="D102" s="91"/>
      <c r="E102" s="239"/>
      <c r="F102" s="49"/>
      <c r="G102" s="91"/>
      <c r="H102" s="239"/>
    </row>
    <row r="103" spans="2:8">
      <c r="B103" s="105">
        <v>10</v>
      </c>
      <c r="C103" s="49"/>
      <c r="D103" s="91"/>
      <c r="E103" s="239"/>
      <c r="F103" s="49"/>
      <c r="G103" s="91"/>
      <c r="H103" s="239"/>
    </row>
    <row r="104" spans="2:8">
      <c r="B104" s="105">
        <v>11</v>
      </c>
      <c r="C104" s="49"/>
      <c r="D104" s="91"/>
      <c r="E104" s="239"/>
      <c r="F104" s="49"/>
      <c r="G104" s="91"/>
      <c r="H104" s="239"/>
    </row>
    <row r="105" spans="2:8">
      <c r="B105" s="104">
        <v>12</v>
      </c>
      <c r="C105" s="49"/>
      <c r="D105" s="91"/>
      <c r="E105" s="239"/>
      <c r="F105" s="49"/>
      <c r="G105" s="91"/>
      <c r="H105" s="239"/>
    </row>
    <row r="106" spans="2:8">
      <c r="B106" s="104">
        <v>13</v>
      </c>
      <c r="C106" s="49"/>
      <c r="D106" s="91"/>
      <c r="E106" s="239"/>
      <c r="F106" s="49"/>
      <c r="G106" s="91"/>
      <c r="H106" s="239"/>
    </row>
    <row r="107" spans="2:8">
      <c r="B107" s="105">
        <v>14</v>
      </c>
      <c r="C107" s="49"/>
      <c r="D107" s="91"/>
      <c r="E107" s="239"/>
      <c r="F107" s="49"/>
      <c r="G107" s="91"/>
      <c r="H107" s="239"/>
    </row>
    <row r="108" spans="2:8">
      <c r="B108" s="105">
        <v>15</v>
      </c>
      <c r="C108" s="49"/>
      <c r="D108" s="91"/>
      <c r="E108" s="239"/>
      <c r="F108" s="49"/>
      <c r="G108" s="91"/>
      <c r="H108" s="239"/>
    </row>
    <row r="109" spans="2:8">
      <c r="B109" s="104">
        <v>16</v>
      </c>
      <c r="C109" s="49"/>
      <c r="D109" s="91"/>
      <c r="E109" s="239"/>
      <c r="F109" s="49"/>
      <c r="G109" s="91"/>
      <c r="H109" s="239"/>
    </row>
    <row r="110" spans="2:8">
      <c r="B110" s="104">
        <v>17</v>
      </c>
      <c r="C110" s="49"/>
      <c r="D110" s="91"/>
      <c r="E110" s="239"/>
      <c r="F110" s="49"/>
      <c r="G110" s="91"/>
      <c r="H110" s="239"/>
    </row>
    <row r="111" spans="2:8">
      <c r="B111" s="105">
        <v>18</v>
      </c>
      <c r="C111" s="49"/>
      <c r="D111" s="91"/>
      <c r="E111" s="239"/>
      <c r="F111" s="49"/>
      <c r="G111" s="91"/>
      <c r="H111" s="239"/>
    </row>
    <row r="112" spans="2:8">
      <c r="B112" s="105">
        <v>19</v>
      </c>
      <c r="C112" s="49"/>
      <c r="D112" s="91"/>
      <c r="E112" s="239"/>
      <c r="F112" s="49"/>
      <c r="G112" s="91"/>
      <c r="H112" s="239"/>
    </row>
    <row r="113" spans="2:8">
      <c r="B113" s="104">
        <v>20</v>
      </c>
      <c r="C113" s="49"/>
      <c r="D113" s="91"/>
      <c r="E113" s="239"/>
      <c r="F113" s="49"/>
      <c r="G113" s="91"/>
      <c r="H113" s="239"/>
    </row>
    <row r="116" spans="2:8" ht="18.75" customHeight="1">
      <c r="B116" s="99"/>
      <c r="C116" s="357" t="s">
        <v>890</v>
      </c>
      <c r="D116" s="358"/>
      <c r="E116" s="359"/>
      <c r="F116" s="360"/>
      <c r="G116" s="361"/>
      <c r="H116" s="362"/>
    </row>
    <row r="117" spans="2:8" s="56" customFormat="1" ht="12.75" customHeight="1">
      <c r="B117" s="99"/>
      <c r="C117" s="363" t="s">
        <v>386</v>
      </c>
      <c r="D117" s="364"/>
      <c r="E117" s="365"/>
      <c r="F117" s="363" t="s">
        <v>387</v>
      </c>
      <c r="G117" s="364"/>
      <c r="H117" s="365"/>
    </row>
    <row r="118" spans="2:8" s="56" customFormat="1" ht="30">
      <c r="B118" s="99"/>
      <c r="C118" s="62" t="s">
        <v>390</v>
      </c>
      <c r="D118" s="62" t="s">
        <v>971</v>
      </c>
      <c r="E118" s="161" t="s">
        <v>389</v>
      </c>
      <c r="F118" s="62" t="s">
        <v>390</v>
      </c>
      <c r="G118" s="62" t="s">
        <v>971</v>
      </c>
      <c r="H118" s="161" t="s">
        <v>389</v>
      </c>
    </row>
    <row r="119" spans="2:8" s="112" customFormat="1" ht="27" customHeight="1">
      <c r="B119" s="99"/>
      <c r="C119" s="366" t="s">
        <v>979</v>
      </c>
      <c r="D119" s="366"/>
      <c r="E119" s="240">
        <f>SUM(E120:E139)</f>
        <v>0</v>
      </c>
      <c r="F119" s="363" t="s">
        <v>978</v>
      </c>
      <c r="G119" s="365"/>
      <c r="H119" s="240">
        <f>SUM(H120:H139)</f>
        <v>0</v>
      </c>
    </row>
    <row r="120" spans="2:8">
      <c r="B120" s="105">
        <v>1</v>
      </c>
      <c r="C120" s="49"/>
      <c r="D120" s="50"/>
      <c r="E120" s="239"/>
      <c r="F120" s="49"/>
      <c r="G120" s="50"/>
      <c r="H120" s="239"/>
    </row>
    <row r="121" spans="2:8">
      <c r="B121" s="105">
        <v>2</v>
      </c>
      <c r="C121" s="49"/>
      <c r="D121" s="91"/>
      <c r="E121" s="239"/>
      <c r="F121" s="49"/>
      <c r="G121" s="91"/>
      <c r="H121" s="239"/>
    </row>
    <row r="122" spans="2:8">
      <c r="B122" s="105">
        <v>3</v>
      </c>
      <c r="C122" s="49"/>
      <c r="D122" s="91"/>
      <c r="E122" s="239"/>
      <c r="F122" s="49"/>
      <c r="G122" s="91"/>
      <c r="H122" s="239"/>
    </row>
    <row r="123" spans="2:8">
      <c r="B123" s="104">
        <v>4</v>
      </c>
      <c r="C123" s="49"/>
      <c r="D123" s="91"/>
      <c r="E123" s="239"/>
      <c r="F123" s="49"/>
      <c r="G123" s="91"/>
      <c r="H123" s="239"/>
    </row>
    <row r="124" spans="2:8">
      <c r="B124" s="104">
        <v>5</v>
      </c>
      <c r="C124" s="49"/>
      <c r="D124" s="91"/>
      <c r="E124" s="239"/>
      <c r="F124" s="49"/>
      <c r="G124" s="91"/>
      <c r="H124" s="239"/>
    </row>
    <row r="125" spans="2:8">
      <c r="B125" s="105">
        <v>6</v>
      </c>
      <c r="C125" s="49"/>
      <c r="D125" s="91"/>
      <c r="E125" s="239"/>
      <c r="F125" s="49"/>
      <c r="G125" s="91"/>
      <c r="H125" s="239"/>
    </row>
    <row r="126" spans="2:8">
      <c r="B126" s="105">
        <v>7</v>
      </c>
      <c r="C126" s="49"/>
      <c r="D126" s="91"/>
      <c r="E126" s="239"/>
      <c r="F126" s="49"/>
      <c r="G126" s="91"/>
      <c r="H126" s="239"/>
    </row>
    <row r="127" spans="2:8">
      <c r="B127" s="104">
        <v>8</v>
      </c>
      <c r="C127" s="49"/>
      <c r="D127" s="91"/>
      <c r="E127" s="239"/>
      <c r="F127" s="49"/>
      <c r="G127" s="91"/>
      <c r="H127" s="239"/>
    </row>
    <row r="128" spans="2:8">
      <c r="B128" s="104">
        <v>9</v>
      </c>
      <c r="C128" s="49"/>
      <c r="D128" s="91"/>
      <c r="E128" s="239"/>
      <c r="F128" s="49"/>
      <c r="G128" s="91"/>
      <c r="H128" s="239"/>
    </row>
    <row r="129" spans="2:8">
      <c r="B129" s="105">
        <v>10</v>
      </c>
      <c r="C129" s="49"/>
      <c r="D129" s="91"/>
      <c r="E129" s="239"/>
      <c r="F129" s="49"/>
      <c r="G129" s="91"/>
      <c r="H129" s="239"/>
    </row>
    <row r="130" spans="2:8">
      <c r="B130" s="105">
        <v>11</v>
      </c>
      <c r="C130" s="49"/>
      <c r="D130" s="91"/>
      <c r="E130" s="239"/>
      <c r="F130" s="49"/>
      <c r="G130" s="91"/>
      <c r="H130" s="239"/>
    </row>
    <row r="131" spans="2:8">
      <c r="B131" s="104">
        <v>12</v>
      </c>
      <c r="C131" s="49"/>
      <c r="D131" s="91"/>
      <c r="E131" s="239"/>
      <c r="F131" s="49"/>
      <c r="G131" s="91"/>
      <c r="H131" s="239"/>
    </row>
    <row r="132" spans="2:8">
      <c r="B132" s="104">
        <v>13</v>
      </c>
      <c r="C132" s="49"/>
      <c r="D132" s="91"/>
      <c r="E132" s="239"/>
      <c r="F132" s="49"/>
      <c r="G132" s="91"/>
      <c r="H132" s="239"/>
    </row>
    <row r="133" spans="2:8">
      <c r="B133" s="105">
        <v>14</v>
      </c>
      <c r="C133" s="49"/>
      <c r="D133" s="91"/>
      <c r="E133" s="239"/>
      <c r="F133" s="49"/>
      <c r="G133" s="91"/>
      <c r="H133" s="239"/>
    </row>
    <row r="134" spans="2:8">
      <c r="B134" s="105">
        <v>15</v>
      </c>
      <c r="C134" s="49"/>
      <c r="D134" s="91"/>
      <c r="E134" s="239"/>
      <c r="F134" s="49"/>
      <c r="G134" s="91"/>
      <c r="H134" s="239"/>
    </row>
    <row r="135" spans="2:8">
      <c r="B135" s="104">
        <v>16</v>
      </c>
      <c r="C135" s="49"/>
      <c r="D135" s="91"/>
      <c r="E135" s="239"/>
      <c r="F135" s="49"/>
      <c r="G135" s="91"/>
      <c r="H135" s="239"/>
    </row>
    <row r="136" spans="2:8">
      <c r="B136" s="104">
        <v>17</v>
      </c>
      <c r="C136" s="49"/>
      <c r="D136" s="91"/>
      <c r="E136" s="239"/>
      <c r="F136" s="49"/>
      <c r="G136" s="91"/>
      <c r="H136" s="239"/>
    </row>
    <row r="137" spans="2:8">
      <c r="B137" s="105">
        <v>18</v>
      </c>
      <c r="C137" s="49"/>
      <c r="D137" s="91"/>
      <c r="E137" s="239"/>
      <c r="F137" s="49"/>
      <c r="G137" s="91"/>
      <c r="H137" s="239"/>
    </row>
    <row r="138" spans="2:8">
      <c r="B138" s="105">
        <v>19</v>
      </c>
      <c r="C138" s="49"/>
      <c r="D138" s="91"/>
      <c r="E138" s="239"/>
      <c r="F138" s="49"/>
      <c r="G138" s="91"/>
      <c r="H138" s="239"/>
    </row>
    <row r="139" spans="2:8">
      <c r="B139" s="104">
        <v>20</v>
      </c>
      <c r="C139" s="49"/>
      <c r="D139" s="91"/>
      <c r="E139" s="239"/>
      <c r="F139" s="49"/>
      <c r="G139" s="91"/>
      <c r="H139" s="239"/>
    </row>
    <row r="142" spans="2:8" ht="18.75" customHeight="1">
      <c r="B142" s="99"/>
      <c r="C142" s="357" t="s">
        <v>890</v>
      </c>
      <c r="D142" s="358"/>
      <c r="E142" s="359"/>
      <c r="F142" s="360"/>
      <c r="G142" s="361"/>
      <c r="H142" s="362"/>
    </row>
    <row r="143" spans="2:8" s="56" customFormat="1" ht="12.75" customHeight="1">
      <c r="B143" s="99"/>
      <c r="C143" s="363" t="s">
        <v>386</v>
      </c>
      <c r="D143" s="364"/>
      <c r="E143" s="365"/>
      <c r="F143" s="363" t="s">
        <v>387</v>
      </c>
      <c r="G143" s="364"/>
      <c r="H143" s="365"/>
    </row>
    <row r="144" spans="2:8" s="56" customFormat="1" ht="30">
      <c r="B144" s="99"/>
      <c r="C144" s="62" t="s">
        <v>390</v>
      </c>
      <c r="D144" s="62" t="s">
        <v>971</v>
      </c>
      <c r="E144" s="161" t="s">
        <v>389</v>
      </c>
      <c r="F144" s="62" t="s">
        <v>390</v>
      </c>
      <c r="G144" s="62" t="s">
        <v>971</v>
      </c>
      <c r="H144" s="161" t="s">
        <v>389</v>
      </c>
    </row>
    <row r="145" spans="2:8" s="112" customFormat="1" ht="27" customHeight="1">
      <c r="B145" s="99"/>
      <c r="C145" s="366" t="s">
        <v>979</v>
      </c>
      <c r="D145" s="366"/>
      <c r="E145" s="240">
        <f>SUM(E146:E165)</f>
        <v>0</v>
      </c>
      <c r="F145" s="363" t="s">
        <v>978</v>
      </c>
      <c r="G145" s="365"/>
      <c r="H145" s="240">
        <f>SUM(H146:H165)</f>
        <v>0</v>
      </c>
    </row>
    <row r="146" spans="2:8">
      <c r="B146" s="105">
        <v>1</v>
      </c>
      <c r="C146" s="49"/>
      <c r="D146" s="50"/>
      <c r="E146" s="239"/>
      <c r="F146" s="49"/>
      <c r="G146" s="50"/>
      <c r="H146" s="239"/>
    </row>
    <row r="147" spans="2:8">
      <c r="B147" s="105">
        <v>2</v>
      </c>
      <c r="C147" s="49"/>
      <c r="D147" s="91"/>
      <c r="E147" s="239"/>
      <c r="F147" s="49"/>
      <c r="G147" s="91"/>
      <c r="H147" s="239"/>
    </row>
    <row r="148" spans="2:8">
      <c r="B148" s="105">
        <v>3</v>
      </c>
      <c r="C148" s="49"/>
      <c r="D148" s="91"/>
      <c r="E148" s="239"/>
      <c r="F148" s="49"/>
      <c r="G148" s="91"/>
      <c r="H148" s="239"/>
    </row>
    <row r="149" spans="2:8">
      <c r="B149" s="104">
        <v>4</v>
      </c>
      <c r="C149" s="49"/>
      <c r="D149" s="91"/>
      <c r="E149" s="239"/>
      <c r="F149" s="49"/>
      <c r="G149" s="91"/>
      <c r="H149" s="239"/>
    </row>
    <row r="150" spans="2:8">
      <c r="B150" s="104">
        <v>5</v>
      </c>
      <c r="C150" s="49"/>
      <c r="D150" s="91"/>
      <c r="E150" s="239"/>
      <c r="F150" s="49"/>
      <c r="G150" s="91"/>
      <c r="H150" s="239"/>
    </row>
    <row r="151" spans="2:8">
      <c r="B151" s="105">
        <v>6</v>
      </c>
      <c r="C151" s="49"/>
      <c r="D151" s="91"/>
      <c r="E151" s="239"/>
      <c r="F151" s="49"/>
      <c r="G151" s="91"/>
      <c r="H151" s="239"/>
    </row>
    <row r="152" spans="2:8">
      <c r="B152" s="105">
        <v>7</v>
      </c>
      <c r="C152" s="49"/>
      <c r="D152" s="91"/>
      <c r="E152" s="239"/>
      <c r="F152" s="49"/>
      <c r="G152" s="91"/>
      <c r="H152" s="239"/>
    </row>
    <row r="153" spans="2:8">
      <c r="B153" s="104">
        <v>8</v>
      </c>
      <c r="C153" s="49"/>
      <c r="D153" s="91"/>
      <c r="E153" s="239"/>
      <c r="F153" s="49"/>
      <c r="G153" s="91"/>
      <c r="H153" s="239"/>
    </row>
    <row r="154" spans="2:8">
      <c r="B154" s="104">
        <v>9</v>
      </c>
      <c r="C154" s="49"/>
      <c r="D154" s="91"/>
      <c r="E154" s="239"/>
      <c r="F154" s="49"/>
      <c r="G154" s="91"/>
      <c r="H154" s="239"/>
    </row>
    <row r="155" spans="2:8">
      <c r="B155" s="105">
        <v>10</v>
      </c>
      <c r="C155" s="49"/>
      <c r="D155" s="91"/>
      <c r="E155" s="239"/>
      <c r="F155" s="49"/>
      <c r="G155" s="91"/>
      <c r="H155" s="239"/>
    </row>
    <row r="156" spans="2:8">
      <c r="B156" s="105">
        <v>11</v>
      </c>
      <c r="C156" s="49"/>
      <c r="D156" s="91"/>
      <c r="E156" s="239"/>
      <c r="F156" s="49"/>
      <c r="G156" s="91"/>
      <c r="H156" s="239"/>
    </row>
    <row r="157" spans="2:8">
      <c r="B157" s="104">
        <v>12</v>
      </c>
      <c r="C157" s="49"/>
      <c r="D157" s="91"/>
      <c r="E157" s="239"/>
      <c r="F157" s="49"/>
      <c r="G157" s="91"/>
      <c r="H157" s="239"/>
    </row>
    <row r="158" spans="2:8">
      <c r="B158" s="104">
        <v>13</v>
      </c>
      <c r="C158" s="49"/>
      <c r="D158" s="91"/>
      <c r="E158" s="239"/>
      <c r="F158" s="49"/>
      <c r="G158" s="91"/>
      <c r="H158" s="239"/>
    </row>
    <row r="159" spans="2:8">
      <c r="B159" s="105">
        <v>14</v>
      </c>
      <c r="C159" s="49"/>
      <c r="D159" s="91"/>
      <c r="E159" s="239"/>
      <c r="F159" s="49"/>
      <c r="G159" s="91"/>
      <c r="H159" s="239"/>
    </row>
    <row r="160" spans="2:8">
      <c r="B160" s="105">
        <v>15</v>
      </c>
      <c r="C160" s="49"/>
      <c r="D160" s="91"/>
      <c r="E160" s="239"/>
      <c r="F160" s="49"/>
      <c r="G160" s="91"/>
      <c r="H160" s="239"/>
    </row>
    <row r="161" spans="2:8">
      <c r="B161" s="104">
        <v>16</v>
      </c>
      <c r="C161" s="49"/>
      <c r="D161" s="91"/>
      <c r="E161" s="239"/>
      <c r="F161" s="49"/>
      <c r="G161" s="91"/>
      <c r="H161" s="239"/>
    </row>
    <row r="162" spans="2:8">
      <c r="B162" s="104">
        <v>17</v>
      </c>
      <c r="C162" s="49"/>
      <c r="D162" s="91"/>
      <c r="E162" s="239"/>
      <c r="F162" s="49"/>
      <c r="G162" s="91"/>
      <c r="H162" s="239"/>
    </row>
    <row r="163" spans="2:8">
      <c r="B163" s="105">
        <v>18</v>
      </c>
      <c r="C163" s="49"/>
      <c r="D163" s="91"/>
      <c r="E163" s="239"/>
      <c r="F163" s="49"/>
      <c r="G163" s="91"/>
      <c r="H163" s="239"/>
    </row>
    <row r="164" spans="2:8">
      <c r="B164" s="105">
        <v>19</v>
      </c>
      <c r="C164" s="49"/>
      <c r="D164" s="91"/>
      <c r="E164" s="239"/>
      <c r="F164" s="49"/>
      <c r="G164" s="91"/>
      <c r="H164" s="239"/>
    </row>
    <row r="165" spans="2:8">
      <c r="B165" s="104">
        <v>20</v>
      </c>
      <c r="C165" s="49"/>
      <c r="D165" s="91"/>
      <c r="E165" s="239"/>
      <c r="F165" s="49"/>
      <c r="G165" s="91"/>
      <c r="H165" s="239"/>
    </row>
    <row r="168" spans="2:8" ht="18.75" customHeight="1">
      <c r="B168" s="99"/>
      <c r="C168" s="357" t="s">
        <v>890</v>
      </c>
      <c r="D168" s="358"/>
      <c r="E168" s="359"/>
      <c r="F168" s="360"/>
      <c r="G168" s="361"/>
      <c r="H168" s="362"/>
    </row>
    <row r="169" spans="2:8" s="56" customFormat="1" ht="12.75" customHeight="1">
      <c r="B169" s="99"/>
      <c r="C169" s="363" t="s">
        <v>386</v>
      </c>
      <c r="D169" s="364"/>
      <c r="E169" s="365"/>
      <c r="F169" s="363" t="s">
        <v>387</v>
      </c>
      <c r="G169" s="364"/>
      <c r="H169" s="365"/>
    </row>
    <row r="170" spans="2:8" s="56" customFormat="1" ht="30">
      <c r="B170" s="99"/>
      <c r="C170" s="62" t="s">
        <v>390</v>
      </c>
      <c r="D170" s="62" t="s">
        <v>971</v>
      </c>
      <c r="E170" s="161" t="s">
        <v>389</v>
      </c>
      <c r="F170" s="62" t="s">
        <v>390</v>
      </c>
      <c r="G170" s="62" t="s">
        <v>971</v>
      </c>
      <c r="H170" s="161" t="s">
        <v>389</v>
      </c>
    </row>
    <row r="171" spans="2:8" s="112" customFormat="1" ht="27" customHeight="1">
      <c r="B171" s="99"/>
      <c r="C171" s="366" t="s">
        <v>979</v>
      </c>
      <c r="D171" s="366"/>
      <c r="E171" s="240">
        <f>SUM(E172:E191)</f>
        <v>0</v>
      </c>
      <c r="F171" s="363" t="s">
        <v>978</v>
      </c>
      <c r="G171" s="365"/>
      <c r="H171" s="240">
        <f>SUM(H172:H191)</f>
        <v>0</v>
      </c>
    </row>
    <row r="172" spans="2:8">
      <c r="B172" s="105">
        <v>1</v>
      </c>
      <c r="C172" s="49"/>
      <c r="D172" s="50"/>
      <c r="E172" s="239"/>
      <c r="F172" s="49"/>
      <c r="G172" s="50"/>
      <c r="H172" s="239"/>
    </row>
    <row r="173" spans="2:8">
      <c r="B173" s="105">
        <v>2</v>
      </c>
      <c r="C173" s="49"/>
      <c r="D173" s="91"/>
      <c r="E173" s="239"/>
      <c r="F173" s="49"/>
      <c r="G173" s="91"/>
      <c r="H173" s="239"/>
    </row>
    <row r="174" spans="2:8">
      <c r="B174" s="105">
        <v>3</v>
      </c>
      <c r="C174" s="49"/>
      <c r="D174" s="91"/>
      <c r="E174" s="239"/>
      <c r="F174" s="49"/>
      <c r="G174" s="91"/>
      <c r="H174" s="239"/>
    </row>
    <row r="175" spans="2:8">
      <c r="B175" s="104">
        <v>4</v>
      </c>
      <c r="C175" s="49"/>
      <c r="D175" s="91"/>
      <c r="E175" s="239"/>
      <c r="F175" s="49"/>
      <c r="G175" s="91"/>
      <c r="H175" s="239"/>
    </row>
    <row r="176" spans="2:8">
      <c r="B176" s="104">
        <v>5</v>
      </c>
      <c r="C176" s="49"/>
      <c r="D176" s="91"/>
      <c r="E176" s="239"/>
      <c r="F176" s="49"/>
      <c r="G176" s="91"/>
      <c r="H176" s="239"/>
    </row>
    <row r="177" spans="2:8">
      <c r="B177" s="105">
        <v>6</v>
      </c>
      <c r="C177" s="49"/>
      <c r="D177" s="91"/>
      <c r="E177" s="239"/>
      <c r="F177" s="49"/>
      <c r="G177" s="91"/>
      <c r="H177" s="239"/>
    </row>
    <row r="178" spans="2:8">
      <c r="B178" s="105">
        <v>7</v>
      </c>
      <c r="C178" s="49"/>
      <c r="D178" s="91"/>
      <c r="E178" s="239"/>
      <c r="F178" s="49"/>
      <c r="G178" s="91"/>
      <c r="H178" s="239"/>
    </row>
    <row r="179" spans="2:8">
      <c r="B179" s="104">
        <v>8</v>
      </c>
      <c r="C179" s="49"/>
      <c r="D179" s="91"/>
      <c r="E179" s="239"/>
      <c r="F179" s="49"/>
      <c r="G179" s="91"/>
      <c r="H179" s="239"/>
    </row>
    <row r="180" spans="2:8">
      <c r="B180" s="104">
        <v>9</v>
      </c>
      <c r="C180" s="49"/>
      <c r="D180" s="91"/>
      <c r="E180" s="239"/>
      <c r="F180" s="49"/>
      <c r="G180" s="91"/>
      <c r="H180" s="239"/>
    </row>
    <row r="181" spans="2:8">
      <c r="B181" s="105">
        <v>10</v>
      </c>
      <c r="C181" s="49"/>
      <c r="D181" s="91"/>
      <c r="E181" s="239"/>
      <c r="F181" s="49"/>
      <c r="G181" s="91"/>
      <c r="H181" s="239"/>
    </row>
    <row r="182" spans="2:8">
      <c r="B182" s="105">
        <v>11</v>
      </c>
      <c r="C182" s="49"/>
      <c r="D182" s="91"/>
      <c r="E182" s="239"/>
      <c r="F182" s="49"/>
      <c r="G182" s="91"/>
      <c r="H182" s="239"/>
    </row>
    <row r="183" spans="2:8">
      <c r="B183" s="104">
        <v>12</v>
      </c>
      <c r="C183" s="49"/>
      <c r="D183" s="91"/>
      <c r="E183" s="239"/>
      <c r="F183" s="49"/>
      <c r="G183" s="91"/>
      <c r="H183" s="239"/>
    </row>
    <row r="184" spans="2:8">
      <c r="B184" s="104">
        <v>13</v>
      </c>
      <c r="C184" s="49"/>
      <c r="D184" s="91"/>
      <c r="E184" s="239"/>
      <c r="F184" s="49"/>
      <c r="G184" s="91"/>
      <c r="H184" s="239"/>
    </row>
    <row r="185" spans="2:8">
      <c r="B185" s="105">
        <v>14</v>
      </c>
      <c r="C185" s="49"/>
      <c r="D185" s="91"/>
      <c r="E185" s="239"/>
      <c r="F185" s="49"/>
      <c r="G185" s="91"/>
      <c r="H185" s="239"/>
    </row>
    <row r="186" spans="2:8">
      <c r="B186" s="105">
        <v>15</v>
      </c>
      <c r="C186" s="49"/>
      <c r="D186" s="91"/>
      <c r="E186" s="239"/>
      <c r="F186" s="49"/>
      <c r="G186" s="91"/>
      <c r="H186" s="239"/>
    </row>
    <row r="187" spans="2:8">
      <c r="B187" s="104">
        <v>16</v>
      </c>
      <c r="C187" s="49"/>
      <c r="D187" s="91"/>
      <c r="E187" s="239"/>
      <c r="F187" s="49"/>
      <c r="G187" s="91"/>
      <c r="H187" s="239"/>
    </row>
    <row r="188" spans="2:8">
      <c r="B188" s="104">
        <v>17</v>
      </c>
      <c r="C188" s="49"/>
      <c r="D188" s="91"/>
      <c r="E188" s="239"/>
      <c r="F188" s="49"/>
      <c r="G188" s="91"/>
      <c r="H188" s="239"/>
    </row>
    <row r="189" spans="2:8">
      <c r="B189" s="105">
        <v>18</v>
      </c>
      <c r="C189" s="49"/>
      <c r="D189" s="91"/>
      <c r="E189" s="239"/>
      <c r="F189" s="49"/>
      <c r="G189" s="91"/>
      <c r="H189" s="239"/>
    </row>
    <row r="190" spans="2:8">
      <c r="B190" s="105">
        <v>19</v>
      </c>
      <c r="C190" s="49"/>
      <c r="D190" s="91"/>
      <c r="E190" s="239"/>
      <c r="F190" s="49"/>
      <c r="G190" s="91"/>
      <c r="H190" s="239"/>
    </row>
    <row r="191" spans="2:8">
      <c r="B191" s="104">
        <v>20</v>
      </c>
      <c r="C191" s="49"/>
      <c r="D191" s="91"/>
      <c r="E191" s="239"/>
      <c r="F191" s="49"/>
      <c r="G191" s="91"/>
      <c r="H191" s="239"/>
    </row>
    <row r="194" spans="2:8" ht="18.75" customHeight="1">
      <c r="B194" s="99"/>
      <c r="C194" s="357" t="s">
        <v>890</v>
      </c>
      <c r="D194" s="358"/>
      <c r="E194" s="359"/>
      <c r="F194" s="360"/>
      <c r="G194" s="361"/>
      <c r="H194" s="362"/>
    </row>
    <row r="195" spans="2:8" s="56" customFormat="1" ht="12.75" customHeight="1">
      <c r="B195" s="99"/>
      <c r="C195" s="363" t="s">
        <v>386</v>
      </c>
      <c r="D195" s="364"/>
      <c r="E195" s="365"/>
      <c r="F195" s="363" t="s">
        <v>387</v>
      </c>
      <c r="G195" s="364"/>
      <c r="H195" s="365"/>
    </row>
    <row r="196" spans="2:8" s="56" customFormat="1" ht="30">
      <c r="B196" s="99"/>
      <c r="C196" s="62" t="s">
        <v>390</v>
      </c>
      <c r="D196" s="62" t="s">
        <v>971</v>
      </c>
      <c r="E196" s="161" t="s">
        <v>389</v>
      </c>
      <c r="F196" s="62" t="s">
        <v>390</v>
      </c>
      <c r="G196" s="62" t="s">
        <v>971</v>
      </c>
      <c r="H196" s="161" t="s">
        <v>389</v>
      </c>
    </row>
    <row r="197" spans="2:8" s="112" customFormat="1" ht="27" customHeight="1">
      <c r="B197" s="99"/>
      <c r="C197" s="366" t="s">
        <v>979</v>
      </c>
      <c r="D197" s="366"/>
      <c r="E197" s="240">
        <f>SUM(E198:E217)</f>
        <v>0</v>
      </c>
      <c r="F197" s="363" t="s">
        <v>978</v>
      </c>
      <c r="G197" s="365"/>
      <c r="H197" s="240">
        <f>SUM(H198:H217)</f>
        <v>0</v>
      </c>
    </row>
    <row r="198" spans="2:8">
      <c r="B198" s="105">
        <v>1</v>
      </c>
      <c r="C198" s="49"/>
      <c r="D198" s="50"/>
      <c r="E198" s="239"/>
      <c r="F198" s="49"/>
      <c r="G198" s="50"/>
      <c r="H198" s="239"/>
    </row>
    <row r="199" spans="2:8">
      <c r="B199" s="105">
        <v>2</v>
      </c>
      <c r="C199" s="49"/>
      <c r="D199" s="91"/>
      <c r="E199" s="239"/>
      <c r="F199" s="49"/>
      <c r="G199" s="91"/>
      <c r="H199" s="239"/>
    </row>
    <row r="200" spans="2:8">
      <c r="B200" s="105">
        <v>3</v>
      </c>
      <c r="C200" s="49"/>
      <c r="D200" s="91"/>
      <c r="E200" s="239"/>
      <c r="F200" s="49"/>
      <c r="G200" s="91"/>
      <c r="H200" s="239"/>
    </row>
    <row r="201" spans="2:8">
      <c r="B201" s="104">
        <v>4</v>
      </c>
      <c r="C201" s="49"/>
      <c r="D201" s="91"/>
      <c r="E201" s="239"/>
      <c r="F201" s="49"/>
      <c r="G201" s="91"/>
      <c r="H201" s="239"/>
    </row>
    <row r="202" spans="2:8">
      <c r="B202" s="104">
        <v>5</v>
      </c>
      <c r="C202" s="49"/>
      <c r="D202" s="91"/>
      <c r="E202" s="239"/>
      <c r="F202" s="49"/>
      <c r="G202" s="91"/>
      <c r="H202" s="239"/>
    </row>
    <row r="203" spans="2:8">
      <c r="B203" s="105">
        <v>6</v>
      </c>
      <c r="C203" s="49"/>
      <c r="D203" s="91"/>
      <c r="E203" s="239"/>
      <c r="F203" s="49"/>
      <c r="G203" s="91"/>
      <c r="H203" s="239"/>
    </row>
    <row r="204" spans="2:8">
      <c r="B204" s="105">
        <v>7</v>
      </c>
      <c r="C204" s="49"/>
      <c r="D204" s="91"/>
      <c r="E204" s="239"/>
      <c r="F204" s="49"/>
      <c r="G204" s="91"/>
      <c r="H204" s="239"/>
    </row>
    <row r="205" spans="2:8">
      <c r="B205" s="104">
        <v>8</v>
      </c>
      <c r="C205" s="49"/>
      <c r="D205" s="91"/>
      <c r="E205" s="239"/>
      <c r="F205" s="49"/>
      <c r="G205" s="91"/>
      <c r="H205" s="239"/>
    </row>
    <row r="206" spans="2:8">
      <c r="B206" s="104">
        <v>9</v>
      </c>
      <c r="C206" s="49"/>
      <c r="D206" s="91"/>
      <c r="E206" s="239"/>
      <c r="F206" s="49"/>
      <c r="G206" s="91"/>
      <c r="H206" s="239"/>
    </row>
    <row r="207" spans="2:8">
      <c r="B207" s="105">
        <v>10</v>
      </c>
      <c r="C207" s="49"/>
      <c r="D207" s="91"/>
      <c r="E207" s="239"/>
      <c r="F207" s="49"/>
      <c r="G207" s="91"/>
      <c r="H207" s="239"/>
    </row>
    <row r="208" spans="2:8">
      <c r="B208" s="105">
        <v>11</v>
      </c>
      <c r="C208" s="49"/>
      <c r="D208" s="91"/>
      <c r="E208" s="239"/>
      <c r="F208" s="49"/>
      <c r="G208" s="91"/>
      <c r="H208" s="239"/>
    </row>
    <row r="209" spans="2:8">
      <c r="B209" s="104">
        <v>12</v>
      </c>
      <c r="C209" s="49"/>
      <c r="D209" s="91"/>
      <c r="E209" s="239"/>
      <c r="F209" s="49"/>
      <c r="G209" s="91"/>
      <c r="H209" s="239"/>
    </row>
    <row r="210" spans="2:8">
      <c r="B210" s="104">
        <v>13</v>
      </c>
      <c r="C210" s="49"/>
      <c r="D210" s="91"/>
      <c r="E210" s="239"/>
      <c r="F210" s="49"/>
      <c r="G210" s="91"/>
      <c r="H210" s="239"/>
    </row>
    <row r="211" spans="2:8">
      <c r="B211" s="105">
        <v>14</v>
      </c>
      <c r="C211" s="49"/>
      <c r="D211" s="91"/>
      <c r="E211" s="239"/>
      <c r="F211" s="49"/>
      <c r="G211" s="91"/>
      <c r="H211" s="239"/>
    </row>
    <row r="212" spans="2:8">
      <c r="B212" s="105">
        <v>15</v>
      </c>
      <c r="C212" s="49"/>
      <c r="D212" s="91"/>
      <c r="E212" s="239"/>
      <c r="F212" s="49"/>
      <c r="G212" s="91"/>
      <c r="H212" s="239"/>
    </row>
    <row r="213" spans="2:8">
      <c r="B213" s="104">
        <v>16</v>
      </c>
      <c r="C213" s="49"/>
      <c r="D213" s="91"/>
      <c r="E213" s="239"/>
      <c r="F213" s="49"/>
      <c r="G213" s="91"/>
      <c r="H213" s="239"/>
    </row>
    <row r="214" spans="2:8">
      <c r="B214" s="104">
        <v>17</v>
      </c>
      <c r="C214" s="49"/>
      <c r="D214" s="91"/>
      <c r="E214" s="239"/>
      <c r="F214" s="49"/>
      <c r="G214" s="91"/>
      <c r="H214" s="239"/>
    </row>
    <row r="215" spans="2:8">
      <c r="B215" s="105">
        <v>18</v>
      </c>
      <c r="C215" s="49"/>
      <c r="D215" s="91"/>
      <c r="E215" s="239"/>
      <c r="F215" s="49"/>
      <c r="G215" s="91"/>
      <c r="H215" s="239"/>
    </row>
    <row r="216" spans="2:8">
      <c r="B216" s="105">
        <v>19</v>
      </c>
      <c r="C216" s="49"/>
      <c r="D216" s="91"/>
      <c r="E216" s="239"/>
      <c r="F216" s="49"/>
      <c r="G216" s="91"/>
      <c r="H216" s="239"/>
    </row>
    <row r="217" spans="2:8">
      <c r="B217" s="104">
        <v>20</v>
      </c>
      <c r="C217" s="49"/>
      <c r="D217" s="91"/>
      <c r="E217" s="239"/>
      <c r="F217" s="49"/>
      <c r="G217" s="91"/>
      <c r="H217" s="239"/>
    </row>
    <row r="220" spans="2:8" ht="18.75" customHeight="1">
      <c r="B220" s="99"/>
      <c r="C220" s="357" t="s">
        <v>890</v>
      </c>
      <c r="D220" s="358"/>
      <c r="E220" s="359"/>
      <c r="F220" s="360"/>
      <c r="G220" s="361"/>
      <c r="H220" s="362"/>
    </row>
    <row r="221" spans="2:8" s="56" customFormat="1" ht="12.75" customHeight="1">
      <c r="B221" s="99"/>
      <c r="C221" s="363" t="s">
        <v>386</v>
      </c>
      <c r="D221" s="364"/>
      <c r="E221" s="365"/>
      <c r="F221" s="363" t="s">
        <v>387</v>
      </c>
      <c r="G221" s="364"/>
      <c r="H221" s="365"/>
    </row>
    <row r="222" spans="2:8" s="56" customFormat="1" ht="30">
      <c r="B222" s="99"/>
      <c r="C222" s="62" t="s">
        <v>390</v>
      </c>
      <c r="D222" s="62" t="s">
        <v>971</v>
      </c>
      <c r="E222" s="161" t="s">
        <v>389</v>
      </c>
      <c r="F222" s="62" t="s">
        <v>390</v>
      </c>
      <c r="G222" s="62" t="s">
        <v>971</v>
      </c>
      <c r="H222" s="161" t="s">
        <v>389</v>
      </c>
    </row>
    <row r="223" spans="2:8" s="112" customFormat="1" ht="27" customHeight="1">
      <c r="B223" s="99"/>
      <c r="C223" s="366" t="s">
        <v>979</v>
      </c>
      <c r="D223" s="366"/>
      <c r="E223" s="240">
        <f>SUM(E224:E243)</f>
        <v>0</v>
      </c>
      <c r="F223" s="363" t="s">
        <v>978</v>
      </c>
      <c r="G223" s="365"/>
      <c r="H223" s="240">
        <f>SUM(H224:H243)</f>
        <v>0</v>
      </c>
    </row>
    <row r="224" spans="2:8">
      <c r="B224" s="105">
        <v>1</v>
      </c>
      <c r="C224" s="49"/>
      <c r="D224" s="50"/>
      <c r="E224" s="239"/>
      <c r="F224" s="49"/>
      <c r="G224" s="50"/>
      <c r="H224" s="239"/>
    </row>
    <row r="225" spans="2:8">
      <c r="B225" s="105">
        <v>2</v>
      </c>
      <c r="C225" s="49"/>
      <c r="D225" s="91"/>
      <c r="E225" s="239"/>
      <c r="F225" s="49"/>
      <c r="G225" s="91"/>
      <c r="H225" s="239"/>
    </row>
    <row r="226" spans="2:8">
      <c r="B226" s="105">
        <v>3</v>
      </c>
      <c r="C226" s="49"/>
      <c r="D226" s="91"/>
      <c r="E226" s="239"/>
      <c r="F226" s="49"/>
      <c r="G226" s="91"/>
      <c r="H226" s="239"/>
    </row>
    <row r="227" spans="2:8">
      <c r="B227" s="104">
        <v>4</v>
      </c>
      <c r="C227" s="49"/>
      <c r="D227" s="91"/>
      <c r="E227" s="239"/>
      <c r="F227" s="49"/>
      <c r="G227" s="91"/>
      <c r="H227" s="239"/>
    </row>
    <row r="228" spans="2:8">
      <c r="B228" s="104">
        <v>5</v>
      </c>
      <c r="C228" s="49"/>
      <c r="D228" s="91"/>
      <c r="E228" s="239"/>
      <c r="F228" s="49"/>
      <c r="G228" s="91"/>
      <c r="H228" s="239"/>
    </row>
    <row r="229" spans="2:8">
      <c r="B229" s="105">
        <v>6</v>
      </c>
      <c r="C229" s="49"/>
      <c r="D229" s="91"/>
      <c r="E229" s="239"/>
      <c r="F229" s="49"/>
      <c r="G229" s="91"/>
      <c r="H229" s="239"/>
    </row>
    <row r="230" spans="2:8">
      <c r="B230" s="105">
        <v>7</v>
      </c>
      <c r="C230" s="49"/>
      <c r="D230" s="91"/>
      <c r="E230" s="239"/>
      <c r="F230" s="49"/>
      <c r="G230" s="91"/>
      <c r="H230" s="239"/>
    </row>
    <row r="231" spans="2:8">
      <c r="B231" s="104">
        <v>8</v>
      </c>
      <c r="C231" s="49"/>
      <c r="D231" s="91"/>
      <c r="E231" s="239"/>
      <c r="F231" s="49"/>
      <c r="G231" s="91"/>
      <c r="H231" s="239"/>
    </row>
    <row r="232" spans="2:8">
      <c r="B232" s="104">
        <v>9</v>
      </c>
      <c r="C232" s="49"/>
      <c r="D232" s="91"/>
      <c r="E232" s="239"/>
      <c r="F232" s="49"/>
      <c r="G232" s="91"/>
      <c r="H232" s="239"/>
    </row>
    <row r="233" spans="2:8">
      <c r="B233" s="105">
        <v>10</v>
      </c>
      <c r="C233" s="49"/>
      <c r="D233" s="91"/>
      <c r="E233" s="239"/>
      <c r="F233" s="49"/>
      <c r="G233" s="91"/>
      <c r="H233" s="239"/>
    </row>
    <row r="234" spans="2:8">
      <c r="B234" s="105">
        <v>11</v>
      </c>
      <c r="C234" s="49"/>
      <c r="D234" s="91"/>
      <c r="E234" s="239"/>
      <c r="F234" s="49"/>
      <c r="G234" s="91"/>
      <c r="H234" s="239"/>
    </row>
    <row r="235" spans="2:8">
      <c r="B235" s="104">
        <v>12</v>
      </c>
      <c r="C235" s="49"/>
      <c r="D235" s="91"/>
      <c r="E235" s="239"/>
      <c r="F235" s="49"/>
      <c r="G235" s="91"/>
      <c r="H235" s="239"/>
    </row>
    <row r="236" spans="2:8">
      <c r="B236" s="104">
        <v>13</v>
      </c>
      <c r="C236" s="49"/>
      <c r="D236" s="91"/>
      <c r="E236" s="239"/>
      <c r="F236" s="49"/>
      <c r="G236" s="91"/>
      <c r="H236" s="239"/>
    </row>
    <row r="237" spans="2:8">
      <c r="B237" s="105">
        <v>14</v>
      </c>
      <c r="C237" s="49"/>
      <c r="D237" s="91"/>
      <c r="E237" s="239"/>
      <c r="F237" s="49"/>
      <c r="G237" s="91"/>
      <c r="H237" s="239"/>
    </row>
    <row r="238" spans="2:8">
      <c r="B238" s="105">
        <v>15</v>
      </c>
      <c r="C238" s="49"/>
      <c r="D238" s="91"/>
      <c r="E238" s="239"/>
      <c r="F238" s="49"/>
      <c r="G238" s="91"/>
      <c r="H238" s="239"/>
    </row>
    <row r="239" spans="2:8">
      <c r="B239" s="104">
        <v>16</v>
      </c>
      <c r="C239" s="49"/>
      <c r="D239" s="91"/>
      <c r="E239" s="239"/>
      <c r="F239" s="49"/>
      <c r="G239" s="91"/>
      <c r="H239" s="239"/>
    </row>
    <row r="240" spans="2:8">
      <c r="B240" s="104">
        <v>17</v>
      </c>
      <c r="C240" s="49"/>
      <c r="D240" s="91"/>
      <c r="E240" s="239"/>
      <c r="F240" s="49"/>
      <c r="G240" s="91"/>
      <c r="H240" s="239"/>
    </row>
    <row r="241" spans="2:8">
      <c r="B241" s="105">
        <v>18</v>
      </c>
      <c r="C241" s="49"/>
      <c r="D241" s="91"/>
      <c r="E241" s="239"/>
      <c r="F241" s="49"/>
      <c r="G241" s="91"/>
      <c r="H241" s="239"/>
    </row>
    <row r="242" spans="2:8">
      <c r="B242" s="105">
        <v>19</v>
      </c>
      <c r="C242" s="49"/>
      <c r="D242" s="91"/>
      <c r="E242" s="239"/>
      <c r="F242" s="49"/>
      <c r="G242" s="91"/>
      <c r="H242" s="239"/>
    </row>
    <row r="243" spans="2:8">
      <c r="B243" s="104">
        <v>20</v>
      </c>
      <c r="C243" s="49"/>
      <c r="D243" s="91"/>
      <c r="E243" s="239"/>
      <c r="F243" s="49"/>
      <c r="G243" s="91"/>
      <c r="H243" s="239"/>
    </row>
    <row r="246" spans="2:8" ht="18.75" customHeight="1">
      <c r="B246" s="99"/>
      <c r="C246" s="357" t="s">
        <v>890</v>
      </c>
      <c r="D246" s="358"/>
      <c r="E246" s="359"/>
      <c r="F246" s="360"/>
      <c r="G246" s="361"/>
      <c r="H246" s="362"/>
    </row>
    <row r="247" spans="2:8" s="56" customFormat="1" ht="12.75" customHeight="1">
      <c r="B247" s="99"/>
      <c r="C247" s="363" t="s">
        <v>386</v>
      </c>
      <c r="D247" s="364"/>
      <c r="E247" s="365"/>
      <c r="F247" s="363" t="s">
        <v>387</v>
      </c>
      <c r="G247" s="364"/>
      <c r="H247" s="365"/>
    </row>
    <row r="248" spans="2:8" s="56" customFormat="1" ht="30">
      <c r="B248" s="99"/>
      <c r="C248" s="62" t="s">
        <v>390</v>
      </c>
      <c r="D248" s="62" t="s">
        <v>971</v>
      </c>
      <c r="E248" s="161" t="s">
        <v>389</v>
      </c>
      <c r="F248" s="62" t="s">
        <v>390</v>
      </c>
      <c r="G248" s="62" t="s">
        <v>971</v>
      </c>
      <c r="H248" s="161" t="s">
        <v>389</v>
      </c>
    </row>
    <row r="249" spans="2:8" s="112" customFormat="1" ht="27" customHeight="1">
      <c r="B249" s="99"/>
      <c r="C249" s="366" t="s">
        <v>979</v>
      </c>
      <c r="D249" s="366"/>
      <c r="E249" s="240">
        <f>SUM(E250:E269)</f>
        <v>0</v>
      </c>
      <c r="F249" s="363" t="s">
        <v>978</v>
      </c>
      <c r="G249" s="365"/>
      <c r="H249" s="240">
        <f>SUM(H250:H269)</f>
        <v>0</v>
      </c>
    </row>
    <row r="250" spans="2:8">
      <c r="B250" s="105">
        <v>1</v>
      </c>
      <c r="C250" s="49"/>
      <c r="D250" s="50"/>
      <c r="E250" s="239"/>
      <c r="F250" s="49"/>
      <c r="G250" s="50"/>
      <c r="H250" s="239"/>
    </row>
    <row r="251" spans="2:8">
      <c r="B251" s="105">
        <v>2</v>
      </c>
      <c r="C251" s="49"/>
      <c r="D251" s="91"/>
      <c r="E251" s="239"/>
      <c r="F251" s="49"/>
      <c r="G251" s="91"/>
      <c r="H251" s="239"/>
    </row>
    <row r="252" spans="2:8">
      <c r="B252" s="105">
        <v>3</v>
      </c>
      <c r="C252" s="49"/>
      <c r="D252" s="91"/>
      <c r="E252" s="239"/>
      <c r="F252" s="49"/>
      <c r="G252" s="91"/>
      <c r="H252" s="239"/>
    </row>
    <row r="253" spans="2:8">
      <c r="B253" s="104">
        <v>4</v>
      </c>
      <c r="C253" s="49"/>
      <c r="D253" s="91"/>
      <c r="E253" s="239"/>
      <c r="F253" s="49"/>
      <c r="G253" s="91"/>
      <c r="H253" s="239"/>
    </row>
    <row r="254" spans="2:8">
      <c r="B254" s="104">
        <v>5</v>
      </c>
      <c r="C254" s="49"/>
      <c r="D254" s="91"/>
      <c r="E254" s="239"/>
      <c r="F254" s="49"/>
      <c r="G254" s="91"/>
      <c r="H254" s="239"/>
    </row>
    <row r="255" spans="2:8">
      <c r="B255" s="105">
        <v>6</v>
      </c>
      <c r="C255" s="49"/>
      <c r="D255" s="91"/>
      <c r="E255" s="239"/>
      <c r="F255" s="49"/>
      <c r="G255" s="91"/>
      <c r="H255" s="239"/>
    </row>
    <row r="256" spans="2:8">
      <c r="B256" s="105">
        <v>7</v>
      </c>
      <c r="C256" s="49"/>
      <c r="D256" s="91"/>
      <c r="E256" s="239"/>
      <c r="F256" s="49"/>
      <c r="G256" s="91"/>
      <c r="H256" s="239"/>
    </row>
    <row r="257" spans="2:8">
      <c r="B257" s="104">
        <v>8</v>
      </c>
      <c r="C257" s="49"/>
      <c r="D257" s="91"/>
      <c r="E257" s="239"/>
      <c r="F257" s="49"/>
      <c r="G257" s="91"/>
      <c r="H257" s="239"/>
    </row>
    <row r="258" spans="2:8">
      <c r="B258" s="104">
        <v>9</v>
      </c>
      <c r="C258" s="49"/>
      <c r="D258" s="91"/>
      <c r="E258" s="239"/>
      <c r="F258" s="49"/>
      <c r="G258" s="91"/>
      <c r="H258" s="239"/>
    </row>
    <row r="259" spans="2:8">
      <c r="B259" s="105">
        <v>10</v>
      </c>
      <c r="C259" s="49"/>
      <c r="D259" s="91"/>
      <c r="E259" s="239"/>
      <c r="F259" s="49"/>
      <c r="G259" s="91"/>
      <c r="H259" s="239"/>
    </row>
    <row r="260" spans="2:8">
      <c r="B260" s="105">
        <v>11</v>
      </c>
      <c r="C260" s="49"/>
      <c r="D260" s="91"/>
      <c r="E260" s="239"/>
      <c r="F260" s="49"/>
      <c r="G260" s="91"/>
      <c r="H260" s="239"/>
    </row>
    <row r="261" spans="2:8">
      <c r="B261" s="104">
        <v>12</v>
      </c>
      <c r="C261" s="49"/>
      <c r="D261" s="91"/>
      <c r="E261" s="239"/>
      <c r="F261" s="49"/>
      <c r="G261" s="91"/>
      <c r="H261" s="239"/>
    </row>
    <row r="262" spans="2:8">
      <c r="B262" s="104">
        <v>13</v>
      </c>
      <c r="C262" s="49"/>
      <c r="D262" s="91"/>
      <c r="E262" s="239"/>
      <c r="F262" s="49"/>
      <c r="G262" s="91"/>
      <c r="H262" s="239"/>
    </row>
    <row r="263" spans="2:8">
      <c r="B263" s="105">
        <v>14</v>
      </c>
      <c r="C263" s="49"/>
      <c r="D263" s="91"/>
      <c r="E263" s="239"/>
      <c r="F263" s="49"/>
      <c r="G263" s="91"/>
      <c r="H263" s="239"/>
    </row>
    <row r="264" spans="2:8">
      <c r="B264" s="105">
        <v>15</v>
      </c>
      <c r="C264" s="49"/>
      <c r="D264" s="91"/>
      <c r="E264" s="239"/>
      <c r="F264" s="49"/>
      <c r="G264" s="91"/>
      <c r="H264" s="239"/>
    </row>
    <row r="265" spans="2:8">
      <c r="B265" s="104">
        <v>16</v>
      </c>
      <c r="C265" s="49"/>
      <c r="D265" s="91"/>
      <c r="E265" s="239"/>
      <c r="F265" s="49"/>
      <c r="G265" s="91"/>
      <c r="H265" s="239"/>
    </row>
    <row r="266" spans="2:8">
      <c r="B266" s="104">
        <v>17</v>
      </c>
      <c r="C266" s="49"/>
      <c r="D266" s="91"/>
      <c r="E266" s="239"/>
      <c r="F266" s="49"/>
      <c r="G266" s="91"/>
      <c r="H266" s="239"/>
    </row>
    <row r="267" spans="2:8">
      <c r="B267" s="105">
        <v>18</v>
      </c>
      <c r="C267" s="49"/>
      <c r="D267" s="91"/>
      <c r="E267" s="239"/>
      <c r="F267" s="49"/>
      <c r="G267" s="91"/>
      <c r="H267" s="239"/>
    </row>
    <row r="268" spans="2:8">
      <c r="B268" s="105">
        <v>19</v>
      </c>
      <c r="C268" s="49"/>
      <c r="D268" s="91"/>
      <c r="E268" s="239"/>
      <c r="F268" s="49"/>
      <c r="G268" s="91"/>
      <c r="H268" s="239"/>
    </row>
    <row r="269" spans="2:8">
      <c r="B269" s="104">
        <v>20</v>
      </c>
      <c r="C269" s="49"/>
      <c r="D269" s="91"/>
      <c r="E269" s="239"/>
      <c r="F269" s="49"/>
      <c r="G269" s="91"/>
      <c r="H269" s="239"/>
    </row>
    <row r="272" spans="2:8" ht="18.75" customHeight="1">
      <c r="B272" s="99"/>
      <c r="C272" s="357" t="s">
        <v>890</v>
      </c>
      <c r="D272" s="358"/>
      <c r="E272" s="359"/>
      <c r="F272" s="360"/>
      <c r="G272" s="361"/>
      <c r="H272" s="362"/>
    </row>
    <row r="273" spans="2:8" s="56" customFormat="1" ht="12.75" customHeight="1">
      <c r="B273" s="99"/>
      <c r="C273" s="363" t="s">
        <v>386</v>
      </c>
      <c r="D273" s="364"/>
      <c r="E273" s="365"/>
      <c r="F273" s="363" t="s">
        <v>387</v>
      </c>
      <c r="G273" s="364"/>
      <c r="H273" s="365"/>
    </row>
    <row r="274" spans="2:8" s="56" customFormat="1" ht="30">
      <c r="B274" s="99"/>
      <c r="C274" s="62" t="s">
        <v>390</v>
      </c>
      <c r="D274" s="62" t="s">
        <v>971</v>
      </c>
      <c r="E274" s="161" t="s">
        <v>389</v>
      </c>
      <c r="F274" s="62" t="s">
        <v>390</v>
      </c>
      <c r="G274" s="62" t="s">
        <v>971</v>
      </c>
      <c r="H274" s="161" t="s">
        <v>389</v>
      </c>
    </row>
    <row r="275" spans="2:8" s="112" customFormat="1" ht="27" customHeight="1">
      <c r="B275" s="99"/>
      <c r="C275" s="366" t="s">
        <v>979</v>
      </c>
      <c r="D275" s="366"/>
      <c r="E275" s="240">
        <f>SUM(E276:E295)</f>
        <v>0</v>
      </c>
      <c r="F275" s="363" t="s">
        <v>978</v>
      </c>
      <c r="G275" s="365"/>
      <c r="H275" s="240">
        <f>SUM(H276:H295)</f>
        <v>0</v>
      </c>
    </row>
    <row r="276" spans="2:8">
      <c r="B276" s="105">
        <v>1</v>
      </c>
      <c r="C276" s="49"/>
      <c r="D276" s="50"/>
      <c r="E276" s="239"/>
      <c r="F276" s="49"/>
      <c r="G276" s="50"/>
      <c r="H276" s="239"/>
    </row>
    <row r="277" spans="2:8">
      <c r="B277" s="105">
        <v>2</v>
      </c>
      <c r="C277" s="49"/>
      <c r="D277" s="91"/>
      <c r="E277" s="239"/>
      <c r="F277" s="49"/>
      <c r="G277" s="91"/>
      <c r="H277" s="239"/>
    </row>
    <row r="278" spans="2:8">
      <c r="B278" s="105">
        <v>3</v>
      </c>
      <c r="C278" s="49"/>
      <c r="D278" s="91"/>
      <c r="E278" s="239"/>
      <c r="F278" s="49"/>
      <c r="G278" s="91"/>
      <c r="H278" s="239"/>
    </row>
    <row r="279" spans="2:8">
      <c r="B279" s="104">
        <v>4</v>
      </c>
      <c r="C279" s="49"/>
      <c r="D279" s="91"/>
      <c r="E279" s="239"/>
      <c r="F279" s="49"/>
      <c r="G279" s="91"/>
      <c r="H279" s="239"/>
    </row>
    <row r="280" spans="2:8">
      <c r="B280" s="104">
        <v>5</v>
      </c>
      <c r="C280" s="49"/>
      <c r="D280" s="91"/>
      <c r="E280" s="239"/>
      <c r="F280" s="49"/>
      <c r="G280" s="91"/>
      <c r="H280" s="239"/>
    </row>
    <row r="281" spans="2:8">
      <c r="B281" s="105">
        <v>6</v>
      </c>
      <c r="C281" s="49"/>
      <c r="D281" s="91"/>
      <c r="E281" s="239"/>
      <c r="F281" s="49"/>
      <c r="G281" s="91"/>
      <c r="H281" s="239"/>
    </row>
    <row r="282" spans="2:8">
      <c r="B282" s="105">
        <v>7</v>
      </c>
      <c r="C282" s="49"/>
      <c r="D282" s="91"/>
      <c r="E282" s="239"/>
      <c r="F282" s="49"/>
      <c r="G282" s="91"/>
      <c r="H282" s="239"/>
    </row>
    <row r="283" spans="2:8">
      <c r="B283" s="104">
        <v>8</v>
      </c>
      <c r="C283" s="49"/>
      <c r="D283" s="91"/>
      <c r="E283" s="239"/>
      <c r="F283" s="49"/>
      <c r="G283" s="91"/>
      <c r="H283" s="239"/>
    </row>
    <row r="284" spans="2:8">
      <c r="B284" s="104">
        <v>9</v>
      </c>
      <c r="C284" s="49"/>
      <c r="D284" s="91"/>
      <c r="E284" s="239"/>
      <c r="F284" s="49"/>
      <c r="G284" s="91"/>
      <c r="H284" s="239"/>
    </row>
    <row r="285" spans="2:8">
      <c r="B285" s="105">
        <v>10</v>
      </c>
      <c r="C285" s="49"/>
      <c r="D285" s="91"/>
      <c r="E285" s="239"/>
      <c r="F285" s="49"/>
      <c r="G285" s="91"/>
      <c r="H285" s="239"/>
    </row>
    <row r="286" spans="2:8">
      <c r="B286" s="105">
        <v>11</v>
      </c>
      <c r="C286" s="49"/>
      <c r="D286" s="91"/>
      <c r="E286" s="239"/>
      <c r="F286" s="49"/>
      <c r="G286" s="91"/>
      <c r="H286" s="239"/>
    </row>
    <row r="287" spans="2:8">
      <c r="B287" s="104">
        <v>12</v>
      </c>
      <c r="C287" s="49"/>
      <c r="D287" s="91"/>
      <c r="E287" s="239"/>
      <c r="F287" s="49"/>
      <c r="G287" s="91"/>
      <c r="H287" s="239"/>
    </row>
    <row r="288" spans="2:8">
      <c r="B288" s="104">
        <v>13</v>
      </c>
      <c r="C288" s="49"/>
      <c r="D288" s="91"/>
      <c r="E288" s="239"/>
      <c r="F288" s="49"/>
      <c r="G288" s="91"/>
      <c r="H288" s="239"/>
    </row>
    <row r="289" spans="2:8">
      <c r="B289" s="105">
        <v>14</v>
      </c>
      <c r="C289" s="49"/>
      <c r="D289" s="91"/>
      <c r="E289" s="239"/>
      <c r="F289" s="49"/>
      <c r="G289" s="91"/>
      <c r="H289" s="239"/>
    </row>
    <row r="290" spans="2:8">
      <c r="B290" s="105">
        <v>15</v>
      </c>
      <c r="C290" s="49"/>
      <c r="D290" s="91"/>
      <c r="E290" s="239"/>
      <c r="F290" s="49"/>
      <c r="G290" s="91"/>
      <c r="H290" s="239"/>
    </row>
    <row r="291" spans="2:8">
      <c r="B291" s="104">
        <v>16</v>
      </c>
      <c r="C291" s="49"/>
      <c r="D291" s="91"/>
      <c r="E291" s="239"/>
      <c r="F291" s="49"/>
      <c r="G291" s="91"/>
      <c r="H291" s="239"/>
    </row>
    <row r="292" spans="2:8">
      <c r="B292" s="104">
        <v>17</v>
      </c>
      <c r="C292" s="49"/>
      <c r="D292" s="91"/>
      <c r="E292" s="239"/>
      <c r="F292" s="49"/>
      <c r="G292" s="91"/>
      <c r="H292" s="239"/>
    </row>
    <row r="293" spans="2:8">
      <c r="B293" s="105">
        <v>18</v>
      </c>
      <c r="C293" s="49"/>
      <c r="D293" s="91"/>
      <c r="E293" s="239"/>
      <c r="F293" s="49"/>
      <c r="G293" s="91"/>
      <c r="H293" s="239"/>
    </row>
    <row r="294" spans="2:8">
      <c r="B294" s="105">
        <v>19</v>
      </c>
      <c r="C294" s="49"/>
      <c r="D294" s="91"/>
      <c r="E294" s="239"/>
      <c r="F294" s="49"/>
      <c r="G294" s="91"/>
      <c r="H294" s="239"/>
    </row>
    <row r="295" spans="2:8">
      <c r="B295" s="104">
        <v>20</v>
      </c>
      <c r="C295" s="49"/>
      <c r="D295" s="91"/>
      <c r="E295" s="239"/>
      <c r="F295" s="49"/>
      <c r="G295" s="91"/>
      <c r="H295" s="239"/>
    </row>
    <row r="298" spans="2:8" ht="18.75" customHeight="1">
      <c r="B298" s="99"/>
      <c r="C298" s="357" t="s">
        <v>890</v>
      </c>
      <c r="D298" s="358"/>
      <c r="E298" s="359"/>
      <c r="F298" s="360"/>
      <c r="G298" s="361"/>
      <c r="H298" s="362"/>
    </row>
    <row r="299" spans="2:8" s="56" customFormat="1" ht="12.75" customHeight="1">
      <c r="B299" s="99"/>
      <c r="C299" s="363" t="s">
        <v>386</v>
      </c>
      <c r="D299" s="364"/>
      <c r="E299" s="365"/>
      <c r="F299" s="363" t="s">
        <v>387</v>
      </c>
      <c r="G299" s="364"/>
      <c r="H299" s="365"/>
    </row>
    <row r="300" spans="2:8" s="56" customFormat="1" ht="30">
      <c r="B300" s="99"/>
      <c r="C300" s="62" t="s">
        <v>390</v>
      </c>
      <c r="D300" s="62" t="s">
        <v>971</v>
      </c>
      <c r="E300" s="161" t="s">
        <v>389</v>
      </c>
      <c r="F300" s="62" t="s">
        <v>390</v>
      </c>
      <c r="G300" s="62" t="s">
        <v>971</v>
      </c>
      <c r="H300" s="161" t="s">
        <v>389</v>
      </c>
    </row>
    <row r="301" spans="2:8" s="112" customFormat="1" ht="27" customHeight="1">
      <c r="B301" s="99"/>
      <c r="C301" s="366" t="s">
        <v>979</v>
      </c>
      <c r="D301" s="366"/>
      <c r="E301" s="240">
        <f>SUM(E302:E321)</f>
        <v>0</v>
      </c>
      <c r="F301" s="363" t="s">
        <v>978</v>
      </c>
      <c r="G301" s="365"/>
      <c r="H301" s="240">
        <f>SUM(H302:H321)</f>
        <v>0</v>
      </c>
    </row>
    <row r="302" spans="2:8">
      <c r="B302" s="105">
        <v>1</v>
      </c>
      <c r="C302" s="49"/>
      <c r="D302" s="50"/>
      <c r="E302" s="239"/>
      <c r="F302" s="49"/>
      <c r="G302" s="50"/>
      <c r="H302" s="239"/>
    </row>
    <row r="303" spans="2:8">
      <c r="B303" s="105">
        <v>2</v>
      </c>
      <c r="C303" s="49"/>
      <c r="D303" s="91"/>
      <c r="E303" s="239"/>
      <c r="F303" s="49"/>
      <c r="G303" s="91"/>
      <c r="H303" s="239"/>
    </row>
    <row r="304" spans="2:8">
      <c r="B304" s="105">
        <v>3</v>
      </c>
      <c r="C304" s="49"/>
      <c r="D304" s="91"/>
      <c r="E304" s="239"/>
      <c r="F304" s="49"/>
      <c r="G304" s="91"/>
      <c r="H304" s="239"/>
    </row>
    <row r="305" spans="2:8">
      <c r="B305" s="104">
        <v>4</v>
      </c>
      <c r="C305" s="49"/>
      <c r="D305" s="91"/>
      <c r="E305" s="239"/>
      <c r="F305" s="49"/>
      <c r="G305" s="91"/>
      <c r="H305" s="239"/>
    </row>
    <row r="306" spans="2:8">
      <c r="B306" s="104">
        <v>5</v>
      </c>
      <c r="C306" s="49"/>
      <c r="D306" s="91"/>
      <c r="E306" s="239"/>
      <c r="F306" s="49"/>
      <c r="G306" s="91"/>
      <c r="H306" s="239"/>
    </row>
    <row r="307" spans="2:8">
      <c r="B307" s="105">
        <v>6</v>
      </c>
      <c r="C307" s="49"/>
      <c r="D307" s="91"/>
      <c r="E307" s="239"/>
      <c r="F307" s="49"/>
      <c r="G307" s="91"/>
      <c r="H307" s="239"/>
    </row>
    <row r="308" spans="2:8">
      <c r="B308" s="105">
        <v>7</v>
      </c>
      <c r="C308" s="49"/>
      <c r="D308" s="91"/>
      <c r="E308" s="239"/>
      <c r="F308" s="49"/>
      <c r="G308" s="91"/>
      <c r="H308" s="239"/>
    </row>
    <row r="309" spans="2:8">
      <c r="B309" s="104">
        <v>8</v>
      </c>
      <c r="C309" s="49"/>
      <c r="D309" s="91"/>
      <c r="E309" s="239"/>
      <c r="F309" s="49"/>
      <c r="G309" s="91"/>
      <c r="H309" s="239"/>
    </row>
    <row r="310" spans="2:8">
      <c r="B310" s="104">
        <v>9</v>
      </c>
      <c r="C310" s="49"/>
      <c r="D310" s="91"/>
      <c r="E310" s="239"/>
      <c r="F310" s="49"/>
      <c r="G310" s="91"/>
      <c r="H310" s="239"/>
    </row>
    <row r="311" spans="2:8">
      <c r="B311" s="105">
        <v>10</v>
      </c>
      <c r="C311" s="49"/>
      <c r="D311" s="91"/>
      <c r="E311" s="239"/>
      <c r="F311" s="49"/>
      <c r="G311" s="91"/>
      <c r="H311" s="239"/>
    </row>
    <row r="312" spans="2:8">
      <c r="B312" s="105">
        <v>11</v>
      </c>
      <c r="C312" s="49"/>
      <c r="D312" s="91"/>
      <c r="E312" s="239"/>
      <c r="F312" s="49"/>
      <c r="G312" s="91"/>
      <c r="H312" s="239"/>
    </row>
    <row r="313" spans="2:8">
      <c r="B313" s="104">
        <v>12</v>
      </c>
      <c r="C313" s="49"/>
      <c r="D313" s="91"/>
      <c r="E313" s="239"/>
      <c r="F313" s="49"/>
      <c r="G313" s="91"/>
      <c r="H313" s="239"/>
    </row>
    <row r="314" spans="2:8">
      <c r="B314" s="104">
        <v>13</v>
      </c>
      <c r="C314" s="49"/>
      <c r="D314" s="91"/>
      <c r="E314" s="239"/>
      <c r="F314" s="49"/>
      <c r="G314" s="91"/>
      <c r="H314" s="239"/>
    </row>
    <row r="315" spans="2:8">
      <c r="B315" s="105">
        <v>14</v>
      </c>
      <c r="C315" s="49"/>
      <c r="D315" s="91"/>
      <c r="E315" s="239"/>
      <c r="F315" s="49"/>
      <c r="G315" s="91"/>
      <c r="H315" s="239"/>
    </row>
    <row r="316" spans="2:8">
      <c r="B316" s="105">
        <v>15</v>
      </c>
      <c r="C316" s="49"/>
      <c r="D316" s="91"/>
      <c r="E316" s="239"/>
      <c r="F316" s="49"/>
      <c r="G316" s="91"/>
      <c r="H316" s="239"/>
    </row>
    <row r="317" spans="2:8">
      <c r="B317" s="104">
        <v>16</v>
      </c>
      <c r="C317" s="49"/>
      <c r="D317" s="91"/>
      <c r="E317" s="239"/>
      <c r="F317" s="49"/>
      <c r="G317" s="91"/>
      <c r="H317" s="239"/>
    </row>
    <row r="318" spans="2:8">
      <c r="B318" s="104">
        <v>17</v>
      </c>
      <c r="C318" s="49"/>
      <c r="D318" s="91"/>
      <c r="E318" s="239"/>
      <c r="F318" s="49"/>
      <c r="G318" s="91"/>
      <c r="H318" s="239"/>
    </row>
    <row r="319" spans="2:8">
      <c r="B319" s="105">
        <v>18</v>
      </c>
      <c r="C319" s="49"/>
      <c r="D319" s="91"/>
      <c r="E319" s="239"/>
      <c r="F319" s="49"/>
      <c r="G319" s="91"/>
      <c r="H319" s="239"/>
    </row>
    <row r="320" spans="2:8">
      <c r="B320" s="105">
        <v>19</v>
      </c>
      <c r="C320" s="49"/>
      <c r="D320" s="91"/>
      <c r="E320" s="239"/>
      <c r="F320" s="49"/>
      <c r="G320" s="91"/>
      <c r="H320" s="239"/>
    </row>
    <row r="321" spans="2:8">
      <c r="B321" s="104">
        <v>20</v>
      </c>
      <c r="C321" s="49"/>
      <c r="D321" s="91"/>
      <c r="E321" s="239"/>
      <c r="F321" s="49"/>
      <c r="G321" s="91"/>
      <c r="H321" s="239"/>
    </row>
    <row r="324" spans="2:8" ht="18.75" customHeight="1">
      <c r="B324" s="99"/>
      <c r="C324" s="357" t="s">
        <v>890</v>
      </c>
      <c r="D324" s="358"/>
      <c r="E324" s="359"/>
      <c r="F324" s="360"/>
      <c r="G324" s="361"/>
      <c r="H324" s="362"/>
    </row>
    <row r="325" spans="2:8" s="56" customFormat="1" ht="12.75" customHeight="1">
      <c r="B325" s="99"/>
      <c r="C325" s="363" t="s">
        <v>386</v>
      </c>
      <c r="D325" s="364"/>
      <c r="E325" s="365"/>
      <c r="F325" s="363" t="s">
        <v>387</v>
      </c>
      <c r="G325" s="364"/>
      <c r="H325" s="365"/>
    </row>
    <row r="326" spans="2:8" s="56" customFormat="1" ht="30">
      <c r="B326" s="99"/>
      <c r="C326" s="62" t="s">
        <v>390</v>
      </c>
      <c r="D326" s="62" t="s">
        <v>971</v>
      </c>
      <c r="E326" s="161" t="s">
        <v>389</v>
      </c>
      <c r="F326" s="62" t="s">
        <v>390</v>
      </c>
      <c r="G326" s="62" t="s">
        <v>971</v>
      </c>
      <c r="H326" s="161" t="s">
        <v>389</v>
      </c>
    </row>
    <row r="327" spans="2:8" s="112" customFormat="1" ht="27" customHeight="1">
      <c r="B327" s="99"/>
      <c r="C327" s="366" t="s">
        <v>979</v>
      </c>
      <c r="D327" s="366"/>
      <c r="E327" s="240">
        <f>SUM(E328:E347)</f>
        <v>0</v>
      </c>
      <c r="F327" s="363" t="s">
        <v>978</v>
      </c>
      <c r="G327" s="365"/>
      <c r="H327" s="240">
        <f>SUM(H328:H347)</f>
        <v>0</v>
      </c>
    </row>
    <row r="328" spans="2:8">
      <c r="B328" s="105">
        <v>1</v>
      </c>
      <c r="C328" s="49"/>
      <c r="D328" s="50"/>
      <c r="E328" s="239"/>
      <c r="F328" s="49"/>
      <c r="G328" s="50"/>
      <c r="H328" s="239"/>
    </row>
    <row r="329" spans="2:8">
      <c r="B329" s="105">
        <v>2</v>
      </c>
      <c r="C329" s="49"/>
      <c r="D329" s="91"/>
      <c r="E329" s="239"/>
      <c r="F329" s="49"/>
      <c r="G329" s="91"/>
      <c r="H329" s="239"/>
    </row>
    <row r="330" spans="2:8">
      <c r="B330" s="105">
        <v>3</v>
      </c>
      <c r="C330" s="49"/>
      <c r="D330" s="91"/>
      <c r="E330" s="239"/>
      <c r="F330" s="49"/>
      <c r="G330" s="91"/>
      <c r="H330" s="239"/>
    </row>
    <row r="331" spans="2:8">
      <c r="B331" s="104">
        <v>4</v>
      </c>
      <c r="C331" s="49"/>
      <c r="D331" s="91"/>
      <c r="E331" s="239"/>
      <c r="F331" s="49"/>
      <c r="G331" s="91"/>
      <c r="H331" s="239"/>
    </row>
    <row r="332" spans="2:8">
      <c r="B332" s="104">
        <v>5</v>
      </c>
      <c r="C332" s="49"/>
      <c r="D332" s="91"/>
      <c r="E332" s="239"/>
      <c r="F332" s="49"/>
      <c r="G332" s="91"/>
      <c r="H332" s="239"/>
    </row>
    <row r="333" spans="2:8">
      <c r="B333" s="105">
        <v>6</v>
      </c>
      <c r="C333" s="49"/>
      <c r="D333" s="91"/>
      <c r="E333" s="239"/>
      <c r="F333" s="49"/>
      <c r="G333" s="91"/>
      <c r="H333" s="239"/>
    </row>
    <row r="334" spans="2:8">
      <c r="B334" s="105">
        <v>7</v>
      </c>
      <c r="C334" s="49"/>
      <c r="D334" s="91"/>
      <c r="E334" s="239"/>
      <c r="F334" s="49"/>
      <c r="G334" s="91"/>
      <c r="H334" s="239"/>
    </row>
    <row r="335" spans="2:8">
      <c r="B335" s="104">
        <v>8</v>
      </c>
      <c r="C335" s="49"/>
      <c r="D335" s="91"/>
      <c r="E335" s="239"/>
      <c r="F335" s="49"/>
      <c r="G335" s="91"/>
      <c r="H335" s="239"/>
    </row>
    <row r="336" spans="2:8">
      <c r="B336" s="104">
        <v>9</v>
      </c>
      <c r="C336" s="49"/>
      <c r="D336" s="91"/>
      <c r="E336" s="239"/>
      <c r="F336" s="49"/>
      <c r="G336" s="91"/>
      <c r="H336" s="239"/>
    </row>
    <row r="337" spans="2:8">
      <c r="B337" s="105">
        <v>10</v>
      </c>
      <c r="C337" s="49"/>
      <c r="D337" s="91"/>
      <c r="E337" s="239"/>
      <c r="F337" s="49"/>
      <c r="G337" s="91"/>
      <c r="H337" s="239"/>
    </row>
    <row r="338" spans="2:8">
      <c r="B338" s="105">
        <v>11</v>
      </c>
      <c r="C338" s="49"/>
      <c r="D338" s="91"/>
      <c r="E338" s="239"/>
      <c r="F338" s="49"/>
      <c r="G338" s="91"/>
      <c r="H338" s="239"/>
    </row>
    <row r="339" spans="2:8">
      <c r="B339" s="104">
        <v>12</v>
      </c>
      <c r="C339" s="49"/>
      <c r="D339" s="91"/>
      <c r="E339" s="239"/>
      <c r="F339" s="49"/>
      <c r="G339" s="91"/>
      <c r="H339" s="239"/>
    </row>
    <row r="340" spans="2:8">
      <c r="B340" s="104">
        <v>13</v>
      </c>
      <c r="C340" s="49"/>
      <c r="D340" s="91"/>
      <c r="E340" s="239"/>
      <c r="F340" s="49"/>
      <c r="G340" s="91"/>
      <c r="H340" s="239"/>
    </row>
    <row r="341" spans="2:8">
      <c r="B341" s="105">
        <v>14</v>
      </c>
      <c r="C341" s="49"/>
      <c r="D341" s="91"/>
      <c r="E341" s="239"/>
      <c r="F341" s="49"/>
      <c r="G341" s="91"/>
      <c r="H341" s="239"/>
    </row>
    <row r="342" spans="2:8">
      <c r="B342" s="105">
        <v>15</v>
      </c>
      <c r="C342" s="49"/>
      <c r="D342" s="91"/>
      <c r="E342" s="239"/>
      <c r="F342" s="49"/>
      <c r="G342" s="91"/>
      <c r="H342" s="239"/>
    </row>
    <row r="343" spans="2:8">
      <c r="B343" s="104">
        <v>16</v>
      </c>
      <c r="C343" s="49"/>
      <c r="D343" s="91"/>
      <c r="E343" s="239"/>
      <c r="F343" s="49"/>
      <c r="G343" s="91"/>
      <c r="H343" s="239"/>
    </row>
    <row r="344" spans="2:8">
      <c r="B344" s="104">
        <v>17</v>
      </c>
      <c r="C344" s="49"/>
      <c r="D344" s="91"/>
      <c r="E344" s="239"/>
      <c r="F344" s="49"/>
      <c r="G344" s="91"/>
      <c r="H344" s="239"/>
    </row>
    <row r="345" spans="2:8">
      <c r="B345" s="105">
        <v>18</v>
      </c>
      <c r="C345" s="49"/>
      <c r="D345" s="91"/>
      <c r="E345" s="239"/>
      <c r="F345" s="49"/>
      <c r="G345" s="91"/>
      <c r="H345" s="239"/>
    </row>
    <row r="346" spans="2:8">
      <c r="B346" s="105">
        <v>19</v>
      </c>
      <c r="C346" s="49"/>
      <c r="D346" s="91"/>
      <c r="E346" s="239"/>
      <c r="F346" s="49"/>
      <c r="G346" s="91"/>
      <c r="H346" s="239"/>
    </row>
    <row r="347" spans="2:8">
      <c r="B347" s="104">
        <v>20</v>
      </c>
      <c r="C347" s="49"/>
      <c r="D347" s="91"/>
      <c r="E347" s="239"/>
      <c r="F347" s="49"/>
      <c r="G347" s="91"/>
      <c r="H347" s="239"/>
    </row>
    <row r="350" spans="2:8" ht="18.75" customHeight="1">
      <c r="B350" s="99"/>
      <c r="C350" s="357" t="s">
        <v>890</v>
      </c>
      <c r="D350" s="358"/>
      <c r="E350" s="359"/>
      <c r="F350" s="360"/>
      <c r="G350" s="361"/>
      <c r="H350" s="362"/>
    </row>
    <row r="351" spans="2:8" s="56" customFormat="1" ht="12.75" customHeight="1">
      <c r="B351" s="99"/>
      <c r="C351" s="363" t="s">
        <v>386</v>
      </c>
      <c r="D351" s="364"/>
      <c r="E351" s="365"/>
      <c r="F351" s="363" t="s">
        <v>387</v>
      </c>
      <c r="G351" s="364"/>
      <c r="H351" s="365"/>
    </row>
    <row r="352" spans="2:8" s="56" customFormat="1" ht="30">
      <c r="B352" s="99"/>
      <c r="C352" s="62" t="s">
        <v>390</v>
      </c>
      <c r="D352" s="62" t="s">
        <v>971</v>
      </c>
      <c r="E352" s="161" t="s">
        <v>389</v>
      </c>
      <c r="F352" s="62" t="s">
        <v>390</v>
      </c>
      <c r="G352" s="62" t="s">
        <v>971</v>
      </c>
      <c r="H352" s="161" t="s">
        <v>389</v>
      </c>
    </row>
    <row r="353" spans="2:8" s="112" customFormat="1" ht="27" customHeight="1">
      <c r="B353" s="99"/>
      <c r="C353" s="366" t="s">
        <v>979</v>
      </c>
      <c r="D353" s="366"/>
      <c r="E353" s="240">
        <f>SUM(E354:E373)</f>
        <v>0</v>
      </c>
      <c r="F353" s="363" t="s">
        <v>978</v>
      </c>
      <c r="G353" s="365"/>
      <c r="H353" s="240">
        <f>SUM(H354:H373)</f>
        <v>0</v>
      </c>
    </row>
    <row r="354" spans="2:8">
      <c r="B354" s="105">
        <v>1</v>
      </c>
      <c r="C354" s="49"/>
      <c r="D354" s="50"/>
      <c r="E354" s="239"/>
      <c r="F354" s="49"/>
      <c r="G354" s="50"/>
      <c r="H354" s="239"/>
    </row>
    <row r="355" spans="2:8">
      <c r="B355" s="105">
        <v>2</v>
      </c>
      <c r="C355" s="49"/>
      <c r="D355" s="91"/>
      <c r="E355" s="239"/>
      <c r="F355" s="49"/>
      <c r="G355" s="91"/>
      <c r="H355" s="239"/>
    </row>
    <row r="356" spans="2:8">
      <c r="B356" s="105">
        <v>3</v>
      </c>
      <c r="C356" s="49"/>
      <c r="D356" s="91"/>
      <c r="E356" s="239"/>
      <c r="F356" s="49"/>
      <c r="G356" s="91"/>
      <c r="H356" s="239"/>
    </row>
    <row r="357" spans="2:8">
      <c r="B357" s="104">
        <v>4</v>
      </c>
      <c r="C357" s="49"/>
      <c r="D357" s="91"/>
      <c r="E357" s="239"/>
      <c r="F357" s="49"/>
      <c r="G357" s="91"/>
      <c r="H357" s="239"/>
    </row>
    <row r="358" spans="2:8">
      <c r="B358" s="104">
        <v>5</v>
      </c>
      <c r="C358" s="49"/>
      <c r="D358" s="91"/>
      <c r="E358" s="239"/>
      <c r="F358" s="49"/>
      <c r="G358" s="91"/>
      <c r="H358" s="239"/>
    </row>
    <row r="359" spans="2:8">
      <c r="B359" s="105">
        <v>6</v>
      </c>
      <c r="C359" s="49"/>
      <c r="D359" s="91"/>
      <c r="E359" s="239"/>
      <c r="F359" s="49"/>
      <c r="G359" s="91"/>
      <c r="H359" s="239"/>
    </row>
    <row r="360" spans="2:8">
      <c r="B360" s="105">
        <v>7</v>
      </c>
      <c r="C360" s="49"/>
      <c r="D360" s="91"/>
      <c r="E360" s="239"/>
      <c r="F360" s="49"/>
      <c r="G360" s="91"/>
      <c r="H360" s="239"/>
    </row>
    <row r="361" spans="2:8">
      <c r="B361" s="104">
        <v>8</v>
      </c>
      <c r="C361" s="49"/>
      <c r="D361" s="91"/>
      <c r="E361" s="239"/>
      <c r="F361" s="49"/>
      <c r="G361" s="91"/>
      <c r="H361" s="239"/>
    </row>
    <row r="362" spans="2:8">
      <c r="B362" s="104">
        <v>9</v>
      </c>
      <c r="C362" s="49"/>
      <c r="D362" s="91"/>
      <c r="E362" s="239"/>
      <c r="F362" s="49"/>
      <c r="G362" s="91"/>
      <c r="H362" s="239"/>
    </row>
    <row r="363" spans="2:8">
      <c r="B363" s="105">
        <v>10</v>
      </c>
      <c r="C363" s="49"/>
      <c r="D363" s="91"/>
      <c r="E363" s="239"/>
      <c r="F363" s="49"/>
      <c r="G363" s="91"/>
      <c r="H363" s="239"/>
    </row>
    <row r="364" spans="2:8">
      <c r="B364" s="105">
        <v>11</v>
      </c>
      <c r="C364" s="49"/>
      <c r="D364" s="91"/>
      <c r="E364" s="239"/>
      <c r="F364" s="49"/>
      <c r="G364" s="91"/>
      <c r="H364" s="239"/>
    </row>
    <row r="365" spans="2:8">
      <c r="B365" s="104">
        <v>12</v>
      </c>
      <c r="C365" s="49"/>
      <c r="D365" s="91"/>
      <c r="E365" s="239"/>
      <c r="F365" s="49"/>
      <c r="G365" s="91"/>
      <c r="H365" s="239"/>
    </row>
    <row r="366" spans="2:8">
      <c r="B366" s="104">
        <v>13</v>
      </c>
      <c r="C366" s="49"/>
      <c r="D366" s="91"/>
      <c r="E366" s="239"/>
      <c r="F366" s="49"/>
      <c r="G366" s="91"/>
      <c r="H366" s="239"/>
    </row>
    <row r="367" spans="2:8">
      <c r="B367" s="105">
        <v>14</v>
      </c>
      <c r="C367" s="49"/>
      <c r="D367" s="91"/>
      <c r="E367" s="239"/>
      <c r="F367" s="49"/>
      <c r="G367" s="91"/>
      <c r="H367" s="239"/>
    </row>
    <row r="368" spans="2:8">
      <c r="B368" s="105">
        <v>15</v>
      </c>
      <c r="C368" s="49"/>
      <c r="D368" s="91"/>
      <c r="E368" s="239"/>
      <c r="F368" s="49"/>
      <c r="G368" s="91"/>
      <c r="H368" s="239"/>
    </row>
    <row r="369" spans="2:8">
      <c r="B369" s="104">
        <v>16</v>
      </c>
      <c r="C369" s="49"/>
      <c r="D369" s="91"/>
      <c r="E369" s="239"/>
      <c r="F369" s="49"/>
      <c r="G369" s="91"/>
      <c r="H369" s="239"/>
    </row>
    <row r="370" spans="2:8">
      <c r="B370" s="104">
        <v>17</v>
      </c>
      <c r="C370" s="49"/>
      <c r="D370" s="91"/>
      <c r="E370" s="239"/>
      <c r="F370" s="49"/>
      <c r="G370" s="91"/>
      <c r="H370" s="239"/>
    </row>
    <row r="371" spans="2:8">
      <c r="B371" s="105">
        <v>18</v>
      </c>
      <c r="C371" s="49"/>
      <c r="D371" s="91"/>
      <c r="E371" s="239"/>
      <c r="F371" s="49"/>
      <c r="G371" s="91"/>
      <c r="H371" s="239"/>
    </row>
    <row r="372" spans="2:8">
      <c r="B372" s="105">
        <v>19</v>
      </c>
      <c r="C372" s="49"/>
      <c r="D372" s="91"/>
      <c r="E372" s="239"/>
      <c r="F372" s="49"/>
      <c r="G372" s="91"/>
      <c r="H372" s="239"/>
    </row>
    <row r="373" spans="2:8">
      <c r="B373" s="104">
        <v>20</v>
      </c>
      <c r="C373" s="49"/>
      <c r="D373" s="91"/>
      <c r="E373" s="239"/>
      <c r="F373" s="49"/>
      <c r="G373" s="91"/>
      <c r="H373" s="239"/>
    </row>
    <row r="376" spans="2:8" ht="18.75" customHeight="1">
      <c r="B376" s="99"/>
      <c r="C376" s="357" t="s">
        <v>890</v>
      </c>
      <c r="D376" s="358"/>
      <c r="E376" s="359"/>
      <c r="F376" s="360"/>
      <c r="G376" s="361"/>
      <c r="H376" s="362"/>
    </row>
    <row r="377" spans="2:8" s="56" customFormat="1" ht="12.75" customHeight="1">
      <c r="B377" s="99"/>
      <c r="C377" s="363" t="s">
        <v>386</v>
      </c>
      <c r="D377" s="364"/>
      <c r="E377" s="365"/>
      <c r="F377" s="363" t="s">
        <v>387</v>
      </c>
      <c r="G377" s="364"/>
      <c r="H377" s="365"/>
    </row>
    <row r="378" spans="2:8" s="56" customFormat="1" ht="30">
      <c r="B378" s="99"/>
      <c r="C378" s="62" t="s">
        <v>390</v>
      </c>
      <c r="D378" s="62" t="s">
        <v>971</v>
      </c>
      <c r="E378" s="161" t="s">
        <v>389</v>
      </c>
      <c r="F378" s="62" t="s">
        <v>390</v>
      </c>
      <c r="G378" s="62" t="s">
        <v>971</v>
      </c>
      <c r="H378" s="161" t="s">
        <v>389</v>
      </c>
    </row>
    <row r="379" spans="2:8" s="112" customFormat="1" ht="27" customHeight="1">
      <c r="B379" s="99"/>
      <c r="C379" s="366" t="s">
        <v>979</v>
      </c>
      <c r="D379" s="366"/>
      <c r="E379" s="240">
        <f>SUM(E380:E399)</f>
        <v>0</v>
      </c>
      <c r="F379" s="363" t="s">
        <v>978</v>
      </c>
      <c r="G379" s="365"/>
      <c r="H379" s="240">
        <f>SUM(H380:H399)</f>
        <v>0</v>
      </c>
    </row>
    <row r="380" spans="2:8">
      <c r="B380" s="105">
        <v>1</v>
      </c>
      <c r="C380" s="49"/>
      <c r="D380" s="50"/>
      <c r="E380" s="239"/>
      <c r="F380" s="49"/>
      <c r="G380" s="50"/>
      <c r="H380" s="239"/>
    </row>
    <row r="381" spans="2:8">
      <c r="B381" s="105">
        <v>2</v>
      </c>
      <c r="C381" s="49"/>
      <c r="D381" s="91"/>
      <c r="E381" s="239"/>
      <c r="F381" s="49"/>
      <c r="G381" s="91"/>
      <c r="H381" s="239"/>
    </row>
    <row r="382" spans="2:8">
      <c r="B382" s="105">
        <v>3</v>
      </c>
      <c r="C382" s="49"/>
      <c r="D382" s="91"/>
      <c r="E382" s="239"/>
      <c r="F382" s="49"/>
      <c r="G382" s="91"/>
      <c r="H382" s="239"/>
    </row>
    <row r="383" spans="2:8">
      <c r="B383" s="104">
        <v>4</v>
      </c>
      <c r="C383" s="49"/>
      <c r="D383" s="91"/>
      <c r="E383" s="239"/>
      <c r="F383" s="49"/>
      <c r="G383" s="91"/>
      <c r="H383" s="239"/>
    </row>
    <row r="384" spans="2:8">
      <c r="B384" s="104">
        <v>5</v>
      </c>
      <c r="C384" s="49"/>
      <c r="D384" s="91"/>
      <c r="E384" s="239"/>
      <c r="F384" s="49"/>
      <c r="G384" s="91"/>
      <c r="H384" s="239"/>
    </row>
    <row r="385" spans="2:8">
      <c r="B385" s="105">
        <v>6</v>
      </c>
      <c r="C385" s="49"/>
      <c r="D385" s="91"/>
      <c r="E385" s="239"/>
      <c r="F385" s="49"/>
      <c r="G385" s="91"/>
      <c r="H385" s="239"/>
    </row>
    <row r="386" spans="2:8">
      <c r="B386" s="105">
        <v>7</v>
      </c>
      <c r="C386" s="49"/>
      <c r="D386" s="91"/>
      <c r="E386" s="239"/>
      <c r="F386" s="49"/>
      <c r="G386" s="91"/>
      <c r="H386" s="239"/>
    </row>
    <row r="387" spans="2:8">
      <c r="B387" s="104">
        <v>8</v>
      </c>
      <c r="C387" s="49"/>
      <c r="D387" s="91"/>
      <c r="E387" s="239"/>
      <c r="F387" s="49"/>
      <c r="G387" s="91"/>
      <c r="H387" s="239"/>
    </row>
    <row r="388" spans="2:8">
      <c r="B388" s="104">
        <v>9</v>
      </c>
      <c r="C388" s="49"/>
      <c r="D388" s="91"/>
      <c r="E388" s="239"/>
      <c r="F388" s="49"/>
      <c r="G388" s="91"/>
      <c r="H388" s="239"/>
    </row>
    <row r="389" spans="2:8">
      <c r="B389" s="105">
        <v>10</v>
      </c>
      <c r="C389" s="49"/>
      <c r="D389" s="91"/>
      <c r="E389" s="239"/>
      <c r="F389" s="49"/>
      <c r="G389" s="91"/>
      <c r="H389" s="239"/>
    </row>
    <row r="390" spans="2:8">
      <c r="B390" s="105">
        <v>11</v>
      </c>
      <c r="C390" s="49"/>
      <c r="D390" s="91"/>
      <c r="E390" s="239"/>
      <c r="F390" s="49"/>
      <c r="G390" s="91"/>
      <c r="H390" s="239"/>
    </row>
    <row r="391" spans="2:8">
      <c r="B391" s="104">
        <v>12</v>
      </c>
      <c r="C391" s="49"/>
      <c r="D391" s="91"/>
      <c r="E391" s="239"/>
      <c r="F391" s="49"/>
      <c r="G391" s="91"/>
      <c r="H391" s="239"/>
    </row>
    <row r="392" spans="2:8">
      <c r="B392" s="104">
        <v>13</v>
      </c>
      <c r="C392" s="49"/>
      <c r="D392" s="91"/>
      <c r="E392" s="239"/>
      <c r="F392" s="49"/>
      <c r="G392" s="91"/>
      <c r="H392" s="239"/>
    </row>
    <row r="393" spans="2:8">
      <c r="B393" s="105">
        <v>14</v>
      </c>
      <c r="C393" s="49"/>
      <c r="D393" s="91"/>
      <c r="E393" s="239"/>
      <c r="F393" s="49"/>
      <c r="G393" s="91"/>
      <c r="H393" s="239"/>
    </row>
    <row r="394" spans="2:8">
      <c r="B394" s="105">
        <v>15</v>
      </c>
      <c r="C394" s="49"/>
      <c r="D394" s="91"/>
      <c r="E394" s="239"/>
      <c r="F394" s="49"/>
      <c r="G394" s="91"/>
      <c r="H394" s="239"/>
    </row>
    <row r="395" spans="2:8">
      <c r="B395" s="104">
        <v>16</v>
      </c>
      <c r="C395" s="49"/>
      <c r="D395" s="91"/>
      <c r="E395" s="239"/>
      <c r="F395" s="49"/>
      <c r="G395" s="91"/>
      <c r="H395" s="239"/>
    </row>
    <row r="396" spans="2:8">
      <c r="B396" s="104">
        <v>17</v>
      </c>
      <c r="C396" s="49"/>
      <c r="D396" s="91"/>
      <c r="E396" s="239"/>
      <c r="F396" s="49"/>
      <c r="G396" s="91"/>
      <c r="H396" s="239"/>
    </row>
    <row r="397" spans="2:8">
      <c r="B397" s="105">
        <v>18</v>
      </c>
      <c r="C397" s="49"/>
      <c r="D397" s="91"/>
      <c r="E397" s="239"/>
      <c r="F397" s="49"/>
      <c r="G397" s="91"/>
      <c r="H397" s="239"/>
    </row>
    <row r="398" spans="2:8">
      <c r="B398" s="105">
        <v>19</v>
      </c>
      <c r="C398" s="49"/>
      <c r="D398" s="91"/>
      <c r="E398" s="239"/>
      <c r="F398" s="49"/>
      <c r="G398" s="91"/>
      <c r="H398" s="239"/>
    </row>
    <row r="399" spans="2:8">
      <c r="B399" s="104">
        <v>20</v>
      </c>
      <c r="C399" s="49"/>
      <c r="D399" s="91"/>
      <c r="E399" s="239"/>
      <c r="F399" s="49"/>
      <c r="G399" s="91"/>
      <c r="H399" s="239"/>
    </row>
    <row r="402" spans="2:8" ht="18.75" customHeight="1">
      <c r="B402" s="99"/>
      <c r="C402" s="357" t="s">
        <v>890</v>
      </c>
      <c r="D402" s="358"/>
      <c r="E402" s="359"/>
      <c r="F402" s="360"/>
      <c r="G402" s="361"/>
      <c r="H402" s="362"/>
    </row>
    <row r="403" spans="2:8" s="56" customFormat="1" ht="12.75" customHeight="1">
      <c r="B403" s="99"/>
      <c r="C403" s="363" t="s">
        <v>386</v>
      </c>
      <c r="D403" s="364"/>
      <c r="E403" s="365"/>
      <c r="F403" s="363" t="s">
        <v>387</v>
      </c>
      <c r="G403" s="364"/>
      <c r="H403" s="365"/>
    </row>
    <row r="404" spans="2:8" s="56" customFormat="1" ht="30">
      <c r="B404" s="99"/>
      <c r="C404" s="62" t="s">
        <v>390</v>
      </c>
      <c r="D404" s="62" t="s">
        <v>971</v>
      </c>
      <c r="E404" s="161" t="s">
        <v>389</v>
      </c>
      <c r="F404" s="62" t="s">
        <v>390</v>
      </c>
      <c r="G404" s="62" t="s">
        <v>971</v>
      </c>
      <c r="H404" s="161" t="s">
        <v>389</v>
      </c>
    </row>
    <row r="405" spans="2:8" s="112" customFormat="1" ht="27" customHeight="1">
      <c r="B405" s="99"/>
      <c r="C405" s="366" t="s">
        <v>979</v>
      </c>
      <c r="D405" s="366"/>
      <c r="E405" s="240">
        <f>SUM(E406:E425)</f>
        <v>0</v>
      </c>
      <c r="F405" s="363" t="s">
        <v>978</v>
      </c>
      <c r="G405" s="365"/>
      <c r="H405" s="240">
        <f>SUM(H406:H425)</f>
        <v>0</v>
      </c>
    </row>
    <row r="406" spans="2:8">
      <c r="B406" s="105">
        <v>1</v>
      </c>
      <c r="C406" s="49"/>
      <c r="D406" s="50"/>
      <c r="E406" s="239"/>
      <c r="F406" s="49"/>
      <c r="G406" s="50"/>
      <c r="H406" s="239"/>
    </row>
    <row r="407" spans="2:8">
      <c r="B407" s="105">
        <v>2</v>
      </c>
      <c r="C407" s="49"/>
      <c r="D407" s="91"/>
      <c r="E407" s="239"/>
      <c r="F407" s="49"/>
      <c r="G407" s="91"/>
      <c r="H407" s="239"/>
    </row>
    <row r="408" spans="2:8">
      <c r="B408" s="105">
        <v>3</v>
      </c>
      <c r="C408" s="49"/>
      <c r="D408" s="91"/>
      <c r="E408" s="239"/>
      <c r="F408" s="49"/>
      <c r="G408" s="91"/>
      <c r="H408" s="239"/>
    </row>
    <row r="409" spans="2:8">
      <c r="B409" s="104">
        <v>4</v>
      </c>
      <c r="C409" s="49"/>
      <c r="D409" s="91"/>
      <c r="E409" s="239"/>
      <c r="F409" s="49"/>
      <c r="G409" s="91"/>
      <c r="H409" s="239"/>
    </row>
    <row r="410" spans="2:8">
      <c r="B410" s="104">
        <v>5</v>
      </c>
      <c r="C410" s="49"/>
      <c r="D410" s="91"/>
      <c r="E410" s="239"/>
      <c r="F410" s="49"/>
      <c r="G410" s="91"/>
      <c r="H410" s="239"/>
    </row>
    <row r="411" spans="2:8">
      <c r="B411" s="105">
        <v>6</v>
      </c>
      <c r="C411" s="49"/>
      <c r="D411" s="91"/>
      <c r="E411" s="239"/>
      <c r="F411" s="49"/>
      <c r="G411" s="91"/>
      <c r="H411" s="239"/>
    </row>
    <row r="412" spans="2:8">
      <c r="B412" s="105">
        <v>7</v>
      </c>
      <c r="C412" s="49"/>
      <c r="D412" s="91"/>
      <c r="E412" s="239"/>
      <c r="F412" s="49"/>
      <c r="G412" s="91"/>
      <c r="H412" s="239"/>
    </row>
    <row r="413" spans="2:8">
      <c r="B413" s="104">
        <v>8</v>
      </c>
      <c r="C413" s="49"/>
      <c r="D413" s="91"/>
      <c r="E413" s="239"/>
      <c r="F413" s="49"/>
      <c r="G413" s="91"/>
      <c r="H413" s="239"/>
    </row>
    <row r="414" spans="2:8">
      <c r="B414" s="104">
        <v>9</v>
      </c>
      <c r="C414" s="49"/>
      <c r="D414" s="91"/>
      <c r="E414" s="239"/>
      <c r="F414" s="49"/>
      <c r="G414" s="91"/>
      <c r="H414" s="239"/>
    </row>
    <row r="415" spans="2:8">
      <c r="B415" s="105">
        <v>10</v>
      </c>
      <c r="C415" s="49"/>
      <c r="D415" s="91"/>
      <c r="E415" s="239"/>
      <c r="F415" s="49"/>
      <c r="G415" s="91"/>
      <c r="H415" s="239"/>
    </row>
    <row r="416" spans="2:8">
      <c r="B416" s="105">
        <v>11</v>
      </c>
      <c r="C416" s="49"/>
      <c r="D416" s="91"/>
      <c r="E416" s="239"/>
      <c r="F416" s="49"/>
      <c r="G416" s="91"/>
      <c r="H416" s="239"/>
    </row>
    <row r="417" spans="2:8">
      <c r="B417" s="104">
        <v>12</v>
      </c>
      <c r="C417" s="49"/>
      <c r="D417" s="91"/>
      <c r="E417" s="239"/>
      <c r="F417" s="49"/>
      <c r="G417" s="91"/>
      <c r="H417" s="239"/>
    </row>
    <row r="418" spans="2:8">
      <c r="B418" s="104">
        <v>13</v>
      </c>
      <c r="C418" s="49"/>
      <c r="D418" s="91"/>
      <c r="E418" s="239"/>
      <c r="F418" s="49"/>
      <c r="G418" s="91"/>
      <c r="H418" s="239"/>
    </row>
    <row r="419" spans="2:8">
      <c r="B419" s="105">
        <v>14</v>
      </c>
      <c r="C419" s="49"/>
      <c r="D419" s="91"/>
      <c r="E419" s="239"/>
      <c r="F419" s="49"/>
      <c r="G419" s="91"/>
      <c r="H419" s="239"/>
    </row>
    <row r="420" spans="2:8">
      <c r="B420" s="105">
        <v>15</v>
      </c>
      <c r="C420" s="49"/>
      <c r="D420" s="91"/>
      <c r="E420" s="239"/>
      <c r="F420" s="49"/>
      <c r="G420" s="91"/>
      <c r="H420" s="239"/>
    </row>
    <row r="421" spans="2:8">
      <c r="B421" s="104">
        <v>16</v>
      </c>
      <c r="C421" s="49"/>
      <c r="D421" s="91"/>
      <c r="E421" s="239"/>
      <c r="F421" s="49"/>
      <c r="G421" s="91"/>
      <c r="H421" s="239"/>
    </row>
    <row r="422" spans="2:8">
      <c r="B422" s="104">
        <v>17</v>
      </c>
      <c r="C422" s="49"/>
      <c r="D422" s="91"/>
      <c r="E422" s="239"/>
      <c r="F422" s="49"/>
      <c r="G422" s="91"/>
      <c r="H422" s="239"/>
    </row>
    <row r="423" spans="2:8">
      <c r="B423" s="105">
        <v>18</v>
      </c>
      <c r="C423" s="49"/>
      <c r="D423" s="91"/>
      <c r="E423" s="239"/>
      <c r="F423" s="49"/>
      <c r="G423" s="91"/>
      <c r="H423" s="239"/>
    </row>
    <row r="424" spans="2:8">
      <c r="B424" s="105">
        <v>19</v>
      </c>
      <c r="C424" s="49"/>
      <c r="D424" s="91"/>
      <c r="E424" s="239"/>
      <c r="F424" s="49"/>
      <c r="G424" s="91"/>
      <c r="H424" s="239"/>
    </row>
    <row r="425" spans="2:8">
      <c r="B425" s="104">
        <v>20</v>
      </c>
      <c r="C425" s="49"/>
      <c r="D425" s="91"/>
      <c r="E425" s="239"/>
      <c r="F425" s="49"/>
      <c r="G425" s="91"/>
      <c r="H425" s="239"/>
    </row>
    <row r="428" spans="2:8" ht="18.75" customHeight="1">
      <c r="B428" s="99"/>
      <c r="C428" s="357" t="s">
        <v>890</v>
      </c>
      <c r="D428" s="358"/>
      <c r="E428" s="359"/>
      <c r="F428" s="360"/>
      <c r="G428" s="361"/>
      <c r="H428" s="362"/>
    </row>
    <row r="429" spans="2:8" s="56" customFormat="1" ht="12.75" customHeight="1">
      <c r="B429" s="99"/>
      <c r="C429" s="363" t="s">
        <v>386</v>
      </c>
      <c r="D429" s="364"/>
      <c r="E429" s="365"/>
      <c r="F429" s="363" t="s">
        <v>387</v>
      </c>
      <c r="G429" s="364"/>
      <c r="H429" s="365"/>
    </row>
    <row r="430" spans="2:8" s="56" customFormat="1" ht="30">
      <c r="B430" s="99"/>
      <c r="C430" s="62" t="s">
        <v>390</v>
      </c>
      <c r="D430" s="62" t="s">
        <v>971</v>
      </c>
      <c r="E430" s="161" t="s">
        <v>389</v>
      </c>
      <c r="F430" s="62" t="s">
        <v>390</v>
      </c>
      <c r="G430" s="62" t="s">
        <v>971</v>
      </c>
      <c r="H430" s="161" t="s">
        <v>389</v>
      </c>
    </row>
    <row r="431" spans="2:8" s="112" customFormat="1" ht="27" customHeight="1">
      <c r="B431" s="99"/>
      <c r="C431" s="366" t="s">
        <v>979</v>
      </c>
      <c r="D431" s="366"/>
      <c r="E431" s="240">
        <f>SUM(E432:E451)</f>
        <v>0</v>
      </c>
      <c r="F431" s="363" t="s">
        <v>978</v>
      </c>
      <c r="G431" s="365"/>
      <c r="H431" s="240">
        <f>SUM(H432:H451)</f>
        <v>0</v>
      </c>
    </row>
    <row r="432" spans="2:8">
      <c r="B432" s="105">
        <v>1</v>
      </c>
      <c r="C432" s="49"/>
      <c r="D432" s="50"/>
      <c r="E432" s="239"/>
      <c r="F432" s="49"/>
      <c r="G432" s="50"/>
      <c r="H432" s="239"/>
    </row>
    <row r="433" spans="2:8">
      <c r="B433" s="105">
        <v>2</v>
      </c>
      <c r="C433" s="49"/>
      <c r="D433" s="91"/>
      <c r="E433" s="239"/>
      <c r="F433" s="49"/>
      <c r="G433" s="91"/>
      <c r="H433" s="239"/>
    </row>
    <row r="434" spans="2:8">
      <c r="B434" s="105">
        <v>3</v>
      </c>
      <c r="C434" s="49"/>
      <c r="D434" s="91"/>
      <c r="E434" s="239"/>
      <c r="F434" s="49"/>
      <c r="G434" s="91"/>
      <c r="H434" s="239"/>
    </row>
    <row r="435" spans="2:8">
      <c r="B435" s="104">
        <v>4</v>
      </c>
      <c r="C435" s="49"/>
      <c r="D435" s="91"/>
      <c r="E435" s="239"/>
      <c r="F435" s="49"/>
      <c r="G435" s="91"/>
      <c r="H435" s="239"/>
    </row>
    <row r="436" spans="2:8">
      <c r="B436" s="104">
        <v>5</v>
      </c>
      <c r="C436" s="49"/>
      <c r="D436" s="91"/>
      <c r="E436" s="239"/>
      <c r="F436" s="49"/>
      <c r="G436" s="91"/>
      <c r="H436" s="239"/>
    </row>
    <row r="437" spans="2:8">
      <c r="B437" s="105">
        <v>6</v>
      </c>
      <c r="C437" s="49"/>
      <c r="D437" s="91"/>
      <c r="E437" s="239"/>
      <c r="F437" s="49"/>
      <c r="G437" s="91"/>
      <c r="H437" s="239"/>
    </row>
    <row r="438" spans="2:8">
      <c r="B438" s="105">
        <v>7</v>
      </c>
      <c r="C438" s="49"/>
      <c r="D438" s="91"/>
      <c r="E438" s="239"/>
      <c r="F438" s="49"/>
      <c r="G438" s="91"/>
      <c r="H438" s="239"/>
    </row>
    <row r="439" spans="2:8">
      <c r="B439" s="104">
        <v>8</v>
      </c>
      <c r="C439" s="49"/>
      <c r="D439" s="91"/>
      <c r="E439" s="239"/>
      <c r="F439" s="49"/>
      <c r="G439" s="91"/>
      <c r="H439" s="239"/>
    </row>
    <row r="440" spans="2:8">
      <c r="B440" s="104">
        <v>9</v>
      </c>
      <c r="C440" s="49"/>
      <c r="D440" s="91"/>
      <c r="E440" s="239"/>
      <c r="F440" s="49"/>
      <c r="G440" s="91"/>
      <c r="H440" s="239"/>
    </row>
    <row r="441" spans="2:8">
      <c r="B441" s="105">
        <v>10</v>
      </c>
      <c r="C441" s="49"/>
      <c r="D441" s="91"/>
      <c r="E441" s="239"/>
      <c r="F441" s="49"/>
      <c r="G441" s="91"/>
      <c r="H441" s="239"/>
    </row>
    <row r="442" spans="2:8">
      <c r="B442" s="105">
        <v>11</v>
      </c>
      <c r="C442" s="49"/>
      <c r="D442" s="91"/>
      <c r="E442" s="239"/>
      <c r="F442" s="49"/>
      <c r="G442" s="91"/>
      <c r="H442" s="239"/>
    </row>
    <row r="443" spans="2:8">
      <c r="B443" s="104">
        <v>12</v>
      </c>
      <c r="C443" s="49"/>
      <c r="D443" s="91"/>
      <c r="E443" s="239"/>
      <c r="F443" s="49"/>
      <c r="G443" s="91"/>
      <c r="H443" s="239"/>
    </row>
    <row r="444" spans="2:8">
      <c r="B444" s="104">
        <v>13</v>
      </c>
      <c r="C444" s="49"/>
      <c r="D444" s="91"/>
      <c r="E444" s="239"/>
      <c r="F444" s="49"/>
      <c r="G444" s="91"/>
      <c r="H444" s="239"/>
    </row>
    <row r="445" spans="2:8">
      <c r="B445" s="105">
        <v>14</v>
      </c>
      <c r="C445" s="49"/>
      <c r="D445" s="91"/>
      <c r="E445" s="239"/>
      <c r="F445" s="49"/>
      <c r="G445" s="91"/>
      <c r="H445" s="239"/>
    </row>
    <row r="446" spans="2:8">
      <c r="B446" s="105">
        <v>15</v>
      </c>
      <c r="C446" s="49"/>
      <c r="D446" s="91"/>
      <c r="E446" s="239"/>
      <c r="F446" s="49"/>
      <c r="G446" s="91"/>
      <c r="H446" s="239"/>
    </row>
    <row r="447" spans="2:8">
      <c r="B447" s="104">
        <v>16</v>
      </c>
      <c r="C447" s="49"/>
      <c r="D447" s="91"/>
      <c r="E447" s="239"/>
      <c r="F447" s="49"/>
      <c r="G447" s="91"/>
      <c r="H447" s="239"/>
    </row>
    <row r="448" spans="2:8">
      <c r="B448" s="104">
        <v>17</v>
      </c>
      <c r="C448" s="49"/>
      <c r="D448" s="91"/>
      <c r="E448" s="239"/>
      <c r="F448" s="49"/>
      <c r="G448" s="91"/>
      <c r="H448" s="239"/>
    </row>
    <row r="449" spans="2:8">
      <c r="B449" s="105">
        <v>18</v>
      </c>
      <c r="C449" s="49"/>
      <c r="D449" s="91"/>
      <c r="E449" s="239"/>
      <c r="F449" s="49"/>
      <c r="G449" s="91"/>
      <c r="H449" s="239"/>
    </row>
    <row r="450" spans="2:8">
      <c r="B450" s="105">
        <v>19</v>
      </c>
      <c r="C450" s="49"/>
      <c r="D450" s="91"/>
      <c r="E450" s="239"/>
      <c r="F450" s="49"/>
      <c r="G450" s="91"/>
      <c r="H450" s="239"/>
    </row>
    <row r="451" spans="2:8">
      <c r="B451" s="104">
        <v>20</v>
      </c>
      <c r="C451" s="49"/>
      <c r="D451" s="91"/>
      <c r="E451" s="239"/>
      <c r="F451" s="49"/>
      <c r="G451" s="91"/>
      <c r="H451" s="239"/>
    </row>
    <row r="454" spans="2:8" ht="18.75" customHeight="1">
      <c r="B454" s="99"/>
      <c r="C454" s="357" t="s">
        <v>890</v>
      </c>
      <c r="D454" s="358"/>
      <c r="E454" s="359"/>
      <c r="F454" s="360"/>
      <c r="G454" s="361"/>
      <c r="H454" s="362"/>
    </row>
    <row r="455" spans="2:8" s="56" customFormat="1" ht="12.75" customHeight="1">
      <c r="B455" s="99"/>
      <c r="C455" s="363" t="s">
        <v>386</v>
      </c>
      <c r="D455" s="364"/>
      <c r="E455" s="365"/>
      <c r="F455" s="363" t="s">
        <v>387</v>
      </c>
      <c r="G455" s="364"/>
      <c r="H455" s="365"/>
    </row>
    <row r="456" spans="2:8" s="56" customFormat="1" ht="30">
      <c r="B456" s="99"/>
      <c r="C456" s="62" t="s">
        <v>390</v>
      </c>
      <c r="D456" s="62" t="s">
        <v>971</v>
      </c>
      <c r="E456" s="161" t="s">
        <v>389</v>
      </c>
      <c r="F456" s="62" t="s">
        <v>390</v>
      </c>
      <c r="G456" s="62" t="s">
        <v>971</v>
      </c>
      <c r="H456" s="161" t="s">
        <v>389</v>
      </c>
    </row>
    <row r="457" spans="2:8" s="112" customFormat="1" ht="27" customHeight="1">
      <c r="B457" s="99"/>
      <c r="C457" s="366" t="s">
        <v>979</v>
      </c>
      <c r="D457" s="366"/>
      <c r="E457" s="240">
        <f>SUM(E458:E477)</f>
        <v>0</v>
      </c>
      <c r="F457" s="363" t="s">
        <v>978</v>
      </c>
      <c r="G457" s="365"/>
      <c r="H457" s="240">
        <f>SUM(H458:H477)</f>
        <v>0</v>
      </c>
    </row>
    <row r="458" spans="2:8">
      <c r="B458" s="105">
        <v>1</v>
      </c>
      <c r="C458" s="49"/>
      <c r="D458" s="50"/>
      <c r="E458" s="239"/>
      <c r="F458" s="49"/>
      <c r="G458" s="50"/>
      <c r="H458" s="239"/>
    </row>
    <row r="459" spans="2:8">
      <c r="B459" s="105">
        <v>2</v>
      </c>
      <c r="C459" s="49"/>
      <c r="D459" s="91"/>
      <c r="E459" s="239"/>
      <c r="F459" s="49"/>
      <c r="G459" s="91"/>
      <c r="H459" s="239"/>
    </row>
    <row r="460" spans="2:8">
      <c r="B460" s="105">
        <v>3</v>
      </c>
      <c r="C460" s="49"/>
      <c r="D460" s="91"/>
      <c r="E460" s="239"/>
      <c r="F460" s="49"/>
      <c r="G460" s="91"/>
      <c r="H460" s="239"/>
    </row>
    <row r="461" spans="2:8">
      <c r="B461" s="104">
        <v>4</v>
      </c>
      <c r="C461" s="49"/>
      <c r="D461" s="91"/>
      <c r="E461" s="239"/>
      <c r="F461" s="49"/>
      <c r="G461" s="91"/>
      <c r="H461" s="239"/>
    </row>
    <row r="462" spans="2:8">
      <c r="B462" s="104">
        <v>5</v>
      </c>
      <c r="C462" s="49"/>
      <c r="D462" s="91"/>
      <c r="E462" s="239"/>
      <c r="F462" s="49"/>
      <c r="G462" s="91"/>
      <c r="H462" s="239"/>
    </row>
    <row r="463" spans="2:8">
      <c r="B463" s="105">
        <v>6</v>
      </c>
      <c r="C463" s="49"/>
      <c r="D463" s="91"/>
      <c r="E463" s="239"/>
      <c r="F463" s="49"/>
      <c r="G463" s="91"/>
      <c r="H463" s="239"/>
    </row>
    <row r="464" spans="2:8">
      <c r="B464" s="105">
        <v>7</v>
      </c>
      <c r="C464" s="49"/>
      <c r="D464" s="91"/>
      <c r="E464" s="239"/>
      <c r="F464" s="49"/>
      <c r="G464" s="91"/>
      <c r="H464" s="239"/>
    </row>
    <row r="465" spans="2:8">
      <c r="B465" s="104">
        <v>8</v>
      </c>
      <c r="C465" s="49"/>
      <c r="D465" s="91"/>
      <c r="E465" s="239"/>
      <c r="F465" s="49"/>
      <c r="G465" s="91"/>
      <c r="H465" s="239"/>
    </row>
    <row r="466" spans="2:8">
      <c r="B466" s="104">
        <v>9</v>
      </c>
      <c r="C466" s="49"/>
      <c r="D466" s="91"/>
      <c r="E466" s="239"/>
      <c r="F466" s="49"/>
      <c r="G466" s="91"/>
      <c r="H466" s="239"/>
    </row>
    <row r="467" spans="2:8">
      <c r="B467" s="105">
        <v>10</v>
      </c>
      <c r="C467" s="49"/>
      <c r="D467" s="91"/>
      <c r="E467" s="239"/>
      <c r="F467" s="49"/>
      <c r="G467" s="91"/>
      <c r="H467" s="239"/>
    </row>
    <row r="468" spans="2:8">
      <c r="B468" s="105">
        <v>11</v>
      </c>
      <c r="C468" s="49"/>
      <c r="D468" s="91"/>
      <c r="E468" s="239"/>
      <c r="F468" s="49"/>
      <c r="G468" s="91"/>
      <c r="H468" s="239"/>
    </row>
    <row r="469" spans="2:8">
      <c r="B469" s="104">
        <v>12</v>
      </c>
      <c r="C469" s="49"/>
      <c r="D469" s="91"/>
      <c r="E469" s="239"/>
      <c r="F469" s="49"/>
      <c r="G469" s="91"/>
      <c r="H469" s="239"/>
    </row>
    <row r="470" spans="2:8">
      <c r="B470" s="104">
        <v>13</v>
      </c>
      <c r="C470" s="49"/>
      <c r="D470" s="91"/>
      <c r="E470" s="239"/>
      <c r="F470" s="49"/>
      <c r="G470" s="91"/>
      <c r="H470" s="239"/>
    </row>
    <row r="471" spans="2:8">
      <c r="B471" s="105">
        <v>14</v>
      </c>
      <c r="C471" s="49"/>
      <c r="D471" s="91"/>
      <c r="E471" s="239"/>
      <c r="F471" s="49"/>
      <c r="G471" s="91"/>
      <c r="H471" s="239"/>
    </row>
    <row r="472" spans="2:8">
      <c r="B472" s="105">
        <v>15</v>
      </c>
      <c r="C472" s="49"/>
      <c r="D472" s="91"/>
      <c r="E472" s="239"/>
      <c r="F472" s="49"/>
      <c r="G472" s="91"/>
      <c r="H472" s="239"/>
    </row>
    <row r="473" spans="2:8">
      <c r="B473" s="104">
        <v>16</v>
      </c>
      <c r="C473" s="49"/>
      <c r="D473" s="91"/>
      <c r="E473" s="239"/>
      <c r="F473" s="49"/>
      <c r="G473" s="91"/>
      <c r="H473" s="239"/>
    </row>
    <row r="474" spans="2:8">
      <c r="B474" s="104">
        <v>17</v>
      </c>
      <c r="C474" s="49"/>
      <c r="D474" s="91"/>
      <c r="E474" s="239"/>
      <c r="F474" s="49"/>
      <c r="G474" s="91"/>
      <c r="H474" s="239"/>
    </row>
    <row r="475" spans="2:8">
      <c r="B475" s="105">
        <v>18</v>
      </c>
      <c r="C475" s="49"/>
      <c r="D475" s="91"/>
      <c r="E475" s="239"/>
      <c r="F475" s="49"/>
      <c r="G475" s="91"/>
      <c r="H475" s="239"/>
    </row>
    <row r="476" spans="2:8">
      <c r="B476" s="105">
        <v>19</v>
      </c>
      <c r="C476" s="49"/>
      <c r="D476" s="91"/>
      <c r="E476" s="239"/>
      <c r="F476" s="49"/>
      <c r="G476" s="91"/>
      <c r="H476" s="239"/>
    </row>
    <row r="477" spans="2:8">
      <c r="B477" s="104">
        <v>20</v>
      </c>
      <c r="C477" s="49"/>
      <c r="D477" s="91"/>
      <c r="E477" s="239"/>
      <c r="F477" s="49"/>
      <c r="G477" s="91"/>
      <c r="H477" s="239"/>
    </row>
    <row r="480" spans="2:8" ht="18.75" customHeight="1">
      <c r="B480" s="99"/>
      <c r="C480" s="357" t="s">
        <v>890</v>
      </c>
      <c r="D480" s="358"/>
      <c r="E480" s="359"/>
      <c r="F480" s="360"/>
      <c r="G480" s="361"/>
      <c r="H480" s="362"/>
    </row>
    <row r="481" spans="2:8" s="56" customFormat="1" ht="12.75" customHeight="1">
      <c r="B481" s="99"/>
      <c r="C481" s="363" t="s">
        <v>386</v>
      </c>
      <c r="D481" s="364"/>
      <c r="E481" s="365"/>
      <c r="F481" s="363" t="s">
        <v>387</v>
      </c>
      <c r="G481" s="364"/>
      <c r="H481" s="365"/>
    </row>
    <row r="482" spans="2:8" s="56" customFormat="1" ht="30">
      <c r="B482" s="99"/>
      <c r="C482" s="62" t="s">
        <v>390</v>
      </c>
      <c r="D482" s="62" t="s">
        <v>971</v>
      </c>
      <c r="E482" s="161" t="s">
        <v>389</v>
      </c>
      <c r="F482" s="62" t="s">
        <v>390</v>
      </c>
      <c r="G482" s="62" t="s">
        <v>971</v>
      </c>
      <c r="H482" s="161" t="s">
        <v>389</v>
      </c>
    </row>
    <row r="483" spans="2:8" s="112" customFormat="1" ht="27" customHeight="1">
      <c r="B483" s="99"/>
      <c r="C483" s="366" t="s">
        <v>979</v>
      </c>
      <c r="D483" s="366"/>
      <c r="E483" s="240">
        <f>SUM(E484:E503)</f>
        <v>0</v>
      </c>
      <c r="F483" s="363" t="s">
        <v>978</v>
      </c>
      <c r="G483" s="365"/>
      <c r="H483" s="240">
        <f>SUM(H484:H503)</f>
        <v>0</v>
      </c>
    </row>
    <row r="484" spans="2:8">
      <c r="B484" s="105">
        <v>1</v>
      </c>
      <c r="C484" s="49"/>
      <c r="D484" s="50"/>
      <c r="E484" s="239"/>
      <c r="F484" s="49"/>
      <c r="G484" s="50"/>
      <c r="H484" s="239"/>
    </row>
    <row r="485" spans="2:8">
      <c r="B485" s="105">
        <v>2</v>
      </c>
      <c r="C485" s="49"/>
      <c r="D485" s="91"/>
      <c r="E485" s="239"/>
      <c r="F485" s="49"/>
      <c r="G485" s="91"/>
      <c r="H485" s="239"/>
    </row>
    <row r="486" spans="2:8">
      <c r="B486" s="105">
        <v>3</v>
      </c>
      <c r="C486" s="49"/>
      <c r="D486" s="91"/>
      <c r="E486" s="239"/>
      <c r="F486" s="49"/>
      <c r="G486" s="91"/>
      <c r="H486" s="239"/>
    </row>
    <row r="487" spans="2:8">
      <c r="B487" s="104">
        <v>4</v>
      </c>
      <c r="C487" s="49"/>
      <c r="D487" s="91"/>
      <c r="E487" s="239"/>
      <c r="F487" s="49"/>
      <c r="G487" s="91"/>
      <c r="H487" s="239"/>
    </row>
    <row r="488" spans="2:8">
      <c r="B488" s="104">
        <v>5</v>
      </c>
      <c r="C488" s="49"/>
      <c r="D488" s="91"/>
      <c r="E488" s="239"/>
      <c r="F488" s="49"/>
      <c r="G488" s="91"/>
      <c r="H488" s="239"/>
    </row>
    <row r="489" spans="2:8">
      <c r="B489" s="105">
        <v>6</v>
      </c>
      <c r="C489" s="49"/>
      <c r="D489" s="91"/>
      <c r="E489" s="239"/>
      <c r="F489" s="49"/>
      <c r="G489" s="91"/>
      <c r="H489" s="239"/>
    </row>
    <row r="490" spans="2:8">
      <c r="B490" s="105">
        <v>7</v>
      </c>
      <c r="C490" s="49"/>
      <c r="D490" s="91"/>
      <c r="E490" s="239"/>
      <c r="F490" s="49"/>
      <c r="G490" s="91"/>
      <c r="H490" s="239"/>
    </row>
    <row r="491" spans="2:8">
      <c r="B491" s="104">
        <v>8</v>
      </c>
      <c r="C491" s="49"/>
      <c r="D491" s="91"/>
      <c r="E491" s="239"/>
      <c r="F491" s="49"/>
      <c r="G491" s="91"/>
      <c r="H491" s="239"/>
    </row>
    <row r="492" spans="2:8">
      <c r="B492" s="104">
        <v>9</v>
      </c>
      <c r="C492" s="49"/>
      <c r="D492" s="91"/>
      <c r="E492" s="239"/>
      <c r="F492" s="49"/>
      <c r="G492" s="91"/>
      <c r="H492" s="239"/>
    </row>
    <row r="493" spans="2:8">
      <c r="B493" s="105">
        <v>10</v>
      </c>
      <c r="C493" s="49"/>
      <c r="D493" s="91"/>
      <c r="E493" s="239"/>
      <c r="F493" s="49"/>
      <c r="G493" s="91"/>
      <c r="H493" s="239"/>
    </row>
    <row r="494" spans="2:8">
      <c r="B494" s="105">
        <v>11</v>
      </c>
      <c r="C494" s="49"/>
      <c r="D494" s="91"/>
      <c r="E494" s="239"/>
      <c r="F494" s="49"/>
      <c r="G494" s="91"/>
      <c r="H494" s="239"/>
    </row>
    <row r="495" spans="2:8">
      <c r="B495" s="104">
        <v>12</v>
      </c>
      <c r="C495" s="49"/>
      <c r="D495" s="91"/>
      <c r="E495" s="239"/>
      <c r="F495" s="49"/>
      <c r="G495" s="91"/>
      <c r="H495" s="239"/>
    </row>
    <row r="496" spans="2:8">
      <c r="B496" s="104">
        <v>13</v>
      </c>
      <c r="C496" s="49"/>
      <c r="D496" s="91"/>
      <c r="E496" s="239"/>
      <c r="F496" s="49"/>
      <c r="G496" s="91"/>
      <c r="H496" s="239"/>
    </row>
    <row r="497" spans="2:8">
      <c r="B497" s="105">
        <v>14</v>
      </c>
      <c r="C497" s="49"/>
      <c r="D497" s="91"/>
      <c r="E497" s="239"/>
      <c r="F497" s="49"/>
      <c r="G497" s="91"/>
      <c r="H497" s="239"/>
    </row>
    <row r="498" spans="2:8">
      <c r="B498" s="105">
        <v>15</v>
      </c>
      <c r="C498" s="49"/>
      <c r="D498" s="91"/>
      <c r="E498" s="239"/>
      <c r="F498" s="49"/>
      <c r="G498" s="91"/>
      <c r="H498" s="239"/>
    </row>
    <row r="499" spans="2:8">
      <c r="B499" s="104">
        <v>16</v>
      </c>
      <c r="C499" s="49"/>
      <c r="D499" s="91"/>
      <c r="E499" s="239"/>
      <c r="F499" s="49"/>
      <c r="G499" s="91"/>
      <c r="H499" s="239"/>
    </row>
    <row r="500" spans="2:8">
      <c r="B500" s="104">
        <v>17</v>
      </c>
      <c r="C500" s="49"/>
      <c r="D500" s="91"/>
      <c r="E500" s="239"/>
      <c r="F500" s="49"/>
      <c r="G500" s="91"/>
      <c r="H500" s="239"/>
    </row>
    <row r="501" spans="2:8">
      <c r="B501" s="105">
        <v>18</v>
      </c>
      <c r="C501" s="49"/>
      <c r="D501" s="91"/>
      <c r="E501" s="239"/>
      <c r="F501" s="49"/>
      <c r="G501" s="91"/>
      <c r="H501" s="239"/>
    </row>
    <row r="502" spans="2:8">
      <c r="B502" s="105">
        <v>19</v>
      </c>
      <c r="C502" s="49"/>
      <c r="D502" s="91"/>
      <c r="E502" s="239"/>
      <c r="F502" s="49"/>
      <c r="G502" s="91"/>
      <c r="H502" s="239"/>
    </row>
    <row r="503" spans="2:8">
      <c r="B503" s="104">
        <v>20</v>
      </c>
      <c r="C503" s="49"/>
      <c r="D503" s="91"/>
      <c r="E503" s="239"/>
      <c r="F503" s="49"/>
      <c r="G503" s="91"/>
      <c r="H503" s="239"/>
    </row>
    <row r="506" spans="2:8" ht="18.75" customHeight="1">
      <c r="B506" s="99"/>
      <c r="C506" s="357" t="s">
        <v>890</v>
      </c>
      <c r="D506" s="358"/>
      <c r="E506" s="359"/>
      <c r="F506" s="360"/>
      <c r="G506" s="361"/>
      <c r="H506" s="362"/>
    </row>
    <row r="507" spans="2:8" s="56" customFormat="1" ht="12.75" customHeight="1">
      <c r="B507" s="99"/>
      <c r="C507" s="363" t="s">
        <v>386</v>
      </c>
      <c r="D507" s="364"/>
      <c r="E507" s="365"/>
      <c r="F507" s="363" t="s">
        <v>387</v>
      </c>
      <c r="G507" s="364"/>
      <c r="H507" s="365"/>
    </row>
    <row r="508" spans="2:8" s="56" customFormat="1" ht="30">
      <c r="B508" s="99"/>
      <c r="C508" s="62" t="s">
        <v>390</v>
      </c>
      <c r="D508" s="62" t="s">
        <v>971</v>
      </c>
      <c r="E508" s="161" t="s">
        <v>389</v>
      </c>
      <c r="F508" s="62" t="s">
        <v>390</v>
      </c>
      <c r="G508" s="62" t="s">
        <v>971</v>
      </c>
      <c r="H508" s="161" t="s">
        <v>389</v>
      </c>
    </row>
    <row r="509" spans="2:8" s="112" customFormat="1" ht="27" customHeight="1">
      <c r="B509" s="99"/>
      <c r="C509" s="366" t="s">
        <v>979</v>
      </c>
      <c r="D509" s="366"/>
      <c r="E509" s="240">
        <f>SUM(E510:E529)</f>
        <v>0</v>
      </c>
      <c r="F509" s="363" t="s">
        <v>978</v>
      </c>
      <c r="G509" s="365"/>
      <c r="H509" s="240">
        <f>SUM(H510:H529)</f>
        <v>0</v>
      </c>
    </row>
    <row r="510" spans="2:8">
      <c r="B510" s="105">
        <v>1</v>
      </c>
      <c r="C510" s="49"/>
      <c r="D510" s="50"/>
      <c r="E510" s="239"/>
      <c r="F510" s="49"/>
      <c r="G510" s="50"/>
      <c r="H510" s="239"/>
    </row>
    <row r="511" spans="2:8">
      <c r="B511" s="105">
        <v>2</v>
      </c>
      <c r="C511" s="49"/>
      <c r="D511" s="91"/>
      <c r="E511" s="239"/>
      <c r="F511" s="49"/>
      <c r="G511" s="91"/>
      <c r="H511" s="239"/>
    </row>
    <row r="512" spans="2:8">
      <c r="B512" s="105">
        <v>3</v>
      </c>
      <c r="C512" s="49"/>
      <c r="D512" s="91"/>
      <c r="E512" s="239"/>
      <c r="F512" s="49"/>
      <c r="G512" s="91"/>
      <c r="H512" s="239"/>
    </row>
    <row r="513" spans="2:8">
      <c r="B513" s="104">
        <v>4</v>
      </c>
      <c r="C513" s="49"/>
      <c r="D513" s="91"/>
      <c r="E513" s="239"/>
      <c r="F513" s="49"/>
      <c r="G513" s="91"/>
      <c r="H513" s="239"/>
    </row>
    <row r="514" spans="2:8">
      <c r="B514" s="104">
        <v>5</v>
      </c>
      <c r="C514" s="49"/>
      <c r="D514" s="91"/>
      <c r="E514" s="239"/>
      <c r="F514" s="49"/>
      <c r="G514" s="91"/>
      <c r="H514" s="239"/>
    </row>
    <row r="515" spans="2:8">
      <c r="B515" s="105">
        <v>6</v>
      </c>
      <c r="C515" s="49"/>
      <c r="D515" s="91"/>
      <c r="E515" s="239"/>
      <c r="F515" s="49"/>
      <c r="G515" s="91"/>
      <c r="H515" s="239"/>
    </row>
    <row r="516" spans="2:8">
      <c r="B516" s="105">
        <v>7</v>
      </c>
      <c r="C516" s="49"/>
      <c r="D516" s="91"/>
      <c r="E516" s="239"/>
      <c r="F516" s="49"/>
      <c r="G516" s="91"/>
      <c r="H516" s="239"/>
    </row>
    <row r="517" spans="2:8">
      <c r="B517" s="104">
        <v>8</v>
      </c>
      <c r="C517" s="49"/>
      <c r="D517" s="91"/>
      <c r="E517" s="239"/>
      <c r="F517" s="49"/>
      <c r="G517" s="91"/>
      <c r="H517" s="239"/>
    </row>
    <row r="518" spans="2:8">
      <c r="B518" s="104">
        <v>9</v>
      </c>
      <c r="C518" s="49"/>
      <c r="D518" s="91"/>
      <c r="E518" s="239"/>
      <c r="F518" s="49"/>
      <c r="G518" s="91"/>
      <c r="H518" s="239"/>
    </row>
    <row r="519" spans="2:8">
      <c r="B519" s="105">
        <v>10</v>
      </c>
      <c r="C519" s="49"/>
      <c r="D519" s="91"/>
      <c r="E519" s="239"/>
      <c r="F519" s="49"/>
      <c r="G519" s="91"/>
      <c r="H519" s="239"/>
    </row>
    <row r="520" spans="2:8">
      <c r="B520" s="105">
        <v>11</v>
      </c>
      <c r="C520" s="49"/>
      <c r="D520" s="91"/>
      <c r="E520" s="239"/>
      <c r="F520" s="49"/>
      <c r="G520" s="91"/>
      <c r="H520" s="239"/>
    </row>
    <row r="521" spans="2:8">
      <c r="B521" s="104">
        <v>12</v>
      </c>
      <c r="C521" s="49"/>
      <c r="D521" s="91"/>
      <c r="E521" s="239"/>
      <c r="F521" s="49"/>
      <c r="G521" s="91"/>
      <c r="H521" s="239"/>
    </row>
    <row r="522" spans="2:8">
      <c r="B522" s="104">
        <v>13</v>
      </c>
      <c r="C522" s="49"/>
      <c r="D522" s="91"/>
      <c r="E522" s="239"/>
      <c r="F522" s="49"/>
      <c r="G522" s="91"/>
      <c r="H522" s="239"/>
    </row>
    <row r="523" spans="2:8">
      <c r="B523" s="105">
        <v>14</v>
      </c>
      <c r="C523" s="49"/>
      <c r="D523" s="91"/>
      <c r="E523" s="239"/>
      <c r="F523" s="49"/>
      <c r="G523" s="91"/>
      <c r="H523" s="239"/>
    </row>
    <row r="524" spans="2:8">
      <c r="B524" s="105">
        <v>15</v>
      </c>
      <c r="C524" s="49"/>
      <c r="D524" s="91"/>
      <c r="E524" s="239"/>
      <c r="F524" s="49"/>
      <c r="G524" s="91"/>
      <c r="H524" s="239"/>
    </row>
    <row r="525" spans="2:8">
      <c r="B525" s="104">
        <v>16</v>
      </c>
      <c r="C525" s="49"/>
      <c r="D525" s="91"/>
      <c r="E525" s="239"/>
      <c r="F525" s="49"/>
      <c r="G525" s="91"/>
      <c r="H525" s="239"/>
    </row>
    <row r="526" spans="2:8">
      <c r="B526" s="104">
        <v>17</v>
      </c>
      <c r="C526" s="49"/>
      <c r="D526" s="91"/>
      <c r="E526" s="239"/>
      <c r="F526" s="49"/>
      <c r="G526" s="91"/>
      <c r="H526" s="239"/>
    </row>
    <row r="527" spans="2:8">
      <c r="B527" s="105">
        <v>18</v>
      </c>
      <c r="C527" s="49"/>
      <c r="D527" s="91"/>
      <c r="E527" s="239"/>
      <c r="F527" s="49"/>
      <c r="G527" s="91"/>
      <c r="H527" s="239"/>
    </row>
    <row r="528" spans="2:8">
      <c r="B528" s="105">
        <v>19</v>
      </c>
      <c r="C528" s="49"/>
      <c r="D528" s="91"/>
      <c r="E528" s="239"/>
      <c r="F528" s="49"/>
      <c r="G528" s="91"/>
      <c r="H528" s="239"/>
    </row>
    <row r="529" spans="2:8">
      <c r="B529" s="104">
        <v>20</v>
      </c>
      <c r="C529" s="49"/>
      <c r="D529" s="91"/>
      <c r="E529" s="239"/>
      <c r="F529" s="49"/>
      <c r="G529" s="91"/>
      <c r="H529" s="239"/>
    </row>
    <row r="532" spans="2:8" ht="18.75" customHeight="1">
      <c r="B532" s="99"/>
      <c r="C532" s="357" t="s">
        <v>890</v>
      </c>
      <c r="D532" s="358"/>
      <c r="E532" s="359"/>
      <c r="F532" s="360"/>
      <c r="G532" s="361"/>
      <c r="H532" s="362"/>
    </row>
    <row r="533" spans="2:8" s="56" customFormat="1" ht="12.75" customHeight="1">
      <c r="B533" s="99"/>
      <c r="C533" s="363" t="s">
        <v>386</v>
      </c>
      <c r="D533" s="364"/>
      <c r="E533" s="365"/>
      <c r="F533" s="363" t="s">
        <v>387</v>
      </c>
      <c r="G533" s="364"/>
      <c r="H533" s="365"/>
    </row>
    <row r="534" spans="2:8" s="56" customFormat="1" ht="30">
      <c r="B534" s="99"/>
      <c r="C534" s="62" t="s">
        <v>390</v>
      </c>
      <c r="D534" s="62" t="s">
        <v>971</v>
      </c>
      <c r="E534" s="161" t="s">
        <v>389</v>
      </c>
      <c r="F534" s="62" t="s">
        <v>390</v>
      </c>
      <c r="G534" s="62" t="s">
        <v>971</v>
      </c>
      <c r="H534" s="161" t="s">
        <v>389</v>
      </c>
    </row>
    <row r="535" spans="2:8" s="112" customFormat="1" ht="27" customHeight="1">
      <c r="B535" s="99"/>
      <c r="C535" s="366" t="s">
        <v>979</v>
      </c>
      <c r="D535" s="366"/>
      <c r="E535" s="240">
        <f>SUM(E536:E555)</f>
        <v>0</v>
      </c>
      <c r="F535" s="363" t="s">
        <v>978</v>
      </c>
      <c r="G535" s="365"/>
      <c r="H535" s="240">
        <f>SUM(H536:H555)</f>
        <v>0</v>
      </c>
    </row>
    <row r="536" spans="2:8">
      <c r="B536" s="105">
        <v>1</v>
      </c>
      <c r="C536" s="49"/>
      <c r="D536" s="50"/>
      <c r="E536" s="239"/>
      <c r="F536" s="49"/>
      <c r="G536" s="50"/>
      <c r="H536" s="239"/>
    </row>
    <row r="537" spans="2:8">
      <c r="B537" s="105">
        <v>2</v>
      </c>
      <c r="C537" s="49"/>
      <c r="D537" s="91"/>
      <c r="E537" s="239"/>
      <c r="F537" s="49"/>
      <c r="G537" s="91"/>
      <c r="H537" s="239"/>
    </row>
    <row r="538" spans="2:8">
      <c r="B538" s="105">
        <v>3</v>
      </c>
      <c r="C538" s="49"/>
      <c r="D538" s="91"/>
      <c r="E538" s="239"/>
      <c r="F538" s="49"/>
      <c r="G538" s="91"/>
      <c r="H538" s="239"/>
    </row>
    <row r="539" spans="2:8">
      <c r="B539" s="104">
        <v>4</v>
      </c>
      <c r="C539" s="49"/>
      <c r="D539" s="91"/>
      <c r="E539" s="239"/>
      <c r="F539" s="49"/>
      <c r="G539" s="91"/>
      <c r="H539" s="239"/>
    </row>
    <row r="540" spans="2:8">
      <c r="B540" s="104">
        <v>5</v>
      </c>
      <c r="C540" s="49"/>
      <c r="D540" s="91"/>
      <c r="E540" s="239"/>
      <c r="F540" s="49"/>
      <c r="G540" s="91"/>
      <c r="H540" s="239"/>
    </row>
    <row r="541" spans="2:8">
      <c r="B541" s="105">
        <v>6</v>
      </c>
      <c r="C541" s="49"/>
      <c r="D541" s="91"/>
      <c r="E541" s="239"/>
      <c r="F541" s="49"/>
      <c r="G541" s="91"/>
      <c r="H541" s="239"/>
    </row>
    <row r="542" spans="2:8">
      <c r="B542" s="105">
        <v>7</v>
      </c>
      <c r="C542" s="49"/>
      <c r="D542" s="91"/>
      <c r="E542" s="239"/>
      <c r="F542" s="49"/>
      <c r="G542" s="91"/>
      <c r="H542" s="239"/>
    </row>
    <row r="543" spans="2:8">
      <c r="B543" s="104">
        <v>8</v>
      </c>
      <c r="C543" s="49"/>
      <c r="D543" s="91"/>
      <c r="E543" s="239"/>
      <c r="F543" s="49"/>
      <c r="G543" s="91"/>
      <c r="H543" s="239"/>
    </row>
    <row r="544" spans="2:8">
      <c r="B544" s="104">
        <v>9</v>
      </c>
      <c r="C544" s="49"/>
      <c r="D544" s="91"/>
      <c r="E544" s="239"/>
      <c r="F544" s="49"/>
      <c r="G544" s="91"/>
      <c r="H544" s="239"/>
    </row>
    <row r="545" spans="2:8">
      <c r="B545" s="105">
        <v>10</v>
      </c>
      <c r="C545" s="49"/>
      <c r="D545" s="91"/>
      <c r="E545" s="239"/>
      <c r="F545" s="49"/>
      <c r="G545" s="91"/>
      <c r="H545" s="239"/>
    </row>
    <row r="546" spans="2:8">
      <c r="B546" s="105">
        <v>11</v>
      </c>
      <c r="C546" s="49"/>
      <c r="D546" s="91"/>
      <c r="E546" s="239"/>
      <c r="F546" s="49"/>
      <c r="G546" s="91"/>
      <c r="H546" s="239"/>
    </row>
    <row r="547" spans="2:8">
      <c r="B547" s="104">
        <v>12</v>
      </c>
      <c r="C547" s="49"/>
      <c r="D547" s="91"/>
      <c r="E547" s="239"/>
      <c r="F547" s="49"/>
      <c r="G547" s="91"/>
      <c r="H547" s="239"/>
    </row>
    <row r="548" spans="2:8">
      <c r="B548" s="104">
        <v>13</v>
      </c>
      <c r="C548" s="49"/>
      <c r="D548" s="91"/>
      <c r="E548" s="239"/>
      <c r="F548" s="49"/>
      <c r="G548" s="91"/>
      <c r="H548" s="239"/>
    </row>
    <row r="549" spans="2:8">
      <c r="B549" s="105">
        <v>14</v>
      </c>
      <c r="C549" s="49"/>
      <c r="D549" s="91"/>
      <c r="E549" s="239"/>
      <c r="F549" s="49"/>
      <c r="G549" s="91"/>
      <c r="H549" s="239"/>
    </row>
    <row r="550" spans="2:8">
      <c r="B550" s="105">
        <v>15</v>
      </c>
      <c r="C550" s="49"/>
      <c r="D550" s="91"/>
      <c r="E550" s="239"/>
      <c r="F550" s="49"/>
      <c r="G550" s="91"/>
      <c r="H550" s="239"/>
    </row>
    <row r="551" spans="2:8">
      <c r="B551" s="104">
        <v>16</v>
      </c>
      <c r="C551" s="49"/>
      <c r="D551" s="91"/>
      <c r="E551" s="239"/>
      <c r="F551" s="49"/>
      <c r="G551" s="91"/>
      <c r="H551" s="239"/>
    </row>
    <row r="552" spans="2:8">
      <c r="B552" s="104">
        <v>17</v>
      </c>
      <c r="C552" s="49"/>
      <c r="D552" s="91"/>
      <c r="E552" s="239"/>
      <c r="F552" s="49"/>
      <c r="G552" s="91"/>
      <c r="H552" s="239"/>
    </row>
    <row r="553" spans="2:8">
      <c r="B553" s="105">
        <v>18</v>
      </c>
      <c r="C553" s="49"/>
      <c r="D553" s="91"/>
      <c r="E553" s="239"/>
      <c r="F553" s="49"/>
      <c r="G553" s="91"/>
      <c r="H553" s="239"/>
    </row>
    <row r="554" spans="2:8">
      <c r="B554" s="105">
        <v>19</v>
      </c>
      <c r="C554" s="49"/>
      <c r="D554" s="91"/>
      <c r="E554" s="239"/>
      <c r="F554" s="49"/>
      <c r="G554" s="91"/>
      <c r="H554" s="239"/>
    </row>
    <row r="555" spans="2:8">
      <c r="B555" s="104">
        <v>20</v>
      </c>
      <c r="C555" s="49"/>
      <c r="D555" s="91"/>
      <c r="E555" s="239"/>
      <c r="F555" s="49"/>
      <c r="G555" s="91"/>
      <c r="H555" s="239"/>
    </row>
    <row r="557" spans="2:8" s="110" customFormat="1">
      <c r="E557" s="251"/>
      <c r="H557" s="251"/>
    </row>
    <row r="558" spans="2:8" ht="18.75" customHeight="1">
      <c r="B558" s="99"/>
      <c r="C558" s="367" t="s">
        <v>890</v>
      </c>
      <c r="D558" s="368"/>
      <c r="E558" s="369"/>
      <c r="F558" s="370"/>
      <c r="G558" s="371"/>
      <c r="H558" s="372"/>
    </row>
    <row r="559" spans="2:8" s="56" customFormat="1" ht="12.75" customHeight="1">
      <c r="B559" s="99"/>
      <c r="C559" s="363" t="s">
        <v>386</v>
      </c>
      <c r="D559" s="364"/>
      <c r="E559" s="365"/>
      <c r="F559" s="363" t="s">
        <v>387</v>
      </c>
      <c r="G559" s="364"/>
      <c r="H559" s="365"/>
    </row>
    <row r="560" spans="2:8" s="56" customFormat="1" ht="30">
      <c r="B560" s="99"/>
      <c r="C560" s="62" t="s">
        <v>390</v>
      </c>
      <c r="D560" s="62" t="s">
        <v>971</v>
      </c>
      <c r="E560" s="161" t="s">
        <v>389</v>
      </c>
      <c r="F560" s="62" t="s">
        <v>390</v>
      </c>
      <c r="G560" s="62" t="s">
        <v>971</v>
      </c>
      <c r="H560" s="161" t="s">
        <v>389</v>
      </c>
    </row>
    <row r="561" spans="2:8" s="112" customFormat="1" ht="27" customHeight="1">
      <c r="B561" s="99"/>
      <c r="C561" s="366" t="s">
        <v>979</v>
      </c>
      <c r="D561" s="366"/>
      <c r="E561" s="240">
        <f>SUM(E562:E581)</f>
        <v>0</v>
      </c>
      <c r="F561" s="363" t="s">
        <v>978</v>
      </c>
      <c r="G561" s="365"/>
      <c r="H561" s="240">
        <f>SUM(H562:H581)</f>
        <v>0</v>
      </c>
    </row>
    <row r="562" spans="2:8">
      <c r="B562" s="105">
        <v>1</v>
      </c>
      <c r="C562" s="49"/>
      <c r="D562" s="50"/>
      <c r="E562" s="239"/>
      <c r="F562" s="49"/>
      <c r="G562" s="50"/>
      <c r="H562" s="239"/>
    </row>
    <row r="563" spans="2:8">
      <c r="B563" s="105">
        <v>2</v>
      </c>
      <c r="C563" s="49"/>
      <c r="D563" s="91"/>
      <c r="E563" s="239"/>
      <c r="F563" s="49"/>
      <c r="G563" s="91"/>
      <c r="H563" s="239"/>
    </row>
    <row r="564" spans="2:8">
      <c r="B564" s="105">
        <v>3</v>
      </c>
      <c r="C564" s="49"/>
      <c r="D564" s="91"/>
      <c r="E564" s="239"/>
      <c r="F564" s="49"/>
      <c r="G564" s="91"/>
      <c r="H564" s="239"/>
    </row>
    <row r="565" spans="2:8">
      <c r="B565" s="104">
        <v>4</v>
      </c>
      <c r="C565" s="49"/>
      <c r="D565" s="91"/>
      <c r="E565" s="239"/>
      <c r="F565" s="49"/>
      <c r="G565" s="91"/>
      <c r="H565" s="239"/>
    </row>
    <row r="566" spans="2:8">
      <c r="B566" s="104">
        <v>5</v>
      </c>
      <c r="C566" s="49"/>
      <c r="D566" s="91"/>
      <c r="E566" s="239"/>
      <c r="F566" s="49"/>
      <c r="G566" s="91"/>
      <c r="H566" s="239"/>
    </row>
    <row r="567" spans="2:8">
      <c r="B567" s="105">
        <v>6</v>
      </c>
      <c r="C567" s="49"/>
      <c r="D567" s="91"/>
      <c r="E567" s="239"/>
      <c r="F567" s="49"/>
      <c r="G567" s="91"/>
      <c r="H567" s="239"/>
    </row>
    <row r="568" spans="2:8">
      <c r="B568" s="105">
        <v>7</v>
      </c>
      <c r="C568" s="49"/>
      <c r="D568" s="91"/>
      <c r="E568" s="239"/>
      <c r="F568" s="49"/>
      <c r="G568" s="91"/>
      <c r="H568" s="239"/>
    </row>
    <row r="569" spans="2:8">
      <c r="B569" s="104">
        <v>8</v>
      </c>
      <c r="C569" s="49"/>
      <c r="D569" s="91"/>
      <c r="E569" s="239"/>
      <c r="F569" s="49"/>
      <c r="G569" s="91"/>
      <c r="H569" s="239"/>
    </row>
    <row r="570" spans="2:8">
      <c r="B570" s="104">
        <v>9</v>
      </c>
      <c r="C570" s="49"/>
      <c r="D570" s="91"/>
      <c r="E570" s="239"/>
      <c r="F570" s="49"/>
      <c r="G570" s="91"/>
      <c r="H570" s="239"/>
    </row>
    <row r="571" spans="2:8">
      <c r="B571" s="105">
        <v>10</v>
      </c>
      <c r="C571" s="49"/>
      <c r="D571" s="91"/>
      <c r="E571" s="239"/>
      <c r="F571" s="49"/>
      <c r="G571" s="91"/>
      <c r="H571" s="239"/>
    </row>
    <row r="572" spans="2:8">
      <c r="B572" s="105">
        <v>11</v>
      </c>
      <c r="C572" s="49"/>
      <c r="D572" s="91"/>
      <c r="E572" s="239"/>
      <c r="F572" s="49"/>
      <c r="G572" s="91"/>
      <c r="H572" s="239"/>
    </row>
    <row r="573" spans="2:8">
      <c r="B573" s="104">
        <v>12</v>
      </c>
      <c r="C573" s="49"/>
      <c r="D573" s="91"/>
      <c r="E573" s="239"/>
      <c r="F573" s="49"/>
      <c r="G573" s="91"/>
      <c r="H573" s="239"/>
    </row>
    <row r="574" spans="2:8">
      <c r="B574" s="104">
        <v>13</v>
      </c>
      <c r="C574" s="49"/>
      <c r="D574" s="91"/>
      <c r="E574" s="239"/>
      <c r="F574" s="49"/>
      <c r="G574" s="91"/>
      <c r="H574" s="239"/>
    </row>
    <row r="575" spans="2:8">
      <c r="B575" s="105">
        <v>14</v>
      </c>
      <c r="C575" s="49"/>
      <c r="D575" s="91"/>
      <c r="E575" s="239"/>
      <c r="F575" s="49"/>
      <c r="G575" s="91"/>
      <c r="H575" s="239"/>
    </row>
    <row r="576" spans="2:8">
      <c r="B576" s="105">
        <v>15</v>
      </c>
      <c r="C576" s="49"/>
      <c r="D576" s="91"/>
      <c r="E576" s="239"/>
      <c r="F576" s="49"/>
      <c r="G576" s="91"/>
      <c r="H576" s="239"/>
    </row>
    <row r="577" spans="2:8">
      <c r="B577" s="104">
        <v>16</v>
      </c>
      <c r="C577" s="49"/>
      <c r="D577" s="91"/>
      <c r="E577" s="239"/>
      <c r="F577" s="49"/>
      <c r="G577" s="91"/>
      <c r="H577" s="239"/>
    </row>
    <row r="578" spans="2:8">
      <c r="B578" s="104">
        <v>17</v>
      </c>
      <c r="C578" s="49"/>
      <c r="D578" s="91"/>
      <c r="E578" s="239"/>
      <c r="F578" s="49"/>
      <c r="G578" s="91"/>
      <c r="H578" s="239"/>
    </row>
    <row r="579" spans="2:8">
      <c r="B579" s="105">
        <v>18</v>
      </c>
      <c r="C579" s="49"/>
      <c r="D579" s="91"/>
      <c r="E579" s="239"/>
      <c r="F579" s="49"/>
      <c r="G579" s="91"/>
      <c r="H579" s="239"/>
    </row>
    <row r="580" spans="2:8">
      <c r="B580" s="105">
        <v>19</v>
      </c>
      <c r="C580" s="49"/>
      <c r="D580" s="91"/>
      <c r="E580" s="239"/>
      <c r="F580" s="49"/>
      <c r="G580" s="91"/>
      <c r="H580" s="239"/>
    </row>
    <row r="581" spans="2:8">
      <c r="B581" s="104">
        <v>20</v>
      </c>
      <c r="C581" s="49"/>
      <c r="D581" s="91"/>
      <c r="E581" s="239"/>
      <c r="F581" s="49"/>
      <c r="G581" s="91"/>
      <c r="H581" s="239"/>
    </row>
    <row r="584" spans="2:8" ht="18.75" customHeight="1">
      <c r="B584" s="99"/>
      <c r="C584" s="357" t="s">
        <v>890</v>
      </c>
      <c r="D584" s="358"/>
      <c r="E584" s="359"/>
      <c r="F584" s="360"/>
      <c r="G584" s="361"/>
      <c r="H584" s="362"/>
    </row>
    <row r="585" spans="2:8" s="56" customFormat="1" ht="12.75" customHeight="1">
      <c r="B585" s="99"/>
      <c r="C585" s="363" t="s">
        <v>386</v>
      </c>
      <c r="D585" s="364"/>
      <c r="E585" s="365"/>
      <c r="F585" s="363" t="s">
        <v>387</v>
      </c>
      <c r="G585" s="364"/>
      <c r="H585" s="365"/>
    </row>
    <row r="586" spans="2:8" s="56" customFormat="1" ht="30">
      <c r="B586" s="99"/>
      <c r="C586" s="62" t="s">
        <v>390</v>
      </c>
      <c r="D586" s="62" t="s">
        <v>971</v>
      </c>
      <c r="E586" s="161" t="s">
        <v>389</v>
      </c>
      <c r="F586" s="62" t="s">
        <v>390</v>
      </c>
      <c r="G586" s="62" t="s">
        <v>971</v>
      </c>
      <c r="H586" s="161" t="s">
        <v>389</v>
      </c>
    </row>
    <row r="587" spans="2:8" s="112" customFormat="1" ht="27" customHeight="1">
      <c r="B587" s="99"/>
      <c r="C587" s="366" t="s">
        <v>979</v>
      </c>
      <c r="D587" s="366"/>
      <c r="E587" s="240">
        <f>SUM(E588:E607)</f>
        <v>0</v>
      </c>
      <c r="F587" s="363" t="s">
        <v>978</v>
      </c>
      <c r="G587" s="365"/>
      <c r="H587" s="240">
        <f>SUM(H588:H607)</f>
        <v>0</v>
      </c>
    </row>
    <row r="588" spans="2:8">
      <c r="B588" s="105">
        <v>1</v>
      </c>
      <c r="C588" s="49"/>
      <c r="D588" s="50"/>
      <c r="E588" s="239"/>
      <c r="F588" s="49"/>
      <c r="G588" s="50"/>
      <c r="H588" s="239"/>
    </row>
    <row r="589" spans="2:8">
      <c r="B589" s="105">
        <v>2</v>
      </c>
      <c r="C589" s="49"/>
      <c r="D589" s="91"/>
      <c r="E589" s="239"/>
      <c r="F589" s="49"/>
      <c r="G589" s="91"/>
      <c r="H589" s="239"/>
    </row>
    <row r="590" spans="2:8">
      <c r="B590" s="105">
        <v>3</v>
      </c>
      <c r="C590" s="49"/>
      <c r="D590" s="91"/>
      <c r="E590" s="239"/>
      <c r="F590" s="49"/>
      <c r="G590" s="91"/>
      <c r="H590" s="239"/>
    </row>
    <row r="591" spans="2:8">
      <c r="B591" s="104">
        <v>4</v>
      </c>
      <c r="C591" s="49"/>
      <c r="D591" s="91"/>
      <c r="E591" s="239"/>
      <c r="F591" s="49"/>
      <c r="G591" s="91"/>
      <c r="H591" s="239"/>
    </row>
    <row r="592" spans="2:8">
      <c r="B592" s="104">
        <v>5</v>
      </c>
      <c r="C592" s="49"/>
      <c r="D592" s="91"/>
      <c r="E592" s="239"/>
      <c r="F592" s="49"/>
      <c r="G592" s="91"/>
      <c r="H592" s="239"/>
    </row>
    <row r="593" spans="2:8">
      <c r="B593" s="105">
        <v>6</v>
      </c>
      <c r="C593" s="49"/>
      <c r="D593" s="91"/>
      <c r="E593" s="239"/>
      <c r="F593" s="49"/>
      <c r="G593" s="91"/>
      <c r="H593" s="239"/>
    </row>
    <row r="594" spans="2:8">
      <c r="B594" s="105">
        <v>7</v>
      </c>
      <c r="C594" s="49"/>
      <c r="D594" s="91"/>
      <c r="E594" s="239"/>
      <c r="F594" s="49"/>
      <c r="G594" s="91"/>
      <c r="H594" s="239"/>
    </row>
    <row r="595" spans="2:8">
      <c r="B595" s="104">
        <v>8</v>
      </c>
      <c r="C595" s="49"/>
      <c r="D595" s="91"/>
      <c r="E595" s="239"/>
      <c r="F595" s="49"/>
      <c r="G595" s="91"/>
      <c r="H595" s="239"/>
    </row>
    <row r="596" spans="2:8">
      <c r="B596" s="104">
        <v>9</v>
      </c>
      <c r="C596" s="49"/>
      <c r="D596" s="91"/>
      <c r="E596" s="239"/>
      <c r="F596" s="49"/>
      <c r="G596" s="91"/>
      <c r="H596" s="239"/>
    </row>
    <row r="597" spans="2:8">
      <c r="B597" s="105">
        <v>10</v>
      </c>
      <c r="C597" s="49"/>
      <c r="D597" s="91"/>
      <c r="E597" s="239"/>
      <c r="F597" s="49"/>
      <c r="G597" s="91"/>
      <c r="H597" s="239"/>
    </row>
    <row r="598" spans="2:8">
      <c r="B598" s="105">
        <v>11</v>
      </c>
      <c r="C598" s="49"/>
      <c r="D598" s="91"/>
      <c r="E598" s="239"/>
      <c r="F598" s="49"/>
      <c r="G598" s="91"/>
      <c r="H598" s="239"/>
    </row>
    <row r="599" spans="2:8">
      <c r="B599" s="104">
        <v>12</v>
      </c>
      <c r="C599" s="49"/>
      <c r="D599" s="91"/>
      <c r="E599" s="239"/>
      <c r="F599" s="49"/>
      <c r="G599" s="91"/>
      <c r="H599" s="239"/>
    </row>
    <row r="600" spans="2:8">
      <c r="B600" s="104">
        <v>13</v>
      </c>
      <c r="C600" s="49"/>
      <c r="D600" s="91"/>
      <c r="E600" s="239"/>
      <c r="F600" s="49"/>
      <c r="G600" s="91"/>
      <c r="H600" s="239"/>
    </row>
    <row r="601" spans="2:8">
      <c r="B601" s="105">
        <v>14</v>
      </c>
      <c r="C601" s="49"/>
      <c r="D601" s="91"/>
      <c r="E601" s="239"/>
      <c r="F601" s="49"/>
      <c r="G601" s="91"/>
      <c r="H601" s="239"/>
    </row>
    <row r="602" spans="2:8">
      <c r="B602" s="105">
        <v>15</v>
      </c>
      <c r="C602" s="49"/>
      <c r="D602" s="91"/>
      <c r="E602" s="239"/>
      <c r="F602" s="49"/>
      <c r="G602" s="91"/>
      <c r="H602" s="239"/>
    </row>
    <row r="603" spans="2:8">
      <c r="B603" s="104">
        <v>16</v>
      </c>
      <c r="C603" s="49"/>
      <c r="D603" s="91"/>
      <c r="E603" s="239"/>
      <c r="F603" s="49"/>
      <c r="G603" s="91"/>
      <c r="H603" s="239"/>
    </row>
    <row r="604" spans="2:8">
      <c r="B604" s="104">
        <v>17</v>
      </c>
      <c r="C604" s="49"/>
      <c r="D604" s="91"/>
      <c r="E604" s="239"/>
      <c r="F604" s="49"/>
      <c r="G604" s="91"/>
      <c r="H604" s="239"/>
    </row>
    <row r="605" spans="2:8">
      <c r="B605" s="105">
        <v>18</v>
      </c>
      <c r="C605" s="49"/>
      <c r="D605" s="91"/>
      <c r="E605" s="239"/>
      <c r="F605" s="49"/>
      <c r="G605" s="91"/>
      <c r="H605" s="239"/>
    </row>
    <row r="606" spans="2:8">
      <c r="B606" s="105">
        <v>19</v>
      </c>
      <c r="C606" s="49"/>
      <c r="D606" s="91"/>
      <c r="E606" s="239"/>
      <c r="F606" s="49"/>
      <c r="G606" s="91"/>
      <c r="H606" s="239"/>
    </row>
    <row r="607" spans="2:8">
      <c r="B607" s="104">
        <v>20</v>
      </c>
      <c r="C607" s="49"/>
      <c r="D607" s="91"/>
      <c r="E607" s="239"/>
      <c r="F607" s="49"/>
      <c r="G607" s="91"/>
      <c r="H607" s="239"/>
    </row>
    <row r="610" spans="2:8" ht="18.75" customHeight="1">
      <c r="B610" s="99"/>
      <c r="C610" s="357" t="s">
        <v>890</v>
      </c>
      <c r="D610" s="358"/>
      <c r="E610" s="359"/>
      <c r="F610" s="360"/>
      <c r="G610" s="361"/>
      <c r="H610" s="362"/>
    </row>
    <row r="611" spans="2:8" s="56" customFormat="1" ht="12.75" customHeight="1">
      <c r="B611" s="99"/>
      <c r="C611" s="363" t="s">
        <v>386</v>
      </c>
      <c r="D611" s="364"/>
      <c r="E611" s="365"/>
      <c r="F611" s="363" t="s">
        <v>387</v>
      </c>
      <c r="G611" s="364"/>
      <c r="H611" s="365"/>
    </row>
    <row r="612" spans="2:8" s="56" customFormat="1" ht="30">
      <c r="B612" s="99"/>
      <c r="C612" s="62" t="s">
        <v>390</v>
      </c>
      <c r="D612" s="62" t="s">
        <v>971</v>
      </c>
      <c r="E612" s="161" t="s">
        <v>389</v>
      </c>
      <c r="F612" s="62" t="s">
        <v>390</v>
      </c>
      <c r="G612" s="62" t="s">
        <v>971</v>
      </c>
      <c r="H612" s="161" t="s">
        <v>389</v>
      </c>
    </row>
    <row r="613" spans="2:8" s="112" customFormat="1" ht="27" customHeight="1">
      <c r="B613" s="99"/>
      <c r="C613" s="366" t="s">
        <v>979</v>
      </c>
      <c r="D613" s="366"/>
      <c r="E613" s="240">
        <f>SUM(E614:E633)</f>
        <v>0</v>
      </c>
      <c r="F613" s="363" t="s">
        <v>978</v>
      </c>
      <c r="G613" s="365"/>
      <c r="H613" s="240">
        <f>SUM(H614:H633)</f>
        <v>0</v>
      </c>
    </row>
    <row r="614" spans="2:8">
      <c r="B614" s="105">
        <v>1</v>
      </c>
      <c r="C614" s="49"/>
      <c r="D614" s="50"/>
      <c r="E614" s="239"/>
      <c r="F614" s="49"/>
      <c r="G614" s="50"/>
      <c r="H614" s="239"/>
    </row>
    <row r="615" spans="2:8">
      <c r="B615" s="105">
        <v>2</v>
      </c>
      <c r="C615" s="49"/>
      <c r="D615" s="91"/>
      <c r="E615" s="239"/>
      <c r="F615" s="49"/>
      <c r="G615" s="91"/>
      <c r="H615" s="239"/>
    </row>
    <row r="616" spans="2:8">
      <c r="B616" s="105">
        <v>3</v>
      </c>
      <c r="C616" s="49"/>
      <c r="D616" s="91"/>
      <c r="E616" s="239"/>
      <c r="F616" s="49"/>
      <c r="G616" s="91"/>
      <c r="H616" s="239"/>
    </row>
    <row r="617" spans="2:8">
      <c r="B617" s="104">
        <v>4</v>
      </c>
      <c r="C617" s="49"/>
      <c r="D617" s="91"/>
      <c r="E617" s="239"/>
      <c r="F617" s="49"/>
      <c r="G617" s="91"/>
      <c r="H617" s="239"/>
    </row>
    <row r="618" spans="2:8">
      <c r="B618" s="104">
        <v>5</v>
      </c>
      <c r="C618" s="49"/>
      <c r="D618" s="91"/>
      <c r="E618" s="239"/>
      <c r="F618" s="49"/>
      <c r="G618" s="91"/>
      <c r="H618" s="239"/>
    </row>
    <row r="619" spans="2:8">
      <c r="B619" s="105">
        <v>6</v>
      </c>
      <c r="C619" s="49"/>
      <c r="D619" s="91"/>
      <c r="E619" s="239"/>
      <c r="F619" s="49"/>
      <c r="G619" s="91"/>
      <c r="H619" s="239"/>
    </row>
    <row r="620" spans="2:8">
      <c r="B620" s="105">
        <v>7</v>
      </c>
      <c r="C620" s="49"/>
      <c r="D620" s="91"/>
      <c r="E620" s="239"/>
      <c r="F620" s="49"/>
      <c r="G620" s="91"/>
      <c r="H620" s="239"/>
    </row>
    <row r="621" spans="2:8">
      <c r="B621" s="104">
        <v>8</v>
      </c>
      <c r="C621" s="49"/>
      <c r="D621" s="91"/>
      <c r="E621" s="239"/>
      <c r="F621" s="49"/>
      <c r="G621" s="91"/>
      <c r="H621" s="239"/>
    </row>
    <row r="622" spans="2:8">
      <c r="B622" s="104">
        <v>9</v>
      </c>
      <c r="C622" s="49"/>
      <c r="D622" s="91"/>
      <c r="E622" s="239"/>
      <c r="F622" s="49"/>
      <c r="G622" s="91"/>
      <c r="H622" s="239"/>
    </row>
    <row r="623" spans="2:8">
      <c r="B623" s="105">
        <v>10</v>
      </c>
      <c r="C623" s="49"/>
      <c r="D623" s="91"/>
      <c r="E623" s="239"/>
      <c r="F623" s="49"/>
      <c r="G623" s="91"/>
      <c r="H623" s="239"/>
    </row>
    <row r="624" spans="2:8">
      <c r="B624" s="105">
        <v>11</v>
      </c>
      <c r="C624" s="49"/>
      <c r="D624" s="91"/>
      <c r="E624" s="239"/>
      <c r="F624" s="49"/>
      <c r="G624" s="91"/>
      <c r="H624" s="239"/>
    </row>
    <row r="625" spans="2:8">
      <c r="B625" s="104">
        <v>12</v>
      </c>
      <c r="C625" s="49"/>
      <c r="D625" s="91"/>
      <c r="E625" s="239"/>
      <c r="F625" s="49"/>
      <c r="G625" s="91"/>
      <c r="H625" s="239"/>
    </row>
    <row r="626" spans="2:8">
      <c r="B626" s="104">
        <v>13</v>
      </c>
      <c r="C626" s="49"/>
      <c r="D626" s="91"/>
      <c r="E626" s="239"/>
      <c r="F626" s="49"/>
      <c r="G626" s="91"/>
      <c r="H626" s="239"/>
    </row>
    <row r="627" spans="2:8">
      <c r="B627" s="105">
        <v>14</v>
      </c>
      <c r="C627" s="49"/>
      <c r="D627" s="91"/>
      <c r="E627" s="239"/>
      <c r="F627" s="49"/>
      <c r="G627" s="91"/>
      <c r="H627" s="239"/>
    </row>
    <row r="628" spans="2:8">
      <c r="B628" s="105">
        <v>15</v>
      </c>
      <c r="C628" s="49"/>
      <c r="D628" s="91"/>
      <c r="E628" s="239"/>
      <c r="F628" s="49"/>
      <c r="G628" s="91"/>
      <c r="H628" s="239"/>
    </row>
    <row r="629" spans="2:8">
      <c r="B629" s="104">
        <v>16</v>
      </c>
      <c r="C629" s="49"/>
      <c r="D629" s="91"/>
      <c r="E629" s="239"/>
      <c r="F629" s="49"/>
      <c r="G629" s="91"/>
      <c r="H629" s="239"/>
    </row>
    <row r="630" spans="2:8">
      <c r="B630" s="104">
        <v>17</v>
      </c>
      <c r="C630" s="49"/>
      <c r="D630" s="91"/>
      <c r="E630" s="239"/>
      <c r="F630" s="49"/>
      <c r="G630" s="91"/>
      <c r="H630" s="239"/>
    </row>
    <row r="631" spans="2:8">
      <c r="B631" s="105">
        <v>18</v>
      </c>
      <c r="C631" s="49"/>
      <c r="D631" s="91"/>
      <c r="E631" s="239"/>
      <c r="F631" s="49"/>
      <c r="G631" s="91"/>
      <c r="H631" s="239"/>
    </row>
    <row r="632" spans="2:8">
      <c r="B632" s="105">
        <v>19</v>
      </c>
      <c r="C632" s="49"/>
      <c r="D632" s="91"/>
      <c r="E632" s="239"/>
      <c r="F632" s="49"/>
      <c r="G632" s="91"/>
      <c r="H632" s="239"/>
    </row>
    <row r="633" spans="2:8">
      <c r="B633" s="104">
        <v>20</v>
      </c>
      <c r="C633" s="49"/>
      <c r="D633" s="91"/>
      <c r="E633" s="239"/>
      <c r="F633" s="49"/>
      <c r="G633" s="91"/>
      <c r="H633" s="239"/>
    </row>
    <row r="636" spans="2:8" ht="18.75" customHeight="1">
      <c r="B636" s="99"/>
      <c r="C636" s="357" t="s">
        <v>890</v>
      </c>
      <c r="D636" s="358"/>
      <c r="E636" s="359"/>
      <c r="F636" s="360"/>
      <c r="G636" s="361"/>
      <c r="H636" s="362"/>
    </row>
    <row r="637" spans="2:8" s="56" customFormat="1" ht="12.75" customHeight="1">
      <c r="B637" s="99"/>
      <c r="C637" s="363" t="s">
        <v>386</v>
      </c>
      <c r="D637" s="364"/>
      <c r="E637" s="365"/>
      <c r="F637" s="363" t="s">
        <v>387</v>
      </c>
      <c r="G637" s="364"/>
      <c r="H637" s="365"/>
    </row>
    <row r="638" spans="2:8" s="56" customFormat="1" ht="30">
      <c r="B638" s="99"/>
      <c r="C638" s="62" t="s">
        <v>390</v>
      </c>
      <c r="D638" s="62" t="s">
        <v>971</v>
      </c>
      <c r="E638" s="161" t="s">
        <v>389</v>
      </c>
      <c r="F638" s="62" t="s">
        <v>390</v>
      </c>
      <c r="G638" s="62" t="s">
        <v>971</v>
      </c>
      <c r="H638" s="161" t="s">
        <v>389</v>
      </c>
    </row>
    <row r="639" spans="2:8" s="112" customFormat="1" ht="27" customHeight="1">
      <c r="B639" s="99"/>
      <c r="C639" s="366" t="s">
        <v>979</v>
      </c>
      <c r="D639" s="366"/>
      <c r="E639" s="240">
        <f>SUM(E640:E659)</f>
        <v>0</v>
      </c>
      <c r="F639" s="363" t="s">
        <v>978</v>
      </c>
      <c r="G639" s="365"/>
      <c r="H639" s="240">
        <f>SUM(H640:H659)</f>
        <v>0</v>
      </c>
    </row>
    <row r="640" spans="2:8">
      <c r="B640" s="105">
        <v>1</v>
      </c>
      <c r="C640" s="49"/>
      <c r="D640" s="50"/>
      <c r="E640" s="239"/>
      <c r="F640" s="49"/>
      <c r="G640" s="50"/>
      <c r="H640" s="239"/>
    </row>
    <row r="641" spans="2:8">
      <c r="B641" s="105">
        <v>2</v>
      </c>
      <c r="C641" s="49"/>
      <c r="D641" s="91"/>
      <c r="E641" s="239"/>
      <c r="F641" s="49"/>
      <c r="G641" s="91"/>
      <c r="H641" s="239"/>
    </row>
    <row r="642" spans="2:8">
      <c r="B642" s="105">
        <v>3</v>
      </c>
      <c r="C642" s="49"/>
      <c r="D642" s="91"/>
      <c r="E642" s="239"/>
      <c r="F642" s="49"/>
      <c r="G642" s="91"/>
      <c r="H642" s="239"/>
    </row>
    <row r="643" spans="2:8">
      <c r="B643" s="104">
        <v>4</v>
      </c>
      <c r="C643" s="49"/>
      <c r="D643" s="91"/>
      <c r="E643" s="239"/>
      <c r="F643" s="49"/>
      <c r="G643" s="91"/>
      <c r="H643" s="239"/>
    </row>
    <row r="644" spans="2:8">
      <c r="B644" s="104">
        <v>5</v>
      </c>
      <c r="C644" s="49"/>
      <c r="D644" s="91"/>
      <c r="E644" s="239"/>
      <c r="F644" s="49"/>
      <c r="G644" s="91"/>
      <c r="H644" s="239"/>
    </row>
    <row r="645" spans="2:8">
      <c r="B645" s="105">
        <v>6</v>
      </c>
      <c r="C645" s="49"/>
      <c r="D645" s="91"/>
      <c r="E645" s="239"/>
      <c r="F645" s="49"/>
      <c r="G645" s="91"/>
      <c r="H645" s="239"/>
    </row>
    <row r="646" spans="2:8">
      <c r="B646" s="105">
        <v>7</v>
      </c>
      <c r="C646" s="49"/>
      <c r="D646" s="91"/>
      <c r="E646" s="239"/>
      <c r="F646" s="49"/>
      <c r="G646" s="91"/>
      <c r="H646" s="239"/>
    </row>
    <row r="647" spans="2:8">
      <c r="B647" s="104">
        <v>8</v>
      </c>
      <c r="C647" s="49"/>
      <c r="D647" s="91"/>
      <c r="E647" s="239"/>
      <c r="F647" s="49"/>
      <c r="G647" s="91"/>
      <c r="H647" s="239"/>
    </row>
    <row r="648" spans="2:8">
      <c r="B648" s="104">
        <v>9</v>
      </c>
      <c r="C648" s="49"/>
      <c r="D648" s="91"/>
      <c r="E648" s="239"/>
      <c r="F648" s="49"/>
      <c r="G648" s="91"/>
      <c r="H648" s="239"/>
    </row>
    <row r="649" spans="2:8">
      <c r="B649" s="105">
        <v>10</v>
      </c>
      <c r="C649" s="49"/>
      <c r="D649" s="91"/>
      <c r="E649" s="239"/>
      <c r="F649" s="49"/>
      <c r="G649" s="91"/>
      <c r="H649" s="239"/>
    </row>
    <row r="650" spans="2:8">
      <c r="B650" s="105">
        <v>11</v>
      </c>
      <c r="C650" s="49"/>
      <c r="D650" s="91"/>
      <c r="E650" s="239"/>
      <c r="F650" s="49"/>
      <c r="G650" s="91"/>
      <c r="H650" s="239"/>
    </row>
    <row r="651" spans="2:8">
      <c r="B651" s="104">
        <v>12</v>
      </c>
      <c r="C651" s="49"/>
      <c r="D651" s="91"/>
      <c r="E651" s="239"/>
      <c r="F651" s="49"/>
      <c r="G651" s="91"/>
      <c r="H651" s="239"/>
    </row>
    <row r="652" spans="2:8">
      <c r="B652" s="104">
        <v>13</v>
      </c>
      <c r="C652" s="49"/>
      <c r="D652" s="91"/>
      <c r="E652" s="239"/>
      <c r="F652" s="49"/>
      <c r="G652" s="91"/>
      <c r="H652" s="239"/>
    </row>
    <row r="653" spans="2:8">
      <c r="B653" s="105">
        <v>14</v>
      </c>
      <c r="C653" s="49"/>
      <c r="D653" s="91"/>
      <c r="E653" s="239"/>
      <c r="F653" s="49"/>
      <c r="G653" s="91"/>
      <c r="H653" s="239"/>
    </row>
    <row r="654" spans="2:8">
      <c r="B654" s="105">
        <v>15</v>
      </c>
      <c r="C654" s="49"/>
      <c r="D654" s="91"/>
      <c r="E654" s="239"/>
      <c r="F654" s="49"/>
      <c r="G654" s="91"/>
      <c r="H654" s="239"/>
    </row>
    <row r="655" spans="2:8">
      <c r="B655" s="104">
        <v>16</v>
      </c>
      <c r="C655" s="49"/>
      <c r="D655" s="91"/>
      <c r="E655" s="239"/>
      <c r="F655" s="49"/>
      <c r="G655" s="91"/>
      <c r="H655" s="239"/>
    </row>
    <row r="656" spans="2:8">
      <c r="B656" s="104">
        <v>17</v>
      </c>
      <c r="C656" s="49"/>
      <c r="D656" s="91"/>
      <c r="E656" s="239"/>
      <c r="F656" s="49"/>
      <c r="G656" s="91"/>
      <c r="H656" s="239"/>
    </row>
    <row r="657" spans="2:8">
      <c r="B657" s="105">
        <v>18</v>
      </c>
      <c r="C657" s="49"/>
      <c r="D657" s="91"/>
      <c r="E657" s="239"/>
      <c r="F657" s="49"/>
      <c r="G657" s="91"/>
      <c r="H657" s="239"/>
    </row>
    <row r="658" spans="2:8">
      <c r="B658" s="105">
        <v>19</v>
      </c>
      <c r="C658" s="49"/>
      <c r="D658" s="91"/>
      <c r="E658" s="239"/>
      <c r="F658" s="49"/>
      <c r="G658" s="91"/>
      <c r="H658" s="239"/>
    </row>
    <row r="659" spans="2:8">
      <c r="B659" s="104">
        <v>20</v>
      </c>
      <c r="C659" s="49"/>
      <c r="D659" s="91"/>
      <c r="E659" s="239"/>
      <c r="F659" s="49"/>
      <c r="G659" s="91"/>
      <c r="H659" s="239"/>
    </row>
    <row r="662" spans="2:8" ht="18.75" customHeight="1">
      <c r="B662" s="99"/>
      <c r="C662" s="357" t="s">
        <v>890</v>
      </c>
      <c r="D662" s="358"/>
      <c r="E662" s="359"/>
      <c r="F662" s="360"/>
      <c r="G662" s="361"/>
      <c r="H662" s="362"/>
    </row>
    <row r="663" spans="2:8" s="56" customFormat="1" ht="12.75" customHeight="1">
      <c r="B663" s="99"/>
      <c r="C663" s="363" t="s">
        <v>386</v>
      </c>
      <c r="D663" s="364"/>
      <c r="E663" s="365"/>
      <c r="F663" s="363" t="s">
        <v>387</v>
      </c>
      <c r="G663" s="364"/>
      <c r="H663" s="365"/>
    </row>
    <row r="664" spans="2:8" s="56" customFormat="1" ht="30">
      <c r="B664" s="99"/>
      <c r="C664" s="62" t="s">
        <v>390</v>
      </c>
      <c r="D664" s="62" t="s">
        <v>971</v>
      </c>
      <c r="E664" s="161" t="s">
        <v>389</v>
      </c>
      <c r="F664" s="62" t="s">
        <v>390</v>
      </c>
      <c r="G664" s="62" t="s">
        <v>971</v>
      </c>
      <c r="H664" s="161" t="s">
        <v>389</v>
      </c>
    </row>
    <row r="665" spans="2:8" s="112" customFormat="1" ht="27" customHeight="1">
      <c r="B665" s="99"/>
      <c r="C665" s="366" t="s">
        <v>979</v>
      </c>
      <c r="D665" s="366"/>
      <c r="E665" s="240">
        <f>SUM(E666:E685)</f>
        <v>0</v>
      </c>
      <c r="F665" s="363" t="s">
        <v>978</v>
      </c>
      <c r="G665" s="365"/>
      <c r="H665" s="240">
        <f>SUM(H666:H685)</f>
        <v>0</v>
      </c>
    </row>
    <row r="666" spans="2:8">
      <c r="B666" s="105">
        <v>1</v>
      </c>
      <c r="C666" s="49"/>
      <c r="D666" s="50"/>
      <c r="E666" s="239"/>
      <c r="F666" s="49"/>
      <c r="G666" s="50"/>
      <c r="H666" s="239"/>
    </row>
    <row r="667" spans="2:8">
      <c r="B667" s="105">
        <v>2</v>
      </c>
      <c r="C667" s="49"/>
      <c r="D667" s="91"/>
      <c r="E667" s="239"/>
      <c r="F667" s="49"/>
      <c r="G667" s="91"/>
      <c r="H667" s="239"/>
    </row>
    <row r="668" spans="2:8">
      <c r="B668" s="105">
        <v>3</v>
      </c>
      <c r="C668" s="49"/>
      <c r="D668" s="91"/>
      <c r="E668" s="239"/>
      <c r="F668" s="49"/>
      <c r="G668" s="91"/>
      <c r="H668" s="239"/>
    </row>
    <row r="669" spans="2:8">
      <c r="B669" s="104">
        <v>4</v>
      </c>
      <c r="C669" s="49"/>
      <c r="D669" s="91"/>
      <c r="E669" s="239"/>
      <c r="F669" s="49"/>
      <c r="G669" s="91"/>
      <c r="H669" s="239"/>
    </row>
    <row r="670" spans="2:8">
      <c r="B670" s="104">
        <v>5</v>
      </c>
      <c r="C670" s="49"/>
      <c r="D670" s="91"/>
      <c r="E670" s="239"/>
      <c r="F670" s="49"/>
      <c r="G670" s="91"/>
      <c r="H670" s="239"/>
    </row>
    <row r="671" spans="2:8">
      <c r="B671" s="105">
        <v>6</v>
      </c>
      <c r="C671" s="49"/>
      <c r="D671" s="91"/>
      <c r="E671" s="239"/>
      <c r="F671" s="49"/>
      <c r="G671" s="91"/>
      <c r="H671" s="239"/>
    </row>
    <row r="672" spans="2:8">
      <c r="B672" s="105">
        <v>7</v>
      </c>
      <c r="C672" s="49"/>
      <c r="D672" s="91"/>
      <c r="E672" s="239"/>
      <c r="F672" s="49"/>
      <c r="G672" s="91"/>
      <c r="H672" s="239"/>
    </row>
    <row r="673" spans="2:8">
      <c r="B673" s="104">
        <v>8</v>
      </c>
      <c r="C673" s="49"/>
      <c r="D673" s="91"/>
      <c r="E673" s="239"/>
      <c r="F673" s="49"/>
      <c r="G673" s="91"/>
      <c r="H673" s="239"/>
    </row>
    <row r="674" spans="2:8">
      <c r="B674" s="104">
        <v>9</v>
      </c>
      <c r="C674" s="49"/>
      <c r="D674" s="91"/>
      <c r="E674" s="239"/>
      <c r="F674" s="49"/>
      <c r="G674" s="91"/>
      <c r="H674" s="239"/>
    </row>
    <row r="675" spans="2:8">
      <c r="B675" s="105">
        <v>10</v>
      </c>
      <c r="C675" s="49"/>
      <c r="D675" s="91"/>
      <c r="E675" s="239"/>
      <c r="F675" s="49"/>
      <c r="G675" s="91"/>
      <c r="H675" s="239"/>
    </row>
    <row r="676" spans="2:8">
      <c r="B676" s="105">
        <v>11</v>
      </c>
      <c r="C676" s="49"/>
      <c r="D676" s="91"/>
      <c r="E676" s="239"/>
      <c r="F676" s="49"/>
      <c r="G676" s="91"/>
      <c r="H676" s="239"/>
    </row>
    <row r="677" spans="2:8">
      <c r="B677" s="104">
        <v>12</v>
      </c>
      <c r="C677" s="49"/>
      <c r="D677" s="91"/>
      <c r="E677" s="239"/>
      <c r="F677" s="49"/>
      <c r="G677" s="91"/>
      <c r="H677" s="239"/>
    </row>
    <row r="678" spans="2:8">
      <c r="B678" s="104">
        <v>13</v>
      </c>
      <c r="C678" s="49"/>
      <c r="D678" s="91"/>
      <c r="E678" s="239"/>
      <c r="F678" s="49"/>
      <c r="G678" s="91"/>
      <c r="H678" s="239"/>
    </row>
    <row r="679" spans="2:8">
      <c r="B679" s="105">
        <v>14</v>
      </c>
      <c r="C679" s="49"/>
      <c r="D679" s="91"/>
      <c r="E679" s="239"/>
      <c r="F679" s="49"/>
      <c r="G679" s="91"/>
      <c r="H679" s="239"/>
    </row>
    <row r="680" spans="2:8">
      <c r="B680" s="105">
        <v>15</v>
      </c>
      <c r="C680" s="49"/>
      <c r="D680" s="91"/>
      <c r="E680" s="239"/>
      <c r="F680" s="49"/>
      <c r="G680" s="91"/>
      <c r="H680" s="239"/>
    </row>
    <row r="681" spans="2:8">
      <c r="B681" s="104">
        <v>16</v>
      </c>
      <c r="C681" s="49"/>
      <c r="D681" s="91"/>
      <c r="E681" s="239"/>
      <c r="F681" s="49"/>
      <c r="G681" s="91"/>
      <c r="H681" s="239"/>
    </row>
    <row r="682" spans="2:8">
      <c r="B682" s="104">
        <v>17</v>
      </c>
      <c r="C682" s="49"/>
      <c r="D682" s="91"/>
      <c r="E682" s="239"/>
      <c r="F682" s="49"/>
      <c r="G682" s="91"/>
      <c r="H682" s="239"/>
    </row>
    <row r="683" spans="2:8">
      <c r="B683" s="105">
        <v>18</v>
      </c>
      <c r="C683" s="49"/>
      <c r="D683" s="91"/>
      <c r="E683" s="239"/>
      <c r="F683" s="49"/>
      <c r="G683" s="91"/>
      <c r="H683" s="239"/>
    </row>
    <row r="684" spans="2:8">
      <c r="B684" s="105">
        <v>19</v>
      </c>
      <c r="C684" s="49"/>
      <c r="D684" s="91"/>
      <c r="E684" s="239"/>
      <c r="F684" s="49"/>
      <c r="G684" s="91"/>
      <c r="H684" s="239"/>
    </row>
    <row r="685" spans="2:8">
      <c r="B685" s="104">
        <v>20</v>
      </c>
      <c r="C685" s="49"/>
      <c r="D685" s="91"/>
      <c r="E685" s="239"/>
      <c r="F685" s="49"/>
      <c r="G685" s="91"/>
      <c r="H685" s="239"/>
    </row>
    <row r="688" spans="2:8" ht="18.75" customHeight="1">
      <c r="B688" s="99"/>
      <c r="C688" s="357" t="s">
        <v>890</v>
      </c>
      <c r="D688" s="358"/>
      <c r="E688" s="359"/>
      <c r="F688" s="360"/>
      <c r="G688" s="361"/>
      <c r="H688" s="362"/>
    </row>
    <row r="689" spans="2:8" s="56" customFormat="1" ht="12.75" customHeight="1">
      <c r="B689" s="99"/>
      <c r="C689" s="363" t="s">
        <v>386</v>
      </c>
      <c r="D689" s="364"/>
      <c r="E689" s="365"/>
      <c r="F689" s="363" t="s">
        <v>387</v>
      </c>
      <c r="G689" s="364"/>
      <c r="H689" s="365"/>
    </row>
    <row r="690" spans="2:8" s="56" customFormat="1" ht="30">
      <c r="B690" s="99"/>
      <c r="C690" s="62" t="s">
        <v>390</v>
      </c>
      <c r="D690" s="62" t="s">
        <v>971</v>
      </c>
      <c r="E690" s="161" t="s">
        <v>389</v>
      </c>
      <c r="F690" s="62" t="s">
        <v>390</v>
      </c>
      <c r="G690" s="62" t="s">
        <v>971</v>
      </c>
      <c r="H690" s="161" t="s">
        <v>389</v>
      </c>
    </row>
    <row r="691" spans="2:8" s="112" customFormat="1" ht="27" customHeight="1">
      <c r="B691" s="99"/>
      <c r="C691" s="366" t="s">
        <v>979</v>
      </c>
      <c r="D691" s="366"/>
      <c r="E691" s="240">
        <f>SUM(E692:E711)</f>
        <v>0</v>
      </c>
      <c r="F691" s="363" t="s">
        <v>978</v>
      </c>
      <c r="G691" s="365"/>
      <c r="H691" s="240">
        <f>SUM(H692:H711)</f>
        <v>0</v>
      </c>
    </row>
    <row r="692" spans="2:8">
      <c r="B692" s="105">
        <v>1</v>
      </c>
      <c r="C692" s="49"/>
      <c r="D692" s="50"/>
      <c r="E692" s="239"/>
      <c r="F692" s="49"/>
      <c r="G692" s="50"/>
      <c r="H692" s="239"/>
    </row>
    <row r="693" spans="2:8">
      <c r="B693" s="105">
        <v>2</v>
      </c>
      <c r="C693" s="49"/>
      <c r="D693" s="91"/>
      <c r="E693" s="239"/>
      <c r="F693" s="49"/>
      <c r="G693" s="91"/>
      <c r="H693" s="239"/>
    </row>
    <row r="694" spans="2:8">
      <c r="B694" s="105">
        <v>3</v>
      </c>
      <c r="C694" s="49"/>
      <c r="D694" s="91"/>
      <c r="E694" s="239"/>
      <c r="F694" s="49"/>
      <c r="G694" s="91"/>
      <c r="H694" s="239"/>
    </row>
    <row r="695" spans="2:8">
      <c r="B695" s="104">
        <v>4</v>
      </c>
      <c r="C695" s="49"/>
      <c r="D695" s="91"/>
      <c r="E695" s="239"/>
      <c r="F695" s="49"/>
      <c r="G695" s="91"/>
      <c r="H695" s="239"/>
    </row>
    <row r="696" spans="2:8">
      <c r="B696" s="104">
        <v>5</v>
      </c>
      <c r="C696" s="49"/>
      <c r="D696" s="91"/>
      <c r="E696" s="239"/>
      <c r="F696" s="49"/>
      <c r="G696" s="91"/>
      <c r="H696" s="239"/>
    </row>
    <row r="697" spans="2:8">
      <c r="B697" s="105">
        <v>6</v>
      </c>
      <c r="C697" s="49"/>
      <c r="D697" s="91"/>
      <c r="E697" s="239"/>
      <c r="F697" s="49"/>
      <c r="G697" s="91"/>
      <c r="H697" s="239"/>
    </row>
    <row r="698" spans="2:8">
      <c r="B698" s="105">
        <v>7</v>
      </c>
      <c r="C698" s="49"/>
      <c r="D698" s="91"/>
      <c r="E698" s="239"/>
      <c r="F698" s="49"/>
      <c r="G698" s="91"/>
      <c r="H698" s="239"/>
    </row>
    <row r="699" spans="2:8">
      <c r="B699" s="104">
        <v>8</v>
      </c>
      <c r="C699" s="49"/>
      <c r="D699" s="91"/>
      <c r="E699" s="239"/>
      <c r="F699" s="49"/>
      <c r="G699" s="91"/>
      <c r="H699" s="239"/>
    </row>
    <row r="700" spans="2:8">
      <c r="B700" s="104">
        <v>9</v>
      </c>
      <c r="C700" s="49"/>
      <c r="D700" s="91"/>
      <c r="E700" s="239"/>
      <c r="F700" s="49"/>
      <c r="G700" s="91"/>
      <c r="H700" s="239"/>
    </row>
    <row r="701" spans="2:8">
      <c r="B701" s="105">
        <v>10</v>
      </c>
      <c r="C701" s="49"/>
      <c r="D701" s="91"/>
      <c r="E701" s="239"/>
      <c r="F701" s="49"/>
      <c r="G701" s="91"/>
      <c r="H701" s="239"/>
    </row>
    <row r="702" spans="2:8">
      <c r="B702" s="105">
        <v>11</v>
      </c>
      <c r="C702" s="49"/>
      <c r="D702" s="91"/>
      <c r="E702" s="239"/>
      <c r="F702" s="49"/>
      <c r="G702" s="91"/>
      <c r="H702" s="239"/>
    </row>
    <row r="703" spans="2:8">
      <c r="B703" s="104">
        <v>12</v>
      </c>
      <c r="C703" s="49"/>
      <c r="D703" s="91"/>
      <c r="E703" s="239"/>
      <c r="F703" s="49"/>
      <c r="G703" s="91"/>
      <c r="H703" s="239"/>
    </row>
    <row r="704" spans="2:8">
      <c r="B704" s="104">
        <v>13</v>
      </c>
      <c r="C704" s="49"/>
      <c r="D704" s="91"/>
      <c r="E704" s="239"/>
      <c r="F704" s="49"/>
      <c r="G704" s="91"/>
      <c r="H704" s="239"/>
    </row>
    <row r="705" spans="2:8">
      <c r="B705" s="105">
        <v>14</v>
      </c>
      <c r="C705" s="49"/>
      <c r="D705" s="91"/>
      <c r="E705" s="239"/>
      <c r="F705" s="49"/>
      <c r="G705" s="91"/>
      <c r="H705" s="239"/>
    </row>
    <row r="706" spans="2:8">
      <c r="B706" s="105">
        <v>15</v>
      </c>
      <c r="C706" s="49"/>
      <c r="D706" s="91"/>
      <c r="E706" s="239"/>
      <c r="F706" s="49"/>
      <c r="G706" s="91"/>
      <c r="H706" s="239"/>
    </row>
    <row r="707" spans="2:8">
      <c r="B707" s="104">
        <v>16</v>
      </c>
      <c r="C707" s="49"/>
      <c r="D707" s="91"/>
      <c r="E707" s="239"/>
      <c r="F707" s="49"/>
      <c r="G707" s="91"/>
      <c r="H707" s="239"/>
    </row>
    <row r="708" spans="2:8">
      <c r="B708" s="104">
        <v>17</v>
      </c>
      <c r="C708" s="49"/>
      <c r="D708" s="91"/>
      <c r="E708" s="239"/>
      <c r="F708" s="49"/>
      <c r="G708" s="91"/>
      <c r="H708" s="239"/>
    </row>
    <row r="709" spans="2:8">
      <c r="B709" s="105">
        <v>18</v>
      </c>
      <c r="C709" s="49"/>
      <c r="D709" s="91"/>
      <c r="E709" s="239"/>
      <c r="F709" s="49"/>
      <c r="G709" s="91"/>
      <c r="H709" s="239"/>
    </row>
    <row r="710" spans="2:8">
      <c r="B710" s="105">
        <v>19</v>
      </c>
      <c r="C710" s="49"/>
      <c r="D710" s="91"/>
      <c r="E710" s="239"/>
      <c r="F710" s="49"/>
      <c r="G710" s="91"/>
      <c r="H710" s="239"/>
    </row>
    <row r="711" spans="2:8">
      <c r="B711" s="104">
        <v>20</v>
      </c>
      <c r="C711" s="49"/>
      <c r="D711" s="91"/>
      <c r="E711" s="239"/>
      <c r="F711" s="49"/>
      <c r="G711" s="91"/>
      <c r="H711" s="239"/>
    </row>
    <row r="714" spans="2:8" ht="18.75" customHeight="1">
      <c r="B714" s="99"/>
      <c r="C714" s="357" t="s">
        <v>890</v>
      </c>
      <c r="D714" s="358"/>
      <c r="E714" s="359"/>
      <c r="F714" s="360"/>
      <c r="G714" s="361"/>
      <c r="H714" s="362"/>
    </row>
    <row r="715" spans="2:8" s="56" customFormat="1" ht="12.75" customHeight="1">
      <c r="B715" s="99"/>
      <c r="C715" s="363" t="s">
        <v>386</v>
      </c>
      <c r="D715" s="364"/>
      <c r="E715" s="365"/>
      <c r="F715" s="363" t="s">
        <v>387</v>
      </c>
      <c r="G715" s="364"/>
      <c r="H715" s="365"/>
    </row>
    <row r="716" spans="2:8" s="56" customFormat="1" ht="30">
      <c r="B716" s="99"/>
      <c r="C716" s="62" t="s">
        <v>390</v>
      </c>
      <c r="D716" s="62" t="s">
        <v>971</v>
      </c>
      <c r="E716" s="161" t="s">
        <v>389</v>
      </c>
      <c r="F716" s="62" t="s">
        <v>390</v>
      </c>
      <c r="G716" s="62" t="s">
        <v>971</v>
      </c>
      <c r="H716" s="161" t="s">
        <v>389</v>
      </c>
    </row>
    <row r="717" spans="2:8" s="112" customFormat="1" ht="27" customHeight="1">
      <c r="B717" s="99"/>
      <c r="C717" s="366" t="s">
        <v>979</v>
      </c>
      <c r="D717" s="366"/>
      <c r="E717" s="240">
        <f>SUM(E718:E737)</f>
        <v>0</v>
      </c>
      <c r="F717" s="363" t="s">
        <v>978</v>
      </c>
      <c r="G717" s="365"/>
      <c r="H717" s="240">
        <f>SUM(H718:H737)</f>
        <v>0</v>
      </c>
    </row>
    <row r="718" spans="2:8">
      <c r="B718" s="105">
        <v>1</v>
      </c>
      <c r="C718" s="49"/>
      <c r="D718" s="50"/>
      <c r="E718" s="239"/>
      <c r="F718" s="49"/>
      <c r="G718" s="50"/>
      <c r="H718" s="239"/>
    </row>
    <row r="719" spans="2:8">
      <c r="B719" s="105">
        <v>2</v>
      </c>
      <c r="C719" s="49"/>
      <c r="D719" s="91"/>
      <c r="E719" s="239"/>
      <c r="F719" s="49"/>
      <c r="G719" s="91"/>
      <c r="H719" s="239"/>
    </row>
    <row r="720" spans="2:8">
      <c r="B720" s="105">
        <v>3</v>
      </c>
      <c r="C720" s="49"/>
      <c r="D720" s="91"/>
      <c r="E720" s="239"/>
      <c r="F720" s="49"/>
      <c r="G720" s="91"/>
      <c r="H720" s="239"/>
    </row>
    <row r="721" spans="2:8">
      <c r="B721" s="104">
        <v>4</v>
      </c>
      <c r="C721" s="49"/>
      <c r="D721" s="91"/>
      <c r="E721" s="239"/>
      <c r="F721" s="49"/>
      <c r="G721" s="91"/>
      <c r="H721" s="239"/>
    </row>
    <row r="722" spans="2:8">
      <c r="B722" s="104">
        <v>5</v>
      </c>
      <c r="C722" s="49"/>
      <c r="D722" s="91"/>
      <c r="E722" s="239"/>
      <c r="F722" s="49"/>
      <c r="G722" s="91"/>
      <c r="H722" s="239"/>
    </row>
    <row r="723" spans="2:8">
      <c r="B723" s="105">
        <v>6</v>
      </c>
      <c r="C723" s="49"/>
      <c r="D723" s="91"/>
      <c r="E723" s="239"/>
      <c r="F723" s="49"/>
      <c r="G723" s="91"/>
      <c r="H723" s="239"/>
    </row>
    <row r="724" spans="2:8">
      <c r="B724" s="105">
        <v>7</v>
      </c>
      <c r="C724" s="49"/>
      <c r="D724" s="91"/>
      <c r="E724" s="239"/>
      <c r="F724" s="49"/>
      <c r="G724" s="91"/>
      <c r="H724" s="239"/>
    </row>
    <row r="725" spans="2:8">
      <c r="B725" s="104">
        <v>8</v>
      </c>
      <c r="C725" s="49"/>
      <c r="D725" s="91"/>
      <c r="E725" s="239"/>
      <c r="F725" s="49"/>
      <c r="G725" s="91"/>
      <c r="H725" s="239"/>
    </row>
    <row r="726" spans="2:8">
      <c r="B726" s="104">
        <v>9</v>
      </c>
      <c r="C726" s="49"/>
      <c r="D726" s="91"/>
      <c r="E726" s="239"/>
      <c r="F726" s="49"/>
      <c r="G726" s="91"/>
      <c r="H726" s="239"/>
    </row>
    <row r="727" spans="2:8">
      <c r="B727" s="105">
        <v>10</v>
      </c>
      <c r="C727" s="49"/>
      <c r="D727" s="91"/>
      <c r="E727" s="239"/>
      <c r="F727" s="49"/>
      <c r="G727" s="91"/>
      <c r="H727" s="239"/>
    </row>
    <row r="728" spans="2:8">
      <c r="B728" s="105">
        <v>11</v>
      </c>
      <c r="C728" s="49"/>
      <c r="D728" s="91"/>
      <c r="E728" s="239"/>
      <c r="F728" s="49"/>
      <c r="G728" s="91"/>
      <c r="H728" s="239"/>
    </row>
    <row r="729" spans="2:8">
      <c r="B729" s="104">
        <v>12</v>
      </c>
      <c r="C729" s="49"/>
      <c r="D729" s="91"/>
      <c r="E729" s="239"/>
      <c r="F729" s="49"/>
      <c r="G729" s="91"/>
      <c r="H729" s="239"/>
    </row>
    <row r="730" spans="2:8">
      <c r="B730" s="104">
        <v>13</v>
      </c>
      <c r="C730" s="49"/>
      <c r="D730" s="91"/>
      <c r="E730" s="239"/>
      <c r="F730" s="49"/>
      <c r="G730" s="91"/>
      <c r="H730" s="239"/>
    </row>
    <row r="731" spans="2:8">
      <c r="B731" s="105">
        <v>14</v>
      </c>
      <c r="C731" s="49"/>
      <c r="D731" s="91"/>
      <c r="E731" s="239"/>
      <c r="F731" s="49"/>
      <c r="G731" s="91"/>
      <c r="H731" s="239"/>
    </row>
    <row r="732" spans="2:8">
      <c r="B732" s="105">
        <v>15</v>
      </c>
      <c r="C732" s="49"/>
      <c r="D732" s="91"/>
      <c r="E732" s="239"/>
      <c r="F732" s="49"/>
      <c r="G732" s="91"/>
      <c r="H732" s="239"/>
    </row>
    <row r="733" spans="2:8">
      <c r="B733" s="104">
        <v>16</v>
      </c>
      <c r="C733" s="49"/>
      <c r="D733" s="91"/>
      <c r="E733" s="239"/>
      <c r="F733" s="49"/>
      <c r="G733" s="91"/>
      <c r="H733" s="239"/>
    </row>
    <row r="734" spans="2:8">
      <c r="B734" s="104">
        <v>17</v>
      </c>
      <c r="C734" s="49"/>
      <c r="D734" s="91"/>
      <c r="E734" s="239"/>
      <c r="F734" s="49"/>
      <c r="G734" s="91"/>
      <c r="H734" s="239"/>
    </row>
    <row r="735" spans="2:8">
      <c r="B735" s="105">
        <v>18</v>
      </c>
      <c r="C735" s="49"/>
      <c r="D735" s="91"/>
      <c r="E735" s="239"/>
      <c r="F735" s="49"/>
      <c r="G735" s="91"/>
      <c r="H735" s="239"/>
    </row>
    <row r="736" spans="2:8">
      <c r="B736" s="105">
        <v>19</v>
      </c>
      <c r="C736" s="49"/>
      <c r="D736" s="91"/>
      <c r="E736" s="239"/>
      <c r="F736" s="49"/>
      <c r="G736" s="91"/>
      <c r="H736" s="239"/>
    </row>
    <row r="737" spans="2:8">
      <c r="B737" s="104">
        <v>20</v>
      </c>
      <c r="C737" s="49"/>
      <c r="D737" s="91"/>
      <c r="E737" s="239"/>
      <c r="F737" s="49"/>
      <c r="G737" s="91"/>
      <c r="H737" s="239"/>
    </row>
    <row r="740" spans="2:8" ht="18.75" customHeight="1">
      <c r="B740" s="99"/>
      <c r="C740" s="357" t="s">
        <v>890</v>
      </c>
      <c r="D740" s="358"/>
      <c r="E740" s="359"/>
      <c r="F740" s="360"/>
      <c r="G740" s="361"/>
      <c r="H740" s="362"/>
    </row>
    <row r="741" spans="2:8" s="56" customFormat="1" ht="12.75" customHeight="1">
      <c r="B741" s="99"/>
      <c r="C741" s="363" t="s">
        <v>386</v>
      </c>
      <c r="D741" s="364"/>
      <c r="E741" s="365"/>
      <c r="F741" s="363" t="s">
        <v>387</v>
      </c>
      <c r="G741" s="364"/>
      <c r="H741" s="365"/>
    </row>
    <row r="742" spans="2:8" s="56" customFormat="1" ht="30">
      <c r="B742" s="99"/>
      <c r="C742" s="62" t="s">
        <v>390</v>
      </c>
      <c r="D742" s="62" t="s">
        <v>971</v>
      </c>
      <c r="E742" s="161" t="s">
        <v>389</v>
      </c>
      <c r="F742" s="62" t="s">
        <v>390</v>
      </c>
      <c r="G742" s="62" t="s">
        <v>971</v>
      </c>
      <c r="H742" s="161" t="s">
        <v>389</v>
      </c>
    </row>
    <row r="743" spans="2:8" s="112" customFormat="1" ht="27" customHeight="1">
      <c r="B743" s="99"/>
      <c r="C743" s="366" t="s">
        <v>979</v>
      </c>
      <c r="D743" s="366"/>
      <c r="E743" s="240">
        <f>SUM(E744:E763)</f>
        <v>0</v>
      </c>
      <c r="F743" s="363" t="s">
        <v>978</v>
      </c>
      <c r="G743" s="365"/>
      <c r="H743" s="240">
        <f>SUM(H744:H763)</f>
        <v>0</v>
      </c>
    </row>
    <row r="744" spans="2:8">
      <c r="B744" s="105">
        <v>1</v>
      </c>
      <c r="C744" s="49"/>
      <c r="D744" s="50"/>
      <c r="E744" s="239"/>
      <c r="F744" s="49"/>
      <c r="G744" s="50"/>
      <c r="H744" s="239"/>
    </row>
    <row r="745" spans="2:8">
      <c r="B745" s="105">
        <v>2</v>
      </c>
      <c r="C745" s="49"/>
      <c r="D745" s="91"/>
      <c r="E745" s="239"/>
      <c r="F745" s="49"/>
      <c r="G745" s="91"/>
      <c r="H745" s="239"/>
    </row>
    <row r="746" spans="2:8">
      <c r="B746" s="105">
        <v>3</v>
      </c>
      <c r="C746" s="49"/>
      <c r="D746" s="91"/>
      <c r="E746" s="239"/>
      <c r="F746" s="49"/>
      <c r="G746" s="91"/>
      <c r="H746" s="239"/>
    </row>
    <row r="747" spans="2:8">
      <c r="B747" s="104">
        <v>4</v>
      </c>
      <c r="C747" s="49"/>
      <c r="D747" s="91"/>
      <c r="E747" s="239"/>
      <c r="F747" s="49"/>
      <c r="G747" s="91"/>
      <c r="H747" s="239"/>
    </row>
    <row r="748" spans="2:8">
      <c r="B748" s="104">
        <v>5</v>
      </c>
      <c r="C748" s="49"/>
      <c r="D748" s="91"/>
      <c r="E748" s="239"/>
      <c r="F748" s="49"/>
      <c r="G748" s="91"/>
      <c r="H748" s="239"/>
    </row>
    <row r="749" spans="2:8">
      <c r="B749" s="105">
        <v>6</v>
      </c>
      <c r="C749" s="49"/>
      <c r="D749" s="91"/>
      <c r="E749" s="239"/>
      <c r="F749" s="49"/>
      <c r="G749" s="91"/>
      <c r="H749" s="239"/>
    </row>
    <row r="750" spans="2:8">
      <c r="B750" s="105">
        <v>7</v>
      </c>
      <c r="C750" s="49"/>
      <c r="D750" s="91"/>
      <c r="E750" s="239"/>
      <c r="F750" s="49"/>
      <c r="G750" s="91"/>
      <c r="H750" s="239"/>
    </row>
    <row r="751" spans="2:8">
      <c r="B751" s="104">
        <v>8</v>
      </c>
      <c r="C751" s="49"/>
      <c r="D751" s="91"/>
      <c r="E751" s="239"/>
      <c r="F751" s="49"/>
      <c r="G751" s="91"/>
      <c r="H751" s="239"/>
    </row>
    <row r="752" spans="2:8">
      <c r="B752" s="104">
        <v>9</v>
      </c>
      <c r="C752" s="49"/>
      <c r="D752" s="91"/>
      <c r="E752" s="239"/>
      <c r="F752" s="49"/>
      <c r="G752" s="91"/>
      <c r="H752" s="239"/>
    </row>
    <row r="753" spans="2:8">
      <c r="B753" s="105">
        <v>10</v>
      </c>
      <c r="C753" s="49"/>
      <c r="D753" s="91"/>
      <c r="E753" s="239"/>
      <c r="F753" s="49"/>
      <c r="G753" s="91"/>
      <c r="H753" s="239"/>
    </row>
    <row r="754" spans="2:8">
      <c r="B754" s="105">
        <v>11</v>
      </c>
      <c r="C754" s="49"/>
      <c r="D754" s="91"/>
      <c r="E754" s="239"/>
      <c r="F754" s="49"/>
      <c r="G754" s="91"/>
      <c r="H754" s="239"/>
    </row>
    <row r="755" spans="2:8">
      <c r="B755" s="104">
        <v>12</v>
      </c>
      <c r="C755" s="49"/>
      <c r="D755" s="91"/>
      <c r="E755" s="239"/>
      <c r="F755" s="49"/>
      <c r="G755" s="91"/>
      <c r="H755" s="239"/>
    </row>
    <row r="756" spans="2:8">
      <c r="B756" s="104">
        <v>13</v>
      </c>
      <c r="C756" s="49"/>
      <c r="D756" s="91"/>
      <c r="E756" s="239"/>
      <c r="F756" s="49"/>
      <c r="G756" s="91"/>
      <c r="H756" s="239"/>
    </row>
    <row r="757" spans="2:8">
      <c r="B757" s="105">
        <v>14</v>
      </c>
      <c r="C757" s="49"/>
      <c r="D757" s="91"/>
      <c r="E757" s="239"/>
      <c r="F757" s="49"/>
      <c r="G757" s="91"/>
      <c r="H757" s="239"/>
    </row>
    <row r="758" spans="2:8">
      <c r="B758" s="105">
        <v>15</v>
      </c>
      <c r="C758" s="49"/>
      <c r="D758" s="91"/>
      <c r="E758" s="239"/>
      <c r="F758" s="49"/>
      <c r="G758" s="91"/>
      <c r="H758" s="239"/>
    </row>
    <row r="759" spans="2:8">
      <c r="B759" s="104">
        <v>16</v>
      </c>
      <c r="C759" s="49"/>
      <c r="D759" s="91"/>
      <c r="E759" s="239"/>
      <c r="F759" s="49"/>
      <c r="G759" s="91"/>
      <c r="H759" s="239"/>
    </row>
    <row r="760" spans="2:8">
      <c r="B760" s="104">
        <v>17</v>
      </c>
      <c r="C760" s="49"/>
      <c r="D760" s="91"/>
      <c r="E760" s="239"/>
      <c r="F760" s="49"/>
      <c r="G760" s="91"/>
      <c r="H760" s="239"/>
    </row>
    <row r="761" spans="2:8">
      <c r="B761" s="105">
        <v>18</v>
      </c>
      <c r="C761" s="49"/>
      <c r="D761" s="91"/>
      <c r="E761" s="239"/>
      <c r="F761" s="49"/>
      <c r="G761" s="91"/>
      <c r="H761" s="239"/>
    </row>
    <row r="762" spans="2:8">
      <c r="B762" s="105">
        <v>19</v>
      </c>
      <c r="C762" s="49"/>
      <c r="D762" s="91"/>
      <c r="E762" s="239"/>
      <c r="F762" s="49"/>
      <c r="G762" s="91"/>
      <c r="H762" s="239"/>
    </row>
    <row r="763" spans="2:8">
      <c r="B763" s="104">
        <v>20</v>
      </c>
      <c r="C763" s="49"/>
      <c r="D763" s="91"/>
      <c r="E763" s="239"/>
      <c r="F763" s="49"/>
      <c r="G763" s="91"/>
      <c r="H763" s="239"/>
    </row>
    <row r="766" spans="2:8" ht="18.75" customHeight="1">
      <c r="B766" s="99"/>
      <c r="C766" s="357" t="s">
        <v>890</v>
      </c>
      <c r="D766" s="358"/>
      <c r="E766" s="359"/>
      <c r="F766" s="360"/>
      <c r="G766" s="361"/>
      <c r="H766" s="362"/>
    </row>
    <row r="767" spans="2:8" s="56" customFormat="1" ht="12.75" customHeight="1">
      <c r="B767" s="99"/>
      <c r="C767" s="363" t="s">
        <v>386</v>
      </c>
      <c r="D767" s="364"/>
      <c r="E767" s="365"/>
      <c r="F767" s="363" t="s">
        <v>387</v>
      </c>
      <c r="G767" s="364"/>
      <c r="H767" s="365"/>
    </row>
    <row r="768" spans="2:8" s="56" customFormat="1" ht="30">
      <c r="B768" s="99"/>
      <c r="C768" s="62" t="s">
        <v>390</v>
      </c>
      <c r="D768" s="62" t="s">
        <v>971</v>
      </c>
      <c r="E768" s="161" t="s">
        <v>389</v>
      </c>
      <c r="F768" s="62" t="s">
        <v>390</v>
      </c>
      <c r="G768" s="62" t="s">
        <v>971</v>
      </c>
      <c r="H768" s="161" t="s">
        <v>389</v>
      </c>
    </row>
    <row r="769" spans="2:8" s="112" customFormat="1" ht="27" customHeight="1">
      <c r="B769" s="99"/>
      <c r="C769" s="366" t="s">
        <v>979</v>
      </c>
      <c r="D769" s="366"/>
      <c r="E769" s="240">
        <f>SUM(E770:E789)</f>
        <v>0</v>
      </c>
      <c r="F769" s="363" t="s">
        <v>978</v>
      </c>
      <c r="G769" s="365"/>
      <c r="H769" s="240">
        <f>SUM(H770:H789)</f>
        <v>0</v>
      </c>
    </row>
    <row r="770" spans="2:8">
      <c r="B770" s="105">
        <v>1</v>
      </c>
      <c r="C770" s="49"/>
      <c r="D770" s="50"/>
      <c r="E770" s="239"/>
      <c r="F770" s="49"/>
      <c r="G770" s="50"/>
      <c r="H770" s="239"/>
    </row>
    <row r="771" spans="2:8">
      <c r="B771" s="105">
        <v>2</v>
      </c>
      <c r="C771" s="49"/>
      <c r="D771" s="91"/>
      <c r="E771" s="239"/>
      <c r="F771" s="49"/>
      <c r="G771" s="91"/>
      <c r="H771" s="239"/>
    </row>
    <row r="772" spans="2:8">
      <c r="B772" s="105">
        <v>3</v>
      </c>
      <c r="C772" s="49"/>
      <c r="D772" s="91"/>
      <c r="E772" s="239"/>
      <c r="F772" s="49"/>
      <c r="G772" s="91"/>
      <c r="H772" s="239"/>
    </row>
    <row r="773" spans="2:8">
      <c r="B773" s="104">
        <v>4</v>
      </c>
      <c r="C773" s="49"/>
      <c r="D773" s="91"/>
      <c r="E773" s="239"/>
      <c r="F773" s="49"/>
      <c r="G773" s="91"/>
      <c r="H773" s="239"/>
    </row>
    <row r="774" spans="2:8">
      <c r="B774" s="104">
        <v>5</v>
      </c>
      <c r="C774" s="49"/>
      <c r="D774" s="91"/>
      <c r="E774" s="239"/>
      <c r="F774" s="49"/>
      <c r="G774" s="91"/>
      <c r="H774" s="239"/>
    </row>
    <row r="775" spans="2:8">
      <c r="B775" s="105">
        <v>6</v>
      </c>
      <c r="C775" s="49"/>
      <c r="D775" s="91"/>
      <c r="E775" s="239"/>
      <c r="F775" s="49"/>
      <c r="G775" s="91"/>
      <c r="H775" s="239"/>
    </row>
    <row r="776" spans="2:8">
      <c r="B776" s="105">
        <v>7</v>
      </c>
      <c r="C776" s="49"/>
      <c r="D776" s="91"/>
      <c r="E776" s="239"/>
      <c r="F776" s="49"/>
      <c r="G776" s="91"/>
      <c r="H776" s="239"/>
    </row>
    <row r="777" spans="2:8">
      <c r="B777" s="104">
        <v>8</v>
      </c>
      <c r="C777" s="49"/>
      <c r="D777" s="91"/>
      <c r="E777" s="239"/>
      <c r="F777" s="49"/>
      <c r="G777" s="91"/>
      <c r="H777" s="239"/>
    </row>
    <row r="778" spans="2:8">
      <c r="B778" s="104">
        <v>9</v>
      </c>
      <c r="C778" s="49"/>
      <c r="D778" s="91"/>
      <c r="E778" s="239"/>
      <c r="F778" s="49"/>
      <c r="G778" s="91"/>
      <c r="H778" s="239"/>
    </row>
    <row r="779" spans="2:8">
      <c r="B779" s="105">
        <v>10</v>
      </c>
      <c r="C779" s="49"/>
      <c r="D779" s="91"/>
      <c r="E779" s="239"/>
      <c r="F779" s="49"/>
      <c r="G779" s="91"/>
      <c r="H779" s="239"/>
    </row>
    <row r="780" spans="2:8">
      <c r="B780" s="105">
        <v>11</v>
      </c>
      <c r="C780" s="49"/>
      <c r="D780" s="91"/>
      <c r="E780" s="239"/>
      <c r="F780" s="49"/>
      <c r="G780" s="91"/>
      <c r="H780" s="239"/>
    </row>
    <row r="781" spans="2:8">
      <c r="B781" s="104">
        <v>12</v>
      </c>
      <c r="C781" s="49"/>
      <c r="D781" s="91"/>
      <c r="E781" s="239"/>
      <c r="F781" s="49"/>
      <c r="G781" s="91"/>
      <c r="H781" s="239"/>
    </row>
    <row r="782" spans="2:8">
      <c r="B782" s="104">
        <v>13</v>
      </c>
      <c r="C782" s="49"/>
      <c r="D782" s="91"/>
      <c r="E782" s="239"/>
      <c r="F782" s="49"/>
      <c r="G782" s="91"/>
      <c r="H782" s="239"/>
    </row>
    <row r="783" spans="2:8">
      <c r="B783" s="105">
        <v>14</v>
      </c>
      <c r="C783" s="49"/>
      <c r="D783" s="91"/>
      <c r="E783" s="239"/>
      <c r="F783" s="49"/>
      <c r="G783" s="91"/>
      <c r="H783" s="239"/>
    </row>
    <row r="784" spans="2:8">
      <c r="B784" s="105">
        <v>15</v>
      </c>
      <c r="C784" s="49"/>
      <c r="D784" s="91"/>
      <c r="E784" s="239"/>
      <c r="F784" s="49"/>
      <c r="G784" s="91"/>
      <c r="H784" s="239"/>
    </row>
    <row r="785" spans="2:8">
      <c r="B785" s="104">
        <v>16</v>
      </c>
      <c r="C785" s="49"/>
      <c r="D785" s="91"/>
      <c r="E785" s="239"/>
      <c r="F785" s="49"/>
      <c r="G785" s="91"/>
      <c r="H785" s="239"/>
    </row>
    <row r="786" spans="2:8">
      <c r="B786" s="104">
        <v>17</v>
      </c>
      <c r="C786" s="49"/>
      <c r="D786" s="91"/>
      <c r="E786" s="239"/>
      <c r="F786" s="49"/>
      <c r="G786" s="91"/>
      <c r="H786" s="239"/>
    </row>
    <row r="787" spans="2:8">
      <c r="B787" s="105">
        <v>18</v>
      </c>
      <c r="C787" s="49"/>
      <c r="D787" s="91"/>
      <c r="E787" s="239"/>
      <c r="F787" s="49"/>
      <c r="G787" s="91"/>
      <c r="H787" s="239"/>
    </row>
    <row r="788" spans="2:8">
      <c r="B788" s="105">
        <v>19</v>
      </c>
      <c r="C788" s="49"/>
      <c r="D788" s="91"/>
      <c r="E788" s="239"/>
      <c r="F788" s="49"/>
      <c r="G788" s="91"/>
      <c r="H788" s="239"/>
    </row>
    <row r="789" spans="2:8">
      <c r="B789" s="104">
        <v>20</v>
      </c>
      <c r="C789" s="49"/>
      <c r="D789" s="91"/>
      <c r="E789" s="239"/>
      <c r="F789" s="49"/>
      <c r="G789" s="91"/>
      <c r="H789" s="239"/>
    </row>
    <row r="792" spans="2:8" ht="18.75" customHeight="1">
      <c r="B792" s="99"/>
      <c r="C792" s="357" t="s">
        <v>890</v>
      </c>
      <c r="D792" s="358"/>
      <c r="E792" s="359"/>
      <c r="F792" s="360"/>
      <c r="G792" s="361"/>
      <c r="H792" s="362"/>
    </row>
    <row r="793" spans="2:8" s="56" customFormat="1" ht="12.75" customHeight="1">
      <c r="B793" s="99"/>
      <c r="C793" s="363" t="s">
        <v>386</v>
      </c>
      <c r="D793" s="364"/>
      <c r="E793" s="365"/>
      <c r="F793" s="363" t="s">
        <v>387</v>
      </c>
      <c r="G793" s="364"/>
      <c r="H793" s="365"/>
    </row>
    <row r="794" spans="2:8" s="56" customFormat="1" ht="30">
      <c r="B794" s="99"/>
      <c r="C794" s="62" t="s">
        <v>390</v>
      </c>
      <c r="D794" s="62" t="s">
        <v>971</v>
      </c>
      <c r="E794" s="161" t="s">
        <v>389</v>
      </c>
      <c r="F794" s="62" t="s">
        <v>390</v>
      </c>
      <c r="G794" s="62" t="s">
        <v>971</v>
      </c>
      <c r="H794" s="161" t="s">
        <v>389</v>
      </c>
    </row>
    <row r="795" spans="2:8" s="112" customFormat="1" ht="27" customHeight="1">
      <c r="B795" s="99"/>
      <c r="C795" s="366" t="s">
        <v>979</v>
      </c>
      <c r="D795" s="366"/>
      <c r="E795" s="240">
        <f>SUM(E796:E815)</f>
        <v>0</v>
      </c>
      <c r="F795" s="363" t="s">
        <v>978</v>
      </c>
      <c r="G795" s="365"/>
      <c r="H795" s="240">
        <f>SUM(H796:H815)</f>
        <v>0</v>
      </c>
    </row>
    <row r="796" spans="2:8">
      <c r="B796" s="105">
        <v>1</v>
      </c>
      <c r="C796" s="49"/>
      <c r="D796" s="50"/>
      <c r="E796" s="239"/>
      <c r="F796" s="49"/>
      <c r="G796" s="50"/>
      <c r="H796" s="239"/>
    </row>
    <row r="797" spans="2:8">
      <c r="B797" s="105">
        <v>2</v>
      </c>
      <c r="C797" s="49"/>
      <c r="D797" s="91"/>
      <c r="E797" s="239"/>
      <c r="F797" s="49"/>
      <c r="G797" s="91"/>
      <c r="H797" s="239"/>
    </row>
    <row r="798" spans="2:8">
      <c r="B798" s="105">
        <v>3</v>
      </c>
      <c r="C798" s="49"/>
      <c r="D798" s="91"/>
      <c r="E798" s="239"/>
      <c r="F798" s="49"/>
      <c r="G798" s="91"/>
      <c r="H798" s="239"/>
    </row>
    <row r="799" spans="2:8">
      <c r="B799" s="104">
        <v>4</v>
      </c>
      <c r="C799" s="49"/>
      <c r="D799" s="91"/>
      <c r="E799" s="239"/>
      <c r="F799" s="49"/>
      <c r="G799" s="91"/>
      <c r="H799" s="239"/>
    </row>
    <row r="800" spans="2:8">
      <c r="B800" s="104">
        <v>5</v>
      </c>
      <c r="C800" s="49"/>
      <c r="D800" s="91"/>
      <c r="E800" s="239"/>
      <c r="F800" s="49"/>
      <c r="G800" s="91"/>
      <c r="H800" s="239"/>
    </row>
    <row r="801" spans="2:8">
      <c r="B801" s="105">
        <v>6</v>
      </c>
      <c r="C801" s="49"/>
      <c r="D801" s="91"/>
      <c r="E801" s="239"/>
      <c r="F801" s="49"/>
      <c r="G801" s="91"/>
      <c r="H801" s="239"/>
    </row>
    <row r="802" spans="2:8">
      <c r="B802" s="105">
        <v>7</v>
      </c>
      <c r="C802" s="49"/>
      <c r="D802" s="91"/>
      <c r="E802" s="239"/>
      <c r="F802" s="49"/>
      <c r="G802" s="91"/>
      <c r="H802" s="239"/>
    </row>
    <row r="803" spans="2:8">
      <c r="B803" s="104">
        <v>8</v>
      </c>
      <c r="C803" s="49"/>
      <c r="D803" s="91"/>
      <c r="E803" s="239"/>
      <c r="F803" s="49"/>
      <c r="G803" s="91"/>
      <c r="H803" s="239"/>
    </row>
    <row r="804" spans="2:8">
      <c r="B804" s="104">
        <v>9</v>
      </c>
      <c r="C804" s="49"/>
      <c r="D804" s="91"/>
      <c r="E804" s="239"/>
      <c r="F804" s="49"/>
      <c r="G804" s="91"/>
      <c r="H804" s="239"/>
    </row>
    <row r="805" spans="2:8">
      <c r="B805" s="105">
        <v>10</v>
      </c>
      <c r="C805" s="49"/>
      <c r="D805" s="91"/>
      <c r="E805" s="239"/>
      <c r="F805" s="49"/>
      <c r="G805" s="91"/>
      <c r="H805" s="239"/>
    </row>
    <row r="806" spans="2:8">
      <c r="B806" s="105">
        <v>11</v>
      </c>
      <c r="C806" s="49"/>
      <c r="D806" s="91"/>
      <c r="E806" s="239"/>
      <c r="F806" s="49"/>
      <c r="G806" s="91"/>
      <c r="H806" s="239"/>
    </row>
    <row r="807" spans="2:8">
      <c r="B807" s="104">
        <v>12</v>
      </c>
      <c r="C807" s="49"/>
      <c r="D807" s="91"/>
      <c r="E807" s="239"/>
      <c r="F807" s="49"/>
      <c r="G807" s="91"/>
      <c r="H807" s="239"/>
    </row>
    <row r="808" spans="2:8">
      <c r="B808" s="104">
        <v>13</v>
      </c>
      <c r="C808" s="49"/>
      <c r="D808" s="91"/>
      <c r="E808" s="239"/>
      <c r="F808" s="49"/>
      <c r="G808" s="91"/>
      <c r="H808" s="239"/>
    </row>
    <row r="809" spans="2:8">
      <c r="B809" s="105">
        <v>14</v>
      </c>
      <c r="C809" s="49"/>
      <c r="D809" s="91"/>
      <c r="E809" s="239"/>
      <c r="F809" s="49"/>
      <c r="G809" s="91"/>
      <c r="H809" s="239"/>
    </row>
    <row r="810" spans="2:8">
      <c r="B810" s="105">
        <v>15</v>
      </c>
      <c r="C810" s="49"/>
      <c r="D810" s="91"/>
      <c r="E810" s="239"/>
      <c r="F810" s="49"/>
      <c r="G810" s="91"/>
      <c r="H810" s="239"/>
    </row>
    <row r="811" spans="2:8">
      <c r="B811" s="104">
        <v>16</v>
      </c>
      <c r="C811" s="49"/>
      <c r="D811" s="91"/>
      <c r="E811" s="239"/>
      <c r="F811" s="49"/>
      <c r="G811" s="91"/>
      <c r="H811" s="239"/>
    </row>
    <row r="812" spans="2:8">
      <c r="B812" s="104">
        <v>17</v>
      </c>
      <c r="C812" s="49"/>
      <c r="D812" s="91"/>
      <c r="E812" s="239"/>
      <c r="F812" s="49"/>
      <c r="G812" s="91"/>
      <c r="H812" s="239"/>
    </row>
    <row r="813" spans="2:8">
      <c r="B813" s="105">
        <v>18</v>
      </c>
      <c r="C813" s="49"/>
      <c r="D813" s="91"/>
      <c r="E813" s="239"/>
      <c r="F813" s="49"/>
      <c r="G813" s="91"/>
      <c r="H813" s="239"/>
    </row>
    <row r="814" spans="2:8">
      <c r="B814" s="105">
        <v>19</v>
      </c>
      <c r="C814" s="49"/>
      <c r="D814" s="91"/>
      <c r="E814" s="239"/>
      <c r="F814" s="49"/>
      <c r="G814" s="91"/>
      <c r="H814" s="239"/>
    </row>
    <row r="815" spans="2:8">
      <c r="B815" s="104">
        <v>20</v>
      </c>
      <c r="C815" s="49"/>
      <c r="D815" s="91"/>
      <c r="E815" s="239"/>
      <c r="F815" s="49"/>
      <c r="G815" s="91"/>
      <c r="H815" s="239"/>
    </row>
    <row r="818" spans="2:8" ht="18.75" customHeight="1">
      <c r="B818" s="99"/>
      <c r="C818" s="357" t="s">
        <v>890</v>
      </c>
      <c r="D818" s="358"/>
      <c r="E818" s="359"/>
      <c r="F818" s="360"/>
      <c r="G818" s="361"/>
      <c r="H818" s="362"/>
    </row>
    <row r="819" spans="2:8" s="56" customFormat="1" ht="12.75" customHeight="1">
      <c r="B819" s="99"/>
      <c r="C819" s="363" t="s">
        <v>386</v>
      </c>
      <c r="D819" s="364"/>
      <c r="E819" s="365"/>
      <c r="F819" s="363" t="s">
        <v>387</v>
      </c>
      <c r="G819" s="364"/>
      <c r="H819" s="365"/>
    </row>
    <row r="820" spans="2:8" s="56" customFormat="1" ht="30">
      <c r="B820" s="99"/>
      <c r="C820" s="62" t="s">
        <v>390</v>
      </c>
      <c r="D820" s="62" t="s">
        <v>971</v>
      </c>
      <c r="E820" s="161" t="s">
        <v>389</v>
      </c>
      <c r="F820" s="62" t="s">
        <v>390</v>
      </c>
      <c r="G820" s="62" t="s">
        <v>971</v>
      </c>
      <c r="H820" s="161" t="s">
        <v>389</v>
      </c>
    </row>
    <row r="821" spans="2:8" s="112" customFormat="1" ht="27" customHeight="1">
      <c r="B821" s="99"/>
      <c r="C821" s="366" t="s">
        <v>979</v>
      </c>
      <c r="D821" s="366"/>
      <c r="E821" s="240">
        <f>SUM(E822:E841)</f>
        <v>0</v>
      </c>
      <c r="F821" s="363" t="s">
        <v>978</v>
      </c>
      <c r="G821" s="365"/>
      <c r="H821" s="240">
        <f>SUM(H822:H841)</f>
        <v>0</v>
      </c>
    </row>
    <row r="822" spans="2:8">
      <c r="B822" s="105">
        <v>1</v>
      </c>
      <c r="C822" s="49"/>
      <c r="D822" s="50"/>
      <c r="E822" s="239"/>
      <c r="F822" s="49"/>
      <c r="G822" s="50"/>
      <c r="H822" s="239"/>
    </row>
    <row r="823" spans="2:8">
      <c r="B823" s="105">
        <v>2</v>
      </c>
      <c r="C823" s="49"/>
      <c r="D823" s="91"/>
      <c r="E823" s="239"/>
      <c r="F823" s="49"/>
      <c r="G823" s="91"/>
      <c r="H823" s="239"/>
    </row>
    <row r="824" spans="2:8">
      <c r="B824" s="105">
        <v>3</v>
      </c>
      <c r="C824" s="49"/>
      <c r="D824" s="91"/>
      <c r="E824" s="239"/>
      <c r="F824" s="49"/>
      <c r="G824" s="91"/>
      <c r="H824" s="239"/>
    </row>
    <row r="825" spans="2:8">
      <c r="B825" s="104">
        <v>4</v>
      </c>
      <c r="C825" s="49"/>
      <c r="D825" s="91"/>
      <c r="E825" s="239"/>
      <c r="F825" s="49"/>
      <c r="G825" s="91"/>
      <c r="H825" s="239"/>
    </row>
    <row r="826" spans="2:8">
      <c r="B826" s="104">
        <v>5</v>
      </c>
      <c r="C826" s="49"/>
      <c r="D826" s="91"/>
      <c r="E826" s="239"/>
      <c r="F826" s="49"/>
      <c r="G826" s="91"/>
      <c r="H826" s="239"/>
    </row>
    <row r="827" spans="2:8">
      <c r="B827" s="105">
        <v>6</v>
      </c>
      <c r="C827" s="49"/>
      <c r="D827" s="91"/>
      <c r="E827" s="239"/>
      <c r="F827" s="49"/>
      <c r="G827" s="91"/>
      <c r="H827" s="239"/>
    </row>
    <row r="828" spans="2:8">
      <c r="B828" s="105">
        <v>7</v>
      </c>
      <c r="C828" s="49"/>
      <c r="D828" s="91"/>
      <c r="E828" s="239"/>
      <c r="F828" s="49"/>
      <c r="G828" s="91"/>
      <c r="H828" s="239"/>
    </row>
    <row r="829" spans="2:8">
      <c r="B829" s="104">
        <v>8</v>
      </c>
      <c r="C829" s="49"/>
      <c r="D829" s="91"/>
      <c r="E829" s="239"/>
      <c r="F829" s="49"/>
      <c r="G829" s="91"/>
      <c r="H829" s="239"/>
    </row>
    <row r="830" spans="2:8">
      <c r="B830" s="104">
        <v>9</v>
      </c>
      <c r="C830" s="49"/>
      <c r="D830" s="91"/>
      <c r="E830" s="239"/>
      <c r="F830" s="49"/>
      <c r="G830" s="91"/>
      <c r="H830" s="239"/>
    </row>
    <row r="831" spans="2:8">
      <c r="B831" s="105">
        <v>10</v>
      </c>
      <c r="C831" s="49"/>
      <c r="D831" s="91"/>
      <c r="E831" s="239"/>
      <c r="F831" s="49"/>
      <c r="G831" s="91"/>
      <c r="H831" s="239"/>
    </row>
    <row r="832" spans="2:8">
      <c r="B832" s="105">
        <v>11</v>
      </c>
      <c r="C832" s="49"/>
      <c r="D832" s="91"/>
      <c r="E832" s="239"/>
      <c r="F832" s="49"/>
      <c r="G832" s="91"/>
      <c r="H832" s="239"/>
    </row>
    <row r="833" spans="2:8">
      <c r="B833" s="104">
        <v>12</v>
      </c>
      <c r="C833" s="49"/>
      <c r="D833" s="91"/>
      <c r="E833" s="239"/>
      <c r="F833" s="49"/>
      <c r="G833" s="91"/>
      <c r="H833" s="239"/>
    </row>
    <row r="834" spans="2:8">
      <c r="B834" s="104">
        <v>13</v>
      </c>
      <c r="C834" s="49"/>
      <c r="D834" s="91"/>
      <c r="E834" s="239"/>
      <c r="F834" s="49"/>
      <c r="G834" s="91"/>
      <c r="H834" s="239"/>
    </row>
    <row r="835" spans="2:8">
      <c r="B835" s="105">
        <v>14</v>
      </c>
      <c r="C835" s="49"/>
      <c r="D835" s="91"/>
      <c r="E835" s="239"/>
      <c r="F835" s="49"/>
      <c r="G835" s="91"/>
      <c r="H835" s="239"/>
    </row>
    <row r="836" spans="2:8">
      <c r="B836" s="105">
        <v>15</v>
      </c>
      <c r="C836" s="49"/>
      <c r="D836" s="91"/>
      <c r="E836" s="239"/>
      <c r="F836" s="49"/>
      <c r="G836" s="91"/>
      <c r="H836" s="239"/>
    </row>
    <row r="837" spans="2:8">
      <c r="B837" s="104">
        <v>16</v>
      </c>
      <c r="C837" s="49"/>
      <c r="D837" s="91"/>
      <c r="E837" s="239"/>
      <c r="F837" s="49"/>
      <c r="G837" s="91"/>
      <c r="H837" s="239"/>
    </row>
    <row r="838" spans="2:8">
      <c r="B838" s="104">
        <v>17</v>
      </c>
      <c r="C838" s="49"/>
      <c r="D838" s="91"/>
      <c r="E838" s="239"/>
      <c r="F838" s="49"/>
      <c r="G838" s="91"/>
      <c r="H838" s="239"/>
    </row>
    <row r="839" spans="2:8">
      <c r="B839" s="105">
        <v>18</v>
      </c>
      <c r="C839" s="49"/>
      <c r="D839" s="91"/>
      <c r="E839" s="239"/>
      <c r="F839" s="49"/>
      <c r="G839" s="91"/>
      <c r="H839" s="239"/>
    </row>
    <row r="840" spans="2:8">
      <c r="B840" s="105">
        <v>19</v>
      </c>
      <c r="C840" s="49"/>
      <c r="D840" s="91"/>
      <c r="E840" s="239"/>
      <c r="F840" s="49"/>
      <c r="G840" s="91"/>
      <c r="H840" s="239"/>
    </row>
    <row r="841" spans="2:8">
      <c r="B841" s="104">
        <v>20</v>
      </c>
      <c r="C841" s="49"/>
      <c r="D841" s="91"/>
      <c r="E841" s="239"/>
      <c r="F841" s="49"/>
      <c r="G841" s="91"/>
      <c r="H841" s="239"/>
    </row>
    <row r="844" spans="2:8" ht="18.75" customHeight="1">
      <c r="B844" s="99"/>
      <c r="C844" s="357" t="s">
        <v>890</v>
      </c>
      <c r="D844" s="358"/>
      <c r="E844" s="359"/>
      <c r="F844" s="360"/>
      <c r="G844" s="361"/>
      <c r="H844" s="362"/>
    </row>
    <row r="845" spans="2:8" s="56" customFormat="1" ht="12.75" customHeight="1">
      <c r="B845" s="99"/>
      <c r="C845" s="363" t="s">
        <v>386</v>
      </c>
      <c r="D845" s="364"/>
      <c r="E845" s="365"/>
      <c r="F845" s="363" t="s">
        <v>387</v>
      </c>
      <c r="G845" s="364"/>
      <c r="H845" s="365"/>
    </row>
    <row r="846" spans="2:8" s="56" customFormat="1" ht="30">
      <c r="B846" s="99"/>
      <c r="C846" s="62" t="s">
        <v>390</v>
      </c>
      <c r="D846" s="62" t="s">
        <v>971</v>
      </c>
      <c r="E846" s="161" t="s">
        <v>389</v>
      </c>
      <c r="F846" s="62" t="s">
        <v>390</v>
      </c>
      <c r="G846" s="62" t="s">
        <v>971</v>
      </c>
      <c r="H846" s="161" t="s">
        <v>389</v>
      </c>
    </row>
    <row r="847" spans="2:8" s="112" customFormat="1" ht="27" customHeight="1">
      <c r="B847" s="99"/>
      <c r="C847" s="366" t="s">
        <v>979</v>
      </c>
      <c r="D847" s="366"/>
      <c r="E847" s="240">
        <f>SUM(E848:E867)</f>
        <v>0</v>
      </c>
      <c r="F847" s="363" t="s">
        <v>978</v>
      </c>
      <c r="G847" s="365"/>
      <c r="H847" s="240">
        <f>SUM(H848:H867)</f>
        <v>0</v>
      </c>
    </row>
    <row r="848" spans="2:8">
      <c r="B848" s="105">
        <v>1</v>
      </c>
      <c r="C848" s="49"/>
      <c r="D848" s="50"/>
      <c r="E848" s="239"/>
      <c r="F848" s="49"/>
      <c r="G848" s="50"/>
      <c r="H848" s="239"/>
    </row>
    <row r="849" spans="2:8">
      <c r="B849" s="105">
        <v>2</v>
      </c>
      <c r="C849" s="49"/>
      <c r="D849" s="91"/>
      <c r="E849" s="239"/>
      <c r="F849" s="49"/>
      <c r="G849" s="91"/>
      <c r="H849" s="239"/>
    </row>
    <row r="850" spans="2:8">
      <c r="B850" s="105">
        <v>3</v>
      </c>
      <c r="C850" s="49"/>
      <c r="D850" s="91"/>
      <c r="E850" s="239"/>
      <c r="F850" s="49"/>
      <c r="G850" s="91"/>
      <c r="H850" s="239"/>
    </row>
    <row r="851" spans="2:8">
      <c r="B851" s="104">
        <v>4</v>
      </c>
      <c r="C851" s="49"/>
      <c r="D851" s="91"/>
      <c r="E851" s="239"/>
      <c r="F851" s="49"/>
      <c r="G851" s="91"/>
      <c r="H851" s="239"/>
    </row>
    <row r="852" spans="2:8">
      <c r="B852" s="104">
        <v>5</v>
      </c>
      <c r="C852" s="49"/>
      <c r="D852" s="91"/>
      <c r="E852" s="239"/>
      <c r="F852" s="49"/>
      <c r="G852" s="91"/>
      <c r="H852" s="239"/>
    </row>
    <row r="853" spans="2:8">
      <c r="B853" s="105">
        <v>6</v>
      </c>
      <c r="C853" s="49"/>
      <c r="D853" s="91"/>
      <c r="E853" s="239"/>
      <c r="F853" s="49"/>
      <c r="G853" s="91"/>
      <c r="H853" s="239"/>
    </row>
    <row r="854" spans="2:8">
      <c r="B854" s="105">
        <v>7</v>
      </c>
      <c r="C854" s="49"/>
      <c r="D854" s="91"/>
      <c r="E854" s="239"/>
      <c r="F854" s="49"/>
      <c r="G854" s="91"/>
      <c r="H854" s="239"/>
    </row>
    <row r="855" spans="2:8">
      <c r="B855" s="104">
        <v>8</v>
      </c>
      <c r="C855" s="49"/>
      <c r="D855" s="91"/>
      <c r="E855" s="239"/>
      <c r="F855" s="49"/>
      <c r="G855" s="91"/>
      <c r="H855" s="239"/>
    </row>
    <row r="856" spans="2:8">
      <c r="B856" s="104">
        <v>9</v>
      </c>
      <c r="C856" s="49"/>
      <c r="D856" s="91"/>
      <c r="E856" s="239"/>
      <c r="F856" s="49"/>
      <c r="G856" s="91"/>
      <c r="H856" s="239"/>
    </row>
    <row r="857" spans="2:8">
      <c r="B857" s="105">
        <v>10</v>
      </c>
      <c r="C857" s="49"/>
      <c r="D857" s="91"/>
      <c r="E857" s="239"/>
      <c r="F857" s="49"/>
      <c r="G857" s="91"/>
      <c r="H857" s="239"/>
    </row>
    <row r="858" spans="2:8">
      <c r="B858" s="105">
        <v>11</v>
      </c>
      <c r="C858" s="49"/>
      <c r="D858" s="91"/>
      <c r="E858" s="239"/>
      <c r="F858" s="49"/>
      <c r="G858" s="91"/>
      <c r="H858" s="239"/>
    </row>
    <row r="859" spans="2:8">
      <c r="B859" s="104">
        <v>12</v>
      </c>
      <c r="C859" s="49"/>
      <c r="D859" s="91"/>
      <c r="E859" s="239"/>
      <c r="F859" s="49"/>
      <c r="G859" s="91"/>
      <c r="H859" s="239"/>
    </row>
    <row r="860" spans="2:8">
      <c r="B860" s="104">
        <v>13</v>
      </c>
      <c r="C860" s="49"/>
      <c r="D860" s="91"/>
      <c r="E860" s="239"/>
      <c r="F860" s="49"/>
      <c r="G860" s="91"/>
      <c r="H860" s="239"/>
    </row>
    <row r="861" spans="2:8">
      <c r="B861" s="105">
        <v>14</v>
      </c>
      <c r="C861" s="49"/>
      <c r="D861" s="91"/>
      <c r="E861" s="239"/>
      <c r="F861" s="49"/>
      <c r="G861" s="91"/>
      <c r="H861" s="239"/>
    </row>
    <row r="862" spans="2:8">
      <c r="B862" s="105">
        <v>15</v>
      </c>
      <c r="C862" s="49"/>
      <c r="D862" s="91"/>
      <c r="E862" s="239"/>
      <c r="F862" s="49"/>
      <c r="G862" s="91"/>
      <c r="H862" s="239"/>
    </row>
    <row r="863" spans="2:8">
      <c r="B863" s="104">
        <v>16</v>
      </c>
      <c r="C863" s="49"/>
      <c r="D863" s="91"/>
      <c r="E863" s="239"/>
      <c r="F863" s="49"/>
      <c r="G863" s="91"/>
      <c r="H863" s="239"/>
    </row>
    <row r="864" spans="2:8">
      <c r="B864" s="104">
        <v>17</v>
      </c>
      <c r="C864" s="49"/>
      <c r="D864" s="91"/>
      <c r="E864" s="239"/>
      <c r="F864" s="49"/>
      <c r="G864" s="91"/>
      <c r="H864" s="239"/>
    </row>
    <row r="865" spans="2:8">
      <c r="B865" s="105">
        <v>18</v>
      </c>
      <c r="C865" s="49"/>
      <c r="D865" s="91"/>
      <c r="E865" s="239"/>
      <c r="F865" s="49"/>
      <c r="G865" s="91"/>
      <c r="H865" s="239"/>
    </row>
    <row r="866" spans="2:8">
      <c r="B866" s="105">
        <v>19</v>
      </c>
      <c r="C866" s="49"/>
      <c r="D866" s="91"/>
      <c r="E866" s="239"/>
      <c r="F866" s="49"/>
      <c r="G866" s="91"/>
      <c r="H866" s="239"/>
    </row>
    <row r="867" spans="2:8">
      <c r="B867" s="104">
        <v>20</v>
      </c>
      <c r="C867" s="49"/>
      <c r="D867" s="91"/>
      <c r="E867" s="239"/>
      <c r="F867" s="49"/>
      <c r="G867" s="91"/>
      <c r="H867" s="239"/>
    </row>
    <row r="870" spans="2:8" ht="18.75" customHeight="1">
      <c r="B870" s="99"/>
      <c r="C870" s="357" t="s">
        <v>890</v>
      </c>
      <c r="D870" s="358"/>
      <c r="E870" s="359"/>
      <c r="F870" s="360"/>
      <c r="G870" s="361"/>
      <c r="H870" s="362"/>
    </row>
    <row r="871" spans="2:8" s="56" customFormat="1" ht="12.75" customHeight="1">
      <c r="B871" s="99"/>
      <c r="C871" s="363" t="s">
        <v>386</v>
      </c>
      <c r="D871" s="364"/>
      <c r="E871" s="365"/>
      <c r="F871" s="363" t="s">
        <v>387</v>
      </c>
      <c r="G871" s="364"/>
      <c r="H871" s="365"/>
    </row>
    <row r="872" spans="2:8" s="56" customFormat="1" ht="30">
      <c r="B872" s="99"/>
      <c r="C872" s="62" t="s">
        <v>390</v>
      </c>
      <c r="D872" s="62" t="s">
        <v>971</v>
      </c>
      <c r="E872" s="161" t="s">
        <v>389</v>
      </c>
      <c r="F872" s="62" t="s">
        <v>390</v>
      </c>
      <c r="G872" s="62" t="s">
        <v>971</v>
      </c>
      <c r="H872" s="161" t="s">
        <v>389</v>
      </c>
    </row>
    <row r="873" spans="2:8" s="112" customFormat="1" ht="27" customHeight="1">
      <c r="B873" s="99"/>
      <c r="C873" s="366" t="s">
        <v>979</v>
      </c>
      <c r="D873" s="366"/>
      <c r="E873" s="240">
        <f>SUM(E874:E893)</f>
        <v>0</v>
      </c>
      <c r="F873" s="363" t="s">
        <v>978</v>
      </c>
      <c r="G873" s="365"/>
      <c r="H873" s="240">
        <f>SUM(H874:H893)</f>
        <v>0</v>
      </c>
    </row>
    <row r="874" spans="2:8">
      <c r="B874" s="105">
        <v>1</v>
      </c>
      <c r="C874" s="49"/>
      <c r="D874" s="50"/>
      <c r="E874" s="239"/>
      <c r="F874" s="49"/>
      <c r="G874" s="50"/>
      <c r="H874" s="239"/>
    </row>
    <row r="875" spans="2:8">
      <c r="B875" s="105">
        <v>2</v>
      </c>
      <c r="C875" s="49"/>
      <c r="D875" s="91"/>
      <c r="E875" s="239"/>
      <c r="F875" s="49"/>
      <c r="G875" s="91"/>
      <c r="H875" s="239"/>
    </row>
    <row r="876" spans="2:8">
      <c r="B876" s="105">
        <v>3</v>
      </c>
      <c r="C876" s="49"/>
      <c r="D876" s="91"/>
      <c r="E876" s="239"/>
      <c r="F876" s="49"/>
      <c r="G876" s="91"/>
      <c r="H876" s="239"/>
    </row>
    <row r="877" spans="2:8">
      <c r="B877" s="104">
        <v>4</v>
      </c>
      <c r="C877" s="49"/>
      <c r="D877" s="91"/>
      <c r="E877" s="239"/>
      <c r="F877" s="49"/>
      <c r="G877" s="91"/>
      <c r="H877" s="239"/>
    </row>
    <row r="878" spans="2:8">
      <c r="B878" s="104">
        <v>5</v>
      </c>
      <c r="C878" s="49"/>
      <c r="D878" s="91"/>
      <c r="E878" s="239"/>
      <c r="F878" s="49"/>
      <c r="G878" s="91"/>
      <c r="H878" s="239"/>
    </row>
    <row r="879" spans="2:8">
      <c r="B879" s="105">
        <v>6</v>
      </c>
      <c r="C879" s="49"/>
      <c r="D879" s="91"/>
      <c r="E879" s="239"/>
      <c r="F879" s="49"/>
      <c r="G879" s="91"/>
      <c r="H879" s="239"/>
    </row>
    <row r="880" spans="2:8">
      <c r="B880" s="105">
        <v>7</v>
      </c>
      <c r="C880" s="49"/>
      <c r="D880" s="91"/>
      <c r="E880" s="239"/>
      <c r="F880" s="49"/>
      <c r="G880" s="91"/>
      <c r="H880" s="239"/>
    </row>
    <row r="881" spans="2:8">
      <c r="B881" s="104">
        <v>8</v>
      </c>
      <c r="C881" s="49"/>
      <c r="D881" s="91"/>
      <c r="E881" s="239"/>
      <c r="F881" s="49"/>
      <c r="G881" s="91"/>
      <c r="H881" s="239"/>
    </row>
    <row r="882" spans="2:8">
      <c r="B882" s="104">
        <v>9</v>
      </c>
      <c r="C882" s="49"/>
      <c r="D882" s="91"/>
      <c r="E882" s="239"/>
      <c r="F882" s="49"/>
      <c r="G882" s="91"/>
      <c r="H882" s="239"/>
    </row>
    <row r="883" spans="2:8">
      <c r="B883" s="105">
        <v>10</v>
      </c>
      <c r="C883" s="49"/>
      <c r="D883" s="91"/>
      <c r="E883" s="239"/>
      <c r="F883" s="49"/>
      <c r="G883" s="91"/>
      <c r="H883" s="239"/>
    </row>
    <row r="884" spans="2:8">
      <c r="B884" s="105">
        <v>11</v>
      </c>
      <c r="C884" s="49"/>
      <c r="D884" s="91"/>
      <c r="E884" s="239"/>
      <c r="F884" s="49"/>
      <c r="G884" s="91"/>
      <c r="H884" s="239"/>
    </row>
    <row r="885" spans="2:8">
      <c r="B885" s="104">
        <v>12</v>
      </c>
      <c r="C885" s="49"/>
      <c r="D885" s="91"/>
      <c r="E885" s="239"/>
      <c r="F885" s="49"/>
      <c r="G885" s="91"/>
      <c r="H885" s="239"/>
    </row>
    <row r="886" spans="2:8">
      <c r="B886" s="104">
        <v>13</v>
      </c>
      <c r="C886" s="49"/>
      <c r="D886" s="91"/>
      <c r="E886" s="239"/>
      <c r="F886" s="49"/>
      <c r="G886" s="91"/>
      <c r="H886" s="239"/>
    </row>
    <row r="887" spans="2:8">
      <c r="B887" s="105">
        <v>14</v>
      </c>
      <c r="C887" s="49"/>
      <c r="D887" s="91"/>
      <c r="E887" s="239"/>
      <c r="F887" s="49"/>
      <c r="G887" s="91"/>
      <c r="H887" s="239"/>
    </row>
    <row r="888" spans="2:8">
      <c r="B888" s="105">
        <v>15</v>
      </c>
      <c r="C888" s="49"/>
      <c r="D888" s="91"/>
      <c r="E888" s="239"/>
      <c r="F888" s="49"/>
      <c r="G888" s="91"/>
      <c r="H888" s="239"/>
    </row>
    <row r="889" spans="2:8">
      <c r="B889" s="104">
        <v>16</v>
      </c>
      <c r="C889" s="49"/>
      <c r="D889" s="91"/>
      <c r="E889" s="239"/>
      <c r="F889" s="49"/>
      <c r="G889" s="91"/>
      <c r="H889" s="239"/>
    </row>
    <row r="890" spans="2:8">
      <c r="B890" s="104">
        <v>17</v>
      </c>
      <c r="C890" s="49"/>
      <c r="D890" s="91"/>
      <c r="E890" s="239"/>
      <c r="F890" s="49"/>
      <c r="G890" s="91"/>
      <c r="H890" s="239"/>
    </row>
    <row r="891" spans="2:8">
      <c r="B891" s="105">
        <v>18</v>
      </c>
      <c r="C891" s="49"/>
      <c r="D891" s="91"/>
      <c r="E891" s="239"/>
      <c r="F891" s="49"/>
      <c r="G891" s="91"/>
      <c r="H891" s="239"/>
    </row>
    <row r="892" spans="2:8">
      <c r="B892" s="105">
        <v>19</v>
      </c>
      <c r="C892" s="49"/>
      <c r="D892" s="91"/>
      <c r="E892" s="239"/>
      <c r="F892" s="49"/>
      <c r="G892" s="91"/>
      <c r="H892" s="239"/>
    </row>
    <row r="893" spans="2:8">
      <c r="B893" s="104">
        <v>20</v>
      </c>
      <c r="C893" s="49"/>
      <c r="D893" s="91"/>
      <c r="E893" s="239"/>
      <c r="F893" s="49"/>
      <c r="G893" s="91"/>
      <c r="H893" s="239"/>
    </row>
    <row r="896" spans="2:8" ht="18.75" customHeight="1">
      <c r="B896" s="99"/>
      <c r="C896" s="357" t="s">
        <v>890</v>
      </c>
      <c r="D896" s="358"/>
      <c r="E896" s="359"/>
      <c r="F896" s="360"/>
      <c r="G896" s="361"/>
      <c r="H896" s="362"/>
    </row>
    <row r="897" spans="2:8" s="56" customFormat="1" ht="12.75" customHeight="1">
      <c r="B897" s="99"/>
      <c r="C897" s="363" t="s">
        <v>386</v>
      </c>
      <c r="D897" s="364"/>
      <c r="E897" s="365"/>
      <c r="F897" s="363" t="s">
        <v>387</v>
      </c>
      <c r="G897" s="364"/>
      <c r="H897" s="365"/>
    </row>
    <row r="898" spans="2:8" s="56" customFormat="1" ht="30">
      <c r="B898" s="99"/>
      <c r="C898" s="62" t="s">
        <v>390</v>
      </c>
      <c r="D898" s="62" t="s">
        <v>971</v>
      </c>
      <c r="E898" s="161" t="s">
        <v>389</v>
      </c>
      <c r="F898" s="62" t="s">
        <v>390</v>
      </c>
      <c r="G898" s="62" t="s">
        <v>971</v>
      </c>
      <c r="H898" s="161" t="s">
        <v>389</v>
      </c>
    </row>
    <row r="899" spans="2:8" s="112" customFormat="1" ht="27" customHeight="1">
      <c r="B899" s="99"/>
      <c r="C899" s="366" t="s">
        <v>979</v>
      </c>
      <c r="D899" s="366"/>
      <c r="E899" s="240">
        <f>SUM(E900:E919)</f>
        <v>0</v>
      </c>
      <c r="F899" s="363" t="s">
        <v>978</v>
      </c>
      <c r="G899" s="365"/>
      <c r="H899" s="240">
        <f>SUM(H900:H919)</f>
        <v>0</v>
      </c>
    </row>
    <row r="900" spans="2:8">
      <c r="B900" s="105">
        <v>1</v>
      </c>
      <c r="C900" s="49"/>
      <c r="D900" s="50"/>
      <c r="E900" s="239"/>
      <c r="F900" s="49"/>
      <c r="G900" s="50"/>
      <c r="H900" s="239"/>
    </row>
    <row r="901" spans="2:8">
      <c r="B901" s="105">
        <v>2</v>
      </c>
      <c r="C901" s="49"/>
      <c r="D901" s="91"/>
      <c r="E901" s="239"/>
      <c r="F901" s="49"/>
      <c r="G901" s="91"/>
      <c r="H901" s="239"/>
    </row>
    <row r="902" spans="2:8">
      <c r="B902" s="105">
        <v>3</v>
      </c>
      <c r="C902" s="49"/>
      <c r="D902" s="91"/>
      <c r="E902" s="239"/>
      <c r="F902" s="49"/>
      <c r="G902" s="91"/>
      <c r="H902" s="239"/>
    </row>
    <row r="903" spans="2:8">
      <c r="B903" s="104">
        <v>4</v>
      </c>
      <c r="C903" s="49"/>
      <c r="D903" s="91"/>
      <c r="E903" s="239"/>
      <c r="F903" s="49"/>
      <c r="G903" s="91"/>
      <c r="H903" s="239"/>
    </row>
    <row r="904" spans="2:8">
      <c r="B904" s="104">
        <v>5</v>
      </c>
      <c r="C904" s="49"/>
      <c r="D904" s="91"/>
      <c r="E904" s="239"/>
      <c r="F904" s="49"/>
      <c r="G904" s="91"/>
      <c r="H904" s="239"/>
    </row>
    <row r="905" spans="2:8">
      <c r="B905" s="105">
        <v>6</v>
      </c>
      <c r="C905" s="49"/>
      <c r="D905" s="91"/>
      <c r="E905" s="239"/>
      <c r="F905" s="49"/>
      <c r="G905" s="91"/>
      <c r="H905" s="239"/>
    </row>
    <row r="906" spans="2:8">
      <c r="B906" s="105">
        <v>7</v>
      </c>
      <c r="C906" s="49"/>
      <c r="D906" s="91"/>
      <c r="E906" s="239"/>
      <c r="F906" s="49"/>
      <c r="G906" s="91"/>
      <c r="H906" s="239"/>
    </row>
    <row r="907" spans="2:8">
      <c r="B907" s="104">
        <v>8</v>
      </c>
      <c r="C907" s="49"/>
      <c r="D907" s="91"/>
      <c r="E907" s="239"/>
      <c r="F907" s="49"/>
      <c r="G907" s="91"/>
      <c r="H907" s="239"/>
    </row>
    <row r="908" spans="2:8">
      <c r="B908" s="104">
        <v>9</v>
      </c>
      <c r="C908" s="49"/>
      <c r="D908" s="91"/>
      <c r="E908" s="239"/>
      <c r="F908" s="49"/>
      <c r="G908" s="91"/>
      <c r="H908" s="239"/>
    </row>
    <row r="909" spans="2:8">
      <c r="B909" s="105">
        <v>10</v>
      </c>
      <c r="C909" s="49"/>
      <c r="D909" s="91"/>
      <c r="E909" s="239"/>
      <c r="F909" s="49"/>
      <c r="G909" s="91"/>
      <c r="H909" s="239"/>
    </row>
    <row r="910" spans="2:8">
      <c r="B910" s="105">
        <v>11</v>
      </c>
      <c r="C910" s="49"/>
      <c r="D910" s="91"/>
      <c r="E910" s="239"/>
      <c r="F910" s="49"/>
      <c r="G910" s="91"/>
      <c r="H910" s="239"/>
    </row>
    <row r="911" spans="2:8">
      <c r="B911" s="104">
        <v>12</v>
      </c>
      <c r="C911" s="49"/>
      <c r="D911" s="91"/>
      <c r="E911" s="239"/>
      <c r="F911" s="49"/>
      <c r="G911" s="91"/>
      <c r="H911" s="239"/>
    </row>
    <row r="912" spans="2:8">
      <c r="B912" s="104">
        <v>13</v>
      </c>
      <c r="C912" s="49"/>
      <c r="D912" s="91"/>
      <c r="E912" s="239"/>
      <c r="F912" s="49"/>
      <c r="G912" s="91"/>
      <c r="H912" s="239"/>
    </row>
    <row r="913" spans="2:8">
      <c r="B913" s="105">
        <v>14</v>
      </c>
      <c r="C913" s="49"/>
      <c r="D913" s="91"/>
      <c r="E913" s="239"/>
      <c r="F913" s="49"/>
      <c r="G913" s="91"/>
      <c r="H913" s="239"/>
    </row>
    <row r="914" spans="2:8">
      <c r="B914" s="105">
        <v>15</v>
      </c>
      <c r="C914" s="49"/>
      <c r="D914" s="91"/>
      <c r="E914" s="239"/>
      <c r="F914" s="49"/>
      <c r="G914" s="91"/>
      <c r="H914" s="239"/>
    </row>
    <row r="915" spans="2:8">
      <c r="B915" s="104">
        <v>16</v>
      </c>
      <c r="C915" s="49"/>
      <c r="D915" s="91"/>
      <c r="E915" s="239"/>
      <c r="F915" s="49"/>
      <c r="G915" s="91"/>
      <c r="H915" s="239"/>
    </row>
    <row r="916" spans="2:8">
      <c r="B916" s="104">
        <v>17</v>
      </c>
      <c r="C916" s="49"/>
      <c r="D916" s="91"/>
      <c r="E916" s="239"/>
      <c r="F916" s="49"/>
      <c r="G916" s="91"/>
      <c r="H916" s="239"/>
    </row>
    <row r="917" spans="2:8">
      <c r="B917" s="105">
        <v>18</v>
      </c>
      <c r="C917" s="49"/>
      <c r="D917" s="91"/>
      <c r="E917" s="239"/>
      <c r="F917" s="49"/>
      <c r="G917" s="91"/>
      <c r="H917" s="239"/>
    </row>
    <row r="918" spans="2:8">
      <c r="B918" s="105">
        <v>19</v>
      </c>
      <c r="C918" s="49"/>
      <c r="D918" s="91"/>
      <c r="E918" s="239"/>
      <c r="F918" s="49"/>
      <c r="G918" s="91"/>
      <c r="H918" s="239"/>
    </row>
    <row r="919" spans="2:8">
      <c r="B919" s="104">
        <v>20</v>
      </c>
      <c r="C919" s="49"/>
      <c r="D919" s="91"/>
      <c r="E919" s="239"/>
      <c r="F919" s="49"/>
      <c r="G919" s="91"/>
      <c r="H919" s="239"/>
    </row>
    <row r="922" spans="2:8" ht="18.75" customHeight="1">
      <c r="B922" s="99"/>
      <c r="C922" s="357" t="s">
        <v>890</v>
      </c>
      <c r="D922" s="358"/>
      <c r="E922" s="359"/>
      <c r="F922" s="360"/>
      <c r="G922" s="361"/>
      <c r="H922" s="362"/>
    </row>
    <row r="923" spans="2:8" s="56" customFormat="1" ht="12.75" customHeight="1">
      <c r="B923" s="99"/>
      <c r="C923" s="363" t="s">
        <v>386</v>
      </c>
      <c r="D923" s="364"/>
      <c r="E923" s="365"/>
      <c r="F923" s="363" t="s">
        <v>387</v>
      </c>
      <c r="G923" s="364"/>
      <c r="H923" s="365"/>
    </row>
    <row r="924" spans="2:8" s="56" customFormat="1" ht="30">
      <c r="B924" s="99"/>
      <c r="C924" s="62" t="s">
        <v>390</v>
      </c>
      <c r="D924" s="62" t="s">
        <v>971</v>
      </c>
      <c r="E924" s="161" t="s">
        <v>389</v>
      </c>
      <c r="F924" s="62" t="s">
        <v>390</v>
      </c>
      <c r="G924" s="62" t="s">
        <v>971</v>
      </c>
      <c r="H924" s="161" t="s">
        <v>389</v>
      </c>
    </row>
    <row r="925" spans="2:8" s="112" customFormat="1" ht="27" customHeight="1">
      <c r="B925" s="99"/>
      <c r="C925" s="366" t="s">
        <v>979</v>
      </c>
      <c r="D925" s="366"/>
      <c r="E925" s="240">
        <f>SUM(E926:E945)</f>
        <v>0</v>
      </c>
      <c r="F925" s="363" t="s">
        <v>978</v>
      </c>
      <c r="G925" s="365"/>
      <c r="H925" s="240">
        <f>SUM(H926:H945)</f>
        <v>0</v>
      </c>
    </row>
    <row r="926" spans="2:8">
      <c r="B926" s="105">
        <v>1</v>
      </c>
      <c r="C926" s="49"/>
      <c r="D926" s="50"/>
      <c r="E926" s="239"/>
      <c r="F926" s="49"/>
      <c r="G926" s="50"/>
      <c r="H926" s="239"/>
    </row>
    <row r="927" spans="2:8">
      <c r="B927" s="105">
        <v>2</v>
      </c>
      <c r="C927" s="49"/>
      <c r="D927" s="91"/>
      <c r="E927" s="239"/>
      <c r="F927" s="49"/>
      <c r="G927" s="91"/>
      <c r="H927" s="239"/>
    </row>
    <row r="928" spans="2:8">
      <c r="B928" s="105">
        <v>3</v>
      </c>
      <c r="C928" s="49"/>
      <c r="D928" s="91"/>
      <c r="E928" s="239"/>
      <c r="F928" s="49"/>
      <c r="G928" s="91"/>
      <c r="H928" s="239"/>
    </row>
    <row r="929" spans="2:8">
      <c r="B929" s="104">
        <v>4</v>
      </c>
      <c r="C929" s="49"/>
      <c r="D929" s="91"/>
      <c r="E929" s="239"/>
      <c r="F929" s="49"/>
      <c r="G929" s="91"/>
      <c r="H929" s="239"/>
    </row>
    <row r="930" spans="2:8">
      <c r="B930" s="104">
        <v>5</v>
      </c>
      <c r="C930" s="49"/>
      <c r="D930" s="91"/>
      <c r="E930" s="239"/>
      <c r="F930" s="49"/>
      <c r="G930" s="91"/>
      <c r="H930" s="239"/>
    </row>
    <row r="931" spans="2:8">
      <c r="B931" s="105">
        <v>6</v>
      </c>
      <c r="C931" s="49"/>
      <c r="D931" s="91"/>
      <c r="E931" s="239"/>
      <c r="F931" s="49"/>
      <c r="G931" s="91"/>
      <c r="H931" s="239"/>
    </row>
    <row r="932" spans="2:8">
      <c r="B932" s="105">
        <v>7</v>
      </c>
      <c r="C932" s="49"/>
      <c r="D932" s="91"/>
      <c r="E932" s="239"/>
      <c r="F932" s="49"/>
      <c r="G932" s="91"/>
      <c r="H932" s="239"/>
    </row>
    <row r="933" spans="2:8">
      <c r="B933" s="104">
        <v>8</v>
      </c>
      <c r="C933" s="49"/>
      <c r="D933" s="91"/>
      <c r="E933" s="239"/>
      <c r="F933" s="49"/>
      <c r="G933" s="91"/>
      <c r="H933" s="239"/>
    </row>
    <row r="934" spans="2:8">
      <c r="B934" s="104">
        <v>9</v>
      </c>
      <c r="C934" s="49"/>
      <c r="D934" s="91"/>
      <c r="E934" s="239"/>
      <c r="F934" s="49"/>
      <c r="G934" s="91"/>
      <c r="H934" s="239"/>
    </row>
    <row r="935" spans="2:8">
      <c r="B935" s="105">
        <v>10</v>
      </c>
      <c r="C935" s="49"/>
      <c r="D935" s="91"/>
      <c r="E935" s="239"/>
      <c r="F935" s="49"/>
      <c r="G935" s="91"/>
      <c r="H935" s="239"/>
    </row>
    <row r="936" spans="2:8">
      <c r="B936" s="105">
        <v>11</v>
      </c>
      <c r="C936" s="49"/>
      <c r="D936" s="91"/>
      <c r="E936" s="239"/>
      <c r="F936" s="49"/>
      <c r="G936" s="91"/>
      <c r="H936" s="239"/>
    </row>
    <row r="937" spans="2:8">
      <c r="B937" s="104">
        <v>12</v>
      </c>
      <c r="C937" s="49"/>
      <c r="D937" s="91"/>
      <c r="E937" s="239"/>
      <c r="F937" s="49"/>
      <c r="G937" s="91"/>
      <c r="H937" s="239"/>
    </row>
    <row r="938" spans="2:8">
      <c r="B938" s="104">
        <v>13</v>
      </c>
      <c r="C938" s="49"/>
      <c r="D938" s="91"/>
      <c r="E938" s="239"/>
      <c r="F938" s="49"/>
      <c r="G938" s="91"/>
      <c r="H938" s="239"/>
    </row>
    <row r="939" spans="2:8">
      <c r="B939" s="105">
        <v>14</v>
      </c>
      <c r="C939" s="49"/>
      <c r="D939" s="91"/>
      <c r="E939" s="239"/>
      <c r="F939" s="49"/>
      <c r="G939" s="91"/>
      <c r="H939" s="239"/>
    </row>
    <row r="940" spans="2:8">
      <c r="B940" s="105">
        <v>15</v>
      </c>
      <c r="C940" s="49"/>
      <c r="D940" s="91"/>
      <c r="E940" s="239"/>
      <c r="F940" s="49"/>
      <c r="G940" s="91"/>
      <c r="H940" s="239"/>
    </row>
    <row r="941" spans="2:8">
      <c r="B941" s="104">
        <v>16</v>
      </c>
      <c r="C941" s="49"/>
      <c r="D941" s="91"/>
      <c r="E941" s="239"/>
      <c r="F941" s="49"/>
      <c r="G941" s="91"/>
      <c r="H941" s="239"/>
    </row>
    <row r="942" spans="2:8">
      <c r="B942" s="104">
        <v>17</v>
      </c>
      <c r="C942" s="49"/>
      <c r="D942" s="91"/>
      <c r="E942" s="239"/>
      <c r="F942" s="49"/>
      <c r="G942" s="91"/>
      <c r="H942" s="239"/>
    </row>
    <row r="943" spans="2:8">
      <c r="B943" s="105">
        <v>18</v>
      </c>
      <c r="C943" s="49"/>
      <c r="D943" s="91"/>
      <c r="E943" s="239"/>
      <c r="F943" s="49"/>
      <c r="G943" s="91"/>
      <c r="H943" s="239"/>
    </row>
    <row r="944" spans="2:8">
      <c r="B944" s="105">
        <v>19</v>
      </c>
      <c r="C944" s="49"/>
      <c r="D944" s="91"/>
      <c r="E944" s="239"/>
      <c r="F944" s="49"/>
      <c r="G944" s="91"/>
      <c r="H944" s="239"/>
    </row>
    <row r="945" spans="2:8">
      <c r="B945" s="104">
        <v>20</v>
      </c>
      <c r="C945" s="49"/>
      <c r="D945" s="91"/>
      <c r="E945" s="239"/>
      <c r="F945" s="49"/>
      <c r="G945" s="91"/>
      <c r="H945" s="239"/>
    </row>
  </sheetData>
  <sheetProtection algorithmName="SHA-512" hashValue="Mk4SdO3EYT2Qf/VB5BQkKnUfp17KoGWHYYwDBpt6g8MQmrw1O+xzP6n8t7AnBu7VD46bkhrVkVv20uA82T9n+Q==" saltValue="xSvS1FJEjGC3mDezExmuLw==" spinCount="100000" sheet="1" formatCells="0" formatColumns="0" formatRows="0" insertRows="0" deleteRows="0"/>
  <mergeCells count="220">
    <mergeCell ref="K3:O9"/>
    <mergeCell ref="K17:M18"/>
    <mergeCell ref="C41:D41"/>
    <mergeCell ref="F41:G41"/>
    <mergeCell ref="C3:H3"/>
    <mergeCell ref="C7:E7"/>
    <mergeCell ref="F38:H38"/>
    <mergeCell ref="F7:H7"/>
    <mergeCell ref="C39:E39"/>
    <mergeCell ref="F39:H39"/>
    <mergeCell ref="C8:E8"/>
    <mergeCell ref="F8:H8"/>
    <mergeCell ref="C38:E38"/>
    <mergeCell ref="C10:D10"/>
    <mergeCell ref="F10:G10"/>
    <mergeCell ref="C6:H6"/>
    <mergeCell ref="C64:E64"/>
    <mergeCell ref="F64:H64"/>
    <mergeCell ref="C65:E65"/>
    <mergeCell ref="F65:H65"/>
    <mergeCell ref="C67:D67"/>
    <mergeCell ref="F67:G67"/>
    <mergeCell ref="C142:E142"/>
    <mergeCell ref="F142:H142"/>
    <mergeCell ref="C143:E143"/>
    <mergeCell ref="F143:H143"/>
    <mergeCell ref="C116:E116"/>
    <mergeCell ref="F116:H116"/>
    <mergeCell ref="C90:E90"/>
    <mergeCell ref="F90:H90"/>
    <mergeCell ref="C91:E91"/>
    <mergeCell ref="F91:H91"/>
    <mergeCell ref="C93:D93"/>
    <mergeCell ref="F93:G93"/>
    <mergeCell ref="C145:D145"/>
    <mergeCell ref="F145:G145"/>
    <mergeCell ref="C272:E272"/>
    <mergeCell ref="F272:H272"/>
    <mergeCell ref="C117:E117"/>
    <mergeCell ref="F117:H117"/>
    <mergeCell ref="C119:D119"/>
    <mergeCell ref="F119:G119"/>
    <mergeCell ref="C194:E194"/>
    <mergeCell ref="F194:H194"/>
    <mergeCell ref="C195:E195"/>
    <mergeCell ref="F195:H195"/>
    <mergeCell ref="C197:D197"/>
    <mergeCell ref="F197:G197"/>
    <mergeCell ref="C168:E168"/>
    <mergeCell ref="F168:H168"/>
    <mergeCell ref="C169:E169"/>
    <mergeCell ref="F169:H169"/>
    <mergeCell ref="C171:D171"/>
    <mergeCell ref="F171:G171"/>
    <mergeCell ref="C246:E246"/>
    <mergeCell ref="F246:H246"/>
    <mergeCell ref="C247:E247"/>
    <mergeCell ref="F247:H247"/>
    <mergeCell ref="C249:D249"/>
    <mergeCell ref="F249:G249"/>
    <mergeCell ref="C220:E220"/>
    <mergeCell ref="F220:H220"/>
    <mergeCell ref="C221:E221"/>
    <mergeCell ref="F221:H221"/>
    <mergeCell ref="C223:D223"/>
    <mergeCell ref="F223:G223"/>
    <mergeCell ref="C298:E298"/>
    <mergeCell ref="F298:H298"/>
    <mergeCell ref="C299:E299"/>
    <mergeCell ref="F299:H299"/>
    <mergeCell ref="C301:D301"/>
    <mergeCell ref="F301:G301"/>
    <mergeCell ref="C428:E428"/>
    <mergeCell ref="F428:H428"/>
    <mergeCell ref="C273:E273"/>
    <mergeCell ref="F273:H273"/>
    <mergeCell ref="C275:D275"/>
    <mergeCell ref="F275:G275"/>
    <mergeCell ref="C350:E350"/>
    <mergeCell ref="F350:H350"/>
    <mergeCell ref="C351:E351"/>
    <mergeCell ref="F351:H351"/>
    <mergeCell ref="C353:D353"/>
    <mergeCell ref="F353:G353"/>
    <mergeCell ref="C324:E324"/>
    <mergeCell ref="F324:H324"/>
    <mergeCell ref="C325:E325"/>
    <mergeCell ref="F325:H325"/>
    <mergeCell ref="C327:D327"/>
    <mergeCell ref="F327:G327"/>
    <mergeCell ref="C402:E402"/>
    <mergeCell ref="F402:H402"/>
    <mergeCell ref="C403:E403"/>
    <mergeCell ref="F403:H403"/>
    <mergeCell ref="C405:D405"/>
    <mergeCell ref="F405:G405"/>
    <mergeCell ref="C376:E376"/>
    <mergeCell ref="F376:H376"/>
    <mergeCell ref="C377:E377"/>
    <mergeCell ref="F377:H377"/>
    <mergeCell ref="C379:D379"/>
    <mergeCell ref="F379:G379"/>
    <mergeCell ref="C454:E454"/>
    <mergeCell ref="F454:H454"/>
    <mergeCell ref="C455:E455"/>
    <mergeCell ref="F455:H455"/>
    <mergeCell ref="C457:D457"/>
    <mergeCell ref="F457:G457"/>
    <mergeCell ref="C584:E584"/>
    <mergeCell ref="F584:H584"/>
    <mergeCell ref="C429:E429"/>
    <mergeCell ref="F429:H429"/>
    <mergeCell ref="C431:D431"/>
    <mergeCell ref="F431:G431"/>
    <mergeCell ref="C506:E506"/>
    <mergeCell ref="F506:H506"/>
    <mergeCell ref="C507:E507"/>
    <mergeCell ref="F507:H507"/>
    <mergeCell ref="C509:D509"/>
    <mergeCell ref="F509:G509"/>
    <mergeCell ref="C480:E480"/>
    <mergeCell ref="F480:H480"/>
    <mergeCell ref="C481:E481"/>
    <mergeCell ref="F481:H481"/>
    <mergeCell ref="C483:D483"/>
    <mergeCell ref="F483:G483"/>
    <mergeCell ref="C558:E558"/>
    <mergeCell ref="F558:H558"/>
    <mergeCell ref="C559:E559"/>
    <mergeCell ref="F559:H559"/>
    <mergeCell ref="C561:D561"/>
    <mergeCell ref="F561:G561"/>
    <mergeCell ref="C532:E532"/>
    <mergeCell ref="F532:H532"/>
    <mergeCell ref="C533:E533"/>
    <mergeCell ref="F533:H533"/>
    <mergeCell ref="C535:D535"/>
    <mergeCell ref="F535:G535"/>
    <mergeCell ref="C610:E610"/>
    <mergeCell ref="F610:H610"/>
    <mergeCell ref="C611:E611"/>
    <mergeCell ref="F611:H611"/>
    <mergeCell ref="C613:D613"/>
    <mergeCell ref="F613:G613"/>
    <mergeCell ref="C740:E740"/>
    <mergeCell ref="F740:H740"/>
    <mergeCell ref="C585:E585"/>
    <mergeCell ref="F585:H585"/>
    <mergeCell ref="C587:D587"/>
    <mergeCell ref="F587:G587"/>
    <mergeCell ref="C662:E662"/>
    <mergeCell ref="F662:H662"/>
    <mergeCell ref="C663:E663"/>
    <mergeCell ref="F663:H663"/>
    <mergeCell ref="C665:D665"/>
    <mergeCell ref="F665:G665"/>
    <mergeCell ref="C636:E636"/>
    <mergeCell ref="F636:H636"/>
    <mergeCell ref="C637:E637"/>
    <mergeCell ref="F637:H637"/>
    <mergeCell ref="C639:D639"/>
    <mergeCell ref="F639:G639"/>
    <mergeCell ref="C714:E714"/>
    <mergeCell ref="F714:H714"/>
    <mergeCell ref="C715:E715"/>
    <mergeCell ref="F715:H715"/>
    <mergeCell ref="C717:D717"/>
    <mergeCell ref="F717:G717"/>
    <mergeCell ref="C688:E688"/>
    <mergeCell ref="F688:H688"/>
    <mergeCell ref="C689:E689"/>
    <mergeCell ref="F689:H689"/>
    <mergeCell ref="C691:D691"/>
    <mergeCell ref="F691:G691"/>
    <mergeCell ref="C766:E766"/>
    <mergeCell ref="F766:H766"/>
    <mergeCell ref="C767:E767"/>
    <mergeCell ref="F767:H767"/>
    <mergeCell ref="C769:D769"/>
    <mergeCell ref="F769:G769"/>
    <mergeCell ref="C896:E896"/>
    <mergeCell ref="F896:H896"/>
    <mergeCell ref="C741:E741"/>
    <mergeCell ref="F741:H741"/>
    <mergeCell ref="C743:D743"/>
    <mergeCell ref="F743:G743"/>
    <mergeCell ref="C818:E818"/>
    <mergeCell ref="F818:H818"/>
    <mergeCell ref="C819:E819"/>
    <mergeCell ref="F819:H819"/>
    <mergeCell ref="C821:D821"/>
    <mergeCell ref="F821:G821"/>
    <mergeCell ref="C792:E792"/>
    <mergeCell ref="F792:H792"/>
    <mergeCell ref="C793:E793"/>
    <mergeCell ref="F793:H793"/>
    <mergeCell ref="C795:D795"/>
    <mergeCell ref="F795:G795"/>
    <mergeCell ref="C870:E870"/>
    <mergeCell ref="F870:H870"/>
    <mergeCell ref="C871:E871"/>
    <mergeCell ref="F871:H871"/>
    <mergeCell ref="C873:D873"/>
    <mergeCell ref="F873:G873"/>
    <mergeCell ref="C844:E844"/>
    <mergeCell ref="F844:H844"/>
    <mergeCell ref="C845:E845"/>
    <mergeCell ref="F845:H845"/>
    <mergeCell ref="C847:D847"/>
    <mergeCell ref="F847:G847"/>
    <mergeCell ref="C922:E922"/>
    <mergeCell ref="F922:H922"/>
    <mergeCell ref="C923:E923"/>
    <mergeCell ref="F923:H923"/>
    <mergeCell ref="C925:D925"/>
    <mergeCell ref="F925:G925"/>
    <mergeCell ref="C897:E897"/>
    <mergeCell ref="F897:H897"/>
    <mergeCell ref="C899:D899"/>
    <mergeCell ref="F899:G899"/>
  </mergeCells>
  <dataValidations count="1">
    <dataValidation allowBlank="1" errorTitle="Error" error="Introducir un número entero" prompt="Introducir un número entero" sqref="E11:E30 H11:H30 E42:E61 H42:H61 E68:E87 H68:H87 E94:E113 H94:H113 E120:E139 H120:H139 E146:E165 H146:H165 E172:E191 H172:H191 E198:E217 H198:H217 E224:E243 H224:H243 E250:E269 H250:H269 E276:E295 H276:H295 E302:E321 H302:H321 E328:E347 H328:H347 E354:E373 H354:H373 E380:E399 H380:H399 E406:E425 H406:H425 E432:E451 H432:H451 E458:E477 H458:H477 E484:E503 H484:H503 E510:E529 H510:H529 E536:E555 H536:H555 E562:E581 H562:H581 E588:E607 H588:H607 E614:E633 H614:H633 E640:E659 H640:H659 E666:E685 H666:H685 E692:E711 H692:H711 E718:E737 H718:H737 E744:E763 H744:H763 E770:E789 H770:H789 E796:E815 H796:H815 E822:E841 H822:H841 E848:E867 H848:H867 E874:E893 H874:H893 E900:E919 H900:H919 E926:E945 H926:H945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Actividades!$C$5:$C$204</xm:f>
          </x14:formula1>
          <xm:sqref>F7</xm:sqref>
        </x14:dataValidation>
        <x14:dataValidation type="list" allowBlank="1" showInputMessage="1" showErrorMessage="1">
          <x14:formula1>
            <xm:f>Listas!$D$3:$D$252</xm:f>
          </x14:formula1>
          <xm:sqref>F922:H922 F64:H64 F90:H90 F116:H116 F142:H142 F168:H168 F194:H194 F220:H220 F246:H246 F272:H272 F298:H298 F324:H324 F350:H350 F376:H376 F402:H402 F428:H428 F454:H454 F480:H480 F506:H506 F532:H532 F558:H558 F584:H584 F610:H610 F636:H636 F662:H662 F688:H688 F714:H714 F740:H740 F766:H766 F792:H792 F818:H818 F844:H844 F870:H870 F896:H896</xm:sqref>
        </x14:dataValidation>
        <x14:dataValidation type="list" allowBlank="1" showInputMessage="1" showErrorMessage="1">
          <x14:formula1>
            <xm:f>'Inv. y conoc.'!$B$2:$B$100000</xm:f>
          </x14:formula1>
          <xm:sqref>F12:F30</xm:sqref>
        </x14:dataValidation>
        <x14:dataValidation type="list" allowBlank="1" showInputMessage="1" showErrorMessage="1">
          <x14:formula1>
            <xm:f>'Material inventariable'!$B$2:$B$251</xm:f>
          </x14:formula1>
          <xm:sqref>C11:C30 C42:C61 C94:C113 C120:C139 C146:C165 C172:C191 C198:C217 C224:C243 C250:C269 C276:C295 C302:C321 C328:C347 C354:C373 C380:C399 C406:C425 C432:C451 C458:C477 C484:C503 C510:C529 C536:C555 C562:C581 C588:C607 C614:C633 C640:C659 C666:C685 C692:C711 C718:C737 C744:C763 C770:C789 C796:C815 C822:C841 C848:C867 C874:C893 C900:C919 C926:C945 C68:C87</xm:sqref>
        </x14:dataValidation>
        <x14:dataValidation type="list" allowBlank="1" showInputMessage="1" showErrorMessage="1">
          <x14:formula1>
            <xm:f>'Inv. y conoc.'!$B$2:$B$251</xm:f>
          </x14:formula1>
          <xm:sqref>F11 F42:F61 F68:F87 F94:F113 F120:F139 F146:F165 F172:F191 F198:F217 F224:F243 F250:F269 F276:F295 F302:F321 F328:F347 F354:F373 F380:F399 F406:F425 F432:F451 F458:F477 F484:F503 F510:F529 F536:F555 F562:F581 F588:F607 F614:F633 F640:F659 F666:F685 F692:F711 F718:F737 F744:F763 F770:F789 F796:F815 F822:F841 F848:F867 F874:F893 F900:F919 F926:F945</xm:sqref>
        </x14:dataValidation>
        <x14:dataValidation type="list" allowBlank="1" showInputMessage="1" showErrorMessage="1">
          <x14:formula1>
            <xm:f>Listas!$D$3:$D$252</xm:f>
          </x14:formula1>
          <xm:sqref>F38:H38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V962"/>
  <sheetViews>
    <sheetView topLeftCell="A31" zoomScale="85" zoomScaleNormal="85" workbookViewId="0">
      <selection activeCell="C38" sqref="C38"/>
    </sheetView>
  </sheetViews>
  <sheetFormatPr baseColWidth="10" defaultColWidth="11.42578125" defaultRowHeight="15"/>
  <cols>
    <col min="1" max="1" width="1.5703125" style="186" customWidth="1"/>
    <col min="2" max="2" width="4.85546875" style="186" customWidth="1"/>
    <col min="3" max="3" width="22.7109375" style="188" customWidth="1"/>
    <col min="4" max="4" width="21.85546875" style="188" customWidth="1"/>
    <col min="5" max="5" width="22" style="264" customWidth="1"/>
    <col min="6" max="6" width="20" style="186" customWidth="1"/>
    <col min="7" max="7" width="25.5703125" style="264" customWidth="1"/>
    <col min="8" max="8" width="6.7109375" style="75" customWidth="1"/>
    <col min="9" max="9" width="11.42578125" style="75"/>
    <col min="10" max="10" width="17.28515625" style="280" customWidth="1"/>
    <col min="11" max="11" width="17.28515625" style="207" customWidth="1"/>
    <col min="12" max="12" width="16.85546875" style="280" customWidth="1"/>
    <col min="13" max="13" width="17.28515625" style="280" customWidth="1"/>
    <col min="14" max="14" width="41" style="75" customWidth="1"/>
    <col min="15" max="15" width="11.42578125" style="75"/>
    <col min="16" max="16" width="11.42578125" style="186"/>
    <col min="17" max="17" width="11.5703125" style="186" bestFit="1" customWidth="1"/>
    <col min="18" max="18" width="13.7109375" style="186" bestFit="1" customWidth="1"/>
    <col min="19" max="16384" width="11.42578125" style="186"/>
  </cols>
  <sheetData>
    <row r="1" spans="1:18" s="53" customFormat="1" ht="15.75" thickBot="1">
      <c r="C1" s="54"/>
      <c r="D1" s="54"/>
      <c r="E1" s="252"/>
      <c r="G1" s="252"/>
      <c r="J1" s="270"/>
      <c r="K1" s="200"/>
      <c r="L1" s="270"/>
      <c r="M1" s="270"/>
    </row>
    <row r="2" spans="1:18" s="53" customFormat="1">
      <c r="C2" s="387" t="s">
        <v>909</v>
      </c>
      <c r="D2" s="388"/>
      <c r="E2" s="388"/>
      <c r="F2" s="388"/>
      <c r="G2" s="389"/>
      <c r="J2" s="270"/>
      <c r="K2" s="200"/>
      <c r="L2" s="270"/>
      <c r="M2" s="270"/>
    </row>
    <row r="3" spans="1:18" s="53" customFormat="1" ht="15.75" thickBot="1">
      <c r="C3" s="390"/>
      <c r="D3" s="391"/>
      <c r="E3" s="391"/>
      <c r="F3" s="391"/>
      <c r="G3" s="392"/>
      <c r="J3" s="270"/>
      <c r="K3" s="200"/>
      <c r="L3" s="270"/>
      <c r="M3" s="270"/>
    </row>
    <row r="4" spans="1:18" s="53" customFormat="1" ht="42.75" customHeight="1">
      <c r="C4" s="396" t="s">
        <v>1560</v>
      </c>
      <c r="D4" s="397"/>
      <c r="E4" s="397"/>
      <c r="F4" s="397"/>
      <c r="G4" s="398"/>
      <c r="J4" s="271"/>
      <c r="K4" s="217"/>
      <c r="L4" s="281"/>
      <c r="M4" s="281"/>
      <c r="N4" s="217"/>
      <c r="O4" s="80"/>
    </row>
    <row r="5" spans="1:18" s="53" customFormat="1" ht="49.5" customHeight="1" thickBot="1">
      <c r="C5" s="399"/>
      <c r="D5" s="400"/>
      <c r="E5" s="400"/>
      <c r="F5" s="400"/>
      <c r="G5" s="401"/>
      <c r="J5" s="270"/>
      <c r="K5" s="200"/>
      <c r="L5" s="270"/>
      <c r="M5" s="270"/>
    </row>
    <row r="6" spans="1:18" s="53" customFormat="1" ht="15.75" thickBot="1">
      <c r="C6" s="54"/>
      <c r="D6" s="54"/>
      <c r="E6" s="252"/>
      <c r="G6" s="252"/>
      <c r="J6" s="270"/>
      <c r="K6" s="200"/>
      <c r="L6" s="270"/>
      <c r="M6" s="270"/>
    </row>
    <row r="7" spans="1:18" s="53" customFormat="1" ht="62.25" customHeight="1" thickBot="1">
      <c r="C7" s="393" t="s">
        <v>1571</v>
      </c>
      <c r="D7" s="394"/>
      <c r="E7" s="394"/>
      <c r="F7" s="394"/>
      <c r="G7" s="395"/>
      <c r="I7" s="385" t="s">
        <v>908</v>
      </c>
      <c r="J7" s="386"/>
      <c r="K7" s="386"/>
      <c r="L7" s="386"/>
      <c r="M7" s="386"/>
      <c r="N7" s="386"/>
    </row>
    <row r="8" spans="1:18" s="53" customFormat="1" ht="15.75" thickBot="1">
      <c r="C8" s="54"/>
      <c r="D8" s="54"/>
      <c r="E8" s="252"/>
      <c r="G8" s="252"/>
      <c r="J8" s="270"/>
      <c r="K8" s="200"/>
      <c r="L8" s="270"/>
      <c r="M8" s="270"/>
    </row>
    <row r="9" spans="1:18" s="56" customFormat="1" ht="42.75" customHeight="1">
      <c r="A9" s="57"/>
      <c r="B9" s="53"/>
      <c r="C9" s="42" t="s">
        <v>53</v>
      </c>
      <c r="D9" s="233"/>
      <c r="E9" s="253"/>
      <c r="F9" s="42" t="s">
        <v>901</v>
      </c>
      <c r="G9" s="265"/>
      <c r="H9" s="57"/>
      <c r="I9" s="58"/>
      <c r="J9" s="272"/>
      <c r="K9" s="201"/>
      <c r="L9" s="287"/>
      <c r="M9" s="272"/>
      <c r="N9" s="60"/>
      <c r="O9" s="61"/>
    </row>
    <row r="10" spans="1:18" s="56" customFormat="1" ht="78" customHeight="1">
      <c r="A10" s="57"/>
      <c r="B10" s="53"/>
      <c r="C10" s="192" t="s">
        <v>1559</v>
      </c>
      <c r="D10" s="62" t="s">
        <v>892</v>
      </c>
      <c r="E10" s="254" t="s">
        <v>902</v>
      </c>
      <c r="F10" s="192" t="s">
        <v>388</v>
      </c>
      <c r="G10" s="240" t="s">
        <v>389</v>
      </c>
      <c r="H10" s="57"/>
      <c r="I10" s="63"/>
      <c r="J10" s="273" t="s">
        <v>893</v>
      </c>
      <c r="K10" s="202" t="s">
        <v>954</v>
      </c>
      <c r="L10" s="288" t="s">
        <v>1569</v>
      </c>
      <c r="M10" s="282" t="s">
        <v>895</v>
      </c>
      <c r="N10" s="62" t="s">
        <v>1565</v>
      </c>
      <c r="O10" s="64"/>
    </row>
    <row r="11" spans="1:18" s="70" customFormat="1">
      <c r="A11" s="53"/>
      <c r="B11" s="195">
        <v>1</v>
      </c>
      <c r="C11" s="228"/>
      <c r="D11" s="221"/>
      <c r="E11" s="255">
        <f>IF(C11=0,0,VLOOKUP(C11,Personal!B:C,2,FALSE))</f>
        <v>0</v>
      </c>
      <c r="F11" s="232"/>
      <c r="G11" s="266">
        <f>IF(F11=0,0,E11/K11*F11)</f>
        <v>0</v>
      </c>
      <c r="H11" s="53"/>
      <c r="I11" s="67"/>
      <c r="J11" s="274">
        <f>IF(E11=0,0,E11/K11)</f>
        <v>0</v>
      </c>
      <c r="K11" s="147" t="e">
        <f>VLOOKUP(C11,Personal!B:D,3,FALSE)</f>
        <v>#N/A</v>
      </c>
      <c r="L11" s="289">
        <f t="shared" ref="L11:L40" si="0">+MIN(J11,65)</f>
        <v>0</v>
      </c>
      <c r="M11" s="283">
        <f>+L11*F11</f>
        <v>0</v>
      </c>
      <c r="N11" s="68" t="str">
        <f>IF(J11=L11,"OK","LIMITADO A MÁXIMO CONVOCATORIA")</f>
        <v>OK</v>
      </c>
      <c r="O11" s="69"/>
      <c r="Q11" s="193"/>
      <c r="R11" s="193"/>
    </row>
    <row r="12" spans="1:18" s="70" customFormat="1">
      <c r="A12" s="53"/>
      <c r="B12" s="195">
        <v>2</v>
      </c>
      <c r="C12" s="228"/>
      <c r="D12" s="221"/>
      <c r="E12" s="255">
        <f>IF(C12=0,0,VLOOKUP(C12,Personal!B:C,2,FALSE))</f>
        <v>0</v>
      </c>
      <c r="F12" s="232"/>
      <c r="G12" s="266">
        <f t="shared" ref="G12:G40" si="1">IF(F12=0,0,E12/K12*F12)</f>
        <v>0</v>
      </c>
      <c r="H12" s="53"/>
      <c r="I12" s="67"/>
      <c r="J12" s="274">
        <f t="shared" ref="J12:J40" si="2">IF(E12=0,0,E12/K12)</f>
        <v>0</v>
      </c>
      <c r="K12" s="147" t="e">
        <f>VLOOKUP(C12,Personal!B:D,3,FALSE)</f>
        <v>#N/A</v>
      </c>
      <c r="L12" s="289">
        <f t="shared" si="0"/>
        <v>0</v>
      </c>
      <c r="M12" s="283">
        <f t="shared" ref="M12:M40" si="3">+L12*F12</f>
        <v>0</v>
      </c>
      <c r="N12" s="68" t="str">
        <f t="shared" ref="N12:N30" si="4">IF(J12=L12,"OK","LIMITADO A MÁXIMO CONVOCATORIA")</f>
        <v>OK</v>
      </c>
      <c r="O12" s="69"/>
      <c r="Q12" s="193"/>
      <c r="R12" s="193"/>
    </row>
    <row r="13" spans="1:18" s="70" customFormat="1">
      <c r="A13" s="53"/>
      <c r="B13" s="195">
        <v>3</v>
      </c>
      <c r="C13" s="228"/>
      <c r="D13" s="221"/>
      <c r="E13" s="255">
        <f>IF(C13=0,0,VLOOKUP(C13,Personal!B:C,2,FALSE))</f>
        <v>0</v>
      </c>
      <c r="F13" s="232"/>
      <c r="G13" s="266">
        <f t="shared" si="1"/>
        <v>0</v>
      </c>
      <c r="H13" s="53"/>
      <c r="I13" s="67"/>
      <c r="J13" s="274">
        <f t="shared" si="2"/>
        <v>0</v>
      </c>
      <c r="K13" s="147" t="e">
        <f>VLOOKUP(C13,Personal!B:D,3,FALSE)</f>
        <v>#N/A</v>
      </c>
      <c r="L13" s="289">
        <f t="shared" si="0"/>
        <v>0</v>
      </c>
      <c r="M13" s="283">
        <f t="shared" si="3"/>
        <v>0</v>
      </c>
      <c r="N13" s="68" t="str">
        <f t="shared" si="4"/>
        <v>OK</v>
      </c>
      <c r="O13" s="69"/>
    </row>
    <row r="14" spans="1:18" s="70" customFormat="1">
      <c r="A14" s="53"/>
      <c r="B14" s="195">
        <v>4</v>
      </c>
      <c r="C14" s="228"/>
      <c r="D14" s="221"/>
      <c r="E14" s="255">
        <f>IF(C14=0,0,VLOOKUP(C14,Personal!B:C,2,FALSE))</f>
        <v>0</v>
      </c>
      <c r="F14" s="232"/>
      <c r="G14" s="266">
        <f t="shared" si="1"/>
        <v>0</v>
      </c>
      <c r="H14" s="53"/>
      <c r="I14" s="67"/>
      <c r="J14" s="274">
        <f t="shared" si="2"/>
        <v>0</v>
      </c>
      <c r="K14" s="147" t="e">
        <f>VLOOKUP(C14,Personal!B:D,3,FALSE)</f>
        <v>#N/A</v>
      </c>
      <c r="L14" s="289">
        <f t="shared" si="0"/>
        <v>0</v>
      </c>
      <c r="M14" s="283">
        <f t="shared" si="3"/>
        <v>0</v>
      </c>
      <c r="N14" s="68" t="str">
        <f t="shared" si="4"/>
        <v>OK</v>
      </c>
      <c r="O14" s="69"/>
    </row>
    <row r="15" spans="1:18" s="70" customFormat="1">
      <c r="A15" s="53"/>
      <c r="B15" s="195">
        <v>5</v>
      </c>
      <c r="C15" s="228"/>
      <c r="D15" s="221"/>
      <c r="E15" s="255">
        <f>IF(C15=0,0,VLOOKUP(C15,Personal!B:C,2,FALSE))</f>
        <v>0</v>
      </c>
      <c r="F15" s="232"/>
      <c r="G15" s="266">
        <f t="shared" si="1"/>
        <v>0</v>
      </c>
      <c r="H15" s="53"/>
      <c r="I15" s="67"/>
      <c r="J15" s="274">
        <f t="shared" si="2"/>
        <v>0</v>
      </c>
      <c r="K15" s="147" t="e">
        <f>VLOOKUP(C15,Personal!B:D,3,FALSE)</f>
        <v>#N/A</v>
      </c>
      <c r="L15" s="289">
        <f t="shared" si="0"/>
        <v>0</v>
      </c>
      <c r="M15" s="283">
        <f t="shared" si="3"/>
        <v>0</v>
      </c>
      <c r="N15" s="68" t="str">
        <f t="shared" si="4"/>
        <v>OK</v>
      </c>
      <c r="O15" s="69"/>
    </row>
    <row r="16" spans="1:18" s="70" customFormat="1">
      <c r="A16" s="53"/>
      <c r="B16" s="195">
        <v>6</v>
      </c>
      <c r="C16" s="228"/>
      <c r="D16" s="221"/>
      <c r="E16" s="255">
        <f>IF(C16=0,0,VLOOKUP(C16,Personal!B:C,2,FALSE))</f>
        <v>0</v>
      </c>
      <c r="F16" s="232"/>
      <c r="G16" s="266">
        <f t="shared" si="1"/>
        <v>0</v>
      </c>
      <c r="H16" s="53"/>
      <c r="I16" s="67"/>
      <c r="J16" s="274">
        <f t="shared" si="2"/>
        <v>0</v>
      </c>
      <c r="K16" s="147" t="e">
        <f>VLOOKUP(C16,Personal!B:D,3,FALSE)</f>
        <v>#N/A</v>
      </c>
      <c r="L16" s="289">
        <f t="shared" si="0"/>
        <v>0</v>
      </c>
      <c r="M16" s="283">
        <f t="shared" si="3"/>
        <v>0</v>
      </c>
      <c r="N16" s="68" t="str">
        <f t="shared" si="4"/>
        <v>OK</v>
      </c>
      <c r="O16" s="69"/>
    </row>
    <row r="17" spans="1:15" s="70" customFormat="1">
      <c r="A17" s="53"/>
      <c r="B17" s="195">
        <v>7</v>
      </c>
      <c r="C17" s="228"/>
      <c r="D17" s="221"/>
      <c r="E17" s="255">
        <f>IF(C17=0,0,VLOOKUP(C17,Personal!B:C,2,FALSE))</f>
        <v>0</v>
      </c>
      <c r="F17" s="232"/>
      <c r="G17" s="266">
        <f t="shared" si="1"/>
        <v>0</v>
      </c>
      <c r="H17" s="53"/>
      <c r="I17" s="67"/>
      <c r="J17" s="274">
        <f t="shared" si="2"/>
        <v>0</v>
      </c>
      <c r="K17" s="147" t="e">
        <f>VLOOKUP(C17,Personal!B:D,3,FALSE)</f>
        <v>#N/A</v>
      </c>
      <c r="L17" s="289">
        <f t="shared" si="0"/>
        <v>0</v>
      </c>
      <c r="M17" s="283">
        <f t="shared" si="3"/>
        <v>0</v>
      </c>
      <c r="N17" s="68" t="str">
        <f t="shared" si="4"/>
        <v>OK</v>
      </c>
      <c r="O17" s="69"/>
    </row>
    <row r="18" spans="1:15" s="70" customFormat="1">
      <c r="A18" s="53"/>
      <c r="B18" s="195">
        <v>8</v>
      </c>
      <c r="C18" s="228"/>
      <c r="D18" s="221"/>
      <c r="E18" s="255">
        <f>IF(C18=0,0,VLOOKUP(C18,Personal!B:C,2,FALSE))</f>
        <v>0</v>
      </c>
      <c r="F18" s="232"/>
      <c r="G18" s="266">
        <f t="shared" si="1"/>
        <v>0</v>
      </c>
      <c r="H18" s="53"/>
      <c r="I18" s="67"/>
      <c r="J18" s="274">
        <f t="shared" si="2"/>
        <v>0</v>
      </c>
      <c r="K18" s="147" t="e">
        <f>VLOOKUP(C18,Personal!B:D,3,FALSE)</f>
        <v>#N/A</v>
      </c>
      <c r="L18" s="289">
        <f t="shared" si="0"/>
        <v>0</v>
      </c>
      <c r="M18" s="283">
        <f t="shared" si="3"/>
        <v>0</v>
      </c>
      <c r="N18" s="68" t="str">
        <f t="shared" si="4"/>
        <v>OK</v>
      </c>
      <c r="O18" s="69"/>
    </row>
    <row r="19" spans="1:15" s="70" customFormat="1">
      <c r="A19" s="53"/>
      <c r="B19" s="195">
        <v>9</v>
      </c>
      <c r="C19" s="228"/>
      <c r="D19" s="221"/>
      <c r="E19" s="255">
        <f>IF(C19=0,0,VLOOKUP(C19,Personal!B:C,2,FALSE))</f>
        <v>0</v>
      </c>
      <c r="F19" s="232"/>
      <c r="G19" s="266">
        <f t="shared" si="1"/>
        <v>0</v>
      </c>
      <c r="H19" s="53"/>
      <c r="I19" s="67"/>
      <c r="J19" s="274">
        <f t="shared" si="2"/>
        <v>0</v>
      </c>
      <c r="K19" s="147" t="e">
        <f>VLOOKUP(C19,Personal!B:D,3,FALSE)</f>
        <v>#N/A</v>
      </c>
      <c r="L19" s="289">
        <f t="shared" si="0"/>
        <v>0</v>
      </c>
      <c r="M19" s="283">
        <f t="shared" si="3"/>
        <v>0</v>
      </c>
      <c r="N19" s="68" t="str">
        <f t="shared" si="4"/>
        <v>OK</v>
      </c>
      <c r="O19" s="69"/>
    </row>
    <row r="20" spans="1:15" s="70" customFormat="1">
      <c r="A20" s="53"/>
      <c r="B20" s="195">
        <v>10</v>
      </c>
      <c r="C20" s="228"/>
      <c r="D20" s="221"/>
      <c r="E20" s="255">
        <f>IF(C20=0,0,VLOOKUP(C20,Personal!B:C,2,FALSE))</f>
        <v>0</v>
      </c>
      <c r="F20" s="232"/>
      <c r="G20" s="266">
        <f t="shared" si="1"/>
        <v>0</v>
      </c>
      <c r="H20" s="53"/>
      <c r="I20" s="67"/>
      <c r="J20" s="274">
        <f t="shared" si="2"/>
        <v>0</v>
      </c>
      <c r="K20" s="147" t="e">
        <f>VLOOKUP(C20,Personal!B:D,3,FALSE)</f>
        <v>#N/A</v>
      </c>
      <c r="L20" s="289">
        <f t="shared" si="0"/>
        <v>0</v>
      </c>
      <c r="M20" s="283">
        <f t="shared" si="3"/>
        <v>0</v>
      </c>
      <c r="N20" s="68" t="str">
        <f t="shared" si="4"/>
        <v>OK</v>
      </c>
      <c r="O20" s="69"/>
    </row>
    <row r="21" spans="1:15" s="70" customFormat="1">
      <c r="A21" s="53"/>
      <c r="B21" s="195">
        <v>11</v>
      </c>
      <c r="C21" s="228"/>
      <c r="D21" s="221"/>
      <c r="E21" s="255">
        <f>IF(C21=0,0,VLOOKUP(C21,Personal!B:C,2,FALSE))</f>
        <v>0</v>
      </c>
      <c r="F21" s="232"/>
      <c r="G21" s="266">
        <f t="shared" si="1"/>
        <v>0</v>
      </c>
      <c r="H21" s="53"/>
      <c r="I21" s="67"/>
      <c r="J21" s="274">
        <f t="shared" si="2"/>
        <v>0</v>
      </c>
      <c r="K21" s="147" t="e">
        <f>VLOOKUP(C21,Personal!B:D,3,FALSE)</f>
        <v>#N/A</v>
      </c>
      <c r="L21" s="289">
        <f t="shared" si="0"/>
        <v>0</v>
      </c>
      <c r="M21" s="283">
        <f t="shared" si="3"/>
        <v>0</v>
      </c>
      <c r="N21" s="68" t="str">
        <f t="shared" si="4"/>
        <v>OK</v>
      </c>
      <c r="O21" s="69"/>
    </row>
    <row r="22" spans="1:15" s="70" customFormat="1">
      <c r="A22" s="53"/>
      <c r="B22" s="195">
        <v>12</v>
      </c>
      <c r="C22" s="228"/>
      <c r="D22" s="221"/>
      <c r="E22" s="255">
        <f>IF(C22=0,0,VLOOKUP(C22,Personal!B:C,2,FALSE))</f>
        <v>0</v>
      </c>
      <c r="F22" s="232"/>
      <c r="G22" s="266">
        <f t="shared" si="1"/>
        <v>0</v>
      </c>
      <c r="H22" s="53"/>
      <c r="I22" s="67"/>
      <c r="J22" s="274">
        <f t="shared" si="2"/>
        <v>0</v>
      </c>
      <c r="K22" s="147" t="e">
        <f>VLOOKUP(C22,Personal!B:D,3,FALSE)</f>
        <v>#N/A</v>
      </c>
      <c r="L22" s="289">
        <f t="shared" si="0"/>
        <v>0</v>
      </c>
      <c r="M22" s="283">
        <f t="shared" si="3"/>
        <v>0</v>
      </c>
      <c r="N22" s="68" t="str">
        <f t="shared" si="4"/>
        <v>OK</v>
      </c>
      <c r="O22" s="69"/>
    </row>
    <row r="23" spans="1:15" s="70" customFormat="1">
      <c r="A23" s="53"/>
      <c r="B23" s="195">
        <v>13</v>
      </c>
      <c r="C23" s="228"/>
      <c r="D23" s="221"/>
      <c r="E23" s="255">
        <f>IF(C23=0,0,VLOOKUP(C23,Personal!B:C,2,FALSE))</f>
        <v>0</v>
      </c>
      <c r="F23" s="232"/>
      <c r="G23" s="266">
        <f t="shared" si="1"/>
        <v>0</v>
      </c>
      <c r="H23" s="53"/>
      <c r="I23" s="67"/>
      <c r="J23" s="274">
        <f t="shared" si="2"/>
        <v>0</v>
      </c>
      <c r="K23" s="147" t="e">
        <f>VLOOKUP(C23,Personal!B:D,3,FALSE)</f>
        <v>#N/A</v>
      </c>
      <c r="L23" s="289">
        <f t="shared" si="0"/>
        <v>0</v>
      </c>
      <c r="M23" s="283">
        <f t="shared" si="3"/>
        <v>0</v>
      </c>
      <c r="N23" s="68" t="str">
        <f t="shared" si="4"/>
        <v>OK</v>
      </c>
      <c r="O23" s="69"/>
    </row>
    <row r="24" spans="1:15" s="70" customFormat="1">
      <c r="A24" s="53"/>
      <c r="B24" s="195">
        <v>14</v>
      </c>
      <c r="C24" s="228"/>
      <c r="D24" s="221"/>
      <c r="E24" s="255">
        <f>IF(C24=0,0,VLOOKUP(C24,Personal!B:C,2,FALSE))</f>
        <v>0</v>
      </c>
      <c r="F24" s="232"/>
      <c r="G24" s="266">
        <f t="shared" si="1"/>
        <v>0</v>
      </c>
      <c r="H24" s="53"/>
      <c r="I24" s="67"/>
      <c r="J24" s="274">
        <f t="shared" si="2"/>
        <v>0</v>
      </c>
      <c r="K24" s="147" t="e">
        <f>VLOOKUP(C24,Personal!B:D,3,FALSE)</f>
        <v>#N/A</v>
      </c>
      <c r="L24" s="289">
        <f t="shared" si="0"/>
        <v>0</v>
      </c>
      <c r="M24" s="283">
        <f t="shared" si="3"/>
        <v>0</v>
      </c>
      <c r="N24" s="68" t="str">
        <f t="shared" si="4"/>
        <v>OK</v>
      </c>
      <c r="O24" s="69"/>
    </row>
    <row r="25" spans="1:15" s="70" customFormat="1">
      <c r="A25" s="53"/>
      <c r="B25" s="195">
        <v>15</v>
      </c>
      <c r="C25" s="228"/>
      <c r="D25" s="221"/>
      <c r="E25" s="255">
        <f>IF(C25=0,0,VLOOKUP(C25,Personal!B:C,2,FALSE))</f>
        <v>0</v>
      </c>
      <c r="F25" s="232"/>
      <c r="G25" s="266">
        <f t="shared" si="1"/>
        <v>0</v>
      </c>
      <c r="H25" s="53"/>
      <c r="I25" s="67"/>
      <c r="J25" s="274">
        <f t="shared" si="2"/>
        <v>0</v>
      </c>
      <c r="K25" s="147" t="e">
        <f>VLOOKUP(C25,Personal!B:D,3,FALSE)</f>
        <v>#N/A</v>
      </c>
      <c r="L25" s="289">
        <f t="shared" si="0"/>
        <v>0</v>
      </c>
      <c r="M25" s="283">
        <f t="shared" si="3"/>
        <v>0</v>
      </c>
      <c r="N25" s="68" t="str">
        <f t="shared" si="4"/>
        <v>OK</v>
      </c>
      <c r="O25" s="69"/>
    </row>
    <row r="26" spans="1:15" s="70" customFormat="1">
      <c r="A26" s="53"/>
      <c r="B26" s="195">
        <v>16</v>
      </c>
      <c r="C26" s="228"/>
      <c r="D26" s="221"/>
      <c r="E26" s="255">
        <f>IF(C26=0,0,VLOOKUP(C26,Personal!B:C,2,FALSE))</f>
        <v>0</v>
      </c>
      <c r="F26" s="232"/>
      <c r="G26" s="266">
        <f t="shared" si="1"/>
        <v>0</v>
      </c>
      <c r="H26" s="53"/>
      <c r="I26" s="67"/>
      <c r="J26" s="274">
        <f t="shared" si="2"/>
        <v>0</v>
      </c>
      <c r="K26" s="147" t="e">
        <f>VLOOKUP(C26,Personal!B:D,3,FALSE)</f>
        <v>#N/A</v>
      </c>
      <c r="L26" s="289">
        <f t="shared" si="0"/>
        <v>0</v>
      </c>
      <c r="M26" s="283">
        <f t="shared" si="3"/>
        <v>0</v>
      </c>
      <c r="N26" s="68" t="str">
        <f t="shared" si="4"/>
        <v>OK</v>
      </c>
      <c r="O26" s="69"/>
    </row>
    <row r="27" spans="1:15" s="70" customFormat="1">
      <c r="A27" s="53"/>
      <c r="B27" s="195">
        <v>17</v>
      </c>
      <c r="C27" s="228"/>
      <c r="D27" s="221"/>
      <c r="E27" s="255">
        <f>IF(C27=0,0,VLOOKUP(C27,Personal!B:C,2,FALSE))</f>
        <v>0</v>
      </c>
      <c r="F27" s="232"/>
      <c r="G27" s="266">
        <f t="shared" si="1"/>
        <v>0</v>
      </c>
      <c r="H27" s="53"/>
      <c r="I27" s="67"/>
      <c r="J27" s="274">
        <f t="shared" si="2"/>
        <v>0</v>
      </c>
      <c r="K27" s="147" t="e">
        <f>VLOOKUP(C27,Personal!B:D,3,FALSE)</f>
        <v>#N/A</v>
      </c>
      <c r="L27" s="289">
        <f t="shared" si="0"/>
        <v>0</v>
      </c>
      <c r="M27" s="283">
        <f t="shared" si="3"/>
        <v>0</v>
      </c>
      <c r="N27" s="68" t="str">
        <f t="shared" si="4"/>
        <v>OK</v>
      </c>
      <c r="O27" s="69"/>
    </row>
    <row r="28" spans="1:15" s="70" customFormat="1">
      <c r="A28" s="53"/>
      <c r="B28" s="195">
        <v>18</v>
      </c>
      <c r="C28" s="228"/>
      <c r="D28" s="221"/>
      <c r="E28" s="255">
        <f>IF(C28=0,0,VLOOKUP(C28,Personal!B:C,2,FALSE))</f>
        <v>0</v>
      </c>
      <c r="F28" s="232"/>
      <c r="G28" s="266">
        <f t="shared" si="1"/>
        <v>0</v>
      </c>
      <c r="H28" s="53"/>
      <c r="I28" s="67"/>
      <c r="J28" s="274">
        <f t="shared" si="2"/>
        <v>0</v>
      </c>
      <c r="K28" s="147" t="e">
        <f>VLOOKUP(C28,Personal!B:D,3,FALSE)</f>
        <v>#N/A</v>
      </c>
      <c r="L28" s="289">
        <f t="shared" si="0"/>
        <v>0</v>
      </c>
      <c r="M28" s="283">
        <f t="shared" si="3"/>
        <v>0</v>
      </c>
      <c r="N28" s="68" t="str">
        <f t="shared" si="4"/>
        <v>OK</v>
      </c>
      <c r="O28" s="69"/>
    </row>
    <row r="29" spans="1:15" s="70" customFormat="1">
      <c r="A29" s="53"/>
      <c r="B29" s="195">
        <v>19</v>
      </c>
      <c r="C29" s="228"/>
      <c r="D29" s="221"/>
      <c r="E29" s="255">
        <f>IF(C29=0,0,VLOOKUP(C29,Personal!B:C,2,FALSE))</f>
        <v>0</v>
      </c>
      <c r="F29" s="232"/>
      <c r="G29" s="266">
        <f t="shared" si="1"/>
        <v>0</v>
      </c>
      <c r="H29" s="53"/>
      <c r="I29" s="67"/>
      <c r="J29" s="274">
        <f t="shared" si="2"/>
        <v>0</v>
      </c>
      <c r="K29" s="147" t="e">
        <f>VLOOKUP(C29,Personal!B:D,3,FALSE)</f>
        <v>#N/A</v>
      </c>
      <c r="L29" s="289">
        <f t="shared" si="0"/>
        <v>0</v>
      </c>
      <c r="M29" s="283">
        <f t="shared" si="3"/>
        <v>0</v>
      </c>
      <c r="N29" s="68" t="str">
        <f t="shared" si="4"/>
        <v>OK</v>
      </c>
      <c r="O29" s="69"/>
    </row>
    <row r="30" spans="1:15" s="70" customFormat="1">
      <c r="A30" s="53"/>
      <c r="B30" s="195">
        <v>20</v>
      </c>
      <c r="C30" s="228"/>
      <c r="D30" s="221"/>
      <c r="E30" s="255">
        <f>IF(C30=0,0,VLOOKUP(C30,Personal!B:C,2,FALSE))</f>
        <v>0</v>
      </c>
      <c r="F30" s="232"/>
      <c r="G30" s="266">
        <f t="shared" si="1"/>
        <v>0</v>
      </c>
      <c r="H30" s="53"/>
      <c r="I30" s="67"/>
      <c r="J30" s="274">
        <f t="shared" si="2"/>
        <v>0</v>
      </c>
      <c r="K30" s="147" t="e">
        <f>VLOOKUP(C30,Personal!B:D,3,FALSE)</f>
        <v>#N/A</v>
      </c>
      <c r="L30" s="289">
        <f t="shared" si="0"/>
        <v>0</v>
      </c>
      <c r="M30" s="283">
        <f t="shared" si="3"/>
        <v>0</v>
      </c>
      <c r="N30" s="68" t="str">
        <f t="shared" si="4"/>
        <v>OK</v>
      </c>
      <c r="O30" s="69"/>
    </row>
    <row r="31" spans="1:15" s="70" customFormat="1">
      <c r="A31" s="53"/>
      <c r="B31" s="195">
        <v>21</v>
      </c>
      <c r="C31" s="228"/>
      <c r="D31" s="229"/>
      <c r="E31" s="255">
        <f>IF(C31=0,0,VLOOKUP(C31,Personal!B:C,2,FALSE))</f>
        <v>0</v>
      </c>
      <c r="F31" s="232"/>
      <c r="G31" s="266">
        <f t="shared" si="1"/>
        <v>0</v>
      </c>
      <c r="H31" s="53"/>
      <c r="I31" s="67"/>
      <c r="J31" s="274">
        <f t="shared" si="2"/>
        <v>0</v>
      </c>
      <c r="K31" s="147" t="e">
        <f>VLOOKUP(C31,Personal!B:D,3,FALSE)</f>
        <v>#N/A</v>
      </c>
      <c r="L31" s="289">
        <f t="shared" si="0"/>
        <v>0</v>
      </c>
      <c r="M31" s="283">
        <f t="shared" si="3"/>
        <v>0</v>
      </c>
      <c r="N31" s="68" t="str">
        <f>IF(J31=L31,"OK","LIMITADO A MÁXIMO CONVOCATORIA")</f>
        <v>OK</v>
      </c>
      <c r="O31" s="69"/>
    </row>
    <row r="32" spans="1:15" s="70" customFormat="1">
      <c r="A32" s="53"/>
      <c r="B32" s="195">
        <v>22</v>
      </c>
      <c r="C32" s="228"/>
      <c r="D32" s="221"/>
      <c r="E32" s="255">
        <f>IF(C32=0,0,VLOOKUP(C32,Personal!B:C,2,FALSE))</f>
        <v>0</v>
      </c>
      <c r="F32" s="232"/>
      <c r="G32" s="266">
        <f t="shared" si="1"/>
        <v>0</v>
      </c>
      <c r="H32" s="53"/>
      <c r="I32" s="67"/>
      <c r="J32" s="274">
        <f t="shared" si="2"/>
        <v>0</v>
      </c>
      <c r="K32" s="147" t="e">
        <f>VLOOKUP(C32,Personal!B:D,3,FALSE)</f>
        <v>#N/A</v>
      </c>
      <c r="L32" s="289">
        <f t="shared" si="0"/>
        <v>0</v>
      </c>
      <c r="M32" s="283">
        <f t="shared" si="3"/>
        <v>0</v>
      </c>
      <c r="N32" s="68" t="str">
        <f t="shared" ref="N32:N40" si="5">IF(J32=L32,"OK","LIMITADO A MÁXIMO CONVOCATORIA")</f>
        <v>OK</v>
      </c>
      <c r="O32" s="69"/>
    </row>
    <row r="33" spans="1:22" s="70" customFormat="1">
      <c r="A33" s="53"/>
      <c r="B33" s="195">
        <v>23</v>
      </c>
      <c r="C33" s="228"/>
      <c r="D33" s="221"/>
      <c r="E33" s="255">
        <f>IF(C33=0,0,VLOOKUP(C33,Personal!B:C,2,FALSE))</f>
        <v>0</v>
      </c>
      <c r="F33" s="232"/>
      <c r="G33" s="266">
        <f t="shared" si="1"/>
        <v>0</v>
      </c>
      <c r="H33" s="53"/>
      <c r="I33" s="67"/>
      <c r="J33" s="274">
        <f t="shared" si="2"/>
        <v>0</v>
      </c>
      <c r="K33" s="147" t="e">
        <f>VLOOKUP(C33,Personal!B:D,3,FALSE)</f>
        <v>#N/A</v>
      </c>
      <c r="L33" s="289">
        <f t="shared" si="0"/>
        <v>0</v>
      </c>
      <c r="M33" s="283">
        <f t="shared" si="3"/>
        <v>0</v>
      </c>
      <c r="N33" s="68" t="str">
        <f t="shared" si="5"/>
        <v>OK</v>
      </c>
      <c r="O33" s="69"/>
    </row>
    <row r="34" spans="1:22" s="70" customFormat="1">
      <c r="A34" s="53"/>
      <c r="B34" s="195">
        <v>24</v>
      </c>
      <c r="C34" s="228"/>
      <c r="D34" s="221"/>
      <c r="E34" s="255">
        <f>IF(C34=0,0,VLOOKUP(C34,Personal!B:C,2,FALSE))</f>
        <v>0</v>
      </c>
      <c r="F34" s="232"/>
      <c r="G34" s="266">
        <f t="shared" si="1"/>
        <v>0</v>
      </c>
      <c r="H34" s="53"/>
      <c r="I34" s="67"/>
      <c r="J34" s="274">
        <f t="shared" si="2"/>
        <v>0</v>
      </c>
      <c r="K34" s="147" t="e">
        <f>VLOOKUP(C34,Personal!B:D,3,FALSE)</f>
        <v>#N/A</v>
      </c>
      <c r="L34" s="289">
        <f t="shared" si="0"/>
        <v>0</v>
      </c>
      <c r="M34" s="283">
        <f t="shared" si="3"/>
        <v>0</v>
      </c>
      <c r="N34" s="68" t="str">
        <f t="shared" si="5"/>
        <v>OK</v>
      </c>
      <c r="O34" s="69"/>
    </row>
    <row r="35" spans="1:22" s="70" customFormat="1">
      <c r="A35" s="53"/>
      <c r="B35" s="195">
        <v>25</v>
      </c>
      <c r="C35" s="228"/>
      <c r="D35" s="221"/>
      <c r="E35" s="255">
        <f>IF(C35=0,0,VLOOKUP(C35,Personal!B:C,2,FALSE))</f>
        <v>0</v>
      </c>
      <c r="F35" s="232"/>
      <c r="G35" s="266">
        <f t="shared" si="1"/>
        <v>0</v>
      </c>
      <c r="H35" s="53"/>
      <c r="I35" s="67"/>
      <c r="J35" s="274">
        <f t="shared" si="2"/>
        <v>0</v>
      </c>
      <c r="K35" s="147" t="e">
        <f>VLOOKUP(C35,Personal!B:D,3,FALSE)</f>
        <v>#N/A</v>
      </c>
      <c r="L35" s="289">
        <f t="shared" si="0"/>
        <v>0</v>
      </c>
      <c r="M35" s="283">
        <f t="shared" si="3"/>
        <v>0</v>
      </c>
      <c r="N35" s="68" t="str">
        <f t="shared" si="5"/>
        <v>OK</v>
      </c>
      <c r="O35" s="69"/>
    </row>
    <row r="36" spans="1:22" s="70" customFormat="1">
      <c r="A36" s="53"/>
      <c r="B36" s="195">
        <v>26</v>
      </c>
      <c r="C36" s="228"/>
      <c r="D36" s="221"/>
      <c r="E36" s="255">
        <f>IF(C36=0,0,VLOOKUP(C36,Personal!B:C,2,FALSE))</f>
        <v>0</v>
      </c>
      <c r="F36" s="232"/>
      <c r="G36" s="266">
        <f t="shared" si="1"/>
        <v>0</v>
      </c>
      <c r="H36" s="53"/>
      <c r="I36" s="67"/>
      <c r="J36" s="274">
        <f t="shared" si="2"/>
        <v>0</v>
      </c>
      <c r="K36" s="147" t="e">
        <f>VLOOKUP(C36,Personal!B:D,3,FALSE)</f>
        <v>#N/A</v>
      </c>
      <c r="L36" s="289">
        <f t="shared" si="0"/>
        <v>0</v>
      </c>
      <c r="M36" s="283">
        <f t="shared" si="3"/>
        <v>0</v>
      </c>
      <c r="N36" s="68" t="str">
        <f t="shared" si="5"/>
        <v>OK</v>
      </c>
      <c r="O36" s="69"/>
    </row>
    <row r="37" spans="1:22" s="70" customFormat="1">
      <c r="A37" s="53"/>
      <c r="B37" s="195">
        <v>27</v>
      </c>
      <c r="C37" s="228"/>
      <c r="D37" s="221"/>
      <c r="E37" s="255">
        <f>IF(C37=0,0,VLOOKUP(C37,Personal!B:C,2,FALSE))</f>
        <v>0</v>
      </c>
      <c r="F37" s="232"/>
      <c r="G37" s="266">
        <f t="shared" si="1"/>
        <v>0</v>
      </c>
      <c r="H37" s="53"/>
      <c r="I37" s="67"/>
      <c r="J37" s="274">
        <f t="shared" si="2"/>
        <v>0</v>
      </c>
      <c r="K37" s="147" t="e">
        <f>VLOOKUP(C37,Personal!B:D,3,FALSE)</f>
        <v>#N/A</v>
      </c>
      <c r="L37" s="289">
        <f t="shared" si="0"/>
        <v>0</v>
      </c>
      <c r="M37" s="283">
        <f t="shared" si="3"/>
        <v>0</v>
      </c>
      <c r="N37" s="68" t="str">
        <f t="shared" si="5"/>
        <v>OK</v>
      </c>
      <c r="O37" s="69"/>
    </row>
    <row r="38" spans="1:22" s="70" customFormat="1">
      <c r="A38" s="53"/>
      <c r="B38" s="195">
        <v>28</v>
      </c>
      <c r="C38" s="228"/>
      <c r="D38" s="221"/>
      <c r="E38" s="255">
        <f>IF(C38=0,0,VLOOKUP(C38,Personal!B:C,2,FALSE))</f>
        <v>0</v>
      </c>
      <c r="F38" s="232"/>
      <c r="G38" s="266">
        <f t="shared" si="1"/>
        <v>0</v>
      </c>
      <c r="H38" s="53"/>
      <c r="I38" s="67"/>
      <c r="J38" s="274">
        <f t="shared" si="2"/>
        <v>0</v>
      </c>
      <c r="K38" s="147" t="e">
        <f>VLOOKUP(C38,Personal!B:D,3,FALSE)</f>
        <v>#N/A</v>
      </c>
      <c r="L38" s="289">
        <f t="shared" si="0"/>
        <v>0</v>
      </c>
      <c r="M38" s="283">
        <f t="shared" si="3"/>
        <v>0</v>
      </c>
      <c r="N38" s="68" t="str">
        <f t="shared" si="5"/>
        <v>OK</v>
      </c>
      <c r="O38" s="69"/>
    </row>
    <row r="39" spans="1:22" s="70" customFormat="1">
      <c r="A39" s="53"/>
      <c r="B39" s="195">
        <v>29</v>
      </c>
      <c r="C39" s="228"/>
      <c r="D39" s="221"/>
      <c r="E39" s="255">
        <f>IF(C39=0,0,VLOOKUP(C39,Personal!B:C,2,FALSE))</f>
        <v>0</v>
      </c>
      <c r="F39" s="232"/>
      <c r="G39" s="266">
        <f t="shared" si="1"/>
        <v>0</v>
      </c>
      <c r="H39" s="53"/>
      <c r="I39" s="67"/>
      <c r="J39" s="274">
        <f t="shared" si="2"/>
        <v>0</v>
      </c>
      <c r="K39" s="147" t="e">
        <f>VLOOKUP(C39,Personal!B:D,3,FALSE)</f>
        <v>#N/A</v>
      </c>
      <c r="L39" s="289">
        <f t="shared" si="0"/>
        <v>0</v>
      </c>
      <c r="M39" s="283">
        <f t="shared" si="3"/>
        <v>0</v>
      </c>
      <c r="N39" s="68" t="str">
        <f t="shared" si="5"/>
        <v>OK</v>
      </c>
      <c r="O39" s="69"/>
    </row>
    <row r="40" spans="1:22" s="70" customFormat="1" ht="15.75" thickBot="1">
      <c r="A40" s="53"/>
      <c r="B40" s="195">
        <v>30</v>
      </c>
      <c r="C40" s="230"/>
      <c r="D40" s="231"/>
      <c r="E40" s="255">
        <f>IF(C40=0,0,VLOOKUP(C40,Personal!B:C,2,FALSE))</f>
        <v>0</v>
      </c>
      <c r="F40" s="232"/>
      <c r="G40" s="266">
        <f t="shared" si="1"/>
        <v>0</v>
      </c>
      <c r="H40" s="53"/>
      <c r="I40" s="67"/>
      <c r="J40" s="274">
        <f t="shared" si="2"/>
        <v>0</v>
      </c>
      <c r="K40" s="150" t="e">
        <f>VLOOKUP(C40,Personal!B:D,3,FALSE)</f>
        <v>#N/A</v>
      </c>
      <c r="L40" s="289">
        <f t="shared" si="0"/>
        <v>0</v>
      </c>
      <c r="M40" s="283">
        <f t="shared" si="3"/>
        <v>0</v>
      </c>
      <c r="N40" s="68" t="str">
        <f t="shared" si="5"/>
        <v>OK</v>
      </c>
      <c r="O40" s="69"/>
    </row>
    <row r="41" spans="1:22" s="70" customFormat="1" ht="30.75" thickBot="1">
      <c r="A41" s="53"/>
      <c r="B41" s="53"/>
      <c r="C41" s="123" t="s">
        <v>903</v>
      </c>
      <c r="D41" s="148"/>
      <c r="E41" s="256"/>
      <c r="F41" s="149">
        <f>+SUM(F11:F40)</f>
        <v>0</v>
      </c>
      <c r="G41" s="267">
        <f>+SUM(G11:G40)</f>
        <v>0</v>
      </c>
      <c r="H41" s="53"/>
      <c r="I41" s="67"/>
      <c r="J41" s="275" t="s">
        <v>896</v>
      </c>
      <c r="K41" s="203"/>
      <c r="L41" s="290" t="s">
        <v>896</v>
      </c>
      <c r="M41" s="284">
        <f>+SUM(M11:M40)</f>
        <v>0</v>
      </c>
      <c r="N41" s="71"/>
      <c r="O41" s="69"/>
    </row>
    <row r="42" spans="1:22" s="53" customFormat="1" ht="15.75" thickBot="1">
      <c r="C42" s="54"/>
      <c r="D42" s="54"/>
      <c r="E42" s="252"/>
      <c r="G42" s="252"/>
      <c r="I42" s="72"/>
      <c r="J42" s="276"/>
      <c r="K42" s="204"/>
      <c r="L42" s="276"/>
      <c r="M42" s="276"/>
      <c r="N42" s="73"/>
      <c r="O42" s="74"/>
    </row>
    <row r="43" spans="1:22" s="53" customFormat="1">
      <c r="C43" s="54"/>
      <c r="D43" s="54"/>
      <c r="E43" s="252"/>
      <c r="G43" s="252"/>
      <c r="J43" s="270"/>
      <c r="K43" s="200"/>
      <c r="L43" s="270"/>
      <c r="M43" s="270"/>
    </row>
    <row r="44" spans="1:22" s="53" customFormat="1">
      <c r="C44" s="54"/>
      <c r="D44" s="54"/>
      <c r="E44" s="194"/>
      <c r="G44" s="252"/>
      <c r="J44" s="270"/>
      <c r="K44" s="200"/>
      <c r="L44" s="270"/>
      <c r="M44" s="270"/>
    </row>
    <row r="45" spans="1:22" s="75" customFormat="1" ht="15.75" thickBot="1">
      <c r="C45" s="124"/>
      <c r="D45" s="76"/>
      <c r="E45" s="257"/>
      <c r="F45" s="77"/>
      <c r="G45" s="257"/>
      <c r="J45" s="277"/>
      <c r="K45" s="191"/>
      <c r="L45" s="277"/>
      <c r="M45" s="277"/>
    </row>
    <row r="46" spans="1:22" s="75" customFormat="1">
      <c r="C46" s="125"/>
      <c r="D46" s="60"/>
      <c r="E46" s="258"/>
      <c r="F46" s="59"/>
      <c r="G46" s="258"/>
      <c r="H46" s="78"/>
      <c r="I46" s="78"/>
      <c r="J46" s="272"/>
      <c r="K46" s="201"/>
      <c r="L46" s="272"/>
      <c r="M46" s="272"/>
      <c r="N46" s="78"/>
      <c r="O46" s="79"/>
    </row>
    <row r="47" spans="1:22" s="80" customFormat="1" ht="30">
      <c r="C47" s="126" t="s">
        <v>904</v>
      </c>
      <c r="D47" s="81"/>
      <c r="E47" s="238" t="s">
        <v>894</v>
      </c>
      <c r="F47" s="82" t="s">
        <v>897</v>
      </c>
      <c r="G47" s="238" t="s">
        <v>888</v>
      </c>
      <c r="H47" s="83"/>
      <c r="I47" s="83"/>
      <c r="J47" s="278"/>
      <c r="K47" s="205"/>
      <c r="L47" s="291" t="s">
        <v>900</v>
      </c>
      <c r="M47" s="285" t="s">
        <v>898</v>
      </c>
      <c r="N47" s="82" t="s">
        <v>899</v>
      </c>
      <c r="O47" s="69"/>
      <c r="R47" s="216"/>
      <c r="S47" s="217"/>
      <c r="T47" s="217"/>
      <c r="U47" s="217"/>
      <c r="V47" s="217"/>
    </row>
    <row r="48" spans="1:22" s="80" customFormat="1">
      <c r="C48" s="127"/>
      <c r="D48" s="84" t="s">
        <v>887</v>
      </c>
      <c r="E48" s="212" t="e">
        <f>G48/F48</f>
        <v>#DIV/0!</v>
      </c>
      <c r="F48" s="212">
        <f>+SUM(F49:F1000)/2</f>
        <v>0</v>
      </c>
      <c r="G48" s="212">
        <f>+SUM(G49:G1000)/2</f>
        <v>0</v>
      </c>
      <c r="H48" s="83"/>
      <c r="I48" s="83"/>
      <c r="J48" s="278"/>
      <c r="K48" s="205"/>
      <c r="L48" s="291">
        <v>45</v>
      </c>
      <c r="M48" s="286">
        <f>+SUM(M49:M1000)/2</f>
        <v>0</v>
      </c>
      <c r="N48" s="295" t="e">
        <f>M48/F48</f>
        <v>#DIV/0!</v>
      </c>
      <c r="O48" s="69"/>
      <c r="Q48" s="194"/>
    </row>
    <row r="49" spans="2:15" s="75" customFormat="1">
      <c r="C49" s="127"/>
      <c r="D49" s="85"/>
      <c r="E49" s="259"/>
      <c r="F49" s="86"/>
      <c r="G49" s="259"/>
      <c r="H49" s="71"/>
      <c r="I49" s="71"/>
      <c r="J49" s="278"/>
      <c r="K49" s="205"/>
      <c r="L49" s="292"/>
      <c r="M49" s="278"/>
      <c r="N49" s="87" t="e">
        <f>IF(N48&gt;45,"SUPERA COSTE HORARIO MEDIO CONVOCATORIA","DENTRO DE LOS LÍMITES DE COSTE HORARIO MEDIO")</f>
        <v>#DIV/0!</v>
      </c>
      <c r="O49" s="69"/>
    </row>
    <row r="50" spans="2:15" s="75" customFormat="1">
      <c r="C50" s="127"/>
      <c r="D50" s="85"/>
      <c r="E50" s="259"/>
      <c r="F50" s="86"/>
      <c r="G50" s="259"/>
      <c r="H50" s="71"/>
      <c r="I50" s="71"/>
      <c r="J50" s="278"/>
      <c r="K50" s="205"/>
      <c r="L50" s="292"/>
      <c r="M50" s="278"/>
      <c r="N50" s="87"/>
      <c r="O50" s="69"/>
    </row>
    <row r="51" spans="2:15" s="75" customFormat="1" ht="15.75" thickBot="1">
      <c r="C51" s="128"/>
      <c r="D51" s="88"/>
      <c r="E51" s="260"/>
      <c r="F51" s="89"/>
      <c r="G51" s="260"/>
      <c r="H51" s="73"/>
      <c r="I51" s="73"/>
      <c r="J51" s="279"/>
      <c r="K51" s="206"/>
      <c r="L51" s="293"/>
      <c r="M51" s="279"/>
      <c r="N51" s="73"/>
      <c r="O51" s="74"/>
    </row>
    <row r="52" spans="2:15" s="75" customFormat="1">
      <c r="C52" s="124"/>
      <c r="D52" s="76"/>
      <c r="E52" s="257"/>
      <c r="F52" s="77"/>
      <c r="G52" s="257"/>
      <c r="J52" s="277"/>
      <c r="K52" s="191"/>
      <c r="L52" s="294"/>
      <c r="M52" s="277"/>
    </row>
    <row r="53" spans="2:15" s="75" customFormat="1" ht="15.75" thickBot="1">
      <c r="C53" s="124"/>
      <c r="D53" s="76"/>
      <c r="E53" s="257"/>
      <c r="F53" s="77"/>
      <c r="G53" s="257"/>
      <c r="J53" s="277"/>
      <c r="K53" s="191"/>
      <c r="L53" s="294"/>
      <c r="M53" s="277"/>
    </row>
    <row r="54" spans="2:15" s="56" customFormat="1" ht="37.5" customHeight="1">
      <c r="B54" s="53"/>
      <c r="C54" s="42" t="s">
        <v>53</v>
      </c>
      <c r="D54" s="55"/>
      <c r="E54" s="261"/>
      <c r="F54" s="42" t="s">
        <v>901</v>
      </c>
      <c r="G54" s="55"/>
      <c r="H54" s="57"/>
      <c r="I54" s="58"/>
      <c r="J54" s="272"/>
      <c r="K54" s="201"/>
      <c r="L54" s="287"/>
      <c r="M54" s="272"/>
      <c r="N54" s="60"/>
      <c r="O54" s="61"/>
    </row>
    <row r="55" spans="2:15" s="56" customFormat="1" ht="79.150000000000006" customHeight="1">
      <c r="B55" s="53"/>
      <c r="C55" s="134" t="s">
        <v>1559</v>
      </c>
      <c r="D55" s="62" t="s">
        <v>892</v>
      </c>
      <c r="E55" s="254" t="s">
        <v>902</v>
      </c>
      <c r="F55" s="134" t="s">
        <v>388</v>
      </c>
      <c r="G55" s="240" t="s">
        <v>389</v>
      </c>
      <c r="H55" s="57"/>
      <c r="I55" s="63"/>
      <c r="J55" s="273" t="s">
        <v>893</v>
      </c>
      <c r="K55" s="202" t="s">
        <v>954</v>
      </c>
      <c r="L55" s="288" t="s">
        <v>1567</v>
      </c>
      <c r="M55" s="282" t="s">
        <v>895</v>
      </c>
      <c r="N55" s="62" t="s">
        <v>1565</v>
      </c>
      <c r="O55" s="64"/>
    </row>
    <row r="56" spans="2:15" s="70" customFormat="1">
      <c r="B56" s="65">
        <v>1</v>
      </c>
      <c r="C56" s="122"/>
      <c r="D56" s="44"/>
      <c r="E56" s="255">
        <f>IF(C56=0,0,VLOOKUP(C56,Personal!B:C,2,FALSE))</f>
        <v>0</v>
      </c>
      <c r="F56" s="146"/>
      <c r="G56" s="266">
        <f>IF(F56=0,0,E56/K56*F56)</f>
        <v>0</v>
      </c>
      <c r="H56" s="53"/>
      <c r="I56" s="67"/>
      <c r="J56" s="274">
        <f>IF(E56=0,0,E56/K56)</f>
        <v>0</v>
      </c>
      <c r="K56" s="211" t="e">
        <f>VLOOKUP(C56,Personal!B:D,3,FALSE)</f>
        <v>#N/A</v>
      </c>
      <c r="L56" s="289">
        <f t="shared" ref="L56:L85" si="6">+MIN(J56,65)</f>
        <v>0</v>
      </c>
      <c r="M56" s="283">
        <f>+L56*F56</f>
        <v>0</v>
      </c>
      <c r="N56" s="68" t="str">
        <f>IF(J56=L56,"OK","LIMITADO A MÁXIMO CONVOCATORIA")</f>
        <v>OK</v>
      </c>
      <c r="O56" s="69"/>
    </row>
    <row r="57" spans="2:15" s="70" customFormat="1">
      <c r="B57" s="65">
        <v>2</v>
      </c>
      <c r="C57" s="122"/>
      <c r="D57" s="44"/>
      <c r="E57" s="255">
        <f>IF(C57=0,0,VLOOKUP(C57,Personal!B:C,2,FALSE))</f>
        <v>0</v>
      </c>
      <c r="F57" s="146"/>
      <c r="G57" s="266">
        <f t="shared" ref="G57:G85" si="7">IF(F57=0,0,E57/K57*F57)</f>
        <v>0</v>
      </c>
      <c r="H57" s="53"/>
      <c r="I57" s="67"/>
      <c r="J57" s="274">
        <f t="shared" ref="J57:J85" si="8">IF(E57=0,0,E57/K57)</f>
        <v>0</v>
      </c>
      <c r="K57" s="147" t="e">
        <f>VLOOKUP(C57,Personal!B:D,3,FALSE)</f>
        <v>#N/A</v>
      </c>
      <c r="L57" s="289">
        <f t="shared" si="6"/>
        <v>0</v>
      </c>
      <c r="M57" s="283">
        <f t="shared" ref="M57:M85" si="9">+L57*F57</f>
        <v>0</v>
      </c>
      <c r="N57" s="68" t="str">
        <f t="shared" ref="N57:N75" si="10">IF(J57=L57,"OK","LIMITADO A MÁXIMO CONVOCATORIA")</f>
        <v>OK</v>
      </c>
      <c r="O57" s="69"/>
    </row>
    <row r="58" spans="2:15" s="70" customFormat="1">
      <c r="B58" s="65">
        <v>3</v>
      </c>
      <c r="C58" s="122"/>
      <c r="D58" s="44"/>
      <c r="E58" s="255">
        <f>IF(C58=0,0,VLOOKUP(C58,Personal!B:C,2,FALSE))</f>
        <v>0</v>
      </c>
      <c r="F58" s="146"/>
      <c r="G58" s="266">
        <f t="shared" si="7"/>
        <v>0</v>
      </c>
      <c r="H58" s="53"/>
      <c r="I58" s="67"/>
      <c r="J58" s="274">
        <f t="shared" si="8"/>
        <v>0</v>
      </c>
      <c r="K58" s="147" t="e">
        <f>VLOOKUP(C58,Personal!B:D,3,FALSE)</f>
        <v>#N/A</v>
      </c>
      <c r="L58" s="289">
        <f t="shared" si="6"/>
        <v>0</v>
      </c>
      <c r="M58" s="283">
        <f t="shared" si="9"/>
        <v>0</v>
      </c>
      <c r="N58" s="68" t="str">
        <f t="shared" si="10"/>
        <v>OK</v>
      </c>
      <c r="O58" s="69"/>
    </row>
    <row r="59" spans="2:15" s="70" customFormat="1">
      <c r="B59" s="65">
        <v>4</v>
      </c>
      <c r="C59" s="122"/>
      <c r="D59" s="44"/>
      <c r="E59" s="255">
        <f>IF(C59=0,0,VLOOKUP(C59,Personal!B:C,2,FALSE))</f>
        <v>0</v>
      </c>
      <c r="F59" s="146"/>
      <c r="G59" s="266">
        <f t="shared" si="7"/>
        <v>0</v>
      </c>
      <c r="H59" s="53"/>
      <c r="I59" s="67"/>
      <c r="J59" s="274">
        <f t="shared" si="8"/>
        <v>0</v>
      </c>
      <c r="K59" s="147" t="e">
        <f>VLOOKUP(C59,Personal!B:D,3,FALSE)</f>
        <v>#N/A</v>
      </c>
      <c r="L59" s="289">
        <f t="shared" si="6"/>
        <v>0</v>
      </c>
      <c r="M59" s="283">
        <f t="shared" si="9"/>
        <v>0</v>
      </c>
      <c r="N59" s="68" t="str">
        <f t="shared" si="10"/>
        <v>OK</v>
      </c>
      <c r="O59" s="69"/>
    </row>
    <row r="60" spans="2:15" s="70" customFormat="1">
      <c r="B60" s="65">
        <v>5</v>
      </c>
      <c r="C60" s="122"/>
      <c r="D60" s="44"/>
      <c r="E60" s="255">
        <f>IF(C60=0,0,VLOOKUP(C60,Personal!B:C,2,FALSE))</f>
        <v>0</v>
      </c>
      <c r="F60" s="146"/>
      <c r="G60" s="266">
        <f t="shared" si="7"/>
        <v>0</v>
      </c>
      <c r="H60" s="53"/>
      <c r="I60" s="67"/>
      <c r="J60" s="274">
        <f t="shared" si="8"/>
        <v>0</v>
      </c>
      <c r="K60" s="147" t="e">
        <f>VLOOKUP(C60,Personal!B:D,3,FALSE)</f>
        <v>#N/A</v>
      </c>
      <c r="L60" s="289">
        <f t="shared" si="6"/>
        <v>0</v>
      </c>
      <c r="M60" s="283">
        <f t="shared" si="9"/>
        <v>0</v>
      </c>
      <c r="N60" s="68" t="str">
        <f>IF(J60=L60,"OK","LIMITADO A MÁXIMO CONVOCATORIA")</f>
        <v>OK</v>
      </c>
      <c r="O60" s="69"/>
    </row>
    <row r="61" spans="2:15" s="70" customFormat="1">
      <c r="B61" s="65">
        <v>6</v>
      </c>
      <c r="C61" s="122"/>
      <c r="D61" s="44"/>
      <c r="E61" s="255">
        <f>IF(C61=0,0,VLOOKUP(C61,Personal!B:C,2,FALSE))</f>
        <v>0</v>
      </c>
      <c r="F61" s="146"/>
      <c r="G61" s="266">
        <f t="shared" si="7"/>
        <v>0</v>
      </c>
      <c r="H61" s="53"/>
      <c r="I61" s="67"/>
      <c r="J61" s="274">
        <f t="shared" si="8"/>
        <v>0</v>
      </c>
      <c r="K61" s="147" t="e">
        <f>VLOOKUP(C61,Personal!B:D,3,FALSE)</f>
        <v>#N/A</v>
      </c>
      <c r="L61" s="289">
        <f t="shared" si="6"/>
        <v>0</v>
      </c>
      <c r="M61" s="283">
        <f t="shared" si="9"/>
        <v>0</v>
      </c>
      <c r="N61" s="68" t="str">
        <f t="shared" si="10"/>
        <v>OK</v>
      </c>
      <c r="O61" s="69"/>
    </row>
    <row r="62" spans="2:15" s="70" customFormat="1">
      <c r="B62" s="65">
        <v>7</v>
      </c>
      <c r="C62" s="122"/>
      <c r="D62" s="44"/>
      <c r="E62" s="255">
        <f>IF(C62=0,0,VLOOKUP(C62,Personal!B:C,2,FALSE))</f>
        <v>0</v>
      </c>
      <c r="F62" s="146"/>
      <c r="G62" s="266">
        <f t="shared" si="7"/>
        <v>0</v>
      </c>
      <c r="H62" s="53"/>
      <c r="I62" s="67"/>
      <c r="J62" s="274">
        <f t="shared" si="8"/>
        <v>0</v>
      </c>
      <c r="K62" s="147" t="e">
        <f>VLOOKUP(C62,Personal!B:D,3,FALSE)</f>
        <v>#N/A</v>
      </c>
      <c r="L62" s="289">
        <f t="shared" si="6"/>
        <v>0</v>
      </c>
      <c r="M62" s="283">
        <f t="shared" si="9"/>
        <v>0</v>
      </c>
      <c r="N62" s="68" t="str">
        <f t="shared" si="10"/>
        <v>OK</v>
      </c>
      <c r="O62" s="69"/>
    </row>
    <row r="63" spans="2:15" s="70" customFormat="1">
      <c r="B63" s="65">
        <v>8</v>
      </c>
      <c r="C63" s="122"/>
      <c r="D63" s="44"/>
      <c r="E63" s="255">
        <f>IF(C63=0,0,VLOOKUP(C63,Personal!B:C,2,FALSE))</f>
        <v>0</v>
      </c>
      <c r="F63" s="146"/>
      <c r="G63" s="266">
        <f t="shared" si="7"/>
        <v>0</v>
      </c>
      <c r="H63" s="53"/>
      <c r="I63" s="67"/>
      <c r="J63" s="274">
        <f t="shared" si="8"/>
        <v>0</v>
      </c>
      <c r="K63" s="147" t="e">
        <f>VLOOKUP(C63,Personal!B:D,3,FALSE)</f>
        <v>#N/A</v>
      </c>
      <c r="L63" s="289">
        <f t="shared" si="6"/>
        <v>0</v>
      </c>
      <c r="M63" s="283">
        <f t="shared" si="9"/>
        <v>0</v>
      </c>
      <c r="N63" s="68" t="str">
        <f t="shared" si="10"/>
        <v>OK</v>
      </c>
      <c r="O63" s="69"/>
    </row>
    <row r="64" spans="2:15" s="70" customFormat="1">
      <c r="B64" s="65">
        <v>9</v>
      </c>
      <c r="C64" s="122"/>
      <c r="D64" s="44"/>
      <c r="E64" s="255">
        <f>IF(C64=0,0,VLOOKUP(C64,Personal!B:C,2,FALSE))</f>
        <v>0</v>
      </c>
      <c r="F64" s="146"/>
      <c r="G64" s="266">
        <f t="shared" si="7"/>
        <v>0</v>
      </c>
      <c r="H64" s="53"/>
      <c r="I64" s="67"/>
      <c r="J64" s="274">
        <f t="shared" si="8"/>
        <v>0</v>
      </c>
      <c r="K64" s="147" t="e">
        <f>VLOOKUP(C64,Personal!B:D,3,FALSE)</f>
        <v>#N/A</v>
      </c>
      <c r="L64" s="289">
        <f t="shared" si="6"/>
        <v>0</v>
      </c>
      <c r="M64" s="283">
        <f t="shared" si="9"/>
        <v>0</v>
      </c>
      <c r="N64" s="68" t="str">
        <f t="shared" si="10"/>
        <v>OK</v>
      </c>
      <c r="O64" s="69"/>
    </row>
    <row r="65" spans="2:15" s="70" customFormat="1">
      <c r="B65" s="65">
        <v>10</v>
      </c>
      <c r="C65" s="122"/>
      <c r="D65" s="44"/>
      <c r="E65" s="255">
        <f>IF(C65=0,0,VLOOKUP(C65,Personal!B:C,2,FALSE))</f>
        <v>0</v>
      </c>
      <c r="F65" s="146"/>
      <c r="G65" s="266">
        <f t="shared" si="7"/>
        <v>0</v>
      </c>
      <c r="H65" s="53"/>
      <c r="I65" s="67"/>
      <c r="J65" s="274">
        <f t="shared" si="8"/>
        <v>0</v>
      </c>
      <c r="K65" s="147" t="e">
        <f>VLOOKUP(C65,Personal!B:D,3,FALSE)</f>
        <v>#N/A</v>
      </c>
      <c r="L65" s="289">
        <f t="shared" si="6"/>
        <v>0</v>
      </c>
      <c r="M65" s="283">
        <f t="shared" si="9"/>
        <v>0</v>
      </c>
      <c r="N65" s="68" t="str">
        <f t="shared" si="10"/>
        <v>OK</v>
      </c>
      <c r="O65" s="69"/>
    </row>
    <row r="66" spans="2:15" s="70" customFormat="1">
      <c r="B66" s="65">
        <v>11</v>
      </c>
      <c r="C66" s="122"/>
      <c r="D66" s="44"/>
      <c r="E66" s="255">
        <f>IF(C66=0,0,VLOOKUP(C66,Personal!B:C,2,FALSE))</f>
        <v>0</v>
      </c>
      <c r="F66" s="146"/>
      <c r="G66" s="266">
        <f t="shared" si="7"/>
        <v>0</v>
      </c>
      <c r="H66" s="53"/>
      <c r="I66" s="67"/>
      <c r="J66" s="274">
        <f t="shared" si="8"/>
        <v>0</v>
      </c>
      <c r="K66" s="147" t="e">
        <f>VLOOKUP(C66,Personal!B:D,3,FALSE)</f>
        <v>#N/A</v>
      </c>
      <c r="L66" s="289">
        <f t="shared" si="6"/>
        <v>0</v>
      </c>
      <c r="M66" s="283">
        <f t="shared" si="9"/>
        <v>0</v>
      </c>
      <c r="N66" s="68" t="str">
        <f t="shared" si="10"/>
        <v>OK</v>
      </c>
      <c r="O66" s="69"/>
    </row>
    <row r="67" spans="2:15" s="70" customFormat="1">
      <c r="B67" s="65">
        <v>12</v>
      </c>
      <c r="C67" s="122"/>
      <c r="D67" s="44"/>
      <c r="E67" s="255">
        <f>IF(C67=0,0,VLOOKUP(C67,Personal!B:C,2,FALSE))</f>
        <v>0</v>
      </c>
      <c r="F67" s="146"/>
      <c r="G67" s="266">
        <f t="shared" si="7"/>
        <v>0</v>
      </c>
      <c r="H67" s="53"/>
      <c r="I67" s="67"/>
      <c r="J67" s="274">
        <f t="shared" si="8"/>
        <v>0</v>
      </c>
      <c r="K67" s="147" t="e">
        <f>VLOOKUP(C67,Personal!B:D,3,FALSE)</f>
        <v>#N/A</v>
      </c>
      <c r="L67" s="289">
        <f t="shared" si="6"/>
        <v>0</v>
      </c>
      <c r="M67" s="283">
        <f t="shared" si="9"/>
        <v>0</v>
      </c>
      <c r="N67" s="68" t="str">
        <f t="shared" si="10"/>
        <v>OK</v>
      </c>
      <c r="O67" s="69"/>
    </row>
    <row r="68" spans="2:15" s="70" customFormat="1">
      <c r="B68" s="65">
        <v>13</v>
      </c>
      <c r="C68" s="122"/>
      <c r="D68" s="44"/>
      <c r="E68" s="255">
        <f>IF(C68=0,0,VLOOKUP(C68,Personal!B:C,2,FALSE))</f>
        <v>0</v>
      </c>
      <c r="F68" s="146"/>
      <c r="G68" s="266">
        <f t="shared" si="7"/>
        <v>0</v>
      </c>
      <c r="H68" s="53"/>
      <c r="I68" s="67"/>
      <c r="J68" s="274">
        <f t="shared" si="8"/>
        <v>0</v>
      </c>
      <c r="K68" s="147" t="e">
        <f>VLOOKUP(C68,Personal!B:D,3,FALSE)</f>
        <v>#N/A</v>
      </c>
      <c r="L68" s="289">
        <f t="shared" si="6"/>
        <v>0</v>
      </c>
      <c r="M68" s="283">
        <f t="shared" si="9"/>
        <v>0</v>
      </c>
      <c r="N68" s="68" t="str">
        <f t="shared" si="10"/>
        <v>OK</v>
      </c>
      <c r="O68" s="69"/>
    </row>
    <row r="69" spans="2:15" s="70" customFormat="1">
      <c r="B69" s="65">
        <v>14</v>
      </c>
      <c r="C69" s="122"/>
      <c r="D69" s="44"/>
      <c r="E69" s="255">
        <f>IF(C69=0,0,VLOOKUP(C69,Personal!B:C,2,FALSE))</f>
        <v>0</v>
      </c>
      <c r="F69" s="146"/>
      <c r="G69" s="266">
        <f t="shared" si="7"/>
        <v>0</v>
      </c>
      <c r="H69" s="53"/>
      <c r="I69" s="67"/>
      <c r="J69" s="274">
        <f t="shared" si="8"/>
        <v>0</v>
      </c>
      <c r="K69" s="147" t="e">
        <f>VLOOKUP(C69,Personal!B:D,3,FALSE)</f>
        <v>#N/A</v>
      </c>
      <c r="L69" s="289">
        <f t="shared" si="6"/>
        <v>0</v>
      </c>
      <c r="M69" s="283">
        <f t="shared" si="9"/>
        <v>0</v>
      </c>
      <c r="N69" s="68" t="str">
        <f t="shared" si="10"/>
        <v>OK</v>
      </c>
      <c r="O69" s="69"/>
    </row>
    <row r="70" spans="2:15" s="70" customFormat="1">
      <c r="B70" s="65">
        <v>15</v>
      </c>
      <c r="C70" s="122"/>
      <c r="D70" s="44"/>
      <c r="E70" s="255">
        <f>IF(C70=0,0,VLOOKUP(C70,Personal!B:C,2,FALSE))</f>
        <v>0</v>
      </c>
      <c r="F70" s="146"/>
      <c r="G70" s="266">
        <f t="shared" si="7"/>
        <v>0</v>
      </c>
      <c r="H70" s="53"/>
      <c r="I70" s="67"/>
      <c r="J70" s="274">
        <f t="shared" si="8"/>
        <v>0</v>
      </c>
      <c r="K70" s="147" t="e">
        <f>VLOOKUP(C70,Personal!B:D,3,FALSE)</f>
        <v>#N/A</v>
      </c>
      <c r="L70" s="289">
        <f t="shared" si="6"/>
        <v>0</v>
      </c>
      <c r="M70" s="283">
        <f t="shared" si="9"/>
        <v>0</v>
      </c>
      <c r="N70" s="68" t="str">
        <f t="shared" si="10"/>
        <v>OK</v>
      </c>
      <c r="O70" s="69"/>
    </row>
    <row r="71" spans="2:15" s="70" customFormat="1">
      <c r="B71" s="65">
        <v>16</v>
      </c>
      <c r="C71" s="122"/>
      <c r="D71" s="44"/>
      <c r="E71" s="255">
        <f>IF(C71=0,0,VLOOKUP(C71,Personal!B:C,2,FALSE))</f>
        <v>0</v>
      </c>
      <c r="F71" s="146"/>
      <c r="G71" s="266">
        <f t="shared" si="7"/>
        <v>0</v>
      </c>
      <c r="H71" s="53"/>
      <c r="I71" s="67"/>
      <c r="J71" s="274">
        <f t="shared" si="8"/>
        <v>0</v>
      </c>
      <c r="K71" s="147" t="e">
        <f>VLOOKUP(C71,Personal!B:D,3,FALSE)</f>
        <v>#N/A</v>
      </c>
      <c r="L71" s="289">
        <f t="shared" si="6"/>
        <v>0</v>
      </c>
      <c r="M71" s="283">
        <f t="shared" si="9"/>
        <v>0</v>
      </c>
      <c r="N71" s="68" t="str">
        <f t="shared" si="10"/>
        <v>OK</v>
      </c>
      <c r="O71" s="69"/>
    </row>
    <row r="72" spans="2:15" s="70" customFormat="1">
      <c r="B72" s="65">
        <v>17</v>
      </c>
      <c r="C72" s="122"/>
      <c r="D72" s="44"/>
      <c r="E72" s="255">
        <f>IF(C72=0,0,VLOOKUP(C72,Personal!B:C,2,FALSE))</f>
        <v>0</v>
      </c>
      <c r="F72" s="146"/>
      <c r="G72" s="266">
        <f t="shared" si="7"/>
        <v>0</v>
      </c>
      <c r="H72" s="53"/>
      <c r="I72" s="67"/>
      <c r="J72" s="274">
        <f t="shared" si="8"/>
        <v>0</v>
      </c>
      <c r="K72" s="147" t="e">
        <f>VLOOKUP(C72,Personal!B:D,3,FALSE)</f>
        <v>#N/A</v>
      </c>
      <c r="L72" s="289">
        <f t="shared" si="6"/>
        <v>0</v>
      </c>
      <c r="M72" s="283">
        <f t="shared" si="9"/>
        <v>0</v>
      </c>
      <c r="N72" s="68" t="str">
        <f t="shared" si="10"/>
        <v>OK</v>
      </c>
      <c r="O72" s="69"/>
    </row>
    <row r="73" spans="2:15" s="70" customFormat="1">
      <c r="B73" s="65">
        <v>18</v>
      </c>
      <c r="C73" s="122"/>
      <c r="D73" s="44"/>
      <c r="E73" s="255">
        <f>IF(C73=0,0,VLOOKUP(C73,Personal!B:C,2,FALSE))</f>
        <v>0</v>
      </c>
      <c r="F73" s="146"/>
      <c r="G73" s="266">
        <f t="shared" si="7"/>
        <v>0</v>
      </c>
      <c r="H73" s="53"/>
      <c r="I73" s="67"/>
      <c r="J73" s="274">
        <f t="shared" si="8"/>
        <v>0</v>
      </c>
      <c r="K73" s="147" t="e">
        <f>VLOOKUP(C73,Personal!B:D,3,FALSE)</f>
        <v>#N/A</v>
      </c>
      <c r="L73" s="289">
        <f t="shared" si="6"/>
        <v>0</v>
      </c>
      <c r="M73" s="283">
        <f t="shared" si="9"/>
        <v>0</v>
      </c>
      <c r="N73" s="68" t="str">
        <f t="shared" si="10"/>
        <v>OK</v>
      </c>
      <c r="O73" s="69"/>
    </row>
    <row r="74" spans="2:15" s="70" customFormat="1">
      <c r="B74" s="65">
        <v>19</v>
      </c>
      <c r="C74" s="122"/>
      <c r="D74" s="44"/>
      <c r="E74" s="255">
        <f>IF(C74=0,0,VLOOKUP(C74,Personal!B:C,2,FALSE))</f>
        <v>0</v>
      </c>
      <c r="F74" s="146"/>
      <c r="G74" s="266">
        <f t="shared" si="7"/>
        <v>0</v>
      </c>
      <c r="H74" s="53"/>
      <c r="I74" s="67"/>
      <c r="J74" s="274">
        <f t="shared" si="8"/>
        <v>0</v>
      </c>
      <c r="K74" s="147" t="e">
        <f>VLOOKUP(C74,Personal!B:D,3,FALSE)</f>
        <v>#N/A</v>
      </c>
      <c r="L74" s="289">
        <f t="shared" si="6"/>
        <v>0</v>
      </c>
      <c r="M74" s="283">
        <f t="shared" si="9"/>
        <v>0</v>
      </c>
      <c r="N74" s="68" t="str">
        <f t="shared" si="10"/>
        <v>OK</v>
      </c>
      <c r="O74" s="69"/>
    </row>
    <row r="75" spans="2:15" s="70" customFormat="1">
      <c r="B75" s="65">
        <v>20</v>
      </c>
      <c r="C75" s="122"/>
      <c r="D75" s="44"/>
      <c r="E75" s="255">
        <f>IF(C75=0,0,VLOOKUP(C75,Personal!B:C,2,FALSE))</f>
        <v>0</v>
      </c>
      <c r="F75" s="146"/>
      <c r="G75" s="266">
        <f t="shared" si="7"/>
        <v>0</v>
      </c>
      <c r="H75" s="53"/>
      <c r="I75" s="67"/>
      <c r="J75" s="274">
        <f t="shared" si="8"/>
        <v>0</v>
      </c>
      <c r="K75" s="147" t="e">
        <f>VLOOKUP(C75,Personal!B:D,3,FALSE)</f>
        <v>#N/A</v>
      </c>
      <c r="L75" s="289">
        <f t="shared" si="6"/>
        <v>0</v>
      </c>
      <c r="M75" s="283">
        <f t="shared" si="9"/>
        <v>0</v>
      </c>
      <c r="N75" s="68" t="str">
        <f t="shared" si="10"/>
        <v>OK</v>
      </c>
      <c r="O75" s="69"/>
    </row>
    <row r="76" spans="2:15" s="70" customFormat="1">
      <c r="B76" s="65">
        <v>21</v>
      </c>
      <c r="C76" s="122"/>
      <c r="D76" s="66"/>
      <c r="E76" s="255">
        <f>IF(C76=0,0,VLOOKUP(C76,Personal!B:C,2,FALSE))</f>
        <v>0</v>
      </c>
      <c r="F76" s="146"/>
      <c r="G76" s="266">
        <f t="shared" si="7"/>
        <v>0</v>
      </c>
      <c r="H76" s="53"/>
      <c r="I76" s="67"/>
      <c r="J76" s="274">
        <f t="shared" si="8"/>
        <v>0</v>
      </c>
      <c r="K76" s="147" t="e">
        <f>VLOOKUP(C76,Personal!B:D,3,FALSE)</f>
        <v>#N/A</v>
      </c>
      <c r="L76" s="289">
        <f t="shared" si="6"/>
        <v>0</v>
      </c>
      <c r="M76" s="283">
        <f t="shared" si="9"/>
        <v>0</v>
      </c>
      <c r="N76" s="68" t="str">
        <f>IF(J76=L76,"OK","LIMITADO A MÁXIMO CONVOCATORIA")</f>
        <v>OK</v>
      </c>
      <c r="O76" s="69"/>
    </row>
    <row r="77" spans="2:15" s="70" customFormat="1">
      <c r="B77" s="65">
        <v>22</v>
      </c>
      <c r="C77" s="122"/>
      <c r="D77" s="44"/>
      <c r="E77" s="255">
        <f>IF(C77=0,0,VLOOKUP(C77,Personal!B:C,2,FALSE))</f>
        <v>0</v>
      </c>
      <c r="F77" s="146"/>
      <c r="G77" s="266">
        <f t="shared" si="7"/>
        <v>0</v>
      </c>
      <c r="H77" s="53"/>
      <c r="I77" s="67"/>
      <c r="J77" s="274">
        <f t="shared" si="8"/>
        <v>0</v>
      </c>
      <c r="K77" s="147" t="e">
        <f>VLOOKUP(C77,Personal!B:D,3,FALSE)</f>
        <v>#N/A</v>
      </c>
      <c r="L77" s="289">
        <f t="shared" si="6"/>
        <v>0</v>
      </c>
      <c r="M77" s="283">
        <f t="shared" si="9"/>
        <v>0</v>
      </c>
      <c r="N77" s="68" t="str">
        <f t="shared" ref="N77:N85" si="11">IF(J77=L77,"OK","LIMITADO A MÁXIMO CONVOCATORIA")</f>
        <v>OK</v>
      </c>
      <c r="O77" s="69"/>
    </row>
    <row r="78" spans="2:15" s="70" customFormat="1">
      <c r="B78" s="65">
        <v>23</v>
      </c>
      <c r="C78" s="122"/>
      <c r="D78" s="44"/>
      <c r="E78" s="255">
        <f>IF(C78=0,0,VLOOKUP(C78,Personal!B:C,2,FALSE))</f>
        <v>0</v>
      </c>
      <c r="F78" s="146"/>
      <c r="G78" s="266">
        <f t="shared" si="7"/>
        <v>0</v>
      </c>
      <c r="H78" s="53"/>
      <c r="I78" s="67"/>
      <c r="J78" s="274">
        <f t="shared" si="8"/>
        <v>0</v>
      </c>
      <c r="K78" s="147" t="e">
        <f>VLOOKUP(C78,Personal!B:D,3,FALSE)</f>
        <v>#N/A</v>
      </c>
      <c r="L78" s="289">
        <f t="shared" si="6"/>
        <v>0</v>
      </c>
      <c r="M78" s="283">
        <f t="shared" si="9"/>
        <v>0</v>
      </c>
      <c r="N78" s="68" t="str">
        <f t="shared" si="11"/>
        <v>OK</v>
      </c>
      <c r="O78" s="69"/>
    </row>
    <row r="79" spans="2:15" s="70" customFormat="1">
      <c r="B79" s="65">
        <v>24</v>
      </c>
      <c r="C79" s="122"/>
      <c r="D79" s="44"/>
      <c r="E79" s="255">
        <f>IF(C79=0,0,VLOOKUP(C79,Personal!B:C,2,FALSE))</f>
        <v>0</v>
      </c>
      <c r="F79" s="146"/>
      <c r="G79" s="266">
        <f t="shared" si="7"/>
        <v>0</v>
      </c>
      <c r="H79" s="53"/>
      <c r="I79" s="67"/>
      <c r="J79" s="274">
        <f t="shared" si="8"/>
        <v>0</v>
      </c>
      <c r="K79" s="147" t="e">
        <f>VLOOKUP(C79,Personal!B:D,3,FALSE)</f>
        <v>#N/A</v>
      </c>
      <c r="L79" s="289">
        <f t="shared" si="6"/>
        <v>0</v>
      </c>
      <c r="M79" s="283">
        <f t="shared" si="9"/>
        <v>0</v>
      </c>
      <c r="N79" s="68" t="str">
        <f t="shared" si="11"/>
        <v>OK</v>
      </c>
      <c r="O79" s="69"/>
    </row>
    <row r="80" spans="2:15" s="70" customFormat="1">
      <c r="B80" s="65">
        <v>25</v>
      </c>
      <c r="C80" s="122"/>
      <c r="D80" s="44"/>
      <c r="E80" s="255">
        <f>IF(C80=0,0,VLOOKUP(C80,Personal!B:C,2,FALSE))</f>
        <v>0</v>
      </c>
      <c r="F80" s="146"/>
      <c r="G80" s="266">
        <f t="shared" si="7"/>
        <v>0</v>
      </c>
      <c r="H80" s="53"/>
      <c r="I80" s="67"/>
      <c r="J80" s="274">
        <f t="shared" si="8"/>
        <v>0</v>
      </c>
      <c r="K80" s="147" t="e">
        <f>VLOOKUP(C80,Personal!B:D,3,FALSE)</f>
        <v>#N/A</v>
      </c>
      <c r="L80" s="289">
        <f t="shared" si="6"/>
        <v>0</v>
      </c>
      <c r="M80" s="283">
        <f t="shared" si="9"/>
        <v>0</v>
      </c>
      <c r="N80" s="68" t="str">
        <f t="shared" si="11"/>
        <v>OK</v>
      </c>
      <c r="O80" s="69"/>
    </row>
    <row r="81" spans="2:15" s="70" customFormat="1">
      <c r="B81" s="65">
        <v>26</v>
      </c>
      <c r="C81" s="122"/>
      <c r="D81" s="44"/>
      <c r="E81" s="255">
        <f>IF(C81=0,0,VLOOKUP(C81,Personal!B:C,2,FALSE))</f>
        <v>0</v>
      </c>
      <c r="F81" s="146"/>
      <c r="G81" s="266">
        <f t="shared" si="7"/>
        <v>0</v>
      </c>
      <c r="H81" s="53"/>
      <c r="I81" s="67"/>
      <c r="J81" s="274">
        <f t="shared" si="8"/>
        <v>0</v>
      </c>
      <c r="K81" s="147" t="e">
        <f>VLOOKUP(C81,Personal!B:D,3,FALSE)</f>
        <v>#N/A</v>
      </c>
      <c r="L81" s="289">
        <f t="shared" si="6"/>
        <v>0</v>
      </c>
      <c r="M81" s="283">
        <f t="shared" si="9"/>
        <v>0</v>
      </c>
      <c r="N81" s="68" t="str">
        <f t="shared" si="11"/>
        <v>OK</v>
      </c>
      <c r="O81" s="69"/>
    </row>
    <row r="82" spans="2:15" s="70" customFormat="1">
      <c r="B82" s="65">
        <v>27</v>
      </c>
      <c r="C82" s="122"/>
      <c r="D82" s="44"/>
      <c r="E82" s="255">
        <f>IF(C82=0,0,VLOOKUP(C82,Personal!B:C,2,FALSE))</f>
        <v>0</v>
      </c>
      <c r="F82" s="146"/>
      <c r="G82" s="266">
        <f t="shared" si="7"/>
        <v>0</v>
      </c>
      <c r="H82" s="53"/>
      <c r="I82" s="67"/>
      <c r="J82" s="274">
        <f t="shared" si="8"/>
        <v>0</v>
      </c>
      <c r="K82" s="147" t="e">
        <f>VLOOKUP(C82,Personal!B:D,3,FALSE)</f>
        <v>#N/A</v>
      </c>
      <c r="L82" s="289">
        <f t="shared" si="6"/>
        <v>0</v>
      </c>
      <c r="M82" s="283">
        <f t="shared" si="9"/>
        <v>0</v>
      </c>
      <c r="N82" s="68" t="str">
        <f t="shared" si="11"/>
        <v>OK</v>
      </c>
      <c r="O82" s="69"/>
    </row>
    <row r="83" spans="2:15" s="70" customFormat="1">
      <c r="B83" s="65">
        <v>28</v>
      </c>
      <c r="C83" s="122"/>
      <c r="D83" s="44"/>
      <c r="E83" s="255">
        <f>IF(C83=0,0,VLOOKUP(C83,Personal!B:C,2,FALSE))</f>
        <v>0</v>
      </c>
      <c r="F83" s="146"/>
      <c r="G83" s="266">
        <f t="shared" si="7"/>
        <v>0</v>
      </c>
      <c r="H83" s="53"/>
      <c r="I83" s="67"/>
      <c r="J83" s="274">
        <f t="shared" si="8"/>
        <v>0</v>
      </c>
      <c r="K83" s="147" t="e">
        <f>VLOOKUP(C83,Personal!B:D,3,FALSE)</f>
        <v>#N/A</v>
      </c>
      <c r="L83" s="289">
        <f t="shared" si="6"/>
        <v>0</v>
      </c>
      <c r="M83" s="283">
        <f t="shared" si="9"/>
        <v>0</v>
      </c>
      <c r="N83" s="68" t="str">
        <f t="shared" si="11"/>
        <v>OK</v>
      </c>
      <c r="O83" s="69"/>
    </row>
    <row r="84" spans="2:15" s="70" customFormat="1">
      <c r="B84" s="65">
        <v>29</v>
      </c>
      <c r="C84" s="122"/>
      <c r="D84" s="44"/>
      <c r="E84" s="255">
        <f>IF(C84=0,0,VLOOKUP(C84,Personal!B:C,2,FALSE))</f>
        <v>0</v>
      </c>
      <c r="F84" s="146"/>
      <c r="G84" s="266">
        <f t="shared" si="7"/>
        <v>0</v>
      </c>
      <c r="H84" s="53"/>
      <c r="I84" s="67"/>
      <c r="J84" s="274">
        <f t="shared" si="8"/>
        <v>0</v>
      </c>
      <c r="K84" s="147" t="e">
        <f>VLOOKUP(C84,Personal!B:D,3,FALSE)</f>
        <v>#N/A</v>
      </c>
      <c r="L84" s="289">
        <f t="shared" si="6"/>
        <v>0</v>
      </c>
      <c r="M84" s="283">
        <f t="shared" si="9"/>
        <v>0</v>
      </c>
      <c r="N84" s="68" t="str">
        <f t="shared" si="11"/>
        <v>OK</v>
      </c>
      <c r="O84" s="69"/>
    </row>
    <row r="85" spans="2:15" s="70" customFormat="1" ht="15.75" thickBot="1">
      <c r="B85" s="65">
        <v>30</v>
      </c>
      <c r="C85" s="130"/>
      <c r="D85" s="121"/>
      <c r="E85" s="255">
        <f>IF(C85=0,0,VLOOKUP(C85,Personal!B:C,2,FALSE))</f>
        <v>0</v>
      </c>
      <c r="F85" s="146"/>
      <c r="G85" s="266">
        <f t="shared" si="7"/>
        <v>0</v>
      </c>
      <c r="H85" s="53"/>
      <c r="I85" s="67"/>
      <c r="J85" s="274">
        <f t="shared" si="8"/>
        <v>0</v>
      </c>
      <c r="K85" s="150" t="e">
        <f>VLOOKUP(C85,Personal!B:D,3,FALSE)</f>
        <v>#N/A</v>
      </c>
      <c r="L85" s="289">
        <f t="shared" si="6"/>
        <v>0</v>
      </c>
      <c r="M85" s="283">
        <f t="shared" si="9"/>
        <v>0</v>
      </c>
      <c r="N85" s="68" t="str">
        <f t="shared" si="11"/>
        <v>OK</v>
      </c>
      <c r="O85" s="69"/>
    </row>
    <row r="86" spans="2:15" s="70" customFormat="1" ht="30.75" thickBot="1">
      <c r="C86" s="123" t="s">
        <v>903</v>
      </c>
      <c r="D86" s="148"/>
      <c r="E86" s="256"/>
      <c r="F86" s="149">
        <f>+SUM(F56:F85)</f>
        <v>0</v>
      </c>
      <c r="G86" s="267">
        <f>+SUM(G56:G85)</f>
        <v>0</v>
      </c>
      <c r="H86" s="53"/>
      <c r="I86" s="67"/>
      <c r="J86" s="275" t="s">
        <v>896</v>
      </c>
      <c r="K86" s="203"/>
      <c r="L86" s="290" t="s">
        <v>896</v>
      </c>
      <c r="M86" s="284">
        <f>+SUM(M56:M85)</f>
        <v>0</v>
      </c>
      <c r="N86" s="71"/>
      <c r="O86" s="69"/>
    </row>
    <row r="87" spans="2:15" s="53" customFormat="1" ht="15.75" thickBot="1">
      <c r="C87" s="54"/>
      <c r="D87" s="54"/>
      <c r="E87" s="252"/>
      <c r="G87" s="252"/>
      <c r="I87" s="72"/>
      <c r="J87" s="276"/>
      <c r="K87" s="204"/>
      <c r="L87" s="276"/>
      <c r="M87" s="276"/>
      <c r="N87" s="73"/>
      <c r="O87" s="74"/>
    </row>
    <row r="88" spans="2:15" s="70" customFormat="1" ht="15.75" thickBot="1">
      <c r="C88" s="90"/>
      <c r="D88" s="90"/>
      <c r="E88" s="262"/>
      <c r="G88" s="262"/>
      <c r="H88" s="53"/>
      <c r="I88" s="53"/>
      <c r="J88" s="270"/>
      <c r="K88" s="200"/>
      <c r="L88" s="270"/>
      <c r="M88" s="270"/>
      <c r="N88" s="53"/>
      <c r="O88" s="53"/>
    </row>
    <row r="89" spans="2:15" s="56" customFormat="1" ht="36.75" customHeight="1">
      <c r="B89" s="53"/>
      <c r="C89" s="42" t="s">
        <v>53</v>
      </c>
      <c r="D89" s="55"/>
      <c r="E89" s="261"/>
      <c r="F89" s="42" t="s">
        <v>901</v>
      </c>
      <c r="G89" s="268"/>
      <c r="H89" s="57"/>
      <c r="I89" s="58"/>
      <c r="J89" s="272"/>
      <c r="K89" s="201"/>
      <c r="L89" s="287"/>
      <c r="M89" s="272"/>
      <c r="N89" s="60"/>
      <c r="O89" s="61"/>
    </row>
    <row r="90" spans="2:15" s="56" customFormat="1" ht="79.150000000000006" customHeight="1">
      <c r="B90" s="53"/>
      <c r="C90" s="213" t="s">
        <v>1559</v>
      </c>
      <c r="D90" s="62" t="s">
        <v>892</v>
      </c>
      <c r="E90" s="254" t="s">
        <v>902</v>
      </c>
      <c r="F90" s="213" t="s">
        <v>388</v>
      </c>
      <c r="G90" s="240" t="s">
        <v>389</v>
      </c>
      <c r="H90" s="57"/>
      <c r="I90" s="63"/>
      <c r="J90" s="273" t="s">
        <v>893</v>
      </c>
      <c r="K90" s="202" t="s">
        <v>954</v>
      </c>
      <c r="L90" s="288" t="s">
        <v>1567</v>
      </c>
      <c r="M90" s="282" t="s">
        <v>895</v>
      </c>
      <c r="N90" s="62" t="s">
        <v>1565</v>
      </c>
      <c r="O90" s="64"/>
    </row>
    <row r="91" spans="2:15" s="70" customFormat="1">
      <c r="B91" s="65">
        <v>1</v>
      </c>
      <c r="C91" s="122"/>
      <c r="D91" s="44"/>
      <c r="E91" s="255">
        <f>IF(C91=0,0,VLOOKUP(C91,Personal!B:C,2,FALSE))</f>
        <v>0</v>
      </c>
      <c r="F91" s="146"/>
      <c r="G91" s="266">
        <f>IF(F91=0,0,E91/K91*F91)</f>
        <v>0</v>
      </c>
      <c r="H91" s="53"/>
      <c r="I91" s="67"/>
      <c r="J91" s="274">
        <f>IF(E91=0,0,E91/K91)</f>
        <v>0</v>
      </c>
      <c r="K91" s="211" t="e">
        <f>VLOOKUP(C91,Personal!B:D,3,FALSE)</f>
        <v>#N/A</v>
      </c>
      <c r="L91" s="289">
        <f t="shared" ref="L91:L120" si="12">+MIN(J91,65)</f>
        <v>0</v>
      </c>
      <c r="M91" s="283">
        <f>+L91*F91</f>
        <v>0</v>
      </c>
      <c r="N91" s="68" t="str">
        <f>IF(J91=L91,"OK","LIMITADO A MÁXIMO CONVOCATORIA")</f>
        <v>OK</v>
      </c>
      <c r="O91" s="69"/>
    </row>
    <row r="92" spans="2:15" s="70" customFormat="1">
      <c r="B92" s="65">
        <v>2</v>
      </c>
      <c r="C92" s="122"/>
      <c r="D92" s="44"/>
      <c r="E92" s="255">
        <f>IF(C92=0,0,VLOOKUP(C92,Personal!B:C,2,FALSE))</f>
        <v>0</v>
      </c>
      <c r="F92" s="146"/>
      <c r="G92" s="266">
        <f t="shared" ref="G92:G120" si="13">IF(F92=0,0,E92/K92*F92)</f>
        <v>0</v>
      </c>
      <c r="H92" s="53"/>
      <c r="I92" s="67"/>
      <c r="J92" s="274">
        <f t="shared" ref="J92:J120" si="14">IF(E92=0,0,E92/K92)</f>
        <v>0</v>
      </c>
      <c r="K92" s="147" t="e">
        <f>VLOOKUP(C92,Personal!B:D,3,FALSE)</f>
        <v>#N/A</v>
      </c>
      <c r="L92" s="289">
        <f t="shared" si="12"/>
        <v>0</v>
      </c>
      <c r="M92" s="283">
        <f t="shared" ref="M92:M120" si="15">+L92*F92</f>
        <v>0</v>
      </c>
      <c r="N92" s="68" t="str">
        <f t="shared" ref="N92:N110" si="16">IF(J92=L92,"OK","LIMITADO A MÁXIMO CONVOCATORIA")</f>
        <v>OK</v>
      </c>
      <c r="O92" s="69"/>
    </row>
    <row r="93" spans="2:15" s="70" customFormat="1">
      <c r="B93" s="65">
        <v>3</v>
      </c>
      <c r="C93" s="122"/>
      <c r="D93" s="44"/>
      <c r="E93" s="255">
        <f>IF(C93=0,0,VLOOKUP(C93,Personal!B:C,2,FALSE))</f>
        <v>0</v>
      </c>
      <c r="F93" s="146"/>
      <c r="G93" s="266">
        <f t="shared" si="13"/>
        <v>0</v>
      </c>
      <c r="H93" s="53"/>
      <c r="I93" s="67"/>
      <c r="J93" s="274">
        <f t="shared" si="14"/>
        <v>0</v>
      </c>
      <c r="K93" s="147" t="e">
        <f>VLOOKUP(C93,Personal!B:D,3,FALSE)</f>
        <v>#N/A</v>
      </c>
      <c r="L93" s="289">
        <f t="shared" si="12"/>
        <v>0</v>
      </c>
      <c r="M93" s="283">
        <f t="shared" si="15"/>
        <v>0</v>
      </c>
      <c r="N93" s="68" t="str">
        <f t="shared" si="16"/>
        <v>OK</v>
      </c>
      <c r="O93" s="69"/>
    </row>
    <row r="94" spans="2:15" s="70" customFormat="1">
      <c r="B94" s="65">
        <v>4</v>
      </c>
      <c r="C94" s="122"/>
      <c r="D94" s="44"/>
      <c r="E94" s="255">
        <f>IF(C94=0,0,VLOOKUP(C94,Personal!B:C,2,FALSE))</f>
        <v>0</v>
      </c>
      <c r="F94" s="146"/>
      <c r="G94" s="266">
        <f t="shared" si="13"/>
        <v>0</v>
      </c>
      <c r="H94" s="53"/>
      <c r="I94" s="67"/>
      <c r="J94" s="274">
        <f t="shared" si="14"/>
        <v>0</v>
      </c>
      <c r="K94" s="147" t="e">
        <f>VLOOKUP(C94,Personal!B:D,3,FALSE)</f>
        <v>#N/A</v>
      </c>
      <c r="L94" s="289">
        <f t="shared" si="12"/>
        <v>0</v>
      </c>
      <c r="M94" s="283">
        <f t="shared" si="15"/>
        <v>0</v>
      </c>
      <c r="N94" s="68" t="str">
        <f t="shared" si="16"/>
        <v>OK</v>
      </c>
      <c r="O94" s="69"/>
    </row>
    <row r="95" spans="2:15" s="70" customFormat="1">
      <c r="B95" s="65">
        <v>5</v>
      </c>
      <c r="C95" s="122"/>
      <c r="D95" s="44"/>
      <c r="E95" s="255">
        <f>IF(C95=0,0,VLOOKUP(C95,Personal!B:C,2,FALSE))</f>
        <v>0</v>
      </c>
      <c r="F95" s="146"/>
      <c r="G95" s="266">
        <f t="shared" si="13"/>
        <v>0</v>
      </c>
      <c r="H95" s="53"/>
      <c r="I95" s="67"/>
      <c r="J95" s="274">
        <f t="shared" si="14"/>
        <v>0</v>
      </c>
      <c r="K95" s="147" t="e">
        <f>VLOOKUP(C95,Personal!B:D,3,FALSE)</f>
        <v>#N/A</v>
      </c>
      <c r="L95" s="289">
        <f t="shared" si="12"/>
        <v>0</v>
      </c>
      <c r="M95" s="283">
        <f t="shared" si="15"/>
        <v>0</v>
      </c>
      <c r="N95" s="68" t="str">
        <f t="shared" si="16"/>
        <v>OK</v>
      </c>
      <c r="O95" s="69"/>
    </row>
    <row r="96" spans="2:15" s="70" customFormat="1">
      <c r="B96" s="65">
        <v>6</v>
      </c>
      <c r="C96" s="122"/>
      <c r="D96" s="44"/>
      <c r="E96" s="255">
        <f>IF(C96=0,0,VLOOKUP(C96,Personal!B:C,2,FALSE))</f>
        <v>0</v>
      </c>
      <c r="F96" s="146"/>
      <c r="G96" s="266">
        <f t="shared" si="13"/>
        <v>0</v>
      </c>
      <c r="H96" s="53"/>
      <c r="I96" s="67"/>
      <c r="J96" s="274">
        <f t="shared" si="14"/>
        <v>0</v>
      </c>
      <c r="K96" s="147" t="e">
        <f>VLOOKUP(C96,Personal!B:D,3,FALSE)</f>
        <v>#N/A</v>
      </c>
      <c r="L96" s="289">
        <f t="shared" si="12"/>
        <v>0</v>
      </c>
      <c r="M96" s="283">
        <f t="shared" si="15"/>
        <v>0</v>
      </c>
      <c r="N96" s="68" t="str">
        <f t="shared" si="16"/>
        <v>OK</v>
      </c>
      <c r="O96" s="69"/>
    </row>
    <row r="97" spans="2:15" s="70" customFormat="1">
      <c r="B97" s="65">
        <v>7</v>
      </c>
      <c r="C97" s="122"/>
      <c r="D97" s="44"/>
      <c r="E97" s="255">
        <f>IF(C97=0,0,VLOOKUP(C97,Personal!B:C,2,FALSE))</f>
        <v>0</v>
      </c>
      <c r="F97" s="146"/>
      <c r="G97" s="266">
        <f t="shared" si="13"/>
        <v>0</v>
      </c>
      <c r="H97" s="53"/>
      <c r="I97" s="67"/>
      <c r="J97" s="274">
        <f t="shared" si="14"/>
        <v>0</v>
      </c>
      <c r="K97" s="147" t="e">
        <f>VLOOKUP(C97,Personal!B:D,3,FALSE)</f>
        <v>#N/A</v>
      </c>
      <c r="L97" s="289">
        <f t="shared" si="12"/>
        <v>0</v>
      </c>
      <c r="M97" s="283">
        <f t="shared" si="15"/>
        <v>0</v>
      </c>
      <c r="N97" s="68" t="str">
        <f t="shared" si="16"/>
        <v>OK</v>
      </c>
      <c r="O97" s="69"/>
    </row>
    <row r="98" spans="2:15" s="70" customFormat="1">
      <c r="B98" s="65">
        <v>8</v>
      </c>
      <c r="C98" s="122"/>
      <c r="D98" s="44"/>
      <c r="E98" s="255">
        <f>IF(C98=0,0,VLOOKUP(C98,Personal!B:C,2,FALSE))</f>
        <v>0</v>
      </c>
      <c r="F98" s="146"/>
      <c r="G98" s="266">
        <f t="shared" si="13"/>
        <v>0</v>
      </c>
      <c r="H98" s="53"/>
      <c r="I98" s="67"/>
      <c r="J98" s="274">
        <f t="shared" si="14"/>
        <v>0</v>
      </c>
      <c r="K98" s="147" t="e">
        <f>VLOOKUP(C98,Personal!B:D,3,FALSE)</f>
        <v>#N/A</v>
      </c>
      <c r="L98" s="289">
        <f t="shared" si="12"/>
        <v>0</v>
      </c>
      <c r="M98" s="283">
        <f t="shared" si="15"/>
        <v>0</v>
      </c>
      <c r="N98" s="68" t="str">
        <f t="shared" si="16"/>
        <v>OK</v>
      </c>
      <c r="O98" s="69"/>
    </row>
    <row r="99" spans="2:15" s="70" customFormat="1">
      <c r="B99" s="65">
        <v>9</v>
      </c>
      <c r="C99" s="122"/>
      <c r="D99" s="44"/>
      <c r="E99" s="255">
        <f>IF(C99=0,0,VLOOKUP(C99,Personal!B:C,2,FALSE))</f>
        <v>0</v>
      </c>
      <c r="F99" s="146"/>
      <c r="G99" s="266">
        <f t="shared" si="13"/>
        <v>0</v>
      </c>
      <c r="H99" s="53"/>
      <c r="I99" s="67"/>
      <c r="J99" s="274">
        <f t="shared" si="14"/>
        <v>0</v>
      </c>
      <c r="K99" s="147" t="e">
        <f>VLOOKUP(C99,Personal!B:D,3,FALSE)</f>
        <v>#N/A</v>
      </c>
      <c r="L99" s="289">
        <f t="shared" si="12"/>
        <v>0</v>
      </c>
      <c r="M99" s="283">
        <f t="shared" si="15"/>
        <v>0</v>
      </c>
      <c r="N99" s="68" t="str">
        <f t="shared" si="16"/>
        <v>OK</v>
      </c>
      <c r="O99" s="69"/>
    </row>
    <row r="100" spans="2:15" s="70" customFormat="1">
      <c r="B100" s="65">
        <v>10</v>
      </c>
      <c r="C100" s="122"/>
      <c r="D100" s="44"/>
      <c r="E100" s="255">
        <f>IF(C100=0,0,VLOOKUP(C100,Personal!B:C,2,FALSE))</f>
        <v>0</v>
      </c>
      <c r="F100" s="146"/>
      <c r="G100" s="266">
        <f t="shared" si="13"/>
        <v>0</v>
      </c>
      <c r="H100" s="53"/>
      <c r="I100" s="67"/>
      <c r="J100" s="274">
        <f t="shared" si="14"/>
        <v>0</v>
      </c>
      <c r="K100" s="147" t="e">
        <f>VLOOKUP(C100,Personal!B:D,3,FALSE)</f>
        <v>#N/A</v>
      </c>
      <c r="L100" s="289">
        <f t="shared" si="12"/>
        <v>0</v>
      </c>
      <c r="M100" s="283">
        <f t="shared" si="15"/>
        <v>0</v>
      </c>
      <c r="N100" s="68" t="str">
        <f t="shared" si="16"/>
        <v>OK</v>
      </c>
      <c r="O100" s="69"/>
    </row>
    <row r="101" spans="2:15" s="70" customFormat="1">
      <c r="B101" s="65">
        <v>11</v>
      </c>
      <c r="C101" s="122"/>
      <c r="D101" s="44"/>
      <c r="E101" s="255">
        <f>IF(C101=0,0,VLOOKUP(C101,Personal!B:C,2,FALSE))</f>
        <v>0</v>
      </c>
      <c r="F101" s="146"/>
      <c r="G101" s="266">
        <f t="shared" si="13"/>
        <v>0</v>
      </c>
      <c r="H101" s="53"/>
      <c r="I101" s="67"/>
      <c r="J101" s="274">
        <f t="shared" si="14"/>
        <v>0</v>
      </c>
      <c r="K101" s="147" t="e">
        <f>VLOOKUP(C101,Personal!B:D,3,FALSE)</f>
        <v>#N/A</v>
      </c>
      <c r="L101" s="289">
        <f t="shared" si="12"/>
        <v>0</v>
      </c>
      <c r="M101" s="283">
        <f t="shared" si="15"/>
        <v>0</v>
      </c>
      <c r="N101" s="68" t="str">
        <f t="shared" si="16"/>
        <v>OK</v>
      </c>
      <c r="O101" s="69"/>
    </row>
    <row r="102" spans="2:15" s="70" customFormat="1">
      <c r="B102" s="65">
        <v>12</v>
      </c>
      <c r="C102" s="122"/>
      <c r="D102" s="44"/>
      <c r="E102" s="255">
        <f>IF(C102=0,0,VLOOKUP(C102,Personal!B:C,2,FALSE))</f>
        <v>0</v>
      </c>
      <c r="F102" s="146"/>
      <c r="G102" s="266">
        <f t="shared" si="13"/>
        <v>0</v>
      </c>
      <c r="H102" s="53"/>
      <c r="I102" s="67"/>
      <c r="J102" s="274">
        <f t="shared" si="14"/>
        <v>0</v>
      </c>
      <c r="K102" s="147" t="e">
        <f>VLOOKUP(C102,Personal!B:D,3,FALSE)</f>
        <v>#N/A</v>
      </c>
      <c r="L102" s="289">
        <f t="shared" si="12"/>
        <v>0</v>
      </c>
      <c r="M102" s="283">
        <f t="shared" si="15"/>
        <v>0</v>
      </c>
      <c r="N102" s="68" t="str">
        <f t="shared" si="16"/>
        <v>OK</v>
      </c>
      <c r="O102" s="69"/>
    </row>
    <row r="103" spans="2:15" s="70" customFormat="1">
      <c r="B103" s="65">
        <v>13</v>
      </c>
      <c r="C103" s="122"/>
      <c r="D103" s="44"/>
      <c r="E103" s="255">
        <f>IF(C103=0,0,VLOOKUP(C103,Personal!B:C,2,FALSE))</f>
        <v>0</v>
      </c>
      <c r="F103" s="146"/>
      <c r="G103" s="266">
        <f t="shared" si="13"/>
        <v>0</v>
      </c>
      <c r="H103" s="53"/>
      <c r="I103" s="67"/>
      <c r="J103" s="274">
        <f t="shared" si="14"/>
        <v>0</v>
      </c>
      <c r="K103" s="147" t="e">
        <f>VLOOKUP(C103,Personal!B:D,3,FALSE)</f>
        <v>#N/A</v>
      </c>
      <c r="L103" s="289">
        <f t="shared" si="12"/>
        <v>0</v>
      </c>
      <c r="M103" s="283">
        <f t="shared" si="15"/>
        <v>0</v>
      </c>
      <c r="N103" s="68" t="str">
        <f t="shared" si="16"/>
        <v>OK</v>
      </c>
      <c r="O103" s="69"/>
    </row>
    <row r="104" spans="2:15" s="70" customFormat="1">
      <c r="B104" s="65">
        <v>14</v>
      </c>
      <c r="C104" s="122"/>
      <c r="D104" s="44"/>
      <c r="E104" s="255">
        <f>IF(C104=0,0,VLOOKUP(C104,Personal!B:C,2,FALSE))</f>
        <v>0</v>
      </c>
      <c r="F104" s="146"/>
      <c r="G104" s="266">
        <f t="shared" si="13"/>
        <v>0</v>
      </c>
      <c r="H104" s="53"/>
      <c r="I104" s="67"/>
      <c r="J104" s="274">
        <f t="shared" si="14"/>
        <v>0</v>
      </c>
      <c r="K104" s="147" t="e">
        <f>VLOOKUP(C104,Personal!B:D,3,FALSE)</f>
        <v>#N/A</v>
      </c>
      <c r="L104" s="289">
        <f t="shared" si="12"/>
        <v>0</v>
      </c>
      <c r="M104" s="283">
        <f t="shared" si="15"/>
        <v>0</v>
      </c>
      <c r="N104" s="68" t="str">
        <f t="shared" si="16"/>
        <v>OK</v>
      </c>
      <c r="O104" s="69"/>
    </row>
    <row r="105" spans="2:15" s="70" customFormat="1">
      <c r="B105" s="65">
        <v>15</v>
      </c>
      <c r="C105" s="122"/>
      <c r="D105" s="44"/>
      <c r="E105" s="255">
        <f>IF(C105=0,0,VLOOKUP(C105,Personal!B:C,2,FALSE))</f>
        <v>0</v>
      </c>
      <c r="F105" s="146"/>
      <c r="G105" s="266">
        <f t="shared" si="13"/>
        <v>0</v>
      </c>
      <c r="H105" s="53"/>
      <c r="I105" s="67"/>
      <c r="J105" s="274">
        <f t="shared" si="14"/>
        <v>0</v>
      </c>
      <c r="K105" s="147" t="e">
        <f>VLOOKUP(C105,Personal!B:D,3,FALSE)</f>
        <v>#N/A</v>
      </c>
      <c r="L105" s="289">
        <f t="shared" si="12"/>
        <v>0</v>
      </c>
      <c r="M105" s="283">
        <f t="shared" si="15"/>
        <v>0</v>
      </c>
      <c r="N105" s="68" t="str">
        <f t="shared" si="16"/>
        <v>OK</v>
      </c>
      <c r="O105" s="69"/>
    </row>
    <row r="106" spans="2:15" s="70" customFormat="1">
      <c r="B106" s="65">
        <v>16</v>
      </c>
      <c r="C106" s="122"/>
      <c r="D106" s="44"/>
      <c r="E106" s="255">
        <f>IF(C106=0,0,VLOOKUP(C106,Personal!B:C,2,FALSE))</f>
        <v>0</v>
      </c>
      <c r="F106" s="146"/>
      <c r="G106" s="266">
        <f t="shared" si="13"/>
        <v>0</v>
      </c>
      <c r="H106" s="53"/>
      <c r="I106" s="67"/>
      <c r="J106" s="274">
        <f t="shared" si="14"/>
        <v>0</v>
      </c>
      <c r="K106" s="147" t="e">
        <f>VLOOKUP(C106,Personal!B:D,3,FALSE)</f>
        <v>#N/A</v>
      </c>
      <c r="L106" s="289">
        <f t="shared" si="12"/>
        <v>0</v>
      </c>
      <c r="M106" s="283">
        <f t="shared" si="15"/>
        <v>0</v>
      </c>
      <c r="N106" s="68" t="str">
        <f t="shared" si="16"/>
        <v>OK</v>
      </c>
      <c r="O106" s="69"/>
    </row>
    <row r="107" spans="2:15" s="70" customFormat="1">
      <c r="B107" s="65">
        <v>17</v>
      </c>
      <c r="C107" s="122"/>
      <c r="D107" s="44"/>
      <c r="E107" s="255">
        <f>IF(C107=0,0,VLOOKUP(C107,Personal!B:C,2,FALSE))</f>
        <v>0</v>
      </c>
      <c r="F107" s="146"/>
      <c r="G107" s="266">
        <f t="shared" si="13"/>
        <v>0</v>
      </c>
      <c r="H107" s="53"/>
      <c r="I107" s="67"/>
      <c r="J107" s="274">
        <f t="shared" si="14"/>
        <v>0</v>
      </c>
      <c r="K107" s="147" t="e">
        <f>VLOOKUP(C107,Personal!B:D,3,FALSE)</f>
        <v>#N/A</v>
      </c>
      <c r="L107" s="289">
        <f t="shared" si="12"/>
        <v>0</v>
      </c>
      <c r="M107" s="283">
        <f t="shared" si="15"/>
        <v>0</v>
      </c>
      <c r="N107" s="68" t="str">
        <f t="shared" si="16"/>
        <v>OK</v>
      </c>
      <c r="O107" s="69"/>
    </row>
    <row r="108" spans="2:15" s="70" customFormat="1">
      <c r="B108" s="65">
        <v>18</v>
      </c>
      <c r="C108" s="122"/>
      <c r="D108" s="44"/>
      <c r="E108" s="255">
        <f>IF(C108=0,0,VLOOKUP(C108,Personal!B:C,2,FALSE))</f>
        <v>0</v>
      </c>
      <c r="F108" s="146"/>
      <c r="G108" s="266">
        <f t="shared" si="13"/>
        <v>0</v>
      </c>
      <c r="H108" s="53"/>
      <c r="I108" s="67"/>
      <c r="J108" s="274">
        <f t="shared" si="14"/>
        <v>0</v>
      </c>
      <c r="K108" s="147" t="e">
        <f>VLOOKUP(C108,Personal!B:D,3,FALSE)</f>
        <v>#N/A</v>
      </c>
      <c r="L108" s="289">
        <f t="shared" si="12"/>
        <v>0</v>
      </c>
      <c r="M108" s="283">
        <f t="shared" si="15"/>
        <v>0</v>
      </c>
      <c r="N108" s="68" t="str">
        <f t="shared" si="16"/>
        <v>OK</v>
      </c>
      <c r="O108" s="69"/>
    </row>
    <row r="109" spans="2:15" s="70" customFormat="1">
      <c r="B109" s="65">
        <v>19</v>
      </c>
      <c r="C109" s="122"/>
      <c r="D109" s="44"/>
      <c r="E109" s="255">
        <f>IF(C109=0,0,VLOOKUP(C109,Personal!B:C,2,FALSE))</f>
        <v>0</v>
      </c>
      <c r="F109" s="146"/>
      <c r="G109" s="266">
        <f t="shared" si="13"/>
        <v>0</v>
      </c>
      <c r="H109" s="53"/>
      <c r="I109" s="67"/>
      <c r="J109" s="274">
        <f t="shared" si="14"/>
        <v>0</v>
      </c>
      <c r="K109" s="147" t="e">
        <f>VLOOKUP(C109,Personal!B:D,3,FALSE)</f>
        <v>#N/A</v>
      </c>
      <c r="L109" s="289">
        <f t="shared" si="12"/>
        <v>0</v>
      </c>
      <c r="M109" s="283">
        <f t="shared" si="15"/>
        <v>0</v>
      </c>
      <c r="N109" s="68" t="str">
        <f t="shared" si="16"/>
        <v>OK</v>
      </c>
      <c r="O109" s="69"/>
    </row>
    <row r="110" spans="2:15" s="70" customFormat="1">
      <c r="B110" s="65">
        <v>20</v>
      </c>
      <c r="C110" s="122"/>
      <c r="D110" s="44"/>
      <c r="E110" s="255">
        <f>IF(C110=0,0,VLOOKUP(C110,Personal!B:C,2,FALSE))</f>
        <v>0</v>
      </c>
      <c r="F110" s="146"/>
      <c r="G110" s="266">
        <f t="shared" si="13"/>
        <v>0</v>
      </c>
      <c r="H110" s="53"/>
      <c r="I110" s="67"/>
      <c r="J110" s="274">
        <f t="shared" si="14"/>
        <v>0</v>
      </c>
      <c r="K110" s="147" t="e">
        <f>VLOOKUP(C110,Personal!B:D,3,FALSE)</f>
        <v>#N/A</v>
      </c>
      <c r="L110" s="289">
        <f t="shared" si="12"/>
        <v>0</v>
      </c>
      <c r="M110" s="283">
        <f t="shared" si="15"/>
        <v>0</v>
      </c>
      <c r="N110" s="68" t="str">
        <f t="shared" si="16"/>
        <v>OK</v>
      </c>
      <c r="O110" s="69"/>
    </row>
    <row r="111" spans="2:15" s="70" customFormat="1">
      <c r="B111" s="65">
        <v>21</v>
      </c>
      <c r="C111" s="122"/>
      <c r="D111" s="66"/>
      <c r="E111" s="255">
        <f>IF(C111=0,0,VLOOKUP(C111,Personal!B:C,2,FALSE))</f>
        <v>0</v>
      </c>
      <c r="F111" s="146"/>
      <c r="G111" s="266">
        <f t="shared" si="13"/>
        <v>0</v>
      </c>
      <c r="H111" s="53"/>
      <c r="I111" s="67"/>
      <c r="J111" s="274">
        <f t="shared" si="14"/>
        <v>0</v>
      </c>
      <c r="K111" s="147" t="e">
        <f>VLOOKUP(C111,Personal!B:D,3,FALSE)</f>
        <v>#N/A</v>
      </c>
      <c r="L111" s="289">
        <f t="shared" si="12"/>
        <v>0</v>
      </c>
      <c r="M111" s="283">
        <f t="shared" si="15"/>
        <v>0</v>
      </c>
      <c r="N111" s="68" t="str">
        <f>IF(J111=L111,"OK","LIMITADO A MÁXIMO CONVOCATORIA")</f>
        <v>OK</v>
      </c>
      <c r="O111" s="69"/>
    </row>
    <row r="112" spans="2:15" s="70" customFormat="1">
      <c r="B112" s="65">
        <v>22</v>
      </c>
      <c r="C112" s="122"/>
      <c r="D112" s="44"/>
      <c r="E112" s="255">
        <f>IF(C112=0,0,VLOOKUP(C112,Personal!B:C,2,FALSE))</f>
        <v>0</v>
      </c>
      <c r="F112" s="146"/>
      <c r="G112" s="266">
        <f t="shared" si="13"/>
        <v>0</v>
      </c>
      <c r="H112" s="53"/>
      <c r="I112" s="67"/>
      <c r="J112" s="274">
        <f t="shared" si="14"/>
        <v>0</v>
      </c>
      <c r="K112" s="147" t="e">
        <f>VLOOKUP(C112,Personal!B:D,3,FALSE)</f>
        <v>#N/A</v>
      </c>
      <c r="L112" s="289">
        <f t="shared" si="12"/>
        <v>0</v>
      </c>
      <c r="M112" s="283">
        <f t="shared" si="15"/>
        <v>0</v>
      </c>
      <c r="N112" s="68" t="str">
        <f t="shared" ref="N112:N120" si="17">IF(J112=L112,"OK","LIMITADO A MÁXIMO CONVOCATORIA")</f>
        <v>OK</v>
      </c>
      <c r="O112" s="69"/>
    </row>
    <row r="113" spans="2:15" s="70" customFormat="1">
      <c r="B113" s="65">
        <v>23</v>
      </c>
      <c r="C113" s="122"/>
      <c r="D113" s="44"/>
      <c r="E113" s="255">
        <f>IF(C113=0,0,VLOOKUP(C113,Personal!B:C,2,FALSE))</f>
        <v>0</v>
      </c>
      <c r="F113" s="146"/>
      <c r="G113" s="266">
        <f t="shared" si="13"/>
        <v>0</v>
      </c>
      <c r="H113" s="53"/>
      <c r="I113" s="67"/>
      <c r="J113" s="274">
        <f t="shared" si="14"/>
        <v>0</v>
      </c>
      <c r="K113" s="147" t="e">
        <f>VLOOKUP(C113,Personal!B:D,3,FALSE)</f>
        <v>#N/A</v>
      </c>
      <c r="L113" s="289">
        <f t="shared" si="12"/>
        <v>0</v>
      </c>
      <c r="M113" s="283">
        <f t="shared" si="15"/>
        <v>0</v>
      </c>
      <c r="N113" s="68" t="str">
        <f t="shared" si="17"/>
        <v>OK</v>
      </c>
      <c r="O113" s="69"/>
    </row>
    <row r="114" spans="2:15" s="70" customFormat="1">
      <c r="B114" s="65">
        <v>24</v>
      </c>
      <c r="C114" s="122"/>
      <c r="D114" s="44"/>
      <c r="E114" s="255">
        <f>IF(C114=0,0,VLOOKUP(C114,Personal!B:C,2,FALSE))</f>
        <v>0</v>
      </c>
      <c r="F114" s="146"/>
      <c r="G114" s="266">
        <f t="shared" si="13"/>
        <v>0</v>
      </c>
      <c r="H114" s="53"/>
      <c r="I114" s="67"/>
      <c r="J114" s="274">
        <f t="shared" si="14"/>
        <v>0</v>
      </c>
      <c r="K114" s="147" t="e">
        <f>VLOOKUP(C114,Personal!B:D,3,FALSE)</f>
        <v>#N/A</v>
      </c>
      <c r="L114" s="289">
        <f t="shared" si="12"/>
        <v>0</v>
      </c>
      <c r="M114" s="283">
        <f t="shared" si="15"/>
        <v>0</v>
      </c>
      <c r="N114" s="68" t="str">
        <f t="shared" si="17"/>
        <v>OK</v>
      </c>
      <c r="O114" s="69"/>
    </row>
    <row r="115" spans="2:15" s="70" customFormat="1">
      <c r="B115" s="65">
        <v>25</v>
      </c>
      <c r="C115" s="122"/>
      <c r="D115" s="44"/>
      <c r="E115" s="255">
        <f>IF(C115=0,0,VLOOKUP(C115,Personal!B:C,2,FALSE))</f>
        <v>0</v>
      </c>
      <c r="F115" s="146"/>
      <c r="G115" s="266">
        <f t="shared" si="13"/>
        <v>0</v>
      </c>
      <c r="H115" s="53"/>
      <c r="I115" s="67"/>
      <c r="J115" s="274">
        <f t="shared" si="14"/>
        <v>0</v>
      </c>
      <c r="K115" s="147" t="e">
        <f>VLOOKUP(C115,Personal!B:D,3,FALSE)</f>
        <v>#N/A</v>
      </c>
      <c r="L115" s="289">
        <f t="shared" si="12"/>
        <v>0</v>
      </c>
      <c r="M115" s="283">
        <f t="shared" si="15"/>
        <v>0</v>
      </c>
      <c r="N115" s="68" t="str">
        <f t="shared" si="17"/>
        <v>OK</v>
      </c>
      <c r="O115" s="69"/>
    </row>
    <row r="116" spans="2:15" s="70" customFormat="1">
      <c r="B116" s="65">
        <v>26</v>
      </c>
      <c r="C116" s="122"/>
      <c r="D116" s="44"/>
      <c r="E116" s="255">
        <f>IF(C116=0,0,VLOOKUP(C116,Personal!B:C,2,FALSE))</f>
        <v>0</v>
      </c>
      <c r="F116" s="146"/>
      <c r="G116" s="266">
        <f t="shared" si="13"/>
        <v>0</v>
      </c>
      <c r="H116" s="53"/>
      <c r="I116" s="67"/>
      <c r="J116" s="274">
        <f t="shared" si="14"/>
        <v>0</v>
      </c>
      <c r="K116" s="147" t="e">
        <f>VLOOKUP(C116,Personal!B:D,3,FALSE)</f>
        <v>#N/A</v>
      </c>
      <c r="L116" s="289">
        <f t="shared" si="12"/>
        <v>0</v>
      </c>
      <c r="M116" s="283">
        <f t="shared" si="15"/>
        <v>0</v>
      </c>
      <c r="N116" s="68" t="str">
        <f t="shared" si="17"/>
        <v>OK</v>
      </c>
      <c r="O116" s="69"/>
    </row>
    <row r="117" spans="2:15" s="70" customFormat="1">
      <c r="B117" s="65">
        <v>27</v>
      </c>
      <c r="C117" s="122"/>
      <c r="D117" s="44"/>
      <c r="E117" s="255">
        <f>IF(C117=0,0,VLOOKUP(C117,Personal!B:C,2,FALSE))</f>
        <v>0</v>
      </c>
      <c r="F117" s="146"/>
      <c r="G117" s="266">
        <f t="shared" si="13"/>
        <v>0</v>
      </c>
      <c r="H117" s="53"/>
      <c r="I117" s="67"/>
      <c r="J117" s="274">
        <f t="shared" si="14"/>
        <v>0</v>
      </c>
      <c r="K117" s="147" t="e">
        <f>VLOOKUP(C117,Personal!B:D,3,FALSE)</f>
        <v>#N/A</v>
      </c>
      <c r="L117" s="289">
        <f t="shared" si="12"/>
        <v>0</v>
      </c>
      <c r="M117" s="283">
        <f t="shared" si="15"/>
        <v>0</v>
      </c>
      <c r="N117" s="68" t="str">
        <f t="shared" si="17"/>
        <v>OK</v>
      </c>
      <c r="O117" s="69"/>
    </row>
    <row r="118" spans="2:15" s="70" customFormat="1">
      <c r="B118" s="65">
        <v>28</v>
      </c>
      <c r="C118" s="122"/>
      <c r="D118" s="44"/>
      <c r="E118" s="255">
        <f>IF(C118=0,0,VLOOKUP(C118,Personal!B:C,2,FALSE))</f>
        <v>0</v>
      </c>
      <c r="F118" s="146"/>
      <c r="G118" s="266">
        <f t="shared" si="13"/>
        <v>0</v>
      </c>
      <c r="H118" s="53"/>
      <c r="I118" s="67"/>
      <c r="J118" s="274">
        <f t="shared" si="14"/>
        <v>0</v>
      </c>
      <c r="K118" s="147" t="e">
        <f>VLOOKUP(C118,Personal!B:D,3,FALSE)</f>
        <v>#N/A</v>
      </c>
      <c r="L118" s="289">
        <f t="shared" si="12"/>
        <v>0</v>
      </c>
      <c r="M118" s="283">
        <f t="shared" si="15"/>
        <v>0</v>
      </c>
      <c r="N118" s="68" t="str">
        <f t="shared" si="17"/>
        <v>OK</v>
      </c>
      <c r="O118" s="69"/>
    </row>
    <row r="119" spans="2:15" s="70" customFormat="1">
      <c r="B119" s="65">
        <v>29</v>
      </c>
      <c r="C119" s="122"/>
      <c r="D119" s="44"/>
      <c r="E119" s="255">
        <f>IF(C119=0,0,VLOOKUP(C119,Personal!B:C,2,FALSE))</f>
        <v>0</v>
      </c>
      <c r="F119" s="146"/>
      <c r="G119" s="266">
        <f t="shared" si="13"/>
        <v>0</v>
      </c>
      <c r="H119" s="53"/>
      <c r="I119" s="67"/>
      <c r="J119" s="274">
        <f t="shared" si="14"/>
        <v>0</v>
      </c>
      <c r="K119" s="147" t="e">
        <f>VLOOKUP(C119,Personal!B:D,3,FALSE)</f>
        <v>#N/A</v>
      </c>
      <c r="L119" s="289">
        <f t="shared" si="12"/>
        <v>0</v>
      </c>
      <c r="M119" s="283">
        <f t="shared" si="15"/>
        <v>0</v>
      </c>
      <c r="N119" s="68" t="str">
        <f t="shared" si="17"/>
        <v>OK</v>
      </c>
      <c r="O119" s="69"/>
    </row>
    <row r="120" spans="2:15" s="70" customFormat="1" ht="15.75" thickBot="1">
      <c r="B120" s="65">
        <v>30</v>
      </c>
      <c r="C120" s="130"/>
      <c r="D120" s="121"/>
      <c r="E120" s="255">
        <f>IF(C120=0,0,VLOOKUP(C120,Personal!B:C,2,FALSE))</f>
        <v>0</v>
      </c>
      <c r="F120" s="146"/>
      <c r="G120" s="266">
        <f t="shared" si="13"/>
        <v>0</v>
      </c>
      <c r="H120" s="53"/>
      <c r="I120" s="67"/>
      <c r="J120" s="274">
        <f t="shared" si="14"/>
        <v>0</v>
      </c>
      <c r="K120" s="150" t="e">
        <f>VLOOKUP(C120,Personal!B:D,3,FALSE)</f>
        <v>#N/A</v>
      </c>
      <c r="L120" s="289">
        <f t="shared" si="12"/>
        <v>0</v>
      </c>
      <c r="M120" s="283">
        <f t="shared" si="15"/>
        <v>0</v>
      </c>
      <c r="N120" s="68" t="str">
        <f t="shared" si="17"/>
        <v>OK</v>
      </c>
      <c r="O120" s="69"/>
    </row>
    <row r="121" spans="2:15" s="70" customFormat="1" ht="30.75" thickBot="1">
      <c r="C121" s="123" t="s">
        <v>903</v>
      </c>
      <c r="D121" s="148"/>
      <c r="E121" s="256"/>
      <c r="F121" s="149">
        <f>+SUM(F91:F120)</f>
        <v>0</v>
      </c>
      <c r="G121" s="267">
        <f>+SUM(G91:G120)</f>
        <v>0</v>
      </c>
      <c r="H121" s="53"/>
      <c r="I121" s="67"/>
      <c r="J121" s="275" t="s">
        <v>896</v>
      </c>
      <c r="K121" s="203"/>
      <c r="L121" s="290" t="s">
        <v>896</v>
      </c>
      <c r="M121" s="284">
        <f>+SUM(M91:M120)</f>
        <v>0</v>
      </c>
      <c r="N121" s="71"/>
      <c r="O121" s="69"/>
    </row>
    <row r="122" spans="2:15" s="53" customFormat="1" ht="15.75" thickBot="1">
      <c r="C122" s="54"/>
      <c r="D122" s="54"/>
      <c r="E122" s="252"/>
      <c r="G122" s="252"/>
      <c r="I122" s="72"/>
      <c r="J122" s="276"/>
      <c r="K122" s="204"/>
      <c r="L122" s="276"/>
      <c r="M122" s="276"/>
      <c r="N122" s="73"/>
      <c r="O122" s="74"/>
    </row>
    <row r="123" spans="2:15" s="180" customFormat="1" ht="15.75" thickBot="1">
      <c r="B123" s="75"/>
      <c r="C123" s="189"/>
      <c r="D123" s="190"/>
      <c r="E123" s="263"/>
      <c r="F123" s="189"/>
      <c r="G123" s="269"/>
      <c r="H123" s="76"/>
      <c r="I123" s="76"/>
      <c r="J123" s="277"/>
      <c r="K123" s="191"/>
      <c r="L123" s="294"/>
      <c r="M123" s="277"/>
      <c r="N123" s="76"/>
      <c r="O123" s="76"/>
    </row>
    <row r="124" spans="2:15" s="56" customFormat="1" ht="36.75" customHeight="1">
      <c r="B124" s="53"/>
      <c r="C124" s="42" t="s">
        <v>53</v>
      </c>
      <c r="D124" s="55"/>
      <c r="E124" s="261"/>
      <c r="F124" s="42" t="s">
        <v>901</v>
      </c>
      <c r="G124" s="268"/>
      <c r="H124" s="57"/>
      <c r="I124" s="58"/>
      <c r="J124" s="272"/>
      <c r="K124" s="201"/>
      <c r="L124" s="287"/>
      <c r="M124" s="272"/>
      <c r="N124" s="60"/>
      <c r="O124" s="61"/>
    </row>
    <row r="125" spans="2:15" s="56" customFormat="1" ht="79.150000000000006" customHeight="1">
      <c r="B125" s="53"/>
      <c r="C125" s="213" t="s">
        <v>1559</v>
      </c>
      <c r="D125" s="62" t="s">
        <v>892</v>
      </c>
      <c r="E125" s="254" t="s">
        <v>902</v>
      </c>
      <c r="F125" s="213" t="s">
        <v>388</v>
      </c>
      <c r="G125" s="240" t="s">
        <v>389</v>
      </c>
      <c r="H125" s="57"/>
      <c r="I125" s="63"/>
      <c r="J125" s="273" t="s">
        <v>893</v>
      </c>
      <c r="K125" s="202" t="s">
        <v>954</v>
      </c>
      <c r="L125" s="288" t="s">
        <v>1567</v>
      </c>
      <c r="M125" s="282" t="s">
        <v>895</v>
      </c>
      <c r="N125" s="62" t="s">
        <v>1565</v>
      </c>
      <c r="O125" s="64"/>
    </row>
    <row r="126" spans="2:15" s="70" customFormat="1">
      <c r="B126" s="65">
        <v>1</v>
      </c>
      <c r="C126" s="122"/>
      <c r="D126" s="44"/>
      <c r="E126" s="255">
        <f>IF(C126=0,0,VLOOKUP(C126,Personal!B:C,2,FALSE))</f>
        <v>0</v>
      </c>
      <c r="F126" s="146"/>
      <c r="G126" s="266">
        <f>IF(F126=0,0,E126/K126*F126)</f>
        <v>0</v>
      </c>
      <c r="H126" s="53"/>
      <c r="I126" s="67"/>
      <c r="J126" s="274">
        <f>IF(E126=0,0,E126/K126)</f>
        <v>0</v>
      </c>
      <c r="K126" s="211" t="e">
        <f>VLOOKUP(C126,Personal!B:D,3,FALSE)</f>
        <v>#N/A</v>
      </c>
      <c r="L126" s="289">
        <f t="shared" ref="L126:L155" si="18">+MIN(J126,65)</f>
        <v>0</v>
      </c>
      <c r="M126" s="283">
        <f>+L126*F126</f>
        <v>0</v>
      </c>
      <c r="N126" s="68" t="str">
        <f>IF(J126=L126,"OK","LIMITADO A MÁXIMO CONVOCATORIA")</f>
        <v>OK</v>
      </c>
      <c r="O126" s="69"/>
    </row>
    <row r="127" spans="2:15" s="70" customFormat="1">
      <c r="B127" s="65">
        <v>2</v>
      </c>
      <c r="C127" s="122"/>
      <c r="D127" s="44"/>
      <c r="E127" s="255">
        <f>IF(C127=0,0,VLOOKUP(C127,Personal!B:C,2,FALSE))</f>
        <v>0</v>
      </c>
      <c r="F127" s="146"/>
      <c r="G127" s="266">
        <f t="shared" ref="G127:G155" si="19">IF(F127=0,0,E127/K127*F127)</f>
        <v>0</v>
      </c>
      <c r="H127" s="53"/>
      <c r="I127" s="67"/>
      <c r="J127" s="274">
        <f t="shared" ref="J127:J155" si="20">IF(E127=0,0,E127/K127)</f>
        <v>0</v>
      </c>
      <c r="K127" s="147" t="e">
        <f>VLOOKUP(C127,Personal!B:D,3,FALSE)</f>
        <v>#N/A</v>
      </c>
      <c r="L127" s="289">
        <f t="shared" si="18"/>
        <v>0</v>
      </c>
      <c r="M127" s="283">
        <f t="shared" ref="M127:M155" si="21">+L127*F127</f>
        <v>0</v>
      </c>
      <c r="N127" s="68" t="str">
        <f t="shared" ref="N127:N145" si="22">IF(J127=L127,"OK","LIMITADO A MÁXIMO CONVOCATORIA")</f>
        <v>OK</v>
      </c>
      <c r="O127" s="69"/>
    </row>
    <row r="128" spans="2:15" s="70" customFormat="1">
      <c r="B128" s="65">
        <v>3</v>
      </c>
      <c r="C128" s="122"/>
      <c r="D128" s="44"/>
      <c r="E128" s="255">
        <f>IF(C128=0,0,VLOOKUP(C128,Personal!B:C,2,FALSE))</f>
        <v>0</v>
      </c>
      <c r="F128" s="146"/>
      <c r="G128" s="266">
        <f t="shared" si="19"/>
        <v>0</v>
      </c>
      <c r="H128" s="53"/>
      <c r="I128" s="67"/>
      <c r="J128" s="274">
        <f t="shared" si="20"/>
        <v>0</v>
      </c>
      <c r="K128" s="147" t="e">
        <f>VLOOKUP(C128,Personal!B:D,3,FALSE)</f>
        <v>#N/A</v>
      </c>
      <c r="L128" s="289">
        <f t="shared" si="18"/>
        <v>0</v>
      </c>
      <c r="M128" s="283">
        <f t="shared" si="21"/>
        <v>0</v>
      </c>
      <c r="N128" s="68" t="str">
        <f t="shared" si="22"/>
        <v>OK</v>
      </c>
      <c r="O128" s="69"/>
    </row>
    <row r="129" spans="2:15" s="70" customFormat="1">
      <c r="B129" s="65">
        <v>4</v>
      </c>
      <c r="C129" s="122"/>
      <c r="D129" s="44"/>
      <c r="E129" s="255">
        <f>IF(C129=0,0,VLOOKUP(C129,Personal!B:C,2,FALSE))</f>
        <v>0</v>
      </c>
      <c r="F129" s="146"/>
      <c r="G129" s="266">
        <f t="shared" si="19"/>
        <v>0</v>
      </c>
      <c r="H129" s="53"/>
      <c r="I129" s="67"/>
      <c r="J129" s="274">
        <f t="shared" si="20"/>
        <v>0</v>
      </c>
      <c r="K129" s="147" t="e">
        <f>VLOOKUP(C129,Personal!B:D,3,FALSE)</f>
        <v>#N/A</v>
      </c>
      <c r="L129" s="289">
        <f t="shared" si="18"/>
        <v>0</v>
      </c>
      <c r="M129" s="283">
        <f t="shared" si="21"/>
        <v>0</v>
      </c>
      <c r="N129" s="68" t="str">
        <f t="shared" si="22"/>
        <v>OK</v>
      </c>
      <c r="O129" s="69"/>
    </row>
    <row r="130" spans="2:15" s="70" customFormat="1">
      <c r="B130" s="65">
        <v>5</v>
      </c>
      <c r="C130" s="122"/>
      <c r="D130" s="44"/>
      <c r="E130" s="255">
        <f>IF(C130=0,0,VLOOKUP(C130,Personal!B:C,2,FALSE))</f>
        <v>0</v>
      </c>
      <c r="F130" s="146"/>
      <c r="G130" s="266">
        <f t="shared" si="19"/>
        <v>0</v>
      </c>
      <c r="H130" s="53"/>
      <c r="I130" s="67"/>
      <c r="J130" s="274">
        <f t="shared" si="20"/>
        <v>0</v>
      </c>
      <c r="K130" s="147" t="e">
        <f>VLOOKUP(C130,Personal!B:D,3,FALSE)</f>
        <v>#N/A</v>
      </c>
      <c r="L130" s="289">
        <f t="shared" si="18"/>
        <v>0</v>
      </c>
      <c r="M130" s="283">
        <f t="shared" si="21"/>
        <v>0</v>
      </c>
      <c r="N130" s="68" t="str">
        <f t="shared" si="22"/>
        <v>OK</v>
      </c>
      <c r="O130" s="69"/>
    </row>
    <row r="131" spans="2:15" s="70" customFormat="1">
      <c r="B131" s="65">
        <v>6</v>
      </c>
      <c r="C131" s="122"/>
      <c r="D131" s="44"/>
      <c r="E131" s="255">
        <f>IF(C131=0,0,VLOOKUP(C131,Personal!B:C,2,FALSE))</f>
        <v>0</v>
      </c>
      <c r="F131" s="146"/>
      <c r="G131" s="266">
        <f t="shared" si="19"/>
        <v>0</v>
      </c>
      <c r="H131" s="53"/>
      <c r="I131" s="67"/>
      <c r="J131" s="274">
        <f t="shared" si="20"/>
        <v>0</v>
      </c>
      <c r="K131" s="147" t="e">
        <f>VLOOKUP(C131,Personal!B:D,3,FALSE)</f>
        <v>#N/A</v>
      </c>
      <c r="L131" s="289">
        <f t="shared" si="18"/>
        <v>0</v>
      </c>
      <c r="M131" s="283">
        <f t="shared" si="21"/>
        <v>0</v>
      </c>
      <c r="N131" s="68" t="str">
        <f t="shared" si="22"/>
        <v>OK</v>
      </c>
      <c r="O131" s="69"/>
    </row>
    <row r="132" spans="2:15" s="70" customFormat="1">
      <c r="B132" s="65">
        <v>7</v>
      </c>
      <c r="C132" s="122"/>
      <c r="D132" s="44"/>
      <c r="E132" s="255">
        <f>IF(C132=0,0,VLOOKUP(C132,Personal!B:C,2,FALSE))</f>
        <v>0</v>
      </c>
      <c r="F132" s="146"/>
      <c r="G132" s="266">
        <f t="shared" si="19"/>
        <v>0</v>
      </c>
      <c r="H132" s="53"/>
      <c r="I132" s="67"/>
      <c r="J132" s="274">
        <f t="shared" si="20"/>
        <v>0</v>
      </c>
      <c r="K132" s="147" t="e">
        <f>VLOOKUP(C132,Personal!B:D,3,FALSE)</f>
        <v>#N/A</v>
      </c>
      <c r="L132" s="289">
        <f t="shared" si="18"/>
        <v>0</v>
      </c>
      <c r="M132" s="283">
        <f t="shared" si="21"/>
        <v>0</v>
      </c>
      <c r="N132" s="68" t="str">
        <f t="shared" si="22"/>
        <v>OK</v>
      </c>
      <c r="O132" s="69"/>
    </row>
    <row r="133" spans="2:15" s="70" customFormat="1">
      <c r="B133" s="65">
        <v>8</v>
      </c>
      <c r="C133" s="122"/>
      <c r="D133" s="44"/>
      <c r="E133" s="255">
        <f>IF(C133=0,0,VLOOKUP(C133,Personal!B:C,2,FALSE))</f>
        <v>0</v>
      </c>
      <c r="F133" s="146"/>
      <c r="G133" s="266">
        <f t="shared" si="19"/>
        <v>0</v>
      </c>
      <c r="H133" s="53"/>
      <c r="I133" s="67"/>
      <c r="J133" s="274">
        <f t="shared" si="20"/>
        <v>0</v>
      </c>
      <c r="K133" s="147" t="e">
        <f>VLOOKUP(C133,Personal!B:D,3,FALSE)</f>
        <v>#N/A</v>
      </c>
      <c r="L133" s="289">
        <f t="shared" si="18"/>
        <v>0</v>
      </c>
      <c r="M133" s="283">
        <f t="shared" si="21"/>
        <v>0</v>
      </c>
      <c r="N133" s="68" t="str">
        <f t="shared" si="22"/>
        <v>OK</v>
      </c>
      <c r="O133" s="69"/>
    </row>
    <row r="134" spans="2:15" s="70" customFormat="1">
      <c r="B134" s="65">
        <v>9</v>
      </c>
      <c r="C134" s="122"/>
      <c r="D134" s="44"/>
      <c r="E134" s="255">
        <f>IF(C134=0,0,VLOOKUP(C134,Personal!B:C,2,FALSE))</f>
        <v>0</v>
      </c>
      <c r="F134" s="146"/>
      <c r="G134" s="266">
        <f t="shared" si="19"/>
        <v>0</v>
      </c>
      <c r="H134" s="53"/>
      <c r="I134" s="67"/>
      <c r="J134" s="274">
        <f t="shared" si="20"/>
        <v>0</v>
      </c>
      <c r="K134" s="147" t="e">
        <f>VLOOKUP(C134,Personal!B:D,3,FALSE)</f>
        <v>#N/A</v>
      </c>
      <c r="L134" s="289">
        <f t="shared" si="18"/>
        <v>0</v>
      </c>
      <c r="M134" s="283">
        <f t="shared" si="21"/>
        <v>0</v>
      </c>
      <c r="N134" s="68" t="str">
        <f t="shared" si="22"/>
        <v>OK</v>
      </c>
      <c r="O134" s="69"/>
    </row>
    <row r="135" spans="2:15" s="70" customFormat="1">
      <c r="B135" s="65">
        <v>10</v>
      </c>
      <c r="C135" s="122"/>
      <c r="D135" s="44"/>
      <c r="E135" s="255">
        <f>IF(C135=0,0,VLOOKUP(C135,Personal!B:C,2,FALSE))</f>
        <v>0</v>
      </c>
      <c r="F135" s="146"/>
      <c r="G135" s="266">
        <f t="shared" si="19"/>
        <v>0</v>
      </c>
      <c r="H135" s="53"/>
      <c r="I135" s="67"/>
      <c r="J135" s="274">
        <f t="shared" si="20"/>
        <v>0</v>
      </c>
      <c r="K135" s="147" t="e">
        <f>VLOOKUP(C135,Personal!B:D,3,FALSE)</f>
        <v>#N/A</v>
      </c>
      <c r="L135" s="289">
        <f t="shared" si="18"/>
        <v>0</v>
      </c>
      <c r="M135" s="283">
        <f t="shared" si="21"/>
        <v>0</v>
      </c>
      <c r="N135" s="68" t="str">
        <f t="shared" si="22"/>
        <v>OK</v>
      </c>
      <c r="O135" s="69"/>
    </row>
    <row r="136" spans="2:15" s="70" customFormat="1">
      <c r="B136" s="65">
        <v>11</v>
      </c>
      <c r="C136" s="122"/>
      <c r="D136" s="44"/>
      <c r="E136" s="255">
        <f>IF(C136=0,0,VLOOKUP(C136,Personal!B:C,2,FALSE))</f>
        <v>0</v>
      </c>
      <c r="F136" s="146"/>
      <c r="G136" s="266">
        <f t="shared" si="19"/>
        <v>0</v>
      </c>
      <c r="H136" s="53"/>
      <c r="I136" s="67"/>
      <c r="J136" s="274">
        <f t="shared" si="20"/>
        <v>0</v>
      </c>
      <c r="K136" s="147" t="e">
        <f>VLOOKUP(C136,Personal!B:D,3,FALSE)</f>
        <v>#N/A</v>
      </c>
      <c r="L136" s="289">
        <f t="shared" si="18"/>
        <v>0</v>
      </c>
      <c r="M136" s="283">
        <f t="shared" si="21"/>
        <v>0</v>
      </c>
      <c r="N136" s="68" t="str">
        <f t="shared" si="22"/>
        <v>OK</v>
      </c>
      <c r="O136" s="69"/>
    </row>
    <row r="137" spans="2:15" s="70" customFormat="1">
      <c r="B137" s="65">
        <v>12</v>
      </c>
      <c r="C137" s="122"/>
      <c r="D137" s="44"/>
      <c r="E137" s="255">
        <f>IF(C137=0,0,VLOOKUP(C137,Personal!B:C,2,FALSE))</f>
        <v>0</v>
      </c>
      <c r="F137" s="146"/>
      <c r="G137" s="266">
        <f t="shared" si="19"/>
        <v>0</v>
      </c>
      <c r="H137" s="53"/>
      <c r="I137" s="67"/>
      <c r="J137" s="274">
        <f t="shared" si="20"/>
        <v>0</v>
      </c>
      <c r="K137" s="147" t="e">
        <f>VLOOKUP(C137,Personal!B:D,3,FALSE)</f>
        <v>#N/A</v>
      </c>
      <c r="L137" s="289">
        <f t="shared" si="18"/>
        <v>0</v>
      </c>
      <c r="M137" s="283">
        <f t="shared" si="21"/>
        <v>0</v>
      </c>
      <c r="N137" s="68" t="str">
        <f t="shared" si="22"/>
        <v>OK</v>
      </c>
      <c r="O137" s="69"/>
    </row>
    <row r="138" spans="2:15" s="70" customFormat="1">
      <c r="B138" s="65">
        <v>13</v>
      </c>
      <c r="C138" s="122"/>
      <c r="D138" s="44"/>
      <c r="E138" s="255">
        <f>IF(C138=0,0,VLOOKUP(C138,Personal!B:C,2,FALSE))</f>
        <v>0</v>
      </c>
      <c r="F138" s="146"/>
      <c r="G138" s="266">
        <f t="shared" si="19"/>
        <v>0</v>
      </c>
      <c r="H138" s="53"/>
      <c r="I138" s="67"/>
      <c r="J138" s="274">
        <f t="shared" si="20"/>
        <v>0</v>
      </c>
      <c r="K138" s="147" t="e">
        <f>VLOOKUP(C138,Personal!B:D,3,FALSE)</f>
        <v>#N/A</v>
      </c>
      <c r="L138" s="289">
        <f t="shared" si="18"/>
        <v>0</v>
      </c>
      <c r="M138" s="283">
        <f t="shared" si="21"/>
        <v>0</v>
      </c>
      <c r="N138" s="68" t="str">
        <f t="shared" si="22"/>
        <v>OK</v>
      </c>
      <c r="O138" s="69"/>
    </row>
    <row r="139" spans="2:15" s="70" customFormat="1">
      <c r="B139" s="65">
        <v>14</v>
      </c>
      <c r="C139" s="122"/>
      <c r="D139" s="44"/>
      <c r="E139" s="255">
        <f>IF(C139=0,0,VLOOKUP(C139,Personal!B:C,2,FALSE))</f>
        <v>0</v>
      </c>
      <c r="F139" s="146"/>
      <c r="G139" s="266">
        <f t="shared" si="19"/>
        <v>0</v>
      </c>
      <c r="H139" s="53"/>
      <c r="I139" s="67"/>
      <c r="J139" s="274">
        <f t="shared" si="20"/>
        <v>0</v>
      </c>
      <c r="K139" s="147" t="e">
        <f>VLOOKUP(C139,Personal!B:D,3,FALSE)</f>
        <v>#N/A</v>
      </c>
      <c r="L139" s="289">
        <f t="shared" si="18"/>
        <v>0</v>
      </c>
      <c r="M139" s="283">
        <f t="shared" si="21"/>
        <v>0</v>
      </c>
      <c r="N139" s="68" t="str">
        <f t="shared" si="22"/>
        <v>OK</v>
      </c>
      <c r="O139" s="69"/>
    </row>
    <row r="140" spans="2:15" s="70" customFormat="1">
      <c r="B140" s="65">
        <v>15</v>
      </c>
      <c r="C140" s="122"/>
      <c r="D140" s="44"/>
      <c r="E140" s="255">
        <f>IF(C140=0,0,VLOOKUP(C140,Personal!B:C,2,FALSE))</f>
        <v>0</v>
      </c>
      <c r="F140" s="146"/>
      <c r="G140" s="266">
        <f t="shared" si="19"/>
        <v>0</v>
      </c>
      <c r="H140" s="53"/>
      <c r="I140" s="67"/>
      <c r="J140" s="274">
        <f t="shared" si="20"/>
        <v>0</v>
      </c>
      <c r="K140" s="147" t="e">
        <f>VLOOKUP(C140,Personal!B:D,3,FALSE)</f>
        <v>#N/A</v>
      </c>
      <c r="L140" s="289">
        <f t="shared" si="18"/>
        <v>0</v>
      </c>
      <c r="M140" s="283">
        <f t="shared" si="21"/>
        <v>0</v>
      </c>
      <c r="N140" s="68" t="str">
        <f t="shared" si="22"/>
        <v>OK</v>
      </c>
      <c r="O140" s="69"/>
    </row>
    <row r="141" spans="2:15" s="70" customFormat="1">
      <c r="B141" s="65">
        <v>16</v>
      </c>
      <c r="C141" s="122"/>
      <c r="D141" s="44"/>
      <c r="E141" s="255">
        <f>IF(C141=0,0,VLOOKUP(C141,Personal!B:C,2,FALSE))</f>
        <v>0</v>
      </c>
      <c r="F141" s="146"/>
      <c r="G141" s="266">
        <f t="shared" si="19"/>
        <v>0</v>
      </c>
      <c r="H141" s="53"/>
      <c r="I141" s="67"/>
      <c r="J141" s="274">
        <f t="shared" si="20"/>
        <v>0</v>
      </c>
      <c r="K141" s="147" t="e">
        <f>VLOOKUP(C141,Personal!B:D,3,FALSE)</f>
        <v>#N/A</v>
      </c>
      <c r="L141" s="289">
        <f t="shared" si="18"/>
        <v>0</v>
      </c>
      <c r="M141" s="283">
        <f t="shared" si="21"/>
        <v>0</v>
      </c>
      <c r="N141" s="68" t="str">
        <f t="shared" si="22"/>
        <v>OK</v>
      </c>
      <c r="O141" s="69"/>
    </row>
    <row r="142" spans="2:15" s="70" customFormat="1">
      <c r="B142" s="65">
        <v>17</v>
      </c>
      <c r="C142" s="122"/>
      <c r="D142" s="44"/>
      <c r="E142" s="255">
        <f>IF(C142=0,0,VLOOKUP(C142,Personal!B:C,2,FALSE))</f>
        <v>0</v>
      </c>
      <c r="F142" s="146"/>
      <c r="G142" s="266">
        <f t="shared" si="19"/>
        <v>0</v>
      </c>
      <c r="H142" s="53"/>
      <c r="I142" s="67"/>
      <c r="J142" s="274">
        <f t="shared" si="20"/>
        <v>0</v>
      </c>
      <c r="K142" s="147" t="e">
        <f>VLOOKUP(C142,Personal!B:D,3,FALSE)</f>
        <v>#N/A</v>
      </c>
      <c r="L142" s="289">
        <f t="shared" si="18"/>
        <v>0</v>
      </c>
      <c r="M142" s="283">
        <f t="shared" si="21"/>
        <v>0</v>
      </c>
      <c r="N142" s="68" t="str">
        <f t="shared" si="22"/>
        <v>OK</v>
      </c>
      <c r="O142" s="69"/>
    </row>
    <row r="143" spans="2:15" s="70" customFormat="1">
      <c r="B143" s="65">
        <v>18</v>
      </c>
      <c r="C143" s="122"/>
      <c r="D143" s="44"/>
      <c r="E143" s="255">
        <f>IF(C143=0,0,VLOOKUP(C143,Personal!B:C,2,FALSE))</f>
        <v>0</v>
      </c>
      <c r="F143" s="146"/>
      <c r="G143" s="266">
        <f t="shared" si="19"/>
        <v>0</v>
      </c>
      <c r="H143" s="53"/>
      <c r="I143" s="67"/>
      <c r="J143" s="274">
        <f t="shared" si="20"/>
        <v>0</v>
      </c>
      <c r="K143" s="147" t="e">
        <f>VLOOKUP(C143,Personal!B:D,3,FALSE)</f>
        <v>#N/A</v>
      </c>
      <c r="L143" s="289">
        <f t="shared" si="18"/>
        <v>0</v>
      </c>
      <c r="M143" s="283">
        <f t="shared" si="21"/>
        <v>0</v>
      </c>
      <c r="N143" s="68" t="str">
        <f t="shared" si="22"/>
        <v>OK</v>
      </c>
      <c r="O143" s="69"/>
    </row>
    <row r="144" spans="2:15" s="70" customFormat="1">
      <c r="B144" s="65">
        <v>19</v>
      </c>
      <c r="C144" s="122"/>
      <c r="D144" s="44"/>
      <c r="E144" s="255">
        <f>IF(C144=0,0,VLOOKUP(C144,Personal!B:C,2,FALSE))</f>
        <v>0</v>
      </c>
      <c r="F144" s="146"/>
      <c r="G144" s="266">
        <f t="shared" si="19"/>
        <v>0</v>
      </c>
      <c r="H144" s="53"/>
      <c r="I144" s="67"/>
      <c r="J144" s="274">
        <f t="shared" si="20"/>
        <v>0</v>
      </c>
      <c r="K144" s="147" t="e">
        <f>VLOOKUP(C144,Personal!B:D,3,FALSE)</f>
        <v>#N/A</v>
      </c>
      <c r="L144" s="289">
        <f t="shared" si="18"/>
        <v>0</v>
      </c>
      <c r="M144" s="283">
        <f t="shared" si="21"/>
        <v>0</v>
      </c>
      <c r="N144" s="68" t="str">
        <f t="shared" si="22"/>
        <v>OK</v>
      </c>
      <c r="O144" s="69"/>
    </row>
    <row r="145" spans="2:15" s="70" customFormat="1">
      <c r="B145" s="65">
        <v>20</v>
      </c>
      <c r="C145" s="122"/>
      <c r="D145" s="44"/>
      <c r="E145" s="255">
        <f>IF(C145=0,0,VLOOKUP(C145,Personal!B:C,2,FALSE))</f>
        <v>0</v>
      </c>
      <c r="F145" s="146"/>
      <c r="G145" s="266">
        <f t="shared" si="19"/>
        <v>0</v>
      </c>
      <c r="H145" s="53"/>
      <c r="I145" s="67"/>
      <c r="J145" s="274">
        <f t="shared" si="20"/>
        <v>0</v>
      </c>
      <c r="K145" s="147" t="e">
        <f>VLOOKUP(C145,Personal!B:D,3,FALSE)</f>
        <v>#N/A</v>
      </c>
      <c r="L145" s="289">
        <f t="shared" si="18"/>
        <v>0</v>
      </c>
      <c r="M145" s="283">
        <f t="shared" si="21"/>
        <v>0</v>
      </c>
      <c r="N145" s="68" t="str">
        <f t="shared" si="22"/>
        <v>OK</v>
      </c>
      <c r="O145" s="69"/>
    </row>
    <row r="146" spans="2:15" s="70" customFormat="1">
      <c r="B146" s="65">
        <v>21</v>
      </c>
      <c r="C146" s="122"/>
      <c r="D146" s="66"/>
      <c r="E146" s="255">
        <f>IF(C146=0,0,VLOOKUP(C146,Personal!B:C,2,FALSE))</f>
        <v>0</v>
      </c>
      <c r="F146" s="146"/>
      <c r="G146" s="266">
        <f t="shared" si="19"/>
        <v>0</v>
      </c>
      <c r="H146" s="53"/>
      <c r="I146" s="67"/>
      <c r="J146" s="274">
        <f t="shared" si="20"/>
        <v>0</v>
      </c>
      <c r="K146" s="147" t="e">
        <f>VLOOKUP(C146,Personal!B:D,3,FALSE)</f>
        <v>#N/A</v>
      </c>
      <c r="L146" s="289">
        <f t="shared" si="18"/>
        <v>0</v>
      </c>
      <c r="M146" s="283">
        <f t="shared" si="21"/>
        <v>0</v>
      </c>
      <c r="N146" s="68" t="str">
        <f>IF(J146=L146,"OK","LIMITADO A MÁXIMO CONVOCATORIA")</f>
        <v>OK</v>
      </c>
      <c r="O146" s="69"/>
    </row>
    <row r="147" spans="2:15" s="70" customFormat="1">
      <c r="B147" s="65">
        <v>22</v>
      </c>
      <c r="C147" s="122"/>
      <c r="D147" s="44"/>
      <c r="E147" s="255">
        <f>IF(C147=0,0,VLOOKUP(C147,Personal!B:C,2,FALSE))</f>
        <v>0</v>
      </c>
      <c r="F147" s="146"/>
      <c r="G147" s="266">
        <f t="shared" si="19"/>
        <v>0</v>
      </c>
      <c r="H147" s="53"/>
      <c r="I147" s="67"/>
      <c r="J147" s="274">
        <f t="shared" si="20"/>
        <v>0</v>
      </c>
      <c r="K147" s="147" t="e">
        <f>VLOOKUP(C147,Personal!B:D,3,FALSE)</f>
        <v>#N/A</v>
      </c>
      <c r="L147" s="289">
        <f t="shared" si="18"/>
        <v>0</v>
      </c>
      <c r="M147" s="283">
        <f t="shared" si="21"/>
        <v>0</v>
      </c>
      <c r="N147" s="68" t="str">
        <f t="shared" ref="N147:N155" si="23">IF(J147=L147,"OK","LIMITADO A MÁXIMO CONVOCATORIA")</f>
        <v>OK</v>
      </c>
      <c r="O147" s="69"/>
    </row>
    <row r="148" spans="2:15" s="70" customFormat="1">
      <c r="B148" s="65">
        <v>23</v>
      </c>
      <c r="C148" s="122"/>
      <c r="D148" s="44"/>
      <c r="E148" s="255">
        <f>IF(C148=0,0,VLOOKUP(C148,Personal!B:C,2,FALSE))</f>
        <v>0</v>
      </c>
      <c r="F148" s="146"/>
      <c r="G148" s="266">
        <f t="shared" si="19"/>
        <v>0</v>
      </c>
      <c r="H148" s="53"/>
      <c r="I148" s="67"/>
      <c r="J148" s="274">
        <f t="shared" si="20"/>
        <v>0</v>
      </c>
      <c r="K148" s="147" t="e">
        <f>VLOOKUP(C148,Personal!B:D,3,FALSE)</f>
        <v>#N/A</v>
      </c>
      <c r="L148" s="289">
        <f t="shared" si="18"/>
        <v>0</v>
      </c>
      <c r="M148" s="283">
        <f t="shared" si="21"/>
        <v>0</v>
      </c>
      <c r="N148" s="68" t="str">
        <f t="shared" si="23"/>
        <v>OK</v>
      </c>
      <c r="O148" s="69"/>
    </row>
    <row r="149" spans="2:15" s="70" customFormat="1">
      <c r="B149" s="65">
        <v>24</v>
      </c>
      <c r="C149" s="122"/>
      <c r="D149" s="44"/>
      <c r="E149" s="255">
        <f>IF(C149=0,0,VLOOKUP(C149,Personal!B:C,2,FALSE))</f>
        <v>0</v>
      </c>
      <c r="F149" s="146"/>
      <c r="G149" s="266">
        <f t="shared" si="19"/>
        <v>0</v>
      </c>
      <c r="H149" s="53"/>
      <c r="I149" s="67"/>
      <c r="J149" s="274">
        <f t="shared" si="20"/>
        <v>0</v>
      </c>
      <c r="K149" s="147" t="e">
        <f>VLOOKUP(C149,Personal!B:D,3,FALSE)</f>
        <v>#N/A</v>
      </c>
      <c r="L149" s="289">
        <f t="shared" si="18"/>
        <v>0</v>
      </c>
      <c r="M149" s="283">
        <f t="shared" si="21"/>
        <v>0</v>
      </c>
      <c r="N149" s="68" t="str">
        <f t="shared" si="23"/>
        <v>OK</v>
      </c>
      <c r="O149" s="69"/>
    </row>
    <row r="150" spans="2:15" s="70" customFormat="1">
      <c r="B150" s="65">
        <v>25</v>
      </c>
      <c r="C150" s="122"/>
      <c r="D150" s="44"/>
      <c r="E150" s="255">
        <f>IF(C150=0,0,VLOOKUP(C150,Personal!B:C,2,FALSE))</f>
        <v>0</v>
      </c>
      <c r="F150" s="146"/>
      <c r="G150" s="266">
        <f t="shared" si="19"/>
        <v>0</v>
      </c>
      <c r="H150" s="53"/>
      <c r="I150" s="67"/>
      <c r="J150" s="274">
        <f t="shared" si="20"/>
        <v>0</v>
      </c>
      <c r="K150" s="147" t="e">
        <f>VLOOKUP(C150,Personal!B:D,3,FALSE)</f>
        <v>#N/A</v>
      </c>
      <c r="L150" s="289">
        <f t="shared" si="18"/>
        <v>0</v>
      </c>
      <c r="M150" s="283">
        <f t="shared" si="21"/>
        <v>0</v>
      </c>
      <c r="N150" s="68" t="str">
        <f t="shared" si="23"/>
        <v>OK</v>
      </c>
      <c r="O150" s="69"/>
    </row>
    <row r="151" spans="2:15" s="70" customFormat="1">
      <c r="B151" s="65">
        <v>26</v>
      </c>
      <c r="C151" s="122"/>
      <c r="D151" s="44"/>
      <c r="E151" s="255">
        <f>IF(C151=0,0,VLOOKUP(C151,Personal!B:C,2,FALSE))</f>
        <v>0</v>
      </c>
      <c r="F151" s="146"/>
      <c r="G151" s="266">
        <f t="shared" si="19"/>
        <v>0</v>
      </c>
      <c r="H151" s="53"/>
      <c r="I151" s="67"/>
      <c r="J151" s="274">
        <f t="shared" si="20"/>
        <v>0</v>
      </c>
      <c r="K151" s="147" t="e">
        <f>VLOOKUP(C151,Personal!B:D,3,FALSE)</f>
        <v>#N/A</v>
      </c>
      <c r="L151" s="289">
        <f t="shared" si="18"/>
        <v>0</v>
      </c>
      <c r="M151" s="283">
        <f t="shared" si="21"/>
        <v>0</v>
      </c>
      <c r="N151" s="68" t="str">
        <f t="shared" si="23"/>
        <v>OK</v>
      </c>
      <c r="O151" s="69"/>
    </row>
    <row r="152" spans="2:15" s="70" customFormat="1">
      <c r="B152" s="65">
        <v>27</v>
      </c>
      <c r="C152" s="122"/>
      <c r="D152" s="44"/>
      <c r="E152" s="255">
        <f>IF(C152=0,0,VLOOKUP(C152,Personal!B:C,2,FALSE))</f>
        <v>0</v>
      </c>
      <c r="F152" s="146"/>
      <c r="G152" s="266">
        <f t="shared" si="19"/>
        <v>0</v>
      </c>
      <c r="H152" s="53"/>
      <c r="I152" s="67"/>
      <c r="J152" s="274">
        <f t="shared" si="20"/>
        <v>0</v>
      </c>
      <c r="K152" s="147" t="e">
        <f>VLOOKUP(C152,Personal!B:D,3,FALSE)</f>
        <v>#N/A</v>
      </c>
      <c r="L152" s="289">
        <f t="shared" si="18"/>
        <v>0</v>
      </c>
      <c r="M152" s="283">
        <f t="shared" si="21"/>
        <v>0</v>
      </c>
      <c r="N152" s="68" t="str">
        <f t="shared" si="23"/>
        <v>OK</v>
      </c>
      <c r="O152" s="69"/>
    </row>
    <row r="153" spans="2:15" s="70" customFormat="1">
      <c r="B153" s="65">
        <v>28</v>
      </c>
      <c r="C153" s="122"/>
      <c r="D153" s="44"/>
      <c r="E153" s="255">
        <f>IF(C153=0,0,VLOOKUP(C153,Personal!B:C,2,FALSE))</f>
        <v>0</v>
      </c>
      <c r="F153" s="146"/>
      <c r="G153" s="266">
        <f t="shared" si="19"/>
        <v>0</v>
      </c>
      <c r="H153" s="53"/>
      <c r="I153" s="67"/>
      <c r="J153" s="274">
        <f t="shared" si="20"/>
        <v>0</v>
      </c>
      <c r="K153" s="147" t="e">
        <f>VLOOKUP(C153,Personal!B:D,3,FALSE)</f>
        <v>#N/A</v>
      </c>
      <c r="L153" s="289">
        <f t="shared" si="18"/>
        <v>0</v>
      </c>
      <c r="M153" s="283">
        <f t="shared" si="21"/>
        <v>0</v>
      </c>
      <c r="N153" s="68" t="str">
        <f t="shared" si="23"/>
        <v>OK</v>
      </c>
      <c r="O153" s="69"/>
    </row>
    <row r="154" spans="2:15" s="70" customFormat="1">
      <c r="B154" s="65">
        <v>29</v>
      </c>
      <c r="C154" s="122"/>
      <c r="D154" s="44"/>
      <c r="E154" s="255">
        <f>IF(C154=0,0,VLOOKUP(C154,Personal!B:C,2,FALSE))</f>
        <v>0</v>
      </c>
      <c r="F154" s="146"/>
      <c r="G154" s="266">
        <f t="shared" si="19"/>
        <v>0</v>
      </c>
      <c r="H154" s="53"/>
      <c r="I154" s="67"/>
      <c r="J154" s="274">
        <f t="shared" si="20"/>
        <v>0</v>
      </c>
      <c r="K154" s="147" t="e">
        <f>VLOOKUP(C154,Personal!B:D,3,FALSE)</f>
        <v>#N/A</v>
      </c>
      <c r="L154" s="289">
        <f t="shared" si="18"/>
        <v>0</v>
      </c>
      <c r="M154" s="283">
        <f t="shared" si="21"/>
        <v>0</v>
      </c>
      <c r="N154" s="68" t="str">
        <f t="shared" si="23"/>
        <v>OK</v>
      </c>
      <c r="O154" s="69"/>
    </row>
    <row r="155" spans="2:15" s="70" customFormat="1" ht="15.75" thickBot="1">
      <c r="B155" s="65">
        <v>30</v>
      </c>
      <c r="C155" s="130"/>
      <c r="D155" s="121"/>
      <c r="E155" s="255">
        <f>IF(C155=0,0,VLOOKUP(C155,Personal!B:C,2,FALSE))</f>
        <v>0</v>
      </c>
      <c r="F155" s="146"/>
      <c r="G155" s="266">
        <f t="shared" si="19"/>
        <v>0</v>
      </c>
      <c r="H155" s="53"/>
      <c r="I155" s="67"/>
      <c r="J155" s="274">
        <f t="shared" si="20"/>
        <v>0</v>
      </c>
      <c r="K155" s="150" t="e">
        <f>VLOOKUP(C155,Personal!B:D,3,FALSE)</f>
        <v>#N/A</v>
      </c>
      <c r="L155" s="289">
        <f t="shared" si="18"/>
        <v>0</v>
      </c>
      <c r="M155" s="283">
        <f t="shared" si="21"/>
        <v>0</v>
      </c>
      <c r="N155" s="68" t="str">
        <f t="shared" si="23"/>
        <v>OK</v>
      </c>
      <c r="O155" s="69"/>
    </row>
    <row r="156" spans="2:15" s="70" customFormat="1" ht="30.75" thickBot="1">
      <c r="C156" s="123" t="s">
        <v>903</v>
      </c>
      <c r="D156" s="148"/>
      <c r="E156" s="256"/>
      <c r="F156" s="149">
        <f>+SUM(F126:F155)</f>
        <v>0</v>
      </c>
      <c r="G156" s="267">
        <f>+SUM(G126:G155)</f>
        <v>0</v>
      </c>
      <c r="H156" s="53"/>
      <c r="I156" s="67"/>
      <c r="J156" s="275" t="s">
        <v>896</v>
      </c>
      <c r="K156" s="203"/>
      <c r="L156" s="290" t="s">
        <v>896</v>
      </c>
      <c r="M156" s="284">
        <f>+SUM(M126:M155)</f>
        <v>0</v>
      </c>
      <c r="N156" s="71"/>
      <c r="O156" s="69"/>
    </row>
    <row r="157" spans="2:15" s="53" customFormat="1" ht="15.75" thickBot="1">
      <c r="C157" s="54"/>
      <c r="D157" s="54"/>
      <c r="E157" s="252"/>
      <c r="G157" s="252"/>
      <c r="I157" s="72"/>
      <c r="J157" s="276"/>
      <c r="K157" s="204"/>
      <c r="L157" s="276"/>
      <c r="M157" s="276"/>
      <c r="N157" s="73"/>
      <c r="O157" s="74"/>
    </row>
    <row r="158" spans="2:15" s="70" customFormat="1" ht="15.75" thickBot="1">
      <c r="C158" s="90"/>
      <c r="D158" s="90"/>
      <c r="E158" s="262"/>
      <c r="G158" s="262"/>
      <c r="H158" s="53"/>
      <c r="I158" s="53"/>
      <c r="J158" s="270"/>
      <c r="K158" s="200"/>
      <c r="L158" s="270"/>
      <c r="M158" s="270"/>
      <c r="N158" s="53"/>
      <c r="O158" s="53"/>
    </row>
    <row r="159" spans="2:15" s="56" customFormat="1" ht="42" customHeight="1">
      <c r="B159" s="53"/>
      <c r="C159" s="42" t="s">
        <v>53</v>
      </c>
      <c r="D159" s="55"/>
      <c r="E159" s="261"/>
      <c r="F159" s="42" t="s">
        <v>901</v>
      </c>
      <c r="G159" s="268"/>
      <c r="H159" s="57"/>
      <c r="I159" s="58"/>
      <c r="J159" s="272"/>
      <c r="K159" s="201"/>
      <c r="L159" s="287"/>
      <c r="M159" s="272"/>
      <c r="N159" s="60"/>
      <c r="O159" s="61"/>
    </row>
    <row r="160" spans="2:15" s="56" customFormat="1" ht="79.150000000000006" customHeight="1">
      <c r="B160" s="53"/>
      <c r="C160" s="213" t="s">
        <v>1559</v>
      </c>
      <c r="D160" s="62" t="s">
        <v>892</v>
      </c>
      <c r="E160" s="254" t="s">
        <v>902</v>
      </c>
      <c r="F160" s="213" t="s">
        <v>388</v>
      </c>
      <c r="G160" s="240" t="s">
        <v>389</v>
      </c>
      <c r="H160" s="57"/>
      <c r="I160" s="63"/>
      <c r="J160" s="273" t="s">
        <v>893</v>
      </c>
      <c r="K160" s="202" t="s">
        <v>954</v>
      </c>
      <c r="L160" s="288" t="s">
        <v>1567</v>
      </c>
      <c r="M160" s="282" t="s">
        <v>895</v>
      </c>
      <c r="N160" s="62" t="s">
        <v>1565</v>
      </c>
      <c r="O160" s="64"/>
    </row>
    <row r="161" spans="2:15" s="70" customFormat="1">
      <c r="B161" s="65">
        <v>1</v>
      </c>
      <c r="C161" s="122"/>
      <c r="D161" s="44"/>
      <c r="E161" s="255">
        <f>IF(C161=0,0,VLOOKUP(C161,Personal!B:C,2,FALSE))</f>
        <v>0</v>
      </c>
      <c r="F161" s="146"/>
      <c r="G161" s="266">
        <f>IF(F161=0,0,E161/K161*F161)</f>
        <v>0</v>
      </c>
      <c r="H161" s="53"/>
      <c r="I161" s="67"/>
      <c r="J161" s="274">
        <f>IF(E161=0,0,E161/K161)</f>
        <v>0</v>
      </c>
      <c r="K161" s="211" t="e">
        <f>VLOOKUP(C161,Personal!B:D,3,FALSE)</f>
        <v>#N/A</v>
      </c>
      <c r="L161" s="289">
        <f t="shared" ref="L161:L190" si="24">+MIN(J161,65)</f>
        <v>0</v>
      </c>
      <c r="M161" s="283">
        <f>+L161*F161</f>
        <v>0</v>
      </c>
      <c r="N161" s="68" t="str">
        <f>IF(J161=L161,"OK","LIMITADO A MÁXIMO CONVOCATORIA")</f>
        <v>OK</v>
      </c>
      <c r="O161" s="69"/>
    </row>
    <row r="162" spans="2:15" s="70" customFormat="1">
      <c r="B162" s="65">
        <v>2</v>
      </c>
      <c r="C162" s="122"/>
      <c r="D162" s="44"/>
      <c r="E162" s="255">
        <f>IF(C162=0,0,VLOOKUP(C162,Personal!B:C,2,FALSE))</f>
        <v>0</v>
      </c>
      <c r="F162" s="146"/>
      <c r="G162" s="266">
        <f t="shared" ref="G162:G190" si="25">IF(F162=0,0,E162/K162*F162)</f>
        <v>0</v>
      </c>
      <c r="H162" s="53"/>
      <c r="I162" s="67"/>
      <c r="J162" s="274">
        <f t="shared" ref="J162:J190" si="26">IF(E162=0,0,E162/K162)</f>
        <v>0</v>
      </c>
      <c r="K162" s="147" t="e">
        <f>VLOOKUP(C162,Personal!B:D,3,FALSE)</f>
        <v>#N/A</v>
      </c>
      <c r="L162" s="289">
        <f t="shared" si="24"/>
        <v>0</v>
      </c>
      <c r="M162" s="283">
        <f t="shared" ref="M162:M190" si="27">+L162*F162</f>
        <v>0</v>
      </c>
      <c r="N162" s="68" t="str">
        <f t="shared" ref="N162:N180" si="28">IF(J162=L162,"OK","LIMITADO A MÁXIMO CONVOCATORIA")</f>
        <v>OK</v>
      </c>
      <c r="O162" s="69"/>
    </row>
    <row r="163" spans="2:15" s="70" customFormat="1">
      <c r="B163" s="65">
        <v>3</v>
      </c>
      <c r="C163" s="122"/>
      <c r="D163" s="44"/>
      <c r="E163" s="255">
        <f>IF(C163=0,0,VLOOKUP(C163,Personal!B:C,2,FALSE))</f>
        <v>0</v>
      </c>
      <c r="F163" s="146"/>
      <c r="G163" s="266">
        <f t="shared" si="25"/>
        <v>0</v>
      </c>
      <c r="H163" s="53"/>
      <c r="I163" s="67"/>
      <c r="J163" s="274">
        <f t="shared" si="26"/>
        <v>0</v>
      </c>
      <c r="K163" s="147" t="e">
        <f>VLOOKUP(C163,Personal!B:D,3,FALSE)</f>
        <v>#N/A</v>
      </c>
      <c r="L163" s="289">
        <f t="shared" si="24"/>
        <v>0</v>
      </c>
      <c r="M163" s="283">
        <f t="shared" si="27"/>
        <v>0</v>
      </c>
      <c r="N163" s="68" t="str">
        <f t="shared" si="28"/>
        <v>OK</v>
      </c>
      <c r="O163" s="69"/>
    </row>
    <row r="164" spans="2:15" s="70" customFormat="1">
      <c r="B164" s="65">
        <v>4</v>
      </c>
      <c r="C164" s="122"/>
      <c r="D164" s="44"/>
      <c r="E164" s="255">
        <f>IF(C164=0,0,VLOOKUP(C164,Personal!B:C,2,FALSE))</f>
        <v>0</v>
      </c>
      <c r="F164" s="146"/>
      <c r="G164" s="266">
        <f t="shared" si="25"/>
        <v>0</v>
      </c>
      <c r="H164" s="53"/>
      <c r="I164" s="67"/>
      <c r="J164" s="274">
        <f t="shared" si="26"/>
        <v>0</v>
      </c>
      <c r="K164" s="147" t="e">
        <f>VLOOKUP(C164,Personal!B:D,3,FALSE)</f>
        <v>#N/A</v>
      </c>
      <c r="L164" s="289">
        <f t="shared" si="24"/>
        <v>0</v>
      </c>
      <c r="M164" s="283">
        <f t="shared" si="27"/>
        <v>0</v>
      </c>
      <c r="N164" s="68" t="str">
        <f t="shared" si="28"/>
        <v>OK</v>
      </c>
      <c r="O164" s="69"/>
    </row>
    <row r="165" spans="2:15" s="70" customFormat="1">
      <c r="B165" s="65">
        <v>5</v>
      </c>
      <c r="C165" s="122"/>
      <c r="D165" s="44"/>
      <c r="E165" s="255">
        <f>IF(C165=0,0,VLOOKUP(C165,Personal!B:C,2,FALSE))</f>
        <v>0</v>
      </c>
      <c r="F165" s="146"/>
      <c r="G165" s="266">
        <f t="shared" si="25"/>
        <v>0</v>
      </c>
      <c r="H165" s="53"/>
      <c r="I165" s="67"/>
      <c r="J165" s="274">
        <f t="shared" si="26"/>
        <v>0</v>
      </c>
      <c r="K165" s="147" t="e">
        <f>VLOOKUP(C165,Personal!B:D,3,FALSE)</f>
        <v>#N/A</v>
      </c>
      <c r="L165" s="289">
        <f t="shared" si="24"/>
        <v>0</v>
      </c>
      <c r="M165" s="283">
        <f t="shared" si="27"/>
        <v>0</v>
      </c>
      <c r="N165" s="68" t="str">
        <f t="shared" si="28"/>
        <v>OK</v>
      </c>
      <c r="O165" s="69"/>
    </row>
    <row r="166" spans="2:15" s="70" customFormat="1">
      <c r="B166" s="65">
        <v>6</v>
      </c>
      <c r="C166" s="122"/>
      <c r="D166" s="44"/>
      <c r="E166" s="255">
        <f>IF(C166=0,0,VLOOKUP(C166,Personal!B:C,2,FALSE))</f>
        <v>0</v>
      </c>
      <c r="F166" s="146"/>
      <c r="G166" s="266">
        <f t="shared" si="25"/>
        <v>0</v>
      </c>
      <c r="H166" s="53"/>
      <c r="I166" s="67"/>
      <c r="J166" s="274">
        <f t="shared" si="26"/>
        <v>0</v>
      </c>
      <c r="K166" s="147" t="e">
        <f>VLOOKUP(C166,Personal!B:D,3,FALSE)</f>
        <v>#N/A</v>
      </c>
      <c r="L166" s="289">
        <f t="shared" si="24"/>
        <v>0</v>
      </c>
      <c r="M166" s="283">
        <f t="shared" si="27"/>
        <v>0</v>
      </c>
      <c r="N166" s="68" t="str">
        <f t="shared" si="28"/>
        <v>OK</v>
      </c>
      <c r="O166" s="69"/>
    </row>
    <row r="167" spans="2:15" s="70" customFormat="1">
      <c r="B167" s="65">
        <v>7</v>
      </c>
      <c r="C167" s="122"/>
      <c r="D167" s="44"/>
      <c r="E167" s="255">
        <f>IF(C167=0,0,VLOOKUP(C167,Personal!B:C,2,FALSE))</f>
        <v>0</v>
      </c>
      <c r="F167" s="146"/>
      <c r="G167" s="266">
        <f t="shared" si="25"/>
        <v>0</v>
      </c>
      <c r="H167" s="53"/>
      <c r="I167" s="67"/>
      <c r="J167" s="274">
        <f t="shared" si="26"/>
        <v>0</v>
      </c>
      <c r="K167" s="147" t="e">
        <f>VLOOKUP(C167,Personal!B:D,3,FALSE)</f>
        <v>#N/A</v>
      </c>
      <c r="L167" s="289">
        <f t="shared" si="24"/>
        <v>0</v>
      </c>
      <c r="M167" s="283">
        <f t="shared" si="27"/>
        <v>0</v>
      </c>
      <c r="N167" s="68" t="str">
        <f t="shared" si="28"/>
        <v>OK</v>
      </c>
      <c r="O167" s="69"/>
    </row>
    <row r="168" spans="2:15" s="70" customFormat="1">
      <c r="B168" s="65">
        <v>8</v>
      </c>
      <c r="C168" s="122"/>
      <c r="D168" s="44"/>
      <c r="E168" s="255">
        <f>IF(C168=0,0,VLOOKUP(C168,Personal!B:C,2,FALSE))</f>
        <v>0</v>
      </c>
      <c r="F168" s="146"/>
      <c r="G168" s="266">
        <f t="shared" si="25"/>
        <v>0</v>
      </c>
      <c r="H168" s="53"/>
      <c r="I168" s="67"/>
      <c r="J168" s="274">
        <f t="shared" si="26"/>
        <v>0</v>
      </c>
      <c r="K168" s="147" t="e">
        <f>VLOOKUP(C168,Personal!B:D,3,FALSE)</f>
        <v>#N/A</v>
      </c>
      <c r="L168" s="289">
        <f t="shared" si="24"/>
        <v>0</v>
      </c>
      <c r="M168" s="283">
        <f t="shared" si="27"/>
        <v>0</v>
      </c>
      <c r="N168" s="68" t="str">
        <f t="shared" si="28"/>
        <v>OK</v>
      </c>
      <c r="O168" s="69"/>
    </row>
    <row r="169" spans="2:15" s="70" customFormat="1">
      <c r="B169" s="65">
        <v>9</v>
      </c>
      <c r="C169" s="122"/>
      <c r="D169" s="44"/>
      <c r="E169" s="255">
        <f>IF(C169=0,0,VLOOKUP(C169,Personal!B:C,2,FALSE))</f>
        <v>0</v>
      </c>
      <c r="F169" s="146"/>
      <c r="G169" s="266">
        <f t="shared" si="25"/>
        <v>0</v>
      </c>
      <c r="H169" s="53"/>
      <c r="I169" s="67"/>
      <c r="J169" s="274">
        <f t="shared" si="26"/>
        <v>0</v>
      </c>
      <c r="K169" s="147" t="e">
        <f>VLOOKUP(C169,Personal!B:D,3,FALSE)</f>
        <v>#N/A</v>
      </c>
      <c r="L169" s="289">
        <f t="shared" si="24"/>
        <v>0</v>
      </c>
      <c r="M169" s="283">
        <f t="shared" si="27"/>
        <v>0</v>
      </c>
      <c r="N169" s="68" t="str">
        <f t="shared" si="28"/>
        <v>OK</v>
      </c>
      <c r="O169" s="69"/>
    </row>
    <row r="170" spans="2:15" s="70" customFormat="1">
      <c r="B170" s="65">
        <v>10</v>
      </c>
      <c r="C170" s="122"/>
      <c r="D170" s="44"/>
      <c r="E170" s="255">
        <f>IF(C170=0,0,VLOOKUP(C170,Personal!B:C,2,FALSE))</f>
        <v>0</v>
      </c>
      <c r="F170" s="146"/>
      <c r="G170" s="266">
        <f t="shared" si="25"/>
        <v>0</v>
      </c>
      <c r="H170" s="53"/>
      <c r="I170" s="67"/>
      <c r="J170" s="274">
        <f t="shared" si="26"/>
        <v>0</v>
      </c>
      <c r="K170" s="147" t="e">
        <f>VLOOKUP(C170,Personal!B:D,3,FALSE)</f>
        <v>#N/A</v>
      </c>
      <c r="L170" s="289">
        <f t="shared" si="24"/>
        <v>0</v>
      </c>
      <c r="M170" s="283">
        <f t="shared" si="27"/>
        <v>0</v>
      </c>
      <c r="N170" s="68" t="str">
        <f t="shared" si="28"/>
        <v>OK</v>
      </c>
      <c r="O170" s="69"/>
    </row>
    <row r="171" spans="2:15" s="70" customFormat="1">
      <c r="B171" s="65">
        <v>11</v>
      </c>
      <c r="C171" s="122"/>
      <c r="D171" s="44"/>
      <c r="E171" s="255">
        <f>IF(C171=0,0,VLOOKUP(C171,Personal!B:C,2,FALSE))</f>
        <v>0</v>
      </c>
      <c r="F171" s="146"/>
      <c r="G171" s="266">
        <f t="shared" si="25"/>
        <v>0</v>
      </c>
      <c r="H171" s="53"/>
      <c r="I171" s="67"/>
      <c r="J171" s="274">
        <f t="shared" si="26"/>
        <v>0</v>
      </c>
      <c r="K171" s="147" t="e">
        <f>VLOOKUP(C171,Personal!B:D,3,FALSE)</f>
        <v>#N/A</v>
      </c>
      <c r="L171" s="289">
        <f t="shared" si="24"/>
        <v>0</v>
      </c>
      <c r="M171" s="283">
        <f t="shared" si="27"/>
        <v>0</v>
      </c>
      <c r="N171" s="68" t="str">
        <f t="shared" si="28"/>
        <v>OK</v>
      </c>
      <c r="O171" s="69"/>
    </row>
    <row r="172" spans="2:15" s="70" customFormat="1">
      <c r="B172" s="65">
        <v>12</v>
      </c>
      <c r="C172" s="122"/>
      <c r="D172" s="44"/>
      <c r="E172" s="255">
        <f>IF(C172=0,0,VLOOKUP(C172,Personal!B:C,2,FALSE))</f>
        <v>0</v>
      </c>
      <c r="F172" s="146"/>
      <c r="G172" s="266">
        <f t="shared" si="25"/>
        <v>0</v>
      </c>
      <c r="H172" s="53"/>
      <c r="I172" s="67"/>
      <c r="J172" s="274">
        <f t="shared" si="26"/>
        <v>0</v>
      </c>
      <c r="K172" s="147" t="e">
        <f>VLOOKUP(C172,Personal!B:D,3,FALSE)</f>
        <v>#N/A</v>
      </c>
      <c r="L172" s="289">
        <f t="shared" si="24"/>
        <v>0</v>
      </c>
      <c r="M172" s="283">
        <f t="shared" si="27"/>
        <v>0</v>
      </c>
      <c r="N172" s="68" t="str">
        <f t="shared" si="28"/>
        <v>OK</v>
      </c>
      <c r="O172" s="69"/>
    </row>
    <row r="173" spans="2:15" s="70" customFormat="1">
      <c r="B173" s="65">
        <v>13</v>
      </c>
      <c r="C173" s="122"/>
      <c r="D173" s="44"/>
      <c r="E173" s="255">
        <f>IF(C173=0,0,VLOOKUP(C173,Personal!B:C,2,FALSE))</f>
        <v>0</v>
      </c>
      <c r="F173" s="146"/>
      <c r="G173" s="266">
        <f t="shared" si="25"/>
        <v>0</v>
      </c>
      <c r="H173" s="53"/>
      <c r="I173" s="67"/>
      <c r="J173" s="274">
        <f t="shared" si="26"/>
        <v>0</v>
      </c>
      <c r="K173" s="147" t="e">
        <f>VLOOKUP(C173,Personal!B:D,3,FALSE)</f>
        <v>#N/A</v>
      </c>
      <c r="L173" s="289">
        <f t="shared" si="24"/>
        <v>0</v>
      </c>
      <c r="M173" s="283">
        <f t="shared" si="27"/>
        <v>0</v>
      </c>
      <c r="N173" s="68" t="str">
        <f t="shared" si="28"/>
        <v>OK</v>
      </c>
      <c r="O173" s="69"/>
    </row>
    <row r="174" spans="2:15" s="70" customFormat="1">
      <c r="B174" s="65">
        <v>14</v>
      </c>
      <c r="C174" s="122"/>
      <c r="D174" s="44"/>
      <c r="E174" s="255">
        <f>IF(C174=0,0,VLOOKUP(C174,Personal!B:C,2,FALSE))</f>
        <v>0</v>
      </c>
      <c r="F174" s="146"/>
      <c r="G174" s="266">
        <f t="shared" si="25"/>
        <v>0</v>
      </c>
      <c r="H174" s="53"/>
      <c r="I174" s="67"/>
      <c r="J174" s="274">
        <f t="shared" si="26"/>
        <v>0</v>
      </c>
      <c r="K174" s="147" t="e">
        <f>VLOOKUP(C174,Personal!B:D,3,FALSE)</f>
        <v>#N/A</v>
      </c>
      <c r="L174" s="289">
        <f t="shared" si="24"/>
        <v>0</v>
      </c>
      <c r="M174" s="283">
        <f t="shared" si="27"/>
        <v>0</v>
      </c>
      <c r="N174" s="68" t="str">
        <f t="shared" si="28"/>
        <v>OK</v>
      </c>
      <c r="O174" s="69"/>
    </row>
    <row r="175" spans="2:15" s="70" customFormat="1">
      <c r="B175" s="65">
        <v>15</v>
      </c>
      <c r="C175" s="122"/>
      <c r="D175" s="44"/>
      <c r="E175" s="255">
        <f>IF(C175=0,0,VLOOKUP(C175,Personal!B:C,2,FALSE))</f>
        <v>0</v>
      </c>
      <c r="F175" s="146"/>
      <c r="G175" s="266">
        <f t="shared" si="25"/>
        <v>0</v>
      </c>
      <c r="H175" s="53"/>
      <c r="I175" s="67"/>
      <c r="J175" s="274">
        <f t="shared" si="26"/>
        <v>0</v>
      </c>
      <c r="K175" s="147" t="e">
        <f>VLOOKUP(C175,Personal!B:D,3,FALSE)</f>
        <v>#N/A</v>
      </c>
      <c r="L175" s="289">
        <f t="shared" si="24"/>
        <v>0</v>
      </c>
      <c r="M175" s="283">
        <f t="shared" si="27"/>
        <v>0</v>
      </c>
      <c r="N175" s="68" t="str">
        <f t="shared" si="28"/>
        <v>OK</v>
      </c>
      <c r="O175" s="69"/>
    </row>
    <row r="176" spans="2:15" s="70" customFormat="1">
      <c r="B176" s="65">
        <v>16</v>
      </c>
      <c r="C176" s="122"/>
      <c r="D176" s="44"/>
      <c r="E176" s="255">
        <f>IF(C176=0,0,VLOOKUP(C176,Personal!B:C,2,FALSE))</f>
        <v>0</v>
      </c>
      <c r="F176" s="146"/>
      <c r="G176" s="266">
        <f t="shared" si="25"/>
        <v>0</v>
      </c>
      <c r="H176" s="53"/>
      <c r="I176" s="67"/>
      <c r="J176" s="274">
        <f t="shared" si="26"/>
        <v>0</v>
      </c>
      <c r="K176" s="147" t="e">
        <f>VLOOKUP(C176,Personal!B:D,3,FALSE)</f>
        <v>#N/A</v>
      </c>
      <c r="L176" s="289">
        <f t="shared" si="24"/>
        <v>0</v>
      </c>
      <c r="M176" s="283">
        <f t="shared" si="27"/>
        <v>0</v>
      </c>
      <c r="N176" s="68" t="str">
        <f t="shared" si="28"/>
        <v>OK</v>
      </c>
      <c r="O176" s="69"/>
    </row>
    <row r="177" spans="2:15" s="70" customFormat="1">
      <c r="B177" s="65">
        <v>17</v>
      </c>
      <c r="C177" s="122"/>
      <c r="D177" s="44"/>
      <c r="E177" s="255">
        <f>IF(C177=0,0,VLOOKUP(C177,Personal!B:C,2,FALSE))</f>
        <v>0</v>
      </c>
      <c r="F177" s="146"/>
      <c r="G177" s="266">
        <f t="shared" si="25"/>
        <v>0</v>
      </c>
      <c r="H177" s="53"/>
      <c r="I177" s="67"/>
      <c r="J177" s="274">
        <f t="shared" si="26"/>
        <v>0</v>
      </c>
      <c r="K177" s="147" t="e">
        <f>VLOOKUP(C177,Personal!B:D,3,FALSE)</f>
        <v>#N/A</v>
      </c>
      <c r="L177" s="289">
        <f t="shared" si="24"/>
        <v>0</v>
      </c>
      <c r="M177" s="283">
        <f t="shared" si="27"/>
        <v>0</v>
      </c>
      <c r="N177" s="68" t="str">
        <f t="shared" si="28"/>
        <v>OK</v>
      </c>
      <c r="O177" s="69"/>
    </row>
    <row r="178" spans="2:15" s="70" customFormat="1">
      <c r="B178" s="65">
        <v>18</v>
      </c>
      <c r="C178" s="122"/>
      <c r="D178" s="44"/>
      <c r="E178" s="255">
        <f>IF(C178=0,0,VLOOKUP(C178,Personal!B:C,2,FALSE))</f>
        <v>0</v>
      </c>
      <c r="F178" s="146"/>
      <c r="G178" s="266">
        <f t="shared" si="25"/>
        <v>0</v>
      </c>
      <c r="H178" s="53"/>
      <c r="I178" s="67"/>
      <c r="J178" s="274">
        <f t="shared" si="26"/>
        <v>0</v>
      </c>
      <c r="K178" s="147" t="e">
        <f>VLOOKUP(C178,Personal!B:D,3,FALSE)</f>
        <v>#N/A</v>
      </c>
      <c r="L178" s="289">
        <f t="shared" si="24"/>
        <v>0</v>
      </c>
      <c r="M178" s="283">
        <f t="shared" si="27"/>
        <v>0</v>
      </c>
      <c r="N178" s="68" t="str">
        <f t="shared" si="28"/>
        <v>OK</v>
      </c>
      <c r="O178" s="69"/>
    </row>
    <row r="179" spans="2:15" s="70" customFormat="1">
      <c r="B179" s="65">
        <v>19</v>
      </c>
      <c r="C179" s="122"/>
      <c r="D179" s="44"/>
      <c r="E179" s="255">
        <f>IF(C179=0,0,VLOOKUP(C179,Personal!B:C,2,FALSE))</f>
        <v>0</v>
      </c>
      <c r="F179" s="146"/>
      <c r="G179" s="266">
        <f t="shared" si="25"/>
        <v>0</v>
      </c>
      <c r="H179" s="53"/>
      <c r="I179" s="67"/>
      <c r="J179" s="274">
        <f t="shared" si="26"/>
        <v>0</v>
      </c>
      <c r="K179" s="147" t="e">
        <f>VLOOKUP(C179,Personal!B:D,3,FALSE)</f>
        <v>#N/A</v>
      </c>
      <c r="L179" s="289">
        <f t="shared" si="24"/>
        <v>0</v>
      </c>
      <c r="M179" s="283">
        <f t="shared" si="27"/>
        <v>0</v>
      </c>
      <c r="N179" s="68" t="str">
        <f t="shared" si="28"/>
        <v>OK</v>
      </c>
      <c r="O179" s="69"/>
    </row>
    <row r="180" spans="2:15" s="70" customFormat="1">
      <c r="B180" s="65">
        <v>20</v>
      </c>
      <c r="C180" s="122"/>
      <c r="D180" s="44"/>
      <c r="E180" s="255">
        <f>IF(C180=0,0,VLOOKUP(C180,Personal!B:C,2,FALSE))</f>
        <v>0</v>
      </c>
      <c r="F180" s="146"/>
      <c r="G180" s="266">
        <f t="shared" si="25"/>
        <v>0</v>
      </c>
      <c r="H180" s="53"/>
      <c r="I180" s="67"/>
      <c r="J180" s="274">
        <f t="shared" si="26"/>
        <v>0</v>
      </c>
      <c r="K180" s="147" t="e">
        <f>VLOOKUP(C180,Personal!B:D,3,FALSE)</f>
        <v>#N/A</v>
      </c>
      <c r="L180" s="289">
        <f t="shared" si="24"/>
        <v>0</v>
      </c>
      <c r="M180" s="283">
        <f t="shared" si="27"/>
        <v>0</v>
      </c>
      <c r="N180" s="68" t="str">
        <f t="shared" si="28"/>
        <v>OK</v>
      </c>
      <c r="O180" s="69"/>
    </row>
    <row r="181" spans="2:15" s="70" customFormat="1">
      <c r="B181" s="65">
        <v>21</v>
      </c>
      <c r="C181" s="122"/>
      <c r="D181" s="66"/>
      <c r="E181" s="255">
        <f>IF(C181=0,0,VLOOKUP(C181,Personal!B:C,2,FALSE))</f>
        <v>0</v>
      </c>
      <c r="F181" s="146"/>
      <c r="G181" s="266">
        <f t="shared" si="25"/>
        <v>0</v>
      </c>
      <c r="H181" s="53"/>
      <c r="I181" s="67"/>
      <c r="J181" s="274">
        <f t="shared" si="26"/>
        <v>0</v>
      </c>
      <c r="K181" s="147" t="e">
        <f>VLOOKUP(C181,Personal!B:D,3,FALSE)</f>
        <v>#N/A</v>
      </c>
      <c r="L181" s="289">
        <f t="shared" si="24"/>
        <v>0</v>
      </c>
      <c r="M181" s="283">
        <f t="shared" si="27"/>
        <v>0</v>
      </c>
      <c r="N181" s="68" t="str">
        <f>IF(J181=L181,"OK","LIMITADO A MÁXIMO CONVOCATORIA")</f>
        <v>OK</v>
      </c>
      <c r="O181" s="69"/>
    </row>
    <row r="182" spans="2:15" s="70" customFormat="1">
      <c r="B182" s="65">
        <v>22</v>
      </c>
      <c r="C182" s="122"/>
      <c r="D182" s="44"/>
      <c r="E182" s="255">
        <f>IF(C182=0,0,VLOOKUP(C182,Personal!B:C,2,FALSE))</f>
        <v>0</v>
      </c>
      <c r="F182" s="146"/>
      <c r="G182" s="266">
        <f t="shared" si="25"/>
        <v>0</v>
      </c>
      <c r="H182" s="53"/>
      <c r="I182" s="67"/>
      <c r="J182" s="274">
        <f t="shared" si="26"/>
        <v>0</v>
      </c>
      <c r="K182" s="147" t="e">
        <f>VLOOKUP(C182,Personal!B:D,3,FALSE)</f>
        <v>#N/A</v>
      </c>
      <c r="L182" s="289">
        <f t="shared" si="24"/>
        <v>0</v>
      </c>
      <c r="M182" s="283">
        <f t="shared" si="27"/>
        <v>0</v>
      </c>
      <c r="N182" s="68" t="str">
        <f t="shared" ref="N182:N190" si="29">IF(J182=L182,"OK","LIMITADO A MÁXIMO CONVOCATORIA")</f>
        <v>OK</v>
      </c>
      <c r="O182" s="69"/>
    </row>
    <row r="183" spans="2:15" s="70" customFormat="1">
      <c r="B183" s="65">
        <v>23</v>
      </c>
      <c r="C183" s="122"/>
      <c r="D183" s="44"/>
      <c r="E183" s="255">
        <f>IF(C183=0,0,VLOOKUP(C183,Personal!B:C,2,FALSE))</f>
        <v>0</v>
      </c>
      <c r="F183" s="146"/>
      <c r="G183" s="266">
        <f t="shared" si="25"/>
        <v>0</v>
      </c>
      <c r="H183" s="53"/>
      <c r="I183" s="67"/>
      <c r="J183" s="274">
        <f t="shared" si="26"/>
        <v>0</v>
      </c>
      <c r="K183" s="147" t="e">
        <f>VLOOKUP(C183,Personal!B:D,3,FALSE)</f>
        <v>#N/A</v>
      </c>
      <c r="L183" s="289">
        <f t="shared" si="24"/>
        <v>0</v>
      </c>
      <c r="M183" s="283">
        <f t="shared" si="27"/>
        <v>0</v>
      </c>
      <c r="N183" s="68" t="str">
        <f t="shared" si="29"/>
        <v>OK</v>
      </c>
      <c r="O183" s="69"/>
    </row>
    <row r="184" spans="2:15" s="70" customFormat="1">
      <c r="B184" s="65">
        <v>24</v>
      </c>
      <c r="C184" s="122"/>
      <c r="D184" s="44"/>
      <c r="E184" s="255">
        <f>IF(C184=0,0,VLOOKUP(C184,Personal!B:C,2,FALSE))</f>
        <v>0</v>
      </c>
      <c r="F184" s="146"/>
      <c r="G184" s="266">
        <f t="shared" si="25"/>
        <v>0</v>
      </c>
      <c r="H184" s="53"/>
      <c r="I184" s="67"/>
      <c r="J184" s="274">
        <f t="shared" si="26"/>
        <v>0</v>
      </c>
      <c r="K184" s="147" t="e">
        <f>VLOOKUP(C184,Personal!B:D,3,FALSE)</f>
        <v>#N/A</v>
      </c>
      <c r="L184" s="289">
        <f t="shared" si="24"/>
        <v>0</v>
      </c>
      <c r="M184" s="283">
        <f t="shared" si="27"/>
        <v>0</v>
      </c>
      <c r="N184" s="68" t="str">
        <f t="shared" si="29"/>
        <v>OK</v>
      </c>
      <c r="O184" s="69"/>
    </row>
    <row r="185" spans="2:15" s="70" customFormat="1">
      <c r="B185" s="65">
        <v>25</v>
      </c>
      <c r="C185" s="122"/>
      <c r="D185" s="44"/>
      <c r="E185" s="255">
        <f>IF(C185=0,0,VLOOKUP(C185,Personal!B:C,2,FALSE))</f>
        <v>0</v>
      </c>
      <c r="F185" s="146"/>
      <c r="G185" s="266">
        <f t="shared" si="25"/>
        <v>0</v>
      </c>
      <c r="H185" s="53"/>
      <c r="I185" s="67"/>
      <c r="J185" s="274">
        <f t="shared" si="26"/>
        <v>0</v>
      </c>
      <c r="K185" s="147" t="e">
        <f>VLOOKUP(C185,Personal!B:D,3,FALSE)</f>
        <v>#N/A</v>
      </c>
      <c r="L185" s="289">
        <f t="shared" si="24"/>
        <v>0</v>
      </c>
      <c r="M185" s="283">
        <f t="shared" si="27"/>
        <v>0</v>
      </c>
      <c r="N185" s="68" t="str">
        <f t="shared" si="29"/>
        <v>OK</v>
      </c>
      <c r="O185" s="69"/>
    </row>
    <row r="186" spans="2:15" s="70" customFormat="1">
      <c r="B186" s="65">
        <v>26</v>
      </c>
      <c r="C186" s="122"/>
      <c r="D186" s="44"/>
      <c r="E186" s="255">
        <f>IF(C186=0,0,VLOOKUP(C186,Personal!B:C,2,FALSE))</f>
        <v>0</v>
      </c>
      <c r="F186" s="146"/>
      <c r="G186" s="266">
        <f t="shared" si="25"/>
        <v>0</v>
      </c>
      <c r="H186" s="53"/>
      <c r="I186" s="67"/>
      <c r="J186" s="274">
        <f t="shared" si="26"/>
        <v>0</v>
      </c>
      <c r="K186" s="147" t="e">
        <f>VLOOKUP(C186,Personal!B:D,3,FALSE)</f>
        <v>#N/A</v>
      </c>
      <c r="L186" s="289">
        <f t="shared" si="24"/>
        <v>0</v>
      </c>
      <c r="M186" s="283">
        <f t="shared" si="27"/>
        <v>0</v>
      </c>
      <c r="N186" s="68" t="str">
        <f t="shared" si="29"/>
        <v>OK</v>
      </c>
      <c r="O186" s="69"/>
    </row>
    <row r="187" spans="2:15" s="70" customFormat="1">
      <c r="B187" s="65">
        <v>27</v>
      </c>
      <c r="C187" s="122"/>
      <c r="D187" s="44"/>
      <c r="E187" s="255">
        <f>IF(C187=0,0,VLOOKUP(C187,Personal!B:C,2,FALSE))</f>
        <v>0</v>
      </c>
      <c r="F187" s="146"/>
      <c r="G187" s="266">
        <f t="shared" si="25"/>
        <v>0</v>
      </c>
      <c r="H187" s="53"/>
      <c r="I187" s="67"/>
      <c r="J187" s="274">
        <f t="shared" si="26"/>
        <v>0</v>
      </c>
      <c r="K187" s="147" t="e">
        <f>VLOOKUP(C187,Personal!B:D,3,FALSE)</f>
        <v>#N/A</v>
      </c>
      <c r="L187" s="289">
        <f t="shared" si="24"/>
        <v>0</v>
      </c>
      <c r="M187" s="283">
        <f t="shared" si="27"/>
        <v>0</v>
      </c>
      <c r="N187" s="68" t="str">
        <f t="shared" si="29"/>
        <v>OK</v>
      </c>
      <c r="O187" s="69"/>
    </row>
    <row r="188" spans="2:15" s="70" customFormat="1">
      <c r="B188" s="65">
        <v>28</v>
      </c>
      <c r="C188" s="122"/>
      <c r="D188" s="44"/>
      <c r="E188" s="255">
        <f>IF(C188=0,0,VLOOKUP(C188,Personal!B:C,2,FALSE))</f>
        <v>0</v>
      </c>
      <c r="F188" s="146"/>
      <c r="G188" s="266">
        <f t="shared" si="25"/>
        <v>0</v>
      </c>
      <c r="H188" s="53"/>
      <c r="I188" s="67"/>
      <c r="J188" s="274">
        <f t="shared" si="26"/>
        <v>0</v>
      </c>
      <c r="K188" s="147" t="e">
        <f>VLOOKUP(C188,Personal!B:D,3,FALSE)</f>
        <v>#N/A</v>
      </c>
      <c r="L188" s="289">
        <f t="shared" si="24"/>
        <v>0</v>
      </c>
      <c r="M188" s="283">
        <f t="shared" si="27"/>
        <v>0</v>
      </c>
      <c r="N188" s="68" t="str">
        <f t="shared" si="29"/>
        <v>OK</v>
      </c>
      <c r="O188" s="69"/>
    </row>
    <row r="189" spans="2:15" s="70" customFormat="1">
      <c r="B189" s="65">
        <v>29</v>
      </c>
      <c r="C189" s="122"/>
      <c r="D189" s="44"/>
      <c r="E189" s="255">
        <f>IF(C189=0,0,VLOOKUP(C189,Personal!B:C,2,FALSE))</f>
        <v>0</v>
      </c>
      <c r="F189" s="146"/>
      <c r="G189" s="266">
        <f t="shared" si="25"/>
        <v>0</v>
      </c>
      <c r="H189" s="53"/>
      <c r="I189" s="67"/>
      <c r="J189" s="274">
        <f t="shared" si="26"/>
        <v>0</v>
      </c>
      <c r="K189" s="147" t="e">
        <f>VLOOKUP(C189,Personal!B:D,3,FALSE)</f>
        <v>#N/A</v>
      </c>
      <c r="L189" s="289">
        <f t="shared" si="24"/>
        <v>0</v>
      </c>
      <c r="M189" s="283">
        <f t="shared" si="27"/>
        <v>0</v>
      </c>
      <c r="N189" s="68" t="str">
        <f t="shared" si="29"/>
        <v>OK</v>
      </c>
      <c r="O189" s="69"/>
    </row>
    <row r="190" spans="2:15" s="70" customFormat="1" ht="15.75" thickBot="1">
      <c r="B190" s="65">
        <v>30</v>
      </c>
      <c r="C190" s="130"/>
      <c r="D190" s="121"/>
      <c r="E190" s="255">
        <f>IF(C190=0,0,VLOOKUP(C190,Personal!B:C,2,FALSE))</f>
        <v>0</v>
      </c>
      <c r="F190" s="146"/>
      <c r="G190" s="266">
        <f t="shared" si="25"/>
        <v>0</v>
      </c>
      <c r="H190" s="53"/>
      <c r="I190" s="67"/>
      <c r="J190" s="274">
        <f t="shared" si="26"/>
        <v>0</v>
      </c>
      <c r="K190" s="150" t="e">
        <f>VLOOKUP(C190,Personal!B:D,3,FALSE)</f>
        <v>#N/A</v>
      </c>
      <c r="L190" s="289">
        <f t="shared" si="24"/>
        <v>0</v>
      </c>
      <c r="M190" s="283">
        <f t="shared" si="27"/>
        <v>0</v>
      </c>
      <c r="N190" s="68" t="str">
        <f t="shared" si="29"/>
        <v>OK</v>
      </c>
      <c r="O190" s="69"/>
    </row>
    <row r="191" spans="2:15" s="70" customFormat="1" ht="30.75" thickBot="1">
      <c r="C191" s="123" t="s">
        <v>903</v>
      </c>
      <c r="D191" s="148"/>
      <c r="E191" s="256"/>
      <c r="F191" s="149">
        <f>+SUM(F161:F190)</f>
        <v>0</v>
      </c>
      <c r="G191" s="267">
        <f>+SUM(G161:G190)</f>
        <v>0</v>
      </c>
      <c r="H191" s="53"/>
      <c r="I191" s="67"/>
      <c r="J191" s="275" t="s">
        <v>896</v>
      </c>
      <c r="K191" s="203"/>
      <c r="L191" s="290" t="s">
        <v>896</v>
      </c>
      <c r="M191" s="284">
        <f>+SUM(M161:M190)</f>
        <v>0</v>
      </c>
      <c r="N191" s="71"/>
      <c r="O191" s="69"/>
    </row>
    <row r="192" spans="2:15" s="53" customFormat="1" ht="15.75" thickBot="1">
      <c r="C192" s="54"/>
      <c r="D192" s="54"/>
      <c r="E192" s="252"/>
      <c r="G192" s="252"/>
      <c r="I192" s="72"/>
      <c r="J192" s="276"/>
      <c r="K192" s="204"/>
      <c r="L192" s="276"/>
      <c r="M192" s="276"/>
      <c r="N192" s="73"/>
      <c r="O192" s="74"/>
    </row>
    <row r="193" spans="2:15" s="180" customFormat="1" ht="15.75" thickBot="1">
      <c r="B193" s="75"/>
      <c r="C193" s="189"/>
      <c r="D193" s="190"/>
      <c r="E193" s="263"/>
      <c r="F193" s="189"/>
      <c r="G193" s="269"/>
      <c r="H193" s="76"/>
      <c r="I193" s="76"/>
      <c r="J193" s="277"/>
      <c r="K193" s="191"/>
      <c r="L193" s="294"/>
      <c r="M193" s="277"/>
      <c r="N193" s="76"/>
      <c r="O193" s="76"/>
    </row>
    <row r="194" spans="2:15" s="56" customFormat="1" ht="45" customHeight="1">
      <c r="B194" s="53"/>
      <c r="C194" s="42" t="s">
        <v>53</v>
      </c>
      <c r="D194" s="55"/>
      <c r="E194" s="261"/>
      <c r="F194" s="42" t="s">
        <v>901</v>
      </c>
      <c r="G194" s="268"/>
      <c r="H194" s="57"/>
      <c r="I194" s="58"/>
      <c r="J194" s="272"/>
      <c r="K194" s="201"/>
      <c r="L194" s="287"/>
      <c r="M194" s="272"/>
      <c r="N194" s="60"/>
      <c r="O194" s="61"/>
    </row>
    <row r="195" spans="2:15" s="56" customFormat="1" ht="79.150000000000006" customHeight="1">
      <c r="B195" s="53"/>
      <c r="C195" s="213" t="s">
        <v>1559</v>
      </c>
      <c r="D195" s="62" t="s">
        <v>892</v>
      </c>
      <c r="E195" s="254" t="s">
        <v>902</v>
      </c>
      <c r="F195" s="213" t="s">
        <v>388</v>
      </c>
      <c r="G195" s="240" t="s">
        <v>389</v>
      </c>
      <c r="H195" s="57"/>
      <c r="I195" s="63"/>
      <c r="J195" s="273" t="s">
        <v>893</v>
      </c>
      <c r="K195" s="202" t="s">
        <v>954</v>
      </c>
      <c r="L195" s="288" t="s">
        <v>1567</v>
      </c>
      <c r="M195" s="282" t="s">
        <v>895</v>
      </c>
      <c r="N195" s="62" t="s">
        <v>1565</v>
      </c>
      <c r="O195" s="64"/>
    </row>
    <row r="196" spans="2:15" s="70" customFormat="1">
      <c r="B196" s="65">
        <v>1</v>
      </c>
      <c r="C196" s="122"/>
      <c r="D196" s="44"/>
      <c r="E196" s="255">
        <f>IF(C196=0,0,VLOOKUP(C196,Personal!B:C,2,FALSE))</f>
        <v>0</v>
      </c>
      <c r="F196" s="146"/>
      <c r="G196" s="266">
        <f>IF(F196=0,0,E196/K196*F196)</f>
        <v>0</v>
      </c>
      <c r="H196" s="53"/>
      <c r="I196" s="67"/>
      <c r="J196" s="274">
        <f>IF(E196=0,0,E196/K196)</f>
        <v>0</v>
      </c>
      <c r="K196" s="211" t="e">
        <f>VLOOKUP(C196,Personal!B:D,3,FALSE)</f>
        <v>#N/A</v>
      </c>
      <c r="L196" s="289">
        <f t="shared" ref="L196:L225" si="30">+MIN(J196,65)</f>
        <v>0</v>
      </c>
      <c r="M196" s="283">
        <f>+L196*F196</f>
        <v>0</v>
      </c>
      <c r="N196" s="68" t="str">
        <f>IF(J196=L196,"OK","LIMITADO A MÁXIMO CONVOCATORIA")</f>
        <v>OK</v>
      </c>
      <c r="O196" s="69"/>
    </row>
    <row r="197" spans="2:15" s="70" customFormat="1">
      <c r="B197" s="65">
        <v>2</v>
      </c>
      <c r="C197" s="122"/>
      <c r="D197" s="44"/>
      <c r="E197" s="255">
        <f>IF(C197=0,0,VLOOKUP(C197,Personal!B:C,2,FALSE))</f>
        <v>0</v>
      </c>
      <c r="F197" s="146"/>
      <c r="G197" s="266">
        <f t="shared" ref="G197:G225" si="31">IF(F197=0,0,E197/K197*F197)</f>
        <v>0</v>
      </c>
      <c r="H197" s="53"/>
      <c r="I197" s="67"/>
      <c r="J197" s="274">
        <f t="shared" ref="J197:J225" si="32">IF(E197=0,0,E197/K197)</f>
        <v>0</v>
      </c>
      <c r="K197" s="147" t="e">
        <f>VLOOKUP(C197,Personal!B:D,3,FALSE)</f>
        <v>#N/A</v>
      </c>
      <c r="L197" s="289">
        <f t="shared" si="30"/>
        <v>0</v>
      </c>
      <c r="M197" s="283">
        <f t="shared" ref="M197:M225" si="33">+L197*F197</f>
        <v>0</v>
      </c>
      <c r="N197" s="68" t="str">
        <f t="shared" ref="N197:N215" si="34">IF(J197=L197,"OK","LIMITADO A MÁXIMO CONVOCATORIA")</f>
        <v>OK</v>
      </c>
      <c r="O197" s="69"/>
    </row>
    <row r="198" spans="2:15" s="70" customFormat="1">
      <c r="B198" s="65">
        <v>3</v>
      </c>
      <c r="C198" s="122"/>
      <c r="D198" s="44"/>
      <c r="E198" s="255">
        <f>IF(C198=0,0,VLOOKUP(C198,Personal!B:C,2,FALSE))</f>
        <v>0</v>
      </c>
      <c r="F198" s="146"/>
      <c r="G198" s="266">
        <f t="shared" si="31"/>
        <v>0</v>
      </c>
      <c r="H198" s="53"/>
      <c r="I198" s="67"/>
      <c r="J198" s="274">
        <f t="shared" si="32"/>
        <v>0</v>
      </c>
      <c r="K198" s="147" t="e">
        <f>VLOOKUP(C198,Personal!B:D,3,FALSE)</f>
        <v>#N/A</v>
      </c>
      <c r="L198" s="289">
        <f t="shared" si="30"/>
        <v>0</v>
      </c>
      <c r="M198" s="283">
        <f t="shared" si="33"/>
        <v>0</v>
      </c>
      <c r="N198" s="68" t="str">
        <f t="shared" si="34"/>
        <v>OK</v>
      </c>
      <c r="O198" s="69"/>
    </row>
    <row r="199" spans="2:15" s="70" customFormat="1">
      <c r="B199" s="65">
        <v>4</v>
      </c>
      <c r="C199" s="122"/>
      <c r="D199" s="44"/>
      <c r="E199" s="255">
        <f>IF(C199=0,0,VLOOKUP(C199,Personal!B:C,2,FALSE))</f>
        <v>0</v>
      </c>
      <c r="F199" s="146"/>
      <c r="G199" s="266">
        <f t="shared" si="31"/>
        <v>0</v>
      </c>
      <c r="H199" s="53"/>
      <c r="I199" s="67"/>
      <c r="J199" s="274">
        <f t="shared" si="32"/>
        <v>0</v>
      </c>
      <c r="K199" s="147" t="e">
        <f>VLOOKUP(C199,Personal!B:D,3,FALSE)</f>
        <v>#N/A</v>
      </c>
      <c r="L199" s="289">
        <f t="shared" si="30"/>
        <v>0</v>
      </c>
      <c r="M199" s="283">
        <f t="shared" si="33"/>
        <v>0</v>
      </c>
      <c r="N199" s="68" t="str">
        <f t="shared" si="34"/>
        <v>OK</v>
      </c>
      <c r="O199" s="69"/>
    </row>
    <row r="200" spans="2:15" s="70" customFormat="1">
      <c r="B200" s="65">
        <v>5</v>
      </c>
      <c r="C200" s="122"/>
      <c r="D200" s="44"/>
      <c r="E200" s="255">
        <f>IF(C200=0,0,VLOOKUP(C200,Personal!B:C,2,FALSE))</f>
        <v>0</v>
      </c>
      <c r="F200" s="146"/>
      <c r="G200" s="266">
        <f t="shared" si="31"/>
        <v>0</v>
      </c>
      <c r="H200" s="53"/>
      <c r="I200" s="67"/>
      <c r="J200" s="274">
        <f t="shared" si="32"/>
        <v>0</v>
      </c>
      <c r="K200" s="147" t="e">
        <f>VLOOKUP(C200,Personal!B:D,3,FALSE)</f>
        <v>#N/A</v>
      </c>
      <c r="L200" s="289">
        <f t="shared" si="30"/>
        <v>0</v>
      </c>
      <c r="M200" s="283">
        <f t="shared" si="33"/>
        <v>0</v>
      </c>
      <c r="N200" s="68" t="str">
        <f t="shared" si="34"/>
        <v>OK</v>
      </c>
      <c r="O200" s="69"/>
    </row>
    <row r="201" spans="2:15" s="70" customFormat="1">
      <c r="B201" s="65">
        <v>6</v>
      </c>
      <c r="C201" s="122"/>
      <c r="D201" s="44"/>
      <c r="E201" s="255">
        <f>IF(C201=0,0,VLOOKUP(C201,Personal!B:C,2,FALSE))</f>
        <v>0</v>
      </c>
      <c r="F201" s="146"/>
      <c r="G201" s="266">
        <f t="shared" si="31"/>
        <v>0</v>
      </c>
      <c r="H201" s="53"/>
      <c r="I201" s="67"/>
      <c r="J201" s="274">
        <f t="shared" si="32"/>
        <v>0</v>
      </c>
      <c r="K201" s="147" t="e">
        <f>VLOOKUP(C201,Personal!B:D,3,FALSE)</f>
        <v>#N/A</v>
      </c>
      <c r="L201" s="289">
        <f t="shared" si="30"/>
        <v>0</v>
      </c>
      <c r="M201" s="283">
        <f t="shared" si="33"/>
        <v>0</v>
      </c>
      <c r="N201" s="68" t="str">
        <f t="shared" si="34"/>
        <v>OK</v>
      </c>
      <c r="O201" s="69"/>
    </row>
    <row r="202" spans="2:15" s="70" customFormat="1">
      <c r="B202" s="65">
        <v>7</v>
      </c>
      <c r="C202" s="122"/>
      <c r="D202" s="44"/>
      <c r="E202" s="255">
        <f>IF(C202=0,0,VLOOKUP(C202,Personal!B:C,2,FALSE))</f>
        <v>0</v>
      </c>
      <c r="F202" s="146"/>
      <c r="G202" s="266">
        <f t="shared" si="31"/>
        <v>0</v>
      </c>
      <c r="H202" s="53"/>
      <c r="I202" s="67"/>
      <c r="J202" s="274">
        <f t="shared" si="32"/>
        <v>0</v>
      </c>
      <c r="K202" s="147" t="e">
        <f>VLOOKUP(C202,Personal!B:D,3,FALSE)</f>
        <v>#N/A</v>
      </c>
      <c r="L202" s="289">
        <f t="shared" si="30"/>
        <v>0</v>
      </c>
      <c r="M202" s="283">
        <f t="shared" si="33"/>
        <v>0</v>
      </c>
      <c r="N202" s="68" t="str">
        <f t="shared" si="34"/>
        <v>OK</v>
      </c>
      <c r="O202" s="69"/>
    </row>
    <row r="203" spans="2:15" s="70" customFormat="1">
      <c r="B203" s="65">
        <v>8</v>
      </c>
      <c r="C203" s="122"/>
      <c r="D203" s="44"/>
      <c r="E203" s="255">
        <f>IF(C203=0,0,VLOOKUP(C203,Personal!B:C,2,FALSE))</f>
        <v>0</v>
      </c>
      <c r="F203" s="146"/>
      <c r="G203" s="266">
        <f t="shared" si="31"/>
        <v>0</v>
      </c>
      <c r="H203" s="53"/>
      <c r="I203" s="67"/>
      <c r="J203" s="274">
        <f t="shared" si="32"/>
        <v>0</v>
      </c>
      <c r="K203" s="147" t="e">
        <f>VLOOKUP(C203,Personal!B:D,3,FALSE)</f>
        <v>#N/A</v>
      </c>
      <c r="L203" s="289">
        <f t="shared" si="30"/>
        <v>0</v>
      </c>
      <c r="M203" s="283">
        <f t="shared" si="33"/>
        <v>0</v>
      </c>
      <c r="N203" s="68" t="str">
        <f t="shared" si="34"/>
        <v>OK</v>
      </c>
      <c r="O203" s="69"/>
    </row>
    <row r="204" spans="2:15" s="70" customFormat="1">
      <c r="B204" s="65">
        <v>9</v>
      </c>
      <c r="C204" s="122"/>
      <c r="D204" s="44"/>
      <c r="E204" s="255">
        <f>IF(C204=0,0,VLOOKUP(C204,Personal!B:C,2,FALSE))</f>
        <v>0</v>
      </c>
      <c r="F204" s="146"/>
      <c r="G204" s="266">
        <f t="shared" si="31"/>
        <v>0</v>
      </c>
      <c r="H204" s="53"/>
      <c r="I204" s="67"/>
      <c r="J204" s="274">
        <f t="shared" si="32"/>
        <v>0</v>
      </c>
      <c r="K204" s="147" t="e">
        <f>VLOOKUP(C204,Personal!B:D,3,FALSE)</f>
        <v>#N/A</v>
      </c>
      <c r="L204" s="289">
        <f t="shared" si="30"/>
        <v>0</v>
      </c>
      <c r="M204" s="283">
        <f t="shared" si="33"/>
        <v>0</v>
      </c>
      <c r="N204" s="68" t="str">
        <f t="shared" si="34"/>
        <v>OK</v>
      </c>
      <c r="O204" s="69"/>
    </row>
    <row r="205" spans="2:15" s="70" customFormat="1">
      <c r="B205" s="65">
        <v>10</v>
      </c>
      <c r="C205" s="122"/>
      <c r="D205" s="44"/>
      <c r="E205" s="255">
        <f>IF(C205=0,0,VLOOKUP(C205,Personal!B:C,2,FALSE))</f>
        <v>0</v>
      </c>
      <c r="F205" s="146"/>
      <c r="G205" s="266">
        <f t="shared" si="31"/>
        <v>0</v>
      </c>
      <c r="H205" s="53"/>
      <c r="I205" s="67"/>
      <c r="J205" s="274">
        <f t="shared" si="32"/>
        <v>0</v>
      </c>
      <c r="K205" s="147" t="e">
        <f>VLOOKUP(C205,Personal!B:D,3,FALSE)</f>
        <v>#N/A</v>
      </c>
      <c r="L205" s="289">
        <f t="shared" si="30"/>
        <v>0</v>
      </c>
      <c r="M205" s="283">
        <f t="shared" si="33"/>
        <v>0</v>
      </c>
      <c r="N205" s="68" t="str">
        <f t="shared" si="34"/>
        <v>OK</v>
      </c>
      <c r="O205" s="69"/>
    </row>
    <row r="206" spans="2:15" s="70" customFormat="1">
      <c r="B206" s="65">
        <v>11</v>
      </c>
      <c r="C206" s="122"/>
      <c r="D206" s="44"/>
      <c r="E206" s="255">
        <f>IF(C206=0,0,VLOOKUP(C206,Personal!B:C,2,FALSE))</f>
        <v>0</v>
      </c>
      <c r="F206" s="146"/>
      <c r="G206" s="266">
        <f t="shared" si="31"/>
        <v>0</v>
      </c>
      <c r="H206" s="53"/>
      <c r="I206" s="67"/>
      <c r="J206" s="274">
        <f t="shared" si="32"/>
        <v>0</v>
      </c>
      <c r="K206" s="147" t="e">
        <f>VLOOKUP(C206,Personal!B:D,3,FALSE)</f>
        <v>#N/A</v>
      </c>
      <c r="L206" s="289">
        <f t="shared" si="30"/>
        <v>0</v>
      </c>
      <c r="M206" s="283">
        <f t="shared" si="33"/>
        <v>0</v>
      </c>
      <c r="N206" s="68" t="str">
        <f t="shared" si="34"/>
        <v>OK</v>
      </c>
      <c r="O206" s="69"/>
    </row>
    <row r="207" spans="2:15" s="70" customFormat="1">
      <c r="B207" s="65">
        <v>12</v>
      </c>
      <c r="C207" s="122"/>
      <c r="D207" s="44"/>
      <c r="E207" s="255">
        <f>IF(C207=0,0,VLOOKUP(C207,Personal!B:C,2,FALSE))</f>
        <v>0</v>
      </c>
      <c r="F207" s="146"/>
      <c r="G207" s="266">
        <f t="shared" si="31"/>
        <v>0</v>
      </c>
      <c r="H207" s="53"/>
      <c r="I207" s="67"/>
      <c r="J207" s="274">
        <f t="shared" si="32"/>
        <v>0</v>
      </c>
      <c r="K207" s="147" t="e">
        <f>VLOOKUP(C207,Personal!B:D,3,FALSE)</f>
        <v>#N/A</v>
      </c>
      <c r="L207" s="289">
        <f t="shared" si="30"/>
        <v>0</v>
      </c>
      <c r="M207" s="283">
        <f t="shared" si="33"/>
        <v>0</v>
      </c>
      <c r="N207" s="68" t="str">
        <f t="shared" si="34"/>
        <v>OK</v>
      </c>
      <c r="O207" s="69"/>
    </row>
    <row r="208" spans="2:15" s="70" customFormat="1">
      <c r="B208" s="65">
        <v>13</v>
      </c>
      <c r="C208" s="122"/>
      <c r="D208" s="44"/>
      <c r="E208" s="255">
        <f>IF(C208=0,0,VLOOKUP(C208,Personal!B:C,2,FALSE))</f>
        <v>0</v>
      </c>
      <c r="F208" s="146"/>
      <c r="G208" s="266">
        <f t="shared" si="31"/>
        <v>0</v>
      </c>
      <c r="H208" s="53"/>
      <c r="I208" s="67"/>
      <c r="J208" s="274">
        <f t="shared" si="32"/>
        <v>0</v>
      </c>
      <c r="K208" s="147" t="e">
        <f>VLOOKUP(C208,Personal!B:D,3,FALSE)</f>
        <v>#N/A</v>
      </c>
      <c r="L208" s="289">
        <f t="shared" si="30"/>
        <v>0</v>
      </c>
      <c r="M208" s="283">
        <f t="shared" si="33"/>
        <v>0</v>
      </c>
      <c r="N208" s="68" t="str">
        <f t="shared" si="34"/>
        <v>OK</v>
      </c>
      <c r="O208" s="69"/>
    </row>
    <row r="209" spans="2:15" s="70" customFormat="1">
      <c r="B209" s="65">
        <v>14</v>
      </c>
      <c r="C209" s="122"/>
      <c r="D209" s="44"/>
      <c r="E209" s="255">
        <f>IF(C209=0,0,VLOOKUP(C209,Personal!B:C,2,FALSE))</f>
        <v>0</v>
      </c>
      <c r="F209" s="146"/>
      <c r="G209" s="266">
        <f t="shared" si="31"/>
        <v>0</v>
      </c>
      <c r="H209" s="53"/>
      <c r="I209" s="67"/>
      <c r="J209" s="274">
        <f t="shared" si="32"/>
        <v>0</v>
      </c>
      <c r="K209" s="147" t="e">
        <f>VLOOKUP(C209,Personal!B:D,3,FALSE)</f>
        <v>#N/A</v>
      </c>
      <c r="L209" s="289">
        <f t="shared" si="30"/>
        <v>0</v>
      </c>
      <c r="M209" s="283">
        <f t="shared" si="33"/>
        <v>0</v>
      </c>
      <c r="N209" s="68" t="str">
        <f t="shared" si="34"/>
        <v>OK</v>
      </c>
      <c r="O209" s="69"/>
    </row>
    <row r="210" spans="2:15" s="70" customFormat="1">
      <c r="B210" s="65">
        <v>15</v>
      </c>
      <c r="C210" s="122"/>
      <c r="D210" s="44"/>
      <c r="E210" s="255">
        <f>IF(C210=0,0,VLOOKUP(C210,Personal!B:C,2,FALSE))</f>
        <v>0</v>
      </c>
      <c r="F210" s="146"/>
      <c r="G210" s="266">
        <f t="shared" si="31"/>
        <v>0</v>
      </c>
      <c r="H210" s="53"/>
      <c r="I210" s="67"/>
      <c r="J210" s="274">
        <f t="shared" si="32"/>
        <v>0</v>
      </c>
      <c r="K210" s="147" t="e">
        <f>VLOOKUP(C210,Personal!B:D,3,FALSE)</f>
        <v>#N/A</v>
      </c>
      <c r="L210" s="289">
        <f t="shared" si="30"/>
        <v>0</v>
      </c>
      <c r="M210" s="283">
        <f t="shared" si="33"/>
        <v>0</v>
      </c>
      <c r="N210" s="68" t="str">
        <f t="shared" si="34"/>
        <v>OK</v>
      </c>
      <c r="O210" s="69"/>
    </row>
    <row r="211" spans="2:15" s="70" customFormat="1">
      <c r="B211" s="65">
        <v>16</v>
      </c>
      <c r="C211" s="122"/>
      <c r="D211" s="44"/>
      <c r="E211" s="255">
        <f>IF(C211=0,0,VLOOKUP(C211,Personal!B:C,2,FALSE))</f>
        <v>0</v>
      </c>
      <c r="F211" s="146"/>
      <c r="G211" s="266">
        <f t="shared" si="31"/>
        <v>0</v>
      </c>
      <c r="H211" s="53"/>
      <c r="I211" s="67"/>
      <c r="J211" s="274">
        <f t="shared" si="32"/>
        <v>0</v>
      </c>
      <c r="K211" s="147" t="e">
        <f>VLOOKUP(C211,Personal!B:D,3,FALSE)</f>
        <v>#N/A</v>
      </c>
      <c r="L211" s="289">
        <f t="shared" si="30"/>
        <v>0</v>
      </c>
      <c r="M211" s="283">
        <f t="shared" si="33"/>
        <v>0</v>
      </c>
      <c r="N211" s="68" t="str">
        <f t="shared" si="34"/>
        <v>OK</v>
      </c>
      <c r="O211" s="69"/>
    </row>
    <row r="212" spans="2:15" s="70" customFormat="1">
      <c r="B212" s="65">
        <v>17</v>
      </c>
      <c r="C212" s="122"/>
      <c r="D212" s="44"/>
      <c r="E212" s="255">
        <f>IF(C212=0,0,VLOOKUP(C212,Personal!B:C,2,FALSE))</f>
        <v>0</v>
      </c>
      <c r="F212" s="146"/>
      <c r="G212" s="266">
        <f t="shared" si="31"/>
        <v>0</v>
      </c>
      <c r="H212" s="53"/>
      <c r="I212" s="67"/>
      <c r="J212" s="274">
        <f t="shared" si="32"/>
        <v>0</v>
      </c>
      <c r="K212" s="147" t="e">
        <f>VLOOKUP(C212,Personal!B:D,3,FALSE)</f>
        <v>#N/A</v>
      </c>
      <c r="L212" s="289">
        <f t="shared" si="30"/>
        <v>0</v>
      </c>
      <c r="M212" s="283">
        <f t="shared" si="33"/>
        <v>0</v>
      </c>
      <c r="N212" s="68" t="str">
        <f t="shared" si="34"/>
        <v>OK</v>
      </c>
      <c r="O212" s="69"/>
    </row>
    <row r="213" spans="2:15" s="70" customFormat="1">
      <c r="B213" s="65">
        <v>18</v>
      </c>
      <c r="C213" s="122"/>
      <c r="D213" s="44"/>
      <c r="E213" s="255">
        <f>IF(C213=0,0,VLOOKUP(C213,Personal!B:C,2,FALSE))</f>
        <v>0</v>
      </c>
      <c r="F213" s="146"/>
      <c r="G213" s="266">
        <f t="shared" si="31"/>
        <v>0</v>
      </c>
      <c r="H213" s="53"/>
      <c r="I213" s="67"/>
      <c r="J213" s="274">
        <f t="shared" si="32"/>
        <v>0</v>
      </c>
      <c r="K213" s="147" t="e">
        <f>VLOOKUP(C213,Personal!B:D,3,FALSE)</f>
        <v>#N/A</v>
      </c>
      <c r="L213" s="289">
        <f t="shared" si="30"/>
        <v>0</v>
      </c>
      <c r="M213" s="283">
        <f t="shared" si="33"/>
        <v>0</v>
      </c>
      <c r="N213" s="68" t="str">
        <f t="shared" si="34"/>
        <v>OK</v>
      </c>
      <c r="O213" s="69"/>
    </row>
    <row r="214" spans="2:15" s="70" customFormat="1">
      <c r="B214" s="65">
        <v>19</v>
      </c>
      <c r="C214" s="122"/>
      <c r="D214" s="44"/>
      <c r="E214" s="255">
        <f>IF(C214=0,0,VLOOKUP(C214,Personal!B:C,2,FALSE))</f>
        <v>0</v>
      </c>
      <c r="F214" s="146"/>
      <c r="G214" s="266">
        <f t="shared" si="31"/>
        <v>0</v>
      </c>
      <c r="H214" s="53"/>
      <c r="I214" s="67"/>
      <c r="J214" s="274">
        <f t="shared" si="32"/>
        <v>0</v>
      </c>
      <c r="K214" s="147" t="e">
        <f>VLOOKUP(C214,Personal!B:D,3,FALSE)</f>
        <v>#N/A</v>
      </c>
      <c r="L214" s="289">
        <f t="shared" si="30"/>
        <v>0</v>
      </c>
      <c r="M214" s="283">
        <f t="shared" si="33"/>
        <v>0</v>
      </c>
      <c r="N214" s="68" t="str">
        <f t="shared" si="34"/>
        <v>OK</v>
      </c>
      <c r="O214" s="69"/>
    </row>
    <row r="215" spans="2:15" s="70" customFormat="1">
      <c r="B215" s="65">
        <v>20</v>
      </c>
      <c r="C215" s="122"/>
      <c r="D215" s="44"/>
      <c r="E215" s="255">
        <f>IF(C215=0,0,VLOOKUP(C215,Personal!B:C,2,FALSE))</f>
        <v>0</v>
      </c>
      <c r="F215" s="146"/>
      <c r="G215" s="266">
        <f t="shared" si="31"/>
        <v>0</v>
      </c>
      <c r="H215" s="53"/>
      <c r="I215" s="67"/>
      <c r="J215" s="274">
        <f t="shared" si="32"/>
        <v>0</v>
      </c>
      <c r="K215" s="147" t="e">
        <f>VLOOKUP(C215,Personal!B:D,3,FALSE)</f>
        <v>#N/A</v>
      </c>
      <c r="L215" s="289">
        <f t="shared" si="30"/>
        <v>0</v>
      </c>
      <c r="M215" s="283">
        <f t="shared" si="33"/>
        <v>0</v>
      </c>
      <c r="N215" s="68" t="str">
        <f t="shared" si="34"/>
        <v>OK</v>
      </c>
      <c r="O215" s="69"/>
    </row>
    <row r="216" spans="2:15" s="70" customFormat="1">
      <c r="B216" s="65">
        <v>21</v>
      </c>
      <c r="C216" s="122"/>
      <c r="D216" s="66"/>
      <c r="E216" s="255">
        <f>IF(C216=0,0,VLOOKUP(C216,Personal!B:C,2,FALSE))</f>
        <v>0</v>
      </c>
      <c r="F216" s="146"/>
      <c r="G216" s="266">
        <f t="shared" si="31"/>
        <v>0</v>
      </c>
      <c r="H216" s="53"/>
      <c r="I216" s="67"/>
      <c r="J216" s="274">
        <f t="shared" si="32"/>
        <v>0</v>
      </c>
      <c r="K216" s="147" t="e">
        <f>VLOOKUP(C216,Personal!B:D,3,FALSE)</f>
        <v>#N/A</v>
      </c>
      <c r="L216" s="289">
        <f t="shared" si="30"/>
        <v>0</v>
      </c>
      <c r="M216" s="283">
        <f t="shared" si="33"/>
        <v>0</v>
      </c>
      <c r="N216" s="68" t="str">
        <f>IF(J216=L216,"OK","LIMITADO A MÁXIMO CONVOCATORIA")</f>
        <v>OK</v>
      </c>
      <c r="O216" s="69"/>
    </row>
    <row r="217" spans="2:15" s="70" customFormat="1">
      <c r="B217" s="65">
        <v>22</v>
      </c>
      <c r="C217" s="122"/>
      <c r="D217" s="44"/>
      <c r="E217" s="255">
        <f>IF(C217=0,0,VLOOKUP(C217,Personal!B:C,2,FALSE))</f>
        <v>0</v>
      </c>
      <c r="F217" s="146"/>
      <c r="G217" s="266">
        <f t="shared" si="31"/>
        <v>0</v>
      </c>
      <c r="H217" s="53"/>
      <c r="I217" s="67"/>
      <c r="J217" s="274">
        <f t="shared" si="32"/>
        <v>0</v>
      </c>
      <c r="K217" s="147" t="e">
        <f>VLOOKUP(C217,Personal!B:D,3,FALSE)</f>
        <v>#N/A</v>
      </c>
      <c r="L217" s="289">
        <f t="shared" si="30"/>
        <v>0</v>
      </c>
      <c r="M217" s="283">
        <f t="shared" si="33"/>
        <v>0</v>
      </c>
      <c r="N217" s="68" t="str">
        <f t="shared" ref="N217:N225" si="35">IF(J217=L217,"OK","LIMITADO A MÁXIMO CONVOCATORIA")</f>
        <v>OK</v>
      </c>
      <c r="O217" s="69"/>
    </row>
    <row r="218" spans="2:15" s="70" customFormat="1">
      <c r="B218" s="65">
        <v>23</v>
      </c>
      <c r="C218" s="122"/>
      <c r="D218" s="44"/>
      <c r="E218" s="255">
        <f>IF(C218=0,0,VLOOKUP(C218,Personal!B:C,2,FALSE))</f>
        <v>0</v>
      </c>
      <c r="F218" s="146"/>
      <c r="G218" s="266">
        <f t="shared" si="31"/>
        <v>0</v>
      </c>
      <c r="H218" s="53"/>
      <c r="I218" s="67"/>
      <c r="J218" s="274">
        <f t="shared" si="32"/>
        <v>0</v>
      </c>
      <c r="K218" s="147" t="e">
        <f>VLOOKUP(C218,Personal!B:D,3,FALSE)</f>
        <v>#N/A</v>
      </c>
      <c r="L218" s="289">
        <f t="shared" si="30"/>
        <v>0</v>
      </c>
      <c r="M218" s="283">
        <f t="shared" si="33"/>
        <v>0</v>
      </c>
      <c r="N218" s="68" t="str">
        <f t="shared" si="35"/>
        <v>OK</v>
      </c>
      <c r="O218" s="69"/>
    </row>
    <row r="219" spans="2:15" s="70" customFormat="1">
      <c r="B219" s="65">
        <v>24</v>
      </c>
      <c r="C219" s="122"/>
      <c r="D219" s="44"/>
      <c r="E219" s="255">
        <f>IF(C219=0,0,VLOOKUP(C219,Personal!B:C,2,FALSE))</f>
        <v>0</v>
      </c>
      <c r="F219" s="146"/>
      <c r="G219" s="266">
        <f t="shared" si="31"/>
        <v>0</v>
      </c>
      <c r="H219" s="53"/>
      <c r="I219" s="67"/>
      <c r="J219" s="274">
        <f t="shared" si="32"/>
        <v>0</v>
      </c>
      <c r="K219" s="147" t="e">
        <f>VLOOKUP(C219,Personal!B:D,3,FALSE)</f>
        <v>#N/A</v>
      </c>
      <c r="L219" s="289">
        <f t="shared" si="30"/>
        <v>0</v>
      </c>
      <c r="M219" s="283">
        <f t="shared" si="33"/>
        <v>0</v>
      </c>
      <c r="N219" s="68" t="str">
        <f t="shared" si="35"/>
        <v>OK</v>
      </c>
      <c r="O219" s="69"/>
    </row>
    <row r="220" spans="2:15" s="70" customFormat="1">
      <c r="B220" s="65">
        <v>25</v>
      </c>
      <c r="C220" s="122"/>
      <c r="D220" s="44"/>
      <c r="E220" s="255">
        <f>IF(C220=0,0,VLOOKUP(C220,Personal!B:C,2,FALSE))</f>
        <v>0</v>
      </c>
      <c r="F220" s="146"/>
      <c r="G220" s="266">
        <f t="shared" si="31"/>
        <v>0</v>
      </c>
      <c r="H220" s="53"/>
      <c r="I220" s="67"/>
      <c r="J220" s="274">
        <f t="shared" si="32"/>
        <v>0</v>
      </c>
      <c r="K220" s="147" t="e">
        <f>VLOOKUP(C220,Personal!B:D,3,FALSE)</f>
        <v>#N/A</v>
      </c>
      <c r="L220" s="289">
        <f t="shared" si="30"/>
        <v>0</v>
      </c>
      <c r="M220" s="283">
        <f t="shared" si="33"/>
        <v>0</v>
      </c>
      <c r="N220" s="68" t="str">
        <f t="shared" si="35"/>
        <v>OK</v>
      </c>
      <c r="O220" s="69"/>
    </row>
    <row r="221" spans="2:15" s="70" customFormat="1">
      <c r="B221" s="65">
        <v>26</v>
      </c>
      <c r="C221" s="122"/>
      <c r="D221" s="44"/>
      <c r="E221" s="255">
        <f>IF(C221=0,0,VLOOKUP(C221,Personal!B:C,2,FALSE))</f>
        <v>0</v>
      </c>
      <c r="F221" s="146"/>
      <c r="G221" s="266">
        <f t="shared" si="31"/>
        <v>0</v>
      </c>
      <c r="H221" s="53"/>
      <c r="I221" s="67"/>
      <c r="J221" s="274">
        <f t="shared" si="32"/>
        <v>0</v>
      </c>
      <c r="K221" s="147" t="e">
        <f>VLOOKUP(C221,Personal!B:D,3,FALSE)</f>
        <v>#N/A</v>
      </c>
      <c r="L221" s="289">
        <f t="shared" si="30"/>
        <v>0</v>
      </c>
      <c r="M221" s="283">
        <f t="shared" si="33"/>
        <v>0</v>
      </c>
      <c r="N221" s="68" t="str">
        <f t="shared" si="35"/>
        <v>OK</v>
      </c>
      <c r="O221" s="69"/>
    </row>
    <row r="222" spans="2:15" s="70" customFormat="1">
      <c r="B222" s="65">
        <v>27</v>
      </c>
      <c r="C222" s="122"/>
      <c r="D222" s="44"/>
      <c r="E222" s="255">
        <f>IF(C222=0,0,VLOOKUP(C222,Personal!B:C,2,FALSE))</f>
        <v>0</v>
      </c>
      <c r="F222" s="146"/>
      <c r="G222" s="266">
        <f t="shared" si="31"/>
        <v>0</v>
      </c>
      <c r="H222" s="53"/>
      <c r="I222" s="67"/>
      <c r="J222" s="274">
        <f t="shared" si="32"/>
        <v>0</v>
      </c>
      <c r="K222" s="147" t="e">
        <f>VLOOKUP(C222,Personal!B:D,3,FALSE)</f>
        <v>#N/A</v>
      </c>
      <c r="L222" s="289">
        <f t="shared" si="30"/>
        <v>0</v>
      </c>
      <c r="M222" s="283">
        <f t="shared" si="33"/>
        <v>0</v>
      </c>
      <c r="N222" s="68" t="str">
        <f t="shared" si="35"/>
        <v>OK</v>
      </c>
      <c r="O222" s="69"/>
    </row>
    <row r="223" spans="2:15" s="70" customFormat="1">
      <c r="B223" s="65">
        <v>28</v>
      </c>
      <c r="C223" s="122"/>
      <c r="D223" s="44"/>
      <c r="E223" s="255">
        <f>IF(C223=0,0,VLOOKUP(C223,Personal!B:C,2,FALSE))</f>
        <v>0</v>
      </c>
      <c r="F223" s="146"/>
      <c r="G223" s="266">
        <f t="shared" si="31"/>
        <v>0</v>
      </c>
      <c r="H223" s="53"/>
      <c r="I223" s="67"/>
      <c r="J223" s="274">
        <f t="shared" si="32"/>
        <v>0</v>
      </c>
      <c r="K223" s="147" t="e">
        <f>VLOOKUP(C223,Personal!B:D,3,FALSE)</f>
        <v>#N/A</v>
      </c>
      <c r="L223" s="289">
        <f t="shared" si="30"/>
        <v>0</v>
      </c>
      <c r="M223" s="283">
        <f t="shared" si="33"/>
        <v>0</v>
      </c>
      <c r="N223" s="68" t="str">
        <f t="shared" si="35"/>
        <v>OK</v>
      </c>
      <c r="O223" s="69"/>
    </row>
    <row r="224" spans="2:15" s="70" customFormat="1">
      <c r="B224" s="65">
        <v>29</v>
      </c>
      <c r="C224" s="122"/>
      <c r="D224" s="44"/>
      <c r="E224" s="255">
        <f>IF(C224=0,0,VLOOKUP(C224,Personal!B:C,2,FALSE))</f>
        <v>0</v>
      </c>
      <c r="F224" s="146"/>
      <c r="G224" s="266">
        <f t="shared" si="31"/>
        <v>0</v>
      </c>
      <c r="H224" s="53"/>
      <c r="I224" s="67"/>
      <c r="J224" s="274">
        <f t="shared" si="32"/>
        <v>0</v>
      </c>
      <c r="K224" s="147" t="e">
        <f>VLOOKUP(C224,Personal!B:D,3,FALSE)</f>
        <v>#N/A</v>
      </c>
      <c r="L224" s="289">
        <f t="shared" si="30"/>
        <v>0</v>
      </c>
      <c r="M224" s="283">
        <f t="shared" si="33"/>
        <v>0</v>
      </c>
      <c r="N224" s="68" t="str">
        <f t="shared" si="35"/>
        <v>OK</v>
      </c>
      <c r="O224" s="69"/>
    </row>
    <row r="225" spans="2:15" s="70" customFormat="1" ht="15.75" thickBot="1">
      <c r="B225" s="65">
        <v>30</v>
      </c>
      <c r="C225" s="130"/>
      <c r="D225" s="121"/>
      <c r="E225" s="255">
        <f>IF(C225=0,0,VLOOKUP(C225,Personal!B:C,2,FALSE))</f>
        <v>0</v>
      </c>
      <c r="F225" s="146"/>
      <c r="G225" s="266">
        <f t="shared" si="31"/>
        <v>0</v>
      </c>
      <c r="H225" s="53"/>
      <c r="I225" s="67"/>
      <c r="J225" s="274">
        <f t="shared" si="32"/>
        <v>0</v>
      </c>
      <c r="K225" s="150" t="e">
        <f>VLOOKUP(C225,Personal!B:D,3,FALSE)</f>
        <v>#N/A</v>
      </c>
      <c r="L225" s="289">
        <f t="shared" si="30"/>
        <v>0</v>
      </c>
      <c r="M225" s="283">
        <f t="shared" si="33"/>
        <v>0</v>
      </c>
      <c r="N225" s="68" t="str">
        <f t="shared" si="35"/>
        <v>OK</v>
      </c>
      <c r="O225" s="69"/>
    </row>
    <row r="226" spans="2:15" s="70" customFormat="1" ht="30.75" thickBot="1">
      <c r="C226" s="123" t="s">
        <v>903</v>
      </c>
      <c r="D226" s="148"/>
      <c r="E226" s="256"/>
      <c r="F226" s="149">
        <f>+SUM(F196:F225)</f>
        <v>0</v>
      </c>
      <c r="G226" s="267">
        <f>+SUM(G196:G225)</f>
        <v>0</v>
      </c>
      <c r="H226" s="53"/>
      <c r="I226" s="67"/>
      <c r="J226" s="275" t="s">
        <v>896</v>
      </c>
      <c r="K226" s="203"/>
      <c r="L226" s="290" t="s">
        <v>896</v>
      </c>
      <c r="M226" s="284">
        <f>+SUM(M196:M225)</f>
        <v>0</v>
      </c>
      <c r="N226" s="71"/>
      <c r="O226" s="69"/>
    </row>
    <row r="227" spans="2:15" s="53" customFormat="1" ht="15.75" thickBot="1">
      <c r="C227" s="54"/>
      <c r="D227" s="54"/>
      <c r="E227" s="252"/>
      <c r="G227" s="252"/>
      <c r="I227" s="72"/>
      <c r="J227" s="276"/>
      <c r="K227" s="204"/>
      <c r="L227" s="276"/>
      <c r="M227" s="276"/>
      <c r="N227" s="73"/>
      <c r="O227" s="74"/>
    </row>
    <row r="228" spans="2:15" s="70" customFormat="1" ht="15.75" thickBot="1">
      <c r="C228" s="90"/>
      <c r="D228" s="90"/>
      <c r="E228" s="262"/>
      <c r="G228" s="262"/>
      <c r="H228" s="53"/>
      <c r="I228" s="53"/>
      <c r="J228" s="270"/>
      <c r="K228" s="200"/>
      <c r="L228" s="270"/>
      <c r="M228" s="270"/>
      <c r="N228" s="53"/>
      <c r="O228" s="53"/>
    </row>
    <row r="229" spans="2:15" s="56" customFormat="1" ht="42.75" customHeight="1">
      <c r="B229" s="53"/>
      <c r="C229" s="42" t="s">
        <v>53</v>
      </c>
      <c r="D229" s="55"/>
      <c r="E229" s="261"/>
      <c r="F229" s="42" t="s">
        <v>901</v>
      </c>
      <c r="G229" s="268"/>
      <c r="H229" s="57"/>
      <c r="I229" s="58"/>
      <c r="J229" s="272"/>
      <c r="K229" s="201"/>
      <c r="L229" s="287"/>
      <c r="M229" s="272"/>
      <c r="N229" s="60"/>
      <c r="O229" s="61"/>
    </row>
    <row r="230" spans="2:15" s="56" customFormat="1" ht="79.150000000000006" customHeight="1">
      <c r="B230" s="53"/>
      <c r="C230" s="213" t="s">
        <v>1559</v>
      </c>
      <c r="D230" s="62" t="s">
        <v>892</v>
      </c>
      <c r="E230" s="254" t="s">
        <v>902</v>
      </c>
      <c r="F230" s="213" t="s">
        <v>388</v>
      </c>
      <c r="G230" s="240" t="s">
        <v>389</v>
      </c>
      <c r="H230" s="57"/>
      <c r="I230" s="63"/>
      <c r="J230" s="273" t="s">
        <v>893</v>
      </c>
      <c r="K230" s="202" t="s">
        <v>954</v>
      </c>
      <c r="L230" s="288" t="s">
        <v>1567</v>
      </c>
      <c r="M230" s="282" t="s">
        <v>895</v>
      </c>
      <c r="N230" s="62" t="s">
        <v>1565</v>
      </c>
      <c r="O230" s="64"/>
    </row>
    <row r="231" spans="2:15" s="70" customFormat="1">
      <c r="B231" s="65">
        <v>1</v>
      </c>
      <c r="C231" s="122"/>
      <c r="D231" s="44"/>
      <c r="E231" s="255">
        <f>IF(C231=0,0,VLOOKUP(C231,Personal!B:C,2,FALSE))</f>
        <v>0</v>
      </c>
      <c r="F231" s="146"/>
      <c r="G231" s="266">
        <f>IF(F231=0,0,E231/K231*F231)</f>
        <v>0</v>
      </c>
      <c r="H231" s="53"/>
      <c r="I231" s="67"/>
      <c r="J231" s="274">
        <f>IF(E231=0,0,E231/K231)</f>
        <v>0</v>
      </c>
      <c r="K231" s="211" t="e">
        <f>VLOOKUP(C231,Personal!B:D,3,FALSE)</f>
        <v>#N/A</v>
      </c>
      <c r="L231" s="289">
        <f t="shared" ref="L231:L260" si="36">+MIN(J231,65)</f>
        <v>0</v>
      </c>
      <c r="M231" s="283">
        <f>+L231*F231</f>
        <v>0</v>
      </c>
      <c r="N231" s="68" t="str">
        <f>IF(J231=L231,"OK","LIMITADO A MÁXIMO CONVOCATORIA")</f>
        <v>OK</v>
      </c>
      <c r="O231" s="69"/>
    </row>
    <row r="232" spans="2:15" s="70" customFormat="1">
      <c r="B232" s="65">
        <v>2</v>
      </c>
      <c r="C232" s="122"/>
      <c r="D232" s="44"/>
      <c r="E232" s="255">
        <f>IF(C232=0,0,VLOOKUP(C232,Personal!B:C,2,FALSE))</f>
        <v>0</v>
      </c>
      <c r="F232" s="146"/>
      <c r="G232" s="266">
        <f t="shared" ref="G232:G260" si="37">IF(F232=0,0,E232/K232*F232)</f>
        <v>0</v>
      </c>
      <c r="H232" s="53"/>
      <c r="I232" s="67"/>
      <c r="J232" s="274">
        <f t="shared" ref="J232:J260" si="38">IF(E232=0,0,E232/K232)</f>
        <v>0</v>
      </c>
      <c r="K232" s="147" t="e">
        <f>VLOOKUP(C232,Personal!B:D,3,FALSE)</f>
        <v>#N/A</v>
      </c>
      <c r="L232" s="289">
        <f t="shared" si="36"/>
        <v>0</v>
      </c>
      <c r="M232" s="283">
        <f t="shared" ref="M232:M260" si="39">+L232*F232</f>
        <v>0</v>
      </c>
      <c r="N232" s="68" t="str">
        <f t="shared" ref="N232:N250" si="40">IF(J232=L232,"OK","LIMITADO A MÁXIMO CONVOCATORIA")</f>
        <v>OK</v>
      </c>
      <c r="O232" s="69"/>
    </row>
    <row r="233" spans="2:15" s="70" customFormat="1">
      <c r="B233" s="65">
        <v>3</v>
      </c>
      <c r="C233" s="122"/>
      <c r="D233" s="44"/>
      <c r="E233" s="255">
        <f>IF(C233=0,0,VLOOKUP(C233,Personal!B:C,2,FALSE))</f>
        <v>0</v>
      </c>
      <c r="F233" s="146"/>
      <c r="G233" s="266">
        <f t="shared" si="37"/>
        <v>0</v>
      </c>
      <c r="H233" s="53"/>
      <c r="I233" s="67"/>
      <c r="J233" s="274">
        <f t="shared" si="38"/>
        <v>0</v>
      </c>
      <c r="K233" s="147" t="e">
        <f>VLOOKUP(C233,Personal!B:D,3,FALSE)</f>
        <v>#N/A</v>
      </c>
      <c r="L233" s="289">
        <f t="shared" si="36"/>
        <v>0</v>
      </c>
      <c r="M233" s="283">
        <f t="shared" si="39"/>
        <v>0</v>
      </c>
      <c r="N233" s="68" t="str">
        <f t="shared" si="40"/>
        <v>OK</v>
      </c>
      <c r="O233" s="69"/>
    </row>
    <row r="234" spans="2:15" s="70" customFormat="1">
      <c r="B234" s="65">
        <v>4</v>
      </c>
      <c r="C234" s="122"/>
      <c r="D234" s="44"/>
      <c r="E234" s="255">
        <f>IF(C234=0,0,VLOOKUP(C234,Personal!B:C,2,FALSE))</f>
        <v>0</v>
      </c>
      <c r="F234" s="146"/>
      <c r="G234" s="266">
        <f t="shared" si="37"/>
        <v>0</v>
      </c>
      <c r="H234" s="53"/>
      <c r="I234" s="67"/>
      <c r="J234" s="274">
        <f t="shared" si="38"/>
        <v>0</v>
      </c>
      <c r="K234" s="147" t="e">
        <f>VLOOKUP(C234,Personal!B:D,3,FALSE)</f>
        <v>#N/A</v>
      </c>
      <c r="L234" s="289">
        <f t="shared" si="36"/>
        <v>0</v>
      </c>
      <c r="M234" s="283">
        <f t="shared" si="39"/>
        <v>0</v>
      </c>
      <c r="N234" s="68" t="str">
        <f t="shared" si="40"/>
        <v>OK</v>
      </c>
      <c r="O234" s="69"/>
    </row>
    <row r="235" spans="2:15" s="70" customFormat="1">
      <c r="B235" s="65">
        <v>5</v>
      </c>
      <c r="C235" s="122"/>
      <c r="D235" s="44"/>
      <c r="E235" s="255">
        <f>IF(C235=0,0,VLOOKUP(C235,Personal!B:C,2,FALSE))</f>
        <v>0</v>
      </c>
      <c r="F235" s="146"/>
      <c r="G235" s="266">
        <f t="shared" si="37"/>
        <v>0</v>
      </c>
      <c r="H235" s="53"/>
      <c r="I235" s="67"/>
      <c r="J235" s="274">
        <f t="shared" si="38"/>
        <v>0</v>
      </c>
      <c r="K235" s="147" t="e">
        <f>VLOOKUP(C235,Personal!B:D,3,FALSE)</f>
        <v>#N/A</v>
      </c>
      <c r="L235" s="289">
        <f t="shared" si="36"/>
        <v>0</v>
      </c>
      <c r="M235" s="283">
        <f t="shared" si="39"/>
        <v>0</v>
      </c>
      <c r="N235" s="68" t="str">
        <f t="shared" si="40"/>
        <v>OK</v>
      </c>
      <c r="O235" s="69"/>
    </row>
    <row r="236" spans="2:15" s="70" customFormat="1">
      <c r="B236" s="65">
        <v>6</v>
      </c>
      <c r="C236" s="122"/>
      <c r="D236" s="44"/>
      <c r="E236" s="255">
        <f>IF(C236=0,0,VLOOKUP(C236,Personal!B:C,2,FALSE))</f>
        <v>0</v>
      </c>
      <c r="F236" s="146"/>
      <c r="G236" s="266">
        <f t="shared" si="37"/>
        <v>0</v>
      </c>
      <c r="H236" s="53"/>
      <c r="I236" s="67"/>
      <c r="J236" s="274">
        <f t="shared" si="38"/>
        <v>0</v>
      </c>
      <c r="K236" s="147" t="e">
        <f>VLOOKUP(C236,Personal!B:D,3,FALSE)</f>
        <v>#N/A</v>
      </c>
      <c r="L236" s="289">
        <f t="shared" si="36"/>
        <v>0</v>
      </c>
      <c r="M236" s="283">
        <f t="shared" si="39"/>
        <v>0</v>
      </c>
      <c r="N236" s="68" t="str">
        <f t="shared" si="40"/>
        <v>OK</v>
      </c>
      <c r="O236" s="69"/>
    </row>
    <row r="237" spans="2:15" s="70" customFormat="1">
      <c r="B237" s="65">
        <v>7</v>
      </c>
      <c r="C237" s="122"/>
      <c r="D237" s="44"/>
      <c r="E237" s="255">
        <f>IF(C237=0,0,VLOOKUP(C237,Personal!B:C,2,FALSE))</f>
        <v>0</v>
      </c>
      <c r="F237" s="146"/>
      <c r="G237" s="266">
        <f t="shared" si="37"/>
        <v>0</v>
      </c>
      <c r="H237" s="53"/>
      <c r="I237" s="67"/>
      <c r="J237" s="274">
        <f t="shared" si="38"/>
        <v>0</v>
      </c>
      <c r="K237" s="147" t="e">
        <f>VLOOKUP(C237,Personal!B:D,3,FALSE)</f>
        <v>#N/A</v>
      </c>
      <c r="L237" s="289">
        <f t="shared" si="36"/>
        <v>0</v>
      </c>
      <c r="M237" s="283">
        <f t="shared" si="39"/>
        <v>0</v>
      </c>
      <c r="N237" s="68" t="str">
        <f t="shared" si="40"/>
        <v>OK</v>
      </c>
      <c r="O237" s="69"/>
    </row>
    <row r="238" spans="2:15" s="70" customFormat="1">
      <c r="B238" s="65">
        <v>8</v>
      </c>
      <c r="C238" s="122"/>
      <c r="D238" s="44"/>
      <c r="E238" s="255">
        <f>IF(C238=0,0,VLOOKUP(C238,Personal!B:C,2,FALSE))</f>
        <v>0</v>
      </c>
      <c r="F238" s="146"/>
      <c r="G238" s="266">
        <f t="shared" si="37"/>
        <v>0</v>
      </c>
      <c r="H238" s="53"/>
      <c r="I238" s="67"/>
      <c r="J238" s="274">
        <f t="shared" si="38"/>
        <v>0</v>
      </c>
      <c r="K238" s="147" t="e">
        <f>VLOOKUP(C238,Personal!B:D,3,FALSE)</f>
        <v>#N/A</v>
      </c>
      <c r="L238" s="289">
        <f t="shared" si="36"/>
        <v>0</v>
      </c>
      <c r="M238" s="283">
        <f t="shared" si="39"/>
        <v>0</v>
      </c>
      <c r="N238" s="68" t="str">
        <f t="shared" si="40"/>
        <v>OK</v>
      </c>
      <c r="O238" s="69"/>
    </row>
    <row r="239" spans="2:15" s="70" customFormat="1">
      <c r="B239" s="65">
        <v>9</v>
      </c>
      <c r="C239" s="122"/>
      <c r="D239" s="44"/>
      <c r="E239" s="255">
        <f>IF(C239=0,0,VLOOKUP(C239,Personal!B:C,2,FALSE))</f>
        <v>0</v>
      </c>
      <c r="F239" s="146"/>
      <c r="G239" s="266">
        <f t="shared" si="37"/>
        <v>0</v>
      </c>
      <c r="H239" s="53"/>
      <c r="I239" s="67"/>
      <c r="J239" s="274">
        <f t="shared" si="38"/>
        <v>0</v>
      </c>
      <c r="K239" s="147" t="e">
        <f>VLOOKUP(C239,Personal!B:D,3,FALSE)</f>
        <v>#N/A</v>
      </c>
      <c r="L239" s="289">
        <f t="shared" si="36"/>
        <v>0</v>
      </c>
      <c r="M239" s="283">
        <f t="shared" si="39"/>
        <v>0</v>
      </c>
      <c r="N239" s="68" t="str">
        <f t="shared" si="40"/>
        <v>OK</v>
      </c>
      <c r="O239" s="69"/>
    </row>
    <row r="240" spans="2:15" s="70" customFormat="1">
      <c r="B240" s="65">
        <v>10</v>
      </c>
      <c r="C240" s="122"/>
      <c r="D240" s="44"/>
      <c r="E240" s="255">
        <f>IF(C240=0,0,VLOOKUP(C240,Personal!B:C,2,FALSE))</f>
        <v>0</v>
      </c>
      <c r="F240" s="146"/>
      <c r="G240" s="266">
        <f t="shared" si="37"/>
        <v>0</v>
      </c>
      <c r="H240" s="53"/>
      <c r="I240" s="67"/>
      <c r="J240" s="274">
        <f t="shared" si="38"/>
        <v>0</v>
      </c>
      <c r="K240" s="147" t="e">
        <f>VLOOKUP(C240,Personal!B:D,3,FALSE)</f>
        <v>#N/A</v>
      </c>
      <c r="L240" s="289">
        <f t="shared" si="36"/>
        <v>0</v>
      </c>
      <c r="M240" s="283">
        <f t="shared" si="39"/>
        <v>0</v>
      </c>
      <c r="N240" s="68" t="str">
        <f t="shared" si="40"/>
        <v>OK</v>
      </c>
      <c r="O240" s="69"/>
    </row>
    <row r="241" spans="2:15" s="70" customFormat="1">
      <c r="B241" s="65">
        <v>11</v>
      </c>
      <c r="C241" s="122"/>
      <c r="D241" s="44"/>
      <c r="E241" s="255">
        <f>IF(C241=0,0,VLOOKUP(C241,Personal!B:C,2,FALSE))</f>
        <v>0</v>
      </c>
      <c r="F241" s="146"/>
      <c r="G241" s="266">
        <f t="shared" si="37"/>
        <v>0</v>
      </c>
      <c r="H241" s="53"/>
      <c r="I241" s="67"/>
      <c r="J241" s="274">
        <f t="shared" si="38"/>
        <v>0</v>
      </c>
      <c r="K241" s="147" t="e">
        <f>VLOOKUP(C241,Personal!B:D,3,FALSE)</f>
        <v>#N/A</v>
      </c>
      <c r="L241" s="289">
        <f t="shared" si="36"/>
        <v>0</v>
      </c>
      <c r="M241" s="283">
        <f t="shared" si="39"/>
        <v>0</v>
      </c>
      <c r="N241" s="68" t="str">
        <f t="shared" si="40"/>
        <v>OK</v>
      </c>
      <c r="O241" s="69"/>
    </row>
    <row r="242" spans="2:15" s="70" customFormat="1">
      <c r="B242" s="65">
        <v>12</v>
      </c>
      <c r="C242" s="122"/>
      <c r="D242" s="44"/>
      <c r="E242" s="255">
        <f>IF(C242=0,0,VLOOKUP(C242,Personal!B:C,2,FALSE))</f>
        <v>0</v>
      </c>
      <c r="F242" s="146"/>
      <c r="G242" s="266">
        <f t="shared" si="37"/>
        <v>0</v>
      </c>
      <c r="H242" s="53"/>
      <c r="I242" s="67"/>
      <c r="J242" s="274">
        <f t="shared" si="38"/>
        <v>0</v>
      </c>
      <c r="K242" s="147" t="e">
        <f>VLOOKUP(C242,Personal!B:D,3,FALSE)</f>
        <v>#N/A</v>
      </c>
      <c r="L242" s="289">
        <f t="shared" si="36"/>
        <v>0</v>
      </c>
      <c r="M242" s="283">
        <f t="shared" si="39"/>
        <v>0</v>
      </c>
      <c r="N242" s="68" t="str">
        <f t="shared" si="40"/>
        <v>OK</v>
      </c>
      <c r="O242" s="69"/>
    </row>
    <row r="243" spans="2:15" s="70" customFormat="1">
      <c r="B243" s="65">
        <v>13</v>
      </c>
      <c r="C243" s="122"/>
      <c r="D243" s="44"/>
      <c r="E243" s="255">
        <f>IF(C243=0,0,VLOOKUP(C243,Personal!B:C,2,FALSE))</f>
        <v>0</v>
      </c>
      <c r="F243" s="146"/>
      <c r="G243" s="266">
        <f t="shared" si="37"/>
        <v>0</v>
      </c>
      <c r="H243" s="53"/>
      <c r="I243" s="67"/>
      <c r="J243" s="274">
        <f t="shared" si="38"/>
        <v>0</v>
      </c>
      <c r="K243" s="147" t="e">
        <f>VLOOKUP(C243,Personal!B:D,3,FALSE)</f>
        <v>#N/A</v>
      </c>
      <c r="L243" s="289">
        <f t="shared" si="36"/>
        <v>0</v>
      </c>
      <c r="M243" s="283">
        <f t="shared" si="39"/>
        <v>0</v>
      </c>
      <c r="N243" s="68" t="str">
        <f t="shared" si="40"/>
        <v>OK</v>
      </c>
      <c r="O243" s="69"/>
    </row>
    <row r="244" spans="2:15" s="70" customFormat="1">
      <c r="B244" s="65">
        <v>14</v>
      </c>
      <c r="C244" s="122"/>
      <c r="D244" s="44"/>
      <c r="E244" s="255">
        <f>IF(C244=0,0,VLOOKUP(C244,Personal!B:C,2,FALSE))</f>
        <v>0</v>
      </c>
      <c r="F244" s="146"/>
      <c r="G244" s="266">
        <f t="shared" si="37"/>
        <v>0</v>
      </c>
      <c r="H244" s="53"/>
      <c r="I244" s="67"/>
      <c r="J244" s="274">
        <f t="shared" si="38"/>
        <v>0</v>
      </c>
      <c r="K244" s="147" t="e">
        <f>VLOOKUP(C244,Personal!B:D,3,FALSE)</f>
        <v>#N/A</v>
      </c>
      <c r="L244" s="289">
        <f t="shared" si="36"/>
        <v>0</v>
      </c>
      <c r="M244" s="283">
        <f t="shared" si="39"/>
        <v>0</v>
      </c>
      <c r="N244" s="68" t="str">
        <f t="shared" si="40"/>
        <v>OK</v>
      </c>
      <c r="O244" s="69"/>
    </row>
    <row r="245" spans="2:15" s="70" customFormat="1">
      <c r="B245" s="65">
        <v>15</v>
      </c>
      <c r="C245" s="122"/>
      <c r="D245" s="44"/>
      <c r="E245" s="255">
        <f>IF(C245=0,0,VLOOKUP(C245,Personal!B:C,2,FALSE))</f>
        <v>0</v>
      </c>
      <c r="F245" s="146"/>
      <c r="G245" s="266">
        <f t="shared" si="37"/>
        <v>0</v>
      </c>
      <c r="H245" s="53"/>
      <c r="I245" s="67"/>
      <c r="J245" s="274">
        <f t="shared" si="38"/>
        <v>0</v>
      </c>
      <c r="K245" s="147" t="e">
        <f>VLOOKUP(C245,Personal!B:D,3,FALSE)</f>
        <v>#N/A</v>
      </c>
      <c r="L245" s="289">
        <f t="shared" si="36"/>
        <v>0</v>
      </c>
      <c r="M245" s="283">
        <f t="shared" si="39"/>
        <v>0</v>
      </c>
      <c r="N245" s="68" t="str">
        <f t="shared" si="40"/>
        <v>OK</v>
      </c>
      <c r="O245" s="69"/>
    </row>
    <row r="246" spans="2:15" s="70" customFormat="1">
      <c r="B246" s="65">
        <v>16</v>
      </c>
      <c r="C246" s="122"/>
      <c r="D246" s="44"/>
      <c r="E246" s="255">
        <f>IF(C246=0,0,VLOOKUP(C246,Personal!B:C,2,FALSE))</f>
        <v>0</v>
      </c>
      <c r="F246" s="146"/>
      <c r="G246" s="266">
        <f t="shared" si="37"/>
        <v>0</v>
      </c>
      <c r="H246" s="53"/>
      <c r="I246" s="67"/>
      <c r="J246" s="274">
        <f t="shared" si="38"/>
        <v>0</v>
      </c>
      <c r="K246" s="147" t="e">
        <f>VLOOKUP(C246,Personal!B:D,3,FALSE)</f>
        <v>#N/A</v>
      </c>
      <c r="L246" s="289">
        <f t="shared" si="36"/>
        <v>0</v>
      </c>
      <c r="M246" s="283">
        <f t="shared" si="39"/>
        <v>0</v>
      </c>
      <c r="N246" s="68" t="str">
        <f t="shared" si="40"/>
        <v>OK</v>
      </c>
      <c r="O246" s="69"/>
    </row>
    <row r="247" spans="2:15" s="70" customFormat="1">
      <c r="B247" s="65">
        <v>17</v>
      </c>
      <c r="C247" s="122"/>
      <c r="D247" s="44"/>
      <c r="E247" s="255">
        <f>IF(C247=0,0,VLOOKUP(C247,Personal!B:C,2,FALSE))</f>
        <v>0</v>
      </c>
      <c r="F247" s="146"/>
      <c r="G247" s="266">
        <f t="shared" si="37"/>
        <v>0</v>
      </c>
      <c r="H247" s="53"/>
      <c r="I247" s="67"/>
      <c r="J247" s="274">
        <f t="shared" si="38"/>
        <v>0</v>
      </c>
      <c r="K247" s="147" t="e">
        <f>VLOOKUP(C247,Personal!B:D,3,FALSE)</f>
        <v>#N/A</v>
      </c>
      <c r="L247" s="289">
        <f t="shared" si="36"/>
        <v>0</v>
      </c>
      <c r="M247" s="283">
        <f t="shared" si="39"/>
        <v>0</v>
      </c>
      <c r="N247" s="68" t="str">
        <f t="shared" si="40"/>
        <v>OK</v>
      </c>
      <c r="O247" s="69"/>
    </row>
    <row r="248" spans="2:15" s="70" customFormat="1">
      <c r="B248" s="65">
        <v>18</v>
      </c>
      <c r="C248" s="122"/>
      <c r="D248" s="44"/>
      <c r="E248" s="255">
        <f>IF(C248=0,0,VLOOKUP(C248,Personal!B:C,2,FALSE))</f>
        <v>0</v>
      </c>
      <c r="F248" s="146"/>
      <c r="G248" s="266">
        <f t="shared" si="37"/>
        <v>0</v>
      </c>
      <c r="H248" s="53"/>
      <c r="I248" s="67"/>
      <c r="J248" s="274">
        <f t="shared" si="38"/>
        <v>0</v>
      </c>
      <c r="K248" s="147" t="e">
        <f>VLOOKUP(C248,Personal!B:D,3,FALSE)</f>
        <v>#N/A</v>
      </c>
      <c r="L248" s="289">
        <f t="shared" si="36"/>
        <v>0</v>
      </c>
      <c r="M248" s="283">
        <f t="shared" si="39"/>
        <v>0</v>
      </c>
      <c r="N248" s="68" t="str">
        <f t="shared" si="40"/>
        <v>OK</v>
      </c>
      <c r="O248" s="69"/>
    </row>
    <row r="249" spans="2:15" s="70" customFormat="1">
      <c r="B249" s="65">
        <v>19</v>
      </c>
      <c r="C249" s="122"/>
      <c r="D249" s="44"/>
      <c r="E249" s="255">
        <f>IF(C249=0,0,VLOOKUP(C249,Personal!B:C,2,FALSE))</f>
        <v>0</v>
      </c>
      <c r="F249" s="146"/>
      <c r="G249" s="266">
        <f t="shared" si="37"/>
        <v>0</v>
      </c>
      <c r="H249" s="53"/>
      <c r="I249" s="67"/>
      <c r="J249" s="274">
        <f t="shared" si="38"/>
        <v>0</v>
      </c>
      <c r="K249" s="147" t="e">
        <f>VLOOKUP(C249,Personal!B:D,3,FALSE)</f>
        <v>#N/A</v>
      </c>
      <c r="L249" s="289">
        <f t="shared" si="36"/>
        <v>0</v>
      </c>
      <c r="M249" s="283">
        <f t="shared" si="39"/>
        <v>0</v>
      </c>
      <c r="N249" s="68" t="str">
        <f t="shared" si="40"/>
        <v>OK</v>
      </c>
      <c r="O249" s="69"/>
    </row>
    <row r="250" spans="2:15" s="70" customFormat="1">
      <c r="B250" s="65">
        <v>20</v>
      </c>
      <c r="C250" s="122"/>
      <c r="D250" s="44"/>
      <c r="E250" s="255">
        <f>IF(C250=0,0,VLOOKUP(C250,Personal!B:C,2,FALSE))</f>
        <v>0</v>
      </c>
      <c r="F250" s="146"/>
      <c r="G250" s="266">
        <f t="shared" si="37"/>
        <v>0</v>
      </c>
      <c r="H250" s="53"/>
      <c r="I250" s="67"/>
      <c r="J250" s="274">
        <f t="shared" si="38"/>
        <v>0</v>
      </c>
      <c r="K250" s="147" t="e">
        <f>VLOOKUP(C250,Personal!B:D,3,FALSE)</f>
        <v>#N/A</v>
      </c>
      <c r="L250" s="289">
        <f t="shared" si="36"/>
        <v>0</v>
      </c>
      <c r="M250" s="283">
        <f t="shared" si="39"/>
        <v>0</v>
      </c>
      <c r="N250" s="68" t="str">
        <f t="shared" si="40"/>
        <v>OK</v>
      </c>
      <c r="O250" s="69"/>
    </row>
    <row r="251" spans="2:15" s="70" customFormat="1">
      <c r="B251" s="65">
        <v>21</v>
      </c>
      <c r="C251" s="122"/>
      <c r="D251" s="66"/>
      <c r="E251" s="255">
        <f>IF(C251=0,0,VLOOKUP(C251,Personal!B:C,2,FALSE))</f>
        <v>0</v>
      </c>
      <c r="F251" s="146"/>
      <c r="G251" s="266">
        <f t="shared" si="37"/>
        <v>0</v>
      </c>
      <c r="H251" s="53"/>
      <c r="I251" s="67"/>
      <c r="J251" s="274">
        <f t="shared" si="38"/>
        <v>0</v>
      </c>
      <c r="K251" s="147" t="e">
        <f>VLOOKUP(C251,Personal!B:D,3,FALSE)</f>
        <v>#N/A</v>
      </c>
      <c r="L251" s="289">
        <f t="shared" si="36"/>
        <v>0</v>
      </c>
      <c r="M251" s="283">
        <f t="shared" si="39"/>
        <v>0</v>
      </c>
      <c r="N251" s="68" t="str">
        <f>IF(J251=L251,"OK","LIMITADO A MÁXIMO CONVOCATORIA")</f>
        <v>OK</v>
      </c>
      <c r="O251" s="69"/>
    </row>
    <row r="252" spans="2:15" s="70" customFormat="1">
      <c r="B252" s="65">
        <v>22</v>
      </c>
      <c r="C252" s="122"/>
      <c r="D252" s="44"/>
      <c r="E252" s="255">
        <f>IF(C252=0,0,VLOOKUP(C252,Personal!B:C,2,FALSE))</f>
        <v>0</v>
      </c>
      <c r="F252" s="146"/>
      <c r="G252" s="266">
        <f t="shared" si="37"/>
        <v>0</v>
      </c>
      <c r="H252" s="53"/>
      <c r="I252" s="67"/>
      <c r="J252" s="274">
        <f t="shared" si="38"/>
        <v>0</v>
      </c>
      <c r="K252" s="147" t="e">
        <f>VLOOKUP(C252,Personal!B:D,3,FALSE)</f>
        <v>#N/A</v>
      </c>
      <c r="L252" s="289">
        <f t="shared" si="36"/>
        <v>0</v>
      </c>
      <c r="M252" s="283">
        <f t="shared" si="39"/>
        <v>0</v>
      </c>
      <c r="N252" s="68" t="str">
        <f t="shared" ref="N252:N259" si="41">IF(J252=L252,"OK","LIMITADO A MÁXIMO CONVOCATORIA")</f>
        <v>OK</v>
      </c>
      <c r="O252" s="69"/>
    </row>
    <row r="253" spans="2:15" s="70" customFormat="1">
      <c r="B253" s="65">
        <v>23</v>
      </c>
      <c r="C253" s="122"/>
      <c r="D253" s="44"/>
      <c r="E253" s="255">
        <f>IF(C253=0,0,VLOOKUP(C253,Personal!B:C,2,FALSE))</f>
        <v>0</v>
      </c>
      <c r="F253" s="146"/>
      <c r="G253" s="266">
        <f t="shared" si="37"/>
        <v>0</v>
      </c>
      <c r="H253" s="53"/>
      <c r="I253" s="67"/>
      <c r="J253" s="274">
        <f t="shared" si="38"/>
        <v>0</v>
      </c>
      <c r="K253" s="147" t="e">
        <f>VLOOKUP(C253,Personal!B:D,3,FALSE)</f>
        <v>#N/A</v>
      </c>
      <c r="L253" s="289">
        <f t="shared" si="36"/>
        <v>0</v>
      </c>
      <c r="M253" s="283">
        <f t="shared" si="39"/>
        <v>0</v>
      </c>
      <c r="N253" s="68" t="str">
        <f t="shared" si="41"/>
        <v>OK</v>
      </c>
      <c r="O253" s="69"/>
    </row>
    <row r="254" spans="2:15" s="70" customFormat="1">
      <c r="B254" s="65">
        <v>24</v>
      </c>
      <c r="C254" s="122"/>
      <c r="D254" s="44"/>
      <c r="E254" s="255">
        <f>IF(C254=0,0,VLOOKUP(C254,Personal!B:C,2,FALSE))</f>
        <v>0</v>
      </c>
      <c r="F254" s="146"/>
      <c r="G254" s="266">
        <f t="shared" si="37"/>
        <v>0</v>
      </c>
      <c r="H254" s="53"/>
      <c r="I254" s="67"/>
      <c r="J254" s="274">
        <f t="shared" si="38"/>
        <v>0</v>
      </c>
      <c r="K254" s="147" t="e">
        <f>VLOOKUP(C254,Personal!B:D,3,FALSE)</f>
        <v>#N/A</v>
      </c>
      <c r="L254" s="289">
        <f t="shared" si="36"/>
        <v>0</v>
      </c>
      <c r="M254" s="283">
        <f t="shared" si="39"/>
        <v>0</v>
      </c>
      <c r="N254" s="68" t="str">
        <f t="shared" si="41"/>
        <v>OK</v>
      </c>
      <c r="O254" s="69"/>
    </row>
    <row r="255" spans="2:15" s="70" customFormat="1">
      <c r="B255" s="65">
        <v>25</v>
      </c>
      <c r="C255" s="122"/>
      <c r="D255" s="44"/>
      <c r="E255" s="255">
        <f>IF(C255=0,0,VLOOKUP(C255,Personal!B:C,2,FALSE))</f>
        <v>0</v>
      </c>
      <c r="F255" s="146"/>
      <c r="G255" s="266">
        <f t="shared" si="37"/>
        <v>0</v>
      </c>
      <c r="H255" s="53"/>
      <c r="I255" s="67"/>
      <c r="J255" s="274">
        <f t="shared" si="38"/>
        <v>0</v>
      </c>
      <c r="K255" s="147" t="e">
        <f>VLOOKUP(C255,Personal!B:D,3,FALSE)</f>
        <v>#N/A</v>
      </c>
      <c r="L255" s="289">
        <f t="shared" si="36"/>
        <v>0</v>
      </c>
      <c r="M255" s="283">
        <f t="shared" si="39"/>
        <v>0</v>
      </c>
      <c r="N255" s="68" t="str">
        <f t="shared" si="41"/>
        <v>OK</v>
      </c>
      <c r="O255" s="69"/>
    </row>
    <row r="256" spans="2:15" s="70" customFormat="1">
      <c r="B256" s="65">
        <v>26</v>
      </c>
      <c r="C256" s="122"/>
      <c r="D256" s="44"/>
      <c r="E256" s="255">
        <f>IF(C256=0,0,VLOOKUP(C256,Personal!B:C,2,FALSE))</f>
        <v>0</v>
      </c>
      <c r="F256" s="146"/>
      <c r="G256" s="266">
        <f t="shared" si="37"/>
        <v>0</v>
      </c>
      <c r="H256" s="53"/>
      <c r="I256" s="67"/>
      <c r="J256" s="274">
        <f t="shared" si="38"/>
        <v>0</v>
      </c>
      <c r="K256" s="147" t="e">
        <f>VLOOKUP(C256,Personal!B:D,3,FALSE)</f>
        <v>#N/A</v>
      </c>
      <c r="L256" s="289">
        <f t="shared" si="36"/>
        <v>0</v>
      </c>
      <c r="M256" s="283">
        <f t="shared" si="39"/>
        <v>0</v>
      </c>
      <c r="N256" s="68" t="str">
        <f t="shared" si="41"/>
        <v>OK</v>
      </c>
      <c r="O256" s="69"/>
    </row>
    <row r="257" spans="2:15" s="70" customFormat="1">
      <c r="B257" s="65">
        <v>27</v>
      </c>
      <c r="C257" s="122"/>
      <c r="D257" s="44"/>
      <c r="E257" s="255">
        <f>IF(C257=0,0,VLOOKUP(C257,Personal!B:C,2,FALSE))</f>
        <v>0</v>
      </c>
      <c r="F257" s="146"/>
      <c r="G257" s="266">
        <f t="shared" si="37"/>
        <v>0</v>
      </c>
      <c r="H257" s="53"/>
      <c r="I257" s="67"/>
      <c r="J257" s="274">
        <f t="shared" si="38"/>
        <v>0</v>
      </c>
      <c r="K257" s="147" t="e">
        <f>VLOOKUP(C257,Personal!B:D,3,FALSE)</f>
        <v>#N/A</v>
      </c>
      <c r="L257" s="289">
        <f t="shared" si="36"/>
        <v>0</v>
      </c>
      <c r="M257" s="283">
        <f t="shared" si="39"/>
        <v>0</v>
      </c>
      <c r="N257" s="68" t="str">
        <f t="shared" si="41"/>
        <v>OK</v>
      </c>
      <c r="O257" s="69"/>
    </row>
    <row r="258" spans="2:15" s="70" customFormat="1">
      <c r="B258" s="65">
        <v>28</v>
      </c>
      <c r="C258" s="122"/>
      <c r="D258" s="44"/>
      <c r="E258" s="255">
        <f>IF(C258=0,0,VLOOKUP(C258,Personal!B:C,2,FALSE))</f>
        <v>0</v>
      </c>
      <c r="F258" s="146"/>
      <c r="G258" s="266">
        <f t="shared" si="37"/>
        <v>0</v>
      </c>
      <c r="H258" s="53"/>
      <c r="I258" s="67"/>
      <c r="J258" s="274">
        <f t="shared" si="38"/>
        <v>0</v>
      </c>
      <c r="K258" s="147" t="e">
        <f>VLOOKUP(C258,Personal!B:D,3,FALSE)</f>
        <v>#N/A</v>
      </c>
      <c r="L258" s="289">
        <f t="shared" si="36"/>
        <v>0</v>
      </c>
      <c r="M258" s="283">
        <f t="shared" si="39"/>
        <v>0</v>
      </c>
      <c r="N258" s="68" t="str">
        <f t="shared" si="41"/>
        <v>OK</v>
      </c>
      <c r="O258" s="69"/>
    </row>
    <row r="259" spans="2:15" s="70" customFormat="1">
      <c r="B259" s="65">
        <v>29</v>
      </c>
      <c r="C259" s="122"/>
      <c r="D259" s="44"/>
      <c r="E259" s="255">
        <f>IF(C259=0,0,VLOOKUP(C259,Personal!B:C,2,FALSE))</f>
        <v>0</v>
      </c>
      <c r="F259" s="146"/>
      <c r="G259" s="266">
        <f t="shared" si="37"/>
        <v>0</v>
      </c>
      <c r="H259" s="53"/>
      <c r="I259" s="67"/>
      <c r="J259" s="274">
        <f t="shared" si="38"/>
        <v>0</v>
      </c>
      <c r="K259" s="147" t="e">
        <f>VLOOKUP(C259,Personal!B:D,3,FALSE)</f>
        <v>#N/A</v>
      </c>
      <c r="L259" s="289">
        <f t="shared" si="36"/>
        <v>0</v>
      </c>
      <c r="M259" s="283">
        <f t="shared" si="39"/>
        <v>0</v>
      </c>
      <c r="N259" s="68" t="str">
        <f t="shared" si="41"/>
        <v>OK</v>
      </c>
      <c r="O259" s="69"/>
    </row>
    <row r="260" spans="2:15" s="70" customFormat="1" ht="15.75" thickBot="1">
      <c r="B260" s="65">
        <v>30</v>
      </c>
      <c r="C260" s="130"/>
      <c r="D260" s="121"/>
      <c r="E260" s="255">
        <f>IF(C260=0,0,VLOOKUP(C260,Personal!B:C,2,FALSE))</f>
        <v>0</v>
      </c>
      <c r="F260" s="146"/>
      <c r="G260" s="266">
        <f t="shared" si="37"/>
        <v>0</v>
      </c>
      <c r="H260" s="53"/>
      <c r="I260" s="67"/>
      <c r="J260" s="274">
        <f t="shared" si="38"/>
        <v>0</v>
      </c>
      <c r="K260" s="150" t="e">
        <f>VLOOKUP(C260,Personal!B:D,3,FALSE)</f>
        <v>#N/A</v>
      </c>
      <c r="L260" s="289">
        <f t="shared" si="36"/>
        <v>0</v>
      </c>
      <c r="M260" s="283">
        <f t="shared" si="39"/>
        <v>0</v>
      </c>
      <c r="N260" s="68" t="str">
        <f>IF(J260=L260,"OK","LIMITADO A MÁXIMO CONVOCATORIA")</f>
        <v>OK</v>
      </c>
      <c r="O260" s="69"/>
    </row>
    <row r="261" spans="2:15" s="70" customFormat="1" ht="30.75" thickBot="1">
      <c r="C261" s="123" t="s">
        <v>903</v>
      </c>
      <c r="D261" s="148"/>
      <c r="E261" s="256"/>
      <c r="F261" s="149">
        <f>+SUM(F231:F260)</f>
        <v>0</v>
      </c>
      <c r="G261" s="267">
        <f>+SUM(G231:G260)</f>
        <v>0</v>
      </c>
      <c r="H261" s="53"/>
      <c r="I261" s="67"/>
      <c r="J261" s="275" t="s">
        <v>896</v>
      </c>
      <c r="K261" s="203"/>
      <c r="L261" s="290" t="s">
        <v>896</v>
      </c>
      <c r="M261" s="284">
        <f>+SUM(M231:M260)</f>
        <v>0</v>
      </c>
      <c r="N261" s="71"/>
      <c r="O261" s="69"/>
    </row>
    <row r="262" spans="2:15" s="53" customFormat="1" ht="15.75" thickBot="1">
      <c r="C262" s="54"/>
      <c r="D262" s="54"/>
      <c r="E262" s="252"/>
      <c r="G262" s="252"/>
      <c r="I262" s="72"/>
      <c r="J262" s="276"/>
      <c r="K262" s="204"/>
      <c r="L262" s="276"/>
      <c r="M262" s="276"/>
      <c r="N262" s="73"/>
      <c r="O262" s="74"/>
    </row>
    <row r="263" spans="2:15" s="180" customFormat="1" ht="15.75" thickBot="1">
      <c r="B263" s="75"/>
      <c r="C263" s="189"/>
      <c r="D263" s="190"/>
      <c r="E263" s="263"/>
      <c r="F263" s="189"/>
      <c r="G263" s="269"/>
      <c r="H263" s="76"/>
      <c r="I263" s="76"/>
      <c r="J263" s="277"/>
      <c r="K263" s="191"/>
      <c r="L263" s="294"/>
      <c r="M263" s="277"/>
      <c r="N263" s="76"/>
      <c r="O263" s="76"/>
    </row>
    <row r="264" spans="2:15" s="56" customFormat="1" ht="39.75" customHeight="1">
      <c r="B264" s="53"/>
      <c r="C264" s="42" t="s">
        <v>53</v>
      </c>
      <c r="D264" s="55"/>
      <c r="E264" s="261"/>
      <c r="F264" s="42" t="s">
        <v>901</v>
      </c>
      <c r="G264" s="268"/>
      <c r="H264" s="57"/>
      <c r="I264" s="58"/>
      <c r="J264" s="272"/>
      <c r="K264" s="201"/>
      <c r="L264" s="287"/>
      <c r="M264" s="272"/>
      <c r="N264" s="60"/>
      <c r="O264" s="61"/>
    </row>
    <row r="265" spans="2:15" s="56" customFormat="1" ht="79.150000000000006" customHeight="1">
      <c r="B265" s="53"/>
      <c r="C265" s="213" t="s">
        <v>1559</v>
      </c>
      <c r="D265" s="62" t="s">
        <v>892</v>
      </c>
      <c r="E265" s="254" t="s">
        <v>902</v>
      </c>
      <c r="F265" s="213" t="s">
        <v>388</v>
      </c>
      <c r="G265" s="240" t="s">
        <v>389</v>
      </c>
      <c r="H265" s="57"/>
      <c r="I265" s="63"/>
      <c r="J265" s="273" t="s">
        <v>893</v>
      </c>
      <c r="K265" s="202" t="s">
        <v>954</v>
      </c>
      <c r="L265" s="288" t="s">
        <v>1567</v>
      </c>
      <c r="M265" s="282" t="s">
        <v>895</v>
      </c>
      <c r="N265" s="62" t="s">
        <v>1565</v>
      </c>
      <c r="O265" s="64"/>
    </row>
    <row r="266" spans="2:15" s="70" customFormat="1">
      <c r="B266" s="65">
        <v>1</v>
      </c>
      <c r="C266" s="122"/>
      <c r="D266" s="44"/>
      <c r="E266" s="255">
        <f>IF(C266=0,0,VLOOKUP(C266,Personal!B:C,2,FALSE))</f>
        <v>0</v>
      </c>
      <c r="F266" s="146"/>
      <c r="G266" s="266">
        <f>IF(F266=0,0,E266/K266*F266)</f>
        <v>0</v>
      </c>
      <c r="H266" s="53"/>
      <c r="I266" s="67"/>
      <c r="J266" s="274">
        <f>IF(E266=0,0,E266/K266)</f>
        <v>0</v>
      </c>
      <c r="K266" s="211" t="e">
        <f>VLOOKUP(C266,Personal!B:D,3,FALSE)</f>
        <v>#N/A</v>
      </c>
      <c r="L266" s="289">
        <f t="shared" ref="L266:L295" si="42">+MIN(J266,65)</f>
        <v>0</v>
      </c>
      <c r="M266" s="283">
        <f>+L266*F266</f>
        <v>0</v>
      </c>
      <c r="N266" s="68" t="str">
        <f>IF(J266=L266,"OK","LIMITADO A MÁXIMO CONVOCATORIA")</f>
        <v>OK</v>
      </c>
      <c r="O266" s="69"/>
    </row>
    <row r="267" spans="2:15" s="70" customFormat="1">
      <c r="B267" s="65">
        <v>2</v>
      </c>
      <c r="C267" s="122"/>
      <c r="D267" s="44"/>
      <c r="E267" s="255">
        <f>IF(C267=0,0,VLOOKUP(C267,Personal!B:C,2,FALSE))</f>
        <v>0</v>
      </c>
      <c r="F267" s="146"/>
      <c r="G267" s="266">
        <f t="shared" ref="G267:G295" si="43">IF(F267=0,0,E267/K267*F267)</f>
        <v>0</v>
      </c>
      <c r="H267" s="53"/>
      <c r="I267" s="67"/>
      <c r="J267" s="274">
        <f t="shared" ref="J267:J295" si="44">IF(E267=0,0,E267/K267)</f>
        <v>0</v>
      </c>
      <c r="K267" s="147" t="e">
        <f>VLOOKUP(C267,Personal!B:D,3,FALSE)</f>
        <v>#N/A</v>
      </c>
      <c r="L267" s="289">
        <f t="shared" si="42"/>
        <v>0</v>
      </c>
      <c r="M267" s="283">
        <f t="shared" ref="M267:M295" si="45">+L267*F267</f>
        <v>0</v>
      </c>
      <c r="N267" s="68" t="str">
        <f t="shared" ref="N267:N285" si="46">IF(J267=L267,"OK","LIMITADO A MÁXIMO CONVOCATORIA")</f>
        <v>OK</v>
      </c>
      <c r="O267" s="69"/>
    </row>
    <row r="268" spans="2:15" s="70" customFormat="1">
      <c r="B268" s="65">
        <v>3</v>
      </c>
      <c r="C268" s="122"/>
      <c r="D268" s="44"/>
      <c r="E268" s="255">
        <f>IF(C268=0,0,VLOOKUP(C268,Personal!B:C,2,FALSE))</f>
        <v>0</v>
      </c>
      <c r="F268" s="146"/>
      <c r="G268" s="266">
        <f t="shared" si="43"/>
        <v>0</v>
      </c>
      <c r="H268" s="53"/>
      <c r="I268" s="67"/>
      <c r="J268" s="274">
        <f t="shared" si="44"/>
        <v>0</v>
      </c>
      <c r="K268" s="147" t="e">
        <f>VLOOKUP(C268,Personal!B:D,3,FALSE)</f>
        <v>#N/A</v>
      </c>
      <c r="L268" s="289">
        <f t="shared" si="42"/>
        <v>0</v>
      </c>
      <c r="M268" s="283">
        <f t="shared" si="45"/>
        <v>0</v>
      </c>
      <c r="N268" s="68" t="str">
        <f t="shared" si="46"/>
        <v>OK</v>
      </c>
      <c r="O268" s="69"/>
    </row>
    <row r="269" spans="2:15" s="70" customFormat="1">
      <c r="B269" s="65">
        <v>4</v>
      </c>
      <c r="C269" s="122"/>
      <c r="D269" s="44"/>
      <c r="E269" s="255">
        <f>IF(C269=0,0,VLOOKUP(C269,Personal!B:C,2,FALSE))</f>
        <v>0</v>
      </c>
      <c r="F269" s="146"/>
      <c r="G269" s="266">
        <f t="shared" si="43"/>
        <v>0</v>
      </c>
      <c r="H269" s="53"/>
      <c r="I269" s="67"/>
      <c r="J269" s="274">
        <f t="shared" si="44"/>
        <v>0</v>
      </c>
      <c r="K269" s="147" t="e">
        <f>VLOOKUP(C269,Personal!B:D,3,FALSE)</f>
        <v>#N/A</v>
      </c>
      <c r="L269" s="289">
        <f t="shared" si="42"/>
        <v>0</v>
      </c>
      <c r="M269" s="283">
        <f t="shared" si="45"/>
        <v>0</v>
      </c>
      <c r="N269" s="68" t="str">
        <f t="shared" si="46"/>
        <v>OK</v>
      </c>
      <c r="O269" s="69"/>
    </row>
    <row r="270" spans="2:15" s="70" customFormat="1">
      <c r="B270" s="65">
        <v>5</v>
      </c>
      <c r="C270" s="122"/>
      <c r="D270" s="44"/>
      <c r="E270" s="255">
        <f>IF(C270=0,0,VLOOKUP(C270,Personal!B:C,2,FALSE))</f>
        <v>0</v>
      </c>
      <c r="F270" s="146"/>
      <c r="G270" s="266">
        <f t="shared" si="43"/>
        <v>0</v>
      </c>
      <c r="H270" s="53"/>
      <c r="I270" s="67"/>
      <c r="J270" s="274">
        <f t="shared" si="44"/>
        <v>0</v>
      </c>
      <c r="K270" s="147" t="e">
        <f>VLOOKUP(C270,Personal!B:D,3,FALSE)</f>
        <v>#N/A</v>
      </c>
      <c r="L270" s="289">
        <f t="shared" si="42"/>
        <v>0</v>
      </c>
      <c r="M270" s="283">
        <f t="shared" si="45"/>
        <v>0</v>
      </c>
      <c r="N270" s="68" t="str">
        <f t="shared" si="46"/>
        <v>OK</v>
      </c>
      <c r="O270" s="69"/>
    </row>
    <row r="271" spans="2:15" s="70" customFormat="1">
      <c r="B271" s="65">
        <v>6</v>
      </c>
      <c r="C271" s="122"/>
      <c r="D271" s="44"/>
      <c r="E271" s="255">
        <f>IF(C271=0,0,VLOOKUP(C271,Personal!B:C,2,FALSE))</f>
        <v>0</v>
      </c>
      <c r="F271" s="146"/>
      <c r="G271" s="266">
        <f t="shared" si="43"/>
        <v>0</v>
      </c>
      <c r="H271" s="53"/>
      <c r="I271" s="67"/>
      <c r="J271" s="274">
        <f t="shared" si="44"/>
        <v>0</v>
      </c>
      <c r="K271" s="147" t="e">
        <f>VLOOKUP(C271,Personal!B:D,3,FALSE)</f>
        <v>#N/A</v>
      </c>
      <c r="L271" s="289">
        <f t="shared" si="42"/>
        <v>0</v>
      </c>
      <c r="M271" s="283">
        <f t="shared" si="45"/>
        <v>0</v>
      </c>
      <c r="N271" s="68" t="str">
        <f t="shared" si="46"/>
        <v>OK</v>
      </c>
      <c r="O271" s="69"/>
    </row>
    <row r="272" spans="2:15" s="70" customFormat="1">
      <c r="B272" s="65">
        <v>7</v>
      </c>
      <c r="C272" s="122"/>
      <c r="D272" s="44"/>
      <c r="E272" s="255">
        <f>IF(C272=0,0,VLOOKUP(C272,Personal!B:C,2,FALSE))</f>
        <v>0</v>
      </c>
      <c r="F272" s="146"/>
      <c r="G272" s="266">
        <f t="shared" si="43"/>
        <v>0</v>
      </c>
      <c r="H272" s="53"/>
      <c r="I272" s="67"/>
      <c r="J272" s="274">
        <f t="shared" si="44"/>
        <v>0</v>
      </c>
      <c r="K272" s="147" t="e">
        <f>VLOOKUP(C272,Personal!B:D,3,FALSE)</f>
        <v>#N/A</v>
      </c>
      <c r="L272" s="289">
        <f t="shared" si="42"/>
        <v>0</v>
      </c>
      <c r="M272" s="283">
        <f t="shared" si="45"/>
        <v>0</v>
      </c>
      <c r="N272" s="68" t="str">
        <f t="shared" si="46"/>
        <v>OK</v>
      </c>
      <c r="O272" s="69"/>
    </row>
    <row r="273" spans="2:15" s="70" customFormat="1">
      <c r="B273" s="65">
        <v>8</v>
      </c>
      <c r="C273" s="122"/>
      <c r="D273" s="44"/>
      <c r="E273" s="255">
        <f>IF(C273=0,0,VLOOKUP(C273,Personal!B:C,2,FALSE))</f>
        <v>0</v>
      </c>
      <c r="F273" s="146"/>
      <c r="G273" s="266">
        <f t="shared" si="43"/>
        <v>0</v>
      </c>
      <c r="H273" s="53"/>
      <c r="I273" s="67"/>
      <c r="J273" s="274">
        <f t="shared" si="44"/>
        <v>0</v>
      </c>
      <c r="K273" s="147" t="e">
        <f>VLOOKUP(C273,Personal!B:D,3,FALSE)</f>
        <v>#N/A</v>
      </c>
      <c r="L273" s="289">
        <f t="shared" si="42"/>
        <v>0</v>
      </c>
      <c r="M273" s="283">
        <f t="shared" si="45"/>
        <v>0</v>
      </c>
      <c r="N273" s="68" t="str">
        <f t="shared" si="46"/>
        <v>OK</v>
      </c>
      <c r="O273" s="69"/>
    </row>
    <row r="274" spans="2:15" s="70" customFormat="1">
      <c r="B274" s="65">
        <v>9</v>
      </c>
      <c r="C274" s="122"/>
      <c r="D274" s="44"/>
      <c r="E274" s="255">
        <f>IF(C274=0,0,VLOOKUP(C274,Personal!B:C,2,FALSE))</f>
        <v>0</v>
      </c>
      <c r="F274" s="146"/>
      <c r="G274" s="266">
        <f t="shared" si="43"/>
        <v>0</v>
      </c>
      <c r="H274" s="53"/>
      <c r="I274" s="67"/>
      <c r="J274" s="274">
        <f t="shared" si="44"/>
        <v>0</v>
      </c>
      <c r="K274" s="147" t="e">
        <f>VLOOKUP(C274,Personal!B:D,3,FALSE)</f>
        <v>#N/A</v>
      </c>
      <c r="L274" s="289">
        <f t="shared" si="42"/>
        <v>0</v>
      </c>
      <c r="M274" s="283">
        <f t="shared" si="45"/>
        <v>0</v>
      </c>
      <c r="N274" s="68" t="str">
        <f t="shared" si="46"/>
        <v>OK</v>
      </c>
      <c r="O274" s="69"/>
    </row>
    <row r="275" spans="2:15" s="70" customFormat="1">
      <c r="B275" s="65">
        <v>10</v>
      </c>
      <c r="C275" s="122"/>
      <c r="D275" s="44"/>
      <c r="E275" s="255">
        <f>IF(C275=0,0,VLOOKUP(C275,Personal!B:C,2,FALSE))</f>
        <v>0</v>
      </c>
      <c r="F275" s="146"/>
      <c r="G275" s="266">
        <f t="shared" si="43"/>
        <v>0</v>
      </c>
      <c r="H275" s="53"/>
      <c r="I275" s="67"/>
      <c r="J275" s="274">
        <f t="shared" si="44"/>
        <v>0</v>
      </c>
      <c r="K275" s="147" t="e">
        <f>VLOOKUP(C275,Personal!B:D,3,FALSE)</f>
        <v>#N/A</v>
      </c>
      <c r="L275" s="289">
        <f t="shared" si="42"/>
        <v>0</v>
      </c>
      <c r="M275" s="283">
        <f t="shared" si="45"/>
        <v>0</v>
      </c>
      <c r="N275" s="68" t="str">
        <f t="shared" si="46"/>
        <v>OK</v>
      </c>
      <c r="O275" s="69"/>
    </row>
    <row r="276" spans="2:15" s="70" customFormat="1">
      <c r="B276" s="65">
        <v>11</v>
      </c>
      <c r="C276" s="122"/>
      <c r="D276" s="44"/>
      <c r="E276" s="255">
        <f>IF(C276=0,0,VLOOKUP(C276,Personal!B:C,2,FALSE))</f>
        <v>0</v>
      </c>
      <c r="F276" s="146"/>
      <c r="G276" s="266">
        <f t="shared" si="43"/>
        <v>0</v>
      </c>
      <c r="H276" s="53"/>
      <c r="I276" s="67"/>
      <c r="J276" s="274">
        <f t="shared" si="44"/>
        <v>0</v>
      </c>
      <c r="K276" s="147" t="e">
        <f>VLOOKUP(C276,Personal!B:D,3,FALSE)</f>
        <v>#N/A</v>
      </c>
      <c r="L276" s="289">
        <f t="shared" si="42"/>
        <v>0</v>
      </c>
      <c r="M276" s="283">
        <f t="shared" si="45"/>
        <v>0</v>
      </c>
      <c r="N276" s="68" t="str">
        <f t="shared" si="46"/>
        <v>OK</v>
      </c>
      <c r="O276" s="69"/>
    </row>
    <row r="277" spans="2:15" s="70" customFormat="1">
      <c r="B277" s="65">
        <v>12</v>
      </c>
      <c r="C277" s="122"/>
      <c r="D277" s="44"/>
      <c r="E277" s="255">
        <f>IF(C277=0,0,VLOOKUP(C277,Personal!B:C,2,FALSE))</f>
        <v>0</v>
      </c>
      <c r="F277" s="146"/>
      <c r="G277" s="266">
        <f t="shared" si="43"/>
        <v>0</v>
      </c>
      <c r="H277" s="53"/>
      <c r="I277" s="67"/>
      <c r="J277" s="274">
        <f t="shared" si="44"/>
        <v>0</v>
      </c>
      <c r="K277" s="147" t="e">
        <f>VLOOKUP(C277,Personal!B:D,3,FALSE)</f>
        <v>#N/A</v>
      </c>
      <c r="L277" s="289">
        <f t="shared" si="42"/>
        <v>0</v>
      </c>
      <c r="M277" s="283">
        <f t="shared" si="45"/>
        <v>0</v>
      </c>
      <c r="N277" s="68" t="str">
        <f t="shared" si="46"/>
        <v>OK</v>
      </c>
      <c r="O277" s="69"/>
    </row>
    <row r="278" spans="2:15" s="70" customFormat="1">
      <c r="B278" s="65">
        <v>13</v>
      </c>
      <c r="C278" s="122"/>
      <c r="D278" s="44"/>
      <c r="E278" s="255">
        <f>IF(C278=0,0,VLOOKUP(C278,Personal!B:C,2,FALSE))</f>
        <v>0</v>
      </c>
      <c r="F278" s="146"/>
      <c r="G278" s="266">
        <f t="shared" si="43"/>
        <v>0</v>
      </c>
      <c r="H278" s="53"/>
      <c r="I278" s="67"/>
      <c r="J278" s="274">
        <f t="shared" si="44"/>
        <v>0</v>
      </c>
      <c r="K278" s="147" t="e">
        <f>VLOOKUP(C278,Personal!B:D,3,FALSE)</f>
        <v>#N/A</v>
      </c>
      <c r="L278" s="289">
        <f t="shared" si="42"/>
        <v>0</v>
      </c>
      <c r="M278" s="283">
        <f t="shared" si="45"/>
        <v>0</v>
      </c>
      <c r="N278" s="68" t="str">
        <f t="shared" si="46"/>
        <v>OK</v>
      </c>
      <c r="O278" s="69"/>
    </row>
    <row r="279" spans="2:15" s="70" customFormat="1">
      <c r="B279" s="65">
        <v>14</v>
      </c>
      <c r="C279" s="122"/>
      <c r="D279" s="44"/>
      <c r="E279" s="255">
        <f>IF(C279=0,0,VLOOKUP(C279,Personal!B:C,2,FALSE))</f>
        <v>0</v>
      </c>
      <c r="F279" s="146"/>
      <c r="G279" s="266">
        <f t="shared" si="43"/>
        <v>0</v>
      </c>
      <c r="H279" s="53"/>
      <c r="I279" s="67"/>
      <c r="J279" s="274">
        <f t="shared" si="44"/>
        <v>0</v>
      </c>
      <c r="K279" s="147" t="e">
        <f>VLOOKUP(C279,Personal!B:D,3,FALSE)</f>
        <v>#N/A</v>
      </c>
      <c r="L279" s="289">
        <f t="shared" si="42"/>
        <v>0</v>
      </c>
      <c r="M279" s="283">
        <f t="shared" si="45"/>
        <v>0</v>
      </c>
      <c r="N279" s="68" t="str">
        <f t="shared" si="46"/>
        <v>OK</v>
      </c>
      <c r="O279" s="69"/>
    </row>
    <row r="280" spans="2:15" s="70" customFormat="1">
      <c r="B280" s="65">
        <v>15</v>
      </c>
      <c r="C280" s="122"/>
      <c r="D280" s="44"/>
      <c r="E280" s="255">
        <f>IF(C280=0,0,VLOOKUP(C280,Personal!B:C,2,FALSE))</f>
        <v>0</v>
      </c>
      <c r="F280" s="146"/>
      <c r="G280" s="266">
        <f t="shared" si="43"/>
        <v>0</v>
      </c>
      <c r="H280" s="53"/>
      <c r="I280" s="67"/>
      <c r="J280" s="274">
        <f t="shared" si="44"/>
        <v>0</v>
      </c>
      <c r="K280" s="147" t="e">
        <f>VLOOKUP(C280,Personal!B:D,3,FALSE)</f>
        <v>#N/A</v>
      </c>
      <c r="L280" s="289">
        <f t="shared" si="42"/>
        <v>0</v>
      </c>
      <c r="M280" s="283">
        <f t="shared" si="45"/>
        <v>0</v>
      </c>
      <c r="N280" s="68" t="str">
        <f t="shared" si="46"/>
        <v>OK</v>
      </c>
      <c r="O280" s="69"/>
    </row>
    <row r="281" spans="2:15" s="70" customFormat="1">
      <c r="B281" s="65">
        <v>16</v>
      </c>
      <c r="C281" s="122"/>
      <c r="D281" s="44"/>
      <c r="E281" s="255">
        <f>IF(C281=0,0,VLOOKUP(C281,Personal!B:C,2,FALSE))</f>
        <v>0</v>
      </c>
      <c r="F281" s="146"/>
      <c r="G281" s="266">
        <f t="shared" si="43"/>
        <v>0</v>
      </c>
      <c r="H281" s="53"/>
      <c r="I281" s="67"/>
      <c r="J281" s="274">
        <f t="shared" si="44"/>
        <v>0</v>
      </c>
      <c r="K281" s="147" t="e">
        <f>VLOOKUP(C281,Personal!B:D,3,FALSE)</f>
        <v>#N/A</v>
      </c>
      <c r="L281" s="289">
        <f t="shared" si="42"/>
        <v>0</v>
      </c>
      <c r="M281" s="283">
        <f t="shared" si="45"/>
        <v>0</v>
      </c>
      <c r="N281" s="68" t="str">
        <f t="shared" si="46"/>
        <v>OK</v>
      </c>
      <c r="O281" s="69"/>
    </row>
    <row r="282" spans="2:15" s="70" customFormat="1">
      <c r="B282" s="65">
        <v>17</v>
      </c>
      <c r="C282" s="122"/>
      <c r="D282" s="44"/>
      <c r="E282" s="255">
        <f>IF(C282=0,0,VLOOKUP(C282,Personal!B:C,2,FALSE))</f>
        <v>0</v>
      </c>
      <c r="F282" s="146"/>
      <c r="G282" s="266">
        <f t="shared" si="43"/>
        <v>0</v>
      </c>
      <c r="H282" s="53"/>
      <c r="I282" s="67"/>
      <c r="J282" s="274">
        <f t="shared" si="44"/>
        <v>0</v>
      </c>
      <c r="K282" s="147" t="e">
        <f>VLOOKUP(C282,Personal!B:D,3,FALSE)</f>
        <v>#N/A</v>
      </c>
      <c r="L282" s="289">
        <f t="shared" si="42"/>
        <v>0</v>
      </c>
      <c r="M282" s="283">
        <f t="shared" si="45"/>
        <v>0</v>
      </c>
      <c r="N282" s="68" t="str">
        <f t="shared" si="46"/>
        <v>OK</v>
      </c>
      <c r="O282" s="69"/>
    </row>
    <row r="283" spans="2:15" s="70" customFormat="1">
      <c r="B283" s="65">
        <v>18</v>
      </c>
      <c r="C283" s="122"/>
      <c r="D283" s="44"/>
      <c r="E283" s="255">
        <f>IF(C283=0,0,VLOOKUP(C283,Personal!B:C,2,FALSE))</f>
        <v>0</v>
      </c>
      <c r="F283" s="146"/>
      <c r="G283" s="266">
        <f t="shared" si="43"/>
        <v>0</v>
      </c>
      <c r="H283" s="53"/>
      <c r="I283" s="67"/>
      <c r="J283" s="274">
        <f t="shared" si="44"/>
        <v>0</v>
      </c>
      <c r="K283" s="147" t="e">
        <f>VLOOKUP(C283,Personal!B:D,3,FALSE)</f>
        <v>#N/A</v>
      </c>
      <c r="L283" s="289">
        <f t="shared" si="42"/>
        <v>0</v>
      </c>
      <c r="M283" s="283">
        <f t="shared" si="45"/>
        <v>0</v>
      </c>
      <c r="N283" s="68" t="str">
        <f t="shared" si="46"/>
        <v>OK</v>
      </c>
      <c r="O283" s="69"/>
    </row>
    <row r="284" spans="2:15" s="70" customFormat="1">
      <c r="B284" s="65">
        <v>19</v>
      </c>
      <c r="C284" s="122"/>
      <c r="D284" s="44"/>
      <c r="E284" s="255">
        <f>IF(C284=0,0,VLOOKUP(C284,Personal!B:C,2,FALSE))</f>
        <v>0</v>
      </c>
      <c r="F284" s="146"/>
      <c r="G284" s="266">
        <f t="shared" si="43"/>
        <v>0</v>
      </c>
      <c r="H284" s="53"/>
      <c r="I284" s="67"/>
      <c r="J284" s="274">
        <f t="shared" si="44"/>
        <v>0</v>
      </c>
      <c r="K284" s="147" t="e">
        <f>VLOOKUP(C284,Personal!B:D,3,FALSE)</f>
        <v>#N/A</v>
      </c>
      <c r="L284" s="289">
        <f t="shared" si="42"/>
        <v>0</v>
      </c>
      <c r="M284" s="283">
        <f t="shared" si="45"/>
        <v>0</v>
      </c>
      <c r="N284" s="68" t="str">
        <f t="shared" si="46"/>
        <v>OK</v>
      </c>
      <c r="O284" s="69"/>
    </row>
    <row r="285" spans="2:15" s="70" customFormat="1">
      <c r="B285" s="65">
        <v>20</v>
      </c>
      <c r="C285" s="122"/>
      <c r="D285" s="44"/>
      <c r="E285" s="255">
        <f>IF(C285=0,0,VLOOKUP(C285,Personal!B:C,2,FALSE))</f>
        <v>0</v>
      </c>
      <c r="F285" s="146"/>
      <c r="G285" s="266">
        <f t="shared" si="43"/>
        <v>0</v>
      </c>
      <c r="H285" s="53"/>
      <c r="I285" s="67"/>
      <c r="J285" s="274">
        <f t="shared" si="44"/>
        <v>0</v>
      </c>
      <c r="K285" s="147" t="e">
        <f>VLOOKUP(C285,Personal!B:D,3,FALSE)</f>
        <v>#N/A</v>
      </c>
      <c r="L285" s="289">
        <f t="shared" si="42"/>
        <v>0</v>
      </c>
      <c r="M285" s="283">
        <f t="shared" si="45"/>
        <v>0</v>
      </c>
      <c r="N285" s="68" t="str">
        <f t="shared" si="46"/>
        <v>OK</v>
      </c>
      <c r="O285" s="69"/>
    </row>
    <row r="286" spans="2:15" s="70" customFormat="1">
      <c r="B286" s="65">
        <v>21</v>
      </c>
      <c r="C286" s="122"/>
      <c r="D286" s="66"/>
      <c r="E286" s="255">
        <f>IF(C286=0,0,VLOOKUP(C286,Personal!B:C,2,FALSE))</f>
        <v>0</v>
      </c>
      <c r="F286" s="146"/>
      <c r="G286" s="266">
        <f t="shared" si="43"/>
        <v>0</v>
      </c>
      <c r="H286" s="53"/>
      <c r="I286" s="67"/>
      <c r="J286" s="274">
        <f t="shared" si="44"/>
        <v>0</v>
      </c>
      <c r="K286" s="147" t="e">
        <f>VLOOKUP(C286,Personal!B:D,3,FALSE)</f>
        <v>#N/A</v>
      </c>
      <c r="L286" s="289">
        <f t="shared" si="42"/>
        <v>0</v>
      </c>
      <c r="M286" s="283">
        <f t="shared" si="45"/>
        <v>0</v>
      </c>
      <c r="N286" s="68" t="str">
        <f>IF(J286=L286,"OK","LIMITADO A MÁXIMO CONVOCATORIA")</f>
        <v>OK</v>
      </c>
      <c r="O286" s="69"/>
    </row>
    <row r="287" spans="2:15" s="70" customFormat="1">
      <c r="B287" s="65">
        <v>22</v>
      </c>
      <c r="C287" s="122"/>
      <c r="D287" s="44"/>
      <c r="E287" s="255">
        <f>IF(C287=0,0,VLOOKUP(C287,Personal!B:C,2,FALSE))</f>
        <v>0</v>
      </c>
      <c r="F287" s="146"/>
      <c r="G287" s="266">
        <f t="shared" si="43"/>
        <v>0</v>
      </c>
      <c r="H287" s="53"/>
      <c r="I287" s="67"/>
      <c r="J287" s="274">
        <f t="shared" si="44"/>
        <v>0</v>
      </c>
      <c r="K287" s="147" t="e">
        <f>VLOOKUP(C287,Personal!B:D,3,FALSE)</f>
        <v>#N/A</v>
      </c>
      <c r="L287" s="289">
        <f t="shared" si="42"/>
        <v>0</v>
      </c>
      <c r="M287" s="283">
        <f t="shared" si="45"/>
        <v>0</v>
      </c>
      <c r="N287" s="68" t="str">
        <f t="shared" ref="N287:N295" si="47">IF(J287=L287,"OK","LIMITADO A MÁXIMO CONVOCATORIA")</f>
        <v>OK</v>
      </c>
      <c r="O287" s="69"/>
    </row>
    <row r="288" spans="2:15" s="70" customFormat="1">
      <c r="B288" s="65">
        <v>23</v>
      </c>
      <c r="C288" s="122"/>
      <c r="D288" s="44"/>
      <c r="E288" s="255">
        <f>IF(C288=0,0,VLOOKUP(C288,Personal!B:C,2,FALSE))</f>
        <v>0</v>
      </c>
      <c r="F288" s="146"/>
      <c r="G288" s="266">
        <f t="shared" si="43"/>
        <v>0</v>
      </c>
      <c r="H288" s="53"/>
      <c r="I288" s="67"/>
      <c r="J288" s="274">
        <f t="shared" si="44"/>
        <v>0</v>
      </c>
      <c r="K288" s="147" t="e">
        <f>VLOOKUP(C288,Personal!B:D,3,FALSE)</f>
        <v>#N/A</v>
      </c>
      <c r="L288" s="289">
        <f t="shared" si="42"/>
        <v>0</v>
      </c>
      <c r="M288" s="283">
        <f t="shared" si="45"/>
        <v>0</v>
      </c>
      <c r="N288" s="68" t="str">
        <f t="shared" si="47"/>
        <v>OK</v>
      </c>
      <c r="O288" s="69"/>
    </row>
    <row r="289" spans="2:15" s="70" customFormat="1">
      <c r="B289" s="65">
        <v>24</v>
      </c>
      <c r="C289" s="122"/>
      <c r="D289" s="44"/>
      <c r="E289" s="255">
        <f>IF(C289=0,0,VLOOKUP(C289,Personal!B:C,2,FALSE))</f>
        <v>0</v>
      </c>
      <c r="F289" s="146"/>
      <c r="G289" s="266">
        <f t="shared" si="43"/>
        <v>0</v>
      </c>
      <c r="H289" s="53"/>
      <c r="I289" s="67"/>
      <c r="J289" s="274">
        <f t="shared" si="44"/>
        <v>0</v>
      </c>
      <c r="K289" s="147" t="e">
        <f>VLOOKUP(C289,Personal!B:D,3,FALSE)</f>
        <v>#N/A</v>
      </c>
      <c r="L289" s="289">
        <f t="shared" si="42"/>
        <v>0</v>
      </c>
      <c r="M289" s="283">
        <f t="shared" si="45"/>
        <v>0</v>
      </c>
      <c r="N289" s="68" t="str">
        <f t="shared" si="47"/>
        <v>OK</v>
      </c>
      <c r="O289" s="69"/>
    </row>
    <row r="290" spans="2:15" s="70" customFormat="1">
      <c r="B290" s="65">
        <v>25</v>
      </c>
      <c r="C290" s="122"/>
      <c r="D290" s="44"/>
      <c r="E290" s="255">
        <f>IF(C290=0,0,VLOOKUP(C290,Personal!B:C,2,FALSE))</f>
        <v>0</v>
      </c>
      <c r="F290" s="146"/>
      <c r="G290" s="266">
        <f t="shared" si="43"/>
        <v>0</v>
      </c>
      <c r="H290" s="53"/>
      <c r="I290" s="67"/>
      <c r="J290" s="274">
        <f t="shared" si="44"/>
        <v>0</v>
      </c>
      <c r="K290" s="147" t="e">
        <f>VLOOKUP(C290,Personal!B:D,3,FALSE)</f>
        <v>#N/A</v>
      </c>
      <c r="L290" s="289">
        <f t="shared" si="42"/>
        <v>0</v>
      </c>
      <c r="M290" s="283">
        <f t="shared" si="45"/>
        <v>0</v>
      </c>
      <c r="N290" s="68" t="str">
        <f t="shared" si="47"/>
        <v>OK</v>
      </c>
      <c r="O290" s="69"/>
    </row>
    <row r="291" spans="2:15" s="70" customFormat="1">
      <c r="B291" s="65">
        <v>26</v>
      </c>
      <c r="C291" s="122"/>
      <c r="D291" s="44"/>
      <c r="E291" s="255">
        <f>IF(C291=0,0,VLOOKUP(C291,Personal!B:C,2,FALSE))</f>
        <v>0</v>
      </c>
      <c r="F291" s="146"/>
      <c r="G291" s="266">
        <f t="shared" si="43"/>
        <v>0</v>
      </c>
      <c r="H291" s="53"/>
      <c r="I291" s="67"/>
      <c r="J291" s="274">
        <f t="shared" si="44"/>
        <v>0</v>
      </c>
      <c r="K291" s="147" t="e">
        <f>VLOOKUP(C291,Personal!B:D,3,FALSE)</f>
        <v>#N/A</v>
      </c>
      <c r="L291" s="289">
        <f t="shared" si="42"/>
        <v>0</v>
      </c>
      <c r="M291" s="283">
        <f t="shared" si="45"/>
        <v>0</v>
      </c>
      <c r="N291" s="68" t="str">
        <f t="shared" si="47"/>
        <v>OK</v>
      </c>
      <c r="O291" s="69"/>
    </row>
    <row r="292" spans="2:15" s="70" customFormat="1">
      <c r="B292" s="65">
        <v>27</v>
      </c>
      <c r="C292" s="122"/>
      <c r="D292" s="44"/>
      <c r="E292" s="255">
        <f>IF(C292=0,0,VLOOKUP(C292,Personal!B:C,2,FALSE))</f>
        <v>0</v>
      </c>
      <c r="F292" s="146"/>
      <c r="G292" s="266">
        <f t="shared" si="43"/>
        <v>0</v>
      </c>
      <c r="H292" s="53"/>
      <c r="I292" s="67"/>
      <c r="J292" s="274">
        <f t="shared" si="44"/>
        <v>0</v>
      </c>
      <c r="K292" s="147" t="e">
        <f>VLOOKUP(C292,Personal!B:D,3,FALSE)</f>
        <v>#N/A</v>
      </c>
      <c r="L292" s="289">
        <f t="shared" si="42"/>
        <v>0</v>
      </c>
      <c r="M292" s="283">
        <f t="shared" si="45"/>
        <v>0</v>
      </c>
      <c r="N292" s="68" t="str">
        <f t="shared" si="47"/>
        <v>OK</v>
      </c>
      <c r="O292" s="69"/>
    </row>
    <row r="293" spans="2:15" s="70" customFormat="1">
      <c r="B293" s="65">
        <v>28</v>
      </c>
      <c r="C293" s="122"/>
      <c r="D293" s="44"/>
      <c r="E293" s="255">
        <f>IF(C293=0,0,VLOOKUP(C293,Personal!B:C,2,FALSE))</f>
        <v>0</v>
      </c>
      <c r="F293" s="146"/>
      <c r="G293" s="266">
        <f t="shared" si="43"/>
        <v>0</v>
      </c>
      <c r="H293" s="53"/>
      <c r="I293" s="67"/>
      <c r="J293" s="274">
        <f t="shared" si="44"/>
        <v>0</v>
      </c>
      <c r="K293" s="147" t="e">
        <f>VLOOKUP(C293,Personal!B:D,3,FALSE)</f>
        <v>#N/A</v>
      </c>
      <c r="L293" s="289">
        <f t="shared" si="42"/>
        <v>0</v>
      </c>
      <c r="M293" s="283">
        <f t="shared" si="45"/>
        <v>0</v>
      </c>
      <c r="N293" s="68" t="str">
        <f t="shared" si="47"/>
        <v>OK</v>
      </c>
      <c r="O293" s="69"/>
    </row>
    <row r="294" spans="2:15" s="70" customFormat="1">
      <c r="B294" s="65">
        <v>29</v>
      </c>
      <c r="C294" s="122"/>
      <c r="D294" s="44"/>
      <c r="E294" s="255">
        <f>IF(C294=0,0,VLOOKUP(C294,Personal!B:C,2,FALSE))</f>
        <v>0</v>
      </c>
      <c r="F294" s="146"/>
      <c r="G294" s="266">
        <f t="shared" si="43"/>
        <v>0</v>
      </c>
      <c r="H294" s="53"/>
      <c r="I294" s="67"/>
      <c r="J294" s="274">
        <f t="shared" si="44"/>
        <v>0</v>
      </c>
      <c r="K294" s="147" t="e">
        <f>VLOOKUP(C294,Personal!B:D,3,FALSE)</f>
        <v>#N/A</v>
      </c>
      <c r="L294" s="289">
        <f t="shared" si="42"/>
        <v>0</v>
      </c>
      <c r="M294" s="283">
        <f t="shared" si="45"/>
        <v>0</v>
      </c>
      <c r="N294" s="68" t="str">
        <f t="shared" si="47"/>
        <v>OK</v>
      </c>
      <c r="O294" s="69"/>
    </row>
    <row r="295" spans="2:15" s="70" customFormat="1" ht="15.75" thickBot="1">
      <c r="B295" s="65">
        <v>30</v>
      </c>
      <c r="C295" s="130"/>
      <c r="D295" s="121"/>
      <c r="E295" s="255">
        <f>IF(C295=0,0,VLOOKUP(C295,Personal!B:C,2,FALSE))</f>
        <v>0</v>
      </c>
      <c r="F295" s="146"/>
      <c r="G295" s="266">
        <f t="shared" si="43"/>
        <v>0</v>
      </c>
      <c r="H295" s="53"/>
      <c r="I295" s="67"/>
      <c r="J295" s="274">
        <f t="shared" si="44"/>
        <v>0</v>
      </c>
      <c r="K295" s="150" t="e">
        <f>VLOOKUP(C295,Personal!B:D,3,FALSE)</f>
        <v>#N/A</v>
      </c>
      <c r="L295" s="289">
        <f t="shared" si="42"/>
        <v>0</v>
      </c>
      <c r="M295" s="283">
        <f t="shared" si="45"/>
        <v>0</v>
      </c>
      <c r="N295" s="68" t="str">
        <f t="shared" si="47"/>
        <v>OK</v>
      </c>
      <c r="O295" s="69"/>
    </row>
    <row r="296" spans="2:15" s="70" customFormat="1" ht="30.75" thickBot="1">
      <c r="C296" s="123" t="s">
        <v>903</v>
      </c>
      <c r="D296" s="148"/>
      <c r="E296" s="256"/>
      <c r="F296" s="149">
        <f>+SUM(F266:F295)</f>
        <v>0</v>
      </c>
      <c r="G296" s="267">
        <f>+SUM(G266:G295)</f>
        <v>0</v>
      </c>
      <c r="H296" s="53"/>
      <c r="I296" s="67"/>
      <c r="J296" s="275" t="s">
        <v>896</v>
      </c>
      <c r="K296" s="203"/>
      <c r="L296" s="290" t="s">
        <v>896</v>
      </c>
      <c r="M296" s="284">
        <f>+SUM(M266:M295)</f>
        <v>0</v>
      </c>
      <c r="N296" s="71"/>
      <c r="O296" s="69"/>
    </row>
    <row r="297" spans="2:15" s="53" customFormat="1" ht="15.75" thickBot="1">
      <c r="C297" s="54"/>
      <c r="D297" s="54"/>
      <c r="E297" s="252"/>
      <c r="G297" s="252"/>
      <c r="I297" s="72"/>
      <c r="J297" s="276"/>
      <c r="K297" s="204"/>
      <c r="L297" s="276"/>
      <c r="M297" s="276"/>
      <c r="N297" s="73"/>
      <c r="O297" s="74"/>
    </row>
    <row r="298" spans="2:15" s="70" customFormat="1" ht="15.75" thickBot="1">
      <c r="C298" s="90"/>
      <c r="D298" s="90"/>
      <c r="E298" s="262"/>
      <c r="G298" s="262"/>
      <c r="H298" s="53"/>
      <c r="I298" s="53"/>
      <c r="J298" s="270"/>
      <c r="K298" s="200"/>
      <c r="L298" s="270"/>
      <c r="M298" s="270"/>
      <c r="N298" s="53"/>
      <c r="O298" s="53"/>
    </row>
    <row r="299" spans="2:15" s="56" customFormat="1" ht="40.5" customHeight="1">
      <c r="B299" s="53"/>
      <c r="C299" s="42" t="s">
        <v>53</v>
      </c>
      <c r="D299" s="55"/>
      <c r="E299" s="261"/>
      <c r="F299" s="42" t="s">
        <v>901</v>
      </c>
      <c r="G299" s="268"/>
      <c r="H299" s="57"/>
      <c r="I299" s="58"/>
      <c r="J299" s="272"/>
      <c r="K299" s="201"/>
      <c r="L299" s="287"/>
      <c r="M299" s="272"/>
      <c r="N299" s="60"/>
      <c r="O299" s="61"/>
    </row>
    <row r="300" spans="2:15" s="56" customFormat="1" ht="79.150000000000006" customHeight="1">
      <c r="B300" s="53"/>
      <c r="C300" s="213" t="s">
        <v>1559</v>
      </c>
      <c r="D300" s="62" t="s">
        <v>892</v>
      </c>
      <c r="E300" s="254" t="s">
        <v>902</v>
      </c>
      <c r="F300" s="213" t="s">
        <v>388</v>
      </c>
      <c r="G300" s="240" t="s">
        <v>389</v>
      </c>
      <c r="H300" s="57"/>
      <c r="I300" s="63"/>
      <c r="J300" s="273" t="s">
        <v>893</v>
      </c>
      <c r="K300" s="202" t="s">
        <v>954</v>
      </c>
      <c r="L300" s="288" t="s">
        <v>1567</v>
      </c>
      <c r="M300" s="282" t="s">
        <v>895</v>
      </c>
      <c r="N300" s="62" t="s">
        <v>1565</v>
      </c>
      <c r="O300" s="64"/>
    </row>
    <row r="301" spans="2:15" s="70" customFormat="1">
      <c r="B301" s="65">
        <v>1</v>
      </c>
      <c r="C301" s="122"/>
      <c r="D301" s="44"/>
      <c r="E301" s="255">
        <f>IF(C301=0,0,VLOOKUP(C301,Personal!B:C,2,FALSE))</f>
        <v>0</v>
      </c>
      <c r="F301" s="146"/>
      <c r="G301" s="266">
        <f>IF(F301=0,0,E301/K301*F301)</f>
        <v>0</v>
      </c>
      <c r="H301" s="53"/>
      <c r="I301" s="67"/>
      <c r="J301" s="274">
        <f>IF(E301=0,0,E301/K301)</f>
        <v>0</v>
      </c>
      <c r="K301" s="211" t="e">
        <f>VLOOKUP(C301,Personal!B:D,3,FALSE)</f>
        <v>#N/A</v>
      </c>
      <c r="L301" s="289">
        <f t="shared" ref="L301:L330" si="48">+MIN(J301,65)</f>
        <v>0</v>
      </c>
      <c r="M301" s="283">
        <f>+L301*F301</f>
        <v>0</v>
      </c>
      <c r="N301" s="68" t="str">
        <f>IF(J301=L301,"OK","LIMITADO A MÁXIMO CONVOCATORIA")</f>
        <v>OK</v>
      </c>
      <c r="O301" s="69"/>
    </row>
    <row r="302" spans="2:15" s="70" customFormat="1">
      <c r="B302" s="65">
        <v>2</v>
      </c>
      <c r="C302" s="122"/>
      <c r="D302" s="44"/>
      <c r="E302" s="255">
        <f>IF(C302=0,0,VLOOKUP(C302,Personal!B:C,2,FALSE))</f>
        <v>0</v>
      </c>
      <c r="F302" s="146"/>
      <c r="G302" s="266">
        <f t="shared" ref="G302:G330" si="49">IF(F302=0,0,E302/K302*F302)</f>
        <v>0</v>
      </c>
      <c r="H302" s="53"/>
      <c r="I302" s="67"/>
      <c r="J302" s="274">
        <f t="shared" ref="J302:J330" si="50">IF(E302=0,0,E302/K302)</f>
        <v>0</v>
      </c>
      <c r="K302" s="147" t="e">
        <f>VLOOKUP(C302,Personal!B:D,3,FALSE)</f>
        <v>#N/A</v>
      </c>
      <c r="L302" s="289">
        <f t="shared" si="48"/>
        <v>0</v>
      </c>
      <c r="M302" s="283">
        <f t="shared" ref="M302:M330" si="51">+L302*F302</f>
        <v>0</v>
      </c>
      <c r="N302" s="68" t="str">
        <f t="shared" ref="N302:N320" si="52">IF(J302=L302,"OK","LIMITADO A MÁXIMO CONVOCATORIA")</f>
        <v>OK</v>
      </c>
      <c r="O302" s="69"/>
    </row>
    <row r="303" spans="2:15" s="70" customFormat="1">
      <c r="B303" s="65">
        <v>3</v>
      </c>
      <c r="C303" s="122"/>
      <c r="D303" s="44"/>
      <c r="E303" s="255">
        <f>IF(C303=0,0,VLOOKUP(C303,Personal!B:C,2,FALSE))</f>
        <v>0</v>
      </c>
      <c r="F303" s="146"/>
      <c r="G303" s="266">
        <f t="shared" si="49"/>
        <v>0</v>
      </c>
      <c r="H303" s="53"/>
      <c r="I303" s="67"/>
      <c r="J303" s="274">
        <f t="shared" si="50"/>
        <v>0</v>
      </c>
      <c r="K303" s="147" t="e">
        <f>VLOOKUP(C303,Personal!B:D,3,FALSE)</f>
        <v>#N/A</v>
      </c>
      <c r="L303" s="289">
        <f t="shared" si="48"/>
        <v>0</v>
      </c>
      <c r="M303" s="283">
        <f t="shared" si="51"/>
        <v>0</v>
      </c>
      <c r="N303" s="68" t="str">
        <f t="shared" si="52"/>
        <v>OK</v>
      </c>
      <c r="O303" s="69"/>
    </row>
    <row r="304" spans="2:15" s="70" customFormat="1">
      <c r="B304" s="65">
        <v>4</v>
      </c>
      <c r="C304" s="122"/>
      <c r="D304" s="44"/>
      <c r="E304" s="255">
        <f>IF(C304=0,0,VLOOKUP(C304,Personal!B:C,2,FALSE))</f>
        <v>0</v>
      </c>
      <c r="F304" s="146"/>
      <c r="G304" s="266">
        <f t="shared" si="49"/>
        <v>0</v>
      </c>
      <c r="H304" s="53"/>
      <c r="I304" s="67"/>
      <c r="J304" s="274">
        <f t="shared" si="50"/>
        <v>0</v>
      </c>
      <c r="K304" s="147" t="e">
        <f>VLOOKUP(C304,Personal!B:D,3,FALSE)</f>
        <v>#N/A</v>
      </c>
      <c r="L304" s="289">
        <f t="shared" si="48"/>
        <v>0</v>
      </c>
      <c r="M304" s="283">
        <f t="shared" si="51"/>
        <v>0</v>
      </c>
      <c r="N304" s="68" t="str">
        <f t="shared" si="52"/>
        <v>OK</v>
      </c>
      <c r="O304" s="69"/>
    </row>
    <row r="305" spans="2:15" s="70" customFormat="1">
      <c r="B305" s="65">
        <v>5</v>
      </c>
      <c r="C305" s="122"/>
      <c r="D305" s="44"/>
      <c r="E305" s="255">
        <f>IF(C305=0,0,VLOOKUP(C305,Personal!B:C,2,FALSE))</f>
        <v>0</v>
      </c>
      <c r="F305" s="146"/>
      <c r="G305" s="266">
        <f t="shared" si="49"/>
        <v>0</v>
      </c>
      <c r="H305" s="53"/>
      <c r="I305" s="67"/>
      <c r="J305" s="274">
        <f t="shared" si="50"/>
        <v>0</v>
      </c>
      <c r="K305" s="147" t="e">
        <f>VLOOKUP(C305,Personal!B:D,3,FALSE)</f>
        <v>#N/A</v>
      </c>
      <c r="L305" s="289">
        <f t="shared" si="48"/>
        <v>0</v>
      </c>
      <c r="M305" s="283">
        <f t="shared" si="51"/>
        <v>0</v>
      </c>
      <c r="N305" s="68" t="str">
        <f t="shared" si="52"/>
        <v>OK</v>
      </c>
      <c r="O305" s="69"/>
    </row>
    <row r="306" spans="2:15" s="70" customFormat="1">
      <c r="B306" s="65">
        <v>6</v>
      </c>
      <c r="C306" s="122"/>
      <c r="D306" s="44"/>
      <c r="E306" s="255">
        <f>IF(C306=0,0,VLOOKUP(C306,Personal!B:C,2,FALSE))</f>
        <v>0</v>
      </c>
      <c r="F306" s="146"/>
      <c r="G306" s="266">
        <f t="shared" si="49"/>
        <v>0</v>
      </c>
      <c r="H306" s="53"/>
      <c r="I306" s="67"/>
      <c r="J306" s="274">
        <f t="shared" si="50"/>
        <v>0</v>
      </c>
      <c r="K306" s="147" t="e">
        <f>VLOOKUP(C306,Personal!B:D,3,FALSE)</f>
        <v>#N/A</v>
      </c>
      <c r="L306" s="289">
        <f t="shared" si="48"/>
        <v>0</v>
      </c>
      <c r="M306" s="283">
        <f t="shared" si="51"/>
        <v>0</v>
      </c>
      <c r="N306" s="68" t="str">
        <f t="shared" si="52"/>
        <v>OK</v>
      </c>
      <c r="O306" s="69"/>
    </row>
    <row r="307" spans="2:15" s="70" customFormat="1">
      <c r="B307" s="65">
        <v>7</v>
      </c>
      <c r="C307" s="122"/>
      <c r="D307" s="44"/>
      <c r="E307" s="255">
        <f>IF(C307=0,0,VLOOKUP(C307,Personal!B:C,2,FALSE))</f>
        <v>0</v>
      </c>
      <c r="F307" s="146"/>
      <c r="G307" s="266">
        <f t="shared" si="49"/>
        <v>0</v>
      </c>
      <c r="H307" s="53"/>
      <c r="I307" s="67"/>
      <c r="J307" s="274">
        <f t="shared" si="50"/>
        <v>0</v>
      </c>
      <c r="K307" s="147" t="e">
        <f>VLOOKUP(C307,Personal!B:D,3,FALSE)</f>
        <v>#N/A</v>
      </c>
      <c r="L307" s="289">
        <f t="shared" si="48"/>
        <v>0</v>
      </c>
      <c r="M307" s="283">
        <f t="shared" si="51"/>
        <v>0</v>
      </c>
      <c r="N307" s="68" t="str">
        <f t="shared" si="52"/>
        <v>OK</v>
      </c>
      <c r="O307" s="69"/>
    </row>
    <row r="308" spans="2:15" s="70" customFormat="1">
      <c r="B308" s="65">
        <v>8</v>
      </c>
      <c r="C308" s="122"/>
      <c r="D308" s="44"/>
      <c r="E308" s="255">
        <f>IF(C308=0,0,VLOOKUP(C308,Personal!B:C,2,FALSE))</f>
        <v>0</v>
      </c>
      <c r="F308" s="146"/>
      <c r="G308" s="266">
        <f t="shared" si="49"/>
        <v>0</v>
      </c>
      <c r="H308" s="53"/>
      <c r="I308" s="67"/>
      <c r="J308" s="274">
        <f t="shared" si="50"/>
        <v>0</v>
      </c>
      <c r="K308" s="147" t="e">
        <f>VLOOKUP(C308,Personal!B:D,3,FALSE)</f>
        <v>#N/A</v>
      </c>
      <c r="L308" s="289">
        <f t="shared" si="48"/>
        <v>0</v>
      </c>
      <c r="M308" s="283">
        <f t="shared" si="51"/>
        <v>0</v>
      </c>
      <c r="N308" s="68" t="str">
        <f t="shared" si="52"/>
        <v>OK</v>
      </c>
      <c r="O308" s="69"/>
    </row>
    <row r="309" spans="2:15" s="70" customFormat="1">
      <c r="B309" s="65">
        <v>9</v>
      </c>
      <c r="C309" s="122"/>
      <c r="D309" s="44"/>
      <c r="E309" s="255">
        <f>IF(C309=0,0,VLOOKUP(C309,Personal!B:C,2,FALSE))</f>
        <v>0</v>
      </c>
      <c r="F309" s="146"/>
      <c r="G309" s="266">
        <f t="shared" si="49"/>
        <v>0</v>
      </c>
      <c r="H309" s="53"/>
      <c r="I309" s="67"/>
      <c r="J309" s="274">
        <f t="shared" si="50"/>
        <v>0</v>
      </c>
      <c r="K309" s="147" t="e">
        <f>VLOOKUP(C309,Personal!B:D,3,FALSE)</f>
        <v>#N/A</v>
      </c>
      <c r="L309" s="289">
        <f t="shared" si="48"/>
        <v>0</v>
      </c>
      <c r="M309" s="283">
        <f t="shared" si="51"/>
        <v>0</v>
      </c>
      <c r="N309" s="68" t="str">
        <f t="shared" si="52"/>
        <v>OK</v>
      </c>
      <c r="O309" s="69"/>
    </row>
    <row r="310" spans="2:15" s="70" customFormat="1">
      <c r="B310" s="65">
        <v>10</v>
      </c>
      <c r="C310" s="122"/>
      <c r="D310" s="44"/>
      <c r="E310" s="255">
        <f>IF(C310=0,0,VLOOKUP(C310,Personal!B:C,2,FALSE))</f>
        <v>0</v>
      </c>
      <c r="F310" s="146"/>
      <c r="G310" s="266">
        <f t="shared" si="49"/>
        <v>0</v>
      </c>
      <c r="H310" s="53"/>
      <c r="I310" s="67"/>
      <c r="J310" s="274">
        <f t="shared" si="50"/>
        <v>0</v>
      </c>
      <c r="K310" s="147" t="e">
        <f>VLOOKUP(C310,Personal!B:D,3,FALSE)</f>
        <v>#N/A</v>
      </c>
      <c r="L310" s="289">
        <f t="shared" si="48"/>
        <v>0</v>
      </c>
      <c r="M310" s="283">
        <f t="shared" si="51"/>
        <v>0</v>
      </c>
      <c r="N310" s="68" t="str">
        <f t="shared" si="52"/>
        <v>OK</v>
      </c>
      <c r="O310" s="69"/>
    </row>
    <row r="311" spans="2:15" s="70" customFormat="1">
      <c r="B311" s="65">
        <v>11</v>
      </c>
      <c r="C311" s="122"/>
      <c r="D311" s="44"/>
      <c r="E311" s="255">
        <f>IF(C311=0,0,VLOOKUP(C311,Personal!B:C,2,FALSE))</f>
        <v>0</v>
      </c>
      <c r="F311" s="146"/>
      <c r="G311" s="266">
        <f t="shared" si="49"/>
        <v>0</v>
      </c>
      <c r="H311" s="53"/>
      <c r="I311" s="67"/>
      <c r="J311" s="274">
        <f t="shared" si="50"/>
        <v>0</v>
      </c>
      <c r="K311" s="147" t="e">
        <f>VLOOKUP(C311,Personal!B:D,3,FALSE)</f>
        <v>#N/A</v>
      </c>
      <c r="L311" s="289">
        <f t="shared" si="48"/>
        <v>0</v>
      </c>
      <c r="M311" s="283">
        <f t="shared" si="51"/>
        <v>0</v>
      </c>
      <c r="N311" s="68" t="str">
        <f t="shared" si="52"/>
        <v>OK</v>
      </c>
      <c r="O311" s="69"/>
    </row>
    <row r="312" spans="2:15" s="70" customFormat="1">
      <c r="B312" s="65">
        <v>12</v>
      </c>
      <c r="C312" s="122"/>
      <c r="D312" s="44"/>
      <c r="E312" s="255">
        <f>IF(C312=0,0,VLOOKUP(C312,Personal!B:C,2,FALSE))</f>
        <v>0</v>
      </c>
      <c r="F312" s="146"/>
      <c r="G312" s="266">
        <f t="shared" si="49"/>
        <v>0</v>
      </c>
      <c r="H312" s="53"/>
      <c r="I312" s="67"/>
      <c r="J312" s="274">
        <f t="shared" si="50"/>
        <v>0</v>
      </c>
      <c r="K312" s="147" t="e">
        <f>VLOOKUP(C312,Personal!B:D,3,FALSE)</f>
        <v>#N/A</v>
      </c>
      <c r="L312" s="289">
        <f t="shared" si="48"/>
        <v>0</v>
      </c>
      <c r="M312" s="283">
        <f t="shared" si="51"/>
        <v>0</v>
      </c>
      <c r="N312" s="68" t="str">
        <f t="shared" si="52"/>
        <v>OK</v>
      </c>
      <c r="O312" s="69"/>
    </row>
    <row r="313" spans="2:15" s="70" customFormat="1">
      <c r="B313" s="65">
        <v>13</v>
      </c>
      <c r="C313" s="122"/>
      <c r="D313" s="44"/>
      <c r="E313" s="255">
        <f>IF(C313=0,0,VLOOKUP(C313,Personal!B:C,2,FALSE))</f>
        <v>0</v>
      </c>
      <c r="F313" s="146"/>
      <c r="G313" s="266">
        <f t="shared" si="49"/>
        <v>0</v>
      </c>
      <c r="H313" s="53"/>
      <c r="I313" s="67"/>
      <c r="J313" s="274">
        <f t="shared" si="50"/>
        <v>0</v>
      </c>
      <c r="K313" s="147" t="e">
        <f>VLOOKUP(C313,Personal!B:D,3,FALSE)</f>
        <v>#N/A</v>
      </c>
      <c r="L313" s="289">
        <f t="shared" si="48"/>
        <v>0</v>
      </c>
      <c r="M313" s="283">
        <f t="shared" si="51"/>
        <v>0</v>
      </c>
      <c r="N313" s="68" t="str">
        <f t="shared" si="52"/>
        <v>OK</v>
      </c>
      <c r="O313" s="69"/>
    </row>
    <row r="314" spans="2:15" s="70" customFormat="1">
      <c r="B314" s="65">
        <v>14</v>
      </c>
      <c r="C314" s="122"/>
      <c r="D314" s="44"/>
      <c r="E314" s="255">
        <f>IF(C314=0,0,VLOOKUP(C314,Personal!B:C,2,FALSE))</f>
        <v>0</v>
      </c>
      <c r="F314" s="146"/>
      <c r="G314" s="266">
        <f t="shared" si="49"/>
        <v>0</v>
      </c>
      <c r="H314" s="53"/>
      <c r="I314" s="67"/>
      <c r="J314" s="274">
        <f t="shared" si="50"/>
        <v>0</v>
      </c>
      <c r="K314" s="147" t="e">
        <f>VLOOKUP(C314,Personal!B:D,3,FALSE)</f>
        <v>#N/A</v>
      </c>
      <c r="L314" s="289">
        <f t="shared" si="48"/>
        <v>0</v>
      </c>
      <c r="M314" s="283">
        <f t="shared" si="51"/>
        <v>0</v>
      </c>
      <c r="N314" s="68" t="str">
        <f t="shared" si="52"/>
        <v>OK</v>
      </c>
      <c r="O314" s="69"/>
    </row>
    <row r="315" spans="2:15" s="70" customFormat="1">
      <c r="B315" s="65">
        <v>15</v>
      </c>
      <c r="C315" s="122"/>
      <c r="D315" s="44"/>
      <c r="E315" s="255">
        <f>IF(C315=0,0,VLOOKUP(C315,Personal!B:C,2,FALSE))</f>
        <v>0</v>
      </c>
      <c r="F315" s="146"/>
      <c r="G315" s="266">
        <f t="shared" si="49"/>
        <v>0</v>
      </c>
      <c r="H315" s="53"/>
      <c r="I315" s="67"/>
      <c r="J315" s="274">
        <f t="shared" si="50"/>
        <v>0</v>
      </c>
      <c r="K315" s="147" t="e">
        <f>VLOOKUP(C315,Personal!B:D,3,FALSE)</f>
        <v>#N/A</v>
      </c>
      <c r="L315" s="289">
        <f t="shared" si="48"/>
        <v>0</v>
      </c>
      <c r="M315" s="283">
        <f t="shared" si="51"/>
        <v>0</v>
      </c>
      <c r="N315" s="68" t="str">
        <f t="shared" si="52"/>
        <v>OK</v>
      </c>
      <c r="O315" s="69"/>
    </row>
    <row r="316" spans="2:15" s="70" customFormat="1">
      <c r="B316" s="65">
        <v>16</v>
      </c>
      <c r="C316" s="122"/>
      <c r="D316" s="44"/>
      <c r="E316" s="255">
        <f>IF(C316=0,0,VLOOKUP(C316,Personal!B:C,2,FALSE))</f>
        <v>0</v>
      </c>
      <c r="F316" s="146"/>
      <c r="G316" s="266">
        <f t="shared" si="49"/>
        <v>0</v>
      </c>
      <c r="H316" s="53"/>
      <c r="I316" s="67"/>
      <c r="J316" s="274">
        <f t="shared" si="50"/>
        <v>0</v>
      </c>
      <c r="K316" s="147" t="e">
        <f>VLOOKUP(C316,Personal!B:D,3,FALSE)</f>
        <v>#N/A</v>
      </c>
      <c r="L316" s="289">
        <f t="shared" si="48"/>
        <v>0</v>
      </c>
      <c r="M316" s="283">
        <f t="shared" si="51"/>
        <v>0</v>
      </c>
      <c r="N316" s="68" t="str">
        <f t="shared" si="52"/>
        <v>OK</v>
      </c>
      <c r="O316" s="69"/>
    </row>
    <row r="317" spans="2:15" s="70" customFormat="1">
      <c r="B317" s="65">
        <v>17</v>
      </c>
      <c r="C317" s="122"/>
      <c r="D317" s="44"/>
      <c r="E317" s="255">
        <f>IF(C317=0,0,VLOOKUP(C317,Personal!B:C,2,FALSE))</f>
        <v>0</v>
      </c>
      <c r="F317" s="146"/>
      <c r="G317" s="266">
        <f t="shared" si="49"/>
        <v>0</v>
      </c>
      <c r="H317" s="53"/>
      <c r="I317" s="67"/>
      <c r="J317" s="274">
        <f t="shared" si="50"/>
        <v>0</v>
      </c>
      <c r="K317" s="147" t="e">
        <f>VLOOKUP(C317,Personal!B:D,3,FALSE)</f>
        <v>#N/A</v>
      </c>
      <c r="L317" s="289">
        <f t="shared" si="48"/>
        <v>0</v>
      </c>
      <c r="M317" s="283">
        <f t="shared" si="51"/>
        <v>0</v>
      </c>
      <c r="N317" s="68" t="str">
        <f t="shared" si="52"/>
        <v>OK</v>
      </c>
      <c r="O317" s="69"/>
    </row>
    <row r="318" spans="2:15" s="70" customFormat="1">
      <c r="B318" s="65">
        <v>18</v>
      </c>
      <c r="C318" s="122"/>
      <c r="D318" s="44"/>
      <c r="E318" s="255">
        <f>IF(C318=0,0,VLOOKUP(C318,Personal!B:C,2,FALSE))</f>
        <v>0</v>
      </c>
      <c r="F318" s="146"/>
      <c r="G318" s="266">
        <f t="shared" si="49"/>
        <v>0</v>
      </c>
      <c r="H318" s="53"/>
      <c r="I318" s="67"/>
      <c r="J318" s="274">
        <f t="shared" si="50"/>
        <v>0</v>
      </c>
      <c r="K318" s="147" t="e">
        <f>VLOOKUP(C318,Personal!B:D,3,FALSE)</f>
        <v>#N/A</v>
      </c>
      <c r="L318" s="289">
        <f t="shared" si="48"/>
        <v>0</v>
      </c>
      <c r="M318" s="283">
        <f t="shared" si="51"/>
        <v>0</v>
      </c>
      <c r="N318" s="68" t="str">
        <f t="shared" si="52"/>
        <v>OK</v>
      </c>
      <c r="O318" s="69"/>
    </row>
    <row r="319" spans="2:15" s="70" customFormat="1">
      <c r="B319" s="65">
        <v>19</v>
      </c>
      <c r="C319" s="122"/>
      <c r="D319" s="44"/>
      <c r="E319" s="255">
        <f>IF(C319=0,0,VLOOKUP(C319,Personal!B:C,2,FALSE))</f>
        <v>0</v>
      </c>
      <c r="F319" s="146"/>
      <c r="G319" s="266">
        <f t="shared" si="49"/>
        <v>0</v>
      </c>
      <c r="H319" s="53"/>
      <c r="I319" s="67"/>
      <c r="J319" s="274">
        <f t="shared" si="50"/>
        <v>0</v>
      </c>
      <c r="K319" s="147" t="e">
        <f>VLOOKUP(C319,Personal!B:D,3,FALSE)</f>
        <v>#N/A</v>
      </c>
      <c r="L319" s="289">
        <f t="shared" si="48"/>
        <v>0</v>
      </c>
      <c r="M319" s="283">
        <f t="shared" si="51"/>
        <v>0</v>
      </c>
      <c r="N319" s="68" t="str">
        <f t="shared" si="52"/>
        <v>OK</v>
      </c>
      <c r="O319" s="69"/>
    </row>
    <row r="320" spans="2:15" s="70" customFormat="1">
      <c r="B320" s="65">
        <v>20</v>
      </c>
      <c r="C320" s="122"/>
      <c r="D320" s="44"/>
      <c r="E320" s="255">
        <f>IF(C320=0,0,VLOOKUP(C320,Personal!B:C,2,FALSE))</f>
        <v>0</v>
      </c>
      <c r="F320" s="146"/>
      <c r="G320" s="266">
        <f t="shared" si="49"/>
        <v>0</v>
      </c>
      <c r="H320" s="53"/>
      <c r="I320" s="67"/>
      <c r="J320" s="274">
        <f t="shared" si="50"/>
        <v>0</v>
      </c>
      <c r="K320" s="147" t="e">
        <f>VLOOKUP(C320,Personal!B:D,3,FALSE)</f>
        <v>#N/A</v>
      </c>
      <c r="L320" s="289">
        <f t="shared" si="48"/>
        <v>0</v>
      </c>
      <c r="M320" s="283">
        <f t="shared" si="51"/>
        <v>0</v>
      </c>
      <c r="N320" s="68" t="str">
        <f t="shared" si="52"/>
        <v>OK</v>
      </c>
      <c r="O320" s="69"/>
    </row>
    <row r="321" spans="2:15" s="70" customFormat="1">
      <c r="B321" s="65">
        <v>21</v>
      </c>
      <c r="C321" s="122"/>
      <c r="D321" s="66"/>
      <c r="E321" s="255">
        <f>IF(C321=0,0,VLOOKUP(C321,Personal!B:C,2,FALSE))</f>
        <v>0</v>
      </c>
      <c r="F321" s="146"/>
      <c r="G321" s="266">
        <f t="shared" si="49"/>
        <v>0</v>
      </c>
      <c r="H321" s="53"/>
      <c r="I321" s="67"/>
      <c r="J321" s="274">
        <f t="shared" si="50"/>
        <v>0</v>
      </c>
      <c r="K321" s="147" t="e">
        <f>VLOOKUP(C321,Personal!B:D,3,FALSE)</f>
        <v>#N/A</v>
      </c>
      <c r="L321" s="289">
        <f t="shared" si="48"/>
        <v>0</v>
      </c>
      <c r="M321" s="283">
        <f t="shared" si="51"/>
        <v>0</v>
      </c>
      <c r="N321" s="68" t="str">
        <f>IF(J321=L321,"OK","LIMITADO A MÁXIMO CONVOCATORIA")</f>
        <v>OK</v>
      </c>
      <c r="O321" s="69"/>
    </row>
    <row r="322" spans="2:15" s="70" customFormat="1">
      <c r="B322" s="65">
        <v>22</v>
      </c>
      <c r="C322" s="122"/>
      <c r="D322" s="44"/>
      <c r="E322" s="255">
        <f>IF(C322=0,0,VLOOKUP(C322,Personal!B:C,2,FALSE))</f>
        <v>0</v>
      </c>
      <c r="F322" s="146"/>
      <c r="G322" s="266">
        <f t="shared" si="49"/>
        <v>0</v>
      </c>
      <c r="H322" s="53"/>
      <c r="I322" s="67"/>
      <c r="J322" s="274">
        <f t="shared" si="50"/>
        <v>0</v>
      </c>
      <c r="K322" s="147" t="e">
        <f>VLOOKUP(C322,Personal!B:D,3,FALSE)</f>
        <v>#N/A</v>
      </c>
      <c r="L322" s="289">
        <f t="shared" si="48"/>
        <v>0</v>
      </c>
      <c r="M322" s="283">
        <f t="shared" si="51"/>
        <v>0</v>
      </c>
      <c r="N322" s="68" t="str">
        <f t="shared" ref="N322:N330" si="53">IF(J322=L322,"OK","LIMITADO A MÁXIMO CONVOCATORIA")</f>
        <v>OK</v>
      </c>
      <c r="O322" s="69"/>
    </row>
    <row r="323" spans="2:15" s="70" customFormat="1">
      <c r="B323" s="65">
        <v>23</v>
      </c>
      <c r="C323" s="122"/>
      <c r="D323" s="44"/>
      <c r="E323" s="255">
        <f>IF(C323=0,0,VLOOKUP(C323,Personal!B:C,2,FALSE))</f>
        <v>0</v>
      </c>
      <c r="F323" s="146"/>
      <c r="G323" s="266">
        <f t="shared" si="49"/>
        <v>0</v>
      </c>
      <c r="H323" s="53"/>
      <c r="I323" s="67"/>
      <c r="J323" s="274">
        <f t="shared" si="50"/>
        <v>0</v>
      </c>
      <c r="K323" s="147" t="e">
        <f>VLOOKUP(C323,Personal!B:D,3,FALSE)</f>
        <v>#N/A</v>
      </c>
      <c r="L323" s="289">
        <f t="shared" si="48"/>
        <v>0</v>
      </c>
      <c r="M323" s="283">
        <f t="shared" si="51"/>
        <v>0</v>
      </c>
      <c r="N323" s="68" t="str">
        <f t="shared" si="53"/>
        <v>OK</v>
      </c>
      <c r="O323" s="69"/>
    </row>
    <row r="324" spans="2:15" s="70" customFormat="1">
      <c r="B324" s="65">
        <v>24</v>
      </c>
      <c r="C324" s="122"/>
      <c r="D324" s="44"/>
      <c r="E324" s="255">
        <f>IF(C324=0,0,VLOOKUP(C324,Personal!B:C,2,FALSE))</f>
        <v>0</v>
      </c>
      <c r="F324" s="146"/>
      <c r="G324" s="266">
        <f t="shared" si="49"/>
        <v>0</v>
      </c>
      <c r="H324" s="53"/>
      <c r="I324" s="67"/>
      <c r="J324" s="274">
        <f t="shared" si="50"/>
        <v>0</v>
      </c>
      <c r="K324" s="147" t="e">
        <f>VLOOKUP(C324,Personal!B:D,3,FALSE)</f>
        <v>#N/A</v>
      </c>
      <c r="L324" s="289">
        <f t="shared" si="48"/>
        <v>0</v>
      </c>
      <c r="M324" s="283">
        <f t="shared" si="51"/>
        <v>0</v>
      </c>
      <c r="N324" s="68" t="str">
        <f t="shared" si="53"/>
        <v>OK</v>
      </c>
      <c r="O324" s="69"/>
    </row>
    <row r="325" spans="2:15" s="70" customFormat="1">
      <c r="B325" s="65">
        <v>25</v>
      </c>
      <c r="C325" s="122"/>
      <c r="D325" s="44"/>
      <c r="E325" s="255">
        <f>IF(C325=0,0,VLOOKUP(C325,Personal!B:C,2,FALSE))</f>
        <v>0</v>
      </c>
      <c r="F325" s="146"/>
      <c r="G325" s="266">
        <f t="shared" si="49"/>
        <v>0</v>
      </c>
      <c r="H325" s="53"/>
      <c r="I325" s="67"/>
      <c r="J325" s="274">
        <f t="shared" si="50"/>
        <v>0</v>
      </c>
      <c r="K325" s="147" t="e">
        <f>VLOOKUP(C325,Personal!B:D,3,FALSE)</f>
        <v>#N/A</v>
      </c>
      <c r="L325" s="289">
        <f t="shared" si="48"/>
        <v>0</v>
      </c>
      <c r="M325" s="283">
        <f t="shared" si="51"/>
        <v>0</v>
      </c>
      <c r="N325" s="68" t="str">
        <f t="shared" si="53"/>
        <v>OK</v>
      </c>
      <c r="O325" s="69"/>
    </row>
    <row r="326" spans="2:15" s="70" customFormat="1">
      <c r="B326" s="65">
        <v>26</v>
      </c>
      <c r="C326" s="122"/>
      <c r="D326" s="44"/>
      <c r="E326" s="255">
        <f>IF(C326=0,0,VLOOKUP(C326,Personal!B:C,2,FALSE))</f>
        <v>0</v>
      </c>
      <c r="F326" s="146"/>
      <c r="G326" s="266">
        <f t="shared" si="49"/>
        <v>0</v>
      </c>
      <c r="H326" s="53"/>
      <c r="I326" s="67"/>
      <c r="J326" s="274">
        <f t="shared" si="50"/>
        <v>0</v>
      </c>
      <c r="K326" s="147" t="e">
        <f>VLOOKUP(C326,Personal!B:D,3,FALSE)</f>
        <v>#N/A</v>
      </c>
      <c r="L326" s="289">
        <f t="shared" si="48"/>
        <v>0</v>
      </c>
      <c r="M326" s="283">
        <f t="shared" si="51"/>
        <v>0</v>
      </c>
      <c r="N326" s="68" t="str">
        <f t="shared" si="53"/>
        <v>OK</v>
      </c>
      <c r="O326" s="69"/>
    </row>
    <row r="327" spans="2:15" s="70" customFormat="1">
      <c r="B327" s="65">
        <v>27</v>
      </c>
      <c r="C327" s="122"/>
      <c r="D327" s="44"/>
      <c r="E327" s="255">
        <f>IF(C327=0,0,VLOOKUP(C327,Personal!B:C,2,FALSE))</f>
        <v>0</v>
      </c>
      <c r="F327" s="146"/>
      <c r="G327" s="266">
        <f t="shared" si="49"/>
        <v>0</v>
      </c>
      <c r="H327" s="53"/>
      <c r="I327" s="67"/>
      <c r="J327" s="274">
        <f t="shared" si="50"/>
        <v>0</v>
      </c>
      <c r="K327" s="147" t="e">
        <f>VLOOKUP(C327,Personal!B:D,3,FALSE)</f>
        <v>#N/A</v>
      </c>
      <c r="L327" s="289">
        <f t="shared" si="48"/>
        <v>0</v>
      </c>
      <c r="M327" s="283">
        <f t="shared" si="51"/>
        <v>0</v>
      </c>
      <c r="N327" s="68" t="str">
        <f t="shared" si="53"/>
        <v>OK</v>
      </c>
      <c r="O327" s="69"/>
    </row>
    <row r="328" spans="2:15" s="70" customFormat="1">
      <c r="B328" s="65">
        <v>28</v>
      </c>
      <c r="C328" s="122"/>
      <c r="D328" s="44"/>
      <c r="E328" s="255">
        <f>IF(C328=0,0,VLOOKUP(C328,Personal!B:C,2,FALSE))</f>
        <v>0</v>
      </c>
      <c r="F328" s="146"/>
      <c r="G328" s="266">
        <f t="shared" si="49"/>
        <v>0</v>
      </c>
      <c r="H328" s="53"/>
      <c r="I328" s="67"/>
      <c r="J328" s="274">
        <f t="shared" si="50"/>
        <v>0</v>
      </c>
      <c r="K328" s="147" t="e">
        <f>VLOOKUP(C328,Personal!B:D,3,FALSE)</f>
        <v>#N/A</v>
      </c>
      <c r="L328" s="289">
        <f t="shared" si="48"/>
        <v>0</v>
      </c>
      <c r="M328" s="283">
        <f t="shared" si="51"/>
        <v>0</v>
      </c>
      <c r="N328" s="68" t="str">
        <f t="shared" si="53"/>
        <v>OK</v>
      </c>
      <c r="O328" s="69"/>
    </row>
    <row r="329" spans="2:15" s="70" customFormat="1">
      <c r="B329" s="65">
        <v>29</v>
      </c>
      <c r="C329" s="122"/>
      <c r="D329" s="44"/>
      <c r="E329" s="255">
        <f>IF(C329=0,0,VLOOKUP(C329,Personal!B:C,2,FALSE))</f>
        <v>0</v>
      </c>
      <c r="F329" s="146"/>
      <c r="G329" s="266">
        <f t="shared" si="49"/>
        <v>0</v>
      </c>
      <c r="H329" s="53"/>
      <c r="I329" s="67"/>
      <c r="J329" s="274">
        <f t="shared" si="50"/>
        <v>0</v>
      </c>
      <c r="K329" s="147" t="e">
        <f>VLOOKUP(C329,Personal!B:D,3,FALSE)</f>
        <v>#N/A</v>
      </c>
      <c r="L329" s="289">
        <f t="shared" si="48"/>
        <v>0</v>
      </c>
      <c r="M329" s="283">
        <f t="shared" si="51"/>
        <v>0</v>
      </c>
      <c r="N329" s="68" t="str">
        <f t="shared" si="53"/>
        <v>OK</v>
      </c>
      <c r="O329" s="69"/>
    </row>
    <row r="330" spans="2:15" s="70" customFormat="1" ht="15.75" thickBot="1">
      <c r="B330" s="65">
        <v>30</v>
      </c>
      <c r="C330" s="130"/>
      <c r="D330" s="121"/>
      <c r="E330" s="255">
        <f>IF(C330=0,0,VLOOKUP(C330,Personal!B:C,2,FALSE))</f>
        <v>0</v>
      </c>
      <c r="F330" s="146"/>
      <c r="G330" s="266">
        <f t="shared" si="49"/>
        <v>0</v>
      </c>
      <c r="H330" s="53"/>
      <c r="I330" s="67"/>
      <c r="J330" s="274">
        <f t="shared" si="50"/>
        <v>0</v>
      </c>
      <c r="K330" s="150" t="e">
        <f>VLOOKUP(C330,Personal!B:D,3,FALSE)</f>
        <v>#N/A</v>
      </c>
      <c r="L330" s="289">
        <f t="shared" si="48"/>
        <v>0</v>
      </c>
      <c r="M330" s="283">
        <f t="shared" si="51"/>
        <v>0</v>
      </c>
      <c r="N330" s="68" t="str">
        <f t="shared" si="53"/>
        <v>OK</v>
      </c>
      <c r="O330" s="69"/>
    </row>
    <row r="331" spans="2:15" s="70" customFormat="1" ht="30.75" thickBot="1">
      <c r="C331" s="123" t="s">
        <v>903</v>
      </c>
      <c r="D331" s="148"/>
      <c r="E331" s="256"/>
      <c r="F331" s="149">
        <f>+SUM(F301:F330)</f>
        <v>0</v>
      </c>
      <c r="G331" s="267">
        <f>+SUM(G301:G330)</f>
        <v>0</v>
      </c>
      <c r="H331" s="53"/>
      <c r="I331" s="67"/>
      <c r="J331" s="275" t="s">
        <v>896</v>
      </c>
      <c r="K331" s="203"/>
      <c r="L331" s="290" t="s">
        <v>896</v>
      </c>
      <c r="M331" s="284">
        <f>+SUM(M301:M330)</f>
        <v>0</v>
      </c>
      <c r="N331" s="71"/>
      <c r="O331" s="69"/>
    </row>
    <row r="332" spans="2:15" s="53" customFormat="1" ht="15.75" thickBot="1">
      <c r="C332" s="54"/>
      <c r="D332" s="54"/>
      <c r="E332" s="252"/>
      <c r="G332" s="252"/>
      <c r="I332" s="72"/>
      <c r="J332" s="276"/>
      <c r="K332" s="204"/>
      <c r="L332" s="276"/>
      <c r="M332" s="276"/>
      <c r="N332" s="73"/>
      <c r="O332" s="74"/>
    </row>
    <row r="333" spans="2:15" s="180" customFormat="1" ht="15.75" thickBot="1">
      <c r="B333" s="75"/>
      <c r="C333" s="189"/>
      <c r="D333" s="190"/>
      <c r="E333" s="263"/>
      <c r="F333" s="189"/>
      <c r="G333" s="269"/>
      <c r="H333" s="76"/>
      <c r="I333" s="76"/>
      <c r="J333" s="277"/>
      <c r="K333" s="191"/>
      <c r="L333" s="294"/>
      <c r="M333" s="277"/>
      <c r="N333" s="76"/>
      <c r="O333" s="76"/>
    </row>
    <row r="334" spans="2:15" s="56" customFormat="1" ht="38.25" customHeight="1">
      <c r="B334" s="53"/>
      <c r="C334" s="42" t="s">
        <v>53</v>
      </c>
      <c r="D334" s="55"/>
      <c r="E334" s="261"/>
      <c r="F334" s="42" t="s">
        <v>901</v>
      </c>
      <c r="G334" s="268"/>
      <c r="H334" s="57"/>
      <c r="I334" s="58"/>
      <c r="J334" s="272"/>
      <c r="K334" s="201"/>
      <c r="L334" s="287"/>
      <c r="M334" s="272"/>
      <c r="N334" s="60"/>
      <c r="O334" s="61"/>
    </row>
    <row r="335" spans="2:15" s="56" customFormat="1" ht="79.150000000000006" customHeight="1">
      <c r="B335" s="53"/>
      <c r="C335" s="213" t="s">
        <v>1559</v>
      </c>
      <c r="D335" s="62" t="s">
        <v>892</v>
      </c>
      <c r="E335" s="254" t="s">
        <v>902</v>
      </c>
      <c r="F335" s="213" t="s">
        <v>388</v>
      </c>
      <c r="G335" s="240" t="s">
        <v>389</v>
      </c>
      <c r="H335" s="57"/>
      <c r="I335" s="63"/>
      <c r="J335" s="273" t="s">
        <v>893</v>
      </c>
      <c r="K335" s="202" t="s">
        <v>954</v>
      </c>
      <c r="L335" s="288" t="s">
        <v>1567</v>
      </c>
      <c r="M335" s="282" t="s">
        <v>895</v>
      </c>
      <c r="N335" s="62" t="s">
        <v>1565</v>
      </c>
      <c r="O335" s="64"/>
    </row>
    <row r="336" spans="2:15" s="70" customFormat="1">
      <c r="B336" s="65">
        <v>1</v>
      </c>
      <c r="C336" s="122"/>
      <c r="D336" s="44"/>
      <c r="E336" s="255">
        <f>IF(C336=0,0,VLOOKUP(C336,Personal!B:C,2,FALSE))</f>
        <v>0</v>
      </c>
      <c r="F336" s="146"/>
      <c r="G336" s="266">
        <f>IF(F336=0,0,E336/K336*F336)</f>
        <v>0</v>
      </c>
      <c r="H336" s="53"/>
      <c r="I336" s="67"/>
      <c r="J336" s="274">
        <f>IF(E336=0,0,E336/K336)</f>
        <v>0</v>
      </c>
      <c r="K336" s="211" t="e">
        <f>VLOOKUP(C336,Personal!B:D,3,FALSE)</f>
        <v>#N/A</v>
      </c>
      <c r="L336" s="289">
        <f t="shared" ref="L336:L365" si="54">+MIN(J336,65)</f>
        <v>0</v>
      </c>
      <c r="M336" s="283">
        <f>+L336*F336</f>
        <v>0</v>
      </c>
      <c r="N336" s="68" t="str">
        <f>IF(J336=L336,"OK","LIMITADO A MÁXIMO CONVOCATORIA")</f>
        <v>OK</v>
      </c>
      <c r="O336" s="69"/>
    </row>
    <row r="337" spans="2:15" s="70" customFormat="1">
      <c r="B337" s="65">
        <v>2</v>
      </c>
      <c r="C337" s="122"/>
      <c r="D337" s="44"/>
      <c r="E337" s="255">
        <f>IF(C337=0,0,VLOOKUP(C337,Personal!B:C,2,FALSE))</f>
        <v>0</v>
      </c>
      <c r="F337" s="146"/>
      <c r="G337" s="266">
        <f t="shared" ref="G337:G365" si="55">IF(F337=0,0,E337/K337*F337)</f>
        <v>0</v>
      </c>
      <c r="H337" s="53"/>
      <c r="I337" s="67"/>
      <c r="J337" s="274">
        <f t="shared" ref="J337:J365" si="56">IF(E337=0,0,E337/K337)</f>
        <v>0</v>
      </c>
      <c r="K337" s="147" t="e">
        <f>VLOOKUP(C337,Personal!B:D,3,FALSE)</f>
        <v>#N/A</v>
      </c>
      <c r="L337" s="289">
        <f t="shared" si="54"/>
        <v>0</v>
      </c>
      <c r="M337" s="283">
        <f t="shared" ref="M337:M365" si="57">+L337*F337</f>
        <v>0</v>
      </c>
      <c r="N337" s="68" t="str">
        <f t="shared" ref="N337:N355" si="58">IF(J337=L337,"OK","LIMITADO A MÁXIMO CONVOCATORIA")</f>
        <v>OK</v>
      </c>
      <c r="O337" s="69"/>
    </row>
    <row r="338" spans="2:15" s="70" customFormat="1">
      <c r="B338" s="65">
        <v>3</v>
      </c>
      <c r="C338" s="122"/>
      <c r="D338" s="44"/>
      <c r="E338" s="255">
        <f>IF(C338=0,0,VLOOKUP(C338,Personal!B:C,2,FALSE))</f>
        <v>0</v>
      </c>
      <c r="F338" s="146"/>
      <c r="G338" s="266">
        <f t="shared" si="55"/>
        <v>0</v>
      </c>
      <c r="H338" s="53"/>
      <c r="I338" s="67"/>
      <c r="J338" s="274">
        <f t="shared" si="56"/>
        <v>0</v>
      </c>
      <c r="K338" s="147" t="e">
        <f>VLOOKUP(C338,Personal!B:D,3,FALSE)</f>
        <v>#N/A</v>
      </c>
      <c r="L338" s="289">
        <f t="shared" si="54"/>
        <v>0</v>
      </c>
      <c r="M338" s="283">
        <f t="shared" si="57"/>
        <v>0</v>
      </c>
      <c r="N338" s="68" t="str">
        <f t="shared" si="58"/>
        <v>OK</v>
      </c>
      <c r="O338" s="69"/>
    </row>
    <row r="339" spans="2:15" s="70" customFormat="1">
      <c r="B339" s="65">
        <v>4</v>
      </c>
      <c r="C339" s="122"/>
      <c r="D339" s="44"/>
      <c r="E339" s="255">
        <f>IF(C339=0,0,VLOOKUP(C339,Personal!B:C,2,FALSE))</f>
        <v>0</v>
      </c>
      <c r="F339" s="146"/>
      <c r="G339" s="266">
        <f t="shared" si="55"/>
        <v>0</v>
      </c>
      <c r="H339" s="53"/>
      <c r="I339" s="67"/>
      <c r="J339" s="274">
        <f t="shared" si="56"/>
        <v>0</v>
      </c>
      <c r="K339" s="147" t="e">
        <f>VLOOKUP(C339,Personal!B:D,3,FALSE)</f>
        <v>#N/A</v>
      </c>
      <c r="L339" s="289">
        <f t="shared" si="54"/>
        <v>0</v>
      </c>
      <c r="M339" s="283">
        <f t="shared" si="57"/>
        <v>0</v>
      </c>
      <c r="N339" s="68" t="str">
        <f t="shared" si="58"/>
        <v>OK</v>
      </c>
      <c r="O339" s="69"/>
    </row>
    <row r="340" spans="2:15" s="70" customFormat="1">
      <c r="B340" s="65">
        <v>5</v>
      </c>
      <c r="C340" s="122"/>
      <c r="D340" s="44"/>
      <c r="E340" s="255">
        <f>IF(C340=0,0,VLOOKUP(C340,Personal!B:C,2,FALSE))</f>
        <v>0</v>
      </c>
      <c r="F340" s="146"/>
      <c r="G340" s="266">
        <f t="shared" si="55"/>
        <v>0</v>
      </c>
      <c r="H340" s="53"/>
      <c r="I340" s="67"/>
      <c r="J340" s="274">
        <f t="shared" si="56"/>
        <v>0</v>
      </c>
      <c r="K340" s="147" t="e">
        <f>VLOOKUP(C340,Personal!B:D,3,FALSE)</f>
        <v>#N/A</v>
      </c>
      <c r="L340" s="289">
        <f t="shared" si="54"/>
        <v>0</v>
      </c>
      <c r="M340" s="283">
        <f t="shared" si="57"/>
        <v>0</v>
      </c>
      <c r="N340" s="68" t="str">
        <f t="shared" si="58"/>
        <v>OK</v>
      </c>
      <c r="O340" s="69"/>
    </row>
    <row r="341" spans="2:15" s="70" customFormat="1">
      <c r="B341" s="65">
        <v>6</v>
      </c>
      <c r="C341" s="122"/>
      <c r="D341" s="44"/>
      <c r="E341" s="255">
        <f>IF(C341=0,0,VLOOKUP(C341,Personal!B:C,2,FALSE))</f>
        <v>0</v>
      </c>
      <c r="F341" s="146"/>
      <c r="G341" s="266">
        <f t="shared" si="55"/>
        <v>0</v>
      </c>
      <c r="H341" s="53"/>
      <c r="I341" s="67"/>
      <c r="J341" s="274">
        <f t="shared" si="56"/>
        <v>0</v>
      </c>
      <c r="K341" s="147" t="e">
        <f>VLOOKUP(C341,Personal!B:D,3,FALSE)</f>
        <v>#N/A</v>
      </c>
      <c r="L341" s="289">
        <f t="shared" si="54"/>
        <v>0</v>
      </c>
      <c r="M341" s="283">
        <f t="shared" si="57"/>
        <v>0</v>
      </c>
      <c r="N341" s="68" t="str">
        <f t="shared" si="58"/>
        <v>OK</v>
      </c>
      <c r="O341" s="69"/>
    </row>
    <row r="342" spans="2:15" s="70" customFormat="1">
      <c r="B342" s="65">
        <v>7</v>
      </c>
      <c r="C342" s="122"/>
      <c r="D342" s="44"/>
      <c r="E342" s="255">
        <f>IF(C342=0,0,VLOOKUP(C342,Personal!B:C,2,FALSE))</f>
        <v>0</v>
      </c>
      <c r="F342" s="146"/>
      <c r="G342" s="266">
        <f t="shared" si="55"/>
        <v>0</v>
      </c>
      <c r="H342" s="53"/>
      <c r="I342" s="67"/>
      <c r="J342" s="274">
        <f t="shared" si="56"/>
        <v>0</v>
      </c>
      <c r="K342" s="147" t="e">
        <f>VLOOKUP(C342,Personal!B:D,3,FALSE)</f>
        <v>#N/A</v>
      </c>
      <c r="L342" s="289">
        <f t="shared" si="54"/>
        <v>0</v>
      </c>
      <c r="M342" s="283">
        <f t="shared" si="57"/>
        <v>0</v>
      </c>
      <c r="N342" s="68" t="str">
        <f t="shared" si="58"/>
        <v>OK</v>
      </c>
      <c r="O342" s="69"/>
    </row>
    <row r="343" spans="2:15" s="70" customFormat="1">
      <c r="B343" s="65">
        <v>8</v>
      </c>
      <c r="C343" s="122"/>
      <c r="D343" s="44"/>
      <c r="E343" s="255">
        <f>IF(C343=0,0,VLOOKUP(C343,Personal!B:C,2,FALSE))</f>
        <v>0</v>
      </c>
      <c r="F343" s="146"/>
      <c r="G343" s="266">
        <f t="shared" si="55"/>
        <v>0</v>
      </c>
      <c r="H343" s="53"/>
      <c r="I343" s="67"/>
      <c r="J343" s="274">
        <f t="shared" si="56"/>
        <v>0</v>
      </c>
      <c r="K343" s="147" t="e">
        <f>VLOOKUP(C343,Personal!B:D,3,FALSE)</f>
        <v>#N/A</v>
      </c>
      <c r="L343" s="289">
        <f t="shared" si="54"/>
        <v>0</v>
      </c>
      <c r="M343" s="283">
        <f t="shared" si="57"/>
        <v>0</v>
      </c>
      <c r="N343" s="68" t="str">
        <f t="shared" si="58"/>
        <v>OK</v>
      </c>
      <c r="O343" s="69"/>
    </row>
    <row r="344" spans="2:15" s="70" customFormat="1">
      <c r="B344" s="65">
        <v>9</v>
      </c>
      <c r="C344" s="122"/>
      <c r="D344" s="44"/>
      <c r="E344" s="255">
        <f>IF(C344=0,0,VLOOKUP(C344,Personal!B:C,2,FALSE))</f>
        <v>0</v>
      </c>
      <c r="F344" s="146"/>
      <c r="G344" s="266">
        <f t="shared" si="55"/>
        <v>0</v>
      </c>
      <c r="H344" s="53"/>
      <c r="I344" s="67"/>
      <c r="J344" s="274">
        <f t="shared" si="56"/>
        <v>0</v>
      </c>
      <c r="K344" s="147" t="e">
        <f>VLOOKUP(C344,Personal!B:D,3,FALSE)</f>
        <v>#N/A</v>
      </c>
      <c r="L344" s="289">
        <f t="shared" si="54"/>
        <v>0</v>
      </c>
      <c r="M344" s="283">
        <f t="shared" si="57"/>
        <v>0</v>
      </c>
      <c r="N344" s="68" t="str">
        <f t="shared" si="58"/>
        <v>OK</v>
      </c>
      <c r="O344" s="69"/>
    </row>
    <row r="345" spans="2:15" s="70" customFormat="1">
      <c r="B345" s="65">
        <v>10</v>
      </c>
      <c r="C345" s="122"/>
      <c r="D345" s="44"/>
      <c r="E345" s="255">
        <f>IF(C345=0,0,VLOOKUP(C345,Personal!B:C,2,FALSE))</f>
        <v>0</v>
      </c>
      <c r="F345" s="146"/>
      <c r="G345" s="266">
        <f t="shared" si="55"/>
        <v>0</v>
      </c>
      <c r="H345" s="53"/>
      <c r="I345" s="67"/>
      <c r="J345" s="274">
        <f t="shared" si="56"/>
        <v>0</v>
      </c>
      <c r="K345" s="147" t="e">
        <f>VLOOKUP(C345,Personal!B:D,3,FALSE)</f>
        <v>#N/A</v>
      </c>
      <c r="L345" s="289">
        <f t="shared" si="54"/>
        <v>0</v>
      </c>
      <c r="M345" s="283">
        <f t="shared" si="57"/>
        <v>0</v>
      </c>
      <c r="N345" s="68" t="str">
        <f t="shared" si="58"/>
        <v>OK</v>
      </c>
      <c r="O345" s="69"/>
    </row>
    <row r="346" spans="2:15" s="70" customFormat="1">
      <c r="B346" s="65">
        <v>11</v>
      </c>
      <c r="C346" s="122"/>
      <c r="D346" s="44"/>
      <c r="E346" s="255">
        <f>IF(C346=0,0,VLOOKUP(C346,Personal!B:C,2,FALSE))</f>
        <v>0</v>
      </c>
      <c r="F346" s="146"/>
      <c r="G346" s="266">
        <f t="shared" si="55"/>
        <v>0</v>
      </c>
      <c r="H346" s="53"/>
      <c r="I346" s="67"/>
      <c r="J346" s="274">
        <f t="shared" si="56"/>
        <v>0</v>
      </c>
      <c r="K346" s="147" t="e">
        <f>VLOOKUP(C346,Personal!B:D,3,FALSE)</f>
        <v>#N/A</v>
      </c>
      <c r="L346" s="289">
        <f t="shared" si="54"/>
        <v>0</v>
      </c>
      <c r="M346" s="283">
        <f t="shared" si="57"/>
        <v>0</v>
      </c>
      <c r="N346" s="68" t="str">
        <f t="shared" si="58"/>
        <v>OK</v>
      </c>
      <c r="O346" s="69"/>
    </row>
    <row r="347" spans="2:15" s="70" customFormat="1">
      <c r="B347" s="65">
        <v>12</v>
      </c>
      <c r="C347" s="122"/>
      <c r="D347" s="44"/>
      <c r="E347" s="255">
        <f>IF(C347=0,0,VLOOKUP(C347,Personal!B:C,2,FALSE))</f>
        <v>0</v>
      </c>
      <c r="F347" s="146"/>
      <c r="G347" s="266">
        <f t="shared" si="55"/>
        <v>0</v>
      </c>
      <c r="H347" s="53"/>
      <c r="I347" s="67"/>
      <c r="J347" s="274">
        <f t="shared" si="56"/>
        <v>0</v>
      </c>
      <c r="K347" s="147" t="e">
        <f>VLOOKUP(C347,Personal!B:D,3,FALSE)</f>
        <v>#N/A</v>
      </c>
      <c r="L347" s="289">
        <f t="shared" si="54"/>
        <v>0</v>
      </c>
      <c r="M347" s="283">
        <f t="shared" si="57"/>
        <v>0</v>
      </c>
      <c r="N347" s="68" t="str">
        <f t="shared" si="58"/>
        <v>OK</v>
      </c>
      <c r="O347" s="69"/>
    </row>
    <row r="348" spans="2:15" s="70" customFormat="1">
      <c r="B348" s="65">
        <v>13</v>
      </c>
      <c r="C348" s="122"/>
      <c r="D348" s="44"/>
      <c r="E348" s="255">
        <f>IF(C348=0,0,VLOOKUP(C348,Personal!B:C,2,FALSE))</f>
        <v>0</v>
      </c>
      <c r="F348" s="146"/>
      <c r="G348" s="266">
        <f t="shared" si="55"/>
        <v>0</v>
      </c>
      <c r="H348" s="53"/>
      <c r="I348" s="67"/>
      <c r="J348" s="274">
        <f t="shared" si="56"/>
        <v>0</v>
      </c>
      <c r="K348" s="147" t="e">
        <f>VLOOKUP(C348,Personal!B:D,3,FALSE)</f>
        <v>#N/A</v>
      </c>
      <c r="L348" s="289">
        <f t="shared" si="54"/>
        <v>0</v>
      </c>
      <c r="M348" s="283">
        <f t="shared" si="57"/>
        <v>0</v>
      </c>
      <c r="N348" s="68" t="str">
        <f t="shared" si="58"/>
        <v>OK</v>
      </c>
      <c r="O348" s="69"/>
    </row>
    <row r="349" spans="2:15" s="70" customFormat="1">
      <c r="B349" s="65">
        <v>14</v>
      </c>
      <c r="C349" s="122"/>
      <c r="D349" s="44"/>
      <c r="E349" s="255">
        <f>IF(C349=0,0,VLOOKUP(C349,Personal!B:C,2,FALSE))</f>
        <v>0</v>
      </c>
      <c r="F349" s="146"/>
      <c r="G349" s="266">
        <f t="shared" si="55"/>
        <v>0</v>
      </c>
      <c r="H349" s="53"/>
      <c r="I349" s="67"/>
      <c r="J349" s="274">
        <f t="shared" si="56"/>
        <v>0</v>
      </c>
      <c r="K349" s="147" t="e">
        <f>VLOOKUP(C349,Personal!B:D,3,FALSE)</f>
        <v>#N/A</v>
      </c>
      <c r="L349" s="289">
        <f t="shared" si="54"/>
        <v>0</v>
      </c>
      <c r="M349" s="283">
        <f t="shared" si="57"/>
        <v>0</v>
      </c>
      <c r="N349" s="68" t="str">
        <f t="shared" si="58"/>
        <v>OK</v>
      </c>
      <c r="O349" s="69"/>
    </row>
    <row r="350" spans="2:15" s="70" customFormat="1">
      <c r="B350" s="65">
        <v>15</v>
      </c>
      <c r="C350" s="122"/>
      <c r="D350" s="44"/>
      <c r="E350" s="255">
        <f>IF(C350=0,0,VLOOKUP(C350,Personal!B:C,2,FALSE))</f>
        <v>0</v>
      </c>
      <c r="F350" s="146"/>
      <c r="G350" s="266">
        <f t="shared" si="55"/>
        <v>0</v>
      </c>
      <c r="H350" s="53"/>
      <c r="I350" s="67"/>
      <c r="J350" s="274">
        <f t="shared" si="56"/>
        <v>0</v>
      </c>
      <c r="K350" s="147" t="e">
        <f>VLOOKUP(C350,Personal!B:D,3,FALSE)</f>
        <v>#N/A</v>
      </c>
      <c r="L350" s="289">
        <f t="shared" si="54"/>
        <v>0</v>
      </c>
      <c r="M350" s="283">
        <f t="shared" si="57"/>
        <v>0</v>
      </c>
      <c r="N350" s="68" t="str">
        <f t="shared" si="58"/>
        <v>OK</v>
      </c>
      <c r="O350" s="69"/>
    </row>
    <row r="351" spans="2:15" s="70" customFormat="1">
      <c r="B351" s="65">
        <v>16</v>
      </c>
      <c r="C351" s="122"/>
      <c r="D351" s="44"/>
      <c r="E351" s="255">
        <f>IF(C351=0,0,VLOOKUP(C351,Personal!B:C,2,FALSE))</f>
        <v>0</v>
      </c>
      <c r="F351" s="146"/>
      <c r="G351" s="266">
        <f t="shared" si="55"/>
        <v>0</v>
      </c>
      <c r="H351" s="53"/>
      <c r="I351" s="67"/>
      <c r="J351" s="274">
        <f t="shared" si="56"/>
        <v>0</v>
      </c>
      <c r="K351" s="147" t="e">
        <f>VLOOKUP(C351,Personal!B:D,3,FALSE)</f>
        <v>#N/A</v>
      </c>
      <c r="L351" s="289">
        <f t="shared" si="54"/>
        <v>0</v>
      </c>
      <c r="M351" s="283">
        <f t="shared" si="57"/>
        <v>0</v>
      </c>
      <c r="N351" s="68" t="str">
        <f t="shared" si="58"/>
        <v>OK</v>
      </c>
      <c r="O351" s="69"/>
    </row>
    <row r="352" spans="2:15" s="70" customFormat="1">
      <c r="B352" s="65">
        <v>17</v>
      </c>
      <c r="C352" s="122"/>
      <c r="D352" s="44"/>
      <c r="E352" s="255">
        <f>IF(C352=0,0,VLOOKUP(C352,Personal!B:C,2,FALSE))</f>
        <v>0</v>
      </c>
      <c r="F352" s="146"/>
      <c r="G352" s="266">
        <f t="shared" si="55"/>
        <v>0</v>
      </c>
      <c r="H352" s="53"/>
      <c r="I352" s="67"/>
      <c r="J352" s="274">
        <f t="shared" si="56"/>
        <v>0</v>
      </c>
      <c r="K352" s="147" t="e">
        <f>VLOOKUP(C352,Personal!B:D,3,FALSE)</f>
        <v>#N/A</v>
      </c>
      <c r="L352" s="289">
        <f t="shared" si="54"/>
        <v>0</v>
      </c>
      <c r="M352" s="283">
        <f t="shared" si="57"/>
        <v>0</v>
      </c>
      <c r="N352" s="68" t="str">
        <f t="shared" si="58"/>
        <v>OK</v>
      </c>
      <c r="O352" s="69"/>
    </row>
    <row r="353" spans="2:15" s="70" customFormat="1">
      <c r="B353" s="65">
        <v>18</v>
      </c>
      <c r="C353" s="122"/>
      <c r="D353" s="44"/>
      <c r="E353" s="255">
        <f>IF(C353=0,0,VLOOKUP(C353,Personal!B:C,2,FALSE))</f>
        <v>0</v>
      </c>
      <c r="F353" s="146"/>
      <c r="G353" s="266">
        <f t="shared" si="55"/>
        <v>0</v>
      </c>
      <c r="H353" s="53"/>
      <c r="I353" s="67"/>
      <c r="J353" s="274">
        <f t="shared" si="56"/>
        <v>0</v>
      </c>
      <c r="K353" s="147" t="e">
        <f>VLOOKUP(C353,Personal!B:D,3,FALSE)</f>
        <v>#N/A</v>
      </c>
      <c r="L353" s="289">
        <f t="shared" si="54"/>
        <v>0</v>
      </c>
      <c r="M353" s="283">
        <f t="shared" si="57"/>
        <v>0</v>
      </c>
      <c r="N353" s="68" t="str">
        <f t="shared" si="58"/>
        <v>OK</v>
      </c>
      <c r="O353" s="69"/>
    </row>
    <row r="354" spans="2:15" s="70" customFormat="1">
      <c r="B354" s="65">
        <v>19</v>
      </c>
      <c r="C354" s="122"/>
      <c r="D354" s="44"/>
      <c r="E354" s="255">
        <f>IF(C354=0,0,VLOOKUP(C354,Personal!B:C,2,FALSE))</f>
        <v>0</v>
      </c>
      <c r="F354" s="146"/>
      <c r="G354" s="266">
        <f t="shared" si="55"/>
        <v>0</v>
      </c>
      <c r="H354" s="53"/>
      <c r="I354" s="67"/>
      <c r="J354" s="274">
        <f t="shared" si="56"/>
        <v>0</v>
      </c>
      <c r="K354" s="147" t="e">
        <f>VLOOKUP(C354,Personal!B:D,3,FALSE)</f>
        <v>#N/A</v>
      </c>
      <c r="L354" s="289">
        <f t="shared" si="54"/>
        <v>0</v>
      </c>
      <c r="M354" s="283">
        <f t="shared" si="57"/>
        <v>0</v>
      </c>
      <c r="N354" s="68" t="str">
        <f t="shared" si="58"/>
        <v>OK</v>
      </c>
      <c r="O354" s="69"/>
    </row>
    <row r="355" spans="2:15" s="70" customFormat="1">
      <c r="B355" s="65">
        <v>20</v>
      </c>
      <c r="C355" s="122"/>
      <c r="D355" s="44"/>
      <c r="E355" s="255">
        <f>IF(C355=0,0,VLOOKUP(C355,Personal!B:C,2,FALSE))</f>
        <v>0</v>
      </c>
      <c r="F355" s="146"/>
      <c r="G355" s="266">
        <f t="shared" si="55"/>
        <v>0</v>
      </c>
      <c r="H355" s="53"/>
      <c r="I355" s="67"/>
      <c r="J355" s="274">
        <f t="shared" si="56"/>
        <v>0</v>
      </c>
      <c r="K355" s="147" t="e">
        <f>VLOOKUP(C355,Personal!B:D,3,FALSE)</f>
        <v>#N/A</v>
      </c>
      <c r="L355" s="289">
        <f t="shared" si="54"/>
        <v>0</v>
      </c>
      <c r="M355" s="283">
        <f t="shared" si="57"/>
        <v>0</v>
      </c>
      <c r="N355" s="68" t="str">
        <f t="shared" si="58"/>
        <v>OK</v>
      </c>
      <c r="O355" s="69"/>
    </row>
    <row r="356" spans="2:15" s="70" customFormat="1">
      <c r="B356" s="65">
        <v>21</v>
      </c>
      <c r="C356" s="122"/>
      <c r="D356" s="66"/>
      <c r="E356" s="255">
        <f>IF(C356=0,0,VLOOKUP(C356,Personal!B:C,2,FALSE))</f>
        <v>0</v>
      </c>
      <c r="F356" s="146"/>
      <c r="G356" s="266">
        <f t="shared" si="55"/>
        <v>0</v>
      </c>
      <c r="H356" s="53"/>
      <c r="I356" s="67"/>
      <c r="J356" s="274">
        <f t="shared" si="56"/>
        <v>0</v>
      </c>
      <c r="K356" s="147" t="e">
        <f>VLOOKUP(C356,Personal!B:D,3,FALSE)</f>
        <v>#N/A</v>
      </c>
      <c r="L356" s="289">
        <f t="shared" si="54"/>
        <v>0</v>
      </c>
      <c r="M356" s="283">
        <f t="shared" si="57"/>
        <v>0</v>
      </c>
      <c r="N356" s="68" t="str">
        <f>IF(J356=L356,"OK","LIMITADO A MÁXIMO CONVOCATORIA")</f>
        <v>OK</v>
      </c>
      <c r="O356" s="69"/>
    </row>
    <row r="357" spans="2:15" s="70" customFormat="1">
      <c r="B357" s="65">
        <v>22</v>
      </c>
      <c r="C357" s="122"/>
      <c r="D357" s="44"/>
      <c r="E357" s="255">
        <f>IF(C357=0,0,VLOOKUP(C357,Personal!B:C,2,FALSE))</f>
        <v>0</v>
      </c>
      <c r="F357" s="146"/>
      <c r="G357" s="266">
        <f t="shared" si="55"/>
        <v>0</v>
      </c>
      <c r="H357" s="53"/>
      <c r="I357" s="67"/>
      <c r="J357" s="274">
        <f t="shared" si="56"/>
        <v>0</v>
      </c>
      <c r="K357" s="147" t="e">
        <f>VLOOKUP(C357,Personal!B:D,3,FALSE)</f>
        <v>#N/A</v>
      </c>
      <c r="L357" s="289">
        <f t="shared" si="54"/>
        <v>0</v>
      </c>
      <c r="M357" s="283">
        <f t="shared" si="57"/>
        <v>0</v>
      </c>
      <c r="N357" s="68" t="str">
        <f t="shared" ref="N357:N365" si="59">IF(J357=L357,"OK","LIMITADO A MÁXIMO CONVOCATORIA")</f>
        <v>OK</v>
      </c>
      <c r="O357" s="69"/>
    </row>
    <row r="358" spans="2:15" s="70" customFormat="1">
      <c r="B358" s="65">
        <v>23</v>
      </c>
      <c r="C358" s="122"/>
      <c r="D358" s="44"/>
      <c r="E358" s="255">
        <f>IF(C358=0,0,VLOOKUP(C358,Personal!B:C,2,FALSE))</f>
        <v>0</v>
      </c>
      <c r="F358" s="146"/>
      <c r="G358" s="266">
        <f t="shared" si="55"/>
        <v>0</v>
      </c>
      <c r="H358" s="53"/>
      <c r="I358" s="67"/>
      <c r="J358" s="274">
        <f t="shared" si="56"/>
        <v>0</v>
      </c>
      <c r="K358" s="147" t="e">
        <f>VLOOKUP(C358,Personal!B:D,3,FALSE)</f>
        <v>#N/A</v>
      </c>
      <c r="L358" s="289">
        <f t="shared" si="54"/>
        <v>0</v>
      </c>
      <c r="M358" s="283">
        <f t="shared" si="57"/>
        <v>0</v>
      </c>
      <c r="N358" s="68" t="str">
        <f t="shared" si="59"/>
        <v>OK</v>
      </c>
      <c r="O358" s="69"/>
    </row>
    <row r="359" spans="2:15" s="70" customFormat="1">
      <c r="B359" s="65">
        <v>24</v>
      </c>
      <c r="C359" s="122"/>
      <c r="D359" s="44"/>
      <c r="E359" s="255">
        <f>IF(C359=0,0,VLOOKUP(C359,Personal!B:C,2,FALSE))</f>
        <v>0</v>
      </c>
      <c r="F359" s="146"/>
      <c r="G359" s="266">
        <f t="shared" si="55"/>
        <v>0</v>
      </c>
      <c r="H359" s="53"/>
      <c r="I359" s="67"/>
      <c r="J359" s="274">
        <f t="shared" si="56"/>
        <v>0</v>
      </c>
      <c r="K359" s="147" t="e">
        <f>VLOOKUP(C359,Personal!B:D,3,FALSE)</f>
        <v>#N/A</v>
      </c>
      <c r="L359" s="289">
        <f t="shared" si="54"/>
        <v>0</v>
      </c>
      <c r="M359" s="283">
        <f t="shared" si="57"/>
        <v>0</v>
      </c>
      <c r="N359" s="68" t="str">
        <f t="shared" si="59"/>
        <v>OK</v>
      </c>
      <c r="O359" s="69"/>
    </row>
    <row r="360" spans="2:15" s="70" customFormat="1">
      <c r="B360" s="65">
        <v>25</v>
      </c>
      <c r="C360" s="122"/>
      <c r="D360" s="44"/>
      <c r="E360" s="255">
        <f>IF(C360=0,0,VLOOKUP(C360,Personal!B:C,2,FALSE))</f>
        <v>0</v>
      </c>
      <c r="F360" s="146"/>
      <c r="G360" s="266">
        <f t="shared" si="55"/>
        <v>0</v>
      </c>
      <c r="H360" s="53"/>
      <c r="I360" s="67"/>
      <c r="J360" s="274">
        <f t="shared" si="56"/>
        <v>0</v>
      </c>
      <c r="K360" s="147" t="e">
        <f>VLOOKUP(C360,Personal!B:D,3,FALSE)</f>
        <v>#N/A</v>
      </c>
      <c r="L360" s="289">
        <f t="shared" si="54"/>
        <v>0</v>
      </c>
      <c r="M360" s="283">
        <f t="shared" si="57"/>
        <v>0</v>
      </c>
      <c r="N360" s="68" t="str">
        <f>IF(J360=L360,"OK","LIMITADO A MÁXIMO CONVOCATORIA")</f>
        <v>OK</v>
      </c>
      <c r="O360" s="69"/>
    </row>
    <row r="361" spans="2:15" s="70" customFormat="1">
      <c r="B361" s="65">
        <v>26</v>
      </c>
      <c r="C361" s="122"/>
      <c r="D361" s="44"/>
      <c r="E361" s="255">
        <f>IF(C361=0,0,VLOOKUP(C361,Personal!B:C,2,FALSE))</f>
        <v>0</v>
      </c>
      <c r="F361" s="146"/>
      <c r="G361" s="266">
        <f t="shared" si="55"/>
        <v>0</v>
      </c>
      <c r="H361" s="53"/>
      <c r="I361" s="67"/>
      <c r="J361" s="274">
        <f t="shared" si="56"/>
        <v>0</v>
      </c>
      <c r="K361" s="147" t="e">
        <f>VLOOKUP(C361,Personal!B:D,3,FALSE)</f>
        <v>#N/A</v>
      </c>
      <c r="L361" s="289">
        <f t="shared" si="54"/>
        <v>0</v>
      </c>
      <c r="M361" s="283">
        <f t="shared" si="57"/>
        <v>0</v>
      </c>
      <c r="N361" s="68" t="str">
        <f t="shared" si="59"/>
        <v>OK</v>
      </c>
      <c r="O361" s="69"/>
    </row>
    <row r="362" spans="2:15" s="70" customFormat="1">
      <c r="B362" s="65">
        <v>27</v>
      </c>
      <c r="C362" s="122"/>
      <c r="D362" s="44"/>
      <c r="E362" s="255">
        <f>IF(C362=0,0,VLOOKUP(C362,Personal!B:C,2,FALSE))</f>
        <v>0</v>
      </c>
      <c r="F362" s="146"/>
      <c r="G362" s="266">
        <f t="shared" si="55"/>
        <v>0</v>
      </c>
      <c r="H362" s="53"/>
      <c r="I362" s="67"/>
      <c r="J362" s="274">
        <f t="shared" si="56"/>
        <v>0</v>
      </c>
      <c r="K362" s="147" t="e">
        <f>VLOOKUP(C362,Personal!B:D,3,FALSE)</f>
        <v>#N/A</v>
      </c>
      <c r="L362" s="289">
        <f t="shared" si="54"/>
        <v>0</v>
      </c>
      <c r="M362" s="283">
        <f t="shared" si="57"/>
        <v>0</v>
      </c>
      <c r="N362" s="68" t="str">
        <f t="shared" si="59"/>
        <v>OK</v>
      </c>
      <c r="O362" s="69"/>
    </row>
    <row r="363" spans="2:15" s="70" customFormat="1">
      <c r="B363" s="65">
        <v>28</v>
      </c>
      <c r="C363" s="122"/>
      <c r="D363" s="44"/>
      <c r="E363" s="255">
        <f>IF(C363=0,0,VLOOKUP(C363,Personal!B:C,2,FALSE))</f>
        <v>0</v>
      </c>
      <c r="F363" s="146"/>
      <c r="G363" s="266">
        <f t="shared" si="55"/>
        <v>0</v>
      </c>
      <c r="H363" s="53"/>
      <c r="I363" s="67"/>
      <c r="J363" s="274">
        <f t="shared" si="56"/>
        <v>0</v>
      </c>
      <c r="K363" s="147" t="e">
        <f>VLOOKUP(C363,Personal!B:D,3,FALSE)</f>
        <v>#N/A</v>
      </c>
      <c r="L363" s="289">
        <f t="shared" si="54"/>
        <v>0</v>
      </c>
      <c r="M363" s="283">
        <f t="shared" si="57"/>
        <v>0</v>
      </c>
      <c r="N363" s="68" t="str">
        <f t="shared" si="59"/>
        <v>OK</v>
      </c>
      <c r="O363" s="69"/>
    </row>
    <row r="364" spans="2:15" s="70" customFormat="1">
      <c r="B364" s="65">
        <v>29</v>
      </c>
      <c r="C364" s="122"/>
      <c r="D364" s="44"/>
      <c r="E364" s="255">
        <f>IF(C364=0,0,VLOOKUP(C364,Personal!B:C,2,FALSE))</f>
        <v>0</v>
      </c>
      <c r="F364" s="146"/>
      <c r="G364" s="266">
        <f t="shared" si="55"/>
        <v>0</v>
      </c>
      <c r="H364" s="53"/>
      <c r="I364" s="67"/>
      <c r="J364" s="274">
        <f t="shared" si="56"/>
        <v>0</v>
      </c>
      <c r="K364" s="147" t="e">
        <f>VLOOKUP(C364,Personal!B:D,3,FALSE)</f>
        <v>#N/A</v>
      </c>
      <c r="L364" s="289">
        <f t="shared" si="54"/>
        <v>0</v>
      </c>
      <c r="M364" s="283">
        <f t="shared" si="57"/>
        <v>0</v>
      </c>
      <c r="N364" s="68" t="str">
        <f t="shared" si="59"/>
        <v>OK</v>
      </c>
      <c r="O364" s="69"/>
    </row>
    <row r="365" spans="2:15" s="70" customFormat="1" ht="15.75" thickBot="1">
      <c r="B365" s="65">
        <v>30</v>
      </c>
      <c r="C365" s="130"/>
      <c r="D365" s="121"/>
      <c r="E365" s="255">
        <f>IF(C365=0,0,VLOOKUP(C365,Personal!B:C,2,FALSE))</f>
        <v>0</v>
      </c>
      <c r="F365" s="146"/>
      <c r="G365" s="266">
        <f t="shared" si="55"/>
        <v>0</v>
      </c>
      <c r="H365" s="53"/>
      <c r="I365" s="67"/>
      <c r="J365" s="274">
        <f t="shared" si="56"/>
        <v>0</v>
      </c>
      <c r="K365" s="150" t="e">
        <f>VLOOKUP(C365,Personal!B:D,3,FALSE)</f>
        <v>#N/A</v>
      </c>
      <c r="L365" s="289">
        <f t="shared" si="54"/>
        <v>0</v>
      </c>
      <c r="M365" s="283">
        <f t="shared" si="57"/>
        <v>0</v>
      </c>
      <c r="N365" s="68" t="str">
        <f t="shared" si="59"/>
        <v>OK</v>
      </c>
      <c r="O365" s="69"/>
    </row>
    <row r="366" spans="2:15" s="70" customFormat="1" ht="30.75" thickBot="1">
      <c r="C366" s="123" t="s">
        <v>903</v>
      </c>
      <c r="D366" s="148"/>
      <c r="E366" s="256"/>
      <c r="F366" s="149">
        <f>+SUM(F336:F365)</f>
        <v>0</v>
      </c>
      <c r="G366" s="267">
        <f>+SUM(G336:G365)</f>
        <v>0</v>
      </c>
      <c r="H366" s="53"/>
      <c r="I366" s="67"/>
      <c r="J366" s="275" t="s">
        <v>896</v>
      </c>
      <c r="K366" s="203"/>
      <c r="L366" s="290" t="s">
        <v>896</v>
      </c>
      <c r="M366" s="284">
        <f>+SUM(M336:M365)</f>
        <v>0</v>
      </c>
      <c r="N366" s="71"/>
      <c r="O366" s="69"/>
    </row>
    <row r="367" spans="2:15" s="53" customFormat="1" ht="15.75" thickBot="1">
      <c r="C367" s="54"/>
      <c r="D367" s="54"/>
      <c r="E367" s="252"/>
      <c r="G367" s="252"/>
      <c r="I367" s="72"/>
      <c r="J367" s="276"/>
      <c r="K367" s="204"/>
      <c r="L367" s="276"/>
      <c r="M367" s="276"/>
      <c r="N367" s="73"/>
      <c r="O367" s="74"/>
    </row>
    <row r="368" spans="2:15" s="70" customFormat="1" ht="15.75" thickBot="1">
      <c r="C368" s="90"/>
      <c r="D368" s="90"/>
      <c r="E368" s="262"/>
      <c r="G368" s="262"/>
      <c r="H368" s="53"/>
      <c r="I368" s="53"/>
      <c r="J368" s="270"/>
      <c r="K368" s="200"/>
      <c r="L368" s="270"/>
      <c r="M368" s="270"/>
      <c r="N368" s="53"/>
      <c r="O368" s="53"/>
    </row>
    <row r="369" spans="2:15" s="56" customFormat="1" ht="37.5" customHeight="1">
      <c r="B369" s="53"/>
      <c r="C369" s="42" t="s">
        <v>53</v>
      </c>
      <c r="D369" s="55"/>
      <c r="E369" s="261"/>
      <c r="F369" s="42" t="s">
        <v>901</v>
      </c>
      <c r="G369" s="268"/>
      <c r="H369" s="57"/>
      <c r="I369" s="58"/>
      <c r="J369" s="272"/>
      <c r="K369" s="201"/>
      <c r="L369" s="287"/>
      <c r="M369" s="272"/>
      <c r="N369" s="60"/>
      <c r="O369" s="61"/>
    </row>
    <row r="370" spans="2:15" s="56" customFormat="1" ht="79.150000000000006" customHeight="1">
      <c r="B370" s="53"/>
      <c r="C370" s="213" t="s">
        <v>1559</v>
      </c>
      <c r="D370" s="62" t="s">
        <v>892</v>
      </c>
      <c r="E370" s="254" t="s">
        <v>902</v>
      </c>
      <c r="F370" s="213" t="s">
        <v>388</v>
      </c>
      <c r="G370" s="240" t="s">
        <v>389</v>
      </c>
      <c r="H370" s="57"/>
      <c r="I370" s="63"/>
      <c r="J370" s="273" t="s">
        <v>893</v>
      </c>
      <c r="K370" s="202" t="s">
        <v>954</v>
      </c>
      <c r="L370" s="288" t="s">
        <v>1567</v>
      </c>
      <c r="M370" s="282" t="s">
        <v>895</v>
      </c>
      <c r="N370" s="62" t="s">
        <v>1565</v>
      </c>
      <c r="O370" s="64"/>
    </row>
    <row r="371" spans="2:15" s="70" customFormat="1">
      <c r="B371" s="65">
        <v>1</v>
      </c>
      <c r="C371" s="122"/>
      <c r="D371" s="44"/>
      <c r="E371" s="255">
        <f>IF(C371=0,0,VLOOKUP(C371,Personal!B:C,2,FALSE))</f>
        <v>0</v>
      </c>
      <c r="F371" s="146"/>
      <c r="G371" s="266">
        <f>IF(F371=0,0,E371/K371*F371)</f>
        <v>0</v>
      </c>
      <c r="H371" s="53"/>
      <c r="I371" s="67"/>
      <c r="J371" s="274">
        <f>IF(E371=0,0,E371/K371)</f>
        <v>0</v>
      </c>
      <c r="K371" s="211" t="e">
        <f>VLOOKUP(C371,Personal!B:D,3,FALSE)</f>
        <v>#N/A</v>
      </c>
      <c r="L371" s="289">
        <f t="shared" ref="L371:L400" si="60">+MIN(J371,65)</f>
        <v>0</v>
      </c>
      <c r="M371" s="283">
        <f>+L371*F371</f>
        <v>0</v>
      </c>
      <c r="N371" s="68" t="str">
        <f>IF(J371=L371,"OK","LIMITADO A MÁXIMO CONVOCATORIA")</f>
        <v>OK</v>
      </c>
      <c r="O371" s="69"/>
    </row>
    <row r="372" spans="2:15" s="70" customFormat="1">
      <c r="B372" s="65">
        <v>2</v>
      </c>
      <c r="C372" s="122"/>
      <c r="D372" s="44"/>
      <c r="E372" s="255">
        <f>IF(C372=0,0,VLOOKUP(C372,Personal!B:C,2,FALSE))</f>
        <v>0</v>
      </c>
      <c r="F372" s="146"/>
      <c r="G372" s="266">
        <f t="shared" ref="G372:G400" si="61">IF(F372=0,0,E372/K372*F372)</f>
        <v>0</v>
      </c>
      <c r="H372" s="53"/>
      <c r="I372" s="67"/>
      <c r="J372" s="274">
        <f t="shared" ref="J372:J400" si="62">IF(E372=0,0,E372/K372)</f>
        <v>0</v>
      </c>
      <c r="K372" s="147" t="e">
        <f>VLOOKUP(C372,Personal!B:D,3,FALSE)</f>
        <v>#N/A</v>
      </c>
      <c r="L372" s="289">
        <f t="shared" si="60"/>
        <v>0</v>
      </c>
      <c r="M372" s="283">
        <f t="shared" ref="M372:M400" si="63">+L372*F372</f>
        <v>0</v>
      </c>
      <c r="N372" s="68" t="str">
        <f t="shared" ref="N372:N390" si="64">IF(J372=L372,"OK","LIMITADO A MÁXIMO CONVOCATORIA")</f>
        <v>OK</v>
      </c>
      <c r="O372" s="69"/>
    </row>
    <row r="373" spans="2:15" s="70" customFormat="1">
      <c r="B373" s="65">
        <v>3</v>
      </c>
      <c r="C373" s="122"/>
      <c r="D373" s="44"/>
      <c r="E373" s="255">
        <f>IF(C373=0,0,VLOOKUP(C373,Personal!B:C,2,FALSE))</f>
        <v>0</v>
      </c>
      <c r="F373" s="146"/>
      <c r="G373" s="266">
        <f t="shared" si="61"/>
        <v>0</v>
      </c>
      <c r="H373" s="53"/>
      <c r="I373" s="67"/>
      <c r="J373" s="274">
        <f t="shared" si="62"/>
        <v>0</v>
      </c>
      <c r="K373" s="147" t="e">
        <f>VLOOKUP(C373,Personal!B:D,3,FALSE)</f>
        <v>#N/A</v>
      </c>
      <c r="L373" s="289">
        <f t="shared" si="60"/>
        <v>0</v>
      </c>
      <c r="M373" s="283">
        <f t="shared" si="63"/>
        <v>0</v>
      </c>
      <c r="N373" s="68" t="str">
        <f t="shared" si="64"/>
        <v>OK</v>
      </c>
      <c r="O373" s="69"/>
    </row>
    <row r="374" spans="2:15" s="70" customFormat="1">
      <c r="B374" s="65">
        <v>4</v>
      </c>
      <c r="C374" s="122"/>
      <c r="D374" s="44"/>
      <c r="E374" s="255">
        <f>IF(C374=0,0,VLOOKUP(C374,Personal!B:C,2,FALSE))</f>
        <v>0</v>
      </c>
      <c r="F374" s="146"/>
      <c r="G374" s="266">
        <f t="shared" si="61"/>
        <v>0</v>
      </c>
      <c r="H374" s="53"/>
      <c r="I374" s="67"/>
      <c r="J374" s="274">
        <f t="shared" si="62"/>
        <v>0</v>
      </c>
      <c r="K374" s="147" t="e">
        <f>VLOOKUP(C374,Personal!B:D,3,FALSE)</f>
        <v>#N/A</v>
      </c>
      <c r="L374" s="289">
        <f t="shared" si="60"/>
        <v>0</v>
      </c>
      <c r="M374" s="283">
        <f t="shared" si="63"/>
        <v>0</v>
      </c>
      <c r="N374" s="68" t="str">
        <f t="shared" si="64"/>
        <v>OK</v>
      </c>
      <c r="O374" s="69"/>
    </row>
    <row r="375" spans="2:15" s="70" customFormat="1">
      <c r="B375" s="65">
        <v>5</v>
      </c>
      <c r="C375" s="122"/>
      <c r="D375" s="44"/>
      <c r="E375" s="255">
        <f>IF(C375=0,0,VLOOKUP(C375,Personal!B:C,2,FALSE))</f>
        <v>0</v>
      </c>
      <c r="F375" s="146"/>
      <c r="G375" s="266">
        <f t="shared" si="61"/>
        <v>0</v>
      </c>
      <c r="H375" s="53"/>
      <c r="I375" s="67"/>
      <c r="J375" s="274">
        <f t="shared" si="62"/>
        <v>0</v>
      </c>
      <c r="K375" s="147" t="e">
        <f>VLOOKUP(C375,Personal!B:D,3,FALSE)</f>
        <v>#N/A</v>
      </c>
      <c r="L375" s="289">
        <f t="shared" si="60"/>
        <v>0</v>
      </c>
      <c r="M375" s="283">
        <f t="shared" si="63"/>
        <v>0</v>
      </c>
      <c r="N375" s="68" t="str">
        <f t="shared" si="64"/>
        <v>OK</v>
      </c>
      <c r="O375" s="69"/>
    </row>
    <row r="376" spans="2:15" s="70" customFormat="1">
      <c r="B376" s="65">
        <v>6</v>
      </c>
      <c r="C376" s="122"/>
      <c r="D376" s="44"/>
      <c r="E376" s="255">
        <f>IF(C376=0,0,VLOOKUP(C376,Personal!B:C,2,FALSE))</f>
        <v>0</v>
      </c>
      <c r="F376" s="146"/>
      <c r="G376" s="266">
        <f t="shared" si="61"/>
        <v>0</v>
      </c>
      <c r="H376" s="53"/>
      <c r="I376" s="67"/>
      <c r="J376" s="274">
        <f t="shared" si="62"/>
        <v>0</v>
      </c>
      <c r="K376" s="147" t="e">
        <f>VLOOKUP(C376,Personal!B:D,3,FALSE)</f>
        <v>#N/A</v>
      </c>
      <c r="L376" s="289">
        <f t="shared" si="60"/>
        <v>0</v>
      </c>
      <c r="M376" s="283">
        <f t="shared" si="63"/>
        <v>0</v>
      </c>
      <c r="N376" s="68" t="str">
        <f t="shared" si="64"/>
        <v>OK</v>
      </c>
      <c r="O376" s="69"/>
    </row>
    <row r="377" spans="2:15" s="70" customFormat="1">
      <c r="B377" s="65">
        <v>7</v>
      </c>
      <c r="C377" s="122"/>
      <c r="D377" s="44"/>
      <c r="E377" s="255">
        <f>IF(C377=0,0,VLOOKUP(C377,Personal!B:C,2,FALSE))</f>
        <v>0</v>
      </c>
      <c r="F377" s="146"/>
      <c r="G377" s="266">
        <f t="shared" si="61"/>
        <v>0</v>
      </c>
      <c r="H377" s="53"/>
      <c r="I377" s="67"/>
      <c r="J377" s="274">
        <f t="shared" si="62"/>
        <v>0</v>
      </c>
      <c r="K377" s="147" t="e">
        <f>VLOOKUP(C377,Personal!B:D,3,FALSE)</f>
        <v>#N/A</v>
      </c>
      <c r="L377" s="289">
        <f t="shared" si="60"/>
        <v>0</v>
      </c>
      <c r="M377" s="283">
        <f t="shared" si="63"/>
        <v>0</v>
      </c>
      <c r="N377" s="68" t="str">
        <f t="shared" si="64"/>
        <v>OK</v>
      </c>
      <c r="O377" s="69"/>
    </row>
    <row r="378" spans="2:15" s="70" customFormat="1">
      <c r="B378" s="65">
        <v>8</v>
      </c>
      <c r="C378" s="122"/>
      <c r="D378" s="44"/>
      <c r="E378" s="255">
        <f>IF(C378=0,0,VLOOKUP(C378,Personal!B:C,2,FALSE))</f>
        <v>0</v>
      </c>
      <c r="F378" s="146"/>
      <c r="G378" s="266">
        <f t="shared" si="61"/>
        <v>0</v>
      </c>
      <c r="H378" s="53"/>
      <c r="I378" s="67"/>
      <c r="J378" s="274">
        <f t="shared" si="62"/>
        <v>0</v>
      </c>
      <c r="K378" s="147" t="e">
        <f>VLOOKUP(C378,Personal!B:D,3,FALSE)</f>
        <v>#N/A</v>
      </c>
      <c r="L378" s="289">
        <f t="shared" si="60"/>
        <v>0</v>
      </c>
      <c r="M378" s="283">
        <f t="shared" si="63"/>
        <v>0</v>
      </c>
      <c r="N378" s="68" t="str">
        <f t="shared" si="64"/>
        <v>OK</v>
      </c>
      <c r="O378" s="69"/>
    </row>
    <row r="379" spans="2:15" s="70" customFormat="1">
      <c r="B379" s="65">
        <v>9</v>
      </c>
      <c r="C379" s="122"/>
      <c r="D379" s="44"/>
      <c r="E379" s="255">
        <f>IF(C379=0,0,VLOOKUP(C379,Personal!B:C,2,FALSE))</f>
        <v>0</v>
      </c>
      <c r="F379" s="146"/>
      <c r="G379" s="266">
        <f t="shared" si="61"/>
        <v>0</v>
      </c>
      <c r="H379" s="53"/>
      <c r="I379" s="67"/>
      <c r="J379" s="274">
        <f t="shared" si="62"/>
        <v>0</v>
      </c>
      <c r="K379" s="147" t="e">
        <f>VLOOKUP(C379,Personal!B:D,3,FALSE)</f>
        <v>#N/A</v>
      </c>
      <c r="L379" s="289">
        <f t="shared" si="60"/>
        <v>0</v>
      </c>
      <c r="M379" s="283">
        <f t="shared" si="63"/>
        <v>0</v>
      </c>
      <c r="N379" s="68" t="str">
        <f t="shared" si="64"/>
        <v>OK</v>
      </c>
      <c r="O379" s="69"/>
    </row>
    <row r="380" spans="2:15" s="70" customFormat="1">
      <c r="B380" s="65">
        <v>10</v>
      </c>
      <c r="C380" s="122"/>
      <c r="D380" s="44"/>
      <c r="E380" s="255">
        <f>IF(C380=0,0,VLOOKUP(C380,Personal!B:C,2,FALSE))</f>
        <v>0</v>
      </c>
      <c r="F380" s="146"/>
      <c r="G380" s="266">
        <f t="shared" si="61"/>
        <v>0</v>
      </c>
      <c r="H380" s="53"/>
      <c r="I380" s="67"/>
      <c r="J380" s="274">
        <f t="shared" si="62"/>
        <v>0</v>
      </c>
      <c r="K380" s="147" t="e">
        <f>VLOOKUP(C380,Personal!B:D,3,FALSE)</f>
        <v>#N/A</v>
      </c>
      <c r="L380" s="289">
        <f t="shared" si="60"/>
        <v>0</v>
      </c>
      <c r="M380" s="283">
        <f t="shared" si="63"/>
        <v>0</v>
      </c>
      <c r="N380" s="68" t="str">
        <f t="shared" si="64"/>
        <v>OK</v>
      </c>
      <c r="O380" s="69"/>
    </row>
    <row r="381" spans="2:15" s="70" customFormat="1">
      <c r="B381" s="65">
        <v>11</v>
      </c>
      <c r="C381" s="122"/>
      <c r="D381" s="44"/>
      <c r="E381" s="255">
        <f>IF(C381=0,0,VLOOKUP(C381,Personal!B:C,2,FALSE))</f>
        <v>0</v>
      </c>
      <c r="F381" s="146"/>
      <c r="G381" s="266">
        <f t="shared" si="61"/>
        <v>0</v>
      </c>
      <c r="H381" s="53"/>
      <c r="I381" s="67"/>
      <c r="J381" s="274">
        <f t="shared" si="62"/>
        <v>0</v>
      </c>
      <c r="K381" s="147" t="e">
        <f>VLOOKUP(C381,Personal!B:D,3,FALSE)</f>
        <v>#N/A</v>
      </c>
      <c r="L381" s="289">
        <f t="shared" si="60"/>
        <v>0</v>
      </c>
      <c r="M381" s="283">
        <f t="shared" si="63"/>
        <v>0</v>
      </c>
      <c r="N381" s="68" t="str">
        <f t="shared" si="64"/>
        <v>OK</v>
      </c>
      <c r="O381" s="69"/>
    </row>
    <row r="382" spans="2:15" s="70" customFormat="1">
      <c r="B382" s="65">
        <v>12</v>
      </c>
      <c r="C382" s="122"/>
      <c r="D382" s="44"/>
      <c r="E382" s="255">
        <f>IF(C382=0,0,VLOOKUP(C382,Personal!B:C,2,FALSE))</f>
        <v>0</v>
      </c>
      <c r="F382" s="146"/>
      <c r="G382" s="266">
        <f t="shared" si="61"/>
        <v>0</v>
      </c>
      <c r="H382" s="53"/>
      <c r="I382" s="67"/>
      <c r="J382" s="274">
        <f t="shared" si="62"/>
        <v>0</v>
      </c>
      <c r="K382" s="147" t="e">
        <f>VLOOKUP(C382,Personal!B:D,3,FALSE)</f>
        <v>#N/A</v>
      </c>
      <c r="L382" s="289">
        <f t="shared" si="60"/>
        <v>0</v>
      </c>
      <c r="M382" s="283">
        <f t="shared" si="63"/>
        <v>0</v>
      </c>
      <c r="N382" s="68" t="str">
        <f t="shared" si="64"/>
        <v>OK</v>
      </c>
      <c r="O382" s="69"/>
    </row>
    <row r="383" spans="2:15" s="70" customFormat="1">
      <c r="B383" s="65">
        <v>13</v>
      </c>
      <c r="C383" s="122"/>
      <c r="D383" s="44"/>
      <c r="E383" s="255">
        <f>IF(C383=0,0,VLOOKUP(C383,Personal!B:C,2,FALSE))</f>
        <v>0</v>
      </c>
      <c r="F383" s="146"/>
      <c r="G383" s="266">
        <f t="shared" si="61"/>
        <v>0</v>
      </c>
      <c r="H383" s="53"/>
      <c r="I383" s="67"/>
      <c r="J383" s="274">
        <f t="shared" si="62"/>
        <v>0</v>
      </c>
      <c r="K383" s="147" t="e">
        <f>VLOOKUP(C383,Personal!B:D,3,FALSE)</f>
        <v>#N/A</v>
      </c>
      <c r="L383" s="289">
        <f t="shared" si="60"/>
        <v>0</v>
      </c>
      <c r="M383" s="283">
        <f t="shared" si="63"/>
        <v>0</v>
      </c>
      <c r="N383" s="68" t="str">
        <f t="shared" si="64"/>
        <v>OK</v>
      </c>
      <c r="O383" s="69"/>
    </row>
    <row r="384" spans="2:15" s="70" customFormat="1">
      <c r="B384" s="65">
        <v>14</v>
      </c>
      <c r="C384" s="122"/>
      <c r="D384" s="44"/>
      <c r="E384" s="255">
        <f>IF(C384=0,0,VLOOKUP(C384,Personal!B:C,2,FALSE))</f>
        <v>0</v>
      </c>
      <c r="F384" s="146"/>
      <c r="G384" s="266">
        <f t="shared" si="61"/>
        <v>0</v>
      </c>
      <c r="H384" s="53"/>
      <c r="I384" s="67"/>
      <c r="J384" s="274">
        <f t="shared" si="62"/>
        <v>0</v>
      </c>
      <c r="K384" s="147" t="e">
        <f>VLOOKUP(C384,Personal!B:D,3,FALSE)</f>
        <v>#N/A</v>
      </c>
      <c r="L384" s="289">
        <f t="shared" si="60"/>
        <v>0</v>
      </c>
      <c r="M384" s="283">
        <f t="shared" si="63"/>
        <v>0</v>
      </c>
      <c r="N384" s="68" t="str">
        <f t="shared" si="64"/>
        <v>OK</v>
      </c>
      <c r="O384" s="69"/>
    </row>
    <row r="385" spans="2:15" s="70" customFormat="1">
      <c r="B385" s="65">
        <v>15</v>
      </c>
      <c r="C385" s="122"/>
      <c r="D385" s="44"/>
      <c r="E385" s="255">
        <f>IF(C385=0,0,VLOOKUP(C385,Personal!B:C,2,FALSE))</f>
        <v>0</v>
      </c>
      <c r="F385" s="146"/>
      <c r="G385" s="266">
        <f t="shared" si="61"/>
        <v>0</v>
      </c>
      <c r="H385" s="53"/>
      <c r="I385" s="67"/>
      <c r="J385" s="274">
        <f t="shared" si="62"/>
        <v>0</v>
      </c>
      <c r="K385" s="147" t="e">
        <f>VLOOKUP(C385,Personal!B:D,3,FALSE)</f>
        <v>#N/A</v>
      </c>
      <c r="L385" s="289">
        <f t="shared" si="60"/>
        <v>0</v>
      </c>
      <c r="M385" s="283">
        <f t="shared" si="63"/>
        <v>0</v>
      </c>
      <c r="N385" s="68" t="str">
        <f t="shared" si="64"/>
        <v>OK</v>
      </c>
      <c r="O385" s="69"/>
    </row>
    <row r="386" spans="2:15" s="70" customFormat="1">
      <c r="B386" s="65">
        <v>16</v>
      </c>
      <c r="C386" s="122"/>
      <c r="D386" s="44"/>
      <c r="E386" s="255">
        <f>IF(C386=0,0,VLOOKUP(C386,Personal!B:C,2,FALSE))</f>
        <v>0</v>
      </c>
      <c r="F386" s="146"/>
      <c r="G386" s="266">
        <f t="shared" si="61"/>
        <v>0</v>
      </c>
      <c r="H386" s="53"/>
      <c r="I386" s="67"/>
      <c r="J386" s="274">
        <f t="shared" si="62"/>
        <v>0</v>
      </c>
      <c r="K386" s="147" t="e">
        <f>VLOOKUP(C386,Personal!B:D,3,FALSE)</f>
        <v>#N/A</v>
      </c>
      <c r="L386" s="289">
        <f t="shared" si="60"/>
        <v>0</v>
      </c>
      <c r="M386" s="283">
        <f t="shared" si="63"/>
        <v>0</v>
      </c>
      <c r="N386" s="68" t="str">
        <f t="shared" si="64"/>
        <v>OK</v>
      </c>
      <c r="O386" s="69"/>
    </row>
    <row r="387" spans="2:15" s="70" customFormat="1">
      <c r="B387" s="65">
        <v>17</v>
      </c>
      <c r="C387" s="122"/>
      <c r="D387" s="44"/>
      <c r="E387" s="255">
        <f>IF(C387=0,0,VLOOKUP(C387,Personal!B:C,2,FALSE))</f>
        <v>0</v>
      </c>
      <c r="F387" s="146"/>
      <c r="G387" s="266">
        <f t="shared" si="61"/>
        <v>0</v>
      </c>
      <c r="H387" s="53"/>
      <c r="I387" s="67"/>
      <c r="J387" s="274">
        <f t="shared" si="62"/>
        <v>0</v>
      </c>
      <c r="K387" s="147" t="e">
        <f>VLOOKUP(C387,Personal!B:D,3,FALSE)</f>
        <v>#N/A</v>
      </c>
      <c r="L387" s="289">
        <f t="shared" si="60"/>
        <v>0</v>
      </c>
      <c r="M387" s="283">
        <f t="shared" si="63"/>
        <v>0</v>
      </c>
      <c r="N387" s="68" t="str">
        <f t="shared" si="64"/>
        <v>OK</v>
      </c>
      <c r="O387" s="69"/>
    </row>
    <row r="388" spans="2:15" s="70" customFormat="1">
      <c r="B388" s="65">
        <v>18</v>
      </c>
      <c r="C388" s="122"/>
      <c r="D388" s="44"/>
      <c r="E388" s="255">
        <f>IF(C388=0,0,VLOOKUP(C388,Personal!B:C,2,FALSE))</f>
        <v>0</v>
      </c>
      <c r="F388" s="146"/>
      <c r="G388" s="266">
        <f t="shared" si="61"/>
        <v>0</v>
      </c>
      <c r="H388" s="53"/>
      <c r="I388" s="67"/>
      <c r="J388" s="274">
        <f t="shared" si="62"/>
        <v>0</v>
      </c>
      <c r="K388" s="147" t="e">
        <f>VLOOKUP(C388,Personal!B:D,3,FALSE)</f>
        <v>#N/A</v>
      </c>
      <c r="L388" s="289">
        <f t="shared" si="60"/>
        <v>0</v>
      </c>
      <c r="M388" s="283">
        <f t="shared" si="63"/>
        <v>0</v>
      </c>
      <c r="N388" s="68" t="str">
        <f t="shared" si="64"/>
        <v>OK</v>
      </c>
      <c r="O388" s="69"/>
    </row>
    <row r="389" spans="2:15" s="70" customFormat="1">
      <c r="B389" s="65">
        <v>19</v>
      </c>
      <c r="C389" s="122"/>
      <c r="D389" s="44"/>
      <c r="E389" s="255">
        <f>IF(C389=0,0,VLOOKUP(C389,Personal!B:C,2,FALSE))</f>
        <v>0</v>
      </c>
      <c r="F389" s="146"/>
      <c r="G389" s="266">
        <f t="shared" si="61"/>
        <v>0</v>
      </c>
      <c r="H389" s="53"/>
      <c r="I389" s="67"/>
      <c r="J389" s="274">
        <f t="shared" si="62"/>
        <v>0</v>
      </c>
      <c r="K389" s="147" t="e">
        <f>VLOOKUP(C389,Personal!B:D,3,FALSE)</f>
        <v>#N/A</v>
      </c>
      <c r="L389" s="289">
        <f t="shared" si="60"/>
        <v>0</v>
      </c>
      <c r="M389" s="283">
        <f t="shared" si="63"/>
        <v>0</v>
      </c>
      <c r="N389" s="68" t="str">
        <f t="shared" si="64"/>
        <v>OK</v>
      </c>
      <c r="O389" s="69"/>
    </row>
    <row r="390" spans="2:15" s="70" customFormat="1">
      <c r="B390" s="65">
        <v>20</v>
      </c>
      <c r="C390" s="122"/>
      <c r="D390" s="44"/>
      <c r="E390" s="255">
        <f>IF(C390=0,0,VLOOKUP(C390,Personal!B:C,2,FALSE))</f>
        <v>0</v>
      </c>
      <c r="F390" s="146"/>
      <c r="G390" s="266">
        <f t="shared" si="61"/>
        <v>0</v>
      </c>
      <c r="H390" s="53"/>
      <c r="I390" s="67"/>
      <c r="J390" s="274">
        <f t="shared" si="62"/>
        <v>0</v>
      </c>
      <c r="K390" s="147" t="e">
        <f>VLOOKUP(C390,Personal!B:D,3,FALSE)</f>
        <v>#N/A</v>
      </c>
      <c r="L390" s="289">
        <f t="shared" si="60"/>
        <v>0</v>
      </c>
      <c r="M390" s="283">
        <f t="shared" si="63"/>
        <v>0</v>
      </c>
      <c r="N390" s="68" t="str">
        <f t="shared" si="64"/>
        <v>OK</v>
      </c>
      <c r="O390" s="69"/>
    </row>
    <row r="391" spans="2:15" s="70" customFormat="1">
      <c r="B391" s="65">
        <v>21</v>
      </c>
      <c r="C391" s="122"/>
      <c r="D391" s="66"/>
      <c r="E391" s="255">
        <f>IF(C391=0,0,VLOOKUP(C391,Personal!B:C,2,FALSE))</f>
        <v>0</v>
      </c>
      <c r="F391" s="146"/>
      <c r="G391" s="266">
        <f t="shared" si="61"/>
        <v>0</v>
      </c>
      <c r="H391" s="53"/>
      <c r="I391" s="67"/>
      <c r="J391" s="274">
        <f t="shared" si="62"/>
        <v>0</v>
      </c>
      <c r="K391" s="147" t="e">
        <f>VLOOKUP(C391,Personal!B:D,3,FALSE)</f>
        <v>#N/A</v>
      </c>
      <c r="L391" s="289">
        <f t="shared" si="60"/>
        <v>0</v>
      </c>
      <c r="M391" s="283">
        <f t="shared" si="63"/>
        <v>0</v>
      </c>
      <c r="N391" s="68" t="str">
        <f>IF(J391=L391,"OK","LIMITADO A MÁXIMO CONVOCATORIA")</f>
        <v>OK</v>
      </c>
      <c r="O391" s="69"/>
    </row>
    <row r="392" spans="2:15" s="70" customFormat="1">
      <c r="B392" s="65">
        <v>22</v>
      </c>
      <c r="C392" s="122"/>
      <c r="D392" s="44"/>
      <c r="E392" s="255">
        <f>IF(C392=0,0,VLOOKUP(C392,Personal!B:C,2,FALSE))</f>
        <v>0</v>
      </c>
      <c r="F392" s="146"/>
      <c r="G392" s="266">
        <f t="shared" si="61"/>
        <v>0</v>
      </c>
      <c r="H392" s="53"/>
      <c r="I392" s="67"/>
      <c r="J392" s="274">
        <f t="shared" si="62"/>
        <v>0</v>
      </c>
      <c r="K392" s="147" t="e">
        <f>VLOOKUP(C392,Personal!B:D,3,FALSE)</f>
        <v>#N/A</v>
      </c>
      <c r="L392" s="289">
        <f t="shared" si="60"/>
        <v>0</v>
      </c>
      <c r="M392" s="283">
        <f t="shared" si="63"/>
        <v>0</v>
      </c>
      <c r="N392" s="68" t="str">
        <f t="shared" ref="N392:N400" si="65">IF(J392=L392,"OK","LIMITADO A MÁXIMO CONVOCATORIA")</f>
        <v>OK</v>
      </c>
      <c r="O392" s="69"/>
    </row>
    <row r="393" spans="2:15" s="70" customFormat="1">
      <c r="B393" s="65">
        <v>23</v>
      </c>
      <c r="C393" s="122"/>
      <c r="D393" s="44"/>
      <c r="E393" s="255">
        <f>IF(C393=0,0,VLOOKUP(C393,Personal!B:C,2,FALSE))</f>
        <v>0</v>
      </c>
      <c r="F393" s="146"/>
      <c r="G393" s="266">
        <f t="shared" si="61"/>
        <v>0</v>
      </c>
      <c r="H393" s="53"/>
      <c r="I393" s="67"/>
      <c r="J393" s="274">
        <f t="shared" si="62"/>
        <v>0</v>
      </c>
      <c r="K393" s="147" t="e">
        <f>VLOOKUP(C393,Personal!B:D,3,FALSE)</f>
        <v>#N/A</v>
      </c>
      <c r="L393" s="289">
        <f t="shared" si="60"/>
        <v>0</v>
      </c>
      <c r="M393" s="283">
        <f t="shared" si="63"/>
        <v>0</v>
      </c>
      <c r="N393" s="68" t="str">
        <f t="shared" si="65"/>
        <v>OK</v>
      </c>
      <c r="O393" s="69"/>
    </row>
    <row r="394" spans="2:15" s="70" customFormat="1">
      <c r="B394" s="65">
        <v>24</v>
      </c>
      <c r="C394" s="122"/>
      <c r="D394" s="44"/>
      <c r="E394" s="255">
        <f>IF(C394=0,0,VLOOKUP(C394,Personal!B:C,2,FALSE))</f>
        <v>0</v>
      </c>
      <c r="F394" s="146"/>
      <c r="G394" s="266">
        <f t="shared" si="61"/>
        <v>0</v>
      </c>
      <c r="H394" s="53"/>
      <c r="I394" s="67"/>
      <c r="J394" s="274">
        <f t="shared" si="62"/>
        <v>0</v>
      </c>
      <c r="K394" s="147" t="e">
        <f>VLOOKUP(C394,Personal!B:D,3,FALSE)</f>
        <v>#N/A</v>
      </c>
      <c r="L394" s="289">
        <f t="shared" si="60"/>
        <v>0</v>
      </c>
      <c r="M394" s="283">
        <f t="shared" si="63"/>
        <v>0</v>
      </c>
      <c r="N394" s="68" t="str">
        <f t="shared" si="65"/>
        <v>OK</v>
      </c>
      <c r="O394" s="69"/>
    </row>
    <row r="395" spans="2:15" s="70" customFormat="1">
      <c r="B395" s="65">
        <v>25</v>
      </c>
      <c r="C395" s="122"/>
      <c r="D395" s="44"/>
      <c r="E395" s="255">
        <f>IF(C395=0,0,VLOOKUP(C395,Personal!B:C,2,FALSE))</f>
        <v>0</v>
      </c>
      <c r="F395" s="146"/>
      <c r="G395" s="266">
        <f t="shared" si="61"/>
        <v>0</v>
      </c>
      <c r="H395" s="53"/>
      <c r="I395" s="67"/>
      <c r="J395" s="274">
        <f t="shared" si="62"/>
        <v>0</v>
      </c>
      <c r="K395" s="147" t="e">
        <f>VLOOKUP(C395,Personal!B:D,3,FALSE)</f>
        <v>#N/A</v>
      </c>
      <c r="L395" s="289">
        <f t="shared" si="60"/>
        <v>0</v>
      </c>
      <c r="M395" s="283">
        <f t="shared" si="63"/>
        <v>0</v>
      </c>
      <c r="N395" s="68" t="str">
        <f t="shared" si="65"/>
        <v>OK</v>
      </c>
      <c r="O395" s="69"/>
    </row>
    <row r="396" spans="2:15" s="70" customFormat="1">
      <c r="B396" s="65">
        <v>26</v>
      </c>
      <c r="C396" s="122"/>
      <c r="D396" s="44"/>
      <c r="E396" s="255">
        <f>IF(C396=0,0,VLOOKUP(C396,Personal!B:C,2,FALSE))</f>
        <v>0</v>
      </c>
      <c r="F396" s="146"/>
      <c r="G396" s="266">
        <f t="shared" si="61"/>
        <v>0</v>
      </c>
      <c r="H396" s="53"/>
      <c r="I396" s="67"/>
      <c r="J396" s="274">
        <f t="shared" si="62"/>
        <v>0</v>
      </c>
      <c r="K396" s="147" t="e">
        <f>VLOOKUP(C396,Personal!B:D,3,FALSE)</f>
        <v>#N/A</v>
      </c>
      <c r="L396" s="289">
        <f t="shared" si="60"/>
        <v>0</v>
      </c>
      <c r="M396" s="283">
        <f t="shared" si="63"/>
        <v>0</v>
      </c>
      <c r="N396" s="68" t="str">
        <f t="shared" si="65"/>
        <v>OK</v>
      </c>
      <c r="O396" s="69"/>
    </row>
    <row r="397" spans="2:15" s="70" customFormat="1">
      <c r="B397" s="65">
        <v>27</v>
      </c>
      <c r="C397" s="122"/>
      <c r="D397" s="44"/>
      <c r="E397" s="255">
        <f>IF(C397=0,0,VLOOKUP(C397,Personal!B:C,2,FALSE))</f>
        <v>0</v>
      </c>
      <c r="F397" s="146"/>
      <c r="G397" s="266">
        <f t="shared" si="61"/>
        <v>0</v>
      </c>
      <c r="H397" s="53"/>
      <c r="I397" s="67"/>
      <c r="J397" s="274">
        <f t="shared" si="62"/>
        <v>0</v>
      </c>
      <c r="K397" s="147" t="e">
        <f>VLOOKUP(C397,Personal!B:D,3,FALSE)</f>
        <v>#N/A</v>
      </c>
      <c r="L397" s="289">
        <f t="shared" si="60"/>
        <v>0</v>
      </c>
      <c r="M397" s="283">
        <f t="shared" si="63"/>
        <v>0</v>
      </c>
      <c r="N397" s="68" t="str">
        <f t="shared" si="65"/>
        <v>OK</v>
      </c>
      <c r="O397" s="69"/>
    </row>
    <row r="398" spans="2:15" s="70" customFormat="1">
      <c r="B398" s="65">
        <v>28</v>
      </c>
      <c r="C398" s="122"/>
      <c r="D398" s="44"/>
      <c r="E398" s="255">
        <f>IF(C398=0,0,VLOOKUP(C398,Personal!B:C,2,FALSE))</f>
        <v>0</v>
      </c>
      <c r="F398" s="146"/>
      <c r="G398" s="266">
        <f t="shared" si="61"/>
        <v>0</v>
      </c>
      <c r="H398" s="53"/>
      <c r="I398" s="67"/>
      <c r="J398" s="274">
        <f t="shared" si="62"/>
        <v>0</v>
      </c>
      <c r="K398" s="147" t="e">
        <f>VLOOKUP(C398,Personal!B:D,3,FALSE)</f>
        <v>#N/A</v>
      </c>
      <c r="L398" s="289">
        <f t="shared" si="60"/>
        <v>0</v>
      </c>
      <c r="M398" s="283">
        <f t="shared" si="63"/>
        <v>0</v>
      </c>
      <c r="N398" s="68" t="str">
        <f t="shared" si="65"/>
        <v>OK</v>
      </c>
      <c r="O398" s="69"/>
    </row>
    <row r="399" spans="2:15" s="70" customFormat="1">
      <c r="B399" s="65">
        <v>29</v>
      </c>
      <c r="C399" s="122"/>
      <c r="D399" s="44"/>
      <c r="E399" s="255">
        <f>IF(C399=0,0,VLOOKUP(C399,Personal!B:C,2,FALSE))</f>
        <v>0</v>
      </c>
      <c r="F399" s="146"/>
      <c r="G399" s="266">
        <f t="shared" si="61"/>
        <v>0</v>
      </c>
      <c r="H399" s="53"/>
      <c r="I399" s="67"/>
      <c r="J399" s="274">
        <f t="shared" si="62"/>
        <v>0</v>
      </c>
      <c r="K399" s="147" t="e">
        <f>VLOOKUP(C399,Personal!B:D,3,FALSE)</f>
        <v>#N/A</v>
      </c>
      <c r="L399" s="289">
        <f t="shared" si="60"/>
        <v>0</v>
      </c>
      <c r="M399" s="283">
        <f t="shared" si="63"/>
        <v>0</v>
      </c>
      <c r="N399" s="68" t="str">
        <f t="shared" si="65"/>
        <v>OK</v>
      </c>
      <c r="O399" s="69"/>
    </row>
    <row r="400" spans="2:15" s="70" customFormat="1" ht="15.75" thickBot="1">
      <c r="B400" s="65">
        <v>30</v>
      </c>
      <c r="C400" s="130"/>
      <c r="D400" s="121"/>
      <c r="E400" s="255">
        <f>IF(C400=0,0,VLOOKUP(C400,Personal!B:C,2,FALSE))</f>
        <v>0</v>
      </c>
      <c r="F400" s="146"/>
      <c r="G400" s="266">
        <f t="shared" si="61"/>
        <v>0</v>
      </c>
      <c r="H400" s="53"/>
      <c r="I400" s="67"/>
      <c r="J400" s="274">
        <f t="shared" si="62"/>
        <v>0</v>
      </c>
      <c r="K400" s="150" t="e">
        <f>VLOOKUP(C400,Personal!B:D,3,FALSE)</f>
        <v>#N/A</v>
      </c>
      <c r="L400" s="289">
        <f t="shared" si="60"/>
        <v>0</v>
      </c>
      <c r="M400" s="283">
        <f t="shared" si="63"/>
        <v>0</v>
      </c>
      <c r="N400" s="68" t="str">
        <f t="shared" si="65"/>
        <v>OK</v>
      </c>
      <c r="O400" s="69"/>
    </row>
    <row r="401" spans="2:15" s="70" customFormat="1" ht="30.75" thickBot="1">
      <c r="C401" s="123" t="s">
        <v>903</v>
      </c>
      <c r="D401" s="148"/>
      <c r="E401" s="256"/>
      <c r="F401" s="149">
        <f>+SUM(F371:F400)</f>
        <v>0</v>
      </c>
      <c r="G401" s="267">
        <f>+SUM(G371:G400)</f>
        <v>0</v>
      </c>
      <c r="H401" s="53"/>
      <c r="I401" s="67"/>
      <c r="J401" s="275" t="s">
        <v>896</v>
      </c>
      <c r="K401" s="203"/>
      <c r="L401" s="290" t="s">
        <v>896</v>
      </c>
      <c r="M401" s="284">
        <f>+SUM(M371:M400)</f>
        <v>0</v>
      </c>
      <c r="N401" s="71"/>
      <c r="O401" s="69"/>
    </row>
    <row r="402" spans="2:15" s="53" customFormat="1" ht="15.75" thickBot="1">
      <c r="C402" s="54"/>
      <c r="D402" s="54"/>
      <c r="E402" s="252"/>
      <c r="G402" s="252"/>
      <c r="I402" s="72"/>
      <c r="J402" s="276"/>
      <c r="K402" s="204"/>
      <c r="L402" s="276"/>
      <c r="M402" s="276"/>
      <c r="N402" s="73"/>
      <c r="O402" s="74"/>
    </row>
    <row r="403" spans="2:15" s="180" customFormat="1" ht="15.75" thickBot="1">
      <c r="B403" s="75"/>
      <c r="C403" s="189"/>
      <c r="D403" s="190"/>
      <c r="E403" s="263"/>
      <c r="F403" s="189"/>
      <c r="G403" s="269"/>
      <c r="H403" s="76"/>
      <c r="I403" s="76"/>
      <c r="J403" s="277"/>
      <c r="K403" s="191"/>
      <c r="L403" s="294"/>
      <c r="M403" s="277"/>
      <c r="N403" s="76"/>
      <c r="O403" s="76"/>
    </row>
    <row r="404" spans="2:15" s="56" customFormat="1" ht="35.25" customHeight="1">
      <c r="B404" s="53"/>
      <c r="C404" s="42" t="s">
        <v>53</v>
      </c>
      <c r="D404" s="55"/>
      <c r="E404" s="261"/>
      <c r="F404" s="42" t="s">
        <v>901</v>
      </c>
      <c r="G404" s="268"/>
      <c r="H404" s="57"/>
      <c r="I404" s="58"/>
      <c r="J404" s="272"/>
      <c r="K404" s="201"/>
      <c r="L404" s="287"/>
      <c r="M404" s="272"/>
      <c r="N404" s="60"/>
      <c r="O404" s="61"/>
    </row>
    <row r="405" spans="2:15" s="56" customFormat="1" ht="79.150000000000006" customHeight="1">
      <c r="B405" s="53"/>
      <c r="C405" s="213" t="s">
        <v>1559</v>
      </c>
      <c r="D405" s="62" t="s">
        <v>892</v>
      </c>
      <c r="E405" s="254" t="s">
        <v>902</v>
      </c>
      <c r="F405" s="213" t="s">
        <v>388</v>
      </c>
      <c r="G405" s="240" t="s">
        <v>389</v>
      </c>
      <c r="H405" s="57"/>
      <c r="I405" s="63"/>
      <c r="J405" s="273" t="s">
        <v>893</v>
      </c>
      <c r="K405" s="202" t="s">
        <v>954</v>
      </c>
      <c r="L405" s="288" t="s">
        <v>1567</v>
      </c>
      <c r="M405" s="282" t="s">
        <v>895</v>
      </c>
      <c r="N405" s="62" t="s">
        <v>1565</v>
      </c>
      <c r="O405" s="64"/>
    </row>
    <row r="406" spans="2:15" s="70" customFormat="1">
      <c r="B406" s="65">
        <v>1</v>
      </c>
      <c r="C406" s="122"/>
      <c r="D406" s="44"/>
      <c r="E406" s="255">
        <f>IF(C406=0,0,VLOOKUP(C406,Personal!B:C,2,FALSE))</f>
        <v>0</v>
      </c>
      <c r="F406" s="146"/>
      <c r="G406" s="266">
        <f>IF(F406=0,0,E406/K406*F406)</f>
        <v>0</v>
      </c>
      <c r="H406" s="53"/>
      <c r="I406" s="67"/>
      <c r="J406" s="274">
        <f>IF(E406=0,0,E406/K406)</f>
        <v>0</v>
      </c>
      <c r="K406" s="211" t="e">
        <f>VLOOKUP(C406,Personal!B:D,3,FALSE)</f>
        <v>#N/A</v>
      </c>
      <c r="L406" s="289">
        <f t="shared" ref="L406:L435" si="66">+MIN(J406,65)</f>
        <v>0</v>
      </c>
      <c r="M406" s="283">
        <f>+L406*F406</f>
        <v>0</v>
      </c>
      <c r="N406" s="68" t="str">
        <f>IF(J406=L406,"OK","LIMITADO A MÁXIMO CONVOCATORIA")</f>
        <v>OK</v>
      </c>
      <c r="O406" s="69"/>
    </row>
    <row r="407" spans="2:15" s="70" customFormat="1">
      <c r="B407" s="65">
        <v>2</v>
      </c>
      <c r="C407" s="122"/>
      <c r="D407" s="44"/>
      <c r="E407" s="255">
        <f>IF(C407=0,0,VLOOKUP(C407,Personal!B:C,2,FALSE))</f>
        <v>0</v>
      </c>
      <c r="F407" s="146"/>
      <c r="G407" s="266">
        <f t="shared" ref="G407:G435" si="67">IF(F407=0,0,E407/K407*F407)</f>
        <v>0</v>
      </c>
      <c r="H407" s="53"/>
      <c r="I407" s="67"/>
      <c r="J407" s="274">
        <f t="shared" ref="J407:J435" si="68">IF(E407=0,0,E407/K407)</f>
        <v>0</v>
      </c>
      <c r="K407" s="147" t="e">
        <f>VLOOKUP(C407,Personal!B:D,3,FALSE)</f>
        <v>#N/A</v>
      </c>
      <c r="L407" s="289">
        <f t="shared" si="66"/>
        <v>0</v>
      </c>
      <c r="M407" s="283">
        <f t="shared" ref="M407:M435" si="69">+L407*F407</f>
        <v>0</v>
      </c>
      <c r="N407" s="68" t="str">
        <f t="shared" ref="N407:N425" si="70">IF(J407=L407,"OK","LIMITADO A MÁXIMO CONVOCATORIA")</f>
        <v>OK</v>
      </c>
      <c r="O407" s="69"/>
    </row>
    <row r="408" spans="2:15" s="70" customFormat="1">
      <c r="B408" s="65">
        <v>3</v>
      </c>
      <c r="C408" s="122"/>
      <c r="D408" s="44"/>
      <c r="E408" s="255">
        <f>IF(C408=0,0,VLOOKUP(C408,Personal!B:C,2,FALSE))</f>
        <v>0</v>
      </c>
      <c r="F408" s="146"/>
      <c r="G408" s="266">
        <f t="shared" si="67"/>
        <v>0</v>
      </c>
      <c r="H408" s="53"/>
      <c r="I408" s="67"/>
      <c r="J408" s="274">
        <f t="shared" si="68"/>
        <v>0</v>
      </c>
      <c r="K408" s="147" t="e">
        <f>VLOOKUP(C408,Personal!B:D,3,FALSE)</f>
        <v>#N/A</v>
      </c>
      <c r="L408" s="289">
        <f t="shared" si="66"/>
        <v>0</v>
      </c>
      <c r="M408" s="283">
        <f t="shared" si="69"/>
        <v>0</v>
      </c>
      <c r="N408" s="68" t="str">
        <f t="shared" si="70"/>
        <v>OK</v>
      </c>
      <c r="O408" s="69"/>
    </row>
    <row r="409" spans="2:15" s="70" customFormat="1">
      <c r="B409" s="65">
        <v>4</v>
      </c>
      <c r="C409" s="122"/>
      <c r="D409" s="44"/>
      <c r="E409" s="255">
        <f>IF(C409=0,0,VLOOKUP(C409,Personal!B:C,2,FALSE))</f>
        <v>0</v>
      </c>
      <c r="F409" s="146"/>
      <c r="G409" s="266">
        <f t="shared" si="67"/>
        <v>0</v>
      </c>
      <c r="H409" s="53"/>
      <c r="I409" s="67"/>
      <c r="J409" s="274">
        <f t="shared" si="68"/>
        <v>0</v>
      </c>
      <c r="K409" s="147" t="e">
        <f>VLOOKUP(C409,Personal!B:D,3,FALSE)</f>
        <v>#N/A</v>
      </c>
      <c r="L409" s="289">
        <f t="shared" si="66"/>
        <v>0</v>
      </c>
      <c r="M409" s="283">
        <f t="shared" si="69"/>
        <v>0</v>
      </c>
      <c r="N409" s="68" t="str">
        <f t="shared" si="70"/>
        <v>OK</v>
      </c>
      <c r="O409" s="69"/>
    </row>
    <row r="410" spans="2:15" s="70" customFormat="1">
      <c r="B410" s="65">
        <v>5</v>
      </c>
      <c r="C410" s="122"/>
      <c r="D410" s="44"/>
      <c r="E410" s="255">
        <f>IF(C410=0,0,VLOOKUP(C410,Personal!B:C,2,FALSE))</f>
        <v>0</v>
      </c>
      <c r="F410" s="146"/>
      <c r="G410" s="266">
        <f t="shared" si="67"/>
        <v>0</v>
      </c>
      <c r="H410" s="53"/>
      <c r="I410" s="67"/>
      <c r="J410" s="274">
        <f t="shared" si="68"/>
        <v>0</v>
      </c>
      <c r="K410" s="147" t="e">
        <f>VLOOKUP(C410,Personal!B:D,3,FALSE)</f>
        <v>#N/A</v>
      </c>
      <c r="L410" s="289">
        <f t="shared" si="66"/>
        <v>0</v>
      </c>
      <c r="M410" s="283">
        <f t="shared" si="69"/>
        <v>0</v>
      </c>
      <c r="N410" s="68" t="str">
        <f t="shared" si="70"/>
        <v>OK</v>
      </c>
      <c r="O410" s="69"/>
    </row>
    <row r="411" spans="2:15" s="70" customFormat="1">
      <c r="B411" s="65">
        <v>6</v>
      </c>
      <c r="C411" s="122"/>
      <c r="D411" s="44"/>
      <c r="E411" s="255">
        <f>IF(C411=0,0,VLOOKUP(C411,Personal!B:C,2,FALSE))</f>
        <v>0</v>
      </c>
      <c r="F411" s="146"/>
      <c r="G411" s="266">
        <f t="shared" si="67"/>
        <v>0</v>
      </c>
      <c r="H411" s="53"/>
      <c r="I411" s="67"/>
      <c r="J411" s="274">
        <f t="shared" si="68"/>
        <v>0</v>
      </c>
      <c r="K411" s="147" t="e">
        <f>VLOOKUP(C411,Personal!B:D,3,FALSE)</f>
        <v>#N/A</v>
      </c>
      <c r="L411" s="289">
        <f t="shared" si="66"/>
        <v>0</v>
      </c>
      <c r="M411" s="283">
        <f t="shared" si="69"/>
        <v>0</v>
      </c>
      <c r="N411" s="68" t="str">
        <f t="shared" si="70"/>
        <v>OK</v>
      </c>
      <c r="O411" s="69"/>
    </row>
    <row r="412" spans="2:15" s="70" customFormat="1">
      <c r="B412" s="65">
        <v>7</v>
      </c>
      <c r="C412" s="122"/>
      <c r="D412" s="44"/>
      <c r="E412" s="255">
        <f>IF(C412=0,0,VLOOKUP(C412,Personal!B:C,2,FALSE))</f>
        <v>0</v>
      </c>
      <c r="F412" s="146"/>
      <c r="G412" s="266">
        <f t="shared" si="67"/>
        <v>0</v>
      </c>
      <c r="H412" s="53"/>
      <c r="I412" s="67"/>
      <c r="J412" s="274">
        <f t="shared" si="68"/>
        <v>0</v>
      </c>
      <c r="K412" s="147" t="e">
        <f>VLOOKUP(C412,Personal!B:D,3,FALSE)</f>
        <v>#N/A</v>
      </c>
      <c r="L412" s="289">
        <f t="shared" si="66"/>
        <v>0</v>
      </c>
      <c r="M412" s="283">
        <f t="shared" si="69"/>
        <v>0</v>
      </c>
      <c r="N412" s="68" t="str">
        <f t="shared" si="70"/>
        <v>OK</v>
      </c>
      <c r="O412" s="69"/>
    </row>
    <row r="413" spans="2:15" s="70" customFormat="1">
      <c r="B413" s="65">
        <v>8</v>
      </c>
      <c r="C413" s="122"/>
      <c r="D413" s="44"/>
      <c r="E413" s="255">
        <f>IF(C413=0,0,VLOOKUP(C413,Personal!B:C,2,FALSE))</f>
        <v>0</v>
      </c>
      <c r="F413" s="146"/>
      <c r="G413" s="266">
        <f t="shared" si="67"/>
        <v>0</v>
      </c>
      <c r="H413" s="53"/>
      <c r="I413" s="67"/>
      <c r="J413" s="274">
        <f t="shared" si="68"/>
        <v>0</v>
      </c>
      <c r="K413" s="147" t="e">
        <f>VLOOKUP(C413,Personal!B:D,3,FALSE)</f>
        <v>#N/A</v>
      </c>
      <c r="L413" s="289">
        <f t="shared" si="66"/>
        <v>0</v>
      </c>
      <c r="M413" s="283">
        <f t="shared" si="69"/>
        <v>0</v>
      </c>
      <c r="N413" s="68" t="str">
        <f t="shared" si="70"/>
        <v>OK</v>
      </c>
      <c r="O413" s="69"/>
    </row>
    <row r="414" spans="2:15" s="70" customFormat="1">
      <c r="B414" s="65">
        <v>9</v>
      </c>
      <c r="C414" s="122"/>
      <c r="D414" s="44"/>
      <c r="E414" s="255">
        <f>IF(C414=0,0,VLOOKUP(C414,Personal!B:C,2,FALSE))</f>
        <v>0</v>
      </c>
      <c r="F414" s="146"/>
      <c r="G414" s="266">
        <f t="shared" si="67"/>
        <v>0</v>
      </c>
      <c r="H414" s="53"/>
      <c r="I414" s="67"/>
      <c r="J414" s="274">
        <f t="shared" si="68"/>
        <v>0</v>
      </c>
      <c r="K414" s="147" t="e">
        <f>VLOOKUP(C414,Personal!B:D,3,FALSE)</f>
        <v>#N/A</v>
      </c>
      <c r="L414" s="289">
        <f t="shared" si="66"/>
        <v>0</v>
      </c>
      <c r="M414" s="283">
        <f t="shared" si="69"/>
        <v>0</v>
      </c>
      <c r="N414" s="68" t="str">
        <f t="shared" si="70"/>
        <v>OK</v>
      </c>
      <c r="O414" s="69"/>
    </row>
    <row r="415" spans="2:15" s="70" customFormat="1">
      <c r="B415" s="65">
        <v>10</v>
      </c>
      <c r="C415" s="122"/>
      <c r="D415" s="44"/>
      <c r="E415" s="255">
        <f>IF(C415=0,0,VLOOKUP(C415,Personal!B:C,2,FALSE))</f>
        <v>0</v>
      </c>
      <c r="F415" s="146"/>
      <c r="G415" s="266">
        <f t="shared" si="67"/>
        <v>0</v>
      </c>
      <c r="H415" s="53"/>
      <c r="I415" s="67"/>
      <c r="J415" s="274">
        <f t="shared" si="68"/>
        <v>0</v>
      </c>
      <c r="K415" s="147" t="e">
        <f>VLOOKUP(C415,Personal!B:D,3,FALSE)</f>
        <v>#N/A</v>
      </c>
      <c r="L415" s="289">
        <f t="shared" si="66"/>
        <v>0</v>
      </c>
      <c r="M415" s="283">
        <f t="shared" si="69"/>
        <v>0</v>
      </c>
      <c r="N415" s="68" t="str">
        <f t="shared" si="70"/>
        <v>OK</v>
      </c>
      <c r="O415" s="69"/>
    </row>
    <row r="416" spans="2:15" s="70" customFormat="1">
      <c r="B416" s="65">
        <v>11</v>
      </c>
      <c r="C416" s="122"/>
      <c r="D416" s="44"/>
      <c r="E416" s="255">
        <f>IF(C416=0,0,VLOOKUP(C416,Personal!B:C,2,FALSE))</f>
        <v>0</v>
      </c>
      <c r="F416" s="146"/>
      <c r="G416" s="266">
        <f t="shared" si="67"/>
        <v>0</v>
      </c>
      <c r="H416" s="53"/>
      <c r="I416" s="67"/>
      <c r="J416" s="274">
        <f t="shared" si="68"/>
        <v>0</v>
      </c>
      <c r="K416" s="147" t="e">
        <f>VLOOKUP(C416,Personal!B:D,3,FALSE)</f>
        <v>#N/A</v>
      </c>
      <c r="L416" s="289">
        <f t="shared" si="66"/>
        <v>0</v>
      </c>
      <c r="M416" s="283">
        <f t="shared" si="69"/>
        <v>0</v>
      </c>
      <c r="N416" s="68" t="str">
        <f t="shared" si="70"/>
        <v>OK</v>
      </c>
      <c r="O416" s="69"/>
    </row>
    <row r="417" spans="2:15" s="70" customFormat="1">
      <c r="B417" s="65">
        <v>12</v>
      </c>
      <c r="C417" s="122"/>
      <c r="D417" s="44"/>
      <c r="E417" s="255">
        <f>IF(C417=0,0,VLOOKUP(C417,Personal!B:C,2,FALSE))</f>
        <v>0</v>
      </c>
      <c r="F417" s="146"/>
      <c r="G417" s="266">
        <f t="shared" si="67"/>
        <v>0</v>
      </c>
      <c r="H417" s="53"/>
      <c r="I417" s="67"/>
      <c r="J417" s="274">
        <f t="shared" si="68"/>
        <v>0</v>
      </c>
      <c r="K417" s="147" t="e">
        <f>VLOOKUP(C417,Personal!B:D,3,FALSE)</f>
        <v>#N/A</v>
      </c>
      <c r="L417" s="289">
        <f t="shared" si="66"/>
        <v>0</v>
      </c>
      <c r="M417" s="283">
        <f t="shared" si="69"/>
        <v>0</v>
      </c>
      <c r="N417" s="68" t="str">
        <f t="shared" si="70"/>
        <v>OK</v>
      </c>
      <c r="O417" s="69"/>
    </row>
    <row r="418" spans="2:15" s="70" customFormat="1">
      <c r="B418" s="65">
        <v>13</v>
      </c>
      <c r="C418" s="122"/>
      <c r="D418" s="44"/>
      <c r="E418" s="255">
        <f>IF(C418=0,0,VLOOKUP(C418,Personal!B:C,2,FALSE))</f>
        <v>0</v>
      </c>
      <c r="F418" s="146"/>
      <c r="G418" s="266">
        <f t="shared" si="67"/>
        <v>0</v>
      </c>
      <c r="H418" s="53"/>
      <c r="I418" s="67"/>
      <c r="J418" s="274">
        <f t="shared" si="68"/>
        <v>0</v>
      </c>
      <c r="K418" s="147" t="e">
        <f>VLOOKUP(C418,Personal!B:D,3,FALSE)</f>
        <v>#N/A</v>
      </c>
      <c r="L418" s="289">
        <f t="shared" si="66"/>
        <v>0</v>
      </c>
      <c r="M418" s="283">
        <f t="shared" si="69"/>
        <v>0</v>
      </c>
      <c r="N418" s="68" t="str">
        <f t="shared" si="70"/>
        <v>OK</v>
      </c>
      <c r="O418" s="69"/>
    </row>
    <row r="419" spans="2:15" s="70" customFormat="1">
      <c r="B419" s="65">
        <v>14</v>
      </c>
      <c r="C419" s="122"/>
      <c r="D419" s="44"/>
      <c r="E419" s="255">
        <f>IF(C419=0,0,VLOOKUP(C419,Personal!B:C,2,FALSE))</f>
        <v>0</v>
      </c>
      <c r="F419" s="146"/>
      <c r="G419" s="266">
        <f t="shared" si="67"/>
        <v>0</v>
      </c>
      <c r="H419" s="53"/>
      <c r="I419" s="67"/>
      <c r="J419" s="274">
        <f t="shared" si="68"/>
        <v>0</v>
      </c>
      <c r="K419" s="147" t="e">
        <f>VLOOKUP(C419,Personal!B:D,3,FALSE)</f>
        <v>#N/A</v>
      </c>
      <c r="L419" s="289">
        <f t="shared" si="66"/>
        <v>0</v>
      </c>
      <c r="M419" s="283">
        <f t="shared" si="69"/>
        <v>0</v>
      </c>
      <c r="N419" s="68" t="str">
        <f t="shared" si="70"/>
        <v>OK</v>
      </c>
      <c r="O419" s="69"/>
    </row>
    <row r="420" spans="2:15" s="70" customFormat="1">
      <c r="B420" s="65">
        <v>15</v>
      </c>
      <c r="C420" s="122"/>
      <c r="D420" s="44"/>
      <c r="E420" s="255">
        <f>IF(C420=0,0,VLOOKUP(C420,Personal!B:C,2,FALSE))</f>
        <v>0</v>
      </c>
      <c r="F420" s="146"/>
      <c r="G420" s="266">
        <f t="shared" si="67"/>
        <v>0</v>
      </c>
      <c r="H420" s="53"/>
      <c r="I420" s="67"/>
      <c r="J420" s="274">
        <f t="shared" si="68"/>
        <v>0</v>
      </c>
      <c r="K420" s="147" t="e">
        <f>VLOOKUP(C420,Personal!B:D,3,FALSE)</f>
        <v>#N/A</v>
      </c>
      <c r="L420" s="289">
        <f t="shared" si="66"/>
        <v>0</v>
      </c>
      <c r="M420" s="283">
        <f t="shared" si="69"/>
        <v>0</v>
      </c>
      <c r="N420" s="68" t="str">
        <f t="shared" si="70"/>
        <v>OK</v>
      </c>
      <c r="O420" s="69"/>
    </row>
    <row r="421" spans="2:15" s="70" customFormat="1">
      <c r="B421" s="65">
        <v>16</v>
      </c>
      <c r="C421" s="122"/>
      <c r="D421" s="44"/>
      <c r="E421" s="255">
        <f>IF(C421=0,0,VLOOKUP(C421,Personal!B:C,2,FALSE))</f>
        <v>0</v>
      </c>
      <c r="F421" s="146"/>
      <c r="G421" s="266">
        <f t="shared" si="67"/>
        <v>0</v>
      </c>
      <c r="H421" s="53"/>
      <c r="I421" s="67"/>
      <c r="J421" s="274">
        <f t="shared" si="68"/>
        <v>0</v>
      </c>
      <c r="K421" s="147" t="e">
        <f>VLOOKUP(C421,Personal!B:D,3,FALSE)</f>
        <v>#N/A</v>
      </c>
      <c r="L421" s="289">
        <f t="shared" si="66"/>
        <v>0</v>
      </c>
      <c r="M421" s="283">
        <f t="shared" si="69"/>
        <v>0</v>
      </c>
      <c r="N421" s="68" t="str">
        <f t="shared" si="70"/>
        <v>OK</v>
      </c>
      <c r="O421" s="69"/>
    </row>
    <row r="422" spans="2:15" s="70" customFormat="1">
      <c r="B422" s="65">
        <v>17</v>
      </c>
      <c r="C422" s="122"/>
      <c r="D422" s="44"/>
      <c r="E422" s="255">
        <f>IF(C422=0,0,VLOOKUP(C422,Personal!B:C,2,FALSE))</f>
        <v>0</v>
      </c>
      <c r="F422" s="146"/>
      <c r="G422" s="266">
        <f t="shared" si="67"/>
        <v>0</v>
      </c>
      <c r="H422" s="53"/>
      <c r="I422" s="67"/>
      <c r="J422" s="274">
        <f t="shared" si="68"/>
        <v>0</v>
      </c>
      <c r="K422" s="147" t="e">
        <f>VLOOKUP(C422,Personal!B:D,3,FALSE)</f>
        <v>#N/A</v>
      </c>
      <c r="L422" s="289">
        <f t="shared" si="66"/>
        <v>0</v>
      </c>
      <c r="M422" s="283">
        <f t="shared" si="69"/>
        <v>0</v>
      </c>
      <c r="N422" s="68" t="str">
        <f t="shared" si="70"/>
        <v>OK</v>
      </c>
      <c r="O422" s="69"/>
    </row>
    <row r="423" spans="2:15" s="70" customFormat="1">
      <c r="B423" s="65">
        <v>18</v>
      </c>
      <c r="C423" s="122"/>
      <c r="D423" s="44"/>
      <c r="E423" s="255">
        <f>IF(C423=0,0,VLOOKUP(C423,Personal!B:C,2,FALSE))</f>
        <v>0</v>
      </c>
      <c r="F423" s="146"/>
      <c r="G423" s="266">
        <f t="shared" si="67"/>
        <v>0</v>
      </c>
      <c r="H423" s="53"/>
      <c r="I423" s="67"/>
      <c r="J423" s="274">
        <f t="shared" si="68"/>
        <v>0</v>
      </c>
      <c r="K423" s="147" t="e">
        <f>VLOOKUP(C423,Personal!B:D,3,FALSE)</f>
        <v>#N/A</v>
      </c>
      <c r="L423" s="289">
        <f t="shared" si="66"/>
        <v>0</v>
      </c>
      <c r="M423" s="283">
        <f t="shared" si="69"/>
        <v>0</v>
      </c>
      <c r="N423" s="68" t="str">
        <f t="shared" si="70"/>
        <v>OK</v>
      </c>
      <c r="O423" s="69"/>
    </row>
    <row r="424" spans="2:15" s="70" customFormat="1">
      <c r="B424" s="65">
        <v>19</v>
      </c>
      <c r="C424" s="122"/>
      <c r="D424" s="44"/>
      <c r="E424" s="255">
        <f>IF(C424=0,0,VLOOKUP(C424,Personal!B:C,2,FALSE))</f>
        <v>0</v>
      </c>
      <c r="F424" s="146"/>
      <c r="G424" s="266">
        <f t="shared" si="67"/>
        <v>0</v>
      </c>
      <c r="H424" s="53"/>
      <c r="I424" s="67"/>
      <c r="J424" s="274">
        <f t="shared" si="68"/>
        <v>0</v>
      </c>
      <c r="K424" s="147" t="e">
        <f>VLOOKUP(C424,Personal!B:D,3,FALSE)</f>
        <v>#N/A</v>
      </c>
      <c r="L424" s="289">
        <f t="shared" si="66"/>
        <v>0</v>
      </c>
      <c r="M424" s="283">
        <f t="shared" si="69"/>
        <v>0</v>
      </c>
      <c r="N424" s="68" t="str">
        <f t="shared" si="70"/>
        <v>OK</v>
      </c>
      <c r="O424" s="69"/>
    </row>
    <row r="425" spans="2:15" s="70" customFormat="1">
      <c r="B425" s="65">
        <v>20</v>
      </c>
      <c r="C425" s="122"/>
      <c r="D425" s="44"/>
      <c r="E425" s="255">
        <f>IF(C425=0,0,VLOOKUP(C425,Personal!B:C,2,FALSE))</f>
        <v>0</v>
      </c>
      <c r="F425" s="146"/>
      <c r="G425" s="266">
        <f t="shared" si="67"/>
        <v>0</v>
      </c>
      <c r="H425" s="53"/>
      <c r="I425" s="67"/>
      <c r="J425" s="274">
        <f t="shared" si="68"/>
        <v>0</v>
      </c>
      <c r="K425" s="147" t="e">
        <f>VLOOKUP(C425,Personal!B:D,3,FALSE)</f>
        <v>#N/A</v>
      </c>
      <c r="L425" s="289">
        <f t="shared" si="66"/>
        <v>0</v>
      </c>
      <c r="M425" s="283">
        <f t="shared" si="69"/>
        <v>0</v>
      </c>
      <c r="N425" s="68" t="str">
        <f t="shared" si="70"/>
        <v>OK</v>
      </c>
      <c r="O425" s="69"/>
    </row>
    <row r="426" spans="2:15" s="70" customFormat="1">
      <c r="B426" s="65">
        <v>21</v>
      </c>
      <c r="C426" s="122"/>
      <c r="D426" s="66"/>
      <c r="E426" s="255">
        <f>IF(C426=0,0,VLOOKUP(C426,Personal!B:C,2,FALSE))</f>
        <v>0</v>
      </c>
      <c r="F426" s="146"/>
      <c r="G426" s="266">
        <f t="shared" si="67"/>
        <v>0</v>
      </c>
      <c r="H426" s="53"/>
      <c r="I426" s="67"/>
      <c r="J426" s="274">
        <f t="shared" si="68"/>
        <v>0</v>
      </c>
      <c r="K426" s="147" t="e">
        <f>VLOOKUP(C426,Personal!B:D,3,FALSE)</f>
        <v>#N/A</v>
      </c>
      <c r="L426" s="289">
        <f t="shared" si="66"/>
        <v>0</v>
      </c>
      <c r="M426" s="283">
        <f t="shared" si="69"/>
        <v>0</v>
      </c>
      <c r="N426" s="68" t="str">
        <f>IF(J426=L426,"OK","LIMITADO A MÁXIMO CONVOCATORIA")</f>
        <v>OK</v>
      </c>
      <c r="O426" s="69"/>
    </row>
    <row r="427" spans="2:15" s="70" customFormat="1">
      <c r="B427" s="65">
        <v>22</v>
      </c>
      <c r="C427" s="122"/>
      <c r="D427" s="44"/>
      <c r="E427" s="255">
        <f>IF(C427=0,0,VLOOKUP(C427,Personal!B:C,2,FALSE))</f>
        <v>0</v>
      </c>
      <c r="F427" s="146"/>
      <c r="G427" s="266">
        <f t="shared" si="67"/>
        <v>0</v>
      </c>
      <c r="H427" s="53"/>
      <c r="I427" s="67"/>
      <c r="J427" s="274">
        <f t="shared" si="68"/>
        <v>0</v>
      </c>
      <c r="K427" s="147" t="e">
        <f>VLOOKUP(C427,Personal!B:D,3,FALSE)</f>
        <v>#N/A</v>
      </c>
      <c r="L427" s="289">
        <f t="shared" si="66"/>
        <v>0</v>
      </c>
      <c r="M427" s="283">
        <f t="shared" si="69"/>
        <v>0</v>
      </c>
      <c r="N427" s="68" t="str">
        <f t="shared" ref="N427:N435" si="71">IF(J427=L427,"OK","LIMITADO A MÁXIMO CONVOCATORIA")</f>
        <v>OK</v>
      </c>
      <c r="O427" s="69"/>
    </row>
    <row r="428" spans="2:15" s="70" customFormat="1">
      <c r="B428" s="65">
        <v>23</v>
      </c>
      <c r="C428" s="122"/>
      <c r="D428" s="44"/>
      <c r="E428" s="255">
        <f>IF(C428=0,0,VLOOKUP(C428,Personal!B:C,2,FALSE))</f>
        <v>0</v>
      </c>
      <c r="F428" s="146"/>
      <c r="G428" s="266">
        <f t="shared" si="67"/>
        <v>0</v>
      </c>
      <c r="H428" s="53"/>
      <c r="I428" s="67"/>
      <c r="J428" s="274">
        <f t="shared" si="68"/>
        <v>0</v>
      </c>
      <c r="K428" s="147" t="e">
        <f>VLOOKUP(C428,Personal!B:D,3,FALSE)</f>
        <v>#N/A</v>
      </c>
      <c r="L428" s="289">
        <f t="shared" si="66"/>
        <v>0</v>
      </c>
      <c r="M428" s="283">
        <f t="shared" si="69"/>
        <v>0</v>
      </c>
      <c r="N428" s="68" t="str">
        <f t="shared" si="71"/>
        <v>OK</v>
      </c>
      <c r="O428" s="69"/>
    </row>
    <row r="429" spans="2:15" s="70" customFormat="1">
      <c r="B429" s="65">
        <v>24</v>
      </c>
      <c r="C429" s="122"/>
      <c r="D429" s="44"/>
      <c r="E429" s="255">
        <f>IF(C429=0,0,VLOOKUP(C429,Personal!B:C,2,FALSE))</f>
        <v>0</v>
      </c>
      <c r="F429" s="146"/>
      <c r="G429" s="266">
        <f t="shared" si="67"/>
        <v>0</v>
      </c>
      <c r="H429" s="53"/>
      <c r="I429" s="67"/>
      <c r="J429" s="274">
        <f t="shared" si="68"/>
        <v>0</v>
      </c>
      <c r="K429" s="147" t="e">
        <f>VLOOKUP(C429,Personal!B:D,3,FALSE)</f>
        <v>#N/A</v>
      </c>
      <c r="L429" s="289">
        <f t="shared" si="66"/>
        <v>0</v>
      </c>
      <c r="M429" s="283">
        <f t="shared" si="69"/>
        <v>0</v>
      </c>
      <c r="N429" s="68" t="str">
        <f t="shared" si="71"/>
        <v>OK</v>
      </c>
      <c r="O429" s="69"/>
    </row>
    <row r="430" spans="2:15" s="70" customFormat="1">
      <c r="B430" s="65">
        <v>25</v>
      </c>
      <c r="C430" s="122"/>
      <c r="D430" s="44"/>
      <c r="E430" s="255">
        <f>IF(C430=0,0,VLOOKUP(C430,Personal!B:C,2,FALSE))</f>
        <v>0</v>
      </c>
      <c r="F430" s="146"/>
      <c r="G430" s="266">
        <f t="shared" si="67"/>
        <v>0</v>
      </c>
      <c r="H430" s="53"/>
      <c r="I430" s="67"/>
      <c r="J430" s="274">
        <f t="shared" si="68"/>
        <v>0</v>
      </c>
      <c r="K430" s="147" t="e">
        <f>VLOOKUP(C430,Personal!B:D,3,FALSE)</f>
        <v>#N/A</v>
      </c>
      <c r="L430" s="289">
        <f t="shared" si="66"/>
        <v>0</v>
      </c>
      <c r="M430" s="283">
        <f t="shared" si="69"/>
        <v>0</v>
      </c>
      <c r="N430" s="68" t="str">
        <f t="shared" si="71"/>
        <v>OK</v>
      </c>
      <c r="O430" s="69"/>
    </row>
    <row r="431" spans="2:15" s="70" customFormat="1">
      <c r="B431" s="65">
        <v>26</v>
      </c>
      <c r="C431" s="122"/>
      <c r="D431" s="44"/>
      <c r="E431" s="255">
        <f>IF(C431=0,0,VLOOKUP(C431,Personal!B:C,2,FALSE))</f>
        <v>0</v>
      </c>
      <c r="F431" s="146"/>
      <c r="G431" s="266">
        <f t="shared" si="67"/>
        <v>0</v>
      </c>
      <c r="H431" s="53"/>
      <c r="I431" s="67"/>
      <c r="J431" s="274">
        <f t="shared" si="68"/>
        <v>0</v>
      </c>
      <c r="K431" s="147" t="e">
        <f>VLOOKUP(C431,Personal!B:D,3,FALSE)</f>
        <v>#N/A</v>
      </c>
      <c r="L431" s="289">
        <f t="shared" si="66"/>
        <v>0</v>
      </c>
      <c r="M431" s="283">
        <f t="shared" si="69"/>
        <v>0</v>
      </c>
      <c r="N431" s="68" t="str">
        <f t="shared" si="71"/>
        <v>OK</v>
      </c>
      <c r="O431" s="69"/>
    </row>
    <row r="432" spans="2:15" s="70" customFormat="1">
      <c r="B432" s="65">
        <v>27</v>
      </c>
      <c r="C432" s="122"/>
      <c r="D432" s="44"/>
      <c r="E432" s="255">
        <f>IF(C432=0,0,VLOOKUP(C432,Personal!B:C,2,FALSE))</f>
        <v>0</v>
      </c>
      <c r="F432" s="146"/>
      <c r="G432" s="266">
        <f t="shared" si="67"/>
        <v>0</v>
      </c>
      <c r="H432" s="53"/>
      <c r="I432" s="67"/>
      <c r="J432" s="274">
        <f t="shared" si="68"/>
        <v>0</v>
      </c>
      <c r="K432" s="147" t="e">
        <f>VLOOKUP(C432,Personal!B:D,3,FALSE)</f>
        <v>#N/A</v>
      </c>
      <c r="L432" s="289">
        <f t="shared" si="66"/>
        <v>0</v>
      </c>
      <c r="M432" s="283">
        <f t="shared" si="69"/>
        <v>0</v>
      </c>
      <c r="N432" s="68" t="str">
        <f t="shared" si="71"/>
        <v>OK</v>
      </c>
      <c r="O432" s="69"/>
    </row>
    <row r="433" spans="2:15" s="70" customFormat="1">
      <c r="B433" s="65">
        <v>28</v>
      </c>
      <c r="C433" s="122"/>
      <c r="D433" s="44"/>
      <c r="E433" s="255">
        <f>IF(C433=0,0,VLOOKUP(C433,Personal!B:C,2,FALSE))</f>
        <v>0</v>
      </c>
      <c r="F433" s="146"/>
      <c r="G433" s="266">
        <f t="shared" si="67"/>
        <v>0</v>
      </c>
      <c r="H433" s="53"/>
      <c r="I433" s="67"/>
      <c r="J433" s="274">
        <f t="shared" si="68"/>
        <v>0</v>
      </c>
      <c r="K433" s="147" t="e">
        <f>VLOOKUP(C433,Personal!B:D,3,FALSE)</f>
        <v>#N/A</v>
      </c>
      <c r="L433" s="289">
        <f t="shared" si="66"/>
        <v>0</v>
      </c>
      <c r="M433" s="283">
        <f t="shared" si="69"/>
        <v>0</v>
      </c>
      <c r="N433" s="68" t="str">
        <f t="shared" si="71"/>
        <v>OK</v>
      </c>
      <c r="O433" s="69"/>
    </row>
    <row r="434" spans="2:15" s="70" customFormat="1">
      <c r="B434" s="65">
        <v>29</v>
      </c>
      <c r="C434" s="122"/>
      <c r="D434" s="44"/>
      <c r="E434" s="255">
        <f>IF(C434=0,0,VLOOKUP(C434,Personal!B:C,2,FALSE))</f>
        <v>0</v>
      </c>
      <c r="F434" s="146"/>
      <c r="G434" s="266">
        <f t="shared" si="67"/>
        <v>0</v>
      </c>
      <c r="H434" s="53"/>
      <c r="I434" s="67"/>
      <c r="J434" s="274">
        <f t="shared" si="68"/>
        <v>0</v>
      </c>
      <c r="K434" s="147" t="e">
        <f>VLOOKUP(C434,Personal!B:D,3,FALSE)</f>
        <v>#N/A</v>
      </c>
      <c r="L434" s="289">
        <f t="shared" si="66"/>
        <v>0</v>
      </c>
      <c r="M434" s="283">
        <f t="shared" si="69"/>
        <v>0</v>
      </c>
      <c r="N434" s="68" t="str">
        <f t="shared" si="71"/>
        <v>OK</v>
      </c>
      <c r="O434" s="69"/>
    </row>
    <row r="435" spans="2:15" s="70" customFormat="1" ht="15.75" thickBot="1">
      <c r="B435" s="65">
        <v>30</v>
      </c>
      <c r="C435" s="130"/>
      <c r="D435" s="121"/>
      <c r="E435" s="255">
        <f>IF(C435=0,0,VLOOKUP(C435,Personal!B:C,2,FALSE))</f>
        <v>0</v>
      </c>
      <c r="F435" s="146"/>
      <c r="G435" s="266">
        <f t="shared" si="67"/>
        <v>0</v>
      </c>
      <c r="H435" s="53"/>
      <c r="I435" s="67"/>
      <c r="J435" s="274">
        <f t="shared" si="68"/>
        <v>0</v>
      </c>
      <c r="K435" s="150" t="e">
        <f>VLOOKUP(C435,Personal!B:D,3,FALSE)</f>
        <v>#N/A</v>
      </c>
      <c r="L435" s="289">
        <f t="shared" si="66"/>
        <v>0</v>
      </c>
      <c r="M435" s="283">
        <f t="shared" si="69"/>
        <v>0</v>
      </c>
      <c r="N435" s="68" t="str">
        <f t="shared" si="71"/>
        <v>OK</v>
      </c>
      <c r="O435" s="69"/>
    </row>
    <row r="436" spans="2:15" s="70" customFormat="1" ht="30.75" thickBot="1">
      <c r="C436" s="123" t="s">
        <v>903</v>
      </c>
      <c r="D436" s="148"/>
      <c r="E436" s="256"/>
      <c r="F436" s="149">
        <f>+SUM(F406:F435)</f>
        <v>0</v>
      </c>
      <c r="G436" s="267">
        <f>+SUM(G406:G435)</f>
        <v>0</v>
      </c>
      <c r="H436" s="53"/>
      <c r="I436" s="67"/>
      <c r="J436" s="275" t="s">
        <v>896</v>
      </c>
      <c r="K436" s="203"/>
      <c r="L436" s="290" t="s">
        <v>896</v>
      </c>
      <c r="M436" s="284">
        <f>+SUM(M406:M435)</f>
        <v>0</v>
      </c>
      <c r="N436" s="71"/>
      <c r="O436" s="69"/>
    </row>
    <row r="437" spans="2:15" s="53" customFormat="1" ht="15.75" thickBot="1">
      <c r="C437" s="54"/>
      <c r="D437" s="54"/>
      <c r="E437" s="252"/>
      <c r="G437" s="252"/>
      <c r="I437" s="72"/>
      <c r="J437" s="276"/>
      <c r="K437" s="204"/>
      <c r="L437" s="276"/>
      <c r="M437" s="276"/>
      <c r="N437" s="73"/>
      <c r="O437" s="74"/>
    </row>
    <row r="438" spans="2:15" s="70" customFormat="1" ht="15.75" thickBot="1">
      <c r="C438" s="90"/>
      <c r="D438" s="90"/>
      <c r="E438" s="262"/>
      <c r="G438" s="262"/>
      <c r="H438" s="53"/>
      <c r="I438" s="53"/>
      <c r="J438" s="270"/>
      <c r="K438" s="200"/>
      <c r="L438" s="270"/>
      <c r="M438" s="270"/>
      <c r="N438" s="53"/>
      <c r="O438" s="53"/>
    </row>
    <row r="439" spans="2:15" s="56" customFormat="1" ht="36.75" customHeight="1">
      <c r="B439" s="53"/>
      <c r="C439" s="42" t="s">
        <v>53</v>
      </c>
      <c r="D439" s="55"/>
      <c r="E439" s="261"/>
      <c r="F439" s="42" t="s">
        <v>901</v>
      </c>
      <c r="G439" s="268"/>
      <c r="H439" s="57"/>
      <c r="I439" s="58"/>
      <c r="J439" s="272"/>
      <c r="K439" s="201"/>
      <c r="L439" s="287"/>
      <c r="M439" s="272"/>
      <c r="N439" s="60"/>
      <c r="O439" s="61"/>
    </row>
    <row r="440" spans="2:15" s="56" customFormat="1" ht="79.150000000000006" customHeight="1">
      <c r="B440" s="53"/>
      <c r="C440" s="213" t="s">
        <v>1559</v>
      </c>
      <c r="D440" s="62" t="s">
        <v>892</v>
      </c>
      <c r="E440" s="254" t="s">
        <v>902</v>
      </c>
      <c r="F440" s="213" t="s">
        <v>388</v>
      </c>
      <c r="G440" s="240" t="s">
        <v>389</v>
      </c>
      <c r="H440" s="57"/>
      <c r="I440" s="63"/>
      <c r="J440" s="273" t="s">
        <v>893</v>
      </c>
      <c r="K440" s="202" t="s">
        <v>954</v>
      </c>
      <c r="L440" s="288" t="s">
        <v>1567</v>
      </c>
      <c r="M440" s="282" t="s">
        <v>895</v>
      </c>
      <c r="N440" s="62" t="s">
        <v>1565</v>
      </c>
      <c r="O440" s="64"/>
    </row>
    <row r="441" spans="2:15" s="70" customFormat="1">
      <c r="B441" s="65">
        <v>1</v>
      </c>
      <c r="C441" s="122"/>
      <c r="D441" s="44"/>
      <c r="E441" s="255">
        <f>IF(C441=0,0,VLOOKUP(C441,Personal!B:C,2,FALSE))</f>
        <v>0</v>
      </c>
      <c r="F441" s="146"/>
      <c r="G441" s="266">
        <f>IF(F441=0,0,E441/K441*F441)</f>
        <v>0</v>
      </c>
      <c r="H441" s="53"/>
      <c r="I441" s="67"/>
      <c r="J441" s="274">
        <f>IF(E441=0,0,E441/K441)</f>
        <v>0</v>
      </c>
      <c r="K441" s="211" t="e">
        <f>VLOOKUP(C441,Personal!B:D,3,FALSE)</f>
        <v>#N/A</v>
      </c>
      <c r="L441" s="289">
        <f t="shared" ref="L441:L470" si="72">+MIN(J441,65)</f>
        <v>0</v>
      </c>
      <c r="M441" s="283">
        <f>+L441*F441</f>
        <v>0</v>
      </c>
      <c r="N441" s="68" t="str">
        <f>IF(J441=L441,"OK","LIMITADO A MÁXIMO CONVOCATORIA")</f>
        <v>OK</v>
      </c>
      <c r="O441" s="69"/>
    </row>
    <row r="442" spans="2:15" s="70" customFormat="1">
      <c r="B442" s="65">
        <v>2</v>
      </c>
      <c r="C442" s="122"/>
      <c r="D442" s="44"/>
      <c r="E442" s="255">
        <f>IF(C442=0,0,VLOOKUP(C442,Personal!B:C,2,FALSE))</f>
        <v>0</v>
      </c>
      <c r="F442" s="146"/>
      <c r="G442" s="266">
        <f t="shared" ref="G442:G470" si="73">IF(F442=0,0,E442/K442*F442)</f>
        <v>0</v>
      </c>
      <c r="H442" s="53"/>
      <c r="I442" s="67"/>
      <c r="J442" s="274">
        <f t="shared" ref="J442:J470" si="74">IF(E442=0,0,E442/K442)</f>
        <v>0</v>
      </c>
      <c r="K442" s="147" t="e">
        <f>VLOOKUP(C442,Personal!B:D,3,FALSE)</f>
        <v>#N/A</v>
      </c>
      <c r="L442" s="289">
        <f t="shared" si="72"/>
        <v>0</v>
      </c>
      <c r="M442" s="283">
        <f t="shared" ref="M442:M470" si="75">+L442*F442</f>
        <v>0</v>
      </c>
      <c r="N442" s="68" t="str">
        <f t="shared" ref="N442:N459" si="76">IF(J442=L442,"OK","LIMITADO A MÁXIMO CONVOCATORIA")</f>
        <v>OK</v>
      </c>
      <c r="O442" s="69"/>
    </row>
    <row r="443" spans="2:15" s="70" customFormat="1">
      <c r="B443" s="65">
        <v>3</v>
      </c>
      <c r="C443" s="122"/>
      <c r="D443" s="44"/>
      <c r="E443" s="255">
        <f>IF(C443=0,0,VLOOKUP(C443,Personal!B:C,2,FALSE))</f>
        <v>0</v>
      </c>
      <c r="F443" s="146"/>
      <c r="G443" s="266">
        <f t="shared" si="73"/>
        <v>0</v>
      </c>
      <c r="H443" s="53"/>
      <c r="I443" s="67"/>
      <c r="J443" s="274">
        <f t="shared" si="74"/>
        <v>0</v>
      </c>
      <c r="K443" s="147" t="e">
        <f>VLOOKUP(C443,Personal!B:D,3,FALSE)</f>
        <v>#N/A</v>
      </c>
      <c r="L443" s="289">
        <f t="shared" si="72"/>
        <v>0</v>
      </c>
      <c r="M443" s="283">
        <f t="shared" si="75"/>
        <v>0</v>
      </c>
      <c r="N443" s="68" t="str">
        <f t="shared" si="76"/>
        <v>OK</v>
      </c>
      <c r="O443" s="69"/>
    </row>
    <row r="444" spans="2:15" s="70" customFormat="1">
      <c r="B444" s="65">
        <v>4</v>
      </c>
      <c r="C444" s="122"/>
      <c r="D444" s="44"/>
      <c r="E444" s="255">
        <f>IF(C444=0,0,VLOOKUP(C444,Personal!B:C,2,FALSE))</f>
        <v>0</v>
      </c>
      <c r="F444" s="146"/>
      <c r="G444" s="266">
        <f t="shared" si="73"/>
        <v>0</v>
      </c>
      <c r="H444" s="53"/>
      <c r="I444" s="67"/>
      <c r="J444" s="274">
        <f t="shared" si="74"/>
        <v>0</v>
      </c>
      <c r="K444" s="147" t="e">
        <f>VLOOKUP(C444,Personal!B:D,3,FALSE)</f>
        <v>#N/A</v>
      </c>
      <c r="L444" s="289">
        <f t="shared" si="72"/>
        <v>0</v>
      </c>
      <c r="M444" s="283">
        <f t="shared" si="75"/>
        <v>0</v>
      </c>
      <c r="N444" s="68" t="str">
        <f t="shared" si="76"/>
        <v>OK</v>
      </c>
      <c r="O444" s="69"/>
    </row>
    <row r="445" spans="2:15" s="70" customFormat="1">
      <c r="B445" s="65">
        <v>5</v>
      </c>
      <c r="C445" s="122"/>
      <c r="D445" s="44"/>
      <c r="E445" s="255">
        <f>IF(C445=0,0,VLOOKUP(C445,Personal!B:C,2,FALSE))</f>
        <v>0</v>
      </c>
      <c r="F445" s="146"/>
      <c r="G445" s="266">
        <f t="shared" si="73"/>
        <v>0</v>
      </c>
      <c r="H445" s="53"/>
      <c r="I445" s="67"/>
      <c r="J445" s="274">
        <f t="shared" si="74"/>
        <v>0</v>
      </c>
      <c r="K445" s="147" t="e">
        <f>VLOOKUP(C445,Personal!B:D,3,FALSE)</f>
        <v>#N/A</v>
      </c>
      <c r="L445" s="289">
        <f t="shared" si="72"/>
        <v>0</v>
      </c>
      <c r="M445" s="283">
        <f t="shared" si="75"/>
        <v>0</v>
      </c>
      <c r="N445" s="68" t="str">
        <f t="shared" si="76"/>
        <v>OK</v>
      </c>
      <c r="O445" s="69"/>
    </row>
    <row r="446" spans="2:15" s="70" customFormat="1">
      <c r="B446" s="65">
        <v>6</v>
      </c>
      <c r="C446" s="122"/>
      <c r="D446" s="44"/>
      <c r="E446" s="255">
        <f>IF(C446=0,0,VLOOKUP(C446,Personal!B:C,2,FALSE))</f>
        <v>0</v>
      </c>
      <c r="F446" s="146"/>
      <c r="G446" s="266">
        <f t="shared" si="73"/>
        <v>0</v>
      </c>
      <c r="H446" s="53"/>
      <c r="I446" s="67"/>
      <c r="J446" s="274">
        <f t="shared" si="74"/>
        <v>0</v>
      </c>
      <c r="K446" s="147" t="e">
        <f>VLOOKUP(C446,Personal!B:D,3,FALSE)</f>
        <v>#N/A</v>
      </c>
      <c r="L446" s="289">
        <f t="shared" si="72"/>
        <v>0</v>
      </c>
      <c r="M446" s="283">
        <f t="shared" si="75"/>
        <v>0</v>
      </c>
      <c r="N446" s="68" t="str">
        <f t="shared" si="76"/>
        <v>OK</v>
      </c>
      <c r="O446" s="69"/>
    </row>
    <row r="447" spans="2:15" s="70" customFormat="1">
      <c r="B447" s="65">
        <v>7</v>
      </c>
      <c r="C447" s="122"/>
      <c r="D447" s="44"/>
      <c r="E447" s="255">
        <f>IF(C447=0,0,VLOOKUP(C447,Personal!B:C,2,FALSE))</f>
        <v>0</v>
      </c>
      <c r="F447" s="146"/>
      <c r="G447" s="266">
        <f t="shared" si="73"/>
        <v>0</v>
      </c>
      <c r="H447" s="53"/>
      <c r="I447" s="67"/>
      <c r="J447" s="274">
        <f t="shared" si="74"/>
        <v>0</v>
      </c>
      <c r="K447" s="147" t="e">
        <f>VLOOKUP(C447,Personal!B:D,3,FALSE)</f>
        <v>#N/A</v>
      </c>
      <c r="L447" s="289">
        <f t="shared" si="72"/>
        <v>0</v>
      </c>
      <c r="M447" s="283">
        <f t="shared" si="75"/>
        <v>0</v>
      </c>
      <c r="N447" s="68" t="str">
        <f t="shared" si="76"/>
        <v>OK</v>
      </c>
      <c r="O447" s="69"/>
    </row>
    <row r="448" spans="2:15" s="70" customFormat="1">
      <c r="B448" s="65">
        <v>8</v>
      </c>
      <c r="C448" s="122"/>
      <c r="D448" s="44"/>
      <c r="E448" s="255">
        <f>IF(C448=0,0,VLOOKUP(C448,Personal!B:C,2,FALSE))</f>
        <v>0</v>
      </c>
      <c r="F448" s="146"/>
      <c r="G448" s="266">
        <f t="shared" si="73"/>
        <v>0</v>
      </c>
      <c r="H448" s="53"/>
      <c r="I448" s="67"/>
      <c r="J448" s="274">
        <f t="shared" si="74"/>
        <v>0</v>
      </c>
      <c r="K448" s="147" t="e">
        <f>VLOOKUP(C448,Personal!B:D,3,FALSE)</f>
        <v>#N/A</v>
      </c>
      <c r="L448" s="289">
        <f t="shared" si="72"/>
        <v>0</v>
      </c>
      <c r="M448" s="283">
        <f t="shared" si="75"/>
        <v>0</v>
      </c>
      <c r="N448" s="68" t="str">
        <f t="shared" si="76"/>
        <v>OK</v>
      </c>
      <c r="O448" s="69"/>
    </row>
    <row r="449" spans="2:15" s="70" customFormat="1">
      <c r="B449" s="65">
        <v>9</v>
      </c>
      <c r="C449" s="122"/>
      <c r="D449" s="44"/>
      <c r="E449" s="255">
        <f>IF(C449=0,0,VLOOKUP(C449,Personal!B:C,2,FALSE))</f>
        <v>0</v>
      </c>
      <c r="F449" s="146"/>
      <c r="G449" s="266">
        <f t="shared" si="73"/>
        <v>0</v>
      </c>
      <c r="H449" s="53"/>
      <c r="I449" s="67"/>
      <c r="J449" s="274">
        <f t="shared" si="74"/>
        <v>0</v>
      </c>
      <c r="K449" s="147" t="e">
        <f>VLOOKUP(C449,Personal!B:D,3,FALSE)</f>
        <v>#N/A</v>
      </c>
      <c r="L449" s="289">
        <f t="shared" si="72"/>
        <v>0</v>
      </c>
      <c r="M449" s="283">
        <f t="shared" si="75"/>
        <v>0</v>
      </c>
      <c r="N449" s="68" t="str">
        <f t="shared" si="76"/>
        <v>OK</v>
      </c>
      <c r="O449" s="69"/>
    </row>
    <row r="450" spans="2:15" s="70" customFormat="1">
      <c r="B450" s="65">
        <v>10</v>
      </c>
      <c r="C450" s="122"/>
      <c r="D450" s="44"/>
      <c r="E450" s="255">
        <f>IF(C450=0,0,VLOOKUP(C450,Personal!B:C,2,FALSE))</f>
        <v>0</v>
      </c>
      <c r="F450" s="146"/>
      <c r="G450" s="266">
        <f t="shared" si="73"/>
        <v>0</v>
      </c>
      <c r="H450" s="53"/>
      <c r="I450" s="67"/>
      <c r="J450" s="274">
        <f t="shared" si="74"/>
        <v>0</v>
      </c>
      <c r="K450" s="147" t="e">
        <f>VLOOKUP(C450,Personal!B:D,3,FALSE)</f>
        <v>#N/A</v>
      </c>
      <c r="L450" s="289">
        <f t="shared" si="72"/>
        <v>0</v>
      </c>
      <c r="M450" s="283">
        <f t="shared" si="75"/>
        <v>0</v>
      </c>
      <c r="N450" s="68" t="str">
        <f t="shared" si="76"/>
        <v>OK</v>
      </c>
      <c r="O450" s="69"/>
    </row>
    <row r="451" spans="2:15" s="70" customFormat="1">
      <c r="B451" s="65">
        <v>11</v>
      </c>
      <c r="C451" s="122"/>
      <c r="D451" s="44"/>
      <c r="E451" s="255">
        <f>IF(C451=0,0,VLOOKUP(C451,Personal!B:C,2,FALSE))</f>
        <v>0</v>
      </c>
      <c r="F451" s="146"/>
      <c r="G451" s="266">
        <f t="shared" si="73"/>
        <v>0</v>
      </c>
      <c r="H451" s="53"/>
      <c r="I451" s="67"/>
      <c r="J451" s="274">
        <f t="shared" si="74"/>
        <v>0</v>
      </c>
      <c r="K451" s="147" t="e">
        <f>VLOOKUP(C451,Personal!B:D,3,FALSE)</f>
        <v>#N/A</v>
      </c>
      <c r="L451" s="289">
        <f t="shared" si="72"/>
        <v>0</v>
      </c>
      <c r="M451" s="283">
        <f t="shared" si="75"/>
        <v>0</v>
      </c>
      <c r="N451" s="68" t="str">
        <f t="shared" si="76"/>
        <v>OK</v>
      </c>
      <c r="O451" s="69"/>
    </row>
    <row r="452" spans="2:15" s="70" customFormat="1">
      <c r="B452" s="65">
        <v>12</v>
      </c>
      <c r="C452" s="122"/>
      <c r="D452" s="44"/>
      <c r="E452" s="255">
        <f>IF(C452=0,0,VLOOKUP(C452,Personal!B:C,2,FALSE))</f>
        <v>0</v>
      </c>
      <c r="F452" s="146"/>
      <c r="G452" s="266">
        <f t="shared" si="73"/>
        <v>0</v>
      </c>
      <c r="H452" s="53"/>
      <c r="I452" s="67"/>
      <c r="J452" s="274">
        <f t="shared" si="74"/>
        <v>0</v>
      </c>
      <c r="K452" s="147" t="e">
        <f>VLOOKUP(C452,Personal!B:D,3,FALSE)</f>
        <v>#N/A</v>
      </c>
      <c r="L452" s="289">
        <f t="shared" si="72"/>
        <v>0</v>
      </c>
      <c r="M452" s="283">
        <f t="shared" si="75"/>
        <v>0</v>
      </c>
      <c r="N452" s="68" t="str">
        <f t="shared" si="76"/>
        <v>OK</v>
      </c>
      <c r="O452" s="69"/>
    </row>
    <row r="453" spans="2:15" s="70" customFormat="1">
      <c r="B453" s="65">
        <v>13</v>
      </c>
      <c r="C453" s="122"/>
      <c r="D453" s="44"/>
      <c r="E453" s="255">
        <f>IF(C453=0,0,VLOOKUP(C453,Personal!B:C,2,FALSE))</f>
        <v>0</v>
      </c>
      <c r="F453" s="146"/>
      <c r="G453" s="266">
        <f t="shared" si="73"/>
        <v>0</v>
      </c>
      <c r="H453" s="53"/>
      <c r="I453" s="67"/>
      <c r="J453" s="274">
        <f t="shared" si="74"/>
        <v>0</v>
      </c>
      <c r="K453" s="147" t="e">
        <f>VLOOKUP(C453,Personal!B:D,3,FALSE)</f>
        <v>#N/A</v>
      </c>
      <c r="L453" s="289">
        <f t="shared" si="72"/>
        <v>0</v>
      </c>
      <c r="M453" s="283">
        <f t="shared" si="75"/>
        <v>0</v>
      </c>
      <c r="N453" s="68" t="str">
        <f t="shared" si="76"/>
        <v>OK</v>
      </c>
      <c r="O453" s="69"/>
    </row>
    <row r="454" spans="2:15" s="70" customFormat="1">
      <c r="B454" s="65">
        <v>14</v>
      </c>
      <c r="C454" s="122"/>
      <c r="D454" s="44"/>
      <c r="E454" s="255">
        <f>IF(C454=0,0,VLOOKUP(C454,Personal!B:C,2,FALSE))</f>
        <v>0</v>
      </c>
      <c r="F454" s="146"/>
      <c r="G454" s="266">
        <f t="shared" si="73"/>
        <v>0</v>
      </c>
      <c r="H454" s="53"/>
      <c r="I454" s="67"/>
      <c r="J454" s="274">
        <f t="shared" si="74"/>
        <v>0</v>
      </c>
      <c r="K454" s="147" t="e">
        <f>VLOOKUP(C454,Personal!B:D,3,FALSE)</f>
        <v>#N/A</v>
      </c>
      <c r="L454" s="289">
        <f t="shared" si="72"/>
        <v>0</v>
      </c>
      <c r="M454" s="283">
        <f t="shared" si="75"/>
        <v>0</v>
      </c>
      <c r="N454" s="68" t="str">
        <f t="shared" si="76"/>
        <v>OK</v>
      </c>
      <c r="O454" s="69"/>
    </row>
    <row r="455" spans="2:15" s="70" customFormat="1">
      <c r="B455" s="65">
        <v>15</v>
      </c>
      <c r="C455" s="122"/>
      <c r="D455" s="44"/>
      <c r="E455" s="255">
        <f>IF(C455=0,0,VLOOKUP(C455,Personal!B:C,2,FALSE))</f>
        <v>0</v>
      </c>
      <c r="F455" s="146"/>
      <c r="G455" s="266">
        <f t="shared" si="73"/>
        <v>0</v>
      </c>
      <c r="H455" s="53"/>
      <c r="I455" s="67"/>
      <c r="J455" s="274">
        <f t="shared" si="74"/>
        <v>0</v>
      </c>
      <c r="K455" s="147" t="e">
        <f>VLOOKUP(C455,Personal!B:D,3,FALSE)</f>
        <v>#N/A</v>
      </c>
      <c r="L455" s="289">
        <f t="shared" si="72"/>
        <v>0</v>
      </c>
      <c r="M455" s="283">
        <f t="shared" si="75"/>
        <v>0</v>
      </c>
      <c r="N455" s="68" t="str">
        <f t="shared" si="76"/>
        <v>OK</v>
      </c>
      <c r="O455" s="69"/>
    </row>
    <row r="456" spans="2:15" s="70" customFormat="1">
      <c r="B456" s="65">
        <v>16</v>
      </c>
      <c r="C456" s="122"/>
      <c r="D456" s="44"/>
      <c r="E456" s="255">
        <f>IF(C456=0,0,VLOOKUP(C456,Personal!B:C,2,FALSE))</f>
        <v>0</v>
      </c>
      <c r="F456" s="146"/>
      <c r="G456" s="266">
        <f t="shared" si="73"/>
        <v>0</v>
      </c>
      <c r="H456" s="53"/>
      <c r="I456" s="67"/>
      <c r="J456" s="274">
        <f t="shared" si="74"/>
        <v>0</v>
      </c>
      <c r="K456" s="147" t="e">
        <f>VLOOKUP(C456,Personal!B:D,3,FALSE)</f>
        <v>#N/A</v>
      </c>
      <c r="L456" s="289">
        <f t="shared" si="72"/>
        <v>0</v>
      </c>
      <c r="M456" s="283">
        <f t="shared" si="75"/>
        <v>0</v>
      </c>
      <c r="N456" s="68" t="str">
        <f t="shared" si="76"/>
        <v>OK</v>
      </c>
      <c r="O456" s="69"/>
    </row>
    <row r="457" spans="2:15" s="70" customFormat="1">
      <c r="B457" s="65">
        <v>17</v>
      </c>
      <c r="C457" s="122"/>
      <c r="D457" s="44"/>
      <c r="E457" s="255">
        <f>IF(C457=0,0,VLOOKUP(C457,Personal!B:C,2,FALSE))</f>
        <v>0</v>
      </c>
      <c r="F457" s="146"/>
      <c r="G457" s="266">
        <f t="shared" si="73"/>
        <v>0</v>
      </c>
      <c r="H457" s="53"/>
      <c r="I457" s="67"/>
      <c r="J457" s="274">
        <f t="shared" si="74"/>
        <v>0</v>
      </c>
      <c r="K457" s="147" t="e">
        <f>VLOOKUP(C457,Personal!B:D,3,FALSE)</f>
        <v>#N/A</v>
      </c>
      <c r="L457" s="289">
        <f t="shared" si="72"/>
        <v>0</v>
      </c>
      <c r="M457" s="283">
        <f t="shared" si="75"/>
        <v>0</v>
      </c>
      <c r="N457" s="68" t="str">
        <f t="shared" si="76"/>
        <v>OK</v>
      </c>
      <c r="O457" s="69"/>
    </row>
    <row r="458" spans="2:15" s="70" customFormat="1">
      <c r="B458" s="65">
        <v>18</v>
      </c>
      <c r="C458" s="122"/>
      <c r="D458" s="44"/>
      <c r="E458" s="255">
        <f>IF(C458=0,0,VLOOKUP(C458,Personal!B:C,2,FALSE))</f>
        <v>0</v>
      </c>
      <c r="F458" s="146"/>
      <c r="G458" s="266">
        <f t="shared" si="73"/>
        <v>0</v>
      </c>
      <c r="H458" s="53"/>
      <c r="I458" s="67"/>
      <c r="J458" s="274">
        <f t="shared" si="74"/>
        <v>0</v>
      </c>
      <c r="K458" s="147" t="e">
        <f>VLOOKUP(C458,Personal!B:D,3,FALSE)</f>
        <v>#N/A</v>
      </c>
      <c r="L458" s="289">
        <f t="shared" si="72"/>
        <v>0</v>
      </c>
      <c r="M458" s="283">
        <f t="shared" si="75"/>
        <v>0</v>
      </c>
      <c r="N458" s="68" t="str">
        <f t="shared" si="76"/>
        <v>OK</v>
      </c>
      <c r="O458" s="69"/>
    </row>
    <row r="459" spans="2:15" s="70" customFormat="1">
      <c r="B459" s="65">
        <v>19</v>
      </c>
      <c r="C459" s="122"/>
      <c r="D459" s="44"/>
      <c r="E459" s="255">
        <f>IF(C459=0,0,VLOOKUP(C459,Personal!B:C,2,FALSE))</f>
        <v>0</v>
      </c>
      <c r="F459" s="146"/>
      <c r="G459" s="266">
        <f t="shared" si="73"/>
        <v>0</v>
      </c>
      <c r="H459" s="53"/>
      <c r="I459" s="67"/>
      <c r="J459" s="274">
        <f t="shared" si="74"/>
        <v>0</v>
      </c>
      <c r="K459" s="147" t="e">
        <f>VLOOKUP(C459,Personal!B:D,3,FALSE)</f>
        <v>#N/A</v>
      </c>
      <c r="L459" s="289">
        <f t="shared" si="72"/>
        <v>0</v>
      </c>
      <c r="M459" s="283">
        <f t="shared" si="75"/>
        <v>0</v>
      </c>
      <c r="N459" s="68" t="str">
        <f t="shared" si="76"/>
        <v>OK</v>
      </c>
      <c r="O459" s="69"/>
    </row>
    <row r="460" spans="2:15" s="70" customFormat="1">
      <c r="B460" s="65">
        <v>20</v>
      </c>
      <c r="C460" s="122"/>
      <c r="D460" s="44"/>
      <c r="E460" s="255">
        <f>IF(C460=0,0,VLOOKUP(C460,Personal!B:C,2,FALSE))</f>
        <v>0</v>
      </c>
      <c r="F460" s="146"/>
      <c r="G460" s="266">
        <f t="shared" si="73"/>
        <v>0</v>
      </c>
      <c r="H460" s="53"/>
      <c r="I460" s="67"/>
      <c r="J460" s="274">
        <f t="shared" si="74"/>
        <v>0</v>
      </c>
      <c r="K460" s="147" t="e">
        <f>VLOOKUP(C460,Personal!B:D,3,FALSE)</f>
        <v>#N/A</v>
      </c>
      <c r="L460" s="289">
        <f t="shared" si="72"/>
        <v>0</v>
      </c>
      <c r="M460" s="283">
        <f t="shared" si="75"/>
        <v>0</v>
      </c>
      <c r="N460" s="68" t="str">
        <f>IF(J460=L460,"OK","LIMITADO A MÁXIMO CONVOCATORIA")</f>
        <v>OK</v>
      </c>
      <c r="O460" s="69"/>
    </row>
    <row r="461" spans="2:15" s="70" customFormat="1">
      <c r="B461" s="65">
        <v>21</v>
      </c>
      <c r="C461" s="122"/>
      <c r="D461" s="66"/>
      <c r="E461" s="255">
        <f>IF(C461=0,0,VLOOKUP(C461,Personal!B:C,2,FALSE))</f>
        <v>0</v>
      </c>
      <c r="F461" s="146"/>
      <c r="G461" s="266">
        <f t="shared" si="73"/>
        <v>0</v>
      </c>
      <c r="H461" s="53"/>
      <c r="I461" s="67"/>
      <c r="J461" s="274">
        <f t="shared" si="74"/>
        <v>0</v>
      </c>
      <c r="K461" s="147" t="e">
        <f>VLOOKUP(C461,Personal!B:D,3,FALSE)</f>
        <v>#N/A</v>
      </c>
      <c r="L461" s="289">
        <f t="shared" si="72"/>
        <v>0</v>
      </c>
      <c r="M461" s="283">
        <f t="shared" si="75"/>
        <v>0</v>
      </c>
      <c r="N461" s="68" t="str">
        <f>IF(J461=L461,"OK","LIMITADO A MÁXIMO CONVOCATORIA")</f>
        <v>OK</v>
      </c>
      <c r="O461" s="69"/>
    </row>
    <row r="462" spans="2:15" s="70" customFormat="1">
      <c r="B462" s="65">
        <v>22</v>
      </c>
      <c r="C462" s="122"/>
      <c r="D462" s="44"/>
      <c r="E462" s="255">
        <f>IF(C462=0,0,VLOOKUP(C462,Personal!B:C,2,FALSE))</f>
        <v>0</v>
      </c>
      <c r="F462" s="146"/>
      <c r="G462" s="266">
        <f t="shared" si="73"/>
        <v>0</v>
      </c>
      <c r="H462" s="53"/>
      <c r="I462" s="67"/>
      <c r="J462" s="274">
        <f t="shared" si="74"/>
        <v>0</v>
      </c>
      <c r="K462" s="147" t="e">
        <f>VLOOKUP(C462,Personal!B:D,3,FALSE)</f>
        <v>#N/A</v>
      </c>
      <c r="L462" s="289">
        <f t="shared" si="72"/>
        <v>0</v>
      </c>
      <c r="M462" s="283">
        <f t="shared" si="75"/>
        <v>0</v>
      </c>
      <c r="N462" s="68" t="str">
        <f t="shared" ref="N462:N470" si="77">IF(J462=L462,"OK","LIMITADO A MÁXIMO CONVOCATORIA")</f>
        <v>OK</v>
      </c>
      <c r="O462" s="69"/>
    </row>
    <row r="463" spans="2:15" s="70" customFormat="1">
      <c r="B463" s="65">
        <v>23</v>
      </c>
      <c r="C463" s="122"/>
      <c r="D463" s="44"/>
      <c r="E463" s="255">
        <f>IF(C463=0,0,VLOOKUP(C463,Personal!B:C,2,FALSE))</f>
        <v>0</v>
      </c>
      <c r="F463" s="146"/>
      <c r="G463" s="266">
        <f t="shared" si="73"/>
        <v>0</v>
      </c>
      <c r="H463" s="53"/>
      <c r="I463" s="67"/>
      <c r="J463" s="274">
        <f t="shared" si="74"/>
        <v>0</v>
      </c>
      <c r="K463" s="147" t="e">
        <f>VLOOKUP(C463,Personal!B:D,3,FALSE)</f>
        <v>#N/A</v>
      </c>
      <c r="L463" s="289">
        <f t="shared" si="72"/>
        <v>0</v>
      </c>
      <c r="M463" s="283">
        <f t="shared" si="75"/>
        <v>0</v>
      </c>
      <c r="N463" s="68" t="str">
        <f t="shared" si="77"/>
        <v>OK</v>
      </c>
      <c r="O463" s="69"/>
    </row>
    <row r="464" spans="2:15" s="70" customFormat="1">
      <c r="B464" s="65">
        <v>24</v>
      </c>
      <c r="C464" s="122"/>
      <c r="D464" s="44"/>
      <c r="E464" s="255">
        <f>IF(C464=0,0,VLOOKUP(C464,Personal!B:C,2,FALSE))</f>
        <v>0</v>
      </c>
      <c r="F464" s="146"/>
      <c r="G464" s="266">
        <f t="shared" si="73"/>
        <v>0</v>
      </c>
      <c r="H464" s="53"/>
      <c r="I464" s="67"/>
      <c r="J464" s="274">
        <f t="shared" si="74"/>
        <v>0</v>
      </c>
      <c r="K464" s="147" t="e">
        <f>VLOOKUP(C464,Personal!B:D,3,FALSE)</f>
        <v>#N/A</v>
      </c>
      <c r="L464" s="289">
        <f t="shared" si="72"/>
        <v>0</v>
      </c>
      <c r="M464" s="283">
        <f t="shared" si="75"/>
        <v>0</v>
      </c>
      <c r="N464" s="68" t="str">
        <f t="shared" si="77"/>
        <v>OK</v>
      </c>
      <c r="O464" s="69"/>
    </row>
    <row r="465" spans="2:15" s="70" customFormat="1">
      <c r="B465" s="65">
        <v>25</v>
      </c>
      <c r="C465" s="122"/>
      <c r="D465" s="44"/>
      <c r="E465" s="255">
        <f>IF(C465=0,0,VLOOKUP(C465,Personal!B:C,2,FALSE))</f>
        <v>0</v>
      </c>
      <c r="F465" s="146"/>
      <c r="G465" s="266">
        <f t="shared" si="73"/>
        <v>0</v>
      </c>
      <c r="H465" s="53"/>
      <c r="I465" s="67"/>
      <c r="J465" s="274">
        <f t="shared" si="74"/>
        <v>0</v>
      </c>
      <c r="K465" s="147" t="e">
        <f>VLOOKUP(C465,Personal!B:D,3,FALSE)</f>
        <v>#N/A</v>
      </c>
      <c r="L465" s="289">
        <f t="shared" si="72"/>
        <v>0</v>
      </c>
      <c r="M465" s="283">
        <f t="shared" si="75"/>
        <v>0</v>
      </c>
      <c r="N465" s="68" t="str">
        <f t="shared" si="77"/>
        <v>OK</v>
      </c>
      <c r="O465" s="69"/>
    </row>
    <row r="466" spans="2:15" s="70" customFormat="1">
      <c r="B466" s="65">
        <v>26</v>
      </c>
      <c r="C466" s="122"/>
      <c r="D466" s="44"/>
      <c r="E466" s="255">
        <f>IF(C466=0,0,VLOOKUP(C466,Personal!B:C,2,FALSE))</f>
        <v>0</v>
      </c>
      <c r="F466" s="146"/>
      <c r="G466" s="266">
        <f t="shared" si="73"/>
        <v>0</v>
      </c>
      <c r="H466" s="53"/>
      <c r="I466" s="67"/>
      <c r="J466" s="274">
        <f t="shared" si="74"/>
        <v>0</v>
      </c>
      <c r="K466" s="147" t="e">
        <f>VLOOKUP(C466,Personal!B:D,3,FALSE)</f>
        <v>#N/A</v>
      </c>
      <c r="L466" s="289">
        <f t="shared" si="72"/>
        <v>0</v>
      </c>
      <c r="M466" s="283">
        <f t="shared" si="75"/>
        <v>0</v>
      </c>
      <c r="N466" s="68" t="str">
        <f t="shared" si="77"/>
        <v>OK</v>
      </c>
      <c r="O466" s="69"/>
    </row>
    <row r="467" spans="2:15" s="70" customFormat="1">
      <c r="B467" s="65">
        <v>27</v>
      </c>
      <c r="C467" s="122"/>
      <c r="D467" s="44"/>
      <c r="E467" s="255">
        <f>IF(C467=0,0,VLOOKUP(C467,Personal!B:C,2,FALSE))</f>
        <v>0</v>
      </c>
      <c r="F467" s="146"/>
      <c r="G467" s="266">
        <f t="shared" si="73"/>
        <v>0</v>
      </c>
      <c r="H467" s="53"/>
      <c r="I467" s="67"/>
      <c r="J467" s="274">
        <f t="shared" si="74"/>
        <v>0</v>
      </c>
      <c r="K467" s="147" t="e">
        <f>VLOOKUP(C467,Personal!B:D,3,FALSE)</f>
        <v>#N/A</v>
      </c>
      <c r="L467" s="289">
        <f t="shared" si="72"/>
        <v>0</v>
      </c>
      <c r="M467" s="283">
        <f t="shared" si="75"/>
        <v>0</v>
      </c>
      <c r="N467" s="68" t="str">
        <f t="shared" si="77"/>
        <v>OK</v>
      </c>
      <c r="O467" s="69"/>
    </row>
    <row r="468" spans="2:15" s="70" customFormat="1">
      <c r="B468" s="65">
        <v>28</v>
      </c>
      <c r="C468" s="122"/>
      <c r="D468" s="44"/>
      <c r="E468" s="255">
        <f>IF(C468=0,0,VLOOKUP(C468,Personal!B:C,2,FALSE))</f>
        <v>0</v>
      </c>
      <c r="F468" s="146"/>
      <c r="G468" s="266">
        <f t="shared" si="73"/>
        <v>0</v>
      </c>
      <c r="H468" s="53"/>
      <c r="I468" s="67"/>
      <c r="J468" s="274">
        <f t="shared" si="74"/>
        <v>0</v>
      </c>
      <c r="K468" s="147" t="e">
        <f>VLOOKUP(C468,Personal!B:D,3,FALSE)</f>
        <v>#N/A</v>
      </c>
      <c r="L468" s="289">
        <f t="shared" si="72"/>
        <v>0</v>
      </c>
      <c r="M468" s="283">
        <f t="shared" si="75"/>
        <v>0</v>
      </c>
      <c r="N468" s="68" t="str">
        <f t="shared" si="77"/>
        <v>OK</v>
      </c>
      <c r="O468" s="69"/>
    </row>
    <row r="469" spans="2:15" s="70" customFormat="1">
      <c r="B469" s="65">
        <v>29</v>
      </c>
      <c r="C469" s="122"/>
      <c r="D469" s="44"/>
      <c r="E469" s="255">
        <f>IF(C469=0,0,VLOOKUP(C469,Personal!B:C,2,FALSE))</f>
        <v>0</v>
      </c>
      <c r="F469" s="146"/>
      <c r="G469" s="266">
        <f t="shared" si="73"/>
        <v>0</v>
      </c>
      <c r="H469" s="53"/>
      <c r="I469" s="67"/>
      <c r="J469" s="274">
        <f t="shared" si="74"/>
        <v>0</v>
      </c>
      <c r="K469" s="147" t="e">
        <f>VLOOKUP(C469,Personal!B:D,3,FALSE)</f>
        <v>#N/A</v>
      </c>
      <c r="L469" s="289">
        <f t="shared" si="72"/>
        <v>0</v>
      </c>
      <c r="M469" s="283">
        <f t="shared" si="75"/>
        <v>0</v>
      </c>
      <c r="N469" s="68" t="str">
        <f t="shared" si="77"/>
        <v>OK</v>
      </c>
      <c r="O469" s="69"/>
    </row>
    <row r="470" spans="2:15" s="70" customFormat="1" ht="15.75" thickBot="1">
      <c r="B470" s="65">
        <v>30</v>
      </c>
      <c r="C470" s="130"/>
      <c r="D470" s="121"/>
      <c r="E470" s="255">
        <f>IF(C470=0,0,VLOOKUP(C470,Personal!B:C,2,FALSE))</f>
        <v>0</v>
      </c>
      <c r="F470" s="146"/>
      <c r="G470" s="266">
        <f t="shared" si="73"/>
        <v>0</v>
      </c>
      <c r="H470" s="53"/>
      <c r="I470" s="67"/>
      <c r="J470" s="274">
        <f t="shared" si="74"/>
        <v>0</v>
      </c>
      <c r="K470" s="150" t="e">
        <f>VLOOKUP(C470,Personal!B:D,3,FALSE)</f>
        <v>#N/A</v>
      </c>
      <c r="L470" s="289">
        <f t="shared" si="72"/>
        <v>0</v>
      </c>
      <c r="M470" s="283">
        <f t="shared" si="75"/>
        <v>0</v>
      </c>
      <c r="N470" s="68" t="str">
        <f t="shared" si="77"/>
        <v>OK</v>
      </c>
      <c r="O470" s="69"/>
    </row>
    <row r="471" spans="2:15" s="70" customFormat="1" ht="30.75" thickBot="1">
      <c r="C471" s="123" t="s">
        <v>903</v>
      </c>
      <c r="D471" s="148"/>
      <c r="E471" s="256"/>
      <c r="F471" s="149">
        <f>+SUM(F441:F470)</f>
        <v>0</v>
      </c>
      <c r="G471" s="267">
        <f>+SUM(G441:G470)</f>
        <v>0</v>
      </c>
      <c r="H471" s="53"/>
      <c r="I471" s="67"/>
      <c r="J471" s="275" t="s">
        <v>896</v>
      </c>
      <c r="K471" s="203"/>
      <c r="L471" s="290" t="s">
        <v>896</v>
      </c>
      <c r="M471" s="284">
        <f>+SUM(M441:M470)</f>
        <v>0</v>
      </c>
      <c r="N471" s="71"/>
      <c r="O471" s="69"/>
    </row>
    <row r="472" spans="2:15" s="53" customFormat="1" ht="15.75" thickBot="1">
      <c r="C472" s="54"/>
      <c r="D472" s="54"/>
      <c r="E472" s="252"/>
      <c r="G472" s="252"/>
      <c r="I472" s="72"/>
      <c r="J472" s="276"/>
      <c r="K472" s="204"/>
      <c r="L472" s="276"/>
      <c r="M472" s="276"/>
      <c r="N472" s="73"/>
      <c r="O472" s="74"/>
    </row>
    <row r="473" spans="2:15" s="180" customFormat="1" ht="15.75" thickBot="1">
      <c r="B473" s="75"/>
      <c r="C473" s="189"/>
      <c r="D473" s="190"/>
      <c r="E473" s="263"/>
      <c r="F473" s="189"/>
      <c r="G473" s="269"/>
      <c r="H473" s="76"/>
      <c r="I473" s="76"/>
      <c r="J473" s="277"/>
      <c r="K473" s="191"/>
      <c r="L473" s="294"/>
      <c r="M473" s="277"/>
      <c r="N473" s="76"/>
      <c r="O473" s="76"/>
    </row>
    <row r="474" spans="2:15" s="56" customFormat="1" ht="40.5" customHeight="1">
      <c r="B474" s="53"/>
      <c r="C474" s="42" t="s">
        <v>53</v>
      </c>
      <c r="D474" s="55"/>
      <c r="E474" s="261"/>
      <c r="F474" s="42" t="s">
        <v>901</v>
      </c>
      <c r="G474" s="268"/>
      <c r="H474" s="57"/>
      <c r="I474" s="58"/>
      <c r="J474" s="272"/>
      <c r="K474" s="201"/>
      <c r="L474" s="287"/>
      <c r="M474" s="272"/>
      <c r="N474" s="60"/>
      <c r="O474" s="61"/>
    </row>
    <row r="475" spans="2:15" s="56" customFormat="1" ht="79.150000000000006" customHeight="1">
      <c r="B475" s="53"/>
      <c r="C475" s="213" t="s">
        <v>1559</v>
      </c>
      <c r="D475" s="62" t="s">
        <v>892</v>
      </c>
      <c r="E475" s="254" t="s">
        <v>902</v>
      </c>
      <c r="F475" s="213" t="s">
        <v>388</v>
      </c>
      <c r="G475" s="240" t="s">
        <v>389</v>
      </c>
      <c r="H475" s="57"/>
      <c r="I475" s="63"/>
      <c r="J475" s="273" t="s">
        <v>893</v>
      </c>
      <c r="K475" s="202" t="s">
        <v>954</v>
      </c>
      <c r="L475" s="288" t="s">
        <v>1567</v>
      </c>
      <c r="M475" s="282" t="s">
        <v>895</v>
      </c>
      <c r="N475" s="62" t="s">
        <v>1565</v>
      </c>
      <c r="O475" s="64"/>
    </row>
    <row r="476" spans="2:15" s="70" customFormat="1">
      <c r="B476" s="65">
        <v>1</v>
      </c>
      <c r="C476" s="122"/>
      <c r="D476" s="44"/>
      <c r="E476" s="255">
        <f>IF(C476=0,0,VLOOKUP(C476,Personal!B:C,2,FALSE))</f>
        <v>0</v>
      </c>
      <c r="F476" s="146"/>
      <c r="G476" s="266">
        <f>IF(F476=0,0,E476/K476*F476)</f>
        <v>0</v>
      </c>
      <c r="H476" s="53"/>
      <c r="I476" s="67"/>
      <c r="J476" s="274">
        <f>IF(E476=0,0,E476/K476)</f>
        <v>0</v>
      </c>
      <c r="K476" s="211" t="e">
        <f>VLOOKUP(C476,Personal!B:D,3,FALSE)</f>
        <v>#N/A</v>
      </c>
      <c r="L476" s="289">
        <f t="shared" ref="L476:L505" si="78">+MIN(J476,65)</f>
        <v>0</v>
      </c>
      <c r="M476" s="283">
        <f>+L476*F476</f>
        <v>0</v>
      </c>
      <c r="N476" s="68" t="str">
        <f>IF(J476=L476,"OK","LIMITADO A MÁXIMO CONVOCATORIA")</f>
        <v>OK</v>
      </c>
      <c r="O476" s="69"/>
    </row>
    <row r="477" spans="2:15" s="70" customFormat="1">
      <c r="B477" s="65">
        <v>2</v>
      </c>
      <c r="C477" s="122"/>
      <c r="D477" s="44"/>
      <c r="E477" s="255">
        <f>IF(C477=0,0,VLOOKUP(C477,Personal!B:C,2,FALSE))</f>
        <v>0</v>
      </c>
      <c r="F477" s="146"/>
      <c r="G477" s="266">
        <f t="shared" ref="G477:G505" si="79">IF(F477=0,0,E477/K477*F477)</f>
        <v>0</v>
      </c>
      <c r="H477" s="53"/>
      <c r="I477" s="67"/>
      <c r="J477" s="274">
        <f t="shared" ref="J477:J505" si="80">IF(E477=0,0,E477/K477)</f>
        <v>0</v>
      </c>
      <c r="K477" s="147" t="e">
        <f>VLOOKUP(C477,Personal!B:D,3,FALSE)</f>
        <v>#N/A</v>
      </c>
      <c r="L477" s="289">
        <f t="shared" si="78"/>
        <v>0</v>
      </c>
      <c r="M477" s="283">
        <f t="shared" ref="M477:M505" si="81">+L477*F477</f>
        <v>0</v>
      </c>
      <c r="N477" s="68" t="str">
        <f t="shared" ref="N477:N495" si="82">IF(J477=L477,"OK","LIMITADO A MÁXIMO CONVOCATORIA")</f>
        <v>OK</v>
      </c>
      <c r="O477" s="69"/>
    </row>
    <row r="478" spans="2:15" s="70" customFormat="1">
      <c r="B478" s="65">
        <v>3</v>
      </c>
      <c r="C478" s="122"/>
      <c r="D478" s="44"/>
      <c r="E478" s="255">
        <f>IF(C478=0,0,VLOOKUP(C478,Personal!B:C,2,FALSE))</f>
        <v>0</v>
      </c>
      <c r="F478" s="146"/>
      <c r="G478" s="266">
        <f t="shared" si="79"/>
        <v>0</v>
      </c>
      <c r="H478" s="53"/>
      <c r="I478" s="67"/>
      <c r="J478" s="274">
        <f t="shared" si="80"/>
        <v>0</v>
      </c>
      <c r="K478" s="147" t="e">
        <f>VLOOKUP(C478,Personal!B:D,3,FALSE)</f>
        <v>#N/A</v>
      </c>
      <c r="L478" s="289">
        <f t="shared" si="78"/>
        <v>0</v>
      </c>
      <c r="M478" s="283">
        <f t="shared" si="81"/>
        <v>0</v>
      </c>
      <c r="N478" s="68" t="str">
        <f t="shared" si="82"/>
        <v>OK</v>
      </c>
      <c r="O478" s="69"/>
    </row>
    <row r="479" spans="2:15" s="70" customFormat="1">
      <c r="B479" s="65">
        <v>4</v>
      </c>
      <c r="C479" s="122"/>
      <c r="D479" s="44"/>
      <c r="E479" s="255">
        <f>IF(C479=0,0,VLOOKUP(C479,Personal!B:C,2,FALSE))</f>
        <v>0</v>
      </c>
      <c r="F479" s="146"/>
      <c r="G479" s="266">
        <f t="shared" si="79"/>
        <v>0</v>
      </c>
      <c r="H479" s="53"/>
      <c r="I479" s="67"/>
      <c r="J479" s="274">
        <f t="shared" si="80"/>
        <v>0</v>
      </c>
      <c r="K479" s="147" t="e">
        <f>VLOOKUP(C479,Personal!B:D,3,FALSE)</f>
        <v>#N/A</v>
      </c>
      <c r="L479" s="289">
        <f t="shared" si="78"/>
        <v>0</v>
      </c>
      <c r="M479" s="283">
        <f t="shared" si="81"/>
        <v>0</v>
      </c>
      <c r="N479" s="68" t="str">
        <f t="shared" si="82"/>
        <v>OK</v>
      </c>
      <c r="O479" s="69"/>
    </row>
    <row r="480" spans="2:15" s="70" customFormat="1">
      <c r="B480" s="65">
        <v>5</v>
      </c>
      <c r="C480" s="122"/>
      <c r="D480" s="44"/>
      <c r="E480" s="255">
        <f>IF(C480=0,0,VLOOKUP(C480,Personal!B:C,2,FALSE))</f>
        <v>0</v>
      </c>
      <c r="F480" s="146"/>
      <c r="G480" s="266">
        <f t="shared" si="79"/>
        <v>0</v>
      </c>
      <c r="H480" s="53"/>
      <c r="I480" s="67"/>
      <c r="J480" s="274">
        <f t="shared" si="80"/>
        <v>0</v>
      </c>
      <c r="K480" s="147" t="e">
        <f>VLOOKUP(C480,Personal!B:D,3,FALSE)</f>
        <v>#N/A</v>
      </c>
      <c r="L480" s="289">
        <f t="shared" si="78"/>
        <v>0</v>
      </c>
      <c r="M480" s="283">
        <f t="shared" si="81"/>
        <v>0</v>
      </c>
      <c r="N480" s="68" t="str">
        <f t="shared" si="82"/>
        <v>OK</v>
      </c>
      <c r="O480" s="69"/>
    </row>
    <row r="481" spans="2:15" s="70" customFormat="1">
      <c r="B481" s="65">
        <v>6</v>
      </c>
      <c r="C481" s="122"/>
      <c r="D481" s="44"/>
      <c r="E481" s="255">
        <f>IF(C481=0,0,VLOOKUP(C481,Personal!B:C,2,FALSE))</f>
        <v>0</v>
      </c>
      <c r="F481" s="146"/>
      <c r="G481" s="266">
        <f t="shared" si="79"/>
        <v>0</v>
      </c>
      <c r="H481" s="53"/>
      <c r="I481" s="67"/>
      <c r="J481" s="274">
        <f t="shared" si="80"/>
        <v>0</v>
      </c>
      <c r="K481" s="147" t="e">
        <f>VLOOKUP(C481,Personal!B:D,3,FALSE)</f>
        <v>#N/A</v>
      </c>
      <c r="L481" s="289">
        <f t="shared" si="78"/>
        <v>0</v>
      </c>
      <c r="M481" s="283">
        <f t="shared" si="81"/>
        <v>0</v>
      </c>
      <c r="N481" s="68" t="str">
        <f t="shared" si="82"/>
        <v>OK</v>
      </c>
      <c r="O481" s="69"/>
    </row>
    <row r="482" spans="2:15" s="70" customFormat="1">
      <c r="B482" s="65">
        <v>7</v>
      </c>
      <c r="C482" s="122"/>
      <c r="D482" s="44"/>
      <c r="E482" s="255">
        <f>IF(C482=0,0,VLOOKUP(C482,Personal!B:C,2,FALSE))</f>
        <v>0</v>
      </c>
      <c r="F482" s="146"/>
      <c r="G482" s="266">
        <f t="shared" si="79"/>
        <v>0</v>
      </c>
      <c r="H482" s="53"/>
      <c r="I482" s="67"/>
      <c r="J482" s="274">
        <f t="shared" si="80"/>
        <v>0</v>
      </c>
      <c r="K482" s="147" t="e">
        <f>VLOOKUP(C482,Personal!B:D,3,FALSE)</f>
        <v>#N/A</v>
      </c>
      <c r="L482" s="289">
        <f t="shared" si="78"/>
        <v>0</v>
      </c>
      <c r="M482" s="283">
        <f t="shared" si="81"/>
        <v>0</v>
      </c>
      <c r="N482" s="68" t="str">
        <f t="shared" si="82"/>
        <v>OK</v>
      </c>
      <c r="O482" s="69"/>
    </row>
    <row r="483" spans="2:15" s="70" customFormat="1">
      <c r="B483" s="65">
        <v>8</v>
      </c>
      <c r="C483" s="122"/>
      <c r="D483" s="44"/>
      <c r="E483" s="255">
        <f>IF(C483=0,0,VLOOKUP(C483,Personal!B:C,2,FALSE))</f>
        <v>0</v>
      </c>
      <c r="F483" s="146"/>
      <c r="G483" s="266">
        <f t="shared" si="79"/>
        <v>0</v>
      </c>
      <c r="H483" s="53"/>
      <c r="I483" s="67"/>
      <c r="J483" s="274">
        <f t="shared" si="80"/>
        <v>0</v>
      </c>
      <c r="K483" s="147" t="e">
        <f>VLOOKUP(C483,Personal!B:D,3,FALSE)</f>
        <v>#N/A</v>
      </c>
      <c r="L483" s="289">
        <f t="shared" si="78"/>
        <v>0</v>
      </c>
      <c r="M483" s="283">
        <f t="shared" si="81"/>
        <v>0</v>
      </c>
      <c r="N483" s="68" t="str">
        <f t="shared" si="82"/>
        <v>OK</v>
      </c>
      <c r="O483" s="69"/>
    </row>
    <row r="484" spans="2:15" s="70" customFormat="1">
      <c r="B484" s="65">
        <v>9</v>
      </c>
      <c r="C484" s="122"/>
      <c r="D484" s="44"/>
      <c r="E484" s="255">
        <f>IF(C484=0,0,VLOOKUP(C484,Personal!B:C,2,FALSE))</f>
        <v>0</v>
      </c>
      <c r="F484" s="146"/>
      <c r="G484" s="266">
        <f t="shared" si="79"/>
        <v>0</v>
      </c>
      <c r="H484" s="53"/>
      <c r="I484" s="67"/>
      <c r="J484" s="274">
        <f t="shared" si="80"/>
        <v>0</v>
      </c>
      <c r="K484" s="147" t="e">
        <f>VLOOKUP(C484,Personal!B:D,3,FALSE)</f>
        <v>#N/A</v>
      </c>
      <c r="L484" s="289">
        <f t="shared" si="78"/>
        <v>0</v>
      </c>
      <c r="M484" s="283">
        <f t="shared" si="81"/>
        <v>0</v>
      </c>
      <c r="N484" s="68" t="str">
        <f t="shared" si="82"/>
        <v>OK</v>
      </c>
      <c r="O484" s="69"/>
    </row>
    <row r="485" spans="2:15" s="70" customFormat="1">
      <c r="B485" s="65">
        <v>10</v>
      </c>
      <c r="C485" s="122"/>
      <c r="D485" s="44"/>
      <c r="E485" s="255">
        <f>IF(C485=0,0,VLOOKUP(C485,Personal!B:C,2,FALSE))</f>
        <v>0</v>
      </c>
      <c r="F485" s="146"/>
      <c r="G485" s="266">
        <f t="shared" si="79"/>
        <v>0</v>
      </c>
      <c r="H485" s="53"/>
      <c r="I485" s="67"/>
      <c r="J485" s="274">
        <f t="shared" si="80"/>
        <v>0</v>
      </c>
      <c r="K485" s="147" t="e">
        <f>VLOOKUP(C485,Personal!B:D,3,FALSE)</f>
        <v>#N/A</v>
      </c>
      <c r="L485" s="289">
        <f t="shared" si="78"/>
        <v>0</v>
      </c>
      <c r="M485" s="283">
        <f t="shared" si="81"/>
        <v>0</v>
      </c>
      <c r="N485" s="68" t="str">
        <f t="shared" si="82"/>
        <v>OK</v>
      </c>
      <c r="O485" s="69"/>
    </row>
    <row r="486" spans="2:15" s="70" customFormat="1">
      <c r="B486" s="65">
        <v>11</v>
      </c>
      <c r="C486" s="122"/>
      <c r="D486" s="44"/>
      <c r="E486" s="255">
        <f>IF(C486=0,0,VLOOKUP(C486,Personal!B:C,2,FALSE))</f>
        <v>0</v>
      </c>
      <c r="F486" s="146"/>
      <c r="G486" s="266">
        <f t="shared" si="79"/>
        <v>0</v>
      </c>
      <c r="H486" s="53"/>
      <c r="I486" s="67"/>
      <c r="J486" s="274">
        <f t="shared" si="80"/>
        <v>0</v>
      </c>
      <c r="K486" s="147" t="e">
        <f>VLOOKUP(C486,Personal!B:D,3,FALSE)</f>
        <v>#N/A</v>
      </c>
      <c r="L486" s="289">
        <f t="shared" si="78"/>
        <v>0</v>
      </c>
      <c r="M486" s="283">
        <f t="shared" si="81"/>
        <v>0</v>
      </c>
      <c r="N486" s="68" t="str">
        <f t="shared" si="82"/>
        <v>OK</v>
      </c>
      <c r="O486" s="69"/>
    </row>
    <row r="487" spans="2:15" s="70" customFormat="1">
      <c r="B487" s="65">
        <v>12</v>
      </c>
      <c r="C487" s="122"/>
      <c r="D487" s="44"/>
      <c r="E487" s="255">
        <f>IF(C487=0,0,VLOOKUP(C487,Personal!B:C,2,FALSE))</f>
        <v>0</v>
      </c>
      <c r="F487" s="146"/>
      <c r="G487" s="266">
        <f t="shared" si="79"/>
        <v>0</v>
      </c>
      <c r="H487" s="53"/>
      <c r="I487" s="67"/>
      <c r="J487" s="274">
        <f t="shared" si="80"/>
        <v>0</v>
      </c>
      <c r="K487" s="147" t="e">
        <f>VLOOKUP(C487,Personal!B:D,3,FALSE)</f>
        <v>#N/A</v>
      </c>
      <c r="L487" s="289">
        <f t="shared" si="78"/>
        <v>0</v>
      </c>
      <c r="M487" s="283">
        <f t="shared" si="81"/>
        <v>0</v>
      </c>
      <c r="N487" s="68" t="str">
        <f t="shared" si="82"/>
        <v>OK</v>
      </c>
      <c r="O487" s="69"/>
    </row>
    <row r="488" spans="2:15" s="70" customFormat="1">
      <c r="B488" s="65">
        <v>13</v>
      </c>
      <c r="C488" s="122"/>
      <c r="D488" s="44"/>
      <c r="E488" s="255">
        <f>IF(C488=0,0,VLOOKUP(C488,Personal!B:C,2,FALSE))</f>
        <v>0</v>
      </c>
      <c r="F488" s="146"/>
      <c r="G488" s="266">
        <f t="shared" si="79"/>
        <v>0</v>
      </c>
      <c r="H488" s="53"/>
      <c r="I488" s="67"/>
      <c r="J488" s="274">
        <f t="shared" si="80"/>
        <v>0</v>
      </c>
      <c r="K488" s="147" t="e">
        <f>VLOOKUP(C488,Personal!B:D,3,FALSE)</f>
        <v>#N/A</v>
      </c>
      <c r="L488" s="289">
        <f t="shared" si="78"/>
        <v>0</v>
      </c>
      <c r="M488" s="283">
        <f t="shared" si="81"/>
        <v>0</v>
      </c>
      <c r="N488" s="68" t="str">
        <f t="shared" si="82"/>
        <v>OK</v>
      </c>
      <c r="O488" s="69"/>
    </row>
    <row r="489" spans="2:15" s="70" customFormat="1">
      <c r="B489" s="65">
        <v>14</v>
      </c>
      <c r="C489" s="122"/>
      <c r="D489" s="44"/>
      <c r="E489" s="255">
        <f>IF(C489=0,0,VLOOKUP(C489,Personal!B:C,2,FALSE))</f>
        <v>0</v>
      </c>
      <c r="F489" s="146"/>
      <c r="G489" s="266">
        <f t="shared" si="79"/>
        <v>0</v>
      </c>
      <c r="H489" s="53"/>
      <c r="I489" s="67"/>
      <c r="J489" s="274">
        <f t="shared" si="80"/>
        <v>0</v>
      </c>
      <c r="K489" s="147" t="e">
        <f>VLOOKUP(C489,Personal!B:D,3,FALSE)</f>
        <v>#N/A</v>
      </c>
      <c r="L489" s="289">
        <f t="shared" si="78"/>
        <v>0</v>
      </c>
      <c r="M489" s="283">
        <f t="shared" si="81"/>
        <v>0</v>
      </c>
      <c r="N489" s="68" t="str">
        <f t="shared" si="82"/>
        <v>OK</v>
      </c>
      <c r="O489" s="69"/>
    </row>
    <row r="490" spans="2:15" s="70" customFormat="1">
      <c r="B490" s="65">
        <v>15</v>
      </c>
      <c r="C490" s="122"/>
      <c r="D490" s="44"/>
      <c r="E490" s="255">
        <f>IF(C490=0,0,VLOOKUP(C490,Personal!B:C,2,FALSE))</f>
        <v>0</v>
      </c>
      <c r="F490" s="146"/>
      <c r="G490" s="266">
        <f t="shared" si="79"/>
        <v>0</v>
      </c>
      <c r="H490" s="53"/>
      <c r="I490" s="67"/>
      <c r="J490" s="274">
        <f t="shared" si="80"/>
        <v>0</v>
      </c>
      <c r="K490" s="147" t="e">
        <f>VLOOKUP(C490,Personal!B:D,3,FALSE)</f>
        <v>#N/A</v>
      </c>
      <c r="L490" s="289">
        <f t="shared" si="78"/>
        <v>0</v>
      </c>
      <c r="M490" s="283">
        <f t="shared" si="81"/>
        <v>0</v>
      </c>
      <c r="N490" s="68" t="str">
        <f t="shared" si="82"/>
        <v>OK</v>
      </c>
      <c r="O490" s="69"/>
    </row>
    <row r="491" spans="2:15" s="70" customFormat="1">
      <c r="B491" s="65">
        <v>16</v>
      </c>
      <c r="C491" s="122"/>
      <c r="D491" s="44"/>
      <c r="E491" s="255">
        <f>IF(C491=0,0,VLOOKUP(C491,Personal!B:C,2,FALSE))</f>
        <v>0</v>
      </c>
      <c r="F491" s="146"/>
      <c r="G491" s="266">
        <f t="shared" si="79"/>
        <v>0</v>
      </c>
      <c r="H491" s="53"/>
      <c r="I491" s="67"/>
      <c r="J491" s="274">
        <f t="shared" si="80"/>
        <v>0</v>
      </c>
      <c r="K491" s="147" t="e">
        <f>VLOOKUP(C491,Personal!B:D,3,FALSE)</f>
        <v>#N/A</v>
      </c>
      <c r="L491" s="289">
        <f t="shared" si="78"/>
        <v>0</v>
      </c>
      <c r="M491" s="283">
        <f t="shared" si="81"/>
        <v>0</v>
      </c>
      <c r="N491" s="68" t="str">
        <f t="shared" si="82"/>
        <v>OK</v>
      </c>
      <c r="O491" s="69"/>
    </row>
    <row r="492" spans="2:15" s="70" customFormat="1">
      <c r="B492" s="65">
        <v>17</v>
      </c>
      <c r="C492" s="122"/>
      <c r="D492" s="44"/>
      <c r="E492" s="255">
        <f>IF(C492=0,0,VLOOKUP(C492,Personal!B:C,2,FALSE))</f>
        <v>0</v>
      </c>
      <c r="F492" s="146"/>
      <c r="G492" s="266">
        <f t="shared" si="79"/>
        <v>0</v>
      </c>
      <c r="H492" s="53"/>
      <c r="I492" s="67"/>
      <c r="J492" s="274">
        <f t="shared" si="80"/>
        <v>0</v>
      </c>
      <c r="K492" s="147" t="e">
        <f>VLOOKUP(C492,Personal!B:D,3,FALSE)</f>
        <v>#N/A</v>
      </c>
      <c r="L492" s="289">
        <f t="shared" si="78"/>
        <v>0</v>
      </c>
      <c r="M492" s="283">
        <f t="shared" si="81"/>
        <v>0</v>
      </c>
      <c r="N492" s="68" t="str">
        <f t="shared" si="82"/>
        <v>OK</v>
      </c>
      <c r="O492" s="69"/>
    </row>
    <row r="493" spans="2:15" s="70" customFormat="1">
      <c r="B493" s="65">
        <v>18</v>
      </c>
      <c r="C493" s="122"/>
      <c r="D493" s="44"/>
      <c r="E493" s="255">
        <f>IF(C493=0,0,VLOOKUP(C493,Personal!B:C,2,FALSE))</f>
        <v>0</v>
      </c>
      <c r="F493" s="146"/>
      <c r="G493" s="266">
        <f t="shared" si="79"/>
        <v>0</v>
      </c>
      <c r="H493" s="53"/>
      <c r="I493" s="67"/>
      <c r="J493" s="274">
        <f t="shared" si="80"/>
        <v>0</v>
      </c>
      <c r="K493" s="147" t="e">
        <f>VLOOKUP(C493,Personal!B:D,3,FALSE)</f>
        <v>#N/A</v>
      </c>
      <c r="L493" s="289">
        <f t="shared" si="78"/>
        <v>0</v>
      </c>
      <c r="M493" s="283">
        <f t="shared" si="81"/>
        <v>0</v>
      </c>
      <c r="N493" s="68" t="str">
        <f t="shared" si="82"/>
        <v>OK</v>
      </c>
      <c r="O493" s="69"/>
    </row>
    <row r="494" spans="2:15" s="70" customFormat="1">
      <c r="B494" s="65">
        <v>19</v>
      </c>
      <c r="C494" s="122"/>
      <c r="D494" s="44"/>
      <c r="E494" s="255">
        <f>IF(C494=0,0,VLOOKUP(C494,Personal!B:C,2,FALSE))</f>
        <v>0</v>
      </c>
      <c r="F494" s="146"/>
      <c r="G494" s="266">
        <f t="shared" si="79"/>
        <v>0</v>
      </c>
      <c r="H494" s="53"/>
      <c r="I494" s="67"/>
      <c r="J494" s="274">
        <f t="shared" si="80"/>
        <v>0</v>
      </c>
      <c r="K494" s="147" t="e">
        <f>VLOOKUP(C494,Personal!B:D,3,FALSE)</f>
        <v>#N/A</v>
      </c>
      <c r="L494" s="289">
        <f t="shared" si="78"/>
        <v>0</v>
      </c>
      <c r="M494" s="283">
        <f t="shared" si="81"/>
        <v>0</v>
      </c>
      <c r="N494" s="68" t="str">
        <f t="shared" si="82"/>
        <v>OK</v>
      </c>
      <c r="O494" s="69"/>
    </row>
    <row r="495" spans="2:15" s="70" customFormat="1">
      <c r="B495" s="65">
        <v>20</v>
      </c>
      <c r="C495" s="122"/>
      <c r="D495" s="44"/>
      <c r="E495" s="255">
        <f>IF(C495=0,0,VLOOKUP(C495,Personal!B:C,2,FALSE))</f>
        <v>0</v>
      </c>
      <c r="F495" s="146"/>
      <c r="G495" s="266">
        <f t="shared" si="79"/>
        <v>0</v>
      </c>
      <c r="H495" s="53"/>
      <c r="I495" s="67"/>
      <c r="J495" s="274">
        <f t="shared" si="80"/>
        <v>0</v>
      </c>
      <c r="K495" s="147" t="e">
        <f>VLOOKUP(C495,Personal!B:D,3,FALSE)</f>
        <v>#N/A</v>
      </c>
      <c r="L495" s="289">
        <f t="shared" si="78"/>
        <v>0</v>
      </c>
      <c r="M495" s="283">
        <f t="shared" si="81"/>
        <v>0</v>
      </c>
      <c r="N495" s="68" t="str">
        <f t="shared" si="82"/>
        <v>OK</v>
      </c>
      <c r="O495" s="69"/>
    </row>
    <row r="496" spans="2:15" s="70" customFormat="1">
      <c r="B496" s="65">
        <v>21</v>
      </c>
      <c r="C496" s="122"/>
      <c r="D496" s="66"/>
      <c r="E496" s="255">
        <f>IF(C496=0,0,VLOOKUP(C496,Personal!B:C,2,FALSE))</f>
        <v>0</v>
      </c>
      <c r="F496" s="146"/>
      <c r="G496" s="266">
        <f t="shared" si="79"/>
        <v>0</v>
      </c>
      <c r="H496" s="53"/>
      <c r="I496" s="67"/>
      <c r="J496" s="274">
        <f t="shared" si="80"/>
        <v>0</v>
      </c>
      <c r="K496" s="147" t="e">
        <f>VLOOKUP(C496,Personal!B:D,3,FALSE)</f>
        <v>#N/A</v>
      </c>
      <c r="L496" s="289">
        <f t="shared" si="78"/>
        <v>0</v>
      </c>
      <c r="M496" s="283">
        <f t="shared" si="81"/>
        <v>0</v>
      </c>
      <c r="N496" s="68" t="str">
        <f>IF(J496=L496,"OK","LIMITADO A MÁXIMO CONVOCATORIA")</f>
        <v>OK</v>
      </c>
      <c r="O496" s="69"/>
    </row>
    <row r="497" spans="2:15" s="70" customFormat="1">
      <c r="B497" s="65">
        <v>22</v>
      </c>
      <c r="C497" s="122"/>
      <c r="D497" s="44"/>
      <c r="E497" s="255">
        <f>IF(C497=0,0,VLOOKUP(C497,Personal!B:C,2,FALSE))</f>
        <v>0</v>
      </c>
      <c r="F497" s="146"/>
      <c r="G497" s="266">
        <f t="shared" si="79"/>
        <v>0</v>
      </c>
      <c r="H497" s="53"/>
      <c r="I497" s="67"/>
      <c r="J497" s="274">
        <f t="shared" si="80"/>
        <v>0</v>
      </c>
      <c r="K497" s="147" t="e">
        <f>VLOOKUP(C497,Personal!B:D,3,FALSE)</f>
        <v>#N/A</v>
      </c>
      <c r="L497" s="289">
        <f t="shared" si="78"/>
        <v>0</v>
      </c>
      <c r="M497" s="283">
        <f t="shared" si="81"/>
        <v>0</v>
      </c>
      <c r="N497" s="68" t="str">
        <f t="shared" ref="N497:N505" si="83">IF(J497=L497,"OK","LIMITADO A MÁXIMO CONVOCATORIA")</f>
        <v>OK</v>
      </c>
      <c r="O497" s="69"/>
    </row>
    <row r="498" spans="2:15" s="70" customFormat="1">
      <c r="B498" s="65">
        <v>23</v>
      </c>
      <c r="C498" s="122"/>
      <c r="D498" s="44"/>
      <c r="E498" s="255">
        <f>IF(C498=0,0,VLOOKUP(C498,Personal!B:C,2,FALSE))</f>
        <v>0</v>
      </c>
      <c r="F498" s="146"/>
      <c r="G498" s="266">
        <f t="shared" si="79"/>
        <v>0</v>
      </c>
      <c r="H498" s="53"/>
      <c r="I498" s="67"/>
      <c r="J498" s="274">
        <f t="shared" si="80"/>
        <v>0</v>
      </c>
      <c r="K498" s="147" t="e">
        <f>VLOOKUP(C498,Personal!B:D,3,FALSE)</f>
        <v>#N/A</v>
      </c>
      <c r="L498" s="289">
        <f t="shared" si="78"/>
        <v>0</v>
      </c>
      <c r="M498" s="283">
        <f t="shared" si="81"/>
        <v>0</v>
      </c>
      <c r="N498" s="68" t="str">
        <f t="shared" si="83"/>
        <v>OK</v>
      </c>
      <c r="O498" s="69"/>
    </row>
    <row r="499" spans="2:15" s="70" customFormat="1">
      <c r="B499" s="65">
        <v>24</v>
      </c>
      <c r="C499" s="122"/>
      <c r="D499" s="44"/>
      <c r="E499" s="255">
        <f>IF(C499=0,0,VLOOKUP(C499,Personal!B:C,2,FALSE))</f>
        <v>0</v>
      </c>
      <c r="F499" s="146"/>
      <c r="G499" s="266">
        <f t="shared" si="79"/>
        <v>0</v>
      </c>
      <c r="H499" s="53"/>
      <c r="I499" s="67"/>
      <c r="J499" s="274">
        <f t="shared" si="80"/>
        <v>0</v>
      </c>
      <c r="K499" s="147" t="e">
        <f>VLOOKUP(C499,Personal!B:D,3,FALSE)</f>
        <v>#N/A</v>
      </c>
      <c r="L499" s="289">
        <f t="shared" si="78"/>
        <v>0</v>
      </c>
      <c r="M499" s="283">
        <f t="shared" si="81"/>
        <v>0</v>
      </c>
      <c r="N499" s="68" t="str">
        <f t="shared" si="83"/>
        <v>OK</v>
      </c>
      <c r="O499" s="69"/>
    </row>
    <row r="500" spans="2:15" s="70" customFormat="1">
      <c r="B500" s="65">
        <v>25</v>
      </c>
      <c r="C500" s="122"/>
      <c r="D500" s="44"/>
      <c r="E500" s="255">
        <f>IF(C500=0,0,VLOOKUP(C500,Personal!B:C,2,FALSE))</f>
        <v>0</v>
      </c>
      <c r="F500" s="146"/>
      <c r="G500" s="266">
        <f t="shared" si="79"/>
        <v>0</v>
      </c>
      <c r="H500" s="53"/>
      <c r="I500" s="67"/>
      <c r="J500" s="274">
        <f t="shared" si="80"/>
        <v>0</v>
      </c>
      <c r="K500" s="147" t="e">
        <f>VLOOKUP(C500,Personal!B:D,3,FALSE)</f>
        <v>#N/A</v>
      </c>
      <c r="L500" s="289">
        <f t="shared" si="78"/>
        <v>0</v>
      </c>
      <c r="M500" s="283">
        <f t="shared" si="81"/>
        <v>0</v>
      </c>
      <c r="N500" s="68" t="str">
        <f t="shared" si="83"/>
        <v>OK</v>
      </c>
      <c r="O500" s="69"/>
    </row>
    <row r="501" spans="2:15" s="70" customFormat="1">
      <c r="B501" s="65">
        <v>26</v>
      </c>
      <c r="C501" s="122"/>
      <c r="D501" s="44"/>
      <c r="E501" s="255">
        <f>IF(C501=0,0,VLOOKUP(C501,Personal!B:C,2,FALSE))</f>
        <v>0</v>
      </c>
      <c r="F501" s="146"/>
      <c r="G501" s="266">
        <f t="shared" si="79"/>
        <v>0</v>
      </c>
      <c r="H501" s="53"/>
      <c r="I501" s="67"/>
      <c r="J501" s="274">
        <f t="shared" si="80"/>
        <v>0</v>
      </c>
      <c r="K501" s="147" t="e">
        <f>VLOOKUP(C501,Personal!B:D,3,FALSE)</f>
        <v>#N/A</v>
      </c>
      <c r="L501" s="289">
        <f t="shared" si="78"/>
        <v>0</v>
      </c>
      <c r="M501" s="283">
        <f t="shared" si="81"/>
        <v>0</v>
      </c>
      <c r="N501" s="68" t="str">
        <f t="shared" si="83"/>
        <v>OK</v>
      </c>
      <c r="O501" s="69"/>
    </row>
    <row r="502" spans="2:15" s="70" customFormat="1">
      <c r="B502" s="65">
        <v>27</v>
      </c>
      <c r="C502" s="122"/>
      <c r="D502" s="44"/>
      <c r="E502" s="255">
        <f>IF(C502=0,0,VLOOKUP(C502,Personal!B:C,2,FALSE))</f>
        <v>0</v>
      </c>
      <c r="F502" s="146"/>
      <c r="G502" s="266">
        <f t="shared" si="79"/>
        <v>0</v>
      </c>
      <c r="H502" s="53"/>
      <c r="I502" s="67"/>
      <c r="J502" s="274">
        <f t="shared" si="80"/>
        <v>0</v>
      </c>
      <c r="K502" s="147" t="e">
        <f>VLOOKUP(C502,Personal!B:D,3,FALSE)</f>
        <v>#N/A</v>
      </c>
      <c r="L502" s="289">
        <f t="shared" si="78"/>
        <v>0</v>
      </c>
      <c r="M502" s="283">
        <f t="shared" si="81"/>
        <v>0</v>
      </c>
      <c r="N502" s="68" t="str">
        <f t="shared" si="83"/>
        <v>OK</v>
      </c>
      <c r="O502" s="69"/>
    </row>
    <row r="503" spans="2:15" s="70" customFormat="1">
      <c r="B503" s="65">
        <v>28</v>
      </c>
      <c r="C503" s="122"/>
      <c r="D503" s="44"/>
      <c r="E503" s="255">
        <f>IF(C503=0,0,VLOOKUP(C503,Personal!B:C,2,FALSE))</f>
        <v>0</v>
      </c>
      <c r="F503" s="146"/>
      <c r="G503" s="266">
        <f t="shared" si="79"/>
        <v>0</v>
      </c>
      <c r="H503" s="53"/>
      <c r="I503" s="67"/>
      <c r="J503" s="274">
        <f t="shared" si="80"/>
        <v>0</v>
      </c>
      <c r="K503" s="147" t="e">
        <f>VLOOKUP(C503,Personal!B:D,3,FALSE)</f>
        <v>#N/A</v>
      </c>
      <c r="L503" s="289">
        <f t="shared" si="78"/>
        <v>0</v>
      </c>
      <c r="M503" s="283">
        <f t="shared" si="81"/>
        <v>0</v>
      </c>
      <c r="N503" s="68" t="str">
        <f t="shared" si="83"/>
        <v>OK</v>
      </c>
      <c r="O503" s="69"/>
    </row>
    <row r="504" spans="2:15" s="70" customFormat="1">
      <c r="B504" s="65">
        <v>29</v>
      </c>
      <c r="C504" s="122"/>
      <c r="D504" s="44"/>
      <c r="E504" s="255">
        <f>IF(C504=0,0,VLOOKUP(C504,Personal!B:C,2,FALSE))</f>
        <v>0</v>
      </c>
      <c r="F504" s="146"/>
      <c r="G504" s="266">
        <f t="shared" si="79"/>
        <v>0</v>
      </c>
      <c r="H504" s="53"/>
      <c r="I504" s="67"/>
      <c r="J504" s="274">
        <f t="shared" si="80"/>
        <v>0</v>
      </c>
      <c r="K504" s="147" t="e">
        <f>VLOOKUP(C504,Personal!B:D,3,FALSE)</f>
        <v>#N/A</v>
      </c>
      <c r="L504" s="289">
        <f t="shared" si="78"/>
        <v>0</v>
      </c>
      <c r="M504" s="283">
        <f t="shared" si="81"/>
        <v>0</v>
      </c>
      <c r="N504" s="68" t="str">
        <f t="shared" si="83"/>
        <v>OK</v>
      </c>
      <c r="O504" s="69"/>
    </row>
    <row r="505" spans="2:15" s="70" customFormat="1" ht="15.75" thickBot="1">
      <c r="B505" s="65">
        <v>30</v>
      </c>
      <c r="C505" s="130"/>
      <c r="D505" s="121"/>
      <c r="E505" s="255">
        <f>IF(C505=0,0,VLOOKUP(C505,Personal!B:C,2,FALSE))</f>
        <v>0</v>
      </c>
      <c r="F505" s="146"/>
      <c r="G505" s="266">
        <f t="shared" si="79"/>
        <v>0</v>
      </c>
      <c r="H505" s="53"/>
      <c r="I505" s="67"/>
      <c r="J505" s="274">
        <f t="shared" si="80"/>
        <v>0</v>
      </c>
      <c r="K505" s="150" t="e">
        <f>VLOOKUP(C505,Personal!B:D,3,FALSE)</f>
        <v>#N/A</v>
      </c>
      <c r="L505" s="289">
        <f t="shared" si="78"/>
        <v>0</v>
      </c>
      <c r="M505" s="283">
        <f t="shared" si="81"/>
        <v>0</v>
      </c>
      <c r="N505" s="68" t="str">
        <f t="shared" si="83"/>
        <v>OK</v>
      </c>
      <c r="O505" s="69"/>
    </row>
    <row r="506" spans="2:15" s="70" customFormat="1" ht="30.75" thickBot="1">
      <c r="C506" s="123" t="s">
        <v>903</v>
      </c>
      <c r="D506" s="148"/>
      <c r="E506" s="256"/>
      <c r="F506" s="149">
        <f>+SUM(F476:F505)</f>
        <v>0</v>
      </c>
      <c r="G506" s="267">
        <f>+SUM(G476:G505)</f>
        <v>0</v>
      </c>
      <c r="H506" s="53"/>
      <c r="I506" s="67"/>
      <c r="J506" s="275" t="s">
        <v>896</v>
      </c>
      <c r="K506" s="203"/>
      <c r="L506" s="290" t="s">
        <v>896</v>
      </c>
      <c r="M506" s="284">
        <f>+SUM(M476:M505)</f>
        <v>0</v>
      </c>
      <c r="N506" s="71"/>
      <c r="O506" s="69"/>
    </row>
    <row r="507" spans="2:15" s="53" customFormat="1" ht="15.75" thickBot="1">
      <c r="C507" s="54"/>
      <c r="D507" s="54"/>
      <c r="E507" s="252"/>
      <c r="G507" s="252"/>
      <c r="I507" s="72"/>
      <c r="J507" s="276"/>
      <c r="K507" s="204"/>
      <c r="L507" s="276"/>
      <c r="M507" s="276"/>
      <c r="N507" s="73"/>
      <c r="O507" s="74"/>
    </row>
    <row r="508" spans="2:15" s="70" customFormat="1" ht="15.75" thickBot="1">
      <c r="C508" s="90"/>
      <c r="D508" s="90"/>
      <c r="E508" s="262"/>
      <c r="G508" s="262"/>
      <c r="H508" s="53"/>
      <c r="I508" s="53"/>
      <c r="J508" s="270"/>
      <c r="K508" s="200"/>
      <c r="L508" s="270"/>
      <c r="M508" s="270"/>
      <c r="N508" s="53"/>
      <c r="O508" s="53"/>
    </row>
    <row r="509" spans="2:15" s="56" customFormat="1" ht="47.25" customHeight="1">
      <c r="B509" s="53"/>
      <c r="C509" s="42" t="s">
        <v>53</v>
      </c>
      <c r="D509" s="55"/>
      <c r="E509" s="261"/>
      <c r="F509" s="42" t="s">
        <v>901</v>
      </c>
      <c r="G509" s="268"/>
      <c r="H509" s="57"/>
      <c r="I509" s="58"/>
      <c r="J509" s="272"/>
      <c r="K509" s="201"/>
      <c r="L509" s="287"/>
      <c r="M509" s="272"/>
      <c r="N509" s="60"/>
      <c r="O509" s="61"/>
    </row>
    <row r="510" spans="2:15" s="56" customFormat="1" ht="79.150000000000006" customHeight="1">
      <c r="B510" s="53"/>
      <c r="C510" s="213" t="s">
        <v>1559</v>
      </c>
      <c r="D510" s="62" t="s">
        <v>892</v>
      </c>
      <c r="E510" s="254" t="s">
        <v>902</v>
      </c>
      <c r="F510" s="213" t="s">
        <v>388</v>
      </c>
      <c r="G510" s="240" t="s">
        <v>389</v>
      </c>
      <c r="H510" s="57"/>
      <c r="I510" s="63"/>
      <c r="J510" s="273" t="s">
        <v>893</v>
      </c>
      <c r="K510" s="202" t="s">
        <v>954</v>
      </c>
      <c r="L510" s="288" t="s">
        <v>1567</v>
      </c>
      <c r="M510" s="282" t="s">
        <v>895</v>
      </c>
      <c r="N510" s="62" t="s">
        <v>1565</v>
      </c>
      <c r="O510" s="64"/>
    </row>
    <row r="511" spans="2:15" s="70" customFormat="1">
      <c r="B511" s="65">
        <v>1</v>
      </c>
      <c r="C511" s="122"/>
      <c r="D511" s="44"/>
      <c r="E511" s="255">
        <f>IF(C511=0,0,VLOOKUP(C511,Personal!B:C,2,FALSE))</f>
        <v>0</v>
      </c>
      <c r="F511" s="146"/>
      <c r="G511" s="266">
        <f>IF(F511=0,0,E511/K511*F511)</f>
        <v>0</v>
      </c>
      <c r="H511" s="53"/>
      <c r="I511" s="67"/>
      <c r="J511" s="274">
        <f>IF(E511=0,0,E511/K511)</f>
        <v>0</v>
      </c>
      <c r="K511" s="211" t="e">
        <f>VLOOKUP(C511,Personal!B:D,3,FALSE)</f>
        <v>#N/A</v>
      </c>
      <c r="L511" s="289">
        <f t="shared" ref="L511:L540" si="84">+MIN(J511,65)</f>
        <v>0</v>
      </c>
      <c r="M511" s="283">
        <f>+L511*F511</f>
        <v>0</v>
      </c>
      <c r="N511" s="68" t="str">
        <f>IF(J511=L511,"OK","LIMITADO A MÁXIMO CONVOCATORIA")</f>
        <v>OK</v>
      </c>
      <c r="O511" s="69"/>
    </row>
    <row r="512" spans="2:15" s="70" customFormat="1">
      <c r="B512" s="65">
        <v>2</v>
      </c>
      <c r="C512" s="122"/>
      <c r="D512" s="44"/>
      <c r="E512" s="255">
        <f>IF(C512=0,0,VLOOKUP(C512,Personal!B:C,2,FALSE))</f>
        <v>0</v>
      </c>
      <c r="F512" s="146"/>
      <c r="G512" s="266">
        <f t="shared" ref="G512:G540" si="85">IF(F512=0,0,E512/K512*F512)</f>
        <v>0</v>
      </c>
      <c r="H512" s="53"/>
      <c r="I512" s="67"/>
      <c r="J512" s="274">
        <f t="shared" ref="J512:J540" si="86">IF(E512=0,0,E512/K512)</f>
        <v>0</v>
      </c>
      <c r="K512" s="147" t="e">
        <f>VLOOKUP(C512,Personal!B:D,3,FALSE)</f>
        <v>#N/A</v>
      </c>
      <c r="L512" s="289">
        <f t="shared" si="84"/>
        <v>0</v>
      </c>
      <c r="M512" s="283">
        <f t="shared" ref="M512:M540" si="87">+L512*F512</f>
        <v>0</v>
      </c>
      <c r="N512" s="68" t="str">
        <f t="shared" ref="N512:N530" si="88">IF(J512=L512,"OK","LIMITADO A MÁXIMO CONVOCATORIA")</f>
        <v>OK</v>
      </c>
      <c r="O512" s="69"/>
    </row>
    <row r="513" spans="2:15" s="70" customFormat="1">
      <c r="B513" s="65">
        <v>3</v>
      </c>
      <c r="C513" s="122"/>
      <c r="D513" s="44"/>
      <c r="E513" s="255">
        <f>IF(C513=0,0,VLOOKUP(C513,Personal!B:C,2,FALSE))</f>
        <v>0</v>
      </c>
      <c r="F513" s="146"/>
      <c r="G513" s="266">
        <f t="shared" si="85"/>
        <v>0</v>
      </c>
      <c r="H513" s="53"/>
      <c r="I513" s="67"/>
      <c r="J513" s="274">
        <f t="shared" si="86"/>
        <v>0</v>
      </c>
      <c r="K513" s="147" t="e">
        <f>VLOOKUP(C513,Personal!B:D,3,FALSE)</f>
        <v>#N/A</v>
      </c>
      <c r="L513" s="289">
        <f t="shared" si="84"/>
        <v>0</v>
      </c>
      <c r="M513" s="283">
        <f t="shared" si="87"/>
        <v>0</v>
      </c>
      <c r="N513" s="68" t="str">
        <f t="shared" si="88"/>
        <v>OK</v>
      </c>
      <c r="O513" s="69"/>
    </row>
    <row r="514" spans="2:15" s="70" customFormat="1">
      <c r="B514" s="65">
        <v>4</v>
      </c>
      <c r="C514" s="122"/>
      <c r="D514" s="44"/>
      <c r="E514" s="255">
        <f>IF(C514=0,0,VLOOKUP(C514,Personal!B:C,2,FALSE))</f>
        <v>0</v>
      </c>
      <c r="F514" s="146"/>
      <c r="G514" s="266">
        <f t="shared" si="85"/>
        <v>0</v>
      </c>
      <c r="H514" s="53"/>
      <c r="I514" s="67"/>
      <c r="J514" s="274">
        <f t="shared" si="86"/>
        <v>0</v>
      </c>
      <c r="K514" s="147" t="e">
        <f>VLOOKUP(C514,Personal!B:D,3,FALSE)</f>
        <v>#N/A</v>
      </c>
      <c r="L514" s="289">
        <f t="shared" si="84"/>
        <v>0</v>
      </c>
      <c r="M514" s="283">
        <f t="shared" si="87"/>
        <v>0</v>
      </c>
      <c r="N514" s="68" t="str">
        <f t="shared" si="88"/>
        <v>OK</v>
      </c>
      <c r="O514" s="69"/>
    </row>
    <row r="515" spans="2:15" s="70" customFormat="1">
      <c r="B515" s="65">
        <v>5</v>
      </c>
      <c r="C515" s="122"/>
      <c r="D515" s="44"/>
      <c r="E515" s="255">
        <f>IF(C515=0,0,VLOOKUP(C515,Personal!B:C,2,FALSE))</f>
        <v>0</v>
      </c>
      <c r="F515" s="146"/>
      <c r="G515" s="266">
        <f t="shared" si="85"/>
        <v>0</v>
      </c>
      <c r="H515" s="53"/>
      <c r="I515" s="67"/>
      <c r="J515" s="274">
        <f t="shared" si="86"/>
        <v>0</v>
      </c>
      <c r="K515" s="147" t="e">
        <f>VLOOKUP(C515,Personal!B:D,3,FALSE)</f>
        <v>#N/A</v>
      </c>
      <c r="L515" s="289">
        <f t="shared" si="84"/>
        <v>0</v>
      </c>
      <c r="M515" s="283">
        <f t="shared" si="87"/>
        <v>0</v>
      </c>
      <c r="N515" s="68" t="str">
        <f t="shared" si="88"/>
        <v>OK</v>
      </c>
      <c r="O515" s="69"/>
    </row>
    <row r="516" spans="2:15" s="70" customFormat="1">
      <c r="B516" s="65">
        <v>6</v>
      </c>
      <c r="C516" s="122"/>
      <c r="D516" s="44"/>
      <c r="E516" s="255">
        <f>IF(C516=0,0,VLOOKUP(C516,Personal!B:C,2,FALSE))</f>
        <v>0</v>
      </c>
      <c r="F516" s="146"/>
      <c r="G516" s="266">
        <f t="shared" si="85"/>
        <v>0</v>
      </c>
      <c r="H516" s="53"/>
      <c r="I516" s="67"/>
      <c r="J516" s="274">
        <f t="shared" si="86"/>
        <v>0</v>
      </c>
      <c r="K516" s="147" t="e">
        <f>VLOOKUP(C516,Personal!B:D,3,FALSE)</f>
        <v>#N/A</v>
      </c>
      <c r="L516" s="289">
        <f t="shared" si="84"/>
        <v>0</v>
      </c>
      <c r="M516" s="283">
        <f t="shared" si="87"/>
        <v>0</v>
      </c>
      <c r="N516" s="68" t="str">
        <f t="shared" si="88"/>
        <v>OK</v>
      </c>
      <c r="O516" s="69"/>
    </row>
    <row r="517" spans="2:15" s="70" customFormat="1">
      <c r="B517" s="65">
        <v>7</v>
      </c>
      <c r="C517" s="122"/>
      <c r="D517" s="44"/>
      <c r="E517" s="255">
        <f>IF(C517=0,0,VLOOKUP(C517,Personal!B:C,2,FALSE))</f>
        <v>0</v>
      </c>
      <c r="F517" s="146"/>
      <c r="G517" s="266">
        <f t="shared" si="85"/>
        <v>0</v>
      </c>
      <c r="H517" s="53"/>
      <c r="I517" s="67"/>
      <c r="J517" s="274">
        <f t="shared" si="86"/>
        <v>0</v>
      </c>
      <c r="K517" s="147" t="e">
        <f>VLOOKUP(C517,Personal!B:D,3,FALSE)</f>
        <v>#N/A</v>
      </c>
      <c r="L517" s="289">
        <f t="shared" si="84"/>
        <v>0</v>
      </c>
      <c r="M517" s="283">
        <f t="shared" si="87"/>
        <v>0</v>
      </c>
      <c r="N517" s="68" t="str">
        <f t="shared" si="88"/>
        <v>OK</v>
      </c>
      <c r="O517" s="69"/>
    </row>
    <row r="518" spans="2:15" s="70" customFormat="1">
      <c r="B518" s="65">
        <v>8</v>
      </c>
      <c r="C518" s="122"/>
      <c r="D518" s="44"/>
      <c r="E518" s="255">
        <f>IF(C518=0,0,VLOOKUP(C518,Personal!B:C,2,FALSE))</f>
        <v>0</v>
      </c>
      <c r="F518" s="146"/>
      <c r="G518" s="266">
        <f t="shared" si="85"/>
        <v>0</v>
      </c>
      <c r="H518" s="53"/>
      <c r="I518" s="67"/>
      <c r="J518" s="274">
        <f t="shared" si="86"/>
        <v>0</v>
      </c>
      <c r="K518" s="147" t="e">
        <f>VLOOKUP(C518,Personal!B:D,3,FALSE)</f>
        <v>#N/A</v>
      </c>
      <c r="L518" s="289">
        <f t="shared" si="84"/>
        <v>0</v>
      </c>
      <c r="M518" s="283">
        <f t="shared" si="87"/>
        <v>0</v>
      </c>
      <c r="N518" s="68" t="str">
        <f t="shared" si="88"/>
        <v>OK</v>
      </c>
      <c r="O518" s="69"/>
    </row>
    <row r="519" spans="2:15" s="70" customFormat="1">
      <c r="B519" s="65">
        <v>9</v>
      </c>
      <c r="C519" s="122"/>
      <c r="D519" s="44"/>
      <c r="E519" s="255">
        <f>IF(C519=0,0,VLOOKUP(C519,Personal!B:C,2,FALSE))</f>
        <v>0</v>
      </c>
      <c r="F519" s="146"/>
      <c r="G519" s="266">
        <f t="shared" si="85"/>
        <v>0</v>
      </c>
      <c r="H519" s="53"/>
      <c r="I519" s="67"/>
      <c r="J519" s="274">
        <f t="shared" si="86"/>
        <v>0</v>
      </c>
      <c r="K519" s="147" t="e">
        <f>VLOOKUP(C519,Personal!B:D,3,FALSE)</f>
        <v>#N/A</v>
      </c>
      <c r="L519" s="289">
        <f t="shared" si="84"/>
        <v>0</v>
      </c>
      <c r="M519" s="283">
        <f t="shared" si="87"/>
        <v>0</v>
      </c>
      <c r="N519" s="68" t="str">
        <f t="shared" si="88"/>
        <v>OK</v>
      </c>
      <c r="O519" s="69"/>
    </row>
    <row r="520" spans="2:15" s="70" customFormat="1">
      <c r="B520" s="65">
        <v>10</v>
      </c>
      <c r="C520" s="122"/>
      <c r="D520" s="44"/>
      <c r="E520" s="255">
        <f>IF(C520=0,0,VLOOKUP(C520,Personal!B:C,2,FALSE))</f>
        <v>0</v>
      </c>
      <c r="F520" s="146"/>
      <c r="G520" s="266">
        <f t="shared" si="85"/>
        <v>0</v>
      </c>
      <c r="H520" s="53"/>
      <c r="I520" s="67"/>
      <c r="J520" s="274">
        <f t="shared" si="86"/>
        <v>0</v>
      </c>
      <c r="K520" s="147" t="e">
        <f>VLOOKUP(C520,Personal!B:D,3,FALSE)</f>
        <v>#N/A</v>
      </c>
      <c r="L520" s="289">
        <f t="shared" si="84"/>
        <v>0</v>
      </c>
      <c r="M520" s="283">
        <f t="shared" si="87"/>
        <v>0</v>
      </c>
      <c r="N520" s="68" t="str">
        <f t="shared" si="88"/>
        <v>OK</v>
      </c>
      <c r="O520" s="69"/>
    </row>
    <row r="521" spans="2:15" s="70" customFormat="1">
      <c r="B521" s="65">
        <v>11</v>
      </c>
      <c r="C521" s="122"/>
      <c r="D521" s="44"/>
      <c r="E521" s="255">
        <f>IF(C521=0,0,VLOOKUP(C521,Personal!B:C,2,FALSE))</f>
        <v>0</v>
      </c>
      <c r="F521" s="146"/>
      <c r="G521" s="266">
        <f t="shared" si="85"/>
        <v>0</v>
      </c>
      <c r="H521" s="53"/>
      <c r="I521" s="67"/>
      <c r="J521" s="274">
        <f t="shared" si="86"/>
        <v>0</v>
      </c>
      <c r="K521" s="147" t="e">
        <f>VLOOKUP(C521,Personal!B:D,3,FALSE)</f>
        <v>#N/A</v>
      </c>
      <c r="L521" s="289">
        <f t="shared" si="84"/>
        <v>0</v>
      </c>
      <c r="M521" s="283">
        <f t="shared" si="87"/>
        <v>0</v>
      </c>
      <c r="N521" s="68" t="str">
        <f t="shared" si="88"/>
        <v>OK</v>
      </c>
      <c r="O521" s="69"/>
    </row>
    <row r="522" spans="2:15" s="70" customFormat="1">
      <c r="B522" s="65">
        <v>12</v>
      </c>
      <c r="C522" s="122"/>
      <c r="D522" s="44"/>
      <c r="E522" s="255">
        <f>IF(C522=0,0,VLOOKUP(C522,Personal!B:C,2,FALSE))</f>
        <v>0</v>
      </c>
      <c r="F522" s="146"/>
      <c r="G522" s="266">
        <f t="shared" si="85"/>
        <v>0</v>
      </c>
      <c r="H522" s="53"/>
      <c r="I522" s="67"/>
      <c r="J522" s="274">
        <f t="shared" si="86"/>
        <v>0</v>
      </c>
      <c r="K522" s="147" t="e">
        <f>VLOOKUP(C522,Personal!B:D,3,FALSE)</f>
        <v>#N/A</v>
      </c>
      <c r="L522" s="289">
        <f t="shared" si="84"/>
        <v>0</v>
      </c>
      <c r="M522" s="283">
        <f t="shared" si="87"/>
        <v>0</v>
      </c>
      <c r="N522" s="68" t="str">
        <f t="shared" si="88"/>
        <v>OK</v>
      </c>
      <c r="O522" s="69"/>
    </row>
    <row r="523" spans="2:15" s="70" customFormat="1">
      <c r="B523" s="65">
        <v>13</v>
      </c>
      <c r="C523" s="122"/>
      <c r="D523" s="44"/>
      <c r="E523" s="255">
        <f>IF(C523=0,0,VLOOKUP(C523,Personal!B:C,2,FALSE))</f>
        <v>0</v>
      </c>
      <c r="F523" s="146"/>
      <c r="G523" s="266">
        <f t="shared" si="85"/>
        <v>0</v>
      </c>
      <c r="H523" s="53"/>
      <c r="I523" s="67"/>
      <c r="J523" s="274">
        <f t="shared" si="86"/>
        <v>0</v>
      </c>
      <c r="K523" s="147" t="e">
        <f>VLOOKUP(C523,Personal!B:D,3,FALSE)</f>
        <v>#N/A</v>
      </c>
      <c r="L523" s="289">
        <f t="shared" si="84"/>
        <v>0</v>
      </c>
      <c r="M523" s="283">
        <f t="shared" si="87"/>
        <v>0</v>
      </c>
      <c r="N523" s="68" t="str">
        <f t="shared" si="88"/>
        <v>OK</v>
      </c>
      <c r="O523" s="69"/>
    </row>
    <row r="524" spans="2:15" s="70" customFormat="1">
      <c r="B524" s="65">
        <v>14</v>
      </c>
      <c r="C524" s="122"/>
      <c r="D524" s="44"/>
      <c r="E524" s="255">
        <f>IF(C524=0,0,VLOOKUP(C524,Personal!B:C,2,FALSE))</f>
        <v>0</v>
      </c>
      <c r="F524" s="146"/>
      <c r="G524" s="266">
        <f t="shared" si="85"/>
        <v>0</v>
      </c>
      <c r="H524" s="53"/>
      <c r="I524" s="67"/>
      <c r="J524" s="274">
        <f t="shared" si="86"/>
        <v>0</v>
      </c>
      <c r="K524" s="147" t="e">
        <f>VLOOKUP(C524,Personal!B:D,3,FALSE)</f>
        <v>#N/A</v>
      </c>
      <c r="L524" s="289">
        <f t="shared" si="84"/>
        <v>0</v>
      </c>
      <c r="M524" s="283">
        <f t="shared" si="87"/>
        <v>0</v>
      </c>
      <c r="N524" s="68" t="str">
        <f t="shared" si="88"/>
        <v>OK</v>
      </c>
      <c r="O524" s="69"/>
    </row>
    <row r="525" spans="2:15" s="70" customFormat="1">
      <c r="B525" s="65">
        <v>15</v>
      </c>
      <c r="C525" s="122"/>
      <c r="D525" s="44"/>
      <c r="E525" s="255">
        <f>IF(C525=0,0,VLOOKUP(C525,Personal!B:C,2,FALSE))</f>
        <v>0</v>
      </c>
      <c r="F525" s="146"/>
      <c r="G525" s="266">
        <f t="shared" si="85"/>
        <v>0</v>
      </c>
      <c r="H525" s="53"/>
      <c r="I525" s="67"/>
      <c r="J525" s="274">
        <f t="shared" si="86"/>
        <v>0</v>
      </c>
      <c r="K525" s="147" t="e">
        <f>VLOOKUP(C525,Personal!B:D,3,FALSE)</f>
        <v>#N/A</v>
      </c>
      <c r="L525" s="289">
        <f t="shared" si="84"/>
        <v>0</v>
      </c>
      <c r="M525" s="283">
        <f t="shared" si="87"/>
        <v>0</v>
      </c>
      <c r="N525" s="68" t="str">
        <f t="shared" si="88"/>
        <v>OK</v>
      </c>
      <c r="O525" s="69"/>
    </row>
    <row r="526" spans="2:15" s="70" customFormat="1">
      <c r="B526" s="65">
        <v>16</v>
      </c>
      <c r="C526" s="122"/>
      <c r="D526" s="44"/>
      <c r="E526" s="255">
        <f>IF(C526=0,0,VLOOKUP(C526,Personal!B:C,2,FALSE))</f>
        <v>0</v>
      </c>
      <c r="F526" s="146"/>
      <c r="G526" s="266">
        <f t="shared" si="85"/>
        <v>0</v>
      </c>
      <c r="H526" s="53"/>
      <c r="I526" s="67"/>
      <c r="J526" s="274">
        <f t="shared" si="86"/>
        <v>0</v>
      </c>
      <c r="K526" s="147" t="e">
        <f>VLOOKUP(C526,Personal!B:D,3,FALSE)</f>
        <v>#N/A</v>
      </c>
      <c r="L526" s="289">
        <f t="shared" si="84"/>
        <v>0</v>
      </c>
      <c r="M526" s="283">
        <f t="shared" si="87"/>
        <v>0</v>
      </c>
      <c r="N526" s="68" t="str">
        <f t="shared" si="88"/>
        <v>OK</v>
      </c>
      <c r="O526" s="69"/>
    </row>
    <row r="527" spans="2:15" s="70" customFormat="1">
      <c r="B527" s="65">
        <v>17</v>
      </c>
      <c r="C527" s="122"/>
      <c r="D527" s="44"/>
      <c r="E527" s="255">
        <f>IF(C527=0,0,VLOOKUP(C527,Personal!B:C,2,FALSE))</f>
        <v>0</v>
      </c>
      <c r="F527" s="146"/>
      <c r="G527" s="266">
        <f t="shared" si="85"/>
        <v>0</v>
      </c>
      <c r="H527" s="53"/>
      <c r="I527" s="67"/>
      <c r="J527" s="274">
        <f t="shared" si="86"/>
        <v>0</v>
      </c>
      <c r="K527" s="147" t="e">
        <f>VLOOKUP(C527,Personal!B:D,3,FALSE)</f>
        <v>#N/A</v>
      </c>
      <c r="L527" s="289">
        <f t="shared" si="84"/>
        <v>0</v>
      </c>
      <c r="M527" s="283">
        <f t="shared" si="87"/>
        <v>0</v>
      </c>
      <c r="N527" s="68" t="str">
        <f t="shared" si="88"/>
        <v>OK</v>
      </c>
      <c r="O527" s="69"/>
    </row>
    <row r="528" spans="2:15" s="70" customFormat="1">
      <c r="B528" s="65">
        <v>18</v>
      </c>
      <c r="C528" s="122"/>
      <c r="D528" s="44"/>
      <c r="E528" s="255">
        <f>IF(C528=0,0,VLOOKUP(C528,Personal!B:C,2,FALSE))</f>
        <v>0</v>
      </c>
      <c r="F528" s="146"/>
      <c r="G528" s="266">
        <f t="shared" si="85"/>
        <v>0</v>
      </c>
      <c r="H528" s="53"/>
      <c r="I528" s="67"/>
      <c r="J528" s="274">
        <f t="shared" si="86"/>
        <v>0</v>
      </c>
      <c r="K528" s="147" t="e">
        <f>VLOOKUP(C528,Personal!B:D,3,FALSE)</f>
        <v>#N/A</v>
      </c>
      <c r="L528" s="289">
        <f t="shared" si="84"/>
        <v>0</v>
      </c>
      <c r="M528" s="283">
        <f t="shared" si="87"/>
        <v>0</v>
      </c>
      <c r="N528" s="68" t="str">
        <f t="shared" si="88"/>
        <v>OK</v>
      </c>
      <c r="O528" s="69"/>
    </row>
    <row r="529" spans="2:15" s="70" customFormat="1">
      <c r="B529" s="65">
        <v>19</v>
      </c>
      <c r="C529" s="122"/>
      <c r="D529" s="44"/>
      <c r="E529" s="255">
        <f>IF(C529=0,0,VLOOKUP(C529,Personal!B:C,2,FALSE))</f>
        <v>0</v>
      </c>
      <c r="F529" s="146"/>
      <c r="G529" s="266">
        <f t="shared" si="85"/>
        <v>0</v>
      </c>
      <c r="H529" s="53"/>
      <c r="I529" s="67"/>
      <c r="J529" s="274">
        <f t="shared" si="86"/>
        <v>0</v>
      </c>
      <c r="K529" s="147" t="e">
        <f>VLOOKUP(C529,Personal!B:D,3,FALSE)</f>
        <v>#N/A</v>
      </c>
      <c r="L529" s="289">
        <f t="shared" si="84"/>
        <v>0</v>
      </c>
      <c r="M529" s="283">
        <f t="shared" si="87"/>
        <v>0</v>
      </c>
      <c r="N529" s="68" t="str">
        <f t="shared" si="88"/>
        <v>OK</v>
      </c>
      <c r="O529" s="69"/>
    </row>
    <row r="530" spans="2:15" s="70" customFormat="1">
      <c r="B530" s="65">
        <v>20</v>
      </c>
      <c r="C530" s="122"/>
      <c r="D530" s="44"/>
      <c r="E530" s="255">
        <f>IF(C530=0,0,VLOOKUP(C530,Personal!B:C,2,FALSE))</f>
        <v>0</v>
      </c>
      <c r="F530" s="146"/>
      <c r="G530" s="266">
        <f t="shared" si="85"/>
        <v>0</v>
      </c>
      <c r="H530" s="53"/>
      <c r="I530" s="67"/>
      <c r="J530" s="274">
        <f t="shared" si="86"/>
        <v>0</v>
      </c>
      <c r="K530" s="147" t="e">
        <f>VLOOKUP(C530,Personal!B:D,3,FALSE)</f>
        <v>#N/A</v>
      </c>
      <c r="L530" s="289">
        <f t="shared" si="84"/>
        <v>0</v>
      </c>
      <c r="M530" s="283">
        <f t="shared" si="87"/>
        <v>0</v>
      </c>
      <c r="N530" s="68" t="str">
        <f t="shared" si="88"/>
        <v>OK</v>
      </c>
      <c r="O530" s="69"/>
    </row>
    <row r="531" spans="2:15" s="70" customFormat="1">
      <c r="B531" s="65">
        <v>21</v>
      </c>
      <c r="C531" s="122"/>
      <c r="D531" s="66"/>
      <c r="E531" s="255">
        <f>IF(C531=0,0,VLOOKUP(C531,Personal!B:C,2,FALSE))</f>
        <v>0</v>
      </c>
      <c r="F531" s="146"/>
      <c r="G531" s="266">
        <f t="shared" si="85"/>
        <v>0</v>
      </c>
      <c r="H531" s="53"/>
      <c r="I531" s="67"/>
      <c r="J531" s="274">
        <f t="shared" si="86"/>
        <v>0</v>
      </c>
      <c r="K531" s="147" t="e">
        <f>VLOOKUP(C531,Personal!B:D,3,FALSE)</f>
        <v>#N/A</v>
      </c>
      <c r="L531" s="289">
        <f t="shared" si="84"/>
        <v>0</v>
      </c>
      <c r="M531" s="283">
        <f t="shared" si="87"/>
        <v>0</v>
      </c>
      <c r="N531" s="68" t="str">
        <f>IF(J531=L531,"OK","LIMITADO A MÁXIMO CONVOCATORIA")</f>
        <v>OK</v>
      </c>
      <c r="O531" s="69"/>
    </row>
    <row r="532" spans="2:15" s="70" customFormat="1">
      <c r="B532" s="65">
        <v>22</v>
      </c>
      <c r="C532" s="122"/>
      <c r="D532" s="44"/>
      <c r="E532" s="255">
        <f>IF(C532=0,0,VLOOKUP(C532,Personal!B:C,2,FALSE))</f>
        <v>0</v>
      </c>
      <c r="F532" s="146"/>
      <c r="G532" s="266">
        <f t="shared" si="85"/>
        <v>0</v>
      </c>
      <c r="H532" s="53"/>
      <c r="I532" s="67"/>
      <c r="J532" s="274">
        <f t="shared" si="86"/>
        <v>0</v>
      </c>
      <c r="K532" s="147" t="e">
        <f>VLOOKUP(C532,Personal!B:D,3,FALSE)</f>
        <v>#N/A</v>
      </c>
      <c r="L532" s="289">
        <f t="shared" si="84"/>
        <v>0</v>
      </c>
      <c r="M532" s="283">
        <f t="shared" si="87"/>
        <v>0</v>
      </c>
      <c r="N532" s="68" t="str">
        <f t="shared" ref="N532:N540" si="89">IF(J532=L532,"OK","LIMITADO A MÁXIMO CONVOCATORIA")</f>
        <v>OK</v>
      </c>
      <c r="O532" s="69"/>
    </row>
    <row r="533" spans="2:15" s="70" customFormat="1">
      <c r="B533" s="65">
        <v>23</v>
      </c>
      <c r="C533" s="122"/>
      <c r="D533" s="44"/>
      <c r="E533" s="255">
        <f>IF(C533=0,0,VLOOKUP(C533,Personal!B:C,2,FALSE))</f>
        <v>0</v>
      </c>
      <c r="F533" s="146"/>
      <c r="G533" s="266">
        <f t="shared" si="85"/>
        <v>0</v>
      </c>
      <c r="H533" s="53"/>
      <c r="I533" s="67"/>
      <c r="J533" s="274">
        <f t="shared" si="86"/>
        <v>0</v>
      </c>
      <c r="K533" s="147" t="e">
        <f>VLOOKUP(C533,Personal!B:D,3,FALSE)</f>
        <v>#N/A</v>
      </c>
      <c r="L533" s="289">
        <f t="shared" si="84"/>
        <v>0</v>
      </c>
      <c r="M533" s="283">
        <f t="shared" si="87"/>
        <v>0</v>
      </c>
      <c r="N533" s="68" t="str">
        <f t="shared" si="89"/>
        <v>OK</v>
      </c>
      <c r="O533" s="69"/>
    </row>
    <row r="534" spans="2:15" s="70" customFormat="1">
      <c r="B534" s="65">
        <v>24</v>
      </c>
      <c r="C534" s="122"/>
      <c r="D534" s="44"/>
      <c r="E534" s="255">
        <f>IF(C534=0,0,VLOOKUP(C534,Personal!B:C,2,FALSE))</f>
        <v>0</v>
      </c>
      <c r="F534" s="146"/>
      <c r="G534" s="266">
        <f t="shared" si="85"/>
        <v>0</v>
      </c>
      <c r="H534" s="53"/>
      <c r="I534" s="67"/>
      <c r="J534" s="274">
        <f t="shared" si="86"/>
        <v>0</v>
      </c>
      <c r="K534" s="147" t="e">
        <f>VLOOKUP(C534,Personal!B:D,3,FALSE)</f>
        <v>#N/A</v>
      </c>
      <c r="L534" s="289">
        <f t="shared" si="84"/>
        <v>0</v>
      </c>
      <c r="M534" s="283">
        <f t="shared" si="87"/>
        <v>0</v>
      </c>
      <c r="N534" s="68" t="str">
        <f t="shared" si="89"/>
        <v>OK</v>
      </c>
      <c r="O534" s="69"/>
    </row>
    <row r="535" spans="2:15" s="70" customFormat="1">
      <c r="B535" s="65">
        <v>25</v>
      </c>
      <c r="C535" s="122"/>
      <c r="D535" s="44"/>
      <c r="E535" s="255">
        <f>IF(C535=0,0,VLOOKUP(C535,Personal!B:C,2,FALSE))</f>
        <v>0</v>
      </c>
      <c r="F535" s="146"/>
      <c r="G535" s="266">
        <f t="shared" si="85"/>
        <v>0</v>
      </c>
      <c r="H535" s="53"/>
      <c r="I535" s="67"/>
      <c r="J535" s="274">
        <f t="shared" si="86"/>
        <v>0</v>
      </c>
      <c r="K535" s="147" t="e">
        <f>VLOOKUP(C535,Personal!B:D,3,FALSE)</f>
        <v>#N/A</v>
      </c>
      <c r="L535" s="289">
        <f t="shared" si="84"/>
        <v>0</v>
      </c>
      <c r="M535" s="283">
        <f t="shared" si="87"/>
        <v>0</v>
      </c>
      <c r="N535" s="68" t="str">
        <f t="shared" si="89"/>
        <v>OK</v>
      </c>
      <c r="O535" s="69"/>
    </row>
    <row r="536" spans="2:15" s="70" customFormat="1">
      <c r="B536" s="65">
        <v>26</v>
      </c>
      <c r="C536" s="122"/>
      <c r="D536" s="44"/>
      <c r="E536" s="255">
        <f>IF(C536=0,0,VLOOKUP(C536,Personal!B:C,2,FALSE))</f>
        <v>0</v>
      </c>
      <c r="F536" s="146"/>
      <c r="G536" s="266">
        <f t="shared" si="85"/>
        <v>0</v>
      </c>
      <c r="H536" s="53"/>
      <c r="I536" s="67"/>
      <c r="J536" s="274">
        <f t="shared" si="86"/>
        <v>0</v>
      </c>
      <c r="K536" s="147" t="e">
        <f>VLOOKUP(C536,Personal!B:D,3,FALSE)</f>
        <v>#N/A</v>
      </c>
      <c r="L536" s="289">
        <f t="shared" si="84"/>
        <v>0</v>
      </c>
      <c r="M536" s="283">
        <f t="shared" si="87"/>
        <v>0</v>
      </c>
      <c r="N536" s="68" t="str">
        <f t="shared" si="89"/>
        <v>OK</v>
      </c>
      <c r="O536" s="69"/>
    </row>
    <row r="537" spans="2:15" s="70" customFormat="1">
      <c r="B537" s="65">
        <v>27</v>
      </c>
      <c r="C537" s="122"/>
      <c r="D537" s="44"/>
      <c r="E537" s="255">
        <f>IF(C537=0,0,VLOOKUP(C537,Personal!B:C,2,FALSE))</f>
        <v>0</v>
      </c>
      <c r="F537" s="146"/>
      <c r="G537" s="266">
        <f t="shared" si="85"/>
        <v>0</v>
      </c>
      <c r="H537" s="53"/>
      <c r="I537" s="67"/>
      <c r="J537" s="274">
        <f t="shared" si="86"/>
        <v>0</v>
      </c>
      <c r="K537" s="147" t="e">
        <f>VLOOKUP(C537,Personal!B:D,3,FALSE)</f>
        <v>#N/A</v>
      </c>
      <c r="L537" s="289">
        <f t="shared" si="84"/>
        <v>0</v>
      </c>
      <c r="M537" s="283">
        <f t="shared" si="87"/>
        <v>0</v>
      </c>
      <c r="N537" s="68" t="str">
        <f t="shared" si="89"/>
        <v>OK</v>
      </c>
      <c r="O537" s="69"/>
    </row>
    <row r="538" spans="2:15" s="70" customFormat="1">
      <c r="B538" s="65">
        <v>28</v>
      </c>
      <c r="C538" s="122"/>
      <c r="D538" s="44"/>
      <c r="E538" s="255">
        <f>IF(C538=0,0,VLOOKUP(C538,Personal!B:C,2,FALSE))</f>
        <v>0</v>
      </c>
      <c r="F538" s="146"/>
      <c r="G538" s="266">
        <f t="shared" si="85"/>
        <v>0</v>
      </c>
      <c r="H538" s="53"/>
      <c r="I538" s="67"/>
      <c r="J538" s="274">
        <f t="shared" si="86"/>
        <v>0</v>
      </c>
      <c r="K538" s="147" t="e">
        <f>VLOOKUP(C538,Personal!B:D,3,FALSE)</f>
        <v>#N/A</v>
      </c>
      <c r="L538" s="289">
        <f t="shared" si="84"/>
        <v>0</v>
      </c>
      <c r="M538" s="283">
        <f t="shared" si="87"/>
        <v>0</v>
      </c>
      <c r="N538" s="68" t="str">
        <f t="shared" si="89"/>
        <v>OK</v>
      </c>
      <c r="O538" s="69"/>
    </row>
    <row r="539" spans="2:15" s="70" customFormat="1">
      <c r="B539" s="65">
        <v>29</v>
      </c>
      <c r="C539" s="122"/>
      <c r="D539" s="44"/>
      <c r="E539" s="255">
        <f>IF(C539=0,0,VLOOKUP(C539,Personal!B:C,2,FALSE))</f>
        <v>0</v>
      </c>
      <c r="F539" s="146"/>
      <c r="G539" s="266">
        <f t="shared" si="85"/>
        <v>0</v>
      </c>
      <c r="H539" s="53"/>
      <c r="I539" s="67"/>
      <c r="J539" s="274">
        <f t="shared" si="86"/>
        <v>0</v>
      </c>
      <c r="K539" s="147" t="e">
        <f>VLOOKUP(C539,Personal!B:D,3,FALSE)</f>
        <v>#N/A</v>
      </c>
      <c r="L539" s="289">
        <f t="shared" si="84"/>
        <v>0</v>
      </c>
      <c r="M539" s="283">
        <f t="shared" si="87"/>
        <v>0</v>
      </c>
      <c r="N539" s="68" t="str">
        <f t="shared" si="89"/>
        <v>OK</v>
      </c>
      <c r="O539" s="69"/>
    </row>
    <row r="540" spans="2:15" s="70" customFormat="1" ht="15.75" thickBot="1">
      <c r="B540" s="65">
        <v>30</v>
      </c>
      <c r="C540" s="130"/>
      <c r="D540" s="121"/>
      <c r="E540" s="255">
        <f>IF(C540=0,0,VLOOKUP(C540,Personal!B:C,2,FALSE))</f>
        <v>0</v>
      </c>
      <c r="F540" s="146"/>
      <c r="G540" s="266">
        <f t="shared" si="85"/>
        <v>0</v>
      </c>
      <c r="H540" s="53"/>
      <c r="I540" s="67"/>
      <c r="J540" s="274">
        <f t="shared" si="86"/>
        <v>0</v>
      </c>
      <c r="K540" s="150" t="e">
        <f>VLOOKUP(C540,Personal!B:D,3,FALSE)</f>
        <v>#N/A</v>
      </c>
      <c r="L540" s="289">
        <f t="shared" si="84"/>
        <v>0</v>
      </c>
      <c r="M540" s="283">
        <f t="shared" si="87"/>
        <v>0</v>
      </c>
      <c r="N540" s="68" t="str">
        <f t="shared" si="89"/>
        <v>OK</v>
      </c>
      <c r="O540" s="69"/>
    </row>
    <row r="541" spans="2:15" s="70" customFormat="1" ht="30.75" thickBot="1">
      <c r="C541" s="123" t="s">
        <v>903</v>
      </c>
      <c r="D541" s="148"/>
      <c r="E541" s="256"/>
      <c r="F541" s="149">
        <f>+SUM(F511:F540)</f>
        <v>0</v>
      </c>
      <c r="G541" s="267">
        <f>+SUM(G511:G540)</f>
        <v>0</v>
      </c>
      <c r="H541" s="53"/>
      <c r="I541" s="67"/>
      <c r="J541" s="275" t="s">
        <v>896</v>
      </c>
      <c r="K541" s="203"/>
      <c r="L541" s="290" t="s">
        <v>896</v>
      </c>
      <c r="M541" s="284">
        <f>+SUM(M511:M540)</f>
        <v>0</v>
      </c>
      <c r="N541" s="71"/>
      <c r="O541" s="69"/>
    </row>
    <row r="542" spans="2:15" s="53" customFormat="1" ht="15.75" thickBot="1">
      <c r="C542" s="54"/>
      <c r="D542" s="54"/>
      <c r="E542" s="252"/>
      <c r="G542" s="252"/>
      <c r="I542" s="72"/>
      <c r="J542" s="276"/>
      <c r="K542" s="204"/>
      <c r="L542" s="276"/>
      <c r="M542" s="276"/>
      <c r="N542" s="73"/>
      <c r="O542" s="74"/>
    </row>
    <row r="543" spans="2:15" s="180" customFormat="1" ht="15.75" thickBot="1">
      <c r="B543" s="75"/>
      <c r="C543" s="189"/>
      <c r="D543" s="190"/>
      <c r="E543" s="263"/>
      <c r="F543" s="189"/>
      <c r="G543" s="269"/>
      <c r="H543" s="76"/>
      <c r="I543" s="76"/>
      <c r="J543" s="277"/>
      <c r="K543" s="191"/>
      <c r="L543" s="294"/>
      <c r="M543" s="277"/>
      <c r="N543" s="76"/>
      <c r="O543" s="76"/>
    </row>
    <row r="544" spans="2:15" s="56" customFormat="1" ht="42" customHeight="1">
      <c r="B544" s="53"/>
      <c r="C544" s="42" t="s">
        <v>53</v>
      </c>
      <c r="D544" s="55"/>
      <c r="E544" s="261"/>
      <c r="F544" s="42" t="s">
        <v>901</v>
      </c>
      <c r="G544" s="268"/>
      <c r="H544" s="57"/>
      <c r="I544" s="58"/>
      <c r="J544" s="272"/>
      <c r="K544" s="201"/>
      <c r="L544" s="287"/>
      <c r="M544" s="272"/>
      <c r="N544" s="60"/>
      <c r="O544" s="61"/>
    </row>
    <row r="545" spans="2:15" s="56" customFormat="1" ht="79.150000000000006" customHeight="1">
      <c r="B545" s="53"/>
      <c r="C545" s="213" t="s">
        <v>1559</v>
      </c>
      <c r="D545" s="62" t="s">
        <v>892</v>
      </c>
      <c r="E545" s="254" t="s">
        <v>902</v>
      </c>
      <c r="F545" s="213" t="s">
        <v>388</v>
      </c>
      <c r="G545" s="240" t="s">
        <v>389</v>
      </c>
      <c r="H545" s="57"/>
      <c r="I545" s="63"/>
      <c r="J545" s="273" t="s">
        <v>893</v>
      </c>
      <c r="K545" s="202" t="s">
        <v>954</v>
      </c>
      <c r="L545" s="288" t="s">
        <v>1567</v>
      </c>
      <c r="M545" s="282" t="s">
        <v>895</v>
      </c>
      <c r="N545" s="62" t="s">
        <v>1565</v>
      </c>
      <c r="O545" s="64"/>
    </row>
    <row r="546" spans="2:15" s="70" customFormat="1">
      <c r="B546" s="65">
        <v>1</v>
      </c>
      <c r="C546" s="122"/>
      <c r="D546" s="44"/>
      <c r="E546" s="255">
        <f>IF(C546=0,0,VLOOKUP(C546,Personal!B:C,2,FALSE))</f>
        <v>0</v>
      </c>
      <c r="F546" s="146"/>
      <c r="G546" s="266">
        <f>IF(F546=0,0,E546/K546*F546)</f>
        <v>0</v>
      </c>
      <c r="H546" s="53"/>
      <c r="I546" s="67"/>
      <c r="J546" s="274">
        <f>IF(E546=0,0,E546/K546)</f>
        <v>0</v>
      </c>
      <c r="K546" s="211" t="e">
        <f>VLOOKUP(C546,Personal!B:D,3,FALSE)</f>
        <v>#N/A</v>
      </c>
      <c r="L546" s="289">
        <f t="shared" ref="L546:L575" si="90">+MIN(J546,65)</f>
        <v>0</v>
      </c>
      <c r="M546" s="283">
        <f>+L546*F546</f>
        <v>0</v>
      </c>
      <c r="N546" s="68" t="str">
        <f>IF(J546=L546,"OK","LIMITADO A MÁXIMO CONVOCATORIA")</f>
        <v>OK</v>
      </c>
      <c r="O546" s="69"/>
    </row>
    <row r="547" spans="2:15" s="70" customFormat="1">
      <c r="B547" s="65">
        <v>2</v>
      </c>
      <c r="C547" s="122"/>
      <c r="D547" s="44"/>
      <c r="E547" s="255">
        <f>IF(C547=0,0,VLOOKUP(C547,Personal!B:C,2,FALSE))</f>
        <v>0</v>
      </c>
      <c r="F547" s="146"/>
      <c r="G547" s="266">
        <f t="shared" ref="G547:G575" si="91">IF(F547=0,0,E547/K547*F547)</f>
        <v>0</v>
      </c>
      <c r="H547" s="53"/>
      <c r="I547" s="67"/>
      <c r="J547" s="274">
        <f t="shared" ref="J547:J575" si="92">IF(E547=0,0,E547/K547)</f>
        <v>0</v>
      </c>
      <c r="K547" s="147" t="e">
        <f>VLOOKUP(C547,Personal!B:D,3,FALSE)</f>
        <v>#N/A</v>
      </c>
      <c r="L547" s="289">
        <f t="shared" si="90"/>
        <v>0</v>
      </c>
      <c r="M547" s="283">
        <f t="shared" ref="M547:M575" si="93">+L547*F547</f>
        <v>0</v>
      </c>
      <c r="N547" s="68" t="str">
        <f t="shared" ref="N547:N565" si="94">IF(J547=L547,"OK","LIMITADO A MÁXIMO CONVOCATORIA")</f>
        <v>OK</v>
      </c>
      <c r="O547" s="69"/>
    </row>
    <row r="548" spans="2:15" s="70" customFormat="1">
      <c r="B548" s="65">
        <v>3</v>
      </c>
      <c r="C548" s="122"/>
      <c r="D548" s="44"/>
      <c r="E548" s="255">
        <f>IF(C548=0,0,VLOOKUP(C548,Personal!B:C,2,FALSE))</f>
        <v>0</v>
      </c>
      <c r="F548" s="146"/>
      <c r="G548" s="266">
        <f t="shared" si="91"/>
        <v>0</v>
      </c>
      <c r="H548" s="53"/>
      <c r="I548" s="67"/>
      <c r="J548" s="274">
        <f t="shared" si="92"/>
        <v>0</v>
      </c>
      <c r="K548" s="147" t="e">
        <f>VLOOKUP(C548,Personal!B:D,3,FALSE)</f>
        <v>#N/A</v>
      </c>
      <c r="L548" s="289">
        <f t="shared" si="90"/>
        <v>0</v>
      </c>
      <c r="M548" s="283">
        <f t="shared" si="93"/>
        <v>0</v>
      </c>
      <c r="N548" s="68" t="str">
        <f t="shared" si="94"/>
        <v>OK</v>
      </c>
      <c r="O548" s="69"/>
    </row>
    <row r="549" spans="2:15" s="70" customFormat="1">
      <c r="B549" s="65">
        <v>4</v>
      </c>
      <c r="C549" s="122"/>
      <c r="D549" s="44"/>
      <c r="E549" s="255">
        <f>IF(C549=0,0,VLOOKUP(C549,Personal!B:C,2,FALSE))</f>
        <v>0</v>
      </c>
      <c r="F549" s="146"/>
      <c r="G549" s="266">
        <f t="shared" si="91"/>
        <v>0</v>
      </c>
      <c r="H549" s="53"/>
      <c r="I549" s="67"/>
      <c r="J549" s="274">
        <f t="shared" si="92"/>
        <v>0</v>
      </c>
      <c r="K549" s="147" t="e">
        <f>VLOOKUP(C549,Personal!B:D,3,FALSE)</f>
        <v>#N/A</v>
      </c>
      <c r="L549" s="289">
        <f t="shared" si="90"/>
        <v>0</v>
      </c>
      <c r="M549" s="283">
        <f t="shared" si="93"/>
        <v>0</v>
      </c>
      <c r="N549" s="68" t="str">
        <f t="shared" si="94"/>
        <v>OK</v>
      </c>
      <c r="O549" s="69"/>
    </row>
    <row r="550" spans="2:15" s="70" customFormat="1">
      <c r="B550" s="65">
        <v>5</v>
      </c>
      <c r="C550" s="122"/>
      <c r="D550" s="44"/>
      <c r="E550" s="255">
        <f>IF(C550=0,0,VLOOKUP(C550,Personal!B:C,2,FALSE))</f>
        <v>0</v>
      </c>
      <c r="F550" s="146"/>
      <c r="G550" s="266">
        <f t="shared" si="91"/>
        <v>0</v>
      </c>
      <c r="H550" s="53"/>
      <c r="I550" s="67"/>
      <c r="J550" s="274">
        <f t="shared" si="92"/>
        <v>0</v>
      </c>
      <c r="K550" s="147" t="e">
        <f>VLOOKUP(C550,Personal!B:D,3,FALSE)</f>
        <v>#N/A</v>
      </c>
      <c r="L550" s="289">
        <f t="shared" si="90"/>
        <v>0</v>
      </c>
      <c r="M550" s="283">
        <f t="shared" si="93"/>
        <v>0</v>
      </c>
      <c r="N550" s="68" t="str">
        <f t="shared" si="94"/>
        <v>OK</v>
      </c>
      <c r="O550" s="69"/>
    </row>
    <row r="551" spans="2:15" s="70" customFormat="1">
      <c r="B551" s="65">
        <v>6</v>
      </c>
      <c r="C551" s="122"/>
      <c r="D551" s="44"/>
      <c r="E551" s="255">
        <f>IF(C551=0,0,VLOOKUP(C551,Personal!B:C,2,FALSE))</f>
        <v>0</v>
      </c>
      <c r="F551" s="146"/>
      <c r="G551" s="266">
        <f t="shared" si="91"/>
        <v>0</v>
      </c>
      <c r="H551" s="53"/>
      <c r="I551" s="67"/>
      <c r="J551" s="274">
        <f t="shared" si="92"/>
        <v>0</v>
      </c>
      <c r="K551" s="147" t="e">
        <f>VLOOKUP(C551,Personal!B:D,3,FALSE)</f>
        <v>#N/A</v>
      </c>
      <c r="L551" s="289">
        <f t="shared" si="90"/>
        <v>0</v>
      </c>
      <c r="M551" s="283">
        <f t="shared" si="93"/>
        <v>0</v>
      </c>
      <c r="N551" s="68" t="str">
        <f t="shared" si="94"/>
        <v>OK</v>
      </c>
      <c r="O551" s="69"/>
    </row>
    <row r="552" spans="2:15" s="70" customFormat="1">
      <c r="B552" s="65">
        <v>7</v>
      </c>
      <c r="C552" s="122"/>
      <c r="D552" s="44"/>
      <c r="E552" s="255">
        <f>IF(C552=0,0,VLOOKUP(C552,Personal!B:C,2,FALSE))</f>
        <v>0</v>
      </c>
      <c r="F552" s="146"/>
      <c r="G552" s="266">
        <f t="shared" si="91"/>
        <v>0</v>
      </c>
      <c r="H552" s="53"/>
      <c r="I552" s="67"/>
      <c r="J552" s="274">
        <f t="shared" si="92"/>
        <v>0</v>
      </c>
      <c r="K552" s="147" t="e">
        <f>VLOOKUP(C552,Personal!B:D,3,FALSE)</f>
        <v>#N/A</v>
      </c>
      <c r="L552" s="289">
        <f t="shared" si="90"/>
        <v>0</v>
      </c>
      <c r="M552" s="283">
        <f t="shared" si="93"/>
        <v>0</v>
      </c>
      <c r="N552" s="68" t="str">
        <f t="shared" si="94"/>
        <v>OK</v>
      </c>
      <c r="O552" s="69"/>
    </row>
    <row r="553" spans="2:15" s="70" customFormat="1">
      <c r="B553" s="65">
        <v>8</v>
      </c>
      <c r="C553" s="122"/>
      <c r="D553" s="44"/>
      <c r="E553" s="255">
        <f>IF(C553=0,0,VLOOKUP(C553,Personal!B:C,2,FALSE))</f>
        <v>0</v>
      </c>
      <c r="F553" s="146"/>
      <c r="G553" s="266">
        <f t="shared" si="91"/>
        <v>0</v>
      </c>
      <c r="H553" s="53"/>
      <c r="I553" s="67"/>
      <c r="J553" s="274">
        <f t="shared" si="92"/>
        <v>0</v>
      </c>
      <c r="K553" s="147" t="e">
        <f>VLOOKUP(C553,Personal!B:D,3,FALSE)</f>
        <v>#N/A</v>
      </c>
      <c r="L553" s="289">
        <f t="shared" si="90"/>
        <v>0</v>
      </c>
      <c r="M553" s="283">
        <f t="shared" si="93"/>
        <v>0</v>
      </c>
      <c r="N553" s="68" t="str">
        <f t="shared" si="94"/>
        <v>OK</v>
      </c>
      <c r="O553" s="69"/>
    </row>
    <row r="554" spans="2:15" s="70" customFormat="1">
      <c r="B554" s="65">
        <v>9</v>
      </c>
      <c r="C554" s="122"/>
      <c r="D554" s="44"/>
      <c r="E554" s="255">
        <f>IF(C554=0,0,VLOOKUP(C554,Personal!B:C,2,FALSE))</f>
        <v>0</v>
      </c>
      <c r="F554" s="146"/>
      <c r="G554" s="266">
        <f t="shared" si="91"/>
        <v>0</v>
      </c>
      <c r="H554" s="53"/>
      <c r="I554" s="67"/>
      <c r="J554" s="274">
        <f t="shared" si="92"/>
        <v>0</v>
      </c>
      <c r="K554" s="147" t="e">
        <f>VLOOKUP(C554,Personal!B:D,3,FALSE)</f>
        <v>#N/A</v>
      </c>
      <c r="L554" s="289">
        <f t="shared" si="90"/>
        <v>0</v>
      </c>
      <c r="M554" s="283">
        <f t="shared" si="93"/>
        <v>0</v>
      </c>
      <c r="N554" s="68" t="str">
        <f t="shared" si="94"/>
        <v>OK</v>
      </c>
      <c r="O554" s="69"/>
    </row>
    <row r="555" spans="2:15" s="70" customFormat="1">
      <c r="B555" s="65">
        <v>10</v>
      </c>
      <c r="C555" s="122"/>
      <c r="D555" s="44"/>
      <c r="E555" s="255">
        <f>IF(C555=0,0,VLOOKUP(C555,Personal!B:C,2,FALSE))</f>
        <v>0</v>
      </c>
      <c r="F555" s="146"/>
      <c r="G555" s="266">
        <f t="shared" si="91"/>
        <v>0</v>
      </c>
      <c r="H555" s="53"/>
      <c r="I555" s="67"/>
      <c r="J555" s="274">
        <f t="shared" si="92"/>
        <v>0</v>
      </c>
      <c r="K555" s="147" t="e">
        <f>VLOOKUP(C555,Personal!B:D,3,FALSE)</f>
        <v>#N/A</v>
      </c>
      <c r="L555" s="289">
        <f t="shared" si="90"/>
        <v>0</v>
      </c>
      <c r="M555" s="283">
        <f t="shared" si="93"/>
        <v>0</v>
      </c>
      <c r="N555" s="68" t="str">
        <f t="shared" si="94"/>
        <v>OK</v>
      </c>
      <c r="O555" s="69"/>
    </row>
    <row r="556" spans="2:15" s="70" customFormat="1">
      <c r="B556" s="65">
        <v>11</v>
      </c>
      <c r="C556" s="122"/>
      <c r="D556" s="44"/>
      <c r="E556" s="255">
        <f>IF(C556=0,0,VLOOKUP(C556,Personal!B:C,2,FALSE))</f>
        <v>0</v>
      </c>
      <c r="F556" s="146"/>
      <c r="G556" s="266">
        <f t="shared" si="91"/>
        <v>0</v>
      </c>
      <c r="H556" s="53"/>
      <c r="I556" s="67"/>
      <c r="J556" s="274">
        <f t="shared" si="92"/>
        <v>0</v>
      </c>
      <c r="K556" s="147" t="e">
        <f>VLOOKUP(C556,Personal!B:D,3,FALSE)</f>
        <v>#N/A</v>
      </c>
      <c r="L556" s="289">
        <f t="shared" si="90"/>
        <v>0</v>
      </c>
      <c r="M556" s="283">
        <f t="shared" si="93"/>
        <v>0</v>
      </c>
      <c r="N556" s="68" t="str">
        <f t="shared" si="94"/>
        <v>OK</v>
      </c>
      <c r="O556" s="69"/>
    </row>
    <row r="557" spans="2:15" s="70" customFormat="1">
      <c r="B557" s="65">
        <v>12</v>
      </c>
      <c r="C557" s="122"/>
      <c r="D557" s="44"/>
      <c r="E557" s="255">
        <f>IF(C557=0,0,VLOOKUP(C557,Personal!B:C,2,FALSE))</f>
        <v>0</v>
      </c>
      <c r="F557" s="146"/>
      <c r="G557" s="266">
        <f t="shared" si="91"/>
        <v>0</v>
      </c>
      <c r="H557" s="53"/>
      <c r="I557" s="67"/>
      <c r="J557" s="274">
        <f t="shared" si="92"/>
        <v>0</v>
      </c>
      <c r="K557" s="147" t="e">
        <f>VLOOKUP(C557,Personal!B:D,3,FALSE)</f>
        <v>#N/A</v>
      </c>
      <c r="L557" s="289">
        <f t="shared" si="90"/>
        <v>0</v>
      </c>
      <c r="M557" s="283">
        <f t="shared" si="93"/>
        <v>0</v>
      </c>
      <c r="N557" s="68" t="str">
        <f t="shared" si="94"/>
        <v>OK</v>
      </c>
      <c r="O557" s="69"/>
    </row>
    <row r="558" spans="2:15" s="70" customFormat="1">
      <c r="B558" s="65">
        <v>13</v>
      </c>
      <c r="C558" s="122"/>
      <c r="D558" s="44"/>
      <c r="E558" s="255">
        <f>IF(C558=0,0,VLOOKUP(C558,Personal!B:C,2,FALSE))</f>
        <v>0</v>
      </c>
      <c r="F558" s="146"/>
      <c r="G558" s="266">
        <f t="shared" si="91"/>
        <v>0</v>
      </c>
      <c r="H558" s="53"/>
      <c r="I558" s="67"/>
      <c r="J558" s="274">
        <f t="shared" si="92"/>
        <v>0</v>
      </c>
      <c r="K558" s="147" t="e">
        <f>VLOOKUP(C558,Personal!B:D,3,FALSE)</f>
        <v>#N/A</v>
      </c>
      <c r="L558" s="289">
        <f t="shared" si="90"/>
        <v>0</v>
      </c>
      <c r="M558" s="283">
        <f t="shared" si="93"/>
        <v>0</v>
      </c>
      <c r="N558" s="68" t="str">
        <f t="shared" si="94"/>
        <v>OK</v>
      </c>
      <c r="O558" s="69"/>
    </row>
    <row r="559" spans="2:15" s="70" customFormat="1">
      <c r="B559" s="65">
        <v>14</v>
      </c>
      <c r="C559" s="122"/>
      <c r="D559" s="44"/>
      <c r="E559" s="255">
        <f>IF(C559=0,0,VLOOKUP(C559,Personal!B:C,2,FALSE))</f>
        <v>0</v>
      </c>
      <c r="F559" s="146"/>
      <c r="G559" s="266">
        <f t="shared" si="91"/>
        <v>0</v>
      </c>
      <c r="H559" s="53"/>
      <c r="I559" s="67"/>
      <c r="J559" s="274">
        <f t="shared" si="92"/>
        <v>0</v>
      </c>
      <c r="K559" s="147" t="e">
        <f>VLOOKUP(C559,Personal!B:D,3,FALSE)</f>
        <v>#N/A</v>
      </c>
      <c r="L559" s="289">
        <f t="shared" si="90"/>
        <v>0</v>
      </c>
      <c r="M559" s="283">
        <f t="shared" si="93"/>
        <v>0</v>
      </c>
      <c r="N559" s="68" t="str">
        <f t="shared" si="94"/>
        <v>OK</v>
      </c>
      <c r="O559" s="69"/>
    </row>
    <row r="560" spans="2:15" s="70" customFormat="1">
      <c r="B560" s="65">
        <v>15</v>
      </c>
      <c r="C560" s="122"/>
      <c r="D560" s="44"/>
      <c r="E560" s="255">
        <f>IF(C560=0,0,VLOOKUP(C560,Personal!B:C,2,FALSE))</f>
        <v>0</v>
      </c>
      <c r="F560" s="146"/>
      <c r="G560" s="266">
        <f t="shared" si="91"/>
        <v>0</v>
      </c>
      <c r="H560" s="53"/>
      <c r="I560" s="67"/>
      <c r="J560" s="274">
        <f t="shared" si="92"/>
        <v>0</v>
      </c>
      <c r="K560" s="147" t="e">
        <f>VLOOKUP(C560,Personal!B:D,3,FALSE)</f>
        <v>#N/A</v>
      </c>
      <c r="L560" s="289">
        <f t="shared" si="90"/>
        <v>0</v>
      </c>
      <c r="M560" s="283">
        <f t="shared" si="93"/>
        <v>0</v>
      </c>
      <c r="N560" s="68" t="str">
        <f>IF(J560=L560,"OK","LIMITADO A MÁXIMO CONVOCATORIA")</f>
        <v>OK</v>
      </c>
      <c r="O560" s="69"/>
    </row>
    <row r="561" spans="2:15" s="70" customFormat="1">
      <c r="B561" s="65">
        <v>16</v>
      </c>
      <c r="C561" s="122"/>
      <c r="D561" s="44"/>
      <c r="E561" s="255">
        <f>IF(C561=0,0,VLOOKUP(C561,Personal!B:C,2,FALSE))</f>
        <v>0</v>
      </c>
      <c r="F561" s="146"/>
      <c r="G561" s="266">
        <f t="shared" si="91"/>
        <v>0</v>
      </c>
      <c r="H561" s="53"/>
      <c r="I561" s="67"/>
      <c r="J561" s="274">
        <f t="shared" si="92"/>
        <v>0</v>
      </c>
      <c r="K561" s="147" t="e">
        <f>VLOOKUP(C561,Personal!B:D,3,FALSE)</f>
        <v>#N/A</v>
      </c>
      <c r="L561" s="289">
        <f t="shared" si="90"/>
        <v>0</v>
      </c>
      <c r="M561" s="283">
        <f t="shared" si="93"/>
        <v>0</v>
      </c>
      <c r="N561" s="68" t="str">
        <f t="shared" si="94"/>
        <v>OK</v>
      </c>
      <c r="O561" s="69"/>
    </row>
    <row r="562" spans="2:15" s="70" customFormat="1">
      <c r="B562" s="65">
        <v>17</v>
      </c>
      <c r="C562" s="122"/>
      <c r="D562" s="44"/>
      <c r="E562" s="255">
        <f>IF(C562=0,0,VLOOKUP(C562,Personal!B:C,2,FALSE))</f>
        <v>0</v>
      </c>
      <c r="F562" s="146"/>
      <c r="G562" s="266">
        <f t="shared" si="91"/>
        <v>0</v>
      </c>
      <c r="H562" s="53"/>
      <c r="I562" s="67"/>
      <c r="J562" s="274">
        <f t="shared" si="92"/>
        <v>0</v>
      </c>
      <c r="K562" s="147" t="e">
        <f>VLOOKUP(C562,Personal!B:D,3,FALSE)</f>
        <v>#N/A</v>
      </c>
      <c r="L562" s="289">
        <f t="shared" si="90"/>
        <v>0</v>
      </c>
      <c r="M562" s="283">
        <f t="shared" si="93"/>
        <v>0</v>
      </c>
      <c r="N562" s="68" t="str">
        <f t="shared" si="94"/>
        <v>OK</v>
      </c>
      <c r="O562" s="69"/>
    </row>
    <row r="563" spans="2:15" s="70" customFormat="1">
      <c r="B563" s="65">
        <v>18</v>
      </c>
      <c r="C563" s="122"/>
      <c r="D563" s="44"/>
      <c r="E563" s="255">
        <f>IF(C563=0,0,VLOOKUP(C563,Personal!B:C,2,FALSE))</f>
        <v>0</v>
      </c>
      <c r="F563" s="146"/>
      <c r="G563" s="266">
        <f t="shared" si="91"/>
        <v>0</v>
      </c>
      <c r="H563" s="53"/>
      <c r="I563" s="67"/>
      <c r="J563" s="274">
        <f t="shared" si="92"/>
        <v>0</v>
      </c>
      <c r="K563" s="147" t="e">
        <f>VLOOKUP(C563,Personal!B:D,3,FALSE)</f>
        <v>#N/A</v>
      </c>
      <c r="L563" s="289">
        <f t="shared" si="90"/>
        <v>0</v>
      </c>
      <c r="M563" s="283">
        <f t="shared" si="93"/>
        <v>0</v>
      </c>
      <c r="N563" s="68" t="str">
        <f t="shared" si="94"/>
        <v>OK</v>
      </c>
      <c r="O563" s="69"/>
    </row>
    <row r="564" spans="2:15" s="70" customFormat="1">
      <c r="B564" s="65">
        <v>19</v>
      </c>
      <c r="C564" s="122"/>
      <c r="D564" s="44"/>
      <c r="E564" s="255">
        <f>IF(C564=0,0,VLOOKUP(C564,Personal!B:C,2,FALSE))</f>
        <v>0</v>
      </c>
      <c r="F564" s="146"/>
      <c r="G564" s="266">
        <f t="shared" si="91"/>
        <v>0</v>
      </c>
      <c r="H564" s="53"/>
      <c r="I564" s="67"/>
      <c r="J564" s="274">
        <f t="shared" si="92"/>
        <v>0</v>
      </c>
      <c r="K564" s="147" t="e">
        <f>VLOOKUP(C564,Personal!B:D,3,FALSE)</f>
        <v>#N/A</v>
      </c>
      <c r="L564" s="289">
        <f t="shared" si="90"/>
        <v>0</v>
      </c>
      <c r="M564" s="283">
        <f t="shared" si="93"/>
        <v>0</v>
      </c>
      <c r="N564" s="68" t="str">
        <f t="shared" si="94"/>
        <v>OK</v>
      </c>
      <c r="O564" s="69"/>
    </row>
    <row r="565" spans="2:15" s="70" customFormat="1">
      <c r="B565" s="65">
        <v>20</v>
      </c>
      <c r="C565" s="122"/>
      <c r="D565" s="44"/>
      <c r="E565" s="255">
        <f>IF(C565=0,0,VLOOKUP(C565,Personal!B:C,2,FALSE))</f>
        <v>0</v>
      </c>
      <c r="F565" s="146"/>
      <c r="G565" s="266">
        <f t="shared" si="91"/>
        <v>0</v>
      </c>
      <c r="H565" s="53"/>
      <c r="I565" s="67"/>
      <c r="J565" s="274">
        <f t="shared" si="92"/>
        <v>0</v>
      </c>
      <c r="K565" s="147" t="e">
        <f>VLOOKUP(C565,Personal!B:D,3,FALSE)</f>
        <v>#N/A</v>
      </c>
      <c r="L565" s="289">
        <f t="shared" si="90"/>
        <v>0</v>
      </c>
      <c r="M565" s="283">
        <f t="shared" si="93"/>
        <v>0</v>
      </c>
      <c r="N565" s="68" t="str">
        <f t="shared" si="94"/>
        <v>OK</v>
      </c>
      <c r="O565" s="69"/>
    </row>
    <row r="566" spans="2:15" s="70" customFormat="1">
      <c r="B566" s="65">
        <v>21</v>
      </c>
      <c r="C566" s="122"/>
      <c r="D566" s="66"/>
      <c r="E566" s="255">
        <f>IF(C566=0,0,VLOOKUP(C566,Personal!B:C,2,FALSE))</f>
        <v>0</v>
      </c>
      <c r="F566" s="146"/>
      <c r="G566" s="266">
        <f t="shared" si="91"/>
        <v>0</v>
      </c>
      <c r="H566" s="53"/>
      <c r="I566" s="67"/>
      <c r="J566" s="274">
        <f t="shared" si="92"/>
        <v>0</v>
      </c>
      <c r="K566" s="147" t="e">
        <f>VLOOKUP(C566,Personal!B:D,3,FALSE)</f>
        <v>#N/A</v>
      </c>
      <c r="L566" s="289">
        <f t="shared" si="90"/>
        <v>0</v>
      </c>
      <c r="M566" s="283">
        <f t="shared" si="93"/>
        <v>0</v>
      </c>
      <c r="N566" s="68" t="str">
        <f>IF(J566=L566,"OK","LIMITADO A MÁXIMO CONVOCATORIA")</f>
        <v>OK</v>
      </c>
      <c r="O566" s="69"/>
    </row>
    <row r="567" spans="2:15" s="70" customFormat="1">
      <c r="B567" s="65">
        <v>22</v>
      </c>
      <c r="C567" s="122"/>
      <c r="D567" s="44"/>
      <c r="E567" s="255">
        <f>IF(C567=0,0,VLOOKUP(C567,Personal!B:C,2,FALSE))</f>
        <v>0</v>
      </c>
      <c r="F567" s="146"/>
      <c r="G567" s="266">
        <f t="shared" si="91"/>
        <v>0</v>
      </c>
      <c r="H567" s="53"/>
      <c r="I567" s="67"/>
      <c r="J567" s="274">
        <f t="shared" si="92"/>
        <v>0</v>
      </c>
      <c r="K567" s="147" t="e">
        <f>VLOOKUP(C567,Personal!B:D,3,FALSE)</f>
        <v>#N/A</v>
      </c>
      <c r="L567" s="289">
        <f t="shared" si="90"/>
        <v>0</v>
      </c>
      <c r="M567" s="283">
        <f t="shared" si="93"/>
        <v>0</v>
      </c>
      <c r="N567" s="68" t="str">
        <f t="shared" ref="N567:N575" si="95">IF(J567=L567,"OK","LIMITADO A MÁXIMO CONVOCATORIA")</f>
        <v>OK</v>
      </c>
      <c r="O567" s="69"/>
    </row>
    <row r="568" spans="2:15" s="70" customFormat="1">
      <c r="B568" s="65">
        <v>23</v>
      </c>
      <c r="C568" s="122"/>
      <c r="D568" s="44"/>
      <c r="E568" s="255">
        <f>IF(C568=0,0,VLOOKUP(C568,Personal!B:C,2,FALSE))</f>
        <v>0</v>
      </c>
      <c r="F568" s="146"/>
      <c r="G568" s="266">
        <f t="shared" si="91"/>
        <v>0</v>
      </c>
      <c r="H568" s="53"/>
      <c r="I568" s="67"/>
      <c r="J568" s="274">
        <f t="shared" si="92"/>
        <v>0</v>
      </c>
      <c r="K568" s="147" t="e">
        <f>VLOOKUP(C568,Personal!B:D,3,FALSE)</f>
        <v>#N/A</v>
      </c>
      <c r="L568" s="289">
        <f t="shared" si="90"/>
        <v>0</v>
      </c>
      <c r="M568" s="283">
        <f t="shared" si="93"/>
        <v>0</v>
      </c>
      <c r="N568" s="68" t="str">
        <f t="shared" si="95"/>
        <v>OK</v>
      </c>
      <c r="O568" s="69"/>
    </row>
    <row r="569" spans="2:15" s="70" customFormat="1">
      <c r="B569" s="65">
        <v>24</v>
      </c>
      <c r="C569" s="122"/>
      <c r="D569" s="44"/>
      <c r="E569" s="255">
        <f>IF(C569=0,0,VLOOKUP(C569,Personal!B:C,2,FALSE))</f>
        <v>0</v>
      </c>
      <c r="F569" s="146"/>
      <c r="G569" s="266">
        <f t="shared" si="91"/>
        <v>0</v>
      </c>
      <c r="H569" s="53"/>
      <c r="I569" s="67"/>
      <c r="J569" s="274">
        <f t="shared" si="92"/>
        <v>0</v>
      </c>
      <c r="K569" s="147" t="e">
        <f>VLOOKUP(C569,Personal!B:D,3,FALSE)</f>
        <v>#N/A</v>
      </c>
      <c r="L569" s="289">
        <f t="shared" si="90"/>
        <v>0</v>
      </c>
      <c r="M569" s="283">
        <f t="shared" si="93"/>
        <v>0</v>
      </c>
      <c r="N569" s="68" t="str">
        <f t="shared" si="95"/>
        <v>OK</v>
      </c>
      <c r="O569" s="69"/>
    </row>
    <row r="570" spans="2:15" s="70" customFormat="1">
      <c r="B570" s="65">
        <v>25</v>
      </c>
      <c r="C570" s="122"/>
      <c r="D570" s="44"/>
      <c r="E570" s="255">
        <f>IF(C570=0,0,VLOOKUP(C570,Personal!B:C,2,FALSE))</f>
        <v>0</v>
      </c>
      <c r="F570" s="146"/>
      <c r="G570" s="266">
        <f t="shared" si="91"/>
        <v>0</v>
      </c>
      <c r="H570" s="53"/>
      <c r="I570" s="67"/>
      <c r="J570" s="274">
        <f t="shared" si="92"/>
        <v>0</v>
      </c>
      <c r="K570" s="147" t="e">
        <f>VLOOKUP(C570,Personal!B:D,3,FALSE)</f>
        <v>#N/A</v>
      </c>
      <c r="L570" s="289">
        <f t="shared" si="90"/>
        <v>0</v>
      </c>
      <c r="M570" s="283">
        <f t="shared" si="93"/>
        <v>0</v>
      </c>
      <c r="N570" s="68" t="str">
        <f t="shared" si="95"/>
        <v>OK</v>
      </c>
      <c r="O570" s="69"/>
    </row>
    <row r="571" spans="2:15" s="70" customFormat="1">
      <c r="B571" s="65">
        <v>26</v>
      </c>
      <c r="C571" s="122"/>
      <c r="D571" s="44"/>
      <c r="E571" s="255">
        <f>IF(C571=0,0,VLOOKUP(C571,Personal!B:C,2,FALSE))</f>
        <v>0</v>
      </c>
      <c r="F571" s="146"/>
      <c r="G571" s="266">
        <f t="shared" si="91"/>
        <v>0</v>
      </c>
      <c r="H571" s="53"/>
      <c r="I571" s="67"/>
      <c r="J571" s="274">
        <f t="shared" si="92"/>
        <v>0</v>
      </c>
      <c r="K571" s="147" t="e">
        <f>VLOOKUP(C571,Personal!B:D,3,FALSE)</f>
        <v>#N/A</v>
      </c>
      <c r="L571" s="289">
        <f t="shared" si="90"/>
        <v>0</v>
      </c>
      <c r="M571" s="283">
        <f t="shared" si="93"/>
        <v>0</v>
      </c>
      <c r="N571" s="68" t="str">
        <f t="shared" si="95"/>
        <v>OK</v>
      </c>
      <c r="O571" s="69"/>
    </row>
    <row r="572" spans="2:15" s="70" customFormat="1">
      <c r="B572" s="65">
        <v>27</v>
      </c>
      <c r="C572" s="122"/>
      <c r="D572" s="44"/>
      <c r="E572" s="255">
        <f>IF(C572=0,0,VLOOKUP(C572,Personal!B:C,2,FALSE))</f>
        <v>0</v>
      </c>
      <c r="F572" s="146"/>
      <c r="G572" s="266">
        <f t="shared" si="91"/>
        <v>0</v>
      </c>
      <c r="H572" s="53"/>
      <c r="I572" s="67"/>
      <c r="J572" s="274">
        <f t="shared" si="92"/>
        <v>0</v>
      </c>
      <c r="K572" s="147" t="e">
        <f>VLOOKUP(C572,Personal!B:D,3,FALSE)</f>
        <v>#N/A</v>
      </c>
      <c r="L572" s="289">
        <f t="shared" si="90"/>
        <v>0</v>
      </c>
      <c r="M572" s="283">
        <f t="shared" si="93"/>
        <v>0</v>
      </c>
      <c r="N572" s="68" t="str">
        <f t="shared" si="95"/>
        <v>OK</v>
      </c>
      <c r="O572" s="69"/>
    </row>
    <row r="573" spans="2:15" s="70" customFormat="1">
      <c r="B573" s="65">
        <v>28</v>
      </c>
      <c r="C573" s="122"/>
      <c r="D573" s="44"/>
      <c r="E573" s="255">
        <f>IF(C573=0,0,VLOOKUP(C573,Personal!B:C,2,FALSE))</f>
        <v>0</v>
      </c>
      <c r="F573" s="146"/>
      <c r="G573" s="266">
        <f t="shared" si="91"/>
        <v>0</v>
      </c>
      <c r="H573" s="53"/>
      <c r="I573" s="67"/>
      <c r="J573" s="274">
        <f t="shared" si="92"/>
        <v>0</v>
      </c>
      <c r="K573" s="147" t="e">
        <f>VLOOKUP(C573,Personal!B:D,3,FALSE)</f>
        <v>#N/A</v>
      </c>
      <c r="L573" s="289">
        <f t="shared" si="90"/>
        <v>0</v>
      </c>
      <c r="M573" s="283">
        <f t="shared" si="93"/>
        <v>0</v>
      </c>
      <c r="N573" s="68" t="str">
        <f t="shared" si="95"/>
        <v>OK</v>
      </c>
      <c r="O573" s="69"/>
    </row>
    <row r="574" spans="2:15" s="70" customFormat="1">
      <c r="B574" s="65">
        <v>29</v>
      </c>
      <c r="C574" s="122"/>
      <c r="D574" s="44"/>
      <c r="E574" s="255">
        <f>IF(C574=0,0,VLOOKUP(C574,Personal!B:C,2,FALSE))</f>
        <v>0</v>
      </c>
      <c r="F574" s="146"/>
      <c r="G574" s="266">
        <f t="shared" si="91"/>
        <v>0</v>
      </c>
      <c r="H574" s="53"/>
      <c r="I574" s="67"/>
      <c r="J574" s="274">
        <f t="shared" si="92"/>
        <v>0</v>
      </c>
      <c r="K574" s="147" t="e">
        <f>VLOOKUP(C574,Personal!B:D,3,FALSE)</f>
        <v>#N/A</v>
      </c>
      <c r="L574" s="289">
        <f t="shared" si="90"/>
        <v>0</v>
      </c>
      <c r="M574" s="283">
        <f t="shared" si="93"/>
        <v>0</v>
      </c>
      <c r="N574" s="68" t="str">
        <f t="shared" si="95"/>
        <v>OK</v>
      </c>
      <c r="O574" s="69"/>
    </row>
    <row r="575" spans="2:15" s="70" customFormat="1" ht="15.75" thickBot="1">
      <c r="B575" s="65">
        <v>30</v>
      </c>
      <c r="C575" s="130"/>
      <c r="D575" s="121"/>
      <c r="E575" s="255">
        <f>IF(C575=0,0,VLOOKUP(C575,Personal!B:C,2,FALSE))</f>
        <v>0</v>
      </c>
      <c r="F575" s="146"/>
      <c r="G575" s="266">
        <f t="shared" si="91"/>
        <v>0</v>
      </c>
      <c r="H575" s="53"/>
      <c r="I575" s="67"/>
      <c r="J575" s="274">
        <f t="shared" si="92"/>
        <v>0</v>
      </c>
      <c r="K575" s="150" t="e">
        <f>VLOOKUP(C575,Personal!B:D,3,FALSE)</f>
        <v>#N/A</v>
      </c>
      <c r="L575" s="289">
        <f t="shared" si="90"/>
        <v>0</v>
      </c>
      <c r="M575" s="283">
        <f t="shared" si="93"/>
        <v>0</v>
      </c>
      <c r="N575" s="68" t="str">
        <f t="shared" si="95"/>
        <v>OK</v>
      </c>
      <c r="O575" s="69"/>
    </row>
    <row r="576" spans="2:15" s="70" customFormat="1" ht="30.75" thickBot="1">
      <c r="C576" s="123" t="s">
        <v>903</v>
      </c>
      <c r="D576" s="148"/>
      <c r="E576" s="256"/>
      <c r="F576" s="149">
        <f>+SUM(F546:F575)</f>
        <v>0</v>
      </c>
      <c r="G576" s="267">
        <f>+SUM(G546:G575)</f>
        <v>0</v>
      </c>
      <c r="H576" s="53"/>
      <c r="I576" s="67"/>
      <c r="J576" s="275" t="s">
        <v>896</v>
      </c>
      <c r="K576" s="203"/>
      <c r="L576" s="290" t="s">
        <v>896</v>
      </c>
      <c r="M576" s="284">
        <f>+SUM(M546:M575)</f>
        <v>0</v>
      </c>
      <c r="N576" s="71"/>
      <c r="O576" s="69"/>
    </row>
    <row r="577" spans="2:15" s="53" customFormat="1" ht="15.75" thickBot="1">
      <c r="C577" s="54"/>
      <c r="D577" s="54"/>
      <c r="E577" s="252"/>
      <c r="G577" s="252"/>
      <c r="I577" s="72"/>
      <c r="J577" s="276"/>
      <c r="K577" s="204"/>
      <c r="L577" s="276"/>
      <c r="M577" s="276"/>
      <c r="N577" s="73"/>
      <c r="O577" s="74"/>
    </row>
    <row r="578" spans="2:15" s="70" customFormat="1" ht="15.75" thickBot="1">
      <c r="C578" s="90"/>
      <c r="D578" s="90"/>
      <c r="E578" s="262"/>
      <c r="G578" s="262"/>
      <c r="H578" s="53"/>
      <c r="I578" s="53"/>
      <c r="J578" s="270"/>
      <c r="K578" s="200"/>
      <c r="L578" s="270"/>
      <c r="M578" s="270"/>
      <c r="N578" s="53"/>
      <c r="O578" s="53"/>
    </row>
    <row r="579" spans="2:15" s="56" customFormat="1" ht="45.75" customHeight="1">
      <c r="B579" s="53"/>
      <c r="C579" s="42" t="s">
        <v>53</v>
      </c>
      <c r="D579" s="55"/>
      <c r="E579" s="261"/>
      <c r="F579" s="42" t="s">
        <v>901</v>
      </c>
      <c r="G579" s="268"/>
      <c r="H579" s="57"/>
      <c r="I579" s="58"/>
      <c r="J579" s="272"/>
      <c r="K579" s="201"/>
      <c r="L579" s="287"/>
      <c r="M579" s="272"/>
      <c r="N579" s="60"/>
      <c r="O579" s="61"/>
    </row>
    <row r="580" spans="2:15" s="56" customFormat="1" ht="79.150000000000006" customHeight="1">
      <c r="B580" s="53"/>
      <c r="C580" s="213" t="s">
        <v>1559</v>
      </c>
      <c r="D580" s="62" t="s">
        <v>892</v>
      </c>
      <c r="E580" s="254" t="s">
        <v>902</v>
      </c>
      <c r="F580" s="213" t="s">
        <v>388</v>
      </c>
      <c r="G580" s="240" t="s">
        <v>389</v>
      </c>
      <c r="H580" s="57"/>
      <c r="I580" s="63"/>
      <c r="J580" s="273" t="s">
        <v>893</v>
      </c>
      <c r="K580" s="202" t="s">
        <v>954</v>
      </c>
      <c r="L580" s="288" t="s">
        <v>1567</v>
      </c>
      <c r="M580" s="282" t="s">
        <v>895</v>
      </c>
      <c r="N580" s="62" t="s">
        <v>1565</v>
      </c>
      <c r="O580" s="64"/>
    </row>
    <row r="581" spans="2:15" s="70" customFormat="1">
      <c r="B581" s="65">
        <v>1</v>
      </c>
      <c r="C581" s="122"/>
      <c r="D581" s="44"/>
      <c r="E581" s="255">
        <f>IF(C581=0,0,VLOOKUP(C581,Personal!B:C,2,FALSE))</f>
        <v>0</v>
      </c>
      <c r="F581" s="146"/>
      <c r="G581" s="266">
        <f>IF(F581=0,0,E581/K581*F581)</f>
        <v>0</v>
      </c>
      <c r="H581" s="53"/>
      <c r="I581" s="67"/>
      <c r="J581" s="274">
        <f>IF(E581=0,0,E581/K581)</f>
        <v>0</v>
      </c>
      <c r="K581" s="211" t="e">
        <f>VLOOKUP(C581,Personal!B:D,3,FALSE)</f>
        <v>#N/A</v>
      </c>
      <c r="L581" s="289">
        <f t="shared" ref="L581:L610" si="96">+MIN(J581,65)</f>
        <v>0</v>
      </c>
      <c r="M581" s="283">
        <f>+L581*F581</f>
        <v>0</v>
      </c>
      <c r="N581" s="68" t="str">
        <f>IF(J581=L581,"OK","LIMITADO A MÁXIMO CONVOCATORIA")</f>
        <v>OK</v>
      </c>
      <c r="O581" s="69"/>
    </row>
    <row r="582" spans="2:15" s="70" customFormat="1">
      <c r="B582" s="65">
        <v>2</v>
      </c>
      <c r="C582" s="122"/>
      <c r="D582" s="44"/>
      <c r="E582" s="255">
        <f>IF(C582=0,0,VLOOKUP(C582,Personal!B:C,2,FALSE))</f>
        <v>0</v>
      </c>
      <c r="F582" s="146"/>
      <c r="G582" s="266">
        <f t="shared" ref="G582:G610" si="97">IF(F582=0,0,E582/K582*F582)</f>
        <v>0</v>
      </c>
      <c r="H582" s="53"/>
      <c r="I582" s="67"/>
      <c r="J582" s="274">
        <f t="shared" ref="J582:J610" si="98">IF(E582=0,0,E582/K582)</f>
        <v>0</v>
      </c>
      <c r="K582" s="147" t="e">
        <f>VLOOKUP(C582,Personal!B:D,3,FALSE)</f>
        <v>#N/A</v>
      </c>
      <c r="L582" s="289">
        <f t="shared" si="96"/>
        <v>0</v>
      </c>
      <c r="M582" s="283">
        <f t="shared" ref="M582:M610" si="99">+L582*F582</f>
        <v>0</v>
      </c>
      <c r="N582" s="68" t="str">
        <f t="shared" ref="N582:N599" si="100">IF(J582=L582,"OK","LIMITADO A MÁXIMO CONVOCATORIA")</f>
        <v>OK</v>
      </c>
      <c r="O582" s="69"/>
    </row>
    <row r="583" spans="2:15" s="70" customFormat="1">
      <c r="B583" s="65">
        <v>3</v>
      </c>
      <c r="C583" s="122"/>
      <c r="D583" s="44"/>
      <c r="E583" s="255">
        <f>IF(C583=0,0,VLOOKUP(C583,Personal!B:C,2,FALSE))</f>
        <v>0</v>
      </c>
      <c r="F583" s="146"/>
      <c r="G583" s="266">
        <f t="shared" si="97"/>
        <v>0</v>
      </c>
      <c r="H583" s="53"/>
      <c r="I583" s="67"/>
      <c r="J583" s="274">
        <f t="shared" si="98"/>
        <v>0</v>
      </c>
      <c r="K583" s="147" t="e">
        <f>VLOOKUP(C583,Personal!B:D,3,FALSE)</f>
        <v>#N/A</v>
      </c>
      <c r="L583" s="289">
        <f t="shared" si="96"/>
        <v>0</v>
      </c>
      <c r="M583" s="283">
        <f t="shared" si="99"/>
        <v>0</v>
      </c>
      <c r="N583" s="68" t="str">
        <f t="shared" si="100"/>
        <v>OK</v>
      </c>
      <c r="O583" s="69"/>
    </row>
    <row r="584" spans="2:15" s="70" customFormat="1">
      <c r="B584" s="65">
        <v>4</v>
      </c>
      <c r="C584" s="122"/>
      <c r="D584" s="44"/>
      <c r="E584" s="255">
        <f>IF(C584=0,0,VLOOKUP(C584,Personal!B:C,2,FALSE))</f>
        <v>0</v>
      </c>
      <c r="F584" s="146"/>
      <c r="G584" s="266">
        <f t="shared" si="97"/>
        <v>0</v>
      </c>
      <c r="H584" s="53"/>
      <c r="I584" s="67"/>
      <c r="J584" s="274">
        <f t="shared" si="98"/>
        <v>0</v>
      </c>
      <c r="K584" s="147" t="e">
        <f>VLOOKUP(C584,Personal!B:D,3,FALSE)</f>
        <v>#N/A</v>
      </c>
      <c r="L584" s="289">
        <f t="shared" si="96"/>
        <v>0</v>
      </c>
      <c r="M584" s="283">
        <f t="shared" si="99"/>
        <v>0</v>
      </c>
      <c r="N584" s="68" t="str">
        <f t="shared" si="100"/>
        <v>OK</v>
      </c>
      <c r="O584" s="69"/>
    </row>
    <row r="585" spans="2:15" s="70" customFormat="1">
      <c r="B585" s="65">
        <v>5</v>
      </c>
      <c r="C585" s="122"/>
      <c r="D585" s="44"/>
      <c r="E585" s="255">
        <f>IF(C585=0,0,VLOOKUP(C585,Personal!B:C,2,FALSE))</f>
        <v>0</v>
      </c>
      <c r="F585" s="146"/>
      <c r="G585" s="266">
        <f t="shared" si="97"/>
        <v>0</v>
      </c>
      <c r="H585" s="53"/>
      <c r="I585" s="67"/>
      <c r="J585" s="274">
        <f t="shared" si="98"/>
        <v>0</v>
      </c>
      <c r="K585" s="147" t="e">
        <f>VLOOKUP(C585,Personal!B:D,3,FALSE)</f>
        <v>#N/A</v>
      </c>
      <c r="L585" s="289">
        <f t="shared" si="96"/>
        <v>0</v>
      </c>
      <c r="M585" s="283">
        <f t="shared" si="99"/>
        <v>0</v>
      </c>
      <c r="N585" s="68" t="str">
        <f t="shared" si="100"/>
        <v>OK</v>
      </c>
      <c r="O585" s="69"/>
    </row>
    <row r="586" spans="2:15" s="70" customFormat="1">
      <c r="B586" s="65">
        <v>6</v>
      </c>
      <c r="C586" s="122"/>
      <c r="D586" s="44"/>
      <c r="E586" s="255">
        <f>IF(C586=0,0,VLOOKUP(C586,Personal!B:C,2,FALSE))</f>
        <v>0</v>
      </c>
      <c r="F586" s="146"/>
      <c r="G586" s="266">
        <f t="shared" si="97"/>
        <v>0</v>
      </c>
      <c r="H586" s="53"/>
      <c r="I586" s="67"/>
      <c r="J586" s="274">
        <f t="shared" si="98"/>
        <v>0</v>
      </c>
      <c r="K586" s="147" t="e">
        <f>VLOOKUP(C586,Personal!B:D,3,FALSE)</f>
        <v>#N/A</v>
      </c>
      <c r="L586" s="289">
        <f t="shared" si="96"/>
        <v>0</v>
      </c>
      <c r="M586" s="283">
        <f t="shared" si="99"/>
        <v>0</v>
      </c>
      <c r="N586" s="68" t="str">
        <f t="shared" si="100"/>
        <v>OK</v>
      </c>
      <c r="O586" s="69"/>
    </row>
    <row r="587" spans="2:15" s="70" customFormat="1">
      <c r="B587" s="65">
        <v>7</v>
      </c>
      <c r="C587" s="122"/>
      <c r="D587" s="44"/>
      <c r="E587" s="255">
        <f>IF(C587=0,0,VLOOKUP(C587,Personal!B:C,2,FALSE))</f>
        <v>0</v>
      </c>
      <c r="F587" s="146"/>
      <c r="G587" s="266">
        <f t="shared" si="97"/>
        <v>0</v>
      </c>
      <c r="H587" s="53"/>
      <c r="I587" s="67"/>
      <c r="J587" s="274">
        <f t="shared" si="98"/>
        <v>0</v>
      </c>
      <c r="K587" s="147" t="e">
        <f>VLOOKUP(C587,Personal!B:D,3,FALSE)</f>
        <v>#N/A</v>
      </c>
      <c r="L587" s="289">
        <f t="shared" si="96"/>
        <v>0</v>
      </c>
      <c r="M587" s="283">
        <f t="shared" si="99"/>
        <v>0</v>
      </c>
      <c r="N587" s="68" t="str">
        <f t="shared" si="100"/>
        <v>OK</v>
      </c>
      <c r="O587" s="69"/>
    </row>
    <row r="588" spans="2:15" s="70" customFormat="1">
      <c r="B588" s="65">
        <v>8</v>
      </c>
      <c r="C588" s="122"/>
      <c r="D588" s="44"/>
      <c r="E588" s="255">
        <f>IF(C588=0,0,VLOOKUP(C588,Personal!B:C,2,FALSE))</f>
        <v>0</v>
      </c>
      <c r="F588" s="146"/>
      <c r="G588" s="266">
        <f t="shared" si="97"/>
        <v>0</v>
      </c>
      <c r="H588" s="53"/>
      <c r="I588" s="67"/>
      <c r="J588" s="274">
        <f t="shared" si="98"/>
        <v>0</v>
      </c>
      <c r="K588" s="147" t="e">
        <f>VLOOKUP(C588,Personal!B:D,3,FALSE)</f>
        <v>#N/A</v>
      </c>
      <c r="L588" s="289">
        <f t="shared" si="96"/>
        <v>0</v>
      </c>
      <c r="M588" s="283">
        <f t="shared" si="99"/>
        <v>0</v>
      </c>
      <c r="N588" s="68" t="str">
        <f t="shared" si="100"/>
        <v>OK</v>
      </c>
      <c r="O588" s="69"/>
    </row>
    <row r="589" spans="2:15" s="70" customFormat="1">
      <c r="B589" s="65">
        <v>9</v>
      </c>
      <c r="C589" s="122"/>
      <c r="D589" s="44"/>
      <c r="E589" s="255">
        <f>IF(C589=0,0,VLOOKUP(C589,Personal!B:C,2,FALSE))</f>
        <v>0</v>
      </c>
      <c r="F589" s="146"/>
      <c r="G589" s="266">
        <f t="shared" si="97"/>
        <v>0</v>
      </c>
      <c r="H589" s="53"/>
      <c r="I589" s="67"/>
      <c r="J589" s="274">
        <f t="shared" si="98"/>
        <v>0</v>
      </c>
      <c r="K589" s="147" t="e">
        <f>VLOOKUP(C589,Personal!B:D,3,FALSE)</f>
        <v>#N/A</v>
      </c>
      <c r="L589" s="289">
        <f t="shared" si="96"/>
        <v>0</v>
      </c>
      <c r="M589" s="283">
        <f t="shared" si="99"/>
        <v>0</v>
      </c>
      <c r="N589" s="68" t="str">
        <f t="shared" si="100"/>
        <v>OK</v>
      </c>
      <c r="O589" s="69"/>
    </row>
    <row r="590" spans="2:15" s="70" customFormat="1">
      <c r="B590" s="65">
        <v>10</v>
      </c>
      <c r="C590" s="122"/>
      <c r="D590" s="44"/>
      <c r="E590" s="255">
        <f>IF(C590=0,0,VLOOKUP(C590,Personal!B:C,2,FALSE))</f>
        <v>0</v>
      </c>
      <c r="F590" s="146"/>
      <c r="G590" s="266">
        <f t="shared" si="97"/>
        <v>0</v>
      </c>
      <c r="H590" s="53"/>
      <c r="I590" s="67"/>
      <c r="J590" s="274">
        <f t="shared" si="98"/>
        <v>0</v>
      </c>
      <c r="K590" s="147" t="e">
        <f>VLOOKUP(C590,Personal!B:D,3,FALSE)</f>
        <v>#N/A</v>
      </c>
      <c r="L590" s="289">
        <f t="shared" si="96"/>
        <v>0</v>
      </c>
      <c r="M590" s="283">
        <f t="shared" si="99"/>
        <v>0</v>
      </c>
      <c r="N590" s="68" t="str">
        <f t="shared" si="100"/>
        <v>OK</v>
      </c>
      <c r="O590" s="69"/>
    </row>
    <row r="591" spans="2:15" s="70" customFormat="1">
      <c r="B591" s="65">
        <v>11</v>
      </c>
      <c r="C591" s="122"/>
      <c r="D591" s="44"/>
      <c r="E591" s="255">
        <f>IF(C591=0,0,VLOOKUP(C591,Personal!B:C,2,FALSE))</f>
        <v>0</v>
      </c>
      <c r="F591" s="146"/>
      <c r="G591" s="266">
        <f t="shared" si="97"/>
        <v>0</v>
      </c>
      <c r="H591" s="53"/>
      <c r="I591" s="67"/>
      <c r="J591" s="274">
        <f t="shared" si="98"/>
        <v>0</v>
      </c>
      <c r="K591" s="147" t="e">
        <f>VLOOKUP(C591,Personal!B:D,3,FALSE)</f>
        <v>#N/A</v>
      </c>
      <c r="L591" s="289">
        <f t="shared" si="96"/>
        <v>0</v>
      </c>
      <c r="M591" s="283">
        <f t="shared" si="99"/>
        <v>0</v>
      </c>
      <c r="N591" s="68" t="str">
        <f t="shared" si="100"/>
        <v>OK</v>
      </c>
      <c r="O591" s="69"/>
    </row>
    <row r="592" spans="2:15" s="70" customFormat="1">
      <c r="B592" s="65">
        <v>12</v>
      </c>
      <c r="C592" s="122"/>
      <c r="D592" s="44"/>
      <c r="E592" s="255">
        <f>IF(C592=0,0,VLOOKUP(C592,Personal!B:C,2,FALSE))</f>
        <v>0</v>
      </c>
      <c r="F592" s="146"/>
      <c r="G592" s="266">
        <f t="shared" si="97"/>
        <v>0</v>
      </c>
      <c r="H592" s="53"/>
      <c r="I592" s="67"/>
      <c r="J592" s="274">
        <f t="shared" si="98"/>
        <v>0</v>
      </c>
      <c r="K592" s="147" t="e">
        <f>VLOOKUP(C592,Personal!B:D,3,FALSE)</f>
        <v>#N/A</v>
      </c>
      <c r="L592" s="289">
        <f t="shared" si="96"/>
        <v>0</v>
      </c>
      <c r="M592" s="283">
        <f t="shared" si="99"/>
        <v>0</v>
      </c>
      <c r="N592" s="68" t="str">
        <f t="shared" si="100"/>
        <v>OK</v>
      </c>
      <c r="O592" s="69"/>
    </row>
    <row r="593" spans="2:15" s="70" customFormat="1">
      <c r="B593" s="65">
        <v>13</v>
      </c>
      <c r="C593" s="122"/>
      <c r="D593" s="44"/>
      <c r="E593" s="255">
        <f>IF(C593=0,0,VLOOKUP(C593,Personal!B:C,2,FALSE))</f>
        <v>0</v>
      </c>
      <c r="F593" s="146"/>
      <c r="G593" s="266">
        <f t="shared" si="97"/>
        <v>0</v>
      </c>
      <c r="H593" s="53"/>
      <c r="I593" s="67"/>
      <c r="J593" s="274">
        <f t="shared" si="98"/>
        <v>0</v>
      </c>
      <c r="K593" s="147" t="e">
        <f>VLOOKUP(C593,Personal!B:D,3,FALSE)</f>
        <v>#N/A</v>
      </c>
      <c r="L593" s="289">
        <f t="shared" si="96"/>
        <v>0</v>
      </c>
      <c r="M593" s="283">
        <f t="shared" si="99"/>
        <v>0</v>
      </c>
      <c r="N593" s="68" t="str">
        <f t="shared" si="100"/>
        <v>OK</v>
      </c>
      <c r="O593" s="69"/>
    </row>
    <row r="594" spans="2:15" s="70" customFormat="1">
      <c r="B594" s="65">
        <v>14</v>
      </c>
      <c r="C594" s="122"/>
      <c r="D594" s="44"/>
      <c r="E594" s="255">
        <f>IF(C594=0,0,VLOOKUP(C594,Personal!B:C,2,FALSE))</f>
        <v>0</v>
      </c>
      <c r="F594" s="146"/>
      <c r="G594" s="266">
        <f t="shared" si="97"/>
        <v>0</v>
      </c>
      <c r="H594" s="53"/>
      <c r="I594" s="67"/>
      <c r="J594" s="274">
        <f t="shared" si="98"/>
        <v>0</v>
      </c>
      <c r="K594" s="147" t="e">
        <f>VLOOKUP(C594,Personal!B:D,3,FALSE)</f>
        <v>#N/A</v>
      </c>
      <c r="L594" s="289">
        <f t="shared" si="96"/>
        <v>0</v>
      </c>
      <c r="M594" s="283">
        <f t="shared" si="99"/>
        <v>0</v>
      </c>
      <c r="N594" s="68" t="str">
        <f t="shared" si="100"/>
        <v>OK</v>
      </c>
      <c r="O594" s="69"/>
    </row>
    <row r="595" spans="2:15" s="70" customFormat="1">
      <c r="B595" s="65">
        <v>15</v>
      </c>
      <c r="C595" s="122"/>
      <c r="D595" s="44"/>
      <c r="E595" s="255">
        <f>IF(C595=0,0,VLOOKUP(C595,Personal!B:C,2,FALSE))</f>
        <v>0</v>
      </c>
      <c r="F595" s="146"/>
      <c r="G595" s="266">
        <f t="shared" si="97"/>
        <v>0</v>
      </c>
      <c r="H595" s="53"/>
      <c r="I595" s="67"/>
      <c r="J595" s="274">
        <f t="shared" si="98"/>
        <v>0</v>
      </c>
      <c r="K595" s="147" t="e">
        <f>VLOOKUP(C595,Personal!B:D,3,FALSE)</f>
        <v>#N/A</v>
      </c>
      <c r="L595" s="289">
        <f t="shared" si="96"/>
        <v>0</v>
      </c>
      <c r="M595" s="283">
        <f t="shared" si="99"/>
        <v>0</v>
      </c>
      <c r="N595" s="68" t="str">
        <f t="shared" si="100"/>
        <v>OK</v>
      </c>
      <c r="O595" s="69"/>
    </row>
    <row r="596" spans="2:15" s="70" customFormat="1">
      <c r="B596" s="65">
        <v>16</v>
      </c>
      <c r="C596" s="122"/>
      <c r="D596" s="44"/>
      <c r="E596" s="255">
        <f>IF(C596=0,0,VLOOKUP(C596,Personal!B:C,2,FALSE))</f>
        <v>0</v>
      </c>
      <c r="F596" s="146"/>
      <c r="G596" s="266">
        <f t="shared" si="97"/>
        <v>0</v>
      </c>
      <c r="H596" s="53"/>
      <c r="I596" s="67"/>
      <c r="J596" s="274">
        <f t="shared" si="98"/>
        <v>0</v>
      </c>
      <c r="K596" s="147" t="e">
        <f>VLOOKUP(C596,Personal!B:D,3,FALSE)</f>
        <v>#N/A</v>
      </c>
      <c r="L596" s="289">
        <f t="shared" si="96"/>
        <v>0</v>
      </c>
      <c r="M596" s="283">
        <f t="shared" si="99"/>
        <v>0</v>
      </c>
      <c r="N596" s="68" t="str">
        <f t="shared" si="100"/>
        <v>OK</v>
      </c>
      <c r="O596" s="69"/>
    </row>
    <row r="597" spans="2:15" s="70" customFormat="1">
      <c r="B597" s="65">
        <v>17</v>
      </c>
      <c r="C597" s="122"/>
      <c r="D597" s="44"/>
      <c r="E597" s="255">
        <f>IF(C597=0,0,VLOOKUP(C597,Personal!B:C,2,FALSE))</f>
        <v>0</v>
      </c>
      <c r="F597" s="146"/>
      <c r="G597" s="266">
        <f t="shared" si="97"/>
        <v>0</v>
      </c>
      <c r="H597" s="53"/>
      <c r="I597" s="67"/>
      <c r="J597" s="274">
        <f t="shared" si="98"/>
        <v>0</v>
      </c>
      <c r="K597" s="147" t="e">
        <f>VLOOKUP(C597,Personal!B:D,3,FALSE)</f>
        <v>#N/A</v>
      </c>
      <c r="L597" s="289">
        <f t="shared" si="96"/>
        <v>0</v>
      </c>
      <c r="M597" s="283">
        <f t="shared" si="99"/>
        <v>0</v>
      </c>
      <c r="N597" s="68" t="str">
        <f t="shared" si="100"/>
        <v>OK</v>
      </c>
      <c r="O597" s="69"/>
    </row>
    <row r="598" spans="2:15" s="70" customFormat="1">
      <c r="B598" s="65">
        <v>18</v>
      </c>
      <c r="C598" s="122"/>
      <c r="D598" s="44"/>
      <c r="E598" s="255">
        <f>IF(C598=0,0,VLOOKUP(C598,Personal!B:C,2,FALSE))</f>
        <v>0</v>
      </c>
      <c r="F598" s="146"/>
      <c r="G598" s="266">
        <f t="shared" si="97"/>
        <v>0</v>
      </c>
      <c r="H598" s="53"/>
      <c r="I598" s="67"/>
      <c r="J598" s="274">
        <f t="shared" si="98"/>
        <v>0</v>
      </c>
      <c r="K598" s="147" t="e">
        <f>VLOOKUP(C598,Personal!B:D,3,FALSE)</f>
        <v>#N/A</v>
      </c>
      <c r="L598" s="289">
        <f t="shared" si="96"/>
        <v>0</v>
      </c>
      <c r="M598" s="283">
        <f t="shared" si="99"/>
        <v>0</v>
      </c>
      <c r="N598" s="68" t="str">
        <f t="shared" si="100"/>
        <v>OK</v>
      </c>
      <c r="O598" s="69"/>
    </row>
    <row r="599" spans="2:15" s="70" customFormat="1">
      <c r="B599" s="65">
        <v>19</v>
      </c>
      <c r="C599" s="122"/>
      <c r="D599" s="44"/>
      <c r="E599" s="255">
        <f>IF(C599=0,0,VLOOKUP(C599,Personal!B:C,2,FALSE))</f>
        <v>0</v>
      </c>
      <c r="F599" s="146"/>
      <c r="G599" s="266">
        <f t="shared" si="97"/>
        <v>0</v>
      </c>
      <c r="H599" s="53"/>
      <c r="I599" s="67"/>
      <c r="J599" s="274">
        <f t="shared" si="98"/>
        <v>0</v>
      </c>
      <c r="K599" s="147" t="e">
        <f>VLOOKUP(C599,Personal!B:D,3,FALSE)</f>
        <v>#N/A</v>
      </c>
      <c r="L599" s="289">
        <f t="shared" si="96"/>
        <v>0</v>
      </c>
      <c r="M599" s="283">
        <f t="shared" si="99"/>
        <v>0</v>
      </c>
      <c r="N599" s="68" t="str">
        <f t="shared" si="100"/>
        <v>OK</v>
      </c>
      <c r="O599" s="69"/>
    </row>
    <row r="600" spans="2:15" s="70" customFormat="1">
      <c r="B600" s="65">
        <v>20</v>
      </c>
      <c r="C600" s="122"/>
      <c r="D600" s="44"/>
      <c r="E600" s="255">
        <f>IF(C600=0,0,VLOOKUP(C600,Personal!B:C,2,FALSE))</f>
        <v>0</v>
      </c>
      <c r="F600" s="146"/>
      <c r="G600" s="266">
        <f t="shared" si="97"/>
        <v>0</v>
      </c>
      <c r="H600" s="53"/>
      <c r="I600" s="67"/>
      <c r="J600" s="274">
        <f t="shared" si="98"/>
        <v>0</v>
      </c>
      <c r="K600" s="147" t="e">
        <f>VLOOKUP(C600,Personal!B:D,3,FALSE)</f>
        <v>#N/A</v>
      </c>
      <c r="L600" s="289">
        <f t="shared" si="96"/>
        <v>0</v>
      </c>
      <c r="M600" s="283">
        <f t="shared" si="99"/>
        <v>0</v>
      </c>
      <c r="N600" s="68" t="str">
        <f t="shared" ref="N600:N609" si="101">IF(J600=L600,"OK","LIMITADO A MÁXIMO CONVOCATORIA")</f>
        <v>OK</v>
      </c>
      <c r="O600" s="69"/>
    </row>
    <row r="601" spans="2:15" s="70" customFormat="1">
      <c r="B601" s="65">
        <v>21</v>
      </c>
      <c r="C601" s="122"/>
      <c r="D601" s="66"/>
      <c r="E601" s="255">
        <f>IF(C601=0,0,VLOOKUP(C601,Personal!B:C,2,FALSE))</f>
        <v>0</v>
      </c>
      <c r="F601" s="146"/>
      <c r="G601" s="266">
        <f t="shared" si="97"/>
        <v>0</v>
      </c>
      <c r="H601" s="53"/>
      <c r="I601" s="67"/>
      <c r="J601" s="274">
        <f t="shared" si="98"/>
        <v>0</v>
      </c>
      <c r="K601" s="147" t="e">
        <f>VLOOKUP(C601,Personal!B:D,3,FALSE)</f>
        <v>#N/A</v>
      </c>
      <c r="L601" s="289">
        <f t="shared" si="96"/>
        <v>0</v>
      </c>
      <c r="M601" s="283">
        <f t="shared" si="99"/>
        <v>0</v>
      </c>
      <c r="N601" s="68" t="str">
        <f t="shared" si="101"/>
        <v>OK</v>
      </c>
      <c r="O601" s="69"/>
    </row>
    <row r="602" spans="2:15" s="70" customFormat="1">
      <c r="B602" s="65">
        <v>22</v>
      </c>
      <c r="C602" s="122"/>
      <c r="D602" s="44"/>
      <c r="E602" s="255">
        <f>IF(C602=0,0,VLOOKUP(C602,Personal!B:C,2,FALSE))</f>
        <v>0</v>
      </c>
      <c r="F602" s="146"/>
      <c r="G602" s="266">
        <f t="shared" si="97"/>
        <v>0</v>
      </c>
      <c r="H602" s="53"/>
      <c r="I602" s="67"/>
      <c r="J602" s="274">
        <f t="shared" si="98"/>
        <v>0</v>
      </c>
      <c r="K602" s="147" t="e">
        <f>VLOOKUP(C602,Personal!B:D,3,FALSE)</f>
        <v>#N/A</v>
      </c>
      <c r="L602" s="289">
        <f t="shared" si="96"/>
        <v>0</v>
      </c>
      <c r="M602" s="283">
        <f t="shared" si="99"/>
        <v>0</v>
      </c>
      <c r="N602" s="68" t="str">
        <f t="shared" si="101"/>
        <v>OK</v>
      </c>
      <c r="O602" s="69"/>
    </row>
    <row r="603" spans="2:15" s="70" customFormat="1">
      <c r="B603" s="65">
        <v>23</v>
      </c>
      <c r="C603" s="122"/>
      <c r="D603" s="44"/>
      <c r="E603" s="255">
        <f>IF(C603=0,0,VLOOKUP(C603,Personal!B:C,2,FALSE))</f>
        <v>0</v>
      </c>
      <c r="F603" s="146"/>
      <c r="G603" s="266">
        <f t="shared" si="97"/>
        <v>0</v>
      </c>
      <c r="H603" s="53"/>
      <c r="I603" s="67"/>
      <c r="J603" s="274">
        <f t="shared" si="98"/>
        <v>0</v>
      </c>
      <c r="K603" s="147" t="e">
        <f>VLOOKUP(C603,Personal!B:D,3,FALSE)</f>
        <v>#N/A</v>
      </c>
      <c r="L603" s="289">
        <f t="shared" si="96"/>
        <v>0</v>
      </c>
      <c r="M603" s="283">
        <f t="shared" si="99"/>
        <v>0</v>
      </c>
      <c r="N603" s="68" t="str">
        <f t="shared" si="101"/>
        <v>OK</v>
      </c>
      <c r="O603" s="69"/>
    </row>
    <row r="604" spans="2:15" s="70" customFormat="1">
      <c r="B604" s="65">
        <v>24</v>
      </c>
      <c r="C604" s="122"/>
      <c r="D604" s="44"/>
      <c r="E604" s="255">
        <f>IF(C604=0,0,VLOOKUP(C604,Personal!B:C,2,FALSE))</f>
        <v>0</v>
      </c>
      <c r="F604" s="146"/>
      <c r="G604" s="266">
        <f t="shared" si="97"/>
        <v>0</v>
      </c>
      <c r="H604" s="53"/>
      <c r="I604" s="67"/>
      <c r="J604" s="274">
        <f t="shared" si="98"/>
        <v>0</v>
      </c>
      <c r="K604" s="147" t="e">
        <f>VLOOKUP(C604,Personal!B:D,3,FALSE)</f>
        <v>#N/A</v>
      </c>
      <c r="L604" s="289">
        <f t="shared" si="96"/>
        <v>0</v>
      </c>
      <c r="M604" s="283">
        <f t="shared" si="99"/>
        <v>0</v>
      </c>
      <c r="N604" s="68" t="str">
        <f t="shared" si="101"/>
        <v>OK</v>
      </c>
      <c r="O604" s="69"/>
    </row>
    <row r="605" spans="2:15" s="70" customFormat="1">
      <c r="B605" s="65">
        <v>25</v>
      </c>
      <c r="C605" s="122"/>
      <c r="D605" s="44"/>
      <c r="E605" s="255">
        <f>IF(C605=0,0,VLOOKUP(C605,Personal!B:C,2,FALSE))</f>
        <v>0</v>
      </c>
      <c r="F605" s="146"/>
      <c r="G605" s="266">
        <f t="shared" si="97"/>
        <v>0</v>
      </c>
      <c r="H605" s="53"/>
      <c r="I605" s="67"/>
      <c r="J605" s="274">
        <f t="shared" si="98"/>
        <v>0</v>
      </c>
      <c r="K605" s="147" t="e">
        <f>VLOOKUP(C605,Personal!B:D,3,FALSE)</f>
        <v>#N/A</v>
      </c>
      <c r="L605" s="289">
        <f t="shared" si="96"/>
        <v>0</v>
      </c>
      <c r="M605" s="283">
        <f t="shared" si="99"/>
        <v>0</v>
      </c>
      <c r="N605" s="68" t="str">
        <f t="shared" si="101"/>
        <v>OK</v>
      </c>
      <c r="O605" s="69"/>
    </row>
    <row r="606" spans="2:15" s="70" customFormat="1">
      <c r="B606" s="65">
        <v>26</v>
      </c>
      <c r="C606" s="122"/>
      <c r="D606" s="44"/>
      <c r="E606" s="255">
        <f>IF(C606=0,0,VLOOKUP(C606,Personal!B:C,2,FALSE))</f>
        <v>0</v>
      </c>
      <c r="F606" s="146"/>
      <c r="G606" s="266">
        <f t="shared" si="97"/>
        <v>0</v>
      </c>
      <c r="H606" s="53"/>
      <c r="I606" s="67"/>
      <c r="J606" s="274">
        <f t="shared" si="98"/>
        <v>0</v>
      </c>
      <c r="K606" s="147" t="e">
        <f>VLOOKUP(C606,Personal!B:D,3,FALSE)</f>
        <v>#N/A</v>
      </c>
      <c r="L606" s="289">
        <f t="shared" si="96"/>
        <v>0</v>
      </c>
      <c r="M606" s="283">
        <f t="shared" si="99"/>
        <v>0</v>
      </c>
      <c r="N606" s="68" t="str">
        <f t="shared" si="101"/>
        <v>OK</v>
      </c>
      <c r="O606" s="69"/>
    </row>
    <row r="607" spans="2:15" s="70" customFormat="1">
      <c r="B607" s="65">
        <v>27</v>
      </c>
      <c r="C607" s="122"/>
      <c r="D607" s="44"/>
      <c r="E607" s="255">
        <f>IF(C607=0,0,VLOOKUP(C607,Personal!B:C,2,FALSE))</f>
        <v>0</v>
      </c>
      <c r="F607" s="146"/>
      <c r="G607" s="266">
        <f t="shared" si="97"/>
        <v>0</v>
      </c>
      <c r="H607" s="53"/>
      <c r="I607" s="67"/>
      <c r="J607" s="274">
        <f t="shared" si="98"/>
        <v>0</v>
      </c>
      <c r="K607" s="147" t="e">
        <f>VLOOKUP(C607,Personal!B:D,3,FALSE)</f>
        <v>#N/A</v>
      </c>
      <c r="L607" s="289">
        <f t="shared" si="96"/>
        <v>0</v>
      </c>
      <c r="M607" s="283">
        <f t="shared" si="99"/>
        <v>0</v>
      </c>
      <c r="N607" s="68" t="str">
        <f t="shared" si="101"/>
        <v>OK</v>
      </c>
      <c r="O607" s="69"/>
    </row>
    <row r="608" spans="2:15" s="70" customFormat="1">
      <c r="B608" s="65">
        <v>28</v>
      </c>
      <c r="C608" s="122"/>
      <c r="D608" s="44"/>
      <c r="E608" s="255">
        <f>IF(C608=0,0,VLOOKUP(C608,Personal!B:C,2,FALSE))</f>
        <v>0</v>
      </c>
      <c r="F608" s="146"/>
      <c r="G608" s="266">
        <f t="shared" si="97"/>
        <v>0</v>
      </c>
      <c r="H608" s="53"/>
      <c r="I608" s="67"/>
      <c r="J608" s="274">
        <f t="shared" si="98"/>
        <v>0</v>
      </c>
      <c r="K608" s="147" t="e">
        <f>VLOOKUP(C608,Personal!B:D,3,FALSE)</f>
        <v>#N/A</v>
      </c>
      <c r="L608" s="289">
        <f t="shared" si="96"/>
        <v>0</v>
      </c>
      <c r="M608" s="283">
        <f t="shared" si="99"/>
        <v>0</v>
      </c>
      <c r="N608" s="68" t="str">
        <f t="shared" si="101"/>
        <v>OK</v>
      </c>
      <c r="O608" s="69"/>
    </row>
    <row r="609" spans="2:15" s="70" customFormat="1">
      <c r="B609" s="65">
        <v>29</v>
      </c>
      <c r="C609" s="122"/>
      <c r="D609" s="44"/>
      <c r="E609" s="255">
        <f>IF(C609=0,0,VLOOKUP(C609,Personal!B:C,2,FALSE))</f>
        <v>0</v>
      </c>
      <c r="F609" s="146"/>
      <c r="G609" s="266">
        <f t="shared" si="97"/>
        <v>0</v>
      </c>
      <c r="H609" s="53"/>
      <c r="I609" s="67"/>
      <c r="J609" s="274">
        <f t="shared" si="98"/>
        <v>0</v>
      </c>
      <c r="K609" s="147" t="e">
        <f>VLOOKUP(C609,Personal!B:D,3,FALSE)</f>
        <v>#N/A</v>
      </c>
      <c r="L609" s="289">
        <f t="shared" si="96"/>
        <v>0</v>
      </c>
      <c r="M609" s="283">
        <f t="shared" si="99"/>
        <v>0</v>
      </c>
      <c r="N609" s="68" t="str">
        <f t="shared" si="101"/>
        <v>OK</v>
      </c>
      <c r="O609" s="69"/>
    </row>
    <row r="610" spans="2:15" s="70" customFormat="1" ht="15.75" thickBot="1">
      <c r="B610" s="65">
        <v>30</v>
      </c>
      <c r="C610" s="130"/>
      <c r="D610" s="121"/>
      <c r="E610" s="255">
        <f>IF(C610=0,0,VLOOKUP(C610,Personal!B:C,2,FALSE))</f>
        <v>0</v>
      </c>
      <c r="F610" s="146"/>
      <c r="G610" s="266">
        <f t="shared" si="97"/>
        <v>0</v>
      </c>
      <c r="H610" s="53"/>
      <c r="I610" s="67"/>
      <c r="J610" s="274">
        <f t="shared" si="98"/>
        <v>0</v>
      </c>
      <c r="K610" s="150" t="e">
        <f>VLOOKUP(C610,Personal!B:D,3,FALSE)</f>
        <v>#N/A</v>
      </c>
      <c r="L610" s="289">
        <f t="shared" si="96"/>
        <v>0</v>
      </c>
      <c r="M610" s="283">
        <f t="shared" si="99"/>
        <v>0</v>
      </c>
      <c r="N610" s="68" t="str">
        <f t="shared" ref="N610" si="102">IF(J610=L610,"OK","LIMITADO A MÁXIMO CONVOCATORIA")</f>
        <v>OK</v>
      </c>
      <c r="O610" s="69"/>
    </row>
    <row r="611" spans="2:15" s="70" customFormat="1" ht="30.75" thickBot="1">
      <c r="C611" s="123" t="s">
        <v>903</v>
      </c>
      <c r="D611" s="148"/>
      <c r="E611" s="256"/>
      <c r="F611" s="149">
        <f>+SUM(F581:F610)</f>
        <v>0</v>
      </c>
      <c r="G611" s="267">
        <f>+SUM(G581:G610)</f>
        <v>0</v>
      </c>
      <c r="H611" s="53"/>
      <c r="I611" s="67"/>
      <c r="J611" s="275" t="s">
        <v>896</v>
      </c>
      <c r="K611" s="203"/>
      <c r="L611" s="290" t="s">
        <v>896</v>
      </c>
      <c r="M611" s="284">
        <f>+SUM(M581:M610)</f>
        <v>0</v>
      </c>
      <c r="N611" s="71"/>
      <c r="O611" s="69"/>
    </row>
    <row r="612" spans="2:15" s="53" customFormat="1" ht="15.75" thickBot="1">
      <c r="C612" s="54"/>
      <c r="D612" s="54"/>
      <c r="E612" s="252"/>
      <c r="G612" s="252"/>
      <c r="I612" s="72"/>
      <c r="J612" s="276"/>
      <c r="K612" s="204"/>
      <c r="L612" s="276"/>
      <c r="M612" s="276"/>
      <c r="N612" s="73"/>
      <c r="O612" s="74"/>
    </row>
    <row r="613" spans="2:15" s="70" customFormat="1" ht="15.75" thickBot="1">
      <c r="C613" s="90"/>
      <c r="D613" s="90"/>
      <c r="E613" s="262"/>
      <c r="G613" s="262"/>
      <c r="H613" s="53"/>
      <c r="I613" s="53"/>
      <c r="J613" s="270"/>
      <c r="K613" s="200"/>
      <c r="L613" s="270"/>
      <c r="M613" s="270"/>
      <c r="N613" s="53"/>
      <c r="O613" s="53"/>
    </row>
    <row r="614" spans="2:15" s="56" customFormat="1" ht="45.75" customHeight="1">
      <c r="B614" s="53"/>
      <c r="C614" s="42" t="s">
        <v>53</v>
      </c>
      <c r="D614" s="55"/>
      <c r="E614" s="261"/>
      <c r="F614" s="42" t="s">
        <v>901</v>
      </c>
      <c r="G614" s="268"/>
      <c r="H614" s="57"/>
      <c r="I614" s="58"/>
      <c r="J614" s="272"/>
      <c r="K614" s="201"/>
      <c r="L614" s="287"/>
      <c r="M614" s="272"/>
      <c r="N614" s="60"/>
      <c r="O614" s="61"/>
    </row>
    <row r="615" spans="2:15" s="56" customFormat="1" ht="79.150000000000006" customHeight="1">
      <c r="B615" s="53"/>
      <c r="C615" s="249" t="s">
        <v>1559</v>
      </c>
      <c r="D615" s="62" t="s">
        <v>892</v>
      </c>
      <c r="E615" s="254" t="s">
        <v>902</v>
      </c>
      <c r="F615" s="249" t="s">
        <v>388</v>
      </c>
      <c r="G615" s="240" t="s">
        <v>389</v>
      </c>
      <c r="H615" s="57"/>
      <c r="I615" s="63"/>
      <c r="J615" s="273" t="s">
        <v>893</v>
      </c>
      <c r="K615" s="202" t="s">
        <v>954</v>
      </c>
      <c r="L615" s="288" t="s">
        <v>1567</v>
      </c>
      <c r="M615" s="282" t="s">
        <v>895</v>
      </c>
      <c r="N615" s="62" t="s">
        <v>1565</v>
      </c>
      <c r="O615" s="64"/>
    </row>
    <row r="616" spans="2:15" s="70" customFormat="1">
      <c r="B616" s="65">
        <v>1</v>
      </c>
      <c r="C616" s="122"/>
      <c r="D616" s="44"/>
      <c r="E616" s="255">
        <f>IF(C616=0,0,VLOOKUP(C616,Personal!B:C,2,FALSE))</f>
        <v>0</v>
      </c>
      <c r="F616" s="146"/>
      <c r="G616" s="266">
        <f>IF(F616=0,0,E616/K616*F616)</f>
        <v>0</v>
      </c>
      <c r="H616" s="53"/>
      <c r="I616" s="67"/>
      <c r="J616" s="274">
        <f>IF(E616=0,0,E616/K616)</f>
        <v>0</v>
      </c>
      <c r="K616" s="211" t="e">
        <f>VLOOKUP(C616,Personal!B:D,3,FALSE)</f>
        <v>#N/A</v>
      </c>
      <c r="L616" s="289">
        <f t="shared" ref="L616:L645" si="103">+MIN(J616,65)</f>
        <v>0</v>
      </c>
      <c r="M616" s="283">
        <f>+L616*F616</f>
        <v>0</v>
      </c>
      <c r="N616" s="68" t="str">
        <f>IF(J616=L616,"OK","LIMITADO A MÁXIMO CONVOCATORIA")</f>
        <v>OK</v>
      </c>
      <c r="O616" s="69"/>
    </row>
    <row r="617" spans="2:15" s="70" customFormat="1">
      <c r="B617" s="65">
        <v>2</v>
      </c>
      <c r="C617" s="122"/>
      <c r="D617" s="44"/>
      <c r="E617" s="255">
        <f>IF(C617=0,0,VLOOKUP(C617,Personal!B:C,2,FALSE))</f>
        <v>0</v>
      </c>
      <c r="F617" s="146"/>
      <c r="G617" s="266">
        <f t="shared" ref="G617:G645" si="104">IF(F617=0,0,E617/K617*F617)</f>
        <v>0</v>
      </c>
      <c r="H617" s="53"/>
      <c r="I617" s="67"/>
      <c r="J617" s="274">
        <f t="shared" ref="J617:J645" si="105">IF(E617=0,0,E617/K617)</f>
        <v>0</v>
      </c>
      <c r="K617" s="147" t="e">
        <f>VLOOKUP(C617,Personal!B:D,3,FALSE)</f>
        <v>#N/A</v>
      </c>
      <c r="L617" s="289">
        <f t="shared" si="103"/>
        <v>0</v>
      </c>
      <c r="M617" s="283">
        <f t="shared" ref="M617:M645" si="106">+L617*F617</f>
        <v>0</v>
      </c>
      <c r="N617" s="68" t="str">
        <f t="shared" ref="N617:N645" si="107">IF(J617=L617,"OK","LIMITADO A MÁXIMO CONVOCATORIA")</f>
        <v>OK</v>
      </c>
      <c r="O617" s="69"/>
    </row>
    <row r="618" spans="2:15" s="70" customFormat="1">
      <c r="B618" s="65">
        <v>3</v>
      </c>
      <c r="C618" s="122"/>
      <c r="D618" s="44"/>
      <c r="E618" s="255">
        <f>IF(C618=0,0,VLOOKUP(C618,Personal!B:C,2,FALSE))</f>
        <v>0</v>
      </c>
      <c r="F618" s="146"/>
      <c r="G618" s="266">
        <f t="shared" si="104"/>
        <v>0</v>
      </c>
      <c r="H618" s="53"/>
      <c r="I618" s="67"/>
      <c r="J618" s="274">
        <f t="shared" si="105"/>
        <v>0</v>
      </c>
      <c r="K618" s="147" t="e">
        <f>VLOOKUP(C618,Personal!B:D,3,FALSE)</f>
        <v>#N/A</v>
      </c>
      <c r="L618" s="289">
        <f t="shared" si="103"/>
        <v>0</v>
      </c>
      <c r="M618" s="283">
        <f t="shared" si="106"/>
        <v>0</v>
      </c>
      <c r="N618" s="68" t="str">
        <f t="shared" si="107"/>
        <v>OK</v>
      </c>
      <c r="O618" s="69"/>
    </row>
    <row r="619" spans="2:15" s="70" customFormat="1">
      <c r="B619" s="65">
        <v>4</v>
      </c>
      <c r="C619" s="122"/>
      <c r="D619" s="44"/>
      <c r="E619" s="255">
        <f>IF(C619=0,0,VLOOKUP(C619,Personal!B:C,2,FALSE))</f>
        <v>0</v>
      </c>
      <c r="F619" s="146"/>
      <c r="G619" s="266">
        <f t="shared" si="104"/>
        <v>0</v>
      </c>
      <c r="H619" s="53"/>
      <c r="I619" s="67"/>
      <c r="J619" s="274">
        <f t="shared" si="105"/>
        <v>0</v>
      </c>
      <c r="K619" s="147" t="e">
        <f>VLOOKUP(C619,Personal!B:D,3,FALSE)</f>
        <v>#N/A</v>
      </c>
      <c r="L619" s="289">
        <f t="shared" si="103"/>
        <v>0</v>
      </c>
      <c r="M619" s="283">
        <f t="shared" si="106"/>
        <v>0</v>
      </c>
      <c r="N619" s="68" t="str">
        <f t="shared" si="107"/>
        <v>OK</v>
      </c>
      <c r="O619" s="69"/>
    </row>
    <row r="620" spans="2:15" s="70" customFormat="1">
      <c r="B620" s="65">
        <v>5</v>
      </c>
      <c r="C620" s="122"/>
      <c r="D620" s="44"/>
      <c r="E620" s="255">
        <f>IF(C620=0,0,VLOOKUP(C620,Personal!B:C,2,FALSE))</f>
        <v>0</v>
      </c>
      <c r="F620" s="146"/>
      <c r="G620" s="266">
        <f t="shared" si="104"/>
        <v>0</v>
      </c>
      <c r="H620" s="53"/>
      <c r="I620" s="67"/>
      <c r="J620" s="274">
        <f t="shared" si="105"/>
        <v>0</v>
      </c>
      <c r="K620" s="147" t="e">
        <f>VLOOKUP(C620,Personal!B:D,3,FALSE)</f>
        <v>#N/A</v>
      </c>
      <c r="L620" s="289">
        <f t="shared" si="103"/>
        <v>0</v>
      </c>
      <c r="M620" s="283">
        <f t="shared" si="106"/>
        <v>0</v>
      </c>
      <c r="N620" s="68" t="str">
        <f t="shared" si="107"/>
        <v>OK</v>
      </c>
      <c r="O620" s="69"/>
    </row>
    <row r="621" spans="2:15" s="70" customFormat="1">
      <c r="B621" s="65">
        <v>6</v>
      </c>
      <c r="C621" s="122"/>
      <c r="D621" s="44"/>
      <c r="E621" s="255">
        <f>IF(C621=0,0,VLOOKUP(C621,Personal!B:C,2,FALSE))</f>
        <v>0</v>
      </c>
      <c r="F621" s="146"/>
      <c r="G621" s="266">
        <f t="shared" si="104"/>
        <v>0</v>
      </c>
      <c r="H621" s="53"/>
      <c r="I621" s="67"/>
      <c r="J621" s="274">
        <f t="shared" si="105"/>
        <v>0</v>
      </c>
      <c r="K621" s="147" t="e">
        <f>VLOOKUP(C621,Personal!B:D,3,FALSE)</f>
        <v>#N/A</v>
      </c>
      <c r="L621" s="289">
        <f t="shared" si="103"/>
        <v>0</v>
      </c>
      <c r="M621" s="283">
        <f t="shared" si="106"/>
        <v>0</v>
      </c>
      <c r="N621" s="68" t="str">
        <f t="shared" si="107"/>
        <v>OK</v>
      </c>
      <c r="O621" s="69"/>
    </row>
    <row r="622" spans="2:15" s="70" customFormat="1">
      <c r="B622" s="65">
        <v>7</v>
      </c>
      <c r="C622" s="122"/>
      <c r="D622" s="44"/>
      <c r="E622" s="255">
        <f>IF(C622=0,0,VLOOKUP(C622,Personal!B:C,2,FALSE))</f>
        <v>0</v>
      </c>
      <c r="F622" s="146"/>
      <c r="G622" s="266">
        <f t="shared" si="104"/>
        <v>0</v>
      </c>
      <c r="H622" s="53"/>
      <c r="I622" s="67"/>
      <c r="J622" s="274">
        <f t="shared" si="105"/>
        <v>0</v>
      </c>
      <c r="K622" s="147" t="e">
        <f>VLOOKUP(C622,Personal!B:D,3,FALSE)</f>
        <v>#N/A</v>
      </c>
      <c r="L622" s="289">
        <f t="shared" si="103"/>
        <v>0</v>
      </c>
      <c r="M622" s="283">
        <f t="shared" si="106"/>
        <v>0</v>
      </c>
      <c r="N622" s="68" t="str">
        <f t="shared" si="107"/>
        <v>OK</v>
      </c>
      <c r="O622" s="69"/>
    </row>
    <row r="623" spans="2:15" s="70" customFormat="1">
      <c r="B623" s="65">
        <v>8</v>
      </c>
      <c r="C623" s="122"/>
      <c r="D623" s="44"/>
      <c r="E623" s="255">
        <f>IF(C623=0,0,VLOOKUP(C623,Personal!B:C,2,FALSE))</f>
        <v>0</v>
      </c>
      <c r="F623" s="146"/>
      <c r="G623" s="266">
        <f t="shared" si="104"/>
        <v>0</v>
      </c>
      <c r="H623" s="53"/>
      <c r="I623" s="67"/>
      <c r="J623" s="274">
        <f t="shared" si="105"/>
        <v>0</v>
      </c>
      <c r="K623" s="147" t="e">
        <f>VLOOKUP(C623,Personal!B:D,3,FALSE)</f>
        <v>#N/A</v>
      </c>
      <c r="L623" s="289">
        <f t="shared" si="103"/>
        <v>0</v>
      </c>
      <c r="M623" s="283">
        <f t="shared" si="106"/>
        <v>0</v>
      </c>
      <c r="N623" s="68" t="str">
        <f t="shared" si="107"/>
        <v>OK</v>
      </c>
      <c r="O623" s="69"/>
    </row>
    <row r="624" spans="2:15" s="70" customFormat="1">
      <c r="B624" s="65">
        <v>9</v>
      </c>
      <c r="C624" s="122"/>
      <c r="D624" s="44"/>
      <c r="E624" s="255">
        <f>IF(C624=0,0,VLOOKUP(C624,Personal!B:C,2,FALSE))</f>
        <v>0</v>
      </c>
      <c r="F624" s="146"/>
      <c r="G624" s="266">
        <f t="shared" si="104"/>
        <v>0</v>
      </c>
      <c r="H624" s="53"/>
      <c r="I624" s="67"/>
      <c r="J624" s="274">
        <f t="shared" si="105"/>
        <v>0</v>
      </c>
      <c r="K624" s="147" t="e">
        <f>VLOOKUP(C624,Personal!B:D,3,FALSE)</f>
        <v>#N/A</v>
      </c>
      <c r="L624" s="289">
        <f t="shared" si="103"/>
        <v>0</v>
      </c>
      <c r="M624" s="283">
        <f t="shared" si="106"/>
        <v>0</v>
      </c>
      <c r="N624" s="68" t="str">
        <f t="shared" si="107"/>
        <v>OK</v>
      </c>
      <c r="O624" s="69"/>
    </row>
    <row r="625" spans="2:15" s="70" customFormat="1">
      <c r="B625" s="65">
        <v>10</v>
      </c>
      <c r="C625" s="122"/>
      <c r="D625" s="44"/>
      <c r="E625" s="255">
        <f>IF(C625=0,0,VLOOKUP(C625,Personal!B:C,2,FALSE))</f>
        <v>0</v>
      </c>
      <c r="F625" s="146"/>
      <c r="G625" s="266">
        <f t="shared" si="104"/>
        <v>0</v>
      </c>
      <c r="H625" s="53"/>
      <c r="I625" s="67"/>
      <c r="J625" s="274">
        <f t="shared" si="105"/>
        <v>0</v>
      </c>
      <c r="K625" s="147" t="e">
        <f>VLOOKUP(C625,Personal!B:D,3,FALSE)</f>
        <v>#N/A</v>
      </c>
      <c r="L625" s="289">
        <f t="shared" si="103"/>
        <v>0</v>
      </c>
      <c r="M625" s="283">
        <f t="shared" si="106"/>
        <v>0</v>
      </c>
      <c r="N625" s="68" t="str">
        <f t="shared" si="107"/>
        <v>OK</v>
      </c>
      <c r="O625" s="69"/>
    </row>
    <row r="626" spans="2:15" s="70" customFormat="1">
      <c r="B626" s="65">
        <v>11</v>
      </c>
      <c r="C626" s="122"/>
      <c r="D626" s="44"/>
      <c r="E626" s="255">
        <f>IF(C626=0,0,VLOOKUP(C626,Personal!B:C,2,FALSE))</f>
        <v>0</v>
      </c>
      <c r="F626" s="146"/>
      <c r="G626" s="266">
        <f t="shared" si="104"/>
        <v>0</v>
      </c>
      <c r="H626" s="53"/>
      <c r="I626" s="67"/>
      <c r="J626" s="274">
        <f t="shared" si="105"/>
        <v>0</v>
      </c>
      <c r="K626" s="147" t="e">
        <f>VLOOKUP(C626,Personal!B:D,3,FALSE)</f>
        <v>#N/A</v>
      </c>
      <c r="L626" s="289">
        <f t="shared" si="103"/>
        <v>0</v>
      </c>
      <c r="M626" s="283">
        <f t="shared" si="106"/>
        <v>0</v>
      </c>
      <c r="N626" s="68" t="str">
        <f t="shared" si="107"/>
        <v>OK</v>
      </c>
      <c r="O626" s="69"/>
    </row>
    <row r="627" spans="2:15" s="70" customFormat="1">
      <c r="B627" s="65">
        <v>12</v>
      </c>
      <c r="C627" s="122"/>
      <c r="D627" s="44"/>
      <c r="E627" s="255">
        <f>IF(C627=0,0,VLOOKUP(C627,Personal!B:C,2,FALSE))</f>
        <v>0</v>
      </c>
      <c r="F627" s="146"/>
      <c r="G627" s="266">
        <f t="shared" si="104"/>
        <v>0</v>
      </c>
      <c r="H627" s="53"/>
      <c r="I627" s="67"/>
      <c r="J627" s="274">
        <f t="shared" si="105"/>
        <v>0</v>
      </c>
      <c r="K627" s="147" t="e">
        <f>VLOOKUP(C627,Personal!B:D,3,FALSE)</f>
        <v>#N/A</v>
      </c>
      <c r="L627" s="289">
        <f t="shared" si="103"/>
        <v>0</v>
      </c>
      <c r="M627" s="283">
        <f t="shared" si="106"/>
        <v>0</v>
      </c>
      <c r="N627" s="68" t="str">
        <f t="shared" si="107"/>
        <v>OK</v>
      </c>
      <c r="O627" s="69"/>
    </row>
    <row r="628" spans="2:15" s="70" customFormat="1">
      <c r="B628" s="65">
        <v>13</v>
      </c>
      <c r="C628" s="122"/>
      <c r="D628" s="44"/>
      <c r="E628" s="255">
        <f>IF(C628=0,0,VLOOKUP(C628,Personal!B:C,2,FALSE))</f>
        <v>0</v>
      </c>
      <c r="F628" s="146"/>
      <c r="G628" s="266">
        <f t="shared" si="104"/>
        <v>0</v>
      </c>
      <c r="H628" s="53"/>
      <c r="I628" s="67"/>
      <c r="J628" s="274">
        <f t="shared" si="105"/>
        <v>0</v>
      </c>
      <c r="K628" s="147" t="e">
        <f>VLOOKUP(C628,Personal!B:D,3,FALSE)</f>
        <v>#N/A</v>
      </c>
      <c r="L628" s="289">
        <f t="shared" si="103"/>
        <v>0</v>
      </c>
      <c r="M628" s="283">
        <f t="shared" si="106"/>
        <v>0</v>
      </c>
      <c r="N628" s="68" t="str">
        <f t="shared" si="107"/>
        <v>OK</v>
      </c>
      <c r="O628" s="69"/>
    </row>
    <row r="629" spans="2:15" s="70" customFormat="1">
      <c r="B629" s="65">
        <v>14</v>
      </c>
      <c r="C629" s="122"/>
      <c r="D629" s="44"/>
      <c r="E629" s="255">
        <f>IF(C629=0,0,VLOOKUP(C629,Personal!B:C,2,FALSE))</f>
        <v>0</v>
      </c>
      <c r="F629" s="146"/>
      <c r="G629" s="266">
        <f t="shared" si="104"/>
        <v>0</v>
      </c>
      <c r="H629" s="53"/>
      <c r="I629" s="67"/>
      <c r="J629" s="274">
        <f t="shared" si="105"/>
        <v>0</v>
      </c>
      <c r="K629" s="147" t="e">
        <f>VLOOKUP(C629,Personal!B:D,3,FALSE)</f>
        <v>#N/A</v>
      </c>
      <c r="L629" s="289">
        <f t="shared" si="103"/>
        <v>0</v>
      </c>
      <c r="M629" s="283">
        <f t="shared" si="106"/>
        <v>0</v>
      </c>
      <c r="N629" s="68" t="str">
        <f t="shared" si="107"/>
        <v>OK</v>
      </c>
      <c r="O629" s="69"/>
    </row>
    <row r="630" spans="2:15" s="70" customFormat="1">
      <c r="B630" s="65">
        <v>15</v>
      </c>
      <c r="C630" s="122"/>
      <c r="D630" s="44"/>
      <c r="E630" s="255">
        <f>IF(C630=0,0,VLOOKUP(C630,Personal!B:C,2,FALSE))</f>
        <v>0</v>
      </c>
      <c r="F630" s="146"/>
      <c r="G630" s="266">
        <f t="shared" si="104"/>
        <v>0</v>
      </c>
      <c r="H630" s="53"/>
      <c r="I630" s="67"/>
      <c r="J630" s="274">
        <f t="shared" si="105"/>
        <v>0</v>
      </c>
      <c r="K630" s="147" t="e">
        <f>VLOOKUP(C630,Personal!B:D,3,FALSE)</f>
        <v>#N/A</v>
      </c>
      <c r="L630" s="289">
        <f t="shared" si="103"/>
        <v>0</v>
      </c>
      <c r="M630" s="283">
        <f t="shared" si="106"/>
        <v>0</v>
      </c>
      <c r="N630" s="68" t="str">
        <f t="shared" si="107"/>
        <v>OK</v>
      </c>
      <c r="O630" s="69"/>
    </row>
    <row r="631" spans="2:15" s="70" customFormat="1">
      <c r="B631" s="65">
        <v>16</v>
      </c>
      <c r="C631" s="122"/>
      <c r="D631" s="44"/>
      <c r="E631" s="255">
        <f>IF(C631=0,0,VLOOKUP(C631,Personal!B:C,2,FALSE))</f>
        <v>0</v>
      </c>
      <c r="F631" s="146"/>
      <c r="G631" s="266">
        <f t="shared" si="104"/>
        <v>0</v>
      </c>
      <c r="H631" s="53"/>
      <c r="I631" s="67"/>
      <c r="J631" s="274">
        <f t="shared" si="105"/>
        <v>0</v>
      </c>
      <c r="K631" s="147" t="e">
        <f>VLOOKUP(C631,Personal!B:D,3,FALSE)</f>
        <v>#N/A</v>
      </c>
      <c r="L631" s="289">
        <f t="shared" si="103"/>
        <v>0</v>
      </c>
      <c r="M631" s="283">
        <f t="shared" si="106"/>
        <v>0</v>
      </c>
      <c r="N631" s="68" t="str">
        <f t="shared" si="107"/>
        <v>OK</v>
      </c>
      <c r="O631" s="69"/>
    </row>
    <row r="632" spans="2:15" s="70" customFormat="1">
      <c r="B632" s="65">
        <v>17</v>
      </c>
      <c r="C632" s="122"/>
      <c r="D632" s="44"/>
      <c r="E632" s="255">
        <f>IF(C632=0,0,VLOOKUP(C632,Personal!B:C,2,FALSE))</f>
        <v>0</v>
      </c>
      <c r="F632" s="146"/>
      <c r="G632" s="266">
        <f t="shared" si="104"/>
        <v>0</v>
      </c>
      <c r="H632" s="53"/>
      <c r="I632" s="67"/>
      <c r="J632" s="274">
        <f t="shared" si="105"/>
        <v>0</v>
      </c>
      <c r="K632" s="147" t="e">
        <f>VLOOKUP(C632,Personal!B:D,3,FALSE)</f>
        <v>#N/A</v>
      </c>
      <c r="L632" s="289">
        <f t="shared" si="103"/>
        <v>0</v>
      </c>
      <c r="M632" s="283">
        <f t="shared" si="106"/>
        <v>0</v>
      </c>
      <c r="N632" s="68" t="str">
        <f t="shared" si="107"/>
        <v>OK</v>
      </c>
      <c r="O632" s="69"/>
    </row>
    <row r="633" spans="2:15" s="70" customFormat="1">
      <c r="B633" s="65">
        <v>18</v>
      </c>
      <c r="C633" s="122"/>
      <c r="D633" s="44"/>
      <c r="E633" s="255">
        <f>IF(C633=0,0,VLOOKUP(C633,Personal!B:C,2,FALSE))</f>
        <v>0</v>
      </c>
      <c r="F633" s="146"/>
      <c r="G633" s="266">
        <f t="shared" si="104"/>
        <v>0</v>
      </c>
      <c r="H633" s="53"/>
      <c r="I633" s="67"/>
      <c r="J633" s="274">
        <f t="shared" si="105"/>
        <v>0</v>
      </c>
      <c r="K633" s="147" t="e">
        <f>VLOOKUP(C633,Personal!B:D,3,FALSE)</f>
        <v>#N/A</v>
      </c>
      <c r="L633" s="289">
        <f t="shared" si="103"/>
        <v>0</v>
      </c>
      <c r="M633" s="283">
        <f t="shared" si="106"/>
        <v>0</v>
      </c>
      <c r="N633" s="68" t="str">
        <f t="shared" si="107"/>
        <v>OK</v>
      </c>
      <c r="O633" s="69"/>
    </row>
    <row r="634" spans="2:15" s="70" customFormat="1">
      <c r="B634" s="65">
        <v>19</v>
      </c>
      <c r="C634" s="122"/>
      <c r="D634" s="44"/>
      <c r="E634" s="255">
        <f>IF(C634=0,0,VLOOKUP(C634,Personal!B:C,2,FALSE))</f>
        <v>0</v>
      </c>
      <c r="F634" s="146"/>
      <c r="G634" s="266">
        <f t="shared" si="104"/>
        <v>0</v>
      </c>
      <c r="H634" s="53"/>
      <c r="I634" s="67"/>
      <c r="J634" s="274">
        <f t="shared" si="105"/>
        <v>0</v>
      </c>
      <c r="K634" s="147" t="e">
        <f>VLOOKUP(C634,Personal!B:D,3,FALSE)</f>
        <v>#N/A</v>
      </c>
      <c r="L634" s="289">
        <f t="shared" si="103"/>
        <v>0</v>
      </c>
      <c r="M634" s="283">
        <f t="shared" si="106"/>
        <v>0</v>
      </c>
      <c r="N634" s="68" t="str">
        <f t="shared" si="107"/>
        <v>OK</v>
      </c>
      <c r="O634" s="69"/>
    </row>
    <row r="635" spans="2:15" s="70" customFormat="1">
      <c r="B635" s="65">
        <v>20</v>
      </c>
      <c r="C635" s="122"/>
      <c r="D635" s="44"/>
      <c r="E635" s="255">
        <f>IF(C635=0,0,VLOOKUP(C635,Personal!B:C,2,FALSE))</f>
        <v>0</v>
      </c>
      <c r="F635" s="146"/>
      <c r="G635" s="266">
        <f t="shared" si="104"/>
        <v>0</v>
      </c>
      <c r="H635" s="53"/>
      <c r="I635" s="67"/>
      <c r="J635" s="274">
        <f t="shared" si="105"/>
        <v>0</v>
      </c>
      <c r="K635" s="147" t="e">
        <f>VLOOKUP(C635,Personal!B:D,3,FALSE)</f>
        <v>#N/A</v>
      </c>
      <c r="L635" s="289">
        <f t="shared" si="103"/>
        <v>0</v>
      </c>
      <c r="M635" s="283">
        <f t="shared" si="106"/>
        <v>0</v>
      </c>
      <c r="N635" s="68" t="str">
        <f t="shared" si="107"/>
        <v>OK</v>
      </c>
      <c r="O635" s="69"/>
    </row>
    <row r="636" spans="2:15" s="70" customFormat="1">
      <c r="B636" s="65">
        <v>21</v>
      </c>
      <c r="C636" s="122"/>
      <c r="D636" s="66"/>
      <c r="E636" s="255">
        <f>IF(C636=0,0,VLOOKUP(C636,Personal!B:C,2,FALSE))</f>
        <v>0</v>
      </c>
      <c r="F636" s="146"/>
      <c r="G636" s="266">
        <f t="shared" si="104"/>
        <v>0</v>
      </c>
      <c r="H636" s="53"/>
      <c r="I636" s="67"/>
      <c r="J636" s="274">
        <f t="shared" si="105"/>
        <v>0</v>
      </c>
      <c r="K636" s="147" t="e">
        <f>VLOOKUP(C636,Personal!B:D,3,FALSE)</f>
        <v>#N/A</v>
      </c>
      <c r="L636" s="289">
        <f t="shared" si="103"/>
        <v>0</v>
      </c>
      <c r="M636" s="283">
        <f t="shared" si="106"/>
        <v>0</v>
      </c>
      <c r="N636" s="68" t="str">
        <f t="shared" si="107"/>
        <v>OK</v>
      </c>
      <c r="O636" s="69"/>
    </row>
    <row r="637" spans="2:15" s="70" customFormat="1">
      <c r="B637" s="65">
        <v>22</v>
      </c>
      <c r="C637" s="122"/>
      <c r="D637" s="44"/>
      <c r="E637" s="255">
        <f>IF(C637=0,0,VLOOKUP(C637,Personal!B:C,2,FALSE))</f>
        <v>0</v>
      </c>
      <c r="F637" s="146"/>
      <c r="G637" s="266">
        <f t="shared" si="104"/>
        <v>0</v>
      </c>
      <c r="H637" s="53"/>
      <c r="I637" s="67"/>
      <c r="J637" s="274">
        <f t="shared" si="105"/>
        <v>0</v>
      </c>
      <c r="K637" s="147" t="e">
        <f>VLOOKUP(C637,Personal!B:D,3,FALSE)</f>
        <v>#N/A</v>
      </c>
      <c r="L637" s="289">
        <f t="shared" si="103"/>
        <v>0</v>
      </c>
      <c r="M637" s="283">
        <f t="shared" si="106"/>
        <v>0</v>
      </c>
      <c r="N637" s="68" t="str">
        <f t="shared" si="107"/>
        <v>OK</v>
      </c>
      <c r="O637" s="69"/>
    </row>
    <row r="638" spans="2:15" s="70" customFormat="1">
      <c r="B638" s="65">
        <v>23</v>
      </c>
      <c r="C638" s="122"/>
      <c r="D638" s="44"/>
      <c r="E638" s="255">
        <f>IF(C638=0,0,VLOOKUP(C638,Personal!B:C,2,FALSE))</f>
        <v>0</v>
      </c>
      <c r="F638" s="146"/>
      <c r="G638" s="266">
        <f t="shared" si="104"/>
        <v>0</v>
      </c>
      <c r="H638" s="53"/>
      <c r="I638" s="67"/>
      <c r="J638" s="274">
        <f t="shared" si="105"/>
        <v>0</v>
      </c>
      <c r="K638" s="147" t="e">
        <f>VLOOKUP(C638,Personal!B:D,3,FALSE)</f>
        <v>#N/A</v>
      </c>
      <c r="L638" s="289">
        <f t="shared" si="103"/>
        <v>0</v>
      </c>
      <c r="M638" s="283">
        <f t="shared" si="106"/>
        <v>0</v>
      </c>
      <c r="N638" s="68" t="str">
        <f t="shared" si="107"/>
        <v>OK</v>
      </c>
      <c r="O638" s="69"/>
    </row>
    <row r="639" spans="2:15" s="70" customFormat="1">
      <c r="B639" s="65">
        <v>24</v>
      </c>
      <c r="C639" s="122"/>
      <c r="D639" s="44"/>
      <c r="E639" s="255">
        <f>IF(C639=0,0,VLOOKUP(C639,Personal!B:C,2,FALSE))</f>
        <v>0</v>
      </c>
      <c r="F639" s="146"/>
      <c r="G639" s="266">
        <f t="shared" si="104"/>
        <v>0</v>
      </c>
      <c r="H639" s="53"/>
      <c r="I639" s="67"/>
      <c r="J639" s="274">
        <f t="shared" si="105"/>
        <v>0</v>
      </c>
      <c r="K639" s="147" t="e">
        <f>VLOOKUP(C639,Personal!B:D,3,FALSE)</f>
        <v>#N/A</v>
      </c>
      <c r="L639" s="289">
        <f t="shared" si="103"/>
        <v>0</v>
      </c>
      <c r="M639" s="283">
        <f t="shared" si="106"/>
        <v>0</v>
      </c>
      <c r="N639" s="68" t="str">
        <f t="shared" si="107"/>
        <v>OK</v>
      </c>
      <c r="O639" s="69"/>
    </row>
    <row r="640" spans="2:15" s="70" customFormat="1">
      <c r="B640" s="65">
        <v>25</v>
      </c>
      <c r="C640" s="122"/>
      <c r="D640" s="44"/>
      <c r="E640" s="255">
        <f>IF(C640=0,0,VLOOKUP(C640,Personal!B:C,2,FALSE))</f>
        <v>0</v>
      </c>
      <c r="F640" s="146"/>
      <c r="G640" s="266">
        <f t="shared" si="104"/>
        <v>0</v>
      </c>
      <c r="H640" s="53"/>
      <c r="I640" s="67"/>
      <c r="J640" s="274">
        <f t="shared" si="105"/>
        <v>0</v>
      </c>
      <c r="K640" s="147" t="e">
        <f>VLOOKUP(C640,Personal!B:D,3,FALSE)</f>
        <v>#N/A</v>
      </c>
      <c r="L640" s="289">
        <f t="shared" si="103"/>
        <v>0</v>
      </c>
      <c r="M640" s="283">
        <f t="shared" si="106"/>
        <v>0</v>
      </c>
      <c r="N640" s="68" t="str">
        <f t="shared" si="107"/>
        <v>OK</v>
      </c>
      <c r="O640" s="69"/>
    </row>
    <row r="641" spans="2:15" s="70" customFormat="1">
      <c r="B641" s="65">
        <v>26</v>
      </c>
      <c r="C641" s="122"/>
      <c r="D641" s="44"/>
      <c r="E641" s="255">
        <f>IF(C641=0,0,VLOOKUP(C641,Personal!B:C,2,FALSE))</f>
        <v>0</v>
      </c>
      <c r="F641" s="146"/>
      <c r="G641" s="266">
        <f t="shared" si="104"/>
        <v>0</v>
      </c>
      <c r="H641" s="53"/>
      <c r="I641" s="67"/>
      <c r="J641" s="274">
        <f t="shared" si="105"/>
        <v>0</v>
      </c>
      <c r="K641" s="147" t="e">
        <f>VLOOKUP(C641,Personal!B:D,3,FALSE)</f>
        <v>#N/A</v>
      </c>
      <c r="L641" s="289">
        <f t="shared" si="103"/>
        <v>0</v>
      </c>
      <c r="M641" s="283">
        <f t="shared" si="106"/>
        <v>0</v>
      </c>
      <c r="N641" s="68" t="str">
        <f t="shared" si="107"/>
        <v>OK</v>
      </c>
      <c r="O641" s="69"/>
    </row>
    <row r="642" spans="2:15" s="70" customFormat="1">
      <c r="B642" s="65">
        <v>27</v>
      </c>
      <c r="C642" s="122"/>
      <c r="D642" s="44"/>
      <c r="E642" s="255">
        <f>IF(C642=0,0,VLOOKUP(C642,Personal!B:C,2,FALSE))</f>
        <v>0</v>
      </c>
      <c r="F642" s="146"/>
      <c r="G642" s="266">
        <f t="shared" si="104"/>
        <v>0</v>
      </c>
      <c r="H642" s="53"/>
      <c r="I642" s="67"/>
      <c r="J642" s="274">
        <f t="shared" si="105"/>
        <v>0</v>
      </c>
      <c r="K642" s="147" t="e">
        <f>VLOOKUP(C642,Personal!B:D,3,FALSE)</f>
        <v>#N/A</v>
      </c>
      <c r="L642" s="289">
        <f t="shared" si="103"/>
        <v>0</v>
      </c>
      <c r="M642" s="283">
        <f t="shared" si="106"/>
        <v>0</v>
      </c>
      <c r="N642" s="68" t="str">
        <f t="shared" si="107"/>
        <v>OK</v>
      </c>
      <c r="O642" s="69"/>
    </row>
    <row r="643" spans="2:15" s="70" customFormat="1">
      <c r="B643" s="65">
        <v>28</v>
      </c>
      <c r="C643" s="122"/>
      <c r="D643" s="44"/>
      <c r="E643" s="255">
        <f>IF(C643=0,0,VLOOKUP(C643,Personal!B:C,2,FALSE))</f>
        <v>0</v>
      </c>
      <c r="F643" s="146"/>
      <c r="G643" s="266">
        <f t="shared" si="104"/>
        <v>0</v>
      </c>
      <c r="H643" s="53"/>
      <c r="I643" s="67"/>
      <c r="J643" s="274">
        <f t="shared" si="105"/>
        <v>0</v>
      </c>
      <c r="K643" s="147" t="e">
        <f>VLOOKUP(C643,Personal!B:D,3,FALSE)</f>
        <v>#N/A</v>
      </c>
      <c r="L643" s="289">
        <f t="shared" si="103"/>
        <v>0</v>
      </c>
      <c r="M643" s="283">
        <f t="shared" si="106"/>
        <v>0</v>
      </c>
      <c r="N643" s="68" t="str">
        <f t="shared" si="107"/>
        <v>OK</v>
      </c>
      <c r="O643" s="69"/>
    </row>
    <row r="644" spans="2:15" s="70" customFormat="1">
      <c r="B644" s="65">
        <v>29</v>
      </c>
      <c r="C644" s="122"/>
      <c r="D644" s="44"/>
      <c r="E644" s="255">
        <f>IF(C644=0,0,VLOOKUP(C644,Personal!B:C,2,FALSE))</f>
        <v>0</v>
      </c>
      <c r="F644" s="146"/>
      <c r="G644" s="266">
        <f t="shared" si="104"/>
        <v>0</v>
      </c>
      <c r="H644" s="53"/>
      <c r="I644" s="67"/>
      <c r="J644" s="274">
        <f t="shared" si="105"/>
        <v>0</v>
      </c>
      <c r="K644" s="147" t="e">
        <f>VLOOKUP(C644,Personal!B:D,3,FALSE)</f>
        <v>#N/A</v>
      </c>
      <c r="L644" s="289">
        <f t="shared" si="103"/>
        <v>0</v>
      </c>
      <c r="M644" s="283">
        <f t="shared" si="106"/>
        <v>0</v>
      </c>
      <c r="N644" s="68" t="str">
        <f t="shared" si="107"/>
        <v>OK</v>
      </c>
      <c r="O644" s="69"/>
    </row>
    <row r="645" spans="2:15" s="70" customFormat="1" ht="15.75" thickBot="1">
      <c r="B645" s="65">
        <v>30</v>
      </c>
      <c r="C645" s="130"/>
      <c r="D645" s="121"/>
      <c r="E645" s="255">
        <f>IF(C645=0,0,VLOOKUP(C645,Personal!B:C,2,FALSE))</f>
        <v>0</v>
      </c>
      <c r="F645" s="146"/>
      <c r="G645" s="266">
        <f t="shared" si="104"/>
        <v>0</v>
      </c>
      <c r="H645" s="53"/>
      <c r="I645" s="67"/>
      <c r="J645" s="274">
        <f t="shared" si="105"/>
        <v>0</v>
      </c>
      <c r="K645" s="150" t="e">
        <f>VLOOKUP(C645,Personal!B:D,3,FALSE)</f>
        <v>#N/A</v>
      </c>
      <c r="L645" s="289">
        <f t="shared" si="103"/>
        <v>0</v>
      </c>
      <c r="M645" s="283">
        <f t="shared" si="106"/>
        <v>0</v>
      </c>
      <c r="N645" s="68" t="str">
        <f t="shared" si="107"/>
        <v>OK</v>
      </c>
      <c r="O645" s="69"/>
    </row>
    <row r="646" spans="2:15" s="70" customFormat="1" ht="30.75" thickBot="1">
      <c r="C646" s="123" t="s">
        <v>903</v>
      </c>
      <c r="D646" s="148"/>
      <c r="E646" s="256"/>
      <c r="F646" s="149">
        <f>+SUM(F616:F645)</f>
        <v>0</v>
      </c>
      <c r="G646" s="267">
        <f>+SUM(G616:G645)</f>
        <v>0</v>
      </c>
      <c r="H646" s="53"/>
      <c r="I646" s="67"/>
      <c r="J646" s="275" t="s">
        <v>896</v>
      </c>
      <c r="K646" s="203"/>
      <c r="L646" s="290" t="s">
        <v>896</v>
      </c>
      <c r="M646" s="284">
        <f>+SUM(M616:M645)</f>
        <v>0</v>
      </c>
      <c r="N646" s="71"/>
      <c r="O646" s="69"/>
    </row>
    <row r="647" spans="2:15" s="53" customFormat="1" ht="15.75" thickBot="1">
      <c r="C647" s="54"/>
      <c r="D647" s="54"/>
      <c r="E647" s="252"/>
      <c r="G647" s="252"/>
      <c r="I647" s="72"/>
      <c r="J647" s="276"/>
      <c r="K647" s="204"/>
      <c r="L647" s="276"/>
      <c r="M647" s="276"/>
      <c r="N647" s="73"/>
      <c r="O647" s="74"/>
    </row>
    <row r="648" spans="2:15" s="70" customFormat="1" ht="15.75" thickBot="1">
      <c r="C648" s="90"/>
      <c r="D648" s="90"/>
      <c r="E648" s="262"/>
      <c r="G648" s="262"/>
      <c r="H648" s="53"/>
      <c r="I648" s="53"/>
      <c r="J648" s="270"/>
      <c r="K648" s="200"/>
      <c r="L648" s="270"/>
      <c r="M648" s="270"/>
      <c r="N648" s="53"/>
      <c r="O648" s="53"/>
    </row>
    <row r="649" spans="2:15" s="56" customFormat="1" ht="45.75" customHeight="1">
      <c r="B649" s="53"/>
      <c r="C649" s="42" t="s">
        <v>53</v>
      </c>
      <c r="D649" s="55"/>
      <c r="E649" s="261"/>
      <c r="F649" s="42" t="s">
        <v>901</v>
      </c>
      <c r="G649" s="268"/>
      <c r="H649" s="57"/>
      <c r="I649" s="58"/>
      <c r="J649" s="272"/>
      <c r="K649" s="201"/>
      <c r="L649" s="287"/>
      <c r="M649" s="272"/>
      <c r="N649" s="60"/>
      <c r="O649" s="61"/>
    </row>
    <row r="650" spans="2:15" s="56" customFormat="1" ht="79.150000000000006" customHeight="1">
      <c r="B650" s="53"/>
      <c r="C650" s="249" t="s">
        <v>1559</v>
      </c>
      <c r="D650" s="62" t="s">
        <v>892</v>
      </c>
      <c r="E650" s="254" t="s">
        <v>902</v>
      </c>
      <c r="F650" s="249" t="s">
        <v>388</v>
      </c>
      <c r="G650" s="240" t="s">
        <v>389</v>
      </c>
      <c r="H650" s="57"/>
      <c r="I650" s="63"/>
      <c r="J650" s="273" t="s">
        <v>893</v>
      </c>
      <c r="K650" s="202" t="s">
        <v>954</v>
      </c>
      <c r="L650" s="288" t="s">
        <v>1567</v>
      </c>
      <c r="M650" s="282" t="s">
        <v>895</v>
      </c>
      <c r="N650" s="62" t="s">
        <v>1565</v>
      </c>
      <c r="O650" s="64"/>
    </row>
    <row r="651" spans="2:15" s="70" customFormat="1">
      <c r="B651" s="65">
        <v>1</v>
      </c>
      <c r="C651" s="122"/>
      <c r="D651" s="44"/>
      <c r="E651" s="255">
        <f>IF(C651=0,0,VLOOKUP(C651,Personal!B:C,2,FALSE))</f>
        <v>0</v>
      </c>
      <c r="F651" s="146"/>
      <c r="G651" s="266">
        <f>IF(F651=0,0,E651/K651*F651)</f>
        <v>0</v>
      </c>
      <c r="H651" s="53"/>
      <c r="I651" s="67"/>
      <c r="J651" s="274">
        <f>IF(E651=0,0,E651/K651)</f>
        <v>0</v>
      </c>
      <c r="K651" s="211" t="e">
        <f>VLOOKUP(C651,Personal!B:D,3,FALSE)</f>
        <v>#N/A</v>
      </c>
      <c r="L651" s="289">
        <f t="shared" ref="L651:L680" si="108">+MIN(J651,65)</f>
        <v>0</v>
      </c>
      <c r="M651" s="283">
        <f>+L651*F651</f>
        <v>0</v>
      </c>
      <c r="N651" s="68" t="str">
        <f>IF(J651=L651,"OK","LIMITADO A MÁXIMO CONVOCATORIA")</f>
        <v>OK</v>
      </c>
      <c r="O651" s="69"/>
    </row>
    <row r="652" spans="2:15" s="70" customFormat="1">
      <c r="B652" s="65">
        <v>2</v>
      </c>
      <c r="C652" s="122"/>
      <c r="D652" s="44"/>
      <c r="E652" s="255">
        <f>IF(C652=0,0,VLOOKUP(C652,Personal!B:C,2,FALSE))</f>
        <v>0</v>
      </c>
      <c r="F652" s="146"/>
      <c r="G652" s="266">
        <f t="shared" ref="G652:G680" si="109">IF(F652=0,0,E652/K652*F652)</f>
        <v>0</v>
      </c>
      <c r="H652" s="53"/>
      <c r="I652" s="67"/>
      <c r="J652" s="274">
        <f t="shared" ref="J652:J680" si="110">IF(E652=0,0,E652/K652)</f>
        <v>0</v>
      </c>
      <c r="K652" s="147" t="e">
        <f>VLOOKUP(C652,Personal!B:D,3,FALSE)</f>
        <v>#N/A</v>
      </c>
      <c r="L652" s="289">
        <f t="shared" si="108"/>
        <v>0</v>
      </c>
      <c r="M652" s="283">
        <f t="shared" ref="M652:M680" si="111">+L652*F652</f>
        <v>0</v>
      </c>
      <c r="N652" s="68" t="str">
        <f t="shared" ref="N652:N680" si="112">IF(J652=L652,"OK","LIMITADO A MÁXIMO CONVOCATORIA")</f>
        <v>OK</v>
      </c>
      <c r="O652" s="69"/>
    </row>
    <row r="653" spans="2:15" s="70" customFormat="1">
      <c r="B653" s="65">
        <v>3</v>
      </c>
      <c r="C653" s="122"/>
      <c r="D653" s="44"/>
      <c r="E653" s="255">
        <f>IF(C653=0,0,VLOOKUP(C653,Personal!B:C,2,FALSE))</f>
        <v>0</v>
      </c>
      <c r="F653" s="146"/>
      <c r="G653" s="266">
        <f t="shared" si="109"/>
        <v>0</v>
      </c>
      <c r="H653" s="53"/>
      <c r="I653" s="67"/>
      <c r="J653" s="274">
        <f t="shared" si="110"/>
        <v>0</v>
      </c>
      <c r="K653" s="147" t="e">
        <f>VLOOKUP(C653,Personal!B:D,3,FALSE)</f>
        <v>#N/A</v>
      </c>
      <c r="L653" s="289">
        <f t="shared" si="108"/>
        <v>0</v>
      </c>
      <c r="M653" s="283">
        <f t="shared" si="111"/>
        <v>0</v>
      </c>
      <c r="N653" s="68" t="str">
        <f t="shared" si="112"/>
        <v>OK</v>
      </c>
      <c r="O653" s="69"/>
    </row>
    <row r="654" spans="2:15" s="70" customFormat="1">
      <c r="B654" s="65">
        <v>4</v>
      </c>
      <c r="C654" s="122"/>
      <c r="D654" s="44"/>
      <c r="E654" s="255">
        <f>IF(C654=0,0,VLOOKUP(C654,Personal!B:C,2,FALSE))</f>
        <v>0</v>
      </c>
      <c r="F654" s="146"/>
      <c r="G654" s="266">
        <f t="shared" si="109"/>
        <v>0</v>
      </c>
      <c r="H654" s="53"/>
      <c r="I654" s="67"/>
      <c r="J654" s="274">
        <f t="shared" si="110"/>
        <v>0</v>
      </c>
      <c r="K654" s="147" t="e">
        <f>VLOOKUP(C654,Personal!B:D,3,FALSE)</f>
        <v>#N/A</v>
      </c>
      <c r="L654" s="289">
        <f t="shared" si="108"/>
        <v>0</v>
      </c>
      <c r="M654" s="283">
        <f t="shared" si="111"/>
        <v>0</v>
      </c>
      <c r="N654" s="68" t="str">
        <f t="shared" si="112"/>
        <v>OK</v>
      </c>
      <c r="O654" s="69"/>
    </row>
    <row r="655" spans="2:15" s="70" customFormat="1">
      <c r="B655" s="65">
        <v>5</v>
      </c>
      <c r="C655" s="122"/>
      <c r="D655" s="44"/>
      <c r="E655" s="255">
        <f>IF(C655=0,0,VLOOKUP(C655,Personal!B:C,2,FALSE))</f>
        <v>0</v>
      </c>
      <c r="F655" s="146"/>
      <c r="G655" s="266">
        <f t="shared" si="109"/>
        <v>0</v>
      </c>
      <c r="H655" s="53"/>
      <c r="I655" s="67"/>
      <c r="J655" s="274">
        <f t="shared" si="110"/>
        <v>0</v>
      </c>
      <c r="K655" s="147" t="e">
        <f>VLOOKUP(C655,Personal!B:D,3,FALSE)</f>
        <v>#N/A</v>
      </c>
      <c r="L655" s="289">
        <f t="shared" si="108"/>
        <v>0</v>
      </c>
      <c r="M655" s="283">
        <f t="shared" si="111"/>
        <v>0</v>
      </c>
      <c r="N655" s="68" t="str">
        <f t="shared" si="112"/>
        <v>OK</v>
      </c>
      <c r="O655" s="69"/>
    </row>
    <row r="656" spans="2:15" s="70" customFormat="1">
      <c r="B656" s="65">
        <v>6</v>
      </c>
      <c r="C656" s="122"/>
      <c r="D656" s="44"/>
      <c r="E656" s="255">
        <f>IF(C656=0,0,VLOOKUP(C656,Personal!B:C,2,FALSE))</f>
        <v>0</v>
      </c>
      <c r="F656" s="146"/>
      <c r="G656" s="266">
        <f t="shared" si="109"/>
        <v>0</v>
      </c>
      <c r="H656" s="53"/>
      <c r="I656" s="67"/>
      <c r="J656" s="274">
        <f t="shared" si="110"/>
        <v>0</v>
      </c>
      <c r="K656" s="147" t="e">
        <f>VLOOKUP(C656,Personal!B:D,3,FALSE)</f>
        <v>#N/A</v>
      </c>
      <c r="L656" s="289">
        <f t="shared" si="108"/>
        <v>0</v>
      </c>
      <c r="M656" s="283">
        <f t="shared" si="111"/>
        <v>0</v>
      </c>
      <c r="N656" s="68" t="str">
        <f t="shared" si="112"/>
        <v>OK</v>
      </c>
      <c r="O656" s="69"/>
    </row>
    <row r="657" spans="2:15" s="70" customFormat="1">
      <c r="B657" s="65">
        <v>7</v>
      </c>
      <c r="C657" s="122"/>
      <c r="D657" s="44"/>
      <c r="E657" s="255">
        <f>IF(C657=0,0,VLOOKUP(C657,Personal!B:C,2,FALSE))</f>
        <v>0</v>
      </c>
      <c r="F657" s="146"/>
      <c r="G657" s="266">
        <f t="shared" si="109"/>
        <v>0</v>
      </c>
      <c r="H657" s="53"/>
      <c r="I657" s="67"/>
      <c r="J657" s="274">
        <f t="shared" si="110"/>
        <v>0</v>
      </c>
      <c r="K657" s="147" t="e">
        <f>VLOOKUP(C657,Personal!B:D,3,FALSE)</f>
        <v>#N/A</v>
      </c>
      <c r="L657" s="289">
        <f t="shared" si="108"/>
        <v>0</v>
      </c>
      <c r="M657" s="283">
        <f t="shared" si="111"/>
        <v>0</v>
      </c>
      <c r="N657" s="68" t="str">
        <f t="shared" si="112"/>
        <v>OK</v>
      </c>
      <c r="O657" s="69"/>
    </row>
    <row r="658" spans="2:15" s="70" customFormat="1">
      <c r="B658" s="65">
        <v>8</v>
      </c>
      <c r="C658" s="122"/>
      <c r="D658" s="44"/>
      <c r="E658" s="255">
        <f>IF(C658=0,0,VLOOKUP(C658,Personal!B:C,2,FALSE))</f>
        <v>0</v>
      </c>
      <c r="F658" s="146"/>
      <c r="G658" s="266">
        <f t="shared" si="109"/>
        <v>0</v>
      </c>
      <c r="H658" s="53"/>
      <c r="I658" s="67"/>
      <c r="J658" s="274">
        <f t="shared" si="110"/>
        <v>0</v>
      </c>
      <c r="K658" s="147" t="e">
        <f>VLOOKUP(C658,Personal!B:D,3,FALSE)</f>
        <v>#N/A</v>
      </c>
      <c r="L658" s="289">
        <f t="shared" si="108"/>
        <v>0</v>
      </c>
      <c r="M658" s="283">
        <f t="shared" si="111"/>
        <v>0</v>
      </c>
      <c r="N658" s="68" t="str">
        <f t="shared" si="112"/>
        <v>OK</v>
      </c>
      <c r="O658" s="69"/>
    </row>
    <row r="659" spans="2:15" s="70" customFormat="1">
      <c r="B659" s="65">
        <v>9</v>
      </c>
      <c r="C659" s="122"/>
      <c r="D659" s="44"/>
      <c r="E659" s="255">
        <f>IF(C659=0,0,VLOOKUP(C659,Personal!B:C,2,FALSE))</f>
        <v>0</v>
      </c>
      <c r="F659" s="146"/>
      <c r="G659" s="266">
        <f t="shared" si="109"/>
        <v>0</v>
      </c>
      <c r="H659" s="53"/>
      <c r="I659" s="67"/>
      <c r="J659" s="274">
        <f t="shared" si="110"/>
        <v>0</v>
      </c>
      <c r="K659" s="147" t="e">
        <f>VLOOKUP(C659,Personal!B:D,3,FALSE)</f>
        <v>#N/A</v>
      </c>
      <c r="L659" s="289">
        <f t="shared" si="108"/>
        <v>0</v>
      </c>
      <c r="M659" s="283">
        <f t="shared" si="111"/>
        <v>0</v>
      </c>
      <c r="N659" s="68" t="str">
        <f t="shared" si="112"/>
        <v>OK</v>
      </c>
      <c r="O659" s="69"/>
    </row>
    <row r="660" spans="2:15" s="70" customFormat="1">
      <c r="B660" s="65">
        <v>10</v>
      </c>
      <c r="C660" s="122"/>
      <c r="D660" s="44"/>
      <c r="E660" s="255">
        <f>IF(C660=0,0,VLOOKUP(C660,Personal!B:C,2,FALSE))</f>
        <v>0</v>
      </c>
      <c r="F660" s="146"/>
      <c r="G660" s="266">
        <f t="shared" si="109"/>
        <v>0</v>
      </c>
      <c r="H660" s="53"/>
      <c r="I660" s="67"/>
      <c r="J660" s="274">
        <f t="shared" si="110"/>
        <v>0</v>
      </c>
      <c r="K660" s="147" t="e">
        <f>VLOOKUP(C660,Personal!B:D,3,FALSE)</f>
        <v>#N/A</v>
      </c>
      <c r="L660" s="289">
        <f t="shared" si="108"/>
        <v>0</v>
      </c>
      <c r="M660" s="283">
        <f t="shared" si="111"/>
        <v>0</v>
      </c>
      <c r="N660" s="68" t="str">
        <f t="shared" si="112"/>
        <v>OK</v>
      </c>
      <c r="O660" s="69"/>
    </row>
    <row r="661" spans="2:15" s="70" customFormat="1">
      <c r="B661" s="65">
        <v>11</v>
      </c>
      <c r="C661" s="122"/>
      <c r="D661" s="44"/>
      <c r="E661" s="255">
        <f>IF(C661=0,0,VLOOKUP(C661,Personal!B:C,2,FALSE))</f>
        <v>0</v>
      </c>
      <c r="F661" s="146"/>
      <c r="G661" s="266">
        <f t="shared" si="109"/>
        <v>0</v>
      </c>
      <c r="H661" s="53"/>
      <c r="I661" s="67"/>
      <c r="J661" s="274">
        <f t="shared" si="110"/>
        <v>0</v>
      </c>
      <c r="K661" s="147" t="e">
        <f>VLOOKUP(C661,Personal!B:D,3,FALSE)</f>
        <v>#N/A</v>
      </c>
      <c r="L661" s="289">
        <f t="shared" si="108"/>
        <v>0</v>
      </c>
      <c r="M661" s="283">
        <f t="shared" si="111"/>
        <v>0</v>
      </c>
      <c r="N661" s="68" t="str">
        <f t="shared" si="112"/>
        <v>OK</v>
      </c>
      <c r="O661" s="69"/>
    </row>
    <row r="662" spans="2:15" s="70" customFormat="1">
      <c r="B662" s="65">
        <v>12</v>
      </c>
      <c r="C662" s="122"/>
      <c r="D662" s="44"/>
      <c r="E662" s="255">
        <f>IF(C662=0,0,VLOOKUP(C662,Personal!B:C,2,FALSE))</f>
        <v>0</v>
      </c>
      <c r="F662" s="146"/>
      <c r="G662" s="266">
        <f t="shared" si="109"/>
        <v>0</v>
      </c>
      <c r="H662" s="53"/>
      <c r="I662" s="67"/>
      <c r="J662" s="274">
        <f t="shared" si="110"/>
        <v>0</v>
      </c>
      <c r="K662" s="147" t="e">
        <f>VLOOKUP(C662,Personal!B:D,3,FALSE)</f>
        <v>#N/A</v>
      </c>
      <c r="L662" s="289">
        <f t="shared" si="108"/>
        <v>0</v>
      </c>
      <c r="M662" s="283">
        <f t="shared" si="111"/>
        <v>0</v>
      </c>
      <c r="N662" s="68" t="str">
        <f t="shared" si="112"/>
        <v>OK</v>
      </c>
      <c r="O662" s="69"/>
    </row>
    <row r="663" spans="2:15" s="70" customFormat="1">
      <c r="B663" s="65">
        <v>13</v>
      </c>
      <c r="C663" s="122"/>
      <c r="D663" s="44"/>
      <c r="E663" s="255">
        <f>IF(C663=0,0,VLOOKUP(C663,Personal!B:C,2,FALSE))</f>
        <v>0</v>
      </c>
      <c r="F663" s="146"/>
      <c r="G663" s="266">
        <f t="shared" si="109"/>
        <v>0</v>
      </c>
      <c r="H663" s="53"/>
      <c r="I663" s="67"/>
      <c r="J663" s="274">
        <f t="shared" si="110"/>
        <v>0</v>
      </c>
      <c r="K663" s="147" t="e">
        <f>VLOOKUP(C663,Personal!B:D,3,FALSE)</f>
        <v>#N/A</v>
      </c>
      <c r="L663" s="289">
        <f t="shared" si="108"/>
        <v>0</v>
      </c>
      <c r="M663" s="283">
        <f t="shared" si="111"/>
        <v>0</v>
      </c>
      <c r="N663" s="68" t="str">
        <f t="shared" si="112"/>
        <v>OK</v>
      </c>
      <c r="O663" s="69"/>
    </row>
    <row r="664" spans="2:15" s="70" customFormat="1">
      <c r="B664" s="65">
        <v>14</v>
      </c>
      <c r="C664" s="122"/>
      <c r="D664" s="44"/>
      <c r="E664" s="255">
        <f>IF(C664=0,0,VLOOKUP(C664,Personal!B:C,2,FALSE))</f>
        <v>0</v>
      </c>
      <c r="F664" s="146"/>
      <c r="G664" s="266">
        <f t="shared" si="109"/>
        <v>0</v>
      </c>
      <c r="H664" s="53"/>
      <c r="I664" s="67"/>
      <c r="J664" s="274">
        <f t="shared" si="110"/>
        <v>0</v>
      </c>
      <c r="K664" s="147" t="e">
        <f>VLOOKUP(C664,Personal!B:D,3,FALSE)</f>
        <v>#N/A</v>
      </c>
      <c r="L664" s="289">
        <f t="shared" si="108"/>
        <v>0</v>
      </c>
      <c r="M664" s="283">
        <f t="shared" si="111"/>
        <v>0</v>
      </c>
      <c r="N664" s="68" t="str">
        <f t="shared" si="112"/>
        <v>OK</v>
      </c>
      <c r="O664" s="69"/>
    </row>
    <row r="665" spans="2:15" s="70" customFormat="1">
      <c r="B665" s="65">
        <v>15</v>
      </c>
      <c r="C665" s="122"/>
      <c r="D665" s="44"/>
      <c r="E665" s="255">
        <f>IF(C665=0,0,VLOOKUP(C665,Personal!B:C,2,FALSE))</f>
        <v>0</v>
      </c>
      <c r="F665" s="146"/>
      <c r="G665" s="266">
        <f t="shared" si="109"/>
        <v>0</v>
      </c>
      <c r="H665" s="53"/>
      <c r="I665" s="67"/>
      <c r="J665" s="274">
        <f t="shared" si="110"/>
        <v>0</v>
      </c>
      <c r="K665" s="147" t="e">
        <f>VLOOKUP(C665,Personal!B:D,3,FALSE)</f>
        <v>#N/A</v>
      </c>
      <c r="L665" s="289">
        <f t="shared" si="108"/>
        <v>0</v>
      </c>
      <c r="M665" s="283">
        <f t="shared" si="111"/>
        <v>0</v>
      </c>
      <c r="N665" s="68" t="str">
        <f t="shared" si="112"/>
        <v>OK</v>
      </c>
      <c r="O665" s="69"/>
    </row>
    <row r="666" spans="2:15" s="70" customFormat="1">
      <c r="B666" s="65">
        <v>16</v>
      </c>
      <c r="C666" s="122"/>
      <c r="D666" s="44"/>
      <c r="E666" s="255">
        <f>IF(C666=0,0,VLOOKUP(C666,Personal!B:C,2,FALSE))</f>
        <v>0</v>
      </c>
      <c r="F666" s="146"/>
      <c r="G666" s="266">
        <f t="shared" si="109"/>
        <v>0</v>
      </c>
      <c r="H666" s="53"/>
      <c r="I666" s="67"/>
      <c r="J666" s="274">
        <f t="shared" si="110"/>
        <v>0</v>
      </c>
      <c r="K666" s="147" t="e">
        <f>VLOOKUP(C666,Personal!B:D,3,FALSE)</f>
        <v>#N/A</v>
      </c>
      <c r="L666" s="289">
        <f t="shared" si="108"/>
        <v>0</v>
      </c>
      <c r="M666" s="283">
        <f t="shared" si="111"/>
        <v>0</v>
      </c>
      <c r="N666" s="68" t="str">
        <f t="shared" si="112"/>
        <v>OK</v>
      </c>
      <c r="O666" s="69"/>
    </row>
    <row r="667" spans="2:15" s="70" customFormat="1">
      <c r="B667" s="65">
        <v>17</v>
      </c>
      <c r="C667" s="122"/>
      <c r="D667" s="44"/>
      <c r="E667" s="255">
        <f>IF(C667=0,0,VLOOKUP(C667,Personal!B:C,2,FALSE))</f>
        <v>0</v>
      </c>
      <c r="F667" s="146"/>
      <c r="G667" s="266">
        <f t="shared" si="109"/>
        <v>0</v>
      </c>
      <c r="H667" s="53"/>
      <c r="I667" s="67"/>
      <c r="J667" s="274">
        <f t="shared" si="110"/>
        <v>0</v>
      </c>
      <c r="K667" s="147" t="e">
        <f>VLOOKUP(C667,Personal!B:D,3,FALSE)</f>
        <v>#N/A</v>
      </c>
      <c r="L667" s="289">
        <f t="shared" si="108"/>
        <v>0</v>
      </c>
      <c r="M667" s="283">
        <f t="shared" si="111"/>
        <v>0</v>
      </c>
      <c r="N667" s="68" t="str">
        <f t="shared" si="112"/>
        <v>OK</v>
      </c>
      <c r="O667" s="69"/>
    </row>
    <row r="668" spans="2:15" s="70" customFormat="1">
      <c r="B668" s="65">
        <v>18</v>
      </c>
      <c r="C668" s="122"/>
      <c r="D668" s="44"/>
      <c r="E668" s="255">
        <f>IF(C668=0,0,VLOOKUP(C668,Personal!B:C,2,FALSE))</f>
        <v>0</v>
      </c>
      <c r="F668" s="146"/>
      <c r="G668" s="266">
        <f t="shared" si="109"/>
        <v>0</v>
      </c>
      <c r="H668" s="53"/>
      <c r="I668" s="67"/>
      <c r="J668" s="274">
        <f t="shared" si="110"/>
        <v>0</v>
      </c>
      <c r="K668" s="147" t="e">
        <f>VLOOKUP(C668,Personal!B:D,3,FALSE)</f>
        <v>#N/A</v>
      </c>
      <c r="L668" s="289">
        <f t="shared" si="108"/>
        <v>0</v>
      </c>
      <c r="M668" s="283">
        <f t="shared" si="111"/>
        <v>0</v>
      </c>
      <c r="N668" s="68" t="str">
        <f t="shared" si="112"/>
        <v>OK</v>
      </c>
      <c r="O668" s="69"/>
    </row>
    <row r="669" spans="2:15" s="70" customFormat="1">
      <c r="B669" s="65">
        <v>19</v>
      </c>
      <c r="C669" s="122"/>
      <c r="D669" s="44"/>
      <c r="E669" s="255">
        <f>IF(C669=0,0,VLOOKUP(C669,Personal!B:C,2,FALSE))</f>
        <v>0</v>
      </c>
      <c r="F669" s="146"/>
      <c r="G669" s="266">
        <f t="shared" si="109"/>
        <v>0</v>
      </c>
      <c r="H669" s="53"/>
      <c r="I669" s="67"/>
      <c r="J669" s="274">
        <f t="shared" si="110"/>
        <v>0</v>
      </c>
      <c r="K669" s="147" t="e">
        <f>VLOOKUP(C669,Personal!B:D,3,FALSE)</f>
        <v>#N/A</v>
      </c>
      <c r="L669" s="289">
        <f t="shared" si="108"/>
        <v>0</v>
      </c>
      <c r="M669" s="283">
        <f t="shared" si="111"/>
        <v>0</v>
      </c>
      <c r="N669" s="68" t="str">
        <f t="shared" si="112"/>
        <v>OK</v>
      </c>
      <c r="O669" s="69"/>
    </row>
    <row r="670" spans="2:15" s="70" customFormat="1">
      <c r="B670" s="65">
        <v>20</v>
      </c>
      <c r="C670" s="122"/>
      <c r="D670" s="44"/>
      <c r="E670" s="255">
        <f>IF(C670=0,0,VLOOKUP(C670,Personal!B:C,2,FALSE))</f>
        <v>0</v>
      </c>
      <c r="F670" s="146"/>
      <c r="G670" s="266">
        <f t="shared" si="109"/>
        <v>0</v>
      </c>
      <c r="H670" s="53"/>
      <c r="I670" s="67"/>
      <c r="J670" s="274">
        <f t="shared" si="110"/>
        <v>0</v>
      </c>
      <c r="K670" s="147" t="e">
        <f>VLOOKUP(C670,Personal!B:D,3,FALSE)</f>
        <v>#N/A</v>
      </c>
      <c r="L670" s="289">
        <f t="shared" si="108"/>
        <v>0</v>
      </c>
      <c r="M670" s="283">
        <f t="shared" si="111"/>
        <v>0</v>
      </c>
      <c r="N670" s="68" t="str">
        <f t="shared" si="112"/>
        <v>OK</v>
      </c>
      <c r="O670" s="69"/>
    </row>
    <row r="671" spans="2:15" s="70" customFormat="1">
      <c r="B671" s="65">
        <v>21</v>
      </c>
      <c r="C671" s="122"/>
      <c r="D671" s="66"/>
      <c r="E671" s="255">
        <f>IF(C671=0,0,VLOOKUP(C671,Personal!B:C,2,FALSE))</f>
        <v>0</v>
      </c>
      <c r="F671" s="146"/>
      <c r="G671" s="266">
        <f t="shared" si="109"/>
        <v>0</v>
      </c>
      <c r="H671" s="53"/>
      <c r="I671" s="67"/>
      <c r="J671" s="274">
        <f t="shared" si="110"/>
        <v>0</v>
      </c>
      <c r="K671" s="147" t="e">
        <f>VLOOKUP(C671,Personal!B:D,3,FALSE)</f>
        <v>#N/A</v>
      </c>
      <c r="L671" s="289">
        <f t="shared" si="108"/>
        <v>0</v>
      </c>
      <c r="M671" s="283">
        <f t="shared" si="111"/>
        <v>0</v>
      </c>
      <c r="N671" s="68" t="str">
        <f t="shared" si="112"/>
        <v>OK</v>
      </c>
      <c r="O671" s="69"/>
    </row>
    <row r="672" spans="2:15" s="70" customFormat="1">
      <c r="B672" s="65">
        <v>22</v>
      </c>
      <c r="C672" s="122"/>
      <c r="D672" s="44"/>
      <c r="E672" s="255">
        <f>IF(C672=0,0,VLOOKUP(C672,Personal!B:C,2,FALSE))</f>
        <v>0</v>
      </c>
      <c r="F672" s="146"/>
      <c r="G672" s="266">
        <f t="shared" si="109"/>
        <v>0</v>
      </c>
      <c r="H672" s="53"/>
      <c r="I672" s="67"/>
      <c r="J672" s="274">
        <f t="shared" si="110"/>
        <v>0</v>
      </c>
      <c r="K672" s="147" t="e">
        <f>VLOOKUP(C672,Personal!B:D,3,FALSE)</f>
        <v>#N/A</v>
      </c>
      <c r="L672" s="289">
        <f t="shared" si="108"/>
        <v>0</v>
      </c>
      <c r="M672" s="283">
        <f t="shared" si="111"/>
        <v>0</v>
      </c>
      <c r="N672" s="68" t="str">
        <f t="shared" si="112"/>
        <v>OK</v>
      </c>
      <c r="O672" s="69"/>
    </row>
    <row r="673" spans="2:15" s="70" customFormat="1">
      <c r="B673" s="65">
        <v>23</v>
      </c>
      <c r="C673" s="122"/>
      <c r="D673" s="44"/>
      <c r="E673" s="255">
        <f>IF(C673=0,0,VLOOKUP(C673,Personal!B:C,2,FALSE))</f>
        <v>0</v>
      </c>
      <c r="F673" s="146"/>
      <c r="G673" s="266">
        <f t="shared" si="109"/>
        <v>0</v>
      </c>
      <c r="H673" s="53"/>
      <c r="I673" s="67"/>
      <c r="J673" s="274">
        <f t="shared" si="110"/>
        <v>0</v>
      </c>
      <c r="K673" s="147" t="e">
        <f>VLOOKUP(C673,Personal!B:D,3,FALSE)</f>
        <v>#N/A</v>
      </c>
      <c r="L673" s="289">
        <f t="shared" si="108"/>
        <v>0</v>
      </c>
      <c r="M673" s="283">
        <f t="shared" si="111"/>
        <v>0</v>
      </c>
      <c r="N673" s="68" t="str">
        <f t="shared" si="112"/>
        <v>OK</v>
      </c>
      <c r="O673" s="69"/>
    </row>
    <row r="674" spans="2:15" s="70" customFormat="1">
      <c r="B674" s="65">
        <v>24</v>
      </c>
      <c r="C674" s="122"/>
      <c r="D674" s="44"/>
      <c r="E674" s="255">
        <f>IF(C674=0,0,VLOOKUP(C674,Personal!B:C,2,FALSE))</f>
        <v>0</v>
      </c>
      <c r="F674" s="146"/>
      <c r="G674" s="266">
        <f t="shared" si="109"/>
        <v>0</v>
      </c>
      <c r="H674" s="53"/>
      <c r="I674" s="67"/>
      <c r="J674" s="274">
        <f t="shared" si="110"/>
        <v>0</v>
      </c>
      <c r="K674" s="147" t="e">
        <f>VLOOKUP(C674,Personal!B:D,3,FALSE)</f>
        <v>#N/A</v>
      </c>
      <c r="L674" s="289">
        <f t="shared" si="108"/>
        <v>0</v>
      </c>
      <c r="M674" s="283">
        <f t="shared" si="111"/>
        <v>0</v>
      </c>
      <c r="N674" s="68" t="str">
        <f t="shared" si="112"/>
        <v>OK</v>
      </c>
      <c r="O674" s="69"/>
    </row>
    <row r="675" spans="2:15" s="70" customFormat="1">
      <c r="B675" s="65">
        <v>25</v>
      </c>
      <c r="C675" s="122"/>
      <c r="D675" s="44"/>
      <c r="E675" s="255">
        <f>IF(C675=0,0,VLOOKUP(C675,Personal!B:C,2,FALSE))</f>
        <v>0</v>
      </c>
      <c r="F675" s="146"/>
      <c r="G675" s="266">
        <f t="shared" si="109"/>
        <v>0</v>
      </c>
      <c r="H675" s="53"/>
      <c r="I675" s="67"/>
      <c r="J675" s="274">
        <f t="shared" si="110"/>
        <v>0</v>
      </c>
      <c r="K675" s="147" t="e">
        <f>VLOOKUP(C675,Personal!B:D,3,FALSE)</f>
        <v>#N/A</v>
      </c>
      <c r="L675" s="289">
        <f t="shared" si="108"/>
        <v>0</v>
      </c>
      <c r="M675" s="283">
        <f t="shared" si="111"/>
        <v>0</v>
      </c>
      <c r="N675" s="68" t="str">
        <f t="shared" si="112"/>
        <v>OK</v>
      </c>
      <c r="O675" s="69"/>
    </row>
    <row r="676" spans="2:15" s="70" customFormat="1">
      <c r="B676" s="65">
        <v>26</v>
      </c>
      <c r="C676" s="122"/>
      <c r="D676" s="44"/>
      <c r="E676" s="255">
        <f>IF(C676=0,0,VLOOKUP(C676,Personal!B:C,2,FALSE))</f>
        <v>0</v>
      </c>
      <c r="F676" s="146"/>
      <c r="G676" s="266">
        <f t="shared" si="109"/>
        <v>0</v>
      </c>
      <c r="H676" s="53"/>
      <c r="I676" s="67"/>
      <c r="J676" s="274">
        <f t="shared" si="110"/>
        <v>0</v>
      </c>
      <c r="K676" s="147" t="e">
        <f>VLOOKUP(C676,Personal!B:D,3,FALSE)</f>
        <v>#N/A</v>
      </c>
      <c r="L676" s="289">
        <f t="shared" si="108"/>
        <v>0</v>
      </c>
      <c r="M676" s="283">
        <f t="shared" si="111"/>
        <v>0</v>
      </c>
      <c r="N676" s="68" t="str">
        <f t="shared" si="112"/>
        <v>OK</v>
      </c>
      <c r="O676" s="69"/>
    </row>
    <row r="677" spans="2:15" s="70" customFormat="1">
      <c r="B677" s="65">
        <v>27</v>
      </c>
      <c r="C677" s="122"/>
      <c r="D677" s="44"/>
      <c r="E677" s="255">
        <f>IF(C677=0,0,VLOOKUP(C677,Personal!B:C,2,FALSE))</f>
        <v>0</v>
      </c>
      <c r="F677" s="146"/>
      <c r="G677" s="266">
        <f t="shared" si="109"/>
        <v>0</v>
      </c>
      <c r="H677" s="53"/>
      <c r="I677" s="67"/>
      <c r="J677" s="274">
        <f t="shared" si="110"/>
        <v>0</v>
      </c>
      <c r="K677" s="147" t="e">
        <f>VLOOKUP(C677,Personal!B:D,3,FALSE)</f>
        <v>#N/A</v>
      </c>
      <c r="L677" s="289">
        <f t="shared" si="108"/>
        <v>0</v>
      </c>
      <c r="M677" s="283">
        <f t="shared" si="111"/>
        <v>0</v>
      </c>
      <c r="N677" s="68" t="str">
        <f t="shared" si="112"/>
        <v>OK</v>
      </c>
      <c r="O677" s="69"/>
    </row>
    <row r="678" spans="2:15" s="70" customFormat="1">
      <c r="B678" s="65">
        <v>28</v>
      </c>
      <c r="C678" s="122"/>
      <c r="D678" s="44"/>
      <c r="E678" s="255">
        <f>IF(C678=0,0,VLOOKUP(C678,Personal!B:C,2,FALSE))</f>
        <v>0</v>
      </c>
      <c r="F678" s="146"/>
      <c r="G678" s="266">
        <f t="shared" si="109"/>
        <v>0</v>
      </c>
      <c r="H678" s="53"/>
      <c r="I678" s="67"/>
      <c r="J678" s="274">
        <f t="shared" si="110"/>
        <v>0</v>
      </c>
      <c r="K678" s="147" t="e">
        <f>VLOOKUP(C678,Personal!B:D,3,FALSE)</f>
        <v>#N/A</v>
      </c>
      <c r="L678" s="289">
        <f t="shared" si="108"/>
        <v>0</v>
      </c>
      <c r="M678" s="283">
        <f t="shared" si="111"/>
        <v>0</v>
      </c>
      <c r="N678" s="68" t="str">
        <f t="shared" si="112"/>
        <v>OK</v>
      </c>
      <c r="O678" s="69"/>
    </row>
    <row r="679" spans="2:15" s="70" customFormat="1">
      <c r="B679" s="65">
        <v>29</v>
      </c>
      <c r="C679" s="122"/>
      <c r="D679" s="44"/>
      <c r="E679" s="255">
        <f>IF(C679=0,0,VLOOKUP(C679,Personal!B:C,2,FALSE))</f>
        <v>0</v>
      </c>
      <c r="F679" s="146"/>
      <c r="G679" s="266">
        <f t="shared" si="109"/>
        <v>0</v>
      </c>
      <c r="H679" s="53"/>
      <c r="I679" s="67"/>
      <c r="J679" s="274">
        <f t="shared" si="110"/>
        <v>0</v>
      </c>
      <c r="K679" s="147" t="e">
        <f>VLOOKUP(C679,Personal!B:D,3,FALSE)</f>
        <v>#N/A</v>
      </c>
      <c r="L679" s="289">
        <f t="shared" si="108"/>
        <v>0</v>
      </c>
      <c r="M679" s="283">
        <f t="shared" si="111"/>
        <v>0</v>
      </c>
      <c r="N679" s="68" t="str">
        <f t="shared" si="112"/>
        <v>OK</v>
      </c>
      <c r="O679" s="69"/>
    </row>
    <row r="680" spans="2:15" s="70" customFormat="1" ht="15.75" thickBot="1">
      <c r="B680" s="65">
        <v>30</v>
      </c>
      <c r="C680" s="130"/>
      <c r="D680" s="121"/>
      <c r="E680" s="255">
        <f>IF(C680=0,0,VLOOKUP(C680,Personal!B:C,2,FALSE))</f>
        <v>0</v>
      </c>
      <c r="F680" s="146"/>
      <c r="G680" s="266">
        <f t="shared" si="109"/>
        <v>0</v>
      </c>
      <c r="H680" s="53"/>
      <c r="I680" s="67"/>
      <c r="J680" s="274">
        <f t="shared" si="110"/>
        <v>0</v>
      </c>
      <c r="K680" s="150" t="e">
        <f>VLOOKUP(C680,Personal!B:D,3,FALSE)</f>
        <v>#N/A</v>
      </c>
      <c r="L680" s="289">
        <f t="shared" si="108"/>
        <v>0</v>
      </c>
      <c r="M680" s="283">
        <f t="shared" si="111"/>
        <v>0</v>
      </c>
      <c r="N680" s="68" t="str">
        <f t="shared" si="112"/>
        <v>OK</v>
      </c>
      <c r="O680" s="69"/>
    </row>
    <row r="681" spans="2:15" s="70" customFormat="1" ht="30.75" thickBot="1">
      <c r="C681" s="123" t="s">
        <v>903</v>
      </c>
      <c r="D681" s="148"/>
      <c r="E681" s="256"/>
      <c r="F681" s="149">
        <f>+SUM(F651:F680)</f>
        <v>0</v>
      </c>
      <c r="G681" s="267">
        <f>+SUM(G651:G680)</f>
        <v>0</v>
      </c>
      <c r="H681" s="53"/>
      <c r="I681" s="67"/>
      <c r="J681" s="275" t="s">
        <v>896</v>
      </c>
      <c r="K681" s="203"/>
      <c r="L681" s="290" t="s">
        <v>896</v>
      </c>
      <c r="M681" s="284">
        <f>+SUM(M651:M680)</f>
        <v>0</v>
      </c>
      <c r="N681" s="71"/>
      <c r="O681" s="69"/>
    </row>
    <row r="682" spans="2:15" s="53" customFormat="1" ht="15.75" thickBot="1">
      <c r="C682" s="54"/>
      <c r="D682" s="54"/>
      <c r="E682" s="252"/>
      <c r="G682" s="252"/>
      <c r="I682" s="72"/>
      <c r="J682" s="276"/>
      <c r="K682" s="204"/>
      <c r="L682" s="276"/>
      <c r="M682" s="276"/>
      <c r="N682" s="73"/>
      <c r="O682" s="74"/>
    </row>
    <row r="683" spans="2:15" s="70" customFormat="1" ht="15.75" thickBot="1">
      <c r="C683" s="90"/>
      <c r="D683" s="90"/>
      <c r="E683" s="262"/>
      <c r="G683" s="262"/>
      <c r="H683" s="53"/>
      <c r="I683" s="53"/>
      <c r="J683" s="270"/>
      <c r="K683" s="200"/>
      <c r="L683" s="270"/>
      <c r="M683" s="270"/>
      <c r="N683" s="53"/>
      <c r="O683" s="53"/>
    </row>
    <row r="684" spans="2:15" s="56" customFormat="1" ht="45.75" customHeight="1">
      <c r="B684" s="53"/>
      <c r="C684" s="42" t="s">
        <v>53</v>
      </c>
      <c r="D684" s="55"/>
      <c r="E684" s="261"/>
      <c r="F684" s="42" t="s">
        <v>901</v>
      </c>
      <c r="G684" s="268"/>
      <c r="H684" s="57"/>
      <c r="I684" s="58"/>
      <c r="J684" s="272"/>
      <c r="K684" s="201"/>
      <c r="L684" s="287"/>
      <c r="M684" s="272"/>
      <c r="N684" s="60"/>
      <c r="O684" s="61"/>
    </row>
    <row r="685" spans="2:15" s="56" customFormat="1" ht="79.150000000000006" customHeight="1">
      <c r="B685" s="53"/>
      <c r="C685" s="249" t="s">
        <v>1559</v>
      </c>
      <c r="D685" s="62" t="s">
        <v>892</v>
      </c>
      <c r="E685" s="254" t="s">
        <v>902</v>
      </c>
      <c r="F685" s="249" t="s">
        <v>388</v>
      </c>
      <c r="G685" s="240" t="s">
        <v>389</v>
      </c>
      <c r="H685" s="57"/>
      <c r="I685" s="63"/>
      <c r="J685" s="273" t="s">
        <v>893</v>
      </c>
      <c r="K685" s="202" t="s">
        <v>954</v>
      </c>
      <c r="L685" s="288" t="s">
        <v>1567</v>
      </c>
      <c r="M685" s="282" t="s">
        <v>895</v>
      </c>
      <c r="N685" s="62" t="s">
        <v>1565</v>
      </c>
      <c r="O685" s="64"/>
    </row>
    <row r="686" spans="2:15" s="70" customFormat="1">
      <c r="B686" s="65">
        <v>1</v>
      </c>
      <c r="C686" s="122"/>
      <c r="D686" s="44"/>
      <c r="E686" s="255">
        <f>IF(C686=0,0,VLOOKUP(C686,Personal!B:C,2,FALSE))</f>
        <v>0</v>
      </c>
      <c r="F686" s="146"/>
      <c r="G686" s="266">
        <f>IF(F686=0,0,E686/K686*F686)</f>
        <v>0</v>
      </c>
      <c r="H686" s="53"/>
      <c r="I686" s="67"/>
      <c r="J686" s="274">
        <f>IF(E686=0,0,E686/K686)</f>
        <v>0</v>
      </c>
      <c r="K686" s="211" t="e">
        <f>VLOOKUP(C686,Personal!B:D,3,FALSE)</f>
        <v>#N/A</v>
      </c>
      <c r="L686" s="289">
        <f t="shared" ref="L686:L715" si="113">+MIN(J686,65)</f>
        <v>0</v>
      </c>
      <c r="M686" s="283">
        <f>+L686*F686</f>
        <v>0</v>
      </c>
      <c r="N686" s="68" t="str">
        <f>IF(J686=L686,"OK","LIMITADO A MÁXIMO CONVOCATORIA")</f>
        <v>OK</v>
      </c>
      <c r="O686" s="69"/>
    </row>
    <row r="687" spans="2:15" s="70" customFormat="1">
      <c r="B687" s="65">
        <v>2</v>
      </c>
      <c r="C687" s="122"/>
      <c r="D687" s="44"/>
      <c r="E687" s="255">
        <f>IF(C687=0,0,VLOOKUP(C687,Personal!B:C,2,FALSE))</f>
        <v>0</v>
      </c>
      <c r="F687" s="146"/>
      <c r="G687" s="266">
        <f t="shared" ref="G687:G715" si="114">IF(F687=0,0,E687/K687*F687)</f>
        <v>0</v>
      </c>
      <c r="H687" s="53"/>
      <c r="I687" s="67"/>
      <c r="J687" s="274">
        <f t="shared" ref="J687:J715" si="115">IF(E687=0,0,E687/K687)</f>
        <v>0</v>
      </c>
      <c r="K687" s="147" t="e">
        <f>VLOOKUP(C687,Personal!B:D,3,FALSE)</f>
        <v>#N/A</v>
      </c>
      <c r="L687" s="289">
        <f t="shared" si="113"/>
        <v>0</v>
      </c>
      <c r="M687" s="283">
        <f t="shared" ref="M687:M715" si="116">+L687*F687</f>
        <v>0</v>
      </c>
      <c r="N687" s="68" t="str">
        <f t="shared" ref="N687:N715" si="117">IF(J687=L687,"OK","LIMITADO A MÁXIMO CONVOCATORIA")</f>
        <v>OK</v>
      </c>
      <c r="O687" s="69"/>
    </row>
    <row r="688" spans="2:15" s="70" customFormat="1">
      <c r="B688" s="65">
        <v>3</v>
      </c>
      <c r="C688" s="122"/>
      <c r="D688" s="44"/>
      <c r="E688" s="255">
        <f>IF(C688=0,0,VLOOKUP(C688,Personal!B:C,2,FALSE))</f>
        <v>0</v>
      </c>
      <c r="F688" s="146"/>
      <c r="G688" s="266">
        <f t="shared" si="114"/>
        <v>0</v>
      </c>
      <c r="H688" s="53"/>
      <c r="I688" s="67"/>
      <c r="J688" s="274">
        <f t="shared" si="115"/>
        <v>0</v>
      </c>
      <c r="K688" s="147" t="e">
        <f>VLOOKUP(C688,Personal!B:D,3,FALSE)</f>
        <v>#N/A</v>
      </c>
      <c r="L688" s="289">
        <f t="shared" si="113"/>
        <v>0</v>
      </c>
      <c r="M688" s="283">
        <f t="shared" si="116"/>
        <v>0</v>
      </c>
      <c r="N688" s="68" t="str">
        <f t="shared" si="117"/>
        <v>OK</v>
      </c>
      <c r="O688" s="69"/>
    </row>
    <row r="689" spans="2:15" s="70" customFormat="1">
      <c r="B689" s="65">
        <v>4</v>
      </c>
      <c r="C689" s="122"/>
      <c r="D689" s="44"/>
      <c r="E689" s="255">
        <f>IF(C689=0,0,VLOOKUP(C689,Personal!B:C,2,FALSE))</f>
        <v>0</v>
      </c>
      <c r="F689" s="146"/>
      <c r="G689" s="266">
        <f t="shared" si="114"/>
        <v>0</v>
      </c>
      <c r="H689" s="53"/>
      <c r="I689" s="67"/>
      <c r="J689" s="274">
        <f t="shared" si="115"/>
        <v>0</v>
      </c>
      <c r="K689" s="147" t="e">
        <f>VLOOKUP(C689,Personal!B:D,3,FALSE)</f>
        <v>#N/A</v>
      </c>
      <c r="L689" s="289">
        <f t="shared" si="113"/>
        <v>0</v>
      </c>
      <c r="M689" s="283">
        <f t="shared" si="116"/>
        <v>0</v>
      </c>
      <c r="N689" s="68" t="str">
        <f t="shared" si="117"/>
        <v>OK</v>
      </c>
      <c r="O689" s="69"/>
    </row>
    <row r="690" spans="2:15" s="70" customFormat="1">
      <c r="B690" s="65">
        <v>5</v>
      </c>
      <c r="C690" s="122"/>
      <c r="D690" s="44"/>
      <c r="E690" s="255">
        <f>IF(C690=0,0,VLOOKUP(C690,Personal!B:C,2,FALSE))</f>
        <v>0</v>
      </c>
      <c r="F690" s="146"/>
      <c r="G690" s="266">
        <f t="shared" si="114"/>
        <v>0</v>
      </c>
      <c r="H690" s="53"/>
      <c r="I690" s="67"/>
      <c r="J690" s="274">
        <f t="shared" si="115"/>
        <v>0</v>
      </c>
      <c r="K690" s="147" t="e">
        <f>VLOOKUP(C690,Personal!B:D,3,FALSE)</f>
        <v>#N/A</v>
      </c>
      <c r="L690" s="289">
        <f t="shared" si="113"/>
        <v>0</v>
      </c>
      <c r="M690" s="283">
        <f t="shared" si="116"/>
        <v>0</v>
      </c>
      <c r="N690" s="68" t="str">
        <f t="shared" si="117"/>
        <v>OK</v>
      </c>
      <c r="O690" s="69"/>
    </row>
    <row r="691" spans="2:15" s="70" customFormat="1">
      <c r="B691" s="65">
        <v>6</v>
      </c>
      <c r="C691" s="122"/>
      <c r="D691" s="44"/>
      <c r="E691" s="255">
        <f>IF(C691=0,0,VLOOKUP(C691,Personal!B:C,2,FALSE))</f>
        <v>0</v>
      </c>
      <c r="F691" s="146"/>
      <c r="G691" s="266">
        <f t="shared" si="114"/>
        <v>0</v>
      </c>
      <c r="H691" s="53"/>
      <c r="I691" s="67"/>
      <c r="J691" s="274">
        <f t="shared" si="115"/>
        <v>0</v>
      </c>
      <c r="K691" s="147" t="e">
        <f>VLOOKUP(C691,Personal!B:D,3,FALSE)</f>
        <v>#N/A</v>
      </c>
      <c r="L691" s="289">
        <f t="shared" si="113"/>
        <v>0</v>
      </c>
      <c r="M691" s="283">
        <f t="shared" si="116"/>
        <v>0</v>
      </c>
      <c r="N691" s="68" t="str">
        <f t="shared" si="117"/>
        <v>OK</v>
      </c>
      <c r="O691" s="69"/>
    </row>
    <row r="692" spans="2:15" s="70" customFormat="1">
      <c r="B692" s="65">
        <v>7</v>
      </c>
      <c r="C692" s="122"/>
      <c r="D692" s="44"/>
      <c r="E692" s="255">
        <f>IF(C692=0,0,VLOOKUP(C692,Personal!B:C,2,FALSE))</f>
        <v>0</v>
      </c>
      <c r="F692" s="146"/>
      <c r="G692" s="266">
        <f t="shared" si="114"/>
        <v>0</v>
      </c>
      <c r="H692" s="53"/>
      <c r="I692" s="67"/>
      <c r="J692" s="274">
        <f t="shared" si="115"/>
        <v>0</v>
      </c>
      <c r="K692" s="147" t="e">
        <f>VLOOKUP(C692,Personal!B:D,3,FALSE)</f>
        <v>#N/A</v>
      </c>
      <c r="L692" s="289">
        <f t="shared" si="113"/>
        <v>0</v>
      </c>
      <c r="M692" s="283">
        <f t="shared" si="116"/>
        <v>0</v>
      </c>
      <c r="N692" s="68" t="str">
        <f t="shared" si="117"/>
        <v>OK</v>
      </c>
      <c r="O692" s="69"/>
    </row>
    <row r="693" spans="2:15" s="70" customFormat="1">
      <c r="B693" s="65">
        <v>8</v>
      </c>
      <c r="C693" s="122"/>
      <c r="D693" s="44"/>
      <c r="E693" s="255">
        <f>IF(C693=0,0,VLOOKUP(C693,Personal!B:C,2,FALSE))</f>
        <v>0</v>
      </c>
      <c r="F693" s="146"/>
      <c r="G693" s="266">
        <f t="shared" si="114"/>
        <v>0</v>
      </c>
      <c r="H693" s="53"/>
      <c r="I693" s="67"/>
      <c r="J693" s="274">
        <f t="shared" si="115"/>
        <v>0</v>
      </c>
      <c r="K693" s="147" t="e">
        <f>VLOOKUP(C693,Personal!B:D,3,FALSE)</f>
        <v>#N/A</v>
      </c>
      <c r="L693" s="289">
        <f t="shared" si="113"/>
        <v>0</v>
      </c>
      <c r="M693" s="283">
        <f t="shared" si="116"/>
        <v>0</v>
      </c>
      <c r="N693" s="68" t="str">
        <f t="shared" si="117"/>
        <v>OK</v>
      </c>
      <c r="O693" s="69"/>
    </row>
    <row r="694" spans="2:15" s="70" customFormat="1">
      <c r="B694" s="65">
        <v>9</v>
      </c>
      <c r="C694" s="122"/>
      <c r="D694" s="44"/>
      <c r="E694" s="255">
        <f>IF(C694=0,0,VLOOKUP(C694,Personal!B:C,2,FALSE))</f>
        <v>0</v>
      </c>
      <c r="F694" s="146"/>
      <c r="G694" s="266">
        <f t="shared" si="114"/>
        <v>0</v>
      </c>
      <c r="H694" s="53"/>
      <c r="I694" s="67"/>
      <c r="J694" s="274">
        <f t="shared" si="115"/>
        <v>0</v>
      </c>
      <c r="K694" s="147" t="e">
        <f>VLOOKUP(C694,Personal!B:D,3,FALSE)</f>
        <v>#N/A</v>
      </c>
      <c r="L694" s="289">
        <f t="shared" si="113"/>
        <v>0</v>
      </c>
      <c r="M694" s="283">
        <f t="shared" si="116"/>
        <v>0</v>
      </c>
      <c r="N694" s="68" t="str">
        <f t="shared" si="117"/>
        <v>OK</v>
      </c>
      <c r="O694" s="69"/>
    </row>
    <row r="695" spans="2:15" s="70" customFormat="1">
      <c r="B695" s="65">
        <v>10</v>
      </c>
      <c r="C695" s="122"/>
      <c r="D695" s="44"/>
      <c r="E695" s="255">
        <f>IF(C695=0,0,VLOOKUP(C695,Personal!B:C,2,FALSE))</f>
        <v>0</v>
      </c>
      <c r="F695" s="146"/>
      <c r="G695" s="266">
        <f t="shared" si="114"/>
        <v>0</v>
      </c>
      <c r="H695" s="53"/>
      <c r="I695" s="67"/>
      <c r="J695" s="274">
        <f t="shared" si="115"/>
        <v>0</v>
      </c>
      <c r="K695" s="147" t="e">
        <f>VLOOKUP(C695,Personal!B:D,3,FALSE)</f>
        <v>#N/A</v>
      </c>
      <c r="L695" s="289">
        <f t="shared" si="113"/>
        <v>0</v>
      </c>
      <c r="M695" s="283">
        <f t="shared" si="116"/>
        <v>0</v>
      </c>
      <c r="N695" s="68" t="str">
        <f t="shared" si="117"/>
        <v>OK</v>
      </c>
      <c r="O695" s="69"/>
    </row>
    <row r="696" spans="2:15" s="70" customFormat="1">
      <c r="B696" s="65">
        <v>11</v>
      </c>
      <c r="C696" s="122"/>
      <c r="D696" s="44"/>
      <c r="E696" s="255">
        <f>IF(C696=0,0,VLOOKUP(C696,Personal!B:C,2,FALSE))</f>
        <v>0</v>
      </c>
      <c r="F696" s="146"/>
      <c r="G696" s="266">
        <f t="shared" si="114"/>
        <v>0</v>
      </c>
      <c r="H696" s="53"/>
      <c r="I696" s="67"/>
      <c r="J696" s="274">
        <f t="shared" si="115"/>
        <v>0</v>
      </c>
      <c r="K696" s="147" t="e">
        <f>VLOOKUP(C696,Personal!B:D,3,FALSE)</f>
        <v>#N/A</v>
      </c>
      <c r="L696" s="289">
        <f t="shared" si="113"/>
        <v>0</v>
      </c>
      <c r="M696" s="283">
        <f t="shared" si="116"/>
        <v>0</v>
      </c>
      <c r="N696" s="68" t="str">
        <f t="shared" si="117"/>
        <v>OK</v>
      </c>
      <c r="O696" s="69"/>
    </row>
    <row r="697" spans="2:15" s="70" customFormat="1">
      <c r="B697" s="65">
        <v>12</v>
      </c>
      <c r="C697" s="122"/>
      <c r="D697" s="44"/>
      <c r="E697" s="255">
        <f>IF(C697=0,0,VLOOKUP(C697,Personal!B:C,2,FALSE))</f>
        <v>0</v>
      </c>
      <c r="F697" s="146"/>
      <c r="G697" s="266">
        <f t="shared" si="114"/>
        <v>0</v>
      </c>
      <c r="H697" s="53"/>
      <c r="I697" s="67"/>
      <c r="J697" s="274">
        <f t="shared" si="115"/>
        <v>0</v>
      </c>
      <c r="K697" s="147" t="e">
        <f>VLOOKUP(C697,Personal!B:D,3,FALSE)</f>
        <v>#N/A</v>
      </c>
      <c r="L697" s="289">
        <f t="shared" si="113"/>
        <v>0</v>
      </c>
      <c r="M697" s="283">
        <f t="shared" si="116"/>
        <v>0</v>
      </c>
      <c r="N697" s="68" t="str">
        <f t="shared" si="117"/>
        <v>OK</v>
      </c>
      <c r="O697" s="69"/>
    </row>
    <row r="698" spans="2:15" s="70" customFormat="1">
      <c r="B698" s="65">
        <v>13</v>
      </c>
      <c r="C698" s="122"/>
      <c r="D698" s="44"/>
      <c r="E698" s="255">
        <f>IF(C698=0,0,VLOOKUP(C698,Personal!B:C,2,FALSE))</f>
        <v>0</v>
      </c>
      <c r="F698" s="146"/>
      <c r="G698" s="266">
        <f t="shared" si="114"/>
        <v>0</v>
      </c>
      <c r="H698" s="53"/>
      <c r="I698" s="67"/>
      <c r="J698" s="274">
        <f t="shared" si="115"/>
        <v>0</v>
      </c>
      <c r="K698" s="147" t="e">
        <f>VLOOKUP(C698,Personal!B:D,3,FALSE)</f>
        <v>#N/A</v>
      </c>
      <c r="L698" s="289">
        <f t="shared" si="113"/>
        <v>0</v>
      </c>
      <c r="M698" s="283">
        <f t="shared" si="116"/>
        <v>0</v>
      </c>
      <c r="N698" s="68" t="str">
        <f t="shared" si="117"/>
        <v>OK</v>
      </c>
      <c r="O698" s="69"/>
    </row>
    <row r="699" spans="2:15" s="70" customFormat="1">
      <c r="B699" s="65">
        <v>14</v>
      </c>
      <c r="C699" s="122"/>
      <c r="D699" s="44"/>
      <c r="E699" s="255">
        <f>IF(C699=0,0,VLOOKUP(C699,Personal!B:C,2,FALSE))</f>
        <v>0</v>
      </c>
      <c r="F699" s="146"/>
      <c r="G699" s="266">
        <f t="shared" si="114"/>
        <v>0</v>
      </c>
      <c r="H699" s="53"/>
      <c r="I699" s="67"/>
      <c r="J699" s="274">
        <f t="shared" si="115"/>
        <v>0</v>
      </c>
      <c r="K699" s="147" t="e">
        <f>VLOOKUP(C699,Personal!B:D,3,FALSE)</f>
        <v>#N/A</v>
      </c>
      <c r="L699" s="289">
        <f t="shared" si="113"/>
        <v>0</v>
      </c>
      <c r="M699" s="283">
        <f t="shared" si="116"/>
        <v>0</v>
      </c>
      <c r="N699" s="68" t="str">
        <f t="shared" si="117"/>
        <v>OK</v>
      </c>
      <c r="O699" s="69"/>
    </row>
    <row r="700" spans="2:15" s="70" customFormat="1">
      <c r="B700" s="65">
        <v>15</v>
      </c>
      <c r="C700" s="122"/>
      <c r="D700" s="44"/>
      <c r="E700" s="255">
        <f>IF(C700=0,0,VLOOKUP(C700,Personal!B:C,2,FALSE))</f>
        <v>0</v>
      </c>
      <c r="F700" s="146"/>
      <c r="G700" s="266">
        <f t="shared" si="114"/>
        <v>0</v>
      </c>
      <c r="H700" s="53"/>
      <c r="I700" s="67"/>
      <c r="J700" s="274">
        <f t="shared" si="115"/>
        <v>0</v>
      </c>
      <c r="K700" s="147" t="e">
        <f>VLOOKUP(C700,Personal!B:D,3,FALSE)</f>
        <v>#N/A</v>
      </c>
      <c r="L700" s="289">
        <f t="shared" si="113"/>
        <v>0</v>
      </c>
      <c r="M700" s="283">
        <f t="shared" si="116"/>
        <v>0</v>
      </c>
      <c r="N700" s="68" t="str">
        <f t="shared" si="117"/>
        <v>OK</v>
      </c>
      <c r="O700" s="69"/>
    </row>
    <row r="701" spans="2:15" s="70" customFormat="1">
      <c r="B701" s="65">
        <v>16</v>
      </c>
      <c r="C701" s="122"/>
      <c r="D701" s="44"/>
      <c r="E701" s="255">
        <f>IF(C701=0,0,VLOOKUP(C701,Personal!B:C,2,FALSE))</f>
        <v>0</v>
      </c>
      <c r="F701" s="146"/>
      <c r="G701" s="266">
        <f t="shared" si="114"/>
        <v>0</v>
      </c>
      <c r="H701" s="53"/>
      <c r="I701" s="67"/>
      <c r="J701" s="274">
        <f t="shared" si="115"/>
        <v>0</v>
      </c>
      <c r="K701" s="147" t="e">
        <f>VLOOKUP(C701,Personal!B:D,3,FALSE)</f>
        <v>#N/A</v>
      </c>
      <c r="L701" s="289">
        <f t="shared" si="113"/>
        <v>0</v>
      </c>
      <c r="M701" s="283">
        <f t="shared" si="116"/>
        <v>0</v>
      </c>
      <c r="N701" s="68" t="str">
        <f t="shared" si="117"/>
        <v>OK</v>
      </c>
      <c r="O701" s="69"/>
    </row>
    <row r="702" spans="2:15" s="70" customFormat="1">
      <c r="B702" s="65">
        <v>17</v>
      </c>
      <c r="C702" s="122"/>
      <c r="D702" s="44"/>
      <c r="E702" s="255">
        <f>IF(C702=0,0,VLOOKUP(C702,Personal!B:C,2,FALSE))</f>
        <v>0</v>
      </c>
      <c r="F702" s="146"/>
      <c r="G702" s="266">
        <f t="shared" si="114"/>
        <v>0</v>
      </c>
      <c r="H702" s="53"/>
      <c r="I702" s="67"/>
      <c r="J702" s="274">
        <f t="shared" si="115"/>
        <v>0</v>
      </c>
      <c r="K702" s="147" t="e">
        <f>VLOOKUP(C702,Personal!B:D,3,FALSE)</f>
        <v>#N/A</v>
      </c>
      <c r="L702" s="289">
        <f t="shared" si="113"/>
        <v>0</v>
      </c>
      <c r="M702" s="283">
        <f t="shared" si="116"/>
        <v>0</v>
      </c>
      <c r="N702" s="68" t="str">
        <f t="shared" si="117"/>
        <v>OK</v>
      </c>
      <c r="O702" s="69"/>
    </row>
    <row r="703" spans="2:15" s="70" customFormat="1">
      <c r="B703" s="65">
        <v>18</v>
      </c>
      <c r="C703" s="122"/>
      <c r="D703" s="44"/>
      <c r="E703" s="255">
        <f>IF(C703=0,0,VLOOKUP(C703,Personal!B:C,2,FALSE))</f>
        <v>0</v>
      </c>
      <c r="F703" s="146"/>
      <c r="G703" s="266">
        <f t="shared" si="114"/>
        <v>0</v>
      </c>
      <c r="H703" s="53"/>
      <c r="I703" s="67"/>
      <c r="J703" s="274">
        <f t="shared" si="115"/>
        <v>0</v>
      </c>
      <c r="K703" s="147" t="e">
        <f>VLOOKUP(C703,Personal!B:D,3,FALSE)</f>
        <v>#N/A</v>
      </c>
      <c r="L703" s="289">
        <f t="shared" si="113"/>
        <v>0</v>
      </c>
      <c r="M703" s="283">
        <f t="shared" si="116"/>
        <v>0</v>
      </c>
      <c r="N703" s="68" t="str">
        <f t="shared" si="117"/>
        <v>OK</v>
      </c>
      <c r="O703" s="69"/>
    </row>
    <row r="704" spans="2:15" s="70" customFormat="1">
      <c r="B704" s="65">
        <v>19</v>
      </c>
      <c r="C704" s="122"/>
      <c r="D704" s="44"/>
      <c r="E704" s="255">
        <f>IF(C704=0,0,VLOOKUP(C704,Personal!B:C,2,FALSE))</f>
        <v>0</v>
      </c>
      <c r="F704" s="146"/>
      <c r="G704" s="266">
        <f t="shared" si="114"/>
        <v>0</v>
      </c>
      <c r="H704" s="53"/>
      <c r="I704" s="67"/>
      <c r="J704" s="274">
        <f t="shared" si="115"/>
        <v>0</v>
      </c>
      <c r="K704" s="147" t="e">
        <f>VLOOKUP(C704,Personal!B:D,3,FALSE)</f>
        <v>#N/A</v>
      </c>
      <c r="L704" s="289">
        <f t="shared" si="113"/>
        <v>0</v>
      </c>
      <c r="M704" s="283">
        <f t="shared" si="116"/>
        <v>0</v>
      </c>
      <c r="N704" s="68" t="str">
        <f t="shared" si="117"/>
        <v>OK</v>
      </c>
      <c r="O704" s="69"/>
    </row>
    <row r="705" spans="2:15" s="70" customFormat="1">
      <c r="B705" s="65">
        <v>20</v>
      </c>
      <c r="C705" s="122"/>
      <c r="D705" s="44"/>
      <c r="E705" s="255">
        <f>IF(C705=0,0,VLOOKUP(C705,Personal!B:C,2,FALSE))</f>
        <v>0</v>
      </c>
      <c r="F705" s="146"/>
      <c r="G705" s="266">
        <f t="shared" si="114"/>
        <v>0</v>
      </c>
      <c r="H705" s="53"/>
      <c r="I705" s="67"/>
      <c r="J705" s="274">
        <f t="shared" si="115"/>
        <v>0</v>
      </c>
      <c r="K705" s="147" t="e">
        <f>VLOOKUP(C705,Personal!B:D,3,FALSE)</f>
        <v>#N/A</v>
      </c>
      <c r="L705" s="289">
        <f t="shared" si="113"/>
        <v>0</v>
      </c>
      <c r="M705" s="283">
        <f t="shared" si="116"/>
        <v>0</v>
      </c>
      <c r="N705" s="68" t="str">
        <f t="shared" si="117"/>
        <v>OK</v>
      </c>
      <c r="O705" s="69"/>
    </row>
    <row r="706" spans="2:15" s="70" customFormat="1">
      <c r="B706" s="65">
        <v>21</v>
      </c>
      <c r="C706" s="122"/>
      <c r="D706" s="66"/>
      <c r="E706" s="255">
        <f>IF(C706=0,0,VLOOKUP(C706,Personal!B:C,2,FALSE))</f>
        <v>0</v>
      </c>
      <c r="F706" s="146"/>
      <c r="G706" s="266">
        <f t="shared" si="114"/>
        <v>0</v>
      </c>
      <c r="H706" s="53"/>
      <c r="I706" s="67"/>
      <c r="J706" s="274">
        <f t="shared" si="115"/>
        <v>0</v>
      </c>
      <c r="K706" s="147" t="e">
        <f>VLOOKUP(C706,Personal!B:D,3,FALSE)</f>
        <v>#N/A</v>
      </c>
      <c r="L706" s="289">
        <f t="shared" si="113"/>
        <v>0</v>
      </c>
      <c r="M706" s="283">
        <f t="shared" si="116"/>
        <v>0</v>
      </c>
      <c r="N706" s="68" t="str">
        <f t="shared" si="117"/>
        <v>OK</v>
      </c>
      <c r="O706" s="69"/>
    </row>
    <row r="707" spans="2:15" s="70" customFormat="1">
      <c r="B707" s="65">
        <v>22</v>
      </c>
      <c r="C707" s="122"/>
      <c r="D707" s="44"/>
      <c r="E707" s="255">
        <f>IF(C707=0,0,VLOOKUP(C707,Personal!B:C,2,FALSE))</f>
        <v>0</v>
      </c>
      <c r="F707" s="146"/>
      <c r="G707" s="266">
        <f t="shared" si="114"/>
        <v>0</v>
      </c>
      <c r="H707" s="53"/>
      <c r="I707" s="67"/>
      <c r="J707" s="274">
        <f t="shared" si="115"/>
        <v>0</v>
      </c>
      <c r="K707" s="147" t="e">
        <f>VLOOKUP(C707,Personal!B:D,3,FALSE)</f>
        <v>#N/A</v>
      </c>
      <c r="L707" s="289">
        <f t="shared" si="113"/>
        <v>0</v>
      </c>
      <c r="M707" s="283">
        <f t="shared" si="116"/>
        <v>0</v>
      </c>
      <c r="N707" s="68" t="str">
        <f t="shared" si="117"/>
        <v>OK</v>
      </c>
      <c r="O707" s="69"/>
    </row>
    <row r="708" spans="2:15" s="70" customFormat="1">
      <c r="B708" s="65">
        <v>23</v>
      </c>
      <c r="C708" s="122"/>
      <c r="D708" s="44"/>
      <c r="E708" s="255">
        <f>IF(C708=0,0,VLOOKUP(C708,Personal!B:C,2,FALSE))</f>
        <v>0</v>
      </c>
      <c r="F708" s="146"/>
      <c r="G708" s="266">
        <f t="shared" si="114"/>
        <v>0</v>
      </c>
      <c r="H708" s="53"/>
      <c r="I708" s="67"/>
      <c r="J708" s="274">
        <f t="shared" si="115"/>
        <v>0</v>
      </c>
      <c r="K708" s="147" t="e">
        <f>VLOOKUP(C708,Personal!B:D,3,FALSE)</f>
        <v>#N/A</v>
      </c>
      <c r="L708" s="289">
        <f t="shared" si="113"/>
        <v>0</v>
      </c>
      <c r="M708" s="283">
        <f t="shared" si="116"/>
        <v>0</v>
      </c>
      <c r="N708" s="68" t="str">
        <f t="shared" si="117"/>
        <v>OK</v>
      </c>
      <c r="O708" s="69"/>
    </row>
    <row r="709" spans="2:15" s="70" customFormat="1">
      <c r="B709" s="65">
        <v>24</v>
      </c>
      <c r="C709" s="122"/>
      <c r="D709" s="44"/>
      <c r="E709" s="255">
        <f>IF(C709=0,0,VLOOKUP(C709,Personal!B:C,2,FALSE))</f>
        <v>0</v>
      </c>
      <c r="F709" s="146"/>
      <c r="G709" s="266">
        <f t="shared" si="114"/>
        <v>0</v>
      </c>
      <c r="H709" s="53"/>
      <c r="I709" s="67"/>
      <c r="J709" s="274">
        <f t="shared" si="115"/>
        <v>0</v>
      </c>
      <c r="K709" s="147" t="e">
        <f>VLOOKUP(C709,Personal!B:D,3,FALSE)</f>
        <v>#N/A</v>
      </c>
      <c r="L709" s="289">
        <f t="shared" si="113"/>
        <v>0</v>
      </c>
      <c r="M709" s="283">
        <f t="shared" si="116"/>
        <v>0</v>
      </c>
      <c r="N709" s="68" t="str">
        <f t="shared" si="117"/>
        <v>OK</v>
      </c>
      <c r="O709" s="69"/>
    </row>
    <row r="710" spans="2:15" s="70" customFormat="1">
      <c r="B710" s="65">
        <v>25</v>
      </c>
      <c r="C710" s="122"/>
      <c r="D710" s="44"/>
      <c r="E710" s="255">
        <f>IF(C710=0,0,VLOOKUP(C710,Personal!B:C,2,FALSE))</f>
        <v>0</v>
      </c>
      <c r="F710" s="146"/>
      <c r="G710" s="266">
        <f t="shared" si="114"/>
        <v>0</v>
      </c>
      <c r="H710" s="53"/>
      <c r="I710" s="67"/>
      <c r="J710" s="274">
        <f t="shared" si="115"/>
        <v>0</v>
      </c>
      <c r="K710" s="147" t="e">
        <f>VLOOKUP(C710,Personal!B:D,3,FALSE)</f>
        <v>#N/A</v>
      </c>
      <c r="L710" s="289">
        <f t="shared" si="113"/>
        <v>0</v>
      </c>
      <c r="M710" s="283">
        <f t="shared" si="116"/>
        <v>0</v>
      </c>
      <c r="N710" s="68" t="str">
        <f t="shared" si="117"/>
        <v>OK</v>
      </c>
      <c r="O710" s="69"/>
    </row>
    <row r="711" spans="2:15" s="70" customFormat="1">
      <c r="B711" s="65">
        <v>26</v>
      </c>
      <c r="C711" s="122"/>
      <c r="D711" s="44"/>
      <c r="E711" s="255">
        <f>IF(C711=0,0,VLOOKUP(C711,Personal!B:C,2,FALSE))</f>
        <v>0</v>
      </c>
      <c r="F711" s="146"/>
      <c r="G711" s="266">
        <f t="shared" si="114"/>
        <v>0</v>
      </c>
      <c r="H711" s="53"/>
      <c r="I711" s="67"/>
      <c r="J711" s="274">
        <f t="shared" si="115"/>
        <v>0</v>
      </c>
      <c r="K711" s="147" t="e">
        <f>VLOOKUP(C711,Personal!B:D,3,FALSE)</f>
        <v>#N/A</v>
      </c>
      <c r="L711" s="289">
        <f t="shared" si="113"/>
        <v>0</v>
      </c>
      <c r="M711" s="283">
        <f t="shared" si="116"/>
        <v>0</v>
      </c>
      <c r="N711" s="68" t="str">
        <f t="shared" si="117"/>
        <v>OK</v>
      </c>
      <c r="O711" s="69"/>
    </row>
    <row r="712" spans="2:15" s="70" customFormat="1">
      <c r="B712" s="65">
        <v>27</v>
      </c>
      <c r="C712" s="122"/>
      <c r="D712" s="44"/>
      <c r="E712" s="255">
        <f>IF(C712=0,0,VLOOKUP(C712,Personal!B:C,2,FALSE))</f>
        <v>0</v>
      </c>
      <c r="F712" s="146"/>
      <c r="G712" s="266">
        <f t="shared" si="114"/>
        <v>0</v>
      </c>
      <c r="H712" s="53"/>
      <c r="I712" s="67"/>
      <c r="J712" s="274">
        <f t="shared" si="115"/>
        <v>0</v>
      </c>
      <c r="K712" s="147" t="e">
        <f>VLOOKUP(C712,Personal!B:D,3,FALSE)</f>
        <v>#N/A</v>
      </c>
      <c r="L712" s="289">
        <f t="shared" si="113"/>
        <v>0</v>
      </c>
      <c r="M712" s="283">
        <f t="shared" si="116"/>
        <v>0</v>
      </c>
      <c r="N712" s="68" t="str">
        <f t="shared" si="117"/>
        <v>OK</v>
      </c>
      <c r="O712" s="69"/>
    </row>
    <row r="713" spans="2:15" s="70" customFormat="1">
      <c r="B713" s="65">
        <v>28</v>
      </c>
      <c r="C713" s="122"/>
      <c r="D713" s="44"/>
      <c r="E713" s="255">
        <f>IF(C713=0,0,VLOOKUP(C713,Personal!B:C,2,FALSE))</f>
        <v>0</v>
      </c>
      <c r="F713" s="146"/>
      <c r="G713" s="266">
        <f t="shared" si="114"/>
        <v>0</v>
      </c>
      <c r="H713" s="53"/>
      <c r="I713" s="67"/>
      <c r="J713" s="274">
        <f t="shared" si="115"/>
        <v>0</v>
      </c>
      <c r="K713" s="147" t="e">
        <f>VLOOKUP(C713,Personal!B:D,3,FALSE)</f>
        <v>#N/A</v>
      </c>
      <c r="L713" s="289">
        <f t="shared" si="113"/>
        <v>0</v>
      </c>
      <c r="M713" s="283">
        <f t="shared" si="116"/>
        <v>0</v>
      </c>
      <c r="N713" s="68" t="str">
        <f t="shared" si="117"/>
        <v>OK</v>
      </c>
      <c r="O713" s="69"/>
    </row>
    <row r="714" spans="2:15" s="70" customFormat="1">
      <c r="B714" s="65">
        <v>29</v>
      </c>
      <c r="C714" s="122"/>
      <c r="D714" s="44"/>
      <c r="E714" s="255">
        <f>IF(C714=0,0,VLOOKUP(C714,Personal!B:C,2,FALSE))</f>
        <v>0</v>
      </c>
      <c r="F714" s="146"/>
      <c r="G714" s="266">
        <f t="shared" si="114"/>
        <v>0</v>
      </c>
      <c r="H714" s="53"/>
      <c r="I714" s="67"/>
      <c r="J714" s="274">
        <f t="shared" si="115"/>
        <v>0</v>
      </c>
      <c r="K714" s="147" t="e">
        <f>VLOOKUP(C714,Personal!B:D,3,FALSE)</f>
        <v>#N/A</v>
      </c>
      <c r="L714" s="289">
        <f t="shared" si="113"/>
        <v>0</v>
      </c>
      <c r="M714" s="283">
        <f t="shared" si="116"/>
        <v>0</v>
      </c>
      <c r="N714" s="68" t="str">
        <f t="shared" si="117"/>
        <v>OK</v>
      </c>
      <c r="O714" s="69"/>
    </row>
    <row r="715" spans="2:15" s="70" customFormat="1" ht="15.75" thickBot="1">
      <c r="B715" s="65">
        <v>30</v>
      </c>
      <c r="C715" s="130"/>
      <c r="D715" s="121"/>
      <c r="E715" s="255">
        <f>IF(C715=0,0,VLOOKUP(C715,Personal!B:C,2,FALSE))</f>
        <v>0</v>
      </c>
      <c r="F715" s="146"/>
      <c r="G715" s="266">
        <f t="shared" si="114"/>
        <v>0</v>
      </c>
      <c r="H715" s="53"/>
      <c r="I715" s="67"/>
      <c r="J715" s="274">
        <f t="shared" si="115"/>
        <v>0</v>
      </c>
      <c r="K715" s="150" t="e">
        <f>VLOOKUP(C715,Personal!B:D,3,FALSE)</f>
        <v>#N/A</v>
      </c>
      <c r="L715" s="289">
        <f t="shared" si="113"/>
        <v>0</v>
      </c>
      <c r="M715" s="283">
        <f t="shared" si="116"/>
        <v>0</v>
      </c>
      <c r="N715" s="68" t="str">
        <f t="shared" si="117"/>
        <v>OK</v>
      </c>
      <c r="O715" s="69"/>
    </row>
    <row r="716" spans="2:15" s="70" customFormat="1" ht="30.75" thickBot="1">
      <c r="C716" s="123" t="s">
        <v>903</v>
      </c>
      <c r="D716" s="148"/>
      <c r="E716" s="256"/>
      <c r="F716" s="149">
        <f>+SUM(F686:F715)</f>
        <v>0</v>
      </c>
      <c r="G716" s="267">
        <f>+SUM(G686:G715)</f>
        <v>0</v>
      </c>
      <c r="H716" s="53"/>
      <c r="I716" s="67"/>
      <c r="J716" s="275" t="s">
        <v>896</v>
      </c>
      <c r="K716" s="203"/>
      <c r="L716" s="290" t="s">
        <v>896</v>
      </c>
      <c r="M716" s="284">
        <f>+SUM(M686:M715)</f>
        <v>0</v>
      </c>
      <c r="N716" s="71"/>
      <c r="O716" s="69"/>
    </row>
    <row r="717" spans="2:15" s="53" customFormat="1" ht="15.75" thickBot="1">
      <c r="C717" s="54"/>
      <c r="D717" s="54"/>
      <c r="E717" s="252"/>
      <c r="G717" s="252"/>
      <c r="I717" s="72"/>
      <c r="J717" s="276"/>
      <c r="K717" s="204"/>
      <c r="L717" s="276"/>
      <c r="M717" s="276"/>
      <c r="N717" s="73"/>
      <c r="O717" s="74"/>
    </row>
    <row r="718" spans="2:15" s="70" customFormat="1" ht="15.75" thickBot="1">
      <c r="C718" s="90"/>
      <c r="D718" s="90"/>
      <c r="E718" s="262"/>
      <c r="G718" s="262"/>
      <c r="H718" s="53"/>
      <c r="I718" s="53"/>
      <c r="J718" s="270"/>
      <c r="K718" s="200"/>
      <c r="L718" s="270"/>
      <c r="M718" s="270"/>
      <c r="N718" s="53"/>
      <c r="O718" s="53"/>
    </row>
    <row r="719" spans="2:15" s="56" customFormat="1" ht="45.75" customHeight="1">
      <c r="B719" s="53"/>
      <c r="C719" s="42" t="s">
        <v>53</v>
      </c>
      <c r="D719" s="55"/>
      <c r="E719" s="261"/>
      <c r="F719" s="42" t="s">
        <v>901</v>
      </c>
      <c r="G719" s="268"/>
      <c r="H719" s="57"/>
      <c r="I719" s="58"/>
      <c r="J719" s="272"/>
      <c r="K719" s="201"/>
      <c r="L719" s="287"/>
      <c r="M719" s="272"/>
      <c r="N719" s="60"/>
      <c r="O719" s="61"/>
    </row>
    <row r="720" spans="2:15" s="56" customFormat="1" ht="79.150000000000006" customHeight="1">
      <c r="B720" s="53"/>
      <c r="C720" s="249" t="s">
        <v>1559</v>
      </c>
      <c r="D720" s="62" t="s">
        <v>892</v>
      </c>
      <c r="E720" s="254" t="s">
        <v>902</v>
      </c>
      <c r="F720" s="249" t="s">
        <v>388</v>
      </c>
      <c r="G720" s="240" t="s">
        <v>389</v>
      </c>
      <c r="H720" s="57"/>
      <c r="I720" s="63"/>
      <c r="J720" s="273" t="s">
        <v>893</v>
      </c>
      <c r="K720" s="202" t="s">
        <v>954</v>
      </c>
      <c r="L720" s="288" t="s">
        <v>1567</v>
      </c>
      <c r="M720" s="282" t="s">
        <v>895</v>
      </c>
      <c r="N720" s="62" t="s">
        <v>1565</v>
      </c>
      <c r="O720" s="64"/>
    </row>
    <row r="721" spans="2:15" s="70" customFormat="1">
      <c r="B721" s="65">
        <v>1</v>
      </c>
      <c r="C721" s="122"/>
      <c r="D721" s="44"/>
      <c r="E721" s="255">
        <f>IF(C721=0,0,VLOOKUP(C721,Personal!B:C,2,FALSE))</f>
        <v>0</v>
      </c>
      <c r="F721" s="146"/>
      <c r="G721" s="266">
        <f>IF(F721=0,0,E721/K721*F721)</f>
        <v>0</v>
      </c>
      <c r="H721" s="53"/>
      <c r="I721" s="67"/>
      <c r="J721" s="274">
        <f>IF(E721=0,0,E721/K721)</f>
        <v>0</v>
      </c>
      <c r="K721" s="211" t="e">
        <f>VLOOKUP(C721,Personal!B:D,3,FALSE)</f>
        <v>#N/A</v>
      </c>
      <c r="L721" s="289">
        <f t="shared" ref="L721:L750" si="118">+MIN(J721,65)</f>
        <v>0</v>
      </c>
      <c r="M721" s="283">
        <f>+L721*F721</f>
        <v>0</v>
      </c>
      <c r="N721" s="68" t="str">
        <f>IF(J721=L721,"OK","LIMITADO A MÁXIMO CONVOCATORIA")</f>
        <v>OK</v>
      </c>
      <c r="O721" s="69"/>
    </row>
    <row r="722" spans="2:15" s="70" customFormat="1">
      <c r="B722" s="65">
        <v>2</v>
      </c>
      <c r="C722" s="122"/>
      <c r="D722" s="44"/>
      <c r="E722" s="255">
        <f>IF(C722=0,0,VLOOKUP(C722,Personal!B:C,2,FALSE))</f>
        <v>0</v>
      </c>
      <c r="F722" s="146"/>
      <c r="G722" s="266">
        <f t="shared" ref="G722:G750" si="119">IF(F722=0,0,E722/K722*F722)</f>
        <v>0</v>
      </c>
      <c r="H722" s="53"/>
      <c r="I722" s="67"/>
      <c r="J722" s="274">
        <f t="shared" ref="J722:J750" si="120">IF(E722=0,0,E722/K722)</f>
        <v>0</v>
      </c>
      <c r="K722" s="147" t="e">
        <f>VLOOKUP(C722,Personal!B:D,3,FALSE)</f>
        <v>#N/A</v>
      </c>
      <c r="L722" s="289">
        <f t="shared" si="118"/>
        <v>0</v>
      </c>
      <c r="M722" s="283">
        <f t="shared" ref="M722:M750" si="121">+L722*F722</f>
        <v>0</v>
      </c>
      <c r="N722" s="68" t="str">
        <f t="shared" ref="N722:N750" si="122">IF(J722=L722,"OK","LIMITADO A MÁXIMO CONVOCATORIA")</f>
        <v>OK</v>
      </c>
      <c r="O722" s="69"/>
    </row>
    <row r="723" spans="2:15" s="70" customFormat="1">
      <c r="B723" s="65">
        <v>3</v>
      </c>
      <c r="C723" s="122"/>
      <c r="D723" s="44"/>
      <c r="E723" s="255">
        <f>IF(C723=0,0,VLOOKUP(C723,Personal!B:C,2,FALSE))</f>
        <v>0</v>
      </c>
      <c r="F723" s="146"/>
      <c r="G723" s="266">
        <f t="shared" si="119"/>
        <v>0</v>
      </c>
      <c r="H723" s="53"/>
      <c r="I723" s="67"/>
      <c r="J723" s="274">
        <f t="shared" si="120"/>
        <v>0</v>
      </c>
      <c r="K723" s="147" t="e">
        <f>VLOOKUP(C723,Personal!B:D,3,FALSE)</f>
        <v>#N/A</v>
      </c>
      <c r="L723" s="289">
        <f t="shared" si="118"/>
        <v>0</v>
      </c>
      <c r="M723" s="283">
        <f t="shared" si="121"/>
        <v>0</v>
      </c>
      <c r="N723" s="68" t="str">
        <f t="shared" si="122"/>
        <v>OK</v>
      </c>
      <c r="O723" s="69"/>
    </row>
    <row r="724" spans="2:15" s="70" customFormat="1">
      <c r="B724" s="65">
        <v>4</v>
      </c>
      <c r="C724" s="122"/>
      <c r="D724" s="44"/>
      <c r="E724" s="255">
        <f>IF(C724=0,0,VLOOKUP(C724,Personal!B:C,2,FALSE))</f>
        <v>0</v>
      </c>
      <c r="F724" s="146"/>
      <c r="G724" s="266">
        <f t="shared" si="119"/>
        <v>0</v>
      </c>
      <c r="H724" s="53"/>
      <c r="I724" s="67"/>
      <c r="J724" s="274">
        <f t="shared" si="120"/>
        <v>0</v>
      </c>
      <c r="K724" s="147" t="e">
        <f>VLOOKUP(C724,Personal!B:D,3,FALSE)</f>
        <v>#N/A</v>
      </c>
      <c r="L724" s="289">
        <f t="shared" si="118"/>
        <v>0</v>
      </c>
      <c r="M724" s="283">
        <f t="shared" si="121"/>
        <v>0</v>
      </c>
      <c r="N724" s="68" t="str">
        <f t="shared" si="122"/>
        <v>OK</v>
      </c>
      <c r="O724" s="69"/>
    </row>
    <row r="725" spans="2:15" s="70" customFormat="1">
      <c r="B725" s="65">
        <v>5</v>
      </c>
      <c r="C725" s="122"/>
      <c r="D725" s="44"/>
      <c r="E725" s="255">
        <f>IF(C725=0,0,VLOOKUP(C725,Personal!B:C,2,FALSE))</f>
        <v>0</v>
      </c>
      <c r="F725" s="146"/>
      <c r="G725" s="266">
        <f t="shared" si="119"/>
        <v>0</v>
      </c>
      <c r="H725" s="53"/>
      <c r="I725" s="67"/>
      <c r="J725" s="274">
        <f t="shared" si="120"/>
        <v>0</v>
      </c>
      <c r="K725" s="147" t="e">
        <f>VLOOKUP(C725,Personal!B:D,3,FALSE)</f>
        <v>#N/A</v>
      </c>
      <c r="L725" s="289">
        <f t="shared" si="118"/>
        <v>0</v>
      </c>
      <c r="M725" s="283">
        <f t="shared" si="121"/>
        <v>0</v>
      </c>
      <c r="N725" s="68" t="str">
        <f t="shared" si="122"/>
        <v>OK</v>
      </c>
      <c r="O725" s="69"/>
    </row>
    <row r="726" spans="2:15" s="70" customFormat="1">
      <c r="B726" s="65">
        <v>6</v>
      </c>
      <c r="C726" s="122"/>
      <c r="D726" s="44"/>
      <c r="E726" s="255">
        <f>IF(C726=0,0,VLOOKUP(C726,Personal!B:C,2,FALSE))</f>
        <v>0</v>
      </c>
      <c r="F726" s="146"/>
      <c r="G726" s="266">
        <f t="shared" si="119"/>
        <v>0</v>
      </c>
      <c r="H726" s="53"/>
      <c r="I726" s="67"/>
      <c r="J726" s="274">
        <f t="shared" si="120"/>
        <v>0</v>
      </c>
      <c r="K726" s="147" t="e">
        <f>VLOOKUP(C726,Personal!B:D,3,FALSE)</f>
        <v>#N/A</v>
      </c>
      <c r="L726" s="289">
        <f t="shared" si="118"/>
        <v>0</v>
      </c>
      <c r="M726" s="283">
        <f t="shared" si="121"/>
        <v>0</v>
      </c>
      <c r="N726" s="68" t="str">
        <f t="shared" si="122"/>
        <v>OK</v>
      </c>
      <c r="O726" s="69"/>
    </row>
    <row r="727" spans="2:15" s="70" customFormat="1">
      <c r="B727" s="65">
        <v>7</v>
      </c>
      <c r="C727" s="122"/>
      <c r="D727" s="44"/>
      <c r="E727" s="255">
        <f>IF(C727=0,0,VLOOKUP(C727,Personal!B:C,2,FALSE))</f>
        <v>0</v>
      </c>
      <c r="F727" s="146"/>
      <c r="G727" s="266">
        <f t="shared" si="119"/>
        <v>0</v>
      </c>
      <c r="H727" s="53"/>
      <c r="I727" s="67"/>
      <c r="J727" s="274">
        <f t="shared" si="120"/>
        <v>0</v>
      </c>
      <c r="K727" s="147" t="e">
        <f>VLOOKUP(C727,Personal!B:D,3,FALSE)</f>
        <v>#N/A</v>
      </c>
      <c r="L727" s="289">
        <f t="shared" si="118"/>
        <v>0</v>
      </c>
      <c r="M727" s="283">
        <f t="shared" si="121"/>
        <v>0</v>
      </c>
      <c r="N727" s="68" t="str">
        <f t="shared" si="122"/>
        <v>OK</v>
      </c>
      <c r="O727" s="69"/>
    </row>
    <row r="728" spans="2:15" s="70" customFormat="1">
      <c r="B728" s="65">
        <v>8</v>
      </c>
      <c r="C728" s="122"/>
      <c r="D728" s="44"/>
      <c r="E728" s="255">
        <f>IF(C728=0,0,VLOOKUP(C728,Personal!B:C,2,FALSE))</f>
        <v>0</v>
      </c>
      <c r="F728" s="146"/>
      <c r="G728" s="266">
        <f t="shared" si="119"/>
        <v>0</v>
      </c>
      <c r="H728" s="53"/>
      <c r="I728" s="67"/>
      <c r="J728" s="274">
        <f t="shared" si="120"/>
        <v>0</v>
      </c>
      <c r="K728" s="147" t="e">
        <f>VLOOKUP(C728,Personal!B:D,3,FALSE)</f>
        <v>#N/A</v>
      </c>
      <c r="L728" s="289">
        <f t="shared" si="118"/>
        <v>0</v>
      </c>
      <c r="M728" s="283">
        <f t="shared" si="121"/>
        <v>0</v>
      </c>
      <c r="N728" s="68" t="str">
        <f t="shared" si="122"/>
        <v>OK</v>
      </c>
      <c r="O728" s="69"/>
    </row>
    <row r="729" spans="2:15" s="70" customFormat="1">
      <c r="B729" s="65">
        <v>9</v>
      </c>
      <c r="C729" s="122"/>
      <c r="D729" s="44"/>
      <c r="E729" s="255">
        <f>IF(C729=0,0,VLOOKUP(C729,Personal!B:C,2,FALSE))</f>
        <v>0</v>
      </c>
      <c r="F729" s="146"/>
      <c r="G729" s="266">
        <f t="shared" si="119"/>
        <v>0</v>
      </c>
      <c r="H729" s="53"/>
      <c r="I729" s="67"/>
      <c r="J729" s="274">
        <f t="shared" si="120"/>
        <v>0</v>
      </c>
      <c r="K729" s="147" t="e">
        <f>VLOOKUP(C729,Personal!B:D,3,FALSE)</f>
        <v>#N/A</v>
      </c>
      <c r="L729" s="289">
        <f t="shared" si="118"/>
        <v>0</v>
      </c>
      <c r="M729" s="283">
        <f t="shared" si="121"/>
        <v>0</v>
      </c>
      <c r="N729" s="68" t="str">
        <f t="shared" si="122"/>
        <v>OK</v>
      </c>
      <c r="O729" s="69"/>
    </row>
    <row r="730" spans="2:15" s="70" customFormat="1">
      <c r="B730" s="65">
        <v>10</v>
      </c>
      <c r="C730" s="122"/>
      <c r="D730" s="44"/>
      <c r="E730" s="255">
        <f>IF(C730=0,0,VLOOKUP(C730,Personal!B:C,2,FALSE))</f>
        <v>0</v>
      </c>
      <c r="F730" s="146"/>
      <c r="G730" s="266">
        <f t="shared" si="119"/>
        <v>0</v>
      </c>
      <c r="H730" s="53"/>
      <c r="I730" s="67"/>
      <c r="J730" s="274">
        <f t="shared" si="120"/>
        <v>0</v>
      </c>
      <c r="K730" s="147" t="e">
        <f>VLOOKUP(C730,Personal!B:D,3,FALSE)</f>
        <v>#N/A</v>
      </c>
      <c r="L730" s="289">
        <f t="shared" si="118"/>
        <v>0</v>
      </c>
      <c r="M730" s="283">
        <f t="shared" si="121"/>
        <v>0</v>
      </c>
      <c r="N730" s="68" t="str">
        <f t="shared" si="122"/>
        <v>OK</v>
      </c>
      <c r="O730" s="69"/>
    </row>
    <row r="731" spans="2:15" s="70" customFormat="1">
      <c r="B731" s="65">
        <v>11</v>
      </c>
      <c r="C731" s="122"/>
      <c r="D731" s="44"/>
      <c r="E731" s="255">
        <f>IF(C731=0,0,VLOOKUP(C731,Personal!B:C,2,FALSE))</f>
        <v>0</v>
      </c>
      <c r="F731" s="146"/>
      <c r="G731" s="266">
        <f t="shared" si="119"/>
        <v>0</v>
      </c>
      <c r="H731" s="53"/>
      <c r="I731" s="67"/>
      <c r="J731" s="274">
        <f t="shared" si="120"/>
        <v>0</v>
      </c>
      <c r="K731" s="147" t="e">
        <f>VLOOKUP(C731,Personal!B:D,3,FALSE)</f>
        <v>#N/A</v>
      </c>
      <c r="L731" s="289">
        <f t="shared" si="118"/>
        <v>0</v>
      </c>
      <c r="M731" s="283">
        <f t="shared" si="121"/>
        <v>0</v>
      </c>
      <c r="N731" s="68" t="str">
        <f t="shared" si="122"/>
        <v>OK</v>
      </c>
      <c r="O731" s="69"/>
    </row>
    <row r="732" spans="2:15" s="70" customFormat="1">
      <c r="B732" s="65">
        <v>12</v>
      </c>
      <c r="C732" s="122"/>
      <c r="D732" s="44"/>
      <c r="E732" s="255">
        <f>IF(C732=0,0,VLOOKUP(C732,Personal!B:C,2,FALSE))</f>
        <v>0</v>
      </c>
      <c r="F732" s="146"/>
      <c r="G732" s="266">
        <f t="shared" si="119"/>
        <v>0</v>
      </c>
      <c r="H732" s="53"/>
      <c r="I732" s="67"/>
      <c r="J732" s="274">
        <f t="shared" si="120"/>
        <v>0</v>
      </c>
      <c r="K732" s="147" t="e">
        <f>VLOOKUP(C732,Personal!B:D,3,FALSE)</f>
        <v>#N/A</v>
      </c>
      <c r="L732" s="289">
        <f t="shared" si="118"/>
        <v>0</v>
      </c>
      <c r="M732" s="283">
        <f t="shared" si="121"/>
        <v>0</v>
      </c>
      <c r="N732" s="68" t="str">
        <f t="shared" si="122"/>
        <v>OK</v>
      </c>
      <c r="O732" s="69"/>
    </row>
    <row r="733" spans="2:15" s="70" customFormat="1">
      <c r="B733" s="65">
        <v>13</v>
      </c>
      <c r="C733" s="122"/>
      <c r="D733" s="44"/>
      <c r="E733" s="255">
        <f>IF(C733=0,0,VLOOKUP(C733,Personal!B:C,2,FALSE))</f>
        <v>0</v>
      </c>
      <c r="F733" s="146"/>
      <c r="G733" s="266">
        <f t="shared" si="119"/>
        <v>0</v>
      </c>
      <c r="H733" s="53"/>
      <c r="I733" s="67"/>
      <c r="J733" s="274">
        <f t="shared" si="120"/>
        <v>0</v>
      </c>
      <c r="K733" s="147" t="e">
        <f>VLOOKUP(C733,Personal!B:D,3,FALSE)</f>
        <v>#N/A</v>
      </c>
      <c r="L733" s="289">
        <f t="shared" si="118"/>
        <v>0</v>
      </c>
      <c r="M733" s="283">
        <f t="shared" si="121"/>
        <v>0</v>
      </c>
      <c r="N733" s="68" t="str">
        <f t="shared" si="122"/>
        <v>OK</v>
      </c>
      <c r="O733" s="69"/>
    </row>
    <row r="734" spans="2:15" s="70" customFormat="1">
      <c r="B734" s="65">
        <v>14</v>
      </c>
      <c r="C734" s="122"/>
      <c r="D734" s="44"/>
      <c r="E734" s="255">
        <f>IF(C734=0,0,VLOOKUP(C734,Personal!B:C,2,FALSE))</f>
        <v>0</v>
      </c>
      <c r="F734" s="146"/>
      <c r="G734" s="266">
        <f t="shared" si="119"/>
        <v>0</v>
      </c>
      <c r="H734" s="53"/>
      <c r="I734" s="67"/>
      <c r="J734" s="274">
        <f t="shared" si="120"/>
        <v>0</v>
      </c>
      <c r="K734" s="147" t="e">
        <f>VLOOKUP(C734,Personal!B:D,3,FALSE)</f>
        <v>#N/A</v>
      </c>
      <c r="L734" s="289">
        <f t="shared" si="118"/>
        <v>0</v>
      </c>
      <c r="M734" s="283">
        <f t="shared" si="121"/>
        <v>0</v>
      </c>
      <c r="N734" s="68" t="str">
        <f t="shared" si="122"/>
        <v>OK</v>
      </c>
      <c r="O734" s="69"/>
    </row>
    <row r="735" spans="2:15" s="70" customFormat="1">
      <c r="B735" s="65">
        <v>15</v>
      </c>
      <c r="C735" s="122"/>
      <c r="D735" s="44"/>
      <c r="E735" s="255">
        <f>IF(C735=0,0,VLOOKUP(C735,Personal!B:C,2,FALSE))</f>
        <v>0</v>
      </c>
      <c r="F735" s="146"/>
      <c r="G735" s="266">
        <f t="shared" si="119"/>
        <v>0</v>
      </c>
      <c r="H735" s="53"/>
      <c r="I735" s="67"/>
      <c r="J735" s="274">
        <f t="shared" si="120"/>
        <v>0</v>
      </c>
      <c r="K735" s="147" t="e">
        <f>VLOOKUP(C735,Personal!B:D,3,FALSE)</f>
        <v>#N/A</v>
      </c>
      <c r="L735" s="289">
        <f t="shared" si="118"/>
        <v>0</v>
      </c>
      <c r="M735" s="283">
        <f t="shared" si="121"/>
        <v>0</v>
      </c>
      <c r="N735" s="68" t="str">
        <f t="shared" si="122"/>
        <v>OK</v>
      </c>
      <c r="O735" s="69"/>
    </row>
    <row r="736" spans="2:15" s="70" customFormat="1">
      <c r="B736" s="65">
        <v>16</v>
      </c>
      <c r="C736" s="122"/>
      <c r="D736" s="44"/>
      <c r="E736" s="255">
        <f>IF(C736=0,0,VLOOKUP(C736,Personal!B:C,2,FALSE))</f>
        <v>0</v>
      </c>
      <c r="F736" s="146"/>
      <c r="G736" s="266">
        <f t="shared" si="119"/>
        <v>0</v>
      </c>
      <c r="H736" s="53"/>
      <c r="I736" s="67"/>
      <c r="J736" s="274">
        <f t="shared" si="120"/>
        <v>0</v>
      </c>
      <c r="K736" s="147" t="e">
        <f>VLOOKUP(C736,Personal!B:D,3,FALSE)</f>
        <v>#N/A</v>
      </c>
      <c r="L736" s="289">
        <f t="shared" si="118"/>
        <v>0</v>
      </c>
      <c r="M736" s="283">
        <f t="shared" si="121"/>
        <v>0</v>
      </c>
      <c r="N736" s="68" t="str">
        <f t="shared" si="122"/>
        <v>OK</v>
      </c>
      <c r="O736" s="69"/>
    </row>
    <row r="737" spans="2:15" s="70" customFormat="1">
      <c r="B737" s="65">
        <v>17</v>
      </c>
      <c r="C737" s="122"/>
      <c r="D737" s="44"/>
      <c r="E737" s="255">
        <f>IF(C737=0,0,VLOOKUP(C737,Personal!B:C,2,FALSE))</f>
        <v>0</v>
      </c>
      <c r="F737" s="146"/>
      <c r="G737" s="266">
        <f t="shared" si="119"/>
        <v>0</v>
      </c>
      <c r="H737" s="53"/>
      <c r="I737" s="67"/>
      <c r="J737" s="274">
        <f t="shared" si="120"/>
        <v>0</v>
      </c>
      <c r="K737" s="147" t="e">
        <f>VLOOKUP(C737,Personal!B:D,3,FALSE)</f>
        <v>#N/A</v>
      </c>
      <c r="L737" s="289">
        <f t="shared" si="118"/>
        <v>0</v>
      </c>
      <c r="M737" s="283">
        <f t="shared" si="121"/>
        <v>0</v>
      </c>
      <c r="N737" s="68" t="str">
        <f t="shared" si="122"/>
        <v>OK</v>
      </c>
      <c r="O737" s="69"/>
    </row>
    <row r="738" spans="2:15" s="70" customFormat="1">
      <c r="B738" s="65">
        <v>18</v>
      </c>
      <c r="C738" s="122"/>
      <c r="D738" s="44"/>
      <c r="E738" s="255">
        <f>IF(C738=0,0,VLOOKUP(C738,Personal!B:C,2,FALSE))</f>
        <v>0</v>
      </c>
      <c r="F738" s="146"/>
      <c r="G738" s="266">
        <f t="shared" si="119"/>
        <v>0</v>
      </c>
      <c r="H738" s="53"/>
      <c r="I738" s="67"/>
      <c r="J738" s="274">
        <f t="shared" si="120"/>
        <v>0</v>
      </c>
      <c r="K738" s="147" t="e">
        <f>VLOOKUP(C738,Personal!B:D,3,FALSE)</f>
        <v>#N/A</v>
      </c>
      <c r="L738" s="289">
        <f t="shared" si="118"/>
        <v>0</v>
      </c>
      <c r="M738" s="283">
        <f t="shared" si="121"/>
        <v>0</v>
      </c>
      <c r="N738" s="68" t="str">
        <f t="shared" si="122"/>
        <v>OK</v>
      </c>
      <c r="O738" s="69"/>
    </row>
    <row r="739" spans="2:15" s="70" customFormat="1">
      <c r="B739" s="65">
        <v>19</v>
      </c>
      <c r="C739" s="122"/>
      <c r="D739" s="44"/>
      <c r="E739" s="255">
        <f>IF(C739=0,0,VLOOKUP(C739,Personal!B:C,2,FALSE))</f>
        <v>0</v>
      </c>
      <c r="F739" s="146"/>
      <c r="G739" s="266">
        <f t="shared" si="119"/>
        <v>0</v>
      </c>
      <c r="H739" s="53"/>
      <c r="I739" s="67"/>
      <c r="J739" s="274">
        <f t="shared" si="120"/>
        <v>0</v>
      </c>
      <c r="K739" s="147" t="e">
        <f>VLOOKUP(C739,Personal!B:D,3,FALSE)</f>
        <v>#N/A</v>
      </c>
      <c r="L739" s="289">
        <f t="shared" si="118"/>
        <v>0</v>
      </c>
      <c r="M739" s="283">
        <f t="shared" si="121"/>
        <v>0</v>
      </c>
      <c r="N739" s="68" t="str">
        <f t="shared" si="122"/>
        <v>OK</v>
      </c>
      <c r="O739" s="69"/>
    </row>
    <row r="740" spans="2:15" s="70" customFormat="1">
      <c r="B740" s="65">
        <v>20</v>
      </c>
      <c r="C740" s="122"/>
      <c r="D740" s="44"/>
      <c r="E740" s="255">
        <f>IF(C740=0,0,VLOOKUP(C740,Personal!B:C,2,FALSE))</f>
        <v>0</v>
      </c>
      <c r="F740" s="146"/>
      <c r="G740" s="266">
        <f t="shared" si="119"/>
        <v>0</v>
      </c>
      <c r="H740" s="53"/>
      <c r="I740" s="67"/>
      <c r="J740" s="274">
        <f t="shared" si="120"/>
        <v>0</v>
      </c>
      <c r="K740" s="147" t="e">
        <f>VLOOKUP(C740,Personal!B:D,3,FALSE)</f>
        <v>#N/A</v>
      </c>
      <c r="L740" s="289">
        <f t="shared" si="118"/>
        <v>0</v>
      </c>
      <c r="M740" s="283">
        <f t="shared" si="121"/>
        <v>0</v>
      </c>
      <c r="N740" s="68" t="str">
        <f t="shared" si="122"/>
        <v>OK</v>
      </c>
      <c r="O740" s="69"/>
    </row>
    <row r="741" spans="2:15" s="70" customFormat="1">
      <c r="B741" s="65">
        <v>21</v>
      </c>
      <c r="C741" s="122"/>
      <c r="D741" s="66"/>
      <c r="E741" s="255">
        <f>IF(C741=0,0,VLOOKUP(C741,Personal!B:C,2,FALSE))</f>
        <v>0</v>
      </c>
      <c r="F741" s="146"/>
      <c r="G741" s="266">
        <f t="shared" si="119"/>
        <v>0</v>
      </c>
      <c r="H741" s="53"/>
      <c r="I741" s="67"/>
      <c r="J741" s="274">
        <f t="shared" si="120"/>
        <v>0</v>
      </c>
      <c r="K741" s="147" t="e">
        <f>VLOOKUP(C741,Personal!B:D,3,FALSE)</f>
        <v>#N/A</v>
      </c>
      <c r="L741" s="289">
        <f t="shared" si="118"/>
        <v>0</v>
      </c>
      <c r="M741" s="283">
        <f t="shared" si="121"/>
        <v>0</v>
      </c>
      <c r="N741" s="68" t="str">
        <f t="shared" si="122"/>
        <v>OK</v>
      </c>
      <c r="O741" s="69"/>
    </row>
    <row r="742" spans="2:15" s="70" customFormat="1">
      <c r="B742" s="65">
        <v>22</v>
      </c>
      <c r="C742" s="122"/>
      <c r="D742" s="44"/>
      <c r="E742" s="255">
        <f>IF(C742=0,0,VLOOKUP(C742,Personal!B:C,2,FALSE))</f>
        <v>0</v>
      </c>
      <c r="F742" s="146"/>
      <c r="G742" s="266">
        <f t="shared" si="119"/>
        <v>0</v>
      </c>
      <c r="H742" s="53"/>
      <c r="I742" s="67"/>
      <c r="J742" s="274">
        <f t="shared" si="120"/>
        <v>0</v>
      </c>
      <c r="K742" s="147" t="e">
        <f>VLOOKUP(C742,Personal!B:D,3,FALSE)</f>
        <v>#N/A</v>
      </c>
      <c r="L742" s="289">
        <f t="shared" si="118"/>
        <v>0</v>
      </c>
      <c r="M742" s="283">
        <f t="shared" si="121"/>
        <v>0</v>
      </c>
      <c r="N742" s="68" t="str">
        <f t="shared" si="122"/>
        <v>OK</v>
      </c>
      <c r="O742" s="69"/>
    </row>
    <row r="743" spans="2:15" s="70" customFormat="1">
      <c r="B743" s="65">
        <v>23</v>
      </c>
      <c r="C743" s="122"/>
      <c r="D743" s="44"/>
      <c r="E743" s="255">
        <f>IF(C743=0,0,VLOOKUP(C743,Personal!B:C,2,FALSE))</f>
        <v>0</v>
      </c>
      <c r="F743" s="146"/>
      <c r="G743" s="266">
        <f t="shared" si="119"/>
        <v>0</v>
      </c>
      <c r="H743" s="53"/>
      <c r="I743" s="67"/>
      <c r="J743" s="274">
        <f t="shared" si="120"/>
        <v>0</v>
      </c>
      <c r="K743" s="147" t="e">
        <f>VLOOKUP(C743,Personal!B:D,3,FALSE)</f>
        <v>#N/A</v>
      </c>
      <c r="L743" s="289">
        <f t="shared" si="118"/>
        <v>0</v>
      </c>
      <c r="M743" s="283">
        <f t="shared" si="121"/>
        <v>0</v>
      </c>
      <c r="N743" s="68" t="str">
        <f t="shared" si="122"/>
        <v>OK</v>
      </c>
      <c r="O743" s="69"/>
    </row>
    <row r="744" spans="2:15" s="70" customFormat="1">
      <c r="B744" s="65">
        <v>24</v>
      </c>
      <c r="C744" s="122"/>
      <c r="D744" s="44"/>
      <c r="E744" s="255">
        <f>IF(C744=0,0,VLOOKUP(C744,Personal!B:C,2,FALSE))</f>
        <v>0</v>
      </c>
      <c r="F744" s="146"/>
      <c r="G744" s="266">
        <f t="shared" si="119"/>
        <v>0</v>
      </c>
      <c r="H744" s="53"/>
      <c r="I744" s="67"/>
      <c r="J744" s="274">
        <f t="shared" si="120"/>
        <v>0</v>
      </c>
      <c r="K744" s="147" t="e">
        <f>VLOOKUP(C744,Personal!B:D,3,FALSE)</f>
        <v>#N/A</v>
      </c>
      <c r="L744" s="289">
        <f t="shared" si="118"/>
        <v>0</v>
      </c>
      <c r="M744" s="283">
        <f t="shared" si="121"/>
        <v>0</v>
      </c>
      <c r="N744" s="68" t="str">
        <f t="shared" si="122"/>
        <v>OK</v>
      </c>
      <c r="O744" s="69"/>
    </row>
    <row r="745" spans="2:15" s="70" customFormat="1">
      <c r="B745" s="65">
        <v>25</v>
      </c>
      <c r="C745" s="122"/>
      <c r="D745" s="44"/>
      <c r="E745" s="255">
        <f>IF(C745=0,0,VLOOKUP(C745,Personal!B:C,2,FALSE))</f>
        <v>0</v>
      </c>
      <c r="F745" s="146"/>
      <c r="G745" s="266">
        <f t="shared" si="119"/>
        <v>0</v>
      </c>
      <c r="H745" s="53"/>
      <c r="I745" s="67"/>
      <c r="J745" s="274">
        <f t="shared" si="120"/>
        <v>0</v>
      </c>
      <c r="K745" s="147" t="e">
        <f>VLOOKUP(C745,Personal!B:D,3,FALSE)</f>
        <v>#N/A</v>
      </c>
      <c r="L745" s="289">
        <f t="shared" si="118"/>
        <v>0</v>
      </c>
      <c r="M745" s="283">
        <f t="shared" si="121"/>
        <v>0</v>
      </c>
      <c r="N745" s="68" t="str">
        <f t="shared" si="122"/>
        <v>OK</v>
      </c>
      <c r="O745" s="69"/>
    </row>
    <row r="746" spans="2:15" s="70" customFormat="1">
      <c r="B746" s="65">
        <v>26</v>
      </c>
      <c r="C746" s="122"/>
      <c r="D746" s="44"/>
      <c r="E746" s="255">
        <f>IF(C746=0,0,VLOOKUP(C746,Personal!B:C,2,FALSE))</f>
        <v>0</v>
      </c>
      <c r="F746" s="146"/>
      <c r="G746" s="266">
        <f t="shared" si="119"/>
        <v>0</v>
      </c>
      <c r="H746" s="53"/>
      <c r="I746" s="67"/>
      <c r="J746" s="274">
        <f t="shared" si="120"/>
        <v>0</v>
      </c>
      <c r="K746" s="147" t="e">
        <f>VLOOKUP(C746,Personal!B:D,3,FALSE)</f>
        <v>#N/A</v>
      </c>
      <c r="L746" s="289">
        <f t="shared" si="118"/>
        <v>0</v>
      </c>
      <c r="M746" s="283">
        <f t="shared" si="121"/>
        <v>0</v>
      </c>
      <c r="N746" s="68" t="str">
        <f t="shared" si="122"/>
        <v>OK</v>
      </c>
      <c r="O746" s="69"/>
    </row>
    <row r="747" spans="2:15" s="70" customFormat="1">
      <c r="B747" s="65">
        <v>27</v>
      </c>
      <c r="C747" s="122"/>
      <c r="D747" s="44"/>
      <c r="E747" s="255">
        <f>IF(C747=0,0,VLOOKUP(C747,Personal!B:C,2,FALSE))</f>
        <v>0</v>
      </c>
      <c r="F747" s="146"/>
      <c r="G747" s="266">
        <f t="shared" si="119"/>
        <v>0</v>
      </c>
      <c r="H747" s="53"/>
      <c r="I747" s="67"/>
      <c r="J747" s="274">
        <f t="shared" si="120"/>
        <v>0</v>
      </c>
      <c r="K747" s="147" t="e">
        <f>VLOOKUP(C747,Personal!B:D,3,FALSE)</f>
        <v>#N/A</v>
      </c>
      <c r="L747" s="289">
        <f t="shared" si="118"/>
        <v>0</v>
      </c>
      <c r="M747" s="283">
        <f t="shared" si="121"/>
        <v>0</v>
      </c>
      <c r="N747" s="68" t="str">
        <f t="shared" si="122"/>
        <v>OK</v>
      </c>
      <c r="O747" s="69"/>
    </row>
    <row r="748" spans="2:15" s="70" customFormat="1">
      <c r="B748" s="65">
        <v>28</v>
      </c>
      <c r="C748" s="122"/>
      <c r="D748" s="44"/>
      <c r="E748" s="255">
        <f>IF(C748=0,0,VLOOKUP(C748,Personal!B:C,2,FALSE))</f>
        <v>0</v>
      </c>
      <c r="F748" s="146"/>
      <c r="G748" s="266">
        <f t="shared" si="119"/>
        <v>0</v>
      </c>
      <c r="H748" s="53"/>
      <c r="I748" s="67"/>
      <c r="J748" s="274">
        <f t="shared" si="120"/>
        <v>0</v>
      </c>
      <c r="K748" s="147" t="e">
        <f>VLOOKUP(C748,Personal!B:D,3,FALSE)</f>
        <v>#N/A</v>
      </c>
      <c r="L748" s="289">
        <f t="shared" si="118"/>
        <v>0</v>
      </c>
      <c r="M748" s="283">
        <f t="shared" si="121"/>
        <v>0</v>
      </c>
      <c r="N748" s="68" t="str">
        <f t="shared" si="122"/>
        <v>OK</v>
      </c>
      <c r="O748" s="69"/>
    </row>
    <row r="749" spans="2:15" s="70" customFormat="1">
      <c r="B749" s="65">
        <v>29</v>
      </c>
      <c r="C749" s="122"/>
      <c r="D749" s="44"/>
      <c r="E749" s="255">
        <f>IF(C749=0,0,VLOOKUP(C749,Personal!B:C,2,FALSE))</f>
        <v>0</v>
      </c>
      <c r="F749" s="146"/>
      <c r="G749" s="266">
        <f t="shared" si="119"/>
        <v>0</v>
      </c>
      <c r="H749" s="53"/>
      <c r="I749" s="67"/>
      <c r="J749" s="274">
        <f t="shared" si="120"/>
        <v>0</v>
      </c>
      <c r="K749" s="147" t="e">
        <f>VLOOKUP(C749,Personal!B:D,3,FALSE)</f>
        <v>#N/A</v>
      </c>
      <c r="L749" s="289">
        <f t="shared" si="118"/>
        <v>0</v>
      </c>
      <c r="M749" s="283">
        <f t="shared" si="121"/>
        <v>0</v>
      </c>
      <c r="N749" s="68" t="str">
        <f t="shared" si="122"/>
        <v>OK</v>
      </c>
      <c r="O749" s="69"/>
    </row>
    <row r="750" spans="2:15" s="70" customFormat="1" ht="15.75" thickBot="1">
      <c r="B750" s="65">
        <v>30</v>
      </c>
      <c r="C750" s="130"/>
      <c r="D750" s="121"/>
      <c r="E750" s="255">
        <f>IF(C750=0,0,VLOOKUP(C750,Personal!B:C,2,FALSE))</f>
        <v>0</v>
      </c>
      <c r="F750" s="146"/>
      <c r="G750" s="266">
        <f t="shared" si="119"/>
        <v>0</v>
      </c>
      <c r="H750" s="53"/>
      <c r="I750" s="67"/>
      <c r="J750" s="274">
        <f t="shared" si="120"/>
        <v>0</v>
      </c>
      <c r="K750" s="150" t="e">
        <f>VLOOKUP(C750,Personal!B:D,3,FALSE)</f>
        <v>#N/A</v>
      </c>
      <c r="L750" s="289">
        <f t="shared" si="118"/>
        <v>0</v>
      </c>
      <c r="M750" s="283">
        <f t="shared" si="121"/>
        <v>0</v>
      </c>
      <c r="N750" s="68" t="str">
        <f t="shared" si="122"/>
        <v>OK</v>
      </c>
      <c r="O750" s="69"/>
    </row>
    <row r="751" spans="2:15" s="70" customFormat="1" ht="30.75" thickBot="1">
      <c r="C751" s="123" t="s">
        <v>903</v>
      </c>
      <c r="D751" s="148"/>
      <c r="E751" s="256"/>
      <c r="F751" s="149">
        <f>+SUM(F721:F750)</f>
        <v>0</v>
      </c>
      <c r="G751" s="267">
        <f>+SUM(G721:G750)</f>
        <v>0</v>
      </c>
      <c r="H751" s="53"/>
      <c r="I751" s="67"/>
      <c r="J751" s="275" t="s">
        <v>896</v>
      </c>
      <c r="K751" s="203"/>
      <c r="L751" s="290" t="s">
        <v>896</v>
      </c>
      <c r="M751" s="284">
        <f>+SUM(M721:M750)</f>
        <v>0</v>
      </c>
      <c r="N751" s="71"/>
      <c r="O751" s="69"/>
    </row>
    <row r="752" spans="2:15" s="53" customFormat="1" ht="15.75" thickBot="1">
      <c r="C752" s="54"/>
      <c r="D752" s="54"/>
      <c r="E752" s="252"/>
      <c r="G752" s="252"/>
      <c r="I752" s="72"/>
      <c r="J752" s="276"/>
      <c r="K752" s="204"/>
      <c r="L752" s="276"/>
      <c r="M752" s="276"/>
      <c r="N752" s="73"/>
      <c r="O752" s="74"/>
    </row>
    <row r="753" spans="2:15" s="70" customFormat="1" ht="15.75" thickBot="1">
      <c r="C753" s="90"/>
      <c r="D753" s="90"/>
      <c r="E753" s="262"/>
      <c r="G753" s="262"/>
      <c r="H753" s="53"/>
      <c r="I753" s="53"/>
      <c r="J753" s="270"/>
      <c r="K753" s="200"/>
      <c r="L753" s="270"/>
      <c r="M753" s="270"/>
      <c r="N753" s="53"/>
      <c r="O753" s="53"/>
    </row>
    <row r="754" spans="2:15" s="56" customFormat="1" ht="45.75" customHeight="1">
      <c r="B754" s="53"/>
      <c r="C754" s="42" t="s">
        <v>53</v>
      </c>
      <c r="D754" s="55"/>
      <c r="E754" s="261"/>
      <c r="F754" s="42" t="s">
        <v>901</v>
      </c>
      <c r="G754" s="268"/>
      <c r="H754" s="57"/>
      <c r="I754" s="58"/>
      <c r="J754" s="272"/>
      <c r="K754" s="201"/>
      <c r="L754" s="287"/>
      <c r="M754" s="272"/>
      <c r="N754" s="60"/>
      <c r="O754" s="61"/>
    </row>
    <row r="755" spans="2:15" s="56" customFormat="1" ht="79.150000000000006" customHeight="1">
      <c r="B755" s="53"/>
      <c r="C755" s="249" t="s">
        <v>1559</v>
      </c>
      <c r="D755" s="62" t="s">
        <v>892</v>
      </c>
      <c r="E755" s="254" t="s">
        <v>902</v>
      </c>
      <c r="F755" s="249" t="s">
        <v>388</v>
      </c>
      <c r="G755" s="240" t="s">
        <v>389</v>
      </c>
      <c r="H755" s="57"/>
      <c r="I755" s="63"/>
      <c r="J755" s="273" t="s">
        <v>893</v>
      </c>
      <c r="K755" s="202" t="s">
        <v>954</v>
      </c>
      <c r="L755" s="288" t="s">
        <v>1567</v>
      </c>
      <c r="M755" s="282" t="s">
        <v>895</v>
      </c>
      <c r="N755" s="62" t="s">
        <v>1565</v>
      </c>
      <c r="O755" s="64"/>
    </row>
    <row r="756" spans="2:15" s="70" customFormat="1">
      <c r="B756" s="65">
        <v>1</v>
      </c>
      <c r="C756" s="122"/>
      <c r="D756" s="44"/>
      <c r="E756" s="255">
        <f>IF(C756=0,0,VLOOKUP(C756,Personal!B:C,2,FALSE))</f>
        <v>0</v>
      </c>
      <c r="F756" s="146"/>
      <c r="G756" s="266">
        <f>IF(F756=0,0,E756/K756*F756)</f>
        <v>0</v>
      </c>
      <c r="H756" s="53"/>
      <c r="I756" s="67"/>
      <c r="J756" s="274">
        <f>IF(E756=0,0,E756/K756)</f>
        <v>0</v>
      </c>
      <c r="K756" s="211" t="e">
        <f>VLOOKUP(C756,Personal!B:D,3,FALSE)</f>
        <v>#N/A</v>
      </c>
      <c r="L756" s="289">
        <f t="shared" ref="L756:L785" si="123">+MIN(J756,65)</f>
        <v>0</v>
      </c>
      <c r="M756" s="283">
        <f>+L756*F756</f>
        <v>0</v>
      </c>
      <c r="N756" s="68" t="str">
        <f>IF(J756=L756,"OK","LIMITADO A MÁXIMO CONVOCATORIA")</f>
        <v>OK</v>
      </c>
      <c r="O756" s="69"/>
    </row>
    <row r="757" spans="2:15" s="70" customFormat="1">
      <c r="B757" s="65">
        <v>2</v>
      </c>
      <c r="C757" s="122"/>
      <c r="D757" s="44"/>
      <c r="E757" s="255">
        <f>IF(C757=0,0,VLOOKUP(C757,Personal!B:C,2,FALSE))</f>
        <v>0</v>
      </c>
      <c r="F757" s="146"/>
      <c r="G757" s="266">
        <f t="shared" ref="G757:G785" si="124">IF(F757=0,0,E757/K757*F757)</f>
        <v>0</v>
      </c>
      <c r="H757" s="53"/>
      <c r="I757" s="67"/>
      <c r="J757" s="274">
        <f t="shared" ref="J757:J785" si="125">IF(E757=0,0,E757/K757)</f>
        <v>0</v>
      </c>
      <c r="K757" s="147" t="e">
        <f>VLOOKUP(C757,Personal!B:D,3,FALSE)</f>
        <v>#N/A</v>
      </c>
      <c r="L757" s="289">
        <f t="shared" si="123"/>
        <v>0</v>
      </c>
      <c r="M757" s="283">
        <f t="shared" ref="M757:M785" si="126">+L757*F757</f>
        <v>0</v>
      </c>
      <c r="N757" s="68" t="str">
        <f t="shared" ref="N757:N785" si="127">IF(J757=L757,"OK","LIMITADO A MÁXIMO CONVOCATORIA")</f>
        <v>OK</v>
      </c>
      <c r="O757" s="69"/>
    </row>
    <row r="758" spans="2:15" s="70" customFormat="1">
      <c r="B758" s="65">
        <v>3</v>
      </c>
      <c r="C758" s="122"/>
      <c r="D758" s="44"/>
      <c r="E758" s="255">
        <f>IF(C758=0,0,VLOOKUP(C758,Personal!B:C,2,FALSE))</f>
        <v>0</v>
      </c>
      <c r="F758" s="146"/>
      <c r="G758" s="266">
        <f t="shared" si="124"/>
        <v>0</v>
      </c>
      <c r="H758" s="53"/>
      <c r="I758" s="67"/>
      <c r="J758" s="274">
        <f t="shared" si="125"/>
        <v>0</v>
      </c>
      <c r="K758" s="147" t="e">
        <f>VLOOKUP(C758,Personal!B:D,3,FALSE)</f>
        <v>#N/A</v>
      </c>
      <c r="L758" s="289">
        <f t="shared" si="123"/>
        <v>0</v>
      </c>
      <c r="M758" s="283">
        <f t="shared" si="126"/>
        <v>0</v>
      </c>
      <c r="N758" s="68" t="str">
        <f t="shared" si="127"/>
        <v>OK</v>
      </c>
      <c r="O758" s="69"/>
    </row>
    <row r="759" spans="2:15" s="70" customFormat="1">
      <c r="B759" s="65">
        <v>4</v>
      </c>
      <c r="C759" s="122"/>
      <c r="D759" s="44"/>
      <c r="E759" s="255">
        <f>IF(C759=0,0,VLOOKUP(C759,Personal!B:C,2,FALSE))</f>
        <v>0</v>
      </c>
      <c r="F759" s="146"/>
      <c r="G759" s="266">
        <f t="shared" si="124"/>
        <v>0</v>
      </c>
      <c r="H759" s="53"/>
      <c r="I759" s="67"/>
      <c r="J759" s="274">
        <f t="shared" si="125"/>
        <v>0</v>
      </c>
      <c r="K759" s="147" t="e">
        <f>VLOOKUP(C759,Personal!B:D,3,FALSE)</f>
        <v>#N/A</v>
      </c>
      <c r="L759" s="289">
        <f t="shared" si="123"/>
        <v>0</v>
      </c>
      <c r="M759" s="283">
        <f t="shared" si="126"/>
        <v>0</v>
      </c>
      <c r="N759" s="68" t="str">
        <f t="shared" si="127"/>
        <v>OK</v>
      </c>
      <c r="O759" s="69"/>
    </row>
    <row r="760" spans="2:15" s="70" customFormat="1">
      <c r="B760" s="65">
        <v>5</v>
      </c>
      <c r="C760" s="122"/>
      <c r="D760" s="44"/>
      <c r="E760" s="255">
        <f>IF(C760=0,0,VLOOKUP(C760,Personal!B:C,2,FALSE))</f>
        <v>0</v>
      </c>
      <c r="F760" s="146"/>
      <c r="G760" s="266">
        <f t="shared" si="124"/>
        <v>0</v>
      </c>
      <c r="H760" s="53"/>
      <c r="I760" s="67"/>
      <c r="J760" s="274">
        <f t="shared" si="125"/>
        <v>0</v>
      </c>
      <c r="K760" s="147" t="e">
        <f>VLOOKUP(C760,Personal!B:D,3,FALSE)</f>
        <v>#N/A</v>
      </c>
      <c r="L760" s="289">
        <f t="shared" si="123"/>
        <v>0</v>
      </c>
      <c r="M760" s="283">
        <f t="shared" si="126"/>
        <v>0</v>
      </c>
      <c r="N760" s="68" t="str">
        <f t="shared" si="127"/>
        <v>OK</v>
      </c>
      <c r="O760" s="69"/>
    </row>
    <row r="761" spans="2:15" s="70" customFormat="1">
      <c r="B761" s="65">
        <v>6</v>
      </c>
      <c r="C761" s="122"/>
      <c r="D761" s="44"/>
      <c r="E761" s="255">
        <f>IF(C761=0,0,VLOOKUP(C761,Personal!B:C,2,FALSE))</f>
        <v>0</v>
      </c>
      <c r="F761" s="146"/>
      <c r="G761" s="266">
        <f t="shared" si="124"/>
        <v>0</v>
      </c>
      <c r="H761" s="53"/>
      <c r="I761" s="67"/>
      <c r="J761" s="274">
        <f t="shared" si="125"/>
        <v>0</v>
      </c>
      <c r="K761" s="147" t="e">
        <f>VLOOKUP(C761,Personal!B:D,3,FALSE)</f>
        <v>#N/A</v>
      </c>
      <c r="L761" s="289">
        <f t="shared" si="123"/>
        <v>0</v>
      </c>
      <c r="M761" s="283">
        <f t="shared" si="126"/>
        <v>0</v>
      </c>
      <c r="N761" s="68" t="str">
        <f t="shared" si="127"/>
        <v>OK</v>
      </c>
      <c r="O761" s="69"/>
    </row>
    <row r="762" spans="2:15" s="70" customFormat="1">
      <c r="B762" s="65">
        <v>7</v>
      </c>
      <c r="C762" s="122"/>
      <c r="D762" s="44"/>
      <c r="E762" s="255">
        <f>IF(C762=0,0,VLOOKUP(C762,Personal!B:C,2,FALSE))</f>
        <v>0</v>
      </c>
      <c r="F762" s="146"/>
      <c r="G762" s="266">
        <f t="shared" si="124"/>
        <v>0</v>
      </c>
      <c r="H762" s="53"/>
      <c r="I762" s="67"/>
      <c r="J762" s="274">
        <f t="shared" si="125"/>
        <v>0</v>
      </c>
      <c r="K762" s="147" t="e">
        <f>VLOOKUP(C762,Personal!B:D,3,FALSE)</f>
        <v>#N/A</v>
      </c>
      <c r="L762" s="289">
        <f t="shared" si="123"/>
        <v>0</v>
      </c>
      <c r="M762" s="283">
        <f t="shared" si="126"/>
        <v>0</v>
      </c>
      <c r="N762" s="68" t="str">
        <f t="shared" si="127"/>
        <v>OK</v>
      </c>
      <c r="O762" s="69"/>
    </row>
    <row r="763" spans="2:15" s="70" customFormat="1">
      <c r="B763" s="65">
        <v>8</v>
      </c>
      <c r="C763" s="122"/>
      <c r="D763" s="44"/>
      <c r="E763" s="255">
        <f>IF(C763=0,0,VLOOKUP(C763,Personal!B:C,2,FALSE))</f>
        <v>0</v>
      </c>
      <c r="F763" s="146"/>
      <c r="G763" s="266">
        <f t="shared" si="124"/>
        <v>0</v>
      </c>
      <c r="H763" s="53"/>
      <c r="I763" s="67"/>
      <c r="J763" s="274">
        <f t="shared" si="125"/>
        <v>0</v>
      </c>
      <c r="K763" s="147" t="e">
        <f>VLOOKUP(C763,Personal!B:D,3,FALSE)</f>
        <v>#N/A</v>
      </c>
      <c r="L763" s="289">
        <f t="shared" si="123"/>
        <v>0</v>
      </c>
      <c r="M763" s="283">
        <f t="shared" si="126"/>
        <v>0</v>
      </c>
      <c r="N763" s="68" t="str">
        <f t="shared" si="127"/>
        <v>OK</v>
      </c>
      <c r="O763" s="69"/>
    </row>
    <row r="764" spans="2:15" s="70" customFormat="1">
      <c r="B764" s="65">
        <v>9</v>
      </c>
      <c r="C764" s="122"/>
      <c r="D764" s="44"/>
      <c r="E764" s="255">
        <f>IF(C764=0,0,VLOOKUP(C764,Personal!B:C,2,FALSE))</f>
        <v>0</v>
      </c>
      <c r="F764" s="146"/>
      <c r="G764" s="266">
        <f t="shared" si="124"/>
        <v>0</v>
      </c>
      <c r="H764" s="53"/>
      <c r="I764" s="67"/>
      <c r="J764" s="274">
        <f t="shared" si="125"/>
        <v>0</v>
      </c>
      <c r="K764" s="147" t="e">
        <f>VLOOKUP(C764,Personal!B:D,3,FALSE)</f>
        <v>#N/A</v>
      </c>
      <c r="L764" s="289">
        <f t="shared" si="123"/>
        <v>0</v>
      </c>
      <c r="M764" s="283">
        <f t="shared" si="126"/>
        <v>0</v>
      </c>
      <c r="N764" s="68" t="str">
        <f t="shared" si="127"/>
        <v>OK</v>
      </c>
      <c r="O764" s="69"/>
    </row>
    <row r="765" spans="2:15" s="70" customFormat="1">
      <c r="B765" s="65">
        <v>10</v>
      </c>
      <c r="C765" s="122"/>
      <c r="D765" s="44"/>
      <c r="E765" s="255">
        <f>IF(C765=0,0,VLOOKUP(C765,Personal!B:C,2,FALSE))</f>
        <v>0</v>
      </c>
      <c r="F765" s="146"/>
      <c r="G765" s="266">
        <f t="shared" si="124"/>
        <v>0</v>
      </c>
      <c r="H765" s="53"/>
      <c r="I765" s="67"/>
      <c r="J765" s="274">
        <f t="shared" si="125"/>
        <v>0</v>
      </c>
      <c r="K765" s="147" t="e">
        <f>VLOOKUP(C765,Personal!B:D,3,FALSE)</f>
        <v>#N/A</v>
      </c>
      <c r="L765" s="289">
        <f t="shared" si="123"/>
        <v>0</v>
      </c>
      <c r="M765" s="283">
        <f t="shared" si="126"/>
        <v>0</v>
      </c>
      <c r="N765" s="68" t="str">
        <f t="shared" si="127"/>
        <v>OK</v>
      </c>
      <c r="O765" s="69"/>
    </row>
    <row r="766" spans="2:15" s="70" customFormat="1">
      <c r="B766" s="65">
        <v>11</v>
      </c>
      <c r="C766" s="122"/>
      <c r="D766" s="44"/>
      <c r="E766" s="255">
        <f>IF(C766=0,0,VLOOKUP(C766,Personal!B:C,2,FALSE))</f>
        <v>0</v>
      </c>
      <c r="F766" s="146"/>
      <c r="G766" s="266">
        <f t="shared" si="124"/>
        <v>0</v>
      </c>
      <c r="H766" s="53"/>
      <c r="I766" s="67"/>
      <c r="J766" s="274">
        <f t="shared" si="125"/>
        <v>0</v>
      </c>
      <c r="K766" s="147" t="e">
        <f>VLOOKUP(C766,Personal!B:D,3,FALSE)</f>
        <v>#N/A</v>
      </c>
      <c r="L766" s="289">
        <f t="shared" si="123"/>
        <v>0</v>
      </c>
      <c r="M766" s="283">
        <f t="shared" si="126"/>
        <v>0</v>
      </c>
      <c r="N766" s="68" t="str">
        <f t="shared" si="127"/>
        <v>OK</v>
      </c>
      <c r="O766" s="69"/>
    </row>
    <row r="767" spans="2:15" s="70" customFormat="1">
      <c r="B767" s="65">
        <v>12</v>
      </c>
      <c r="C767" s="122"/>
      <c r="D767" s="44"/>
      <c r="E767" s="255">
        <f>IF(C767=0,0,VLOOKUP(C767,Personal!B:C,2,FALSE))</f>
        <v>0</v>
      </c>
      <c r="F767" s="146"/>
      <c r="G767" s="266">
        <f t="shared" si="124"/>
        <v>0</v>
      </c>
      <c r="H767" s="53"/>
      <c r="I767" s="67"/>
      <c r="J767" s="274">
        <f t="shared" si="125"/>
        <v>0</v>
      </c>
      <c r="K767" s="147" t="e">
        <f>VLOOKUP(C767,Personal!B:D,3,FALSE)</f>
        <v>#N/A</v>
      </c>
      <c r="L767" s="289">
        <f t="shared" si="123"/>
        <v>0</v>
      </c>
      <c r="M767" s="283">
        <f t="shared" si="126"/>
        <v>0</v>
      </c>
      <c r="N767" s="68" t="str">
        <f t="shared" si="127"/>
        <v>OK</v>
      </c>
      <c r="O767" s="69"/>
    </row>
    <row r="768" spans="2:15" s="70" customFormat="1">
      <c r="B768" s="65">
        <v>13</v>
      </c>
      <c r="C768" s="122"/>
      <c r="D768" s="44"/>
      <c r="E768" s="255">
        <f>IF(C768=0,0,VLOOKUP(C768,Personal!B:C,2,FALSE))</f>
        <v>0</v>
      </c>
      <c r="F768" s="146"/>
      <c r="G768" s="266">
        <f t="shared" si="124"/>
        <v>0</v>
      </c>
      <c r="H768" s="53"/>
      <c r="I768" s="67"/>
      <c r="J768" s="274">
        <f t="shared" si="125"/>
        <v>0</v>
      </c>
      <c r="K768" s="147" t="e">
        <f>VLOOKUP(C768,Personal!B:D,3,FALSE)</f>
        <v>#N/A</v>
      </c>
      <c r="L768" s="289">
        <f t="shared" si="123"/>
        <v>0</v>
      </c>
      <c r="M768" s="283">
        <f t="shared" si="126"/>
        <v>0</v>
      </c>
      <c r="N768" s="68" t="str">
        <f t="shared" si="127"/>
        <v>OK</v>
      </c>
      <c r="O768" s="69"/>
    </row>
    <row r="769" spans="2:15" s="70" customFormat="1">
      <c r="B769" s="65">
        <v>14</v>
      </c>
      <c r="C769" s="122"/>
      <c r="D769" s="44"/>
      <c r="E769" s="255">
        <f>IF(C769=0,0,VLOOKUP(C769,Personal!B:C,2,FALSE))</f>
        <v>0</v>
      </c>
      <c r="F769" s="146"/>
      <c r="G769" s="266">
        <f t="shared" si="124"/>
        <v>0</v>
      </c>
      <c r="H769" s="53"/>
      <c r="I769" s="67"/>
      <c r="J769" s="274">
        <f t="shared" si="125"/>
        <v>0</v>
      </c>
      <c r="K769" s="147" t="e">
        <f>VLOOKUP(C769,Personal!B:D,3,FALSE)</f>
        <v>#N/A</v>
      </c>
      <c r="L769" s="289">
        <f t="shared" si="123"/>
        <v>0</v>
      </c>
      <c r="M769" s="283">
        <f t="shared" si="126"/>
        <v>0</v>
      </c>
      <c r="N769" s="68" t="str">
        <f t="shared" si="127"/>
        <v>OK</v>
      </c>
      <c r="O769" s="69"/>
    </row>
    <row r="770" spans="2:15" s="70" customFormat="1">
      <c r="B770" s="65">
        <v>15</v>
      </c>
      <c r="C770" s="122"/>
      <c r="D770" s="44"/>
      <c r="E770" s="255">
        <f>IF(C770=0,0,VLOOKUP(C770,Personal!B:C,2,FALSE))</f>
        <v>0</v>
      </c>
      <c r="F770" s="146"/>
      <c r="G770" s="266">
        <f t="shared" si="124"/>
        <v>0</v>
      </c>
      <c r="H770" s="53"/>
      <c r="I770" s="67"/>
      <c r="J770" s="274">
        <f t="shared" si="125"/>
        <v>0</v>
      </c>
      <c r="K770" s="147" t="e">
        <f>VLOOKUP(C770,Personal!B:D,3,FALSE)</f>
        <v>#N/A</v>
      </c>
      <c r="L770" s="289">
        <f t="shared" si="123"/>
        <v>0</v>
      </c>
      <c r="M770" s="283">
        <f t="shared" si="126"/>
        <v>0</v>
      </c>
      <c r="N770" s="68" t="str">
        <f t="shared" si="127"/>
        <v>OK</v>
      </c>
      <c r="O770" s="69"/>
    </row>
    <row r="771" spans="2:15" s="70" customFormat="1">
      <c r="B771" s="65">
        <v>16</v>
      </c>
      <c r="C771" s="122"/>
      <c r="D771" s="44"/>
      <c r="E771" s="255">
        <f>IF(C771=0,0,VLOOKUP(C771,Personal!B:C,2,FALSE))</f>
        <v>0</v>
      </c>
      <c r="F771" s="146"/>
      <c r="G771" s="266">
        <f t="shared" si="124"/>
        <v>0</v>
      </c>
      <c r="H771" s="53"/>
      <c r="I771" s="67"/>
      <c r="J771" s="274">
        <f t="shared" si="125"/>
        <v>0</v>
      </c>
      <c r="K771" s="147" t="e">
        <f>VLOOKUP(C771,Personal!B:D,3,FALSE)</f>
        <v>#N/A</v>
      </c>
      <c r="L771" s="289">
        <f t="shared" si="123"/>
        <v>0</v>
      </c>
      <c r="M771" s="283">
        <f t="shared" si="126"/>
        <v>0</v>
      </c>
      <c r="N771" s="68" t="str">
        <f t="shared" si="127"/>
        <v>OK</v>
      </c>
      <c r="O771" s="69"/>
    </row>
    <row r="772" spans="2:15" s="70" customFormat="1">
      <c r="B772" s="65">
        <v>17</v>
      </c>
      <c r="C772" s="122"/>
      <c r="D772" s="44"/>
      <c r="E772" s="255">
        <f>IF(C772=0,0,VLOOKUP(C772,Personal!B:C,2,FALSE))</f>
        <v>0</v>
      </c>
      <c r="F772" s="146"/>
      <c r="G772" s="266">
        <f t="shared" si="124"/>
        <v>0</v>
      </c>
      <c r="H772" s="53"/>
      <c r="I772" s="67"/>
      <c r="J772" s="274">
        <f t="shared" si="125"/>
        <v>0</v>
      </c>
      <c r="K772" s="147" t="e">
        <f>VLOOKUP(C772,Personal!B:D,3,FALSE)</f>
        <v>#N/A</v>
      </c>
      <c r="L772" s="289">
        <f t="shared" si="123"/>
        <v>0</v>
      </c>
      <c r="M772" s="283">
        <f t="shared" si="126"/>
        <v>0</v>
      </c>
      <c r="N772" s="68" t="str">
        <f t="shared" si="127"/>
        <v>OK</v>
      </c>
      <c r="O772" s="69"/>
    </row>
    <row r="773" spans="2:15" s="70" customFormat="1">
      <c r="B773" s="65">
        <v>18</v>
      </c>
      <c r="C773" s="122"/>
      <c r="D773" s="44"/>
      <c r="E773" s="255">
        <f>IF(C773=0,0,VLOOKUP(C773,Personal!B:C,2,FALSE))</f>
        <v>0</v>
      </c>
      <c r="F773" s="146"/>
      <c r="G773" s="266">
        <f t="shared" si="124"/>
        <v>0</v>
      </c>
      <c r="H773" s="53"/>
      <c r="I773" s="67"/>
      <c r="J773" s="274">
        <f t="shared" si="125"/>
        <v>0</v>
      </c>
      <c r="K773" s="147" t="e">
        <f>VLOOKUP(C773,Personal!B:D,3,FALSE)</f>
        <v>#N/A</v>
      </c>
      <c r="L773" s="289">
        <f t="shared" si="123"/>
        <v>0</v>
      </c>
      <c r="M773" s="283">
        <f t="shared" si="126"/>
        <v>0</v>
      </c>
      <c r="N773" s="68" t="str">
        <f t="shared" si="127"/>
        <v>OK</v>
      </c>
      <c r="O773" s="69"/>
    </row>
    <row r="774" spans="2:15" s="70" customFormat="1">
      <c r="B774" s="65">
        <v>19</v>
      </c>
      <c r="C774" s="122"/>
      <c r="D774" s="44"/>
      <c r="E774" s="255">
        <f>IF(C774=0,0,VLOOKUP(C774,Personal!B:C,2,FALSE))</f>
        <v>0</v>
      </c>
      <c r="F774" s="146"/>
      <c r="G774" s="266">
        <f t="shared" si="124"/>
        <v>0</v>
      </c>
      <c r="H774" s="53"/>
      <c r="I774" s="67"/>
      <c r="J774" s="274">
        <f t="shared" si="125"/>
        <v>0</v>
      </c>
      <c r="K774" s="147" t="e">
        <f>VLOOKUP(C774,Personal!B:D,3,FALSE)</f>
        <v>#N/A</v>
      </c>
      <c r="L774" s="289">
        <f t="shared" si="123"/>
        <v>0</v>
      </c>
      <c r="M774" s="283">
        <f t="shared" si="126"/>
        <v>0</v>
      </c>
      <c r="N774" s="68" t="str">
        <f t="shared" si="127"/>
        <v>OK</v>
      </c>
      <c r="O774" s="69"/>
    </row>
    <row r="775" spans="2:15" s="70" customFormat="1">
      <c r="B775" s="65">
        <v>20</v>
      </c>
      <c r="C775" s="122"/>
      <c r="D775" s="44"/>
      <c r="E775" s="255">
        <f>IF(C775=0,0,VLOOKUP(C775,Personal!B:C,2,FALSE))</f>
        <v>0</v>
      </c>
      <c r="F775" s="146"/>
      <c r="G775" s="266">
        <f t="shared" si="124"/>
        <v>0</v>
      </c>
      <c r="H775" s="53"/>
      <c r="I775" s="67"/>
      <c r="J775" s="274">
        <f t="shared" si="125"/>
        <v>0</v>
      </c>
      <c r="K775" s="147" t="e">
        <f>VLOOKUP(C775,Personal!B:D,3,FALSE)</f>
        <v>#N/A</v>
      </c>
      <c r="L775" s="289">
        <f t="shared" si="123"/>
        <v>0</v>
      </c>
      <c r="M775" s="283">
        <f t="shared" si="126"/>
        <v>0</v>
      </c>
      <c r="N775" s="68" t="str">
        <f t="shared" si="127"/>
        <v>OK</v>
      </c>
      <c r="O775" s="69"/>
    </row>
    <row r="776" spans="2:15" s="70" customFormat="1">
      <c r="B776" s="65">
        <v>21</v>
      </c>
      <c r="C776" s="122"/>
      <c r="D776" s="66"/>
      <c r="E776" s="255">
        <f>IF(C776=0,0,VLOOKUP(C776,Personal!B:C,2,FALSE))</f>
        <v>0</v>
      </c>
      <c r="F776" s="146"/>
      <c r="G776" s="266">
        <f t="shared" si="124"/>
        <v>0</v>
      </c>
      <c r="H776" s="53"/>
      <c r="I776" s="67"/>
      <c r="J776" s="274">
        <f t="shared" si="125"/>
        <v>0</v>
      </c>
      <c r="K776" s="147" t="e">
        <f>VLOOKUP(C776,Personal!B:D,3,FALSE)</f>
        <v>#N/A</v>
      </c>
      <c r="L776" s="289">
        <f t="shared" si="123"/>
        <v>0</v>
      </c>
      <c r="M776" s="283">
        <f t="shared" si="126"/>
        <v>0</v>
      </c>
      <c r="N776" s="68" t="str">
        <f t="shared" si="127"/>
        <v>OK</v>
      </c>
      <c r="O776" s="69"/>
    </row>
    <row r="777" spans="2:15" s="70" customFormat="1">
      <c r="B777" s="65">
        <v>22</v>
      </c>
      <c r="C777" s="122"/>
      <c r="D777" s="44"/>
      <c r="E777" s="255">
        <f>IF(C777=0,0,VLOOKUP(C777,Personal!B:C,2,FALSE))</f>
        <v>0</v>
      </c>
      <c r="F777" s="146"/>
      <c r="G777" s="266">
        <f t="shared" si="124"/>
        <v>0</v>
      </c>
      <c r="H777" s="53"/>
      <c r="I777" s="67"/>
      <c r="J777" s="274">
        <f t="shared" si="125"/>
        <v>0</v>
      </c>
      <c r="K777" s="147" t="e">
        <f>VLOOKUP(C777,Personal!B:D,3,FALSE)</f>
        <v>#N/A</v>
      </c>
      <c r="L777" s="289">
        <f t="shared" si="123"/>
        <v>0</v>
      </c>
      <c r="M777" s="283">
        <f t="shared" si="126"/>
        <v>0</v>
      </c>
      <c r="N777" s="68" t="str">
        <f t="shared" si="127"/>
        <v>OK</v>
      </c>
      <c r="O777" s="69"/>
    </row>
    <row r="778" spans="2:15" s="70" customFormat="1">
      <c r="B778" s="65">
        <v>23</v>
      </c>
      <c r="C778" s="122"/>
      <c r="D778" s="44"/>
      <c r="E778" s="255">
        <f>IF(C778=0,0,VLOOKUP(C778,Personal!B:C,2,FALSE))</f>
        <v>0</v>
      </c>
      <c r="F778" s="146"/>
      <c r="G778" s="266">
        <f t="shared" si="124"/>
        <v>0</v>
      </c>
      <c r="H778" s="53"/>
      <c r="I778" s="67"/>
      <c r="J778" s="274">
        <f t="shared" si="125"/>
        <v>0</v>
      </c>
      <c r="K778" s="147" t="e">
        <f>VLOOKUP(C778,Personal!B:D,3,FALSE)</f>
        <v>#N/A</v>
      </c>
      <c r="L778" s="289">
        <f t="shared" si="123"/>
        <v>0</v>
      </c>
      <c r="M778" s="283">
        <f t="shared" si="126"/>
        <v>0</v>
      </c>
      <c r="N778" s="68" t="str">
        <f t="shared" si="127"/>
        <v>OK</v>
      </c>
      <c r="O778" s="69"/>
    </row>
    <row r="779" spans="2:15" s="70" customFormat="1">
      <c r="B779" s="65">
        <v>24</v>
      </c>
      <c r="C779" s="122"/>
      <c r="D779" s="44"/>
      <c r="E779" s="255">
        <f>IF(C779=0,0,VLOOKUP(C779,Personal!B:C,2,FALSE))</f>
        <v>0</v>
      </c>
      <c r="F779" s="146"/>
      <c r="G779" s="266">
        <f t="shared" si="124"/>
        <v>0</v>
      </c>
      <c r="H779" s="53"/>
      <c r="I779" s="67"/>
      <c r="J779" s="274">
        <f t="shared" si="125"/>
        <v>0</v>
      </c>
      <c r="K779" s="147" t="e">
        <f>VLOOKUP(C779,Personal!B:D,3,FALSE)</f>
        <v>#N/A</v>
      </c>
      <c r="L779" s="289">
        <f t="shared" si="123"/>
        <v>0</v>
      </c>
      <c r="M779" s="283">
        <f t="shared" si="126"/>
        <v>0</v>
      </c>
      <c r="N779" s="68" t="str">
        <f t="shared" si="127"/>
        <v>OK</v>
      </c>
      <c r="O779" s="69"/>
    </row>
    <row r="780" spans="2:15" s="70" customFormat="1">
      <c r="B780" s="65">
        <v>25</v>
      </c>
      <c r="C780" s="122"/>
      <c r="D780" s="44"/>
      <c r="E780" s="255">
        <f>IF(C780=0,0,VLOOKUP(C780,Personal!B:C,2,FALSE))</f>
        <v>0</v>
      </c>
      <c r="F780" s="146"/>
      <c r="G780" s="266">
        <f t="shared" si="124"/>
        <v>0</v>
      </c>
      <c r="H780" s="53"/>
      <c r="I780" s="67"/>
      <c r="J780" s="274">
        <f t="shared" si="125"/>
        <v>0</v>
      </c>
      <c r="K780" s="147" t="e">
        <f>VLOOKUP(C780,Personal!B:D,3,FALSE)</f>
        <v>#N/A</v>
      </c>
      <c r="L780" s="289">
        <f t="shared" si="123"/>
        <v>0</v>
      </c>
      <c r="M780" s="283">
        <f t="shared" si="126"/>
        <v>0</v>
      </c>
      <c r="N780" s="68" t="str">
        <f t="shared" si="127"/>
        <v>OK</v>
      </c>
      <c r="O780" s="69"/>
    </row>
    <row r="781" spans="2:15" s="70" customFormat="1">
      <c r="B781" s="65">
        <v>26</v>
      </c>
      <c r="C781" s="122"/>
      <c r="D781" s="44"/>
      <c r="E781" s="255">
        <f>IF(C781=0,0,VLOOKUP(C781,Personal!B:C,2,FALSE))</f>
        <v>0</v>
      </c>
      <c r="F781" s="146"/>
      <c r="G781" s="266">
        <f t="shared" si="124"/>
        <v>0</v>
      </c>
      <c r="H781" s="53"/>
      <c r="I781" s="67"/>
      <c r="J781" s="274">
        <f t="shared" si="125"/>
        <v>0</v>
      </c>
      <c r="K781" s="147" t="e">
        <f>VLOOKUP(C781,Personal!B:D,3,FALSE)</f>
        <v>#N/A</v>
      </c>
      <c r="L781" s="289">
        <f t="shared" si="123"/>
        <v>0</v>
      </c>
      <c r="M781" s="283">
        <f t="shared" si="126"/>
        <v>0</v>
      </c>
      <c r="N781" s="68" t="str">
        <f t="shared" si="127"/>
        <v>OK</v>
      </c>
      <c r="O781" s="69"/>
    </row>
    <row r="782" spans="2:15" s="70" customFormat="1">
      <c r="B782" s="65">
        <v>27</v>
      </c>
      <c r="C782" s="122"/>
      <c r="D782" s="44"/>
      <c r="E782" s="255">
        <f>IF(C782=0,0,VLOOKUP(C782,Personal!B:C,2,FALSE))</f>
        <v>0</v>
      </c>
      <c r="F782" s="146"/>
      <c r="G782" s="266">
        <f t="shared" si="124"/>
        <v>0</v>
      </c>
      <c r="H782" s="53"/>
      <c r="I782" s="67"/>
      <c r="J782" s="274">
        <f t="shared" si="125"/>
        <v>0</v>
      </c>
      <c r="K782" s="147" t="e">
        <f>VLOOKUP(C782,Personal!B:D,3,FALSE)</f>
        <v>#N/A</v>
      </c>
      <c r="L782" s="289">
        <f t="shared" si="123"/>
        <v>0</v>
      </c>
      <c r="M782" s="283">
        <f t="shared" si="126"/>
        <v>0</v>
      </c>
      <c r="N782" s="68" t="str">
        <f t="shared" si="127"/>
        <v>OK</v>
      </c>
      <c r="O782" s="69"/>
    </row>
    <row r="783" spans="2:15" s="70" customFormat="1">
      <c r="B783" s="65">
        <v>28</v>
      </c>
      <c r="C783" s="122"/>
      <c r="D783" s="44"/>
      <c r="E783" s="255">
        <f>IF(C783=0,0,VLOOKUP(C783,Personal!B:C,2,FALSE))</f>
        <v>0</v>
      </c>
      <c r="F783" s="146"/>
      <c r="G783" s="266">
        <f t="shared" si="124"/>
        <v>0</v>
      </c>
      <c r="H783" s="53"/>
      <c r="I783" s="67"/>
      <c r="J783" s="274">
        <f t="shared" si="125"/>
        <v>0</v>
      </c>
      <c r="K783" s="147" t="e">
        <f>VLOOKUP(C783,Personal!B:D,3,FALSE)</f>
        <v>#N/A</v>
      </c>
      <c r="L783" s="289">
        <f t="shared" si="123"/>
        <v>0</v>
      </c>
      <c r="M783" s="283">
        <f t="shared" si="126"/>
        <v>0</v>
      </c>
      <c r="N783" s="68" t="str">
        <f t="shared" si="127"/>
        <v>OK</v>
      </c>
      <c r="O783" s="69"/>
    </row>
    <row r="784" spans="2:15" s="70" customFormat="1">
      <c r="B784" s="65">
        <v>29</v>
      </c>
      <c r="C784" s="122"/>
      <c r="D784" s="44"/>
      <c r="E784" s="255">
        <f>IF(C784=0,0,VLOOKUP(C784,Personal!B:C,2,FALSE))</f>
        <v>0</v>
      </c>
      <c r="F784" s="146"/>
      <c r="G784" s="266">
        <f t="shared" si="124"/>
        <v>0</v>
      </c>
      <c r="H784" s="53"/>
      <c r="I784" s="67"/>
      <c r="J784" s="274">
        <f t="shared" si="125"/>
        <v>0</v>
      </c>
      <c r="K784" s="147" t="e">
        <f>VLOOKUP(C784,Personal!B:D,3,FALSE)</f>
        <v>#N/A</v>
      </c>
      <c r="L784" s="289">
        <f t="shared" si="123"/>
        <v>0</v>
      </c>
      <c r="M784" s="283">
        <f t="shared" si="126"/>
        <v>0</v>
      </c>
      <c r="N784" s="68" t="str">
        <f t="shared" si="127"/>
        <v>OK</v>
      </c>
      <c r="O784" s="69"/>
    </row>
    <row r="785" spans="2:15" s="70" customFormat="1" ht="15.75" thickBot="1">
      <c r="B785" s="65">
        <v>30</v>
      </c>
      <c r="C785" s="130"/>
      <c r="D785" s="121"/>
      <c r="E785" s="255">
        <f>IF(C785=0,0,VLOOKUP(C785,Personal!B:C,2,FALSE))</f>
        <v>0</v>
      </c>
      <c r="F785" s="146"/>
      <c r="G785" s="266">
        <f t="shared" si="124"/>
        <v>0</v>
      </c>
      <c r="H785" s="53"/>
      <c r="I785" s="67"/>
      <c r="J785" s="274">
        <f t="shared" si="125"/>
        <v>0</v>
      </c>
      <c r="K785" s="150" t="e">
        <f>VLOOKUP(C785,Personal!B:D,3,FALSE)</f>
        <v>#N/A</v>
      </c>
      <c r="L785" s="289">
        <f t="shared" si="123"/>
        <v>0</v>
      </c>
      <c r="M785" s="283">
        <f t="shared" si="126"/>
        <v>0</v>
      </c>
      <c r="N785" s="68" t="str">
        <f t="shared" si="127"/>
        <v>OK</v>
      </c>
      <c r="O785" s="69"/>
    </row>
    <row r="786" spans="2:15" s="70" customFormat="1" ht="30.75" thickBot="1">
      <c r="C786" s="123" t="s">
        <v>903</v>
      </c>
      <c r="D786" s="148"/>
      <c r="E786" s="256"/>
      <c r="F786" s="149">
        <f>+SUM(F756:F785)</f>
        <v>0</v>
      </c>
      <c r="G786" s="267">
        <f>+SUM(G756:G785)</f>
        <v>0</v>
      </c>
      <c r="H786" s="53"/>
      <c r="I786" s="67"/>
      <c r="J786" s="275" t="s">
        <v>896</v>
      </c>
      <c r="K786" s="203"/>
      <c r="L786" s="290" t="s">
        <v>896</v>
      </c>
      <c r="M786" s="284">
        <f>+SUM(M756:M785)</f>
        <v>0</v>
      </c>
      <c r="N786" s="71"/>
      <c r="O786" s="69"/>
    </row>
    <row r="787" spans="2:15" s="53" customFormat="1" ht="15.75" thickBot="1">
      <c r="C787" s="54"/>
      <c r="D787" s="54"/>
      <c r="E787" s="252"/>
      <c r="G787" s="252"/>
      <c r="I787" s="72"/>
      <c r="J787" s="276"/>
      <c r="K787" s="204"/>
      <c r="L787" s="276"/>
      <c r="M787" s="276"/>
      <c r="N787" s="73"/>
      <c r="O787" s="74"/>
    </row>
    <row r="788" spans="2:15" s="70" customFormat="1" ht="15.75" thickBot="1">
      <c r="C788" s="90"/>
      <c r="D788" s="90"/>
      <c r="E788" s="262"/>
      <c r="G788" s="262"/>
      <c r="H788" s="53"/>
      <c r="I788" s="53"/>
      <c r="J788" s="270"/>
      <c r="K788" s="200"/>
      <c r="L788" s="270"/>
      <c r="M788" s="270"/>
      <c r="N788" s="53"/>
      <c r="O788" s="53"/>
    </row>
    <row r="789" spans="2:15" s="56" customFormat="1" ht="45.75" customHeight="1">
      <c r="B789" s="53"/>
      <c r="C789" s="42" t="s">
        <v>53</v>
      </c>
      <c r="D789" s="55"/>
      <c r="E789" s="261"/>
      <c r="F789" s="42" t="s">
        <v>901</v>
      </c>
      <c r="G789" s="268"/>
      <c r="H789" s="57"/>
      <c r="I789" s="58"/>
      <c r="J789" s="272"/>
      <c r="K789" s="201"/>
      <c r="L789" s="287"/>
      <c r="M789" s="272"/>
      <c r="N789" s="60"/>
      <c r="O789" s="61"/>
    </row>
    <row r="790" spans="2:15" s="56" customFormat="1" ht="79.150000000000006" customHeight="1">
      <c r="B790" s="53"/>
      <c r="C790" s="249" t="s">
        <v>1559</v>
      </c>
      <c r="D790" s="62" t="s">
        <v>892</v>
      </c>
      <c r="E790" s="254" t="s">
        <v>902</v>
      </c>
      <c r="F790" s="249" t="s">
        <v>388</v>
      </c>
      <c r="G790" s="240" t="s">
        <v>389</v>
      </c>
      <c r="H790" s="57"/>
      <c r="I790" s="63"/>
      <c r="J790" s="273" t="s">
        <v>893</v>
      </c>
      <c r="K790" s="202" t="s">
        <v>954</v>
      </c>
      <c r="L790" s="288" t="s">
        <v>1567</v>
      </c>
      <c r="M790" s="282" t="s">
        <v>895</v>
      </c>
      <c r="N790" s="62" t="s">
        <v>1565</v>
      </c>
      <c r="O790" s="64"/>
    </row>
    <row r="791" spans="2:15" s="70" customFormat="1">
      <c r="B791" s="65">
        <v>1</v>
      </c>
      <c r="C791" s="122"/>
      <c r="D791" s="44"/>
      <c r="E791" s="255">
        <f>IF(C791=0,0,VLOOKUP(C791,Personal!B:C,2,FALSE))</f>
        <v>0</v>
      </c>
      <c r="F791" s="146"/>
      <c r="G791" s="266">
        <f>IF(F791=0,0,E791/K791*F791)</f>
        <v>0</v>
      </c>
      <c r="H791" s="53"/>
      <c r="I791" s="67"/>
      <c r="J791" s="274">
        <f>IF(E791=0,0,E791/K791)</f>
        <v>0</v>
      </c>
      <c r="K791" s="211" t="e">
        <f>VLOOKUP(C791,Personal!B:D,3,FALSE)</f>
        <v>#N/A</v>
      </c>
      <c r="L791" s="289">
        <f t="shared" ref="L791:L820" si="128">+MIN(J791,65)</f>
        <v>0</v>
      </c>
      <c r="M791" s="283">
        <f>+L791*F791</f>
        <v>0</v>
      </c>
      <c r="N791" s="68" t="str">
        <f>IF(J791=L791,"OK","LIMITADO A MÁXIMO CONVOCATORIA")</f>
        <v>OK</v>
      </c>
      <c r="O791" s="69"/>
    </row>
    <row r="792" spans="2:15" s="70" customFormat="1">
      <c r="B792" s="65">
        <v>2</v>
      </c>
      <c r="C792" s="122"/>
      <c r="D792" s="44"/>
      <c r="E792" s="255">
        <f>IF(C792=0,0,VLOOKUP(C792,Personal!B:C,2,FALSE))</f>
        <v>0</v>
      </c>
      <c r="F792" s="146"/>
      <c r="G792" s="266">
        <f t="shared" ref="G792:G820" si="129">IF(F792=0,0,E792/K792*F792)</f>
        <v>0</v>
      </c>
      <c r="H792" s="53"/>
      <c r="I792" s="67"/>
      <c r="J792" s="274">
        <f t="shared" ref="J792:J820" si="130">IF(E792=0,0,E792/K792)</f>
        <v>0</v>
      </c>
      <c r="K792" s="147" t="e">
        <f>VLOOKUP(C792,Personal!B:D,3,FALSE)</f>
        <v>#N/A</v>
      </c>
      <c r="L792" s="289">
        <f t="shared" si="128"/>
        <v>0</v>
      </c>
      <c r="M792" s="283">
        <f t="shared" ref="M792:M820" si="131">+L792*F792</f>
        <v>0</v>
      </c>
      <c r="N792" s="68" t="str">
        <f t="shared" ref="N792:N820" si="132">IF(J792=L792,"OK","LIMITADO A MÁXIMO CONVOCATORIA")</f>
        <v>OK</v>
      </c>
      <c r="O792" s="69"/>
    </row>
    <row r="793" spans="2:15" s="70" customFormat="1">
      <c r="B793" s="65">
        <v>3</v>
      </c>
      <c r="C793" s="122"/>
      <c r="D793" s="44"/>
      <c r="E793" s="255">
        <f>IF(C793=0,0,VLOOKUP(C793,Personal!B:C,2,FALSE))</f>
        <v>0</v>
      </c>
      <c r="F793" s="146"/>
      <c r="G793" s="266">
        <f t="shared" si="129"/>
        <v>0</v>
      </c>
      <c r="H793" s="53"/>
      <c r="I793" s="67"/>
      <c r="J793" s="274">
        <f t="shared" si="130"/>
        <v>0</v>
      </c>
      <c r="K793" s="147" t="e">
        <f>VLOOKUP(C793,Personal!B:D,3,FALSE)</f>
        <v>#N/A</v>
      </c>
      <c r="L793" s="289">
        <f t="shared" si="128"/>
        <v>0</v>
      </c>
      <c r="M793" s="283">
        <f t="shared" si="131"/>
        <v>0</v>
      </c>
      <c r="N793" s="68" t="str">
        <f t="shared" si="132"/>
        <v>OK</v>
      </c>
      <c r="O793" s="69"/>
    </row>
    <row r="794" spans="2:15" s="70" customFormat="1">
      <c r="B794" s="65">
        <v>4</v>
      </c>
      <c r="C794" s="122"/>
      <c r="D794" s="44"/>
      <c r="E794" s="255">
        <f>IF(C794=0,0,VLOOKUP(C794,Personal!B:C,2,FALSE))</f>
        <v>0</v>
      </c>
      <c r="F794" s="146"/>
      <c r="G794" s="266">
        <f t="shared" si="129"/>
        <v>0</v>
      </c>
      <c r="H794" s="53"/>
      <c r="I794" s="67"/>
      <c r="J794" s="274">
        <f t="shared" si="130"/>
        <v>0</v>
      </c>
      <c r="K794" s="147" t="e">
        <f>VLOOKUP(C794,Personal!B:D,3,FALSE)</f>
        <v>#N/A</v>
      </c>
      <c r="L794" s="289">
        <f t="shared" si="128"/>
        <v>0</v>
      </c>
      <c r="M794" s="283">
        <f t="shared" si="131"/>
        <v>0</v>
      </c>
      <c r="N794" s="68" t="str">
        <f t="shared" si="132"/>
        <v>OK</v>
      </c>
      <c r="O794" s="69"/>
    </row>
    <row r="795" spans="2:15" s="70" customFormat="1">
      <c r="B795" s="65">
        <v>5</v>
      </c>
      <c r="C795" s="122"/>
      <c r="D795" s="44"/>
      <c r="E795" s="255">
        <f>IF(C795=0,0,VLOOKUP(C795,Personal!B:C,2,FALSE))</f>
        <v>0</v>
      </c>
      <c r="F795" s="146"/>
      <c r="G795" s="266">
        <f t="shared" si="129"/>
        <v>0</v>
      </c>
      <c r="H795" s="53"/>
      <c r="I795" s="67"/>
      <c r="J795" s="274">
        <f t="shared" si="130"/>
        <v>0</v>
      </c>
      <c r="K795" s="147" t="e">
        <f>VLOOKUP(C795,Personal!B:D,3,FALSE)</f>
        <v>#N/A</v>
      </c>
      <c r="L795" s="289">
        <f t="shared" si="128"/>
        <v>0</v>
      </c>
      <c r="M795" s="283">
        <f t="shared" si="131"/>
        <v>0</v>
      </c>
      <c r="N795" s="68" t="str">
        <f t="shared" si="132"/>
        <v>OK</v>
      </c>
      <c r="O795" s="69"/>
    </row>
    <row r="796" spans="2:15" s="70" customFormat="1">
      <c r="B796" s="65">
        <v>6</v>
      </c>
      <c r="C796" s="122"/>
      <c r="D796" s="44"/>
      <c r="E796" s="255">
        <f>IF(C796=0,0,VLOOKUP(C796,Personal!B:C,2,FALSE))</f>
        <v>0</v>
      </c>
      <c r="F796" s="146"/>
      <c r="G796" s="266">
        <f t="shared" si="129"/>
        <v>0</v>
      </c>
      <c r="H796" s="53"/>
      <c r="I796" s="67"/>
      <c r="J796" s="274">
        <f t="shared" si="130"/>
        <v>0</v>
      </c>
      <c r="K796" s="147" t="e">
        <f>VLOOKUP(C796,Personal!B:D,3,FALSE)</f>
        <v>#N/A</v>
      </c>
      <c r="L796" s="289">
        <f t="shared" si="128"/>
        <v>0</v>
      </c>
      <c r="M796" s="283">
        <f t="shared" si="131"/>
        <v>0</v>
      </c>
      <c r="N796" s="68" t="str">
        <f t="shared" si="132"/>
        <v>OK</v>
      </c>
      <c r="O796" s="69"/>
    </row>
    <row r="797" spans="2:15" s="70" customFormat="1">
      <c r="B797" s="65">
        <v>7</v>
      </c>
      <c r="C797" s="122"/>
      <c r="D797" s="44"/>
      <c r="E797" s="255">
        <f>IF(C797=0,0,VLOOKUP(C797,Personal!B:C,2,FALSE))</f>
        <v>0</v>
      </c>
      <c r="F797" s="146"/>
      <c r="G797" s="266">
        <f t="shared" si="129"/>
        <v>0</v>
      </c>
      <c r="H797" s="53"/>
      <c r="I797" s="67"/>
      <c r="J797" s="274">
        <f t="shared" si="130"/>
        <v>0</v>
      </c>
      <c r="K797" s="147" t="e">
        <f>VLOOKUP(C797,Personal!B:D,3,FALSE)</f>
        <v>#N/A</v>
      </c>
      <c r="L797" s="289">
        <f t="shared" si="128"/>
        <v>0</v>
      </c>
      <c r="M797" s="283">
        <f t="shared" si="131"/>
        <v>0</v>
      </c>
      <c r="N797" s="68" t="str">
        <f t="shared" si="132"/>
        <v>OK</v>
      </c>
      <c r="O797" s="69"/>
    </row>
    <row r="798" spans="2:15" s="70" customFormat="1">
      <c r="B798" s="65">
        <v>8</v>
      </c>
      <c r="C798" s="122"/>
      <c r="D798" s="44"/>
      <c r="E798" s="255">
        <f>IF(C798=0,0,VLOOKUP(C798,Personal!B:C,2,FALSE))</f>
        <v>0</v>
      </c>
      <c r="F798" s="146"/>
      <c r="G798" s="266">
        <f t="shared" si="129"/>
        <v>0</v>
      </c>
      <c r="H798" s="53"/>
      <c r="I798" s="67"/>
      <c r="J798" s="274">
        <f t="shared" si="130"/>
        <v>0</v>
      </c>
      <c r="K798" s="147" t="e">
        <f>VLOOKUP(C798,Personal!B:D,3,FALSE)</f>
        <v>#N/A</v>
      </c>
      <c r="L798" s="289">
        <f t="shared" si="128"/>
        <v>0</v>
      </c>
      <c r="M798" s="283">
        <f t="shared" si="131"/>
        <v>0</v>
      </c>
      <c r="N798" s="68" t="str">
        <f t="shared" si="132"/>
        <v>OK</v>
      </c>
      <c r="O798" s="69"/>
    </row>
    <row r="799" spans="2:15" s="70" customFormat="1">
      <c r="B799" s="65">
        <v>9</v>
      </c>
      <c r="C799" s="122"/>
      <c r="D799" s="44"/>
      <c r="E799" s="255">
        <f>IF(C799=0,0,VLOOKUP(C799,Personal!B:C,2,FALSE))</f>
        <v>0</v>
      </c>
      <c r="F799" s="146"/>
      <c r="G799" s="266">
        <f t="shared" si="129"/>
        <v>0</v>
      </c>
      <c r="H799" s="53"/>
      <c r="I799" s="67"/>
      <c r="J799" s="274">
        <f t="shared" si="130"/>
        <v>0</v>
      </c>
      <c r="K799" s="147" t="e">
        <f>VLOOKUP(C799,Personal!B:D,3,FALSE)</f>
        <v>#N/A</v>
      </c>
      <c r="L799" s="289">
        <f t="shared" si="128"/>
        <v>0</v>
      </c>
      <c r="M799" s="283">
        <f t="shared" si="131"/>
        <v>0</v>
      </c>
      <c r="N799" s="68" t="str">
        <f t="shared" si="132"/>
        <v>OK</v>
      </c>
      <c r="O799" s="69"/>
    </row>
    <row r="800" spans="2:15" s="70" customFormat="1">
      <c r="B800" s="65">
        <v>10</v>
      </c>
      <c r="C800" s="122"/>
      <c r="D800" s="44"/>
      <c r="E800" s="255">
        <f>IF(C800=0,0,VLOOKUP(C800,Personal!B:C,2,FALSE))</f>
        <v>0</v>
      </c>
      <c r="F800" s="146"/>
      <c r="G800" s="266">
        <f t="shared" si="129"/>
        <v>0</v>
      </c>
      <c r="H800" s="53"/>
      <c r="I800" s="67"/>
      <c r="J800" s="274">
        <f t="shared" si="130"/>
        <v>0</v>
      </c>
      <c r="K800" s="147" t="e">
        <f>VLOOKUP(C800,Personal!B:D,3,FALSE)</f>
        <v>#N/A</v>
      </c>
      <c r="L800" s="289">
        <f t="shared" si="128"/>
        <v>0</v>
      </c>
      <c r="M800" s="283">
        <f t="shared" si="131"/>
        <v>0</v>
      </c>
      <c r="N800" s="68" t="str">
        <f t="shared" si="132"/>
        <v>OK</v>
      </c>
      <c r="O800" s="69"/>
    </row>
    <row r="801" spans="2:15" s="70" customFormat="1">
      <c r="B801" s="65">
        <v>11</v>
      </c>
      <c r="C801" s="122"/>
      <c r="D801" s="44"/>
      <c r="E801" s="255">
        <f>IF(C801=0,0,VLOOKUP(C801,Personal!B:C,2,FALSE))</f>
        <v>0</v>
      </c>
      <c r="F801" s="146"/>
      <c r="G801" s="266">
        <f t="shared" si="129"/>
        <v>0</v>
      </c>
      <c r="H801" s="53"/>
      <c r="I801" s="67"/>
      <c r="J801" s="274">
        <f t="shared" si="130"/>
        <v>0</v>
      </c>
      <c r="K801" s="147" t="e">
        <f>VLOOKUP(C801,Personal!B:D,3,FALSE)</f>
        <v>#N/A</v>
      </c>
      <c r="L801" s="289">
        <f t="shared" si="128"/>
        <v>0</v>
      </c>
      <c r="M801" s="283">
        <f t="shared" si="131"/>
        <v>0</v>
      </c>
      <c r="N801" s="68" t="str">
        <f t="shared" si="132"/>
        <v>OK</v>
      </c>
      <c r="O801" s="69"/>
    </row>
    <row r="802" spans="2:15" s="70" customFormat="1">
      <c r="B802" s="65">
        <v>12</v>
      </c>
      <c r="C802" s="122"/>
      <c r="D802" s="44"/>
      <c r="E802" s="255">
        <f>IF(C802=0,0,VLOOKUP(C802,Personal!B:C,2,FALSE))</f>
        <v>0</v>
      </c>
      <c r="F802" s="146"/>
      <c r="G802" s="266">
        <f t="shared" si="129"/>
        <v>0</v>
      </c>
      <c r="H802" s="53"/>
      <c r="I802" s="67"/>
      <c r="J802" s="274">
        <f t="shared" si="130"/>
        <v>0</v>
      </c>
      <c r="K802" s="147" t="e">
        <f>VLOOKUP(C802,Personal!B:D,3,FALSE)</f>
        <v>#N/A</v>
      </c>
      <c r="L802" s="289">
        <f t="shared" si="128"/>
        <v>0</v>
      </c>
      <c r="M802" s="283">
        <f t="shared" si="131"/>
        <v>0</v>
      </c>
      <c r="N802" s="68" t="str">
        <f t="shared" si="132"/>
        <v>OK</v>
      </c>
      <c r="O802" s="69"/>
    </row>
    <row r="803" spans="2:15" s="70" customFormat="1">
      <c r="B803" s="65">
        <v>13</v>
      </c>
      <c r="C803" s="122"/>
      <c r="D803" s="44"/>
      <c r="E803" s="255">
        <f>IF(C803=0,0,VLOOKUP(C803,Personal!B:C,2,FALSE))</f>
        <v>0</v>
      </c>
      <c r="F803" s="146"/>
      <c r="G803" s="266">
        <f t="shared" si="129"/>
        <v>0</v>
      </c>
      <c r="H803" s="53"/>
      <c r="I803" s="67"/>
      <c r="J803" s="274">
        <f t="shared" si="130"/>
        <v>0</v>
      </c>
      <c r="K803" s="147" t="e">
        <f>VLOOKUP(C803,Personal!B:D,3,FALSE)</f>
        <v>#N/A</v>
      </c>
      <c r="L803" s="289">
        <f t="shared" si="128"/>
        <v>0</v>
      </c>
      <c r="M803" s="283">
        <f t="shared" si="131"/>
        <v>0</v>
      </c>
      <c r="N803" s="68" t="str">
        <f t="shared" si="132"/>
        <v>OK</v>
      </c>
      <c r="O803" s="69"/>
    </row>
    <row r="804" spans="2:15" s="70" customFormat="1">
      <c r="B804" s="65">
        <v>14</v>
      </c>
      <c r="C804" s="122"/>
      <c r="D804" s="44"/>
      <c r="E804" s="255">
        <f>IF(C804=0,0,VLOOKUP(C804,Personal!B:C,2,FALSE))</f>
        <v>0</v>
      </c>
      <c r="F804" s="146"/>
      <c r="G804" s="266">
        <f t="shared" si="129"/>
        <v>0</v>
      </c>
      <c r="H804" s="53"/>
      <c r="I804" s="67"/>
      <c r="J804" s="274">
        <f t="shared" si="130"/>
        <v>0</v>
      </c>
      <c r="K804" s="147" t="e">
        <f>VLOOKUP(C804,Personal!B:D,3,FALSE)</f>
        <v>#N/A</v>
      </c>
      <c r="L804" s="289">
        <f t="shared" si="128"/>
        <v>0</v>
      </c>
      <c r="M804" s="283">
        <f t="shared" si="131"/>
        <v>0</v>
      </c>
      <c r="N804" s="68" t="str">
        <f t="shared" si="132"/>
        <v>OK</v>
      </c>
      <c r="O804" s="69"/>
    </row>
    <row r="805" spans="2:15" s="70" customFormat="1">
      <c r="B805" s="65">
        <v>15</v>
      </c>
      <c r="C805" s="122"/>
      <c r="D805" s="44"/>
      <c r="E805" s="255">
        <f>IF(C805=0,0,VLOOKUP(C805,Personal!B:C,2,FALSE))</f>
        <v>0</v>
      </c>
      <c r="F805" s="146"/>
      <c r="G805" s="266">
        <f t="shared" si="129"/>
        <v>0</v>
      </c>
      <c r="H805" s="53"/>
      <c r="I805" s="67"/>
      <c r="J805" s="274">
        <f t="shared" si="130"/>
        <v>0</v>
      </c>
      <c r="K805" s="147" t="e">
        <f>VLOOKUP(C805,Personal!B:D,3,FALSE)</f>
        <v>#N/A</v>
      </c>
      <c r="L805" s="289">
        <f t="shared" si="128"/>
        <v>0</v>
      </c>
      <c r="M805" s="283">
        <f t="shared" si="131"/>
        <v>0</v>
      </c>
      <c r="N805" s="68" t="str">
        <f t="shared" si="132"/>
        <v>OK</v>
      </c>
      <c r="O805" s="69"/>
    </row>
    <row r="806" spans="2:15" s="70" customFormat="1">
      <c r="B806" s="65">
        <v>16</v>
      </c>
      <c r="C806" s="122"/>
      <c r="D806" s="44"/>
      <c r="E806" s="255">
        <f>IF(C806=0,0,VLOOKUP(C806,Personal!B:C,2,FALSE))</f>
        <v>0</v>
      </c>
      <c r="F806" s="146"/>
      <c r="G806" s="266">
        <f t="shared" si="129"/>
        <v>0</v>
      </c>
      <c r="H806" s="53"/>
      <c r="I806" s="67"/>
      <c r="J806" s="274">
        <f t="shared" si="130"/>
        <v>0</v>
      </c>
      <c r="K806" s="147" t="e">
        <f>VLOOKUP(C806,Personal!B:D,3,FALSE)</f>
        <v>#N/A</v>
      </c>
      <c r="L806" s="289">
        <f t="shared" si="128"/>
        <v>0</v>
      </c>
      <c r="M806" s="283">
        <f t="shared" si="131"/>
        <v>0</v>
      </c>
      <c r="N806" s="68" t="str">
        <f t="shared" si="132"/>
        <v>OK</v>
      </c>
      <c r="O806" s="69"/>
    </row>
    <row r="807" spans="2:15" s="70" customFormat="1">
      <c r="B807" s="65">
        <v>17</v>
      </c>
      <c r="C807" s="122"/>
      <c r="D807" s="44"/>
      <c r="E807" s="255">
        <f>IF(C807=0,0,VLOOKUP(C807,Personal!B:C,2,FALSE))</f>
        <v>0</v>
      </c>
      <c r="F807" s="146"/>
      <c r="G807" s="266">
        <f t="shared" si="129"/>
        <v>0</v>
      </c>
      <c r="H807" s="53"/>
      <c r="I807" s="67"/>
      <c r="J807" s="274">
        <f t="shared" si="130"/>
        <v>0</v>
      </c>
      <c r="K807" s="147" t="e">
        <f>VLOOKUP(C807,Personal!B:D,3,FALSE)</f>
        <v>#N/A</v>
      </c>
      <c r="L807" s="289">
        <f t="shared" si="128"/>
        <v>0</v>
      </c>
      <c r="M807" s="283">
        <f t="shared" si="131"/>
        <v>0</v>
      </c>
      <c r="N807" s="68" t="str">
        <f t="shared" si="132"/>
        <v>OK</v>
      </c>
      <c r="O807" s="69"/>
    </row>
    <row r="808" spans="2:15" s="70" customFormat="1">
      <c r="B808" s="65">
        <v>18</v>
      </c>
      <c r="C808" s="122"/>
      <c r="D808" s="44"/>
      <c r="E808" s="255">
        <f>IF(C808=0,0,VLOOKUP(C808,Personal!B:C,2,FALSE))</f>
        <v>0</v>
      </c>
      <c r="F808" s="146"/>
      <c r="G808" s="266">
        <f t="shared" si="129"/>
        <v>0</v>
      </c>
      <c r="H808" s="53"/>
      <c r="I808" s="67"/>
      <c r="J808" s="274">
        <f t="shared" si="130"/>
        <v>0</v>
      </c>
      <c r="K808" s="147" t="e">
        <f>VLOOKUP(C808,Personal!B:D,3,FALSE)</f>
        <v>#N/A</v>
      </c>
      <c r="L808" s="289">
        <f t="shared" si="128"/>
        <v>0</v>
      </c>
      <c r="M808" s="283">
        <f t="shared" si="131"/>
        <v>0</v>
      </c>
      <c r="N808" s="68" t="str">
        <f t="shared" si="132"/>
        <v>OK</v>
      </c>
      <c r="O808" s="69"/>
    </row>
    <row r="809" spans="2:15" s="70" customFormat="1">
      <c r="B809" s="65">
        <v>19</v>
      </c>
      <c r="C809" s="122"/>
      <c r="D809" s="44"/>
      <c r="E809" s="255">
        <f>IF(C809=0,0,VLOOKUP(C809,Personal!B:C,2,FALSE))</f>
        <v>0</v>
      </c>
      <c r="F809" s="146"/>
      <c r="G809" s="266">
        <f t="shared" si="129"/>
        <v>0</v>
      </c>
      <c r="H809" s="53"/>
      <c r="I809" s="67"/>
      <c r="J809" s="274">
        <f t="shared" si="130"/>
        <v>0</v>
      </c>
      <c r="K809" s="147" t="e">
        <f>VLOOKUP(C809,Personal!B:D,3,FALSE)</f>
        <v>#N/A</v>
      </c>
      <c r="L809" s="289">
        <f t="shared" si="128"/>
        <v>0</v>
      </c>
      <c r="M809" s="283">
        <f t="shared" si="131"/>
        <v>0</v>
      </c>
      <c r="N809" s="68" t="str">
        <f t="shared" si="132"/>
        <v>OK</v>
      </c>
      <c r="O809" s="69"/>
    </row>
    <row r="810" spans="2:15" s="70" customFormat="1">
      <c r="B810" s="65">
        <v>20</v>
      </c>
      <c r="C810" s="122"/>
      <c r="D810" s="44"/>
      <c r="E810" s="255">
        <f>IF(C810=0,0,VLOOKUP(C810,Personal!B:C,2,FALSE))</f>
        <v>0</v>
      </c>
      <c r="F810" s="146"/>
      <c r="G810" s="266">
        <f t="shared" si="129"/>
        <v>0</v>
      </c>
      <c r="H810" s="53"/>
      <c r="I810" s="67"/>
      <c r="J810" s="274">
        <f t="shared" si="130"/>
        <v>0</v>
      </c>
      <c r="K810" s="147" t="e">
        <f>VLOOKUP(C810,Personal!B:D,3,FALSE)</f>
        <v>#N/A</v>
      </c>
      <c r="L810" s="289">
        <f t="shared" si="128"/>
        <v>0</v>
      </c>
      <c r="M810" s="283">
        <f t="shared" si="131"/>
        <v>0</v>
      </c>
      <c r="N810" s="68" t="str">
        <f t="shared" si="132"/>
        <v>OK</v>
      </c>
      <c r="O810" s="69"/>
    </row>
    <row r="811" spans="2:15" s="70" customFormat="1">
      <c r="B811" s="65">
        <v>21</v>
      </c>
      <c r="C811" s="122"/>
      <c r="D811" s="66"/>
      <c r="E811" s="255">
        <f>IF(C811=0,0,VLOOKUP(C811,Personal!B:C,2,FALSE))</f>
        <v>0</v>
      </c>
      <c r="F811" s="146"/>
      <c r="G811" s="266">
        <f t="shared" si="129"/>
        <v>0</v>
      </c>
      <c r="H811" s="53"/>
      <c r="I811" s="67"/>
      <c r="J811" s="274">
        <f t="shared" si="130"/>
        <v>0</v>
      </c>
      <c r="K811" s="147" t="e">
        <f>VLOOKUP(C811,Personal!B:D,3,FALSE)</f>
        <v>#N/A</v>
      </c>
      <c r="L811" s="289">
        <f t="shared" si="128"/>
        <v>0</v>
      </c>
      <c r="M811" s="283">
        <f t="shared" si="131"/>
        <v>0</v>
      </c>
      <c r="N811" s="68" t="str">
        <f t="shared" si="132"/>
        <v>OK</v>
      </c>
      <c r="O811" s="69"/>
    </row>
    <row r="812" spans="2:15" s="70" customFormat="1">
      <c r="B812" s="65">
        <v>22</v>
      </c>
      <c r="C812" s="122"/>
      <c r="D812" s="44"/>
      <c r="E812" s="255">
        <f>IF(C812=0,0,VLOOKUP(C812,Personal!B:C,2,FALSE))</f>
        <v>0</v>
      </c>
      <c r="F812" s="146"/>
      <c r="G812" s="266">
        <f t="shared" si="129"/>
        <v>0</v>
      </c>
      <c r="H812" s="53"/>
      <c r="I812" s="67"/>
      <c r="J812" s="274">
        <f t="shared" si="130"/>
        <v>0</v>
      </c>
      <c r="K812" s="147" t="e">
        <f>VLOOKUP(C812,Personal!B:D,3,FALSE)</f>
        <v>#N/A</v>
      </c>
      <c r="L812" s="289">
        <f t="shared" si="128"/>
        <v>0</v>
      </c>
      <c r="M812" s="283">
        <f t="shared" si="131"/>
        <v>0</v>
      </c>
      <c r="N812" s="68" t="str">
        <f t="shared" si="132"/>
        <v>OK</v>
      </c>
      <c r="O812" s="69"/>
    </row>
    <row r="813" spans="2:15" s="70" customFormat="1">
      <c r="B813" s="65">
        <v>23</v>
      </c>
      <c r="C813" s="122"/>
      <c r="D813" s="44"/>
      <c r="E813" s="255">
        <f>IF(C813=0,0,VLOOKUP(C813,Personal!B:C,2,FALSE))</f>
        <v>0</v>
      </c>
      <c r="F813" s="146"/>
      <c r="G813" s="266">
        <f t="shared" si="129"/>
        <v>0</v>
      </c>
      <c r="H813" s="53"/>
      <c r="I813" s="67"/>
      <c r="J813" s="274">
        <f t="shared" si="130"/>
        <v>0</v>
      </c>
      <c r="K813" s="147" t="e">
        <f>VLOOKUP(C813,Personal!B:D,3,FALSE)</f>
        <v>#N/A</v>
      </c>
      <c r="L813" s="289">
        <f t="shared" si="128"/>
        <v>0</v>
      </c>
      <c r="M813" s="283">
        <f t="shared" si="131"/>
        <v>0</v>
      </c>
      <c r="N813" s="68" t="str">
        <f t="shared" si="132"/>
        <v>OK</v>
      </c>
      <c r="O813" s="69"/>
    </row>
    <row r="814" spans="2:15" s="70" customFormat="1">
      <c r="B814" s="65">
        <v>24</v>
      </c>
      <c r="C814" s="122"/>
      <c r="D814" s="44"/>
      <c r="E814" s="255">
        <f>IF(C814=0,0,VLOOKUP(C814,Personal!B:C,2,FALSE))</f>
        <v>0</v>
      </c>
      <c r="F814" s="146"/>
      <c r="G814" s="266">
        <f t="shared" si="129"/>
        <v>0</v>
      </c>
      <c r="H814" s="53"/>
      <c r="I814" s="67"/>
      <c r="J814" s="274">
        <f t="shared" si="130"/>
        <v>0</v>
      </c>
      <c r="K814" s="147" t="e">
        <f>VLOOKUP(C814,Personal!B:D,3,FALSE)</f>
        <v>#N/A</v>
      </c>
      <c r="L814" s="289">
        <f t="shared" si="128"/>
        <v>0</v>
      </c>
      <c r="M814" s="283">
        <f t="shared" si="131"/>
        <v>0</v>
      </c>
      <c r="N814" s="68" t="str">
        <f t="shared" si="132"/>
        <v>OK</v>
      </c>
      <c r="O814" s="69"/>
    </row>
    <row r="815" spans="2:15" s="70" customFormat="1">
      <c r="B815" s="65">
        <v>25</v>
      </c>
      <c r="C815" s="122"/>
      <c r="D815" s="44"/>
      <c r="E815" s="255">
        <f>IF(C815=0,0,VLOOKUP(C815,Personal!B:C,2,FALSE))</f>
        <v>0</v>
      </c>
      <c r="F815" s="146"/>
      <c r="G815" s="266">
        <f t="shared" si="129"/>
        <v>0</v>
      </c>
      <c r="H815" s="53"/>
      <c r="I815" s="67"/>
      <c r="J815" s="274">
        <f t="shared" si="130"/>
        <v>0</v>
      </c>
      <c r="K815" s="147" t="e">
        <f>VLOOKUP(C815,Personal!B:D,3,FALSE)</f>
        <v>#N/A</v>
      </c>
      <c r="L815" s="289">
        <f t="shared" si="128"/>
        <v>0</v>
      </c>
      <c r="M815" s="283">
        <f t="shared" si="131"/>
        <v>0</v>
      </c>
      <c r="N815" s="68" t="str">
        <f t="shared" si="132"/>
        <v>OK</v>
      </c>
      <c r="O815" s="69"/>
    </row>
    <row r="816" spans="2:15" s="70" customFormat="1">
      <c r="B816" s="65">
        <v>26</v>
      </c>
      <c r="C816" s="122"/>
      <c r="D816" s="44"/>
      <c r="E816" s="255">
        <f>IF(C816=0,0,VLOOKUP(C816,Personal!B:C,2,FALSE))</f>
        <v>0</v>
      </c>
      <c r="F816" s="146"/>
      <c r="G816" s="266">
        <f t="shared" si="129"/>
        <v>0</v>
      </c>
      <c r="H816" s="53"/>
      <c r="I816" s="67"/>
      <c r="J816" s="274">
        <f t="shared" si="130"/>
        <v>0</v>
      </c>
      <c r="K816" s="147" t="e">
        <f>VLOOKUP(C816,Personal!B:D,3,FALSE)</f>
        <v>#N/A</v>
      </c>
      <c r="L816" s="289">
        <f t="shared" si="128"/>
        <v>0</v>
      </c>
      <c r="M816" s="283">
        <f t="shared" si="131"/>
        <v>0</v>
      </c>
      <c r="N816" s="68" t="str">
        <f t="shared" si="132"/>
        <v>OK</v>
      </c>
      <c r="O816" s="69"/>
    </row>
    <row r="817" spans="2:15" s="70" customFormat="1">
      <c r="B817" s="65">
        <v>27</v>
      </c>
      <c r="C817" s="122"/>
      <c r="D817" s="44"/>
      <c r="E817" s="255">
        <f>IF(C817=0,0,VLOOKUP(C817,Personal!B:C,2,FALSE))</f>
        <v>0</v>
      </c>
      <c r="F817" s="146"/>
      <c r="G817" s="266">
        <f t="shared" si="129"/>
        <v>0</v>
      </c>
      <c r="H817" s="53"/>
      <c r="I817" s="67"/>
      <c r="J817" s="274">
        <f t="shared" si="130"/>
        <v>0</v>
      </c>
      <c r="K817" s="147" t="e">
        <f>VLOOKUP(C817,Personal!B:D,3,FALSE)</f>
        <v>#N/A</v>
      </c>
      <c r="L817" s="289">
        <f t="shared" si="128"/>
        <v>0</v>
      </c>
      <c r="M817" s="283">
        <f t="shared" si="131"/>
        <v>0</v>
      </c>
      <c r="N817" s="68" t="str">
        <f t="shared" si="132"/>
        <v>OK</v>
      </c>
      <c r="O817" s="69"/>
    </row>
    <row r="818" spans="2:15" s="70" customFormat="1">
      <c r="B818" s="65">
        <v>28</v>
      </c>
      <c r="C818" s="122"/>
      <c r="D818" s="44"/>
      <c r="E818" s="255">
        <f>IF(C818=0,0,VLOOKUP(C818,Personal!B:C,2,FALSE))</f>
        <v>0</v>
      </c>
      <c r="F818" s="146"/>
      <c r="G818" s="266">
        <f t="shared" si="129"/>
        <v>0</v>
      </c>
      <c r="H818" s="53"/>
      <c r="I818" s="67"/>
      <c r="J818" s="274">
        <f t="shared" si="130"/>
        <v>0</v>
      </c>
      <c r="K818" s="147" t="e">
        <f>VLOOKUP(C818,Personal!B:D,3,FALSE)</f>
        <v>#N/A</v>
      </c>
      <c r="L818" s="289">
        <f t="shared" si="128"/>
        <v>0</v>
      </c>
      <c r="M818" s="283">
        <f t="shared" si="131"/>
        <v>0</v>
      </c>
      <c r="N818" s="68" t="str">
        <f t="shared" si="132"/>
        <v>OK</v>
      </c>
      <c r="O818" s="69"/>
    </row>
    <row r="819" spans="2:15" s="70" customFormat="1">
      <c r="B819" s="65">
        <v>29</v>
      </c>
      <c r="C819" s="122"/>
      <c r="D819" s="44"/>
      <c r="E819" s="255">
        <f>IF(C819=0,0,VLOOKUP(C819,Personal!B:C,2,FALSE))</f>
        <v>0</v>
      </c>
      <c r="F819" s="146"/>
      <c r="G819" s="266">
        <f t="shared" si="129"/>
        <v>0</v>
      </c>
      <c r="H819" s="53"/>
      <c r="I819" s="67"/>
      <c r="J819" s="274">
        <f t="shared" si="130"/>
        <v>0</v>
      </c>
      <c r="K819" s="147" t="e">
        <f>VLOOKUP(C819,Personal!B:D,3,FALSE)</f>
        <v>#N/A</v>
      </c>
      <c r="L819" s="289">
        <f t="shared" si="128"/>
        <v>0</v>
      </c>
      <c r="M819" s="283">
        <f t="shared" si="131"/>
        <v>0</v>
      </c>
      <c r="N819" s="68" t="str">
        <f t="shared" si="132"/>
        <v>OK</v>
      </c>
      <c r="O819" s="69"/>
    </row>
    <row r="820" spans="2:15" s="70" customFormat="1" ht="15.75" thickBot="1">
      <c r="B820" s="65">
        <v>30</v>
      </c>
      <c r="C820" s="130"/>
      <c r="D820" s="121"/>
      <c r="E820" s="255">
        <f>IF(C820=0,0,VLOOKUP(C820,Personal!B:C,2,FALSE))</f>
        <v>0</v>
      </c>
      <c r="F820" s="146"/>
      <c r="G820" s="266">
        <f t="shared" si="129"/>
        <v>0</v>
      </c>
      <c r="H820" s="53"/>
      <c r="I820" s="67"/>
      <c r="J820" s="274">
        <f t="shared" si="130"/>
        <v>0</v>
      </c>
      <c r="K820" s="150" t="e">
        <f>VLOOKUP(C820,Personal!B:D,3,FALSE)</f>
        <v>#N/A</v>
      </c>
      <c r="L820" s="289">
        <f t="shared" si="128"/>
        <v>0</v>
      </c>
      <c r="M820" s="283">
        <f t="shared" si="131"/>
        <v>0</v>
      </c>
      <c r="N820" s="68" t="str">
        <f t="shared" si="132"/>
        <v>OK</v>
      </c>
      <c r="O820" s="69"/>
    </row>
    <row r="821" spans="2:15" s="70" customFormat="1" ht="30.75" thickBot="1">
      <c r="C821" s="123" t="s">
        <v>903</v>
      </c>
      <c r="D821" s="148"/>
      <c r="E821" s="256"/>
      <c r="F821" s="149">
        <f>+SUM(F791:F820)</f>
        <v>0</v>
      </c>
      <c r="G821" s="267">
        <f>+SUM(G791:G820)</f>
        <v>0</v>
      </c>
      <c r="H821" s="53"/>
      <c r="I821" s="67"/>
      <c r="J821" s="275" t="s">
        <v>896</v>
      </c>
      <c r="K821" s="203"/>
      <c r="L821" s="290" t="s">
        <v>896</v>
      </c>
      <c r="M821" s="284">
        <f>+SUM(M791:M820)</f>
        <v>0</v>
      </c>
      <c r="N821" s="71"/>
      <c r="O821" s="69"/>
    </row>
    <row r="822" spans="2:15" s="53" customFormat="1" ht="15.75" thickBot="1">
      <c r="C822" s="54"/>
      <c r="D822" s="54"/>
      <c r="E822" s="252"/>
      <c r="G822" s="252"/>
      <c r="I822" s="72"/>
      <c r="J822" s="276"/>
      <c r="K822" s="204"/>
      <c r="L822" s="276"/>
      <c r="M822" s="276"/>
      <c r="N822" s="73"/>
      <c r="O822" s="74"/>
    </row>
    <row r="823" spans="2:15" s="70" customFormat="1" ht="15.75" thickBot="1">
      <c r="C823" s="90"/>
      <c r="D823" s="90"/>
      <c r="E823" s="262"/>
      <c r="G823" s="262"/>
      <c r="H823" s="53"/>
      <c r="I823" s="53"/>
      <c r="J823" s="270"/>
      <c r="K823" s="200"/>
      <c r="L823" s="270"/>
      <c r="M823" s="270"/>
      <c r="N823" s="53"/>
      <c r="O823" s="53"/>
    </row>
    <row r="824" spans="2:15" s="56" customFormat="1" ht="45.75" customHeight="1">
      <c r="B824" s="53"/>
      <c r="C824" s="42" t="s">
        <v>53</v>
      </c>
      <c r="D824" s="55"/>
      <c r="E824" s="261"/>
      <c r="F824" s="42" t="s">
        <v>901</v>
      </c>
      <c r="G824" s="268"/>
      <c r="H824" s="57"/>
      <c r="I824" s="58"/>
      <c r="J824" s="272"/>
      <c r="K824" s="201"/>
      <c r="L824" s="287"/>
      <c r="M824" s="272"/>
      <c r="N824" s="60"/>
      <c r="O824" s="61"/>
    </row>
    <row r="825" spans="2:15" s="56" customFormat="1" ht="79.150000000000006" customHeight="1">
      <c r="B825" s="53"/>
      <c r="C825" s="249" t="s">
        <v>1559</v>
      </c>
      <c r="D825" s="62" t="s">
        <v>892</v>
      </c>
      <c r="E825" s="254" t="s">
        <v>902</v>
      </c>
      <c r="F825" s="249" t="s">
        <v>388</v>
      </c>
      <c r="G825" s="240" t="s">
        <v>389</v>
      </c>
      <c r="H825" s="57"/>
      <c r="I825" s="63"/>
      <c r="J825" s="273" t="s">
        <v>893</v>
      </c>
      <c r="K825" s="202" t="s">
        <v>954</v>
      </c>
      <c r="L825" s="288" t="s">
        <v>1567</v>
      </c>
      <c r="M825" s="282" t="s">
        <v>895</v>
      </c>
      <c r="N825" s="62" t="s">
        <v>1565</v>
      </c>
      <c r="O825" s="64"/>
    </row>
    <row r="826" spans="2:15" s="70" customFormat="1">
      <c r="B826" s="65">
        <v>1</v>
      </c>
      <c r="C826" s="122"/>
      <c r="D826" s="44"/>
      <c r="E826" s="255">
        <f>IF(C826=0,0,VLOOKUP(C826,Personal!B:C,2,FALSE))</f>
        <v>0</v>
      </c>
      <c r="F826" s="146"/>
      <c r="G826" s="266">
        <f>IF(F826=0,0,E826/K826*F826)</f>
        <v>0</v>
      </c>
      <c r="H826" s="53"/>
      <c r="I826" s="67"/>
      <c r="J826" s="274">
        <f>IF(E826=0,0,E826/K826)</f>
        <v>0</v>
      </c>
      <c r="K826" s="211" t="e">
        <f>VLOOKUP(C826,Personal!B:D,3,FALSE)</f>
        <v>#N/A</v>
      </c>
      <c r="L826" s="289">
        <f t="shared" ref="L826:L855" si="133">+MIN(J826,65)</f>
        <v>0</v>
      </c>
      <c r="M826" s="283">
        <f>+L826*F826</f>
        <v>0</v>
      </c>
      <c r="N826" s="68" t="str">
        <f>IF(J826=L826,"OK","LIMITADO A MÁXIMO CONVOCATORIA")</f>
        <v>OK</v>
      </c>
      <c r="O826" s="69"/>
    </row>
    <row r="827" spans="2:15" s="70" customFormat="1">
      <c r="B827" s="65">
        <v>2</v>
      </c>
      <c r="C827" s="122"/>
      <c r="D827" s="44"/>
      <c r="E827" s="255">
        <f>IF(C827=0,0,VLOOKUP(C827,Personal!B:C,2,FALSE))</f>
        <v>0</v>
      </c>
      <c r="F827" s="146"/>
      <c r="G827" s="266">
        <f t="shared" ref="G827:G855" si="134">IF(F827=0,0,E827/K827*F827)</f>
        <v>0</v>
      </c>
      <c r="H827" s="53"/>
      <c r="I827" s="67"/>
      <c r="J827" s="274">
        <f t="shared" ref="J827:J855" si="135">IF(E827=0,0,E827/K827)</f>
        <v>0</v>
      </c>
      <c r="K827" s="147" t="e">
        <f>VLOOKUP(C827,Personal!B:D,3,FALSE)</f>
        <v>#N/A</v>
      </c>
      <c r="L827" s="289">
        <f t="shared" si="133"/>
        <v>0</v>
      </c>
      <c r="M827" s="283">
        <f t="shared" ref="M827:M855" si="136">+L827*F827</f>
        <v>0</v>
      </c>
      <c r="N827" s="68" t="str">
        <f t="shared" ref="N827:N855" si="137">IF(J827=L827,"OK","LIMITADO A MÁXIMO CONVOCATORIA")</f>
        <v>OK</v>
      </c>
      <c r="O827" s="69"/>
    </row>
    <row r="828" spans="2:15" s="70" customFormat="1">
      <c r="B828" s="65">
        <v>3</v>
      </c>
      <c r="C828" s="122"/>
      <c r="D828" s="44"/>
      <c r="E828" s="255">
        <f>IF(C828=0,0,VLOOKUP(C828,Personal!B:C,2,FALSE))</f>
        <v>0</v>
      </c>
      <c r="F828" s="146"/>
      <c r="G828" s="266">
        <f t="shared" si="134"/>
        <v>0</v>
      </c>
      <c r="H828" s="53"/>
      <c r="I828" s="67"/>
      <c r="J828" s="274">
        <f t="shared" si="135"/>
        <v>0</v>
      </c>
      <c r="K828" s="147" t="e">
        <f>VLOOKUP(C828,Personal!B:D,3,FALSE)</f>
        <v>#N/A</v>
      </c>
      <c r="L828" s="289">
        <f t="shared" si="133"/>
        <v>0</v>
      </c>
      <c r="M828" s="283">
        <f t="shared" si="136"/>
        <v>0</v>
      </c>
      <c r="N828" s="68" t="str">
        <f t="shared" si="137"/>
        <v>OK</v>
      </c>
      <c r="O828" s="69"/>
    </row>
    <row r="829" spans="2:15" s="70" customFormat="1">
      <c r="B829" s="65">
        <v>4</v>
      </c>
      <c r="C829" s="122"/>
      <c r="D829" s="44"/>
      <c r="E829" s="255">
        <f>IF(C829=0,0,VLOOKUP(C829,Personal!B:C,2,FALSE))</f>
        <v>0</v>
      </c>
      <c r="F829" s="146"/>
      <c r="G829" s="266">
        <f t="shared" si="134"/>
        <v>0</v>
      </c>
      <c r="H829" s="53"/>
      <c r="I829" s="67"/>
      <c r="J829" s="274">
        <f t="shared" si="135"/>
        <v>0</v>
      </c>
      <c r="K829" s="147" t="e">
        <f>VLOOKUP(C829,Personal!B:D,3,FALSE)</f>
        <v>#N/A</v>
      </c>
      <c r="L829" s="289">
        <f t="shared" si="133"/>
        <v>0</v>
      </c>
      <c r="M829" s="283">
        <f t="shared" si="136"/>
        <v>0</v>
      </c>
      <c r="N829" s="68" t="str">
        <f t="shared" si="137"/>
        <v>OK</v>
      </c>
      <c r="O829" s="69"/>
    </row>
    <row r="830" spans="2:15" s="70" customFormat="1">
      <c r="B830" s="65">
        <v>5</v>
      </c>
      <c r="C830" s="122"/>
      <c r="D830" s="44"/>
      <c r="E830" s="255">
        <f>IF(C830=0,0,VLOOKUP(C830,Personal!B:C,2,FALSE))</f>
        <v>0</v>
      </c>
      <c r="F830" s="146"/>
      <c r="G830" s="266">
        <f t="shared" si="134"/>
        <v>0</v>
      </c>
      <c r="H830" s="53"/>
      <c r="I830" s="67"/>
      <c r="J830" s="274">
        <f t="shared" si="135"/>
        <v>0</v>
      </c>
      <c r="K830" s="147" t="e">
        <f>VLOOKUP(C830,Personal!B:D,3,FALSE)</f>
        <v>#N/A</v>
      </c>
      <c r="L830" s="289">
        <f t="shared" si="133"/>
        <v>0</v>
      </c>
      <c r="M830" s="283">
        <f t="shared" si="136"/>
        <v>0</v>
      </c>
      <c r="N830" s="68" t="str">
        <f t="shared" si="137"/>
        <v>OK</v>
      </c>
      <c r="O830" s="69"/>
    </row>
    <row r="831" spans="2:15" s="70" customFormat="1">
      <c r="B831" s="65">
        <v>6</v>
      </c>
      <c r="C831" s="122"/>
      <c r="D831" s="44"/>
      <c r="E831" s="255">
        <f>IF(C831=0,0,VLOOKUP(C831,Personal!B:C,2,FALSE))</f>
        <v>0</v>
      </c>
      <c r="F831" s="146"/>
      <c r="G831" s="266">
        <f t="shared" si="134"/>
        <v>0</v>
      </c>
      <c r="H831" s="53"/>
      <c r="I831" s="67"/>
      <c r="J831" s="274">
        <f t="shared" si="135"/>
        <v>0</v>
      </c>
      <c r="K831" s="147" t="e">
        <f>VLOOKUP(C831,Personal!B:D,3,FALSE)</f>
        <v>#N/A</v>
      </c>
      <c r="L831" s="289">
        <f t="shared" si="133"/>
        <v>0</v>
      </c>
      <c r="M831" s="283">
        <f t="shared" si="136"/>
        <v>0</v>
      </c>
      <c r="N831" s="68" t="str">
        <f t="shared" si="137"/>
        <v>OK</v>
      </c>
      <c r="O831" s="69"/>
    </row>
    <row r="832" spans="2:15" s="70" customFormat="1">
      <c r="B832" s="65">
        <v>7</v>
      </c>
      <c r="C832" s="122"/>
      <c r="D832" s="44"/>
      <c r="E832" s="255">
        <f>IF(C832=0,0,VLOOKUP(C832,Personal!B:C,2,FALSE))</f>
        <v>0</v>
      </c>
      <c r="F832" s="146"/>
      <c r="G832" s="266">
        <f t="shared" si="134"/>
        <v>0</v>
      </c>
      <c r="H832" s="53"/>
      <c r="I832" s="67"/>
      <c r="J832" s="274">
        <f t="shared" si="135"/>
        <v>0</v>
      </c>
      <c r="K832" s="147" t="e">
        <f>VLOOKUP(C832,Personal!B:D,3,FALSE)</f>
        <v>#N/A</v>
      </c>
      <c r="L832" s="289">
        <f t="shared" si="133"/>
        <v>0</v>
      </c>
      <c r="M832" s="283">
        <f t="shared" si="136"/>
        <v>0</v>
      </c>
      <c r="N832" s="68" t="str">
        <f t="shared" si="137"/>
        <v>OK</v>
      </c>
      <c r="O832" s="69"/>
    </row>
    <row r="833" spans="2:15" s="70" customFormat="1">
      <c r="B833" s="65">
        <v>8</v>
      </c>
      <c r="C833" s="122"/>
      <c r="D833" s="44"/>
      <c r="E833" s="255">
        <f>IF(C833=0,0,VLOOKUP(C833,Personal!B:C,2,FALSE))</f>
        <v>0</v>
      </c>
      <c r="F833" s="146"/>
      <c r="G833" s="266">
        <f t="shared" si="134"/>
        <v>0</v>
      </c>
      <c r="H833" s="53"/>
      <c r="I833" s="67"/>
      <c r="J833" s="274">
        <f t="shared" si="135"/>
        <v>0</v>
      </c>
      <c r="K833" s="147" t="e">
        <f>VLOOKUP(C833,Personal!B:D,3,FALSE)</f>
        <v>#N/A</v>
      </c>
      <c r="L833" s="289">
        <f t="shared" si="133"/>
        <v>0</v>
      </c>
      <c r="M833" s="283">
        <f t="shared" si="136"/>
        <v>0</v>
      </c>
      <c r="N833" s="68" t="str">
        <f t="shared" si="137"/>
        <v>OK</v>
      </c>
      <c r="O833" s="69"/>
    </row>
    <row r="834" spans="2:15" s="70" customFormat="1">
      <c r="B834" s="65">
        <v>9</v>
      </c>
      <c r="C834" s="122"/>
      <c r="D834" s="44"/>
      <c r="E834" s="255">
        <f>IF(C834=0,0,VLOOKUP(C834,Personal!B:C,2,FALSE))</f>
        <v>0</v>
      </c>
      <c r="F834" s="146"/>
      <c r="G834" s="266">
        <f t="shared" si="134"/>
        <v>0</v>
      </c>
      <c r="H834" s="53"/>
      <c r="I834" s="67"/>
      <c r="J834" s="274">
        <f t="shared" si="135"/>
        <v>0</v>
      </c>
      <c r="K834" s="147" t="e">
        <f>VLOOKUP(C834,Personal!B:D,3,FALSE)</f>
        <v>#N/A</v>
      </c>
      <c r="L834" s="289">
        <f t="shared" si="133"/>
        <v>0</v>
      </c>
      <c r="M834" s="283">
        <f t="shared" si="136"/>
        <v>0</v>
      </c>
      <c r="N834" s="68" t="str">
        <f t="shared" si="137"/>
        <v>OK</v>
      </c>
      <c r="O834" s="69"/>
    </row>
    <row r="835" spans="2:15" s="70" customFormat="1">
      <c r="B835" s="65">
        <v>10</v>
      </c>
      <c r="C835" s="122"/>
      <c r="D835" s="44"/>
      <c r="E835" s="255">
        <f>IF(C835=0,0,VLOOKUP(C835,Personal!B:C,2,FALSE))</f>
        <v>0</v>
      </c>
      <c r="F835" s="146"/>
      <c r="G835" s="266">
        <f t="shared" si="134"/>
        <v>0</v>
      </c>
      <c r="H835" s="53"/>
      <c r="I835" s="67"/>
      <c r="J835" s="274">
        <f t="shared" si="135"/>
        <v>0</v>
      </c>
      <c r="K835" s="147" t="e">
        <f>VLOOKUP(C835,Personal!B:D,3,FALSE)</f>
        <v>#N/A</v>
      </c>
      <c r="L835" s="289">
        <f t="shared" si="133"/>
        <v>0</v>
      </c>
      <c r="M835" s="283">
        <f t="shared" si="136"/>
        <v>0</v>
      </c>
      <c r="N835" s="68" t="str">
        <f t="shared" si="137"/>
        <v>OK</v>
      </c>
      <c r="O835" s="69"/>
    </row>
    <row r="836" spans="2:15" s="70" customFormat="1">
      <c r="B836" s="65">
        <v>11</v>
      </c>
      <c r="C836" s="122"/>
      <c r="D836" s="44"/>
      <c r="E836" s="255">
        <f>IF(C836=0,0,VLOOKUP(C836,Personal!B:C,2,FALSE))</f>
        <v>0</v>
      </c>
      <c r="F836" s="146"/>
      <c r="G836" s="266">
        <f t="shared" si="134"/>
        <v>0</v>
      </c>
      <c r="H836" s="53"/>
      <c r="I836" s="67"/>
      <c r="J836" s="274">
        <f t="shared" si="135"/>
        <v>0</v>
      </c>
      <c r="K836" s="147" t="e">
        <f>VLOOKUP(C836,Personal!B:D,3,FALSE)</f>
        <v>#N/A</v>
      </c>
      <c r="L836" s="289">
        <f t="shared" si="133"/>
        <v>0</v>
      </c>
      <c r="M836" s="283">
        <f t="shared" si="136"/>
        <v>0</v>
      </c>
      <c r="N836" s="68" t="str">
        <f t="shared" si="137"/>
        <v>OK</v>
      </c>
      <c r="O836" s="69"/>
    </row>
    <row r="837" spans="2:15" s="70" customFormat="1">
      <c r="B837" s="65">
        <v>12</v>
      </c>
      <c r="C837" s="122"/>
      <c r="D837" s="44"/>
      <c r="E837" s="255">
        <f>IF(C837=0,0,VLOOKUP(C837,Personal!B:C,2,FALSE))</f>
        <v>0</v>
      </c>
      <c r="F837" s="146"/>
      <c r="G837" s="266">
        <f t="shared" si="134"/>
        <v>0</v>
      </c>
      <c r="H837" s="53"/>
      <c r="I837" s="67"/>
      <c r="J837" s="274">
        <f t="shared" si="135"/>
        <v>0</v>
      </c>
      <c r="K837" s="147" t="e">
        <f>VLOOKUP(C837,Personal!B:D,3,FALSE)</f>
        <v>#N/A</v>
      </c>
      <c r="L837" s="289">
        <f t="shared" si="133"/>
        <v>0</v>
      </c>
      <c r="M837" s="283">
        <f t="shared" si="136"/>
        <v>0</v>
      </c>
      <c r="N837" s="68" t="str">
        <f t="shared" si="137"/>
        <v>OK</v>
      </c>
      <c r="O837" s="69"/>
    </row>
    <row r="838" spans="2:15" s="70" customFormat="1">
      <c r="B838" s="65">
        <v>13</v>
      </c>
      <c r="C838" s="122"/>
      <c r="D838" s="44"/>
      <c r="E838" s="255">
        <f>IF(C838=0,0,VLOOKUP(C838,Personal!B:C,2,FALSE))</f>
        <v>0</v>
      </c>
      <c r="F838" s="146"/>
      <c r="G838" s="266">
        <f t="shared" si="134"/>
        <v>0</v>
      </c>
      <c r="H838" s="53"/>
      <c r="I838" s="67"/>
      <c r="J838" s="274">
        <f t="shared" si="135"/>
        <v>0</v>
      </c>
      <c r="K838" s="147" t="e">
        <f>VLOOKUP(C838,Personal!B:D,3,FALSE)</f>
        <v>#N/A</v>
      </c>
      <c r="L838" s="289">
        <f t="shared" si="133"/>
        <v>0</v>
      </c>
      <c r="M838" s="283">
        <f t="shared" si="136"/>
        <v>0</v>
      </c>
      <c r="N838" s="68" t="str">
        <f t="shared" si="137"/>
        <v>OK</v>
      </c>
      <c r="O838" s="69"/>
    </row>
    <row r="839" spans="2:15" s="70" customFormat="1">
      <c r="B839" s="65">
        <v>14</v>
      </c>
      <c r="C839" s="122"/>
      <c r="D839" s="44"/>
      <c r="E839" s="255">
        <f>IF(C839=0,0,VLOOKUP(C839,Personal!B:C,2,FALSE))</f>
        <v>0</v>
      </c>
      <c r="F839" s="146"/>
      <c r="G839" s="266">
        <f t="shared" si="134"/>
        <v>0</v>
      </c>
      <c r="H839" s="53"/>
      <c r="I839" s="67"/>
      <c r="J839" s="274">
        <f t="shared" si="135"/>
        <v>0</v>
      </c>
      <c r="K839" s="147" t="e">
        <f>VLOOKUP(C839,Personal!B:D,3,FALSE)</f>
        <v>#N/A</v>
      </c>
      <c r="L839" s="289">
        <f t="shared" si="133"/>
        <v>0</v>
      </c>
      <c r="M839" s="283">
        <f t="shared" si="136"/>
        <v>0</v>
      </c>
      <c r="N839" s="68" t="str">
        <f t="shared" si="137"/>
        <v>OK</v>
      </c>
      <c r="O839" s="69"/>
    </row>
    <row r="840" spans="2:15" s="70" customFormat="1">
      <c r="B840" s="65">
        <v>15</v>
      </c>
      <c r="C840" s="122"/>
      <c r="D840" s="44"/>
      <c r="E840" s="255">
        <f>IF(C840=0,0,VLOOKUP(C840,Personal!B:C,2,FALSE))</f>
        <v>0</v>
      </c>
      <c r="F840" s="146"/>
      <c r="G840" s="266">
        <f t="shared" si="134"/>
        <v>0</v>
      </c>
      <c r="H840" s="53"/>
      <c r="I840" s="67"/>
      <c r="J840" s="274">
        <f t="shared" si="135"/>
        <v>0</v>
      </c>
      <c r="K840" s="147" t="e">
        <f>VLOOKUP(C840,Personal!B:D,3,FALSE)</f>
        <v>#N/A</v>
      </c>
      <c r="L840" s="289">
        <f t="shared" si="133"/>
        <v>0</v>
      </c>
      <c r="M840" s="283">
        <f t="shared" si="136"/>
        <v>0</v>
      </c>
      <c r="N840" s="68" t="str">
        <f t="shared" si="137"/>
        <v>OK</v>
      </c>
      <c r="O840" s="69"/>
    </row>
    <row r="841" spans="2:15" s="70" customFormat="1">
      <c r="B841" s="65">
        <v>16</v>
      </c>
      <c r="C841" s="122"/>
      <c r="D841" s="44"/>
      <c r="E841" s="255">
        <f>IF(C841=0,0,VLOOKUP(C841,Personal!B:C,2,FALSE))</f>
        <v>0</v>
      </c>
      <c r="F841" s="146"/>
      <c r="G841" s="266">
        <f t="shared" si="134"/>
        <v>0</v>
      </c>
      <c r="H841" s="53"/>
      <c r="I841" s="67"/>
      <c r="J841" s="274">
        <f t="shared" si="135"/>
        <v>0</v>
      </c>
      <c r="K841" s="147" t="e">
        <f>VLOOKUP(C841,Personal!B:D,3,FALSE)</f>
        <v>#N/A</v>
      </c>
      <c r="L841" s="289">
        <f t="shared" si="133"/>
        <v>0</v>
      </c>
      <c r="M841" s="283">
        <f t="shared" si="136"/>
        <v>0</v>
      </c>
      <c r="N841" s="68" t="str">
        <f t="shared" si="137"/>
        <v>OK</v>
      </c>
      <c r="O841" s="69"/>
    </row>
    <row r="842" spans="2:15" s="70" customFormat="1">
      <c r="B842" s="65">
        <v>17</v>
      </c>
      <c r="C842" s="122"/>
      <c r="D842" s="44"/>
      <c r="E842" s="255">
        <f>IF(C842=0,0,VLOOKUP(C842,Personal!B:C,2,FALSE))</f>
        <v>0</v>
      </c>
      <c r="F842" s="146"/>
      <c r="G842" s="266">
        <f t="shared" si="134"/>
        <v>0</v>
      </c>
      <c r="H842" s="53"/>
      <c r="I842" s="67"/>
      <c r="J842" s="274">
        <f t="shared" si="135"/>
        <v>0</v>
      </c>
      <c r="K842" s="147" t="e">
        <f>VLOOKUP(C842,Personal!B:D,3,FALSE)</f>
        <v>#N/A</v>
      </c>
      <c r="L842" s="289">
        <f t="shared" si="133"/>
        <v>0</v>
      </c>
      <c r="M842" s="283">
        <f t="shared" si="136"/>
        <v>0</v>
      </c>
      <c r="N842" s="68" t="str">
        <f t="shared" si="137"/>
        <v>OK</v>
      </c>
      <c r="O842" s="69"/>
    </row>
    <row r="843" spans="2:15" s="70" customFormat="1">
      <c r="B843" s="65">
        <v>18</v>
      </c>
      <c r="C843" s="122"/>
      <c r="D843" s="44"/>
      <c r="E843" s="255">
        <f>IF(C843=0,0,VLOOKUP(C843,Personal!B:C,2,FALSE))</f>
        <v>0</v>
      </c>
      <c r="F843" s="146"/>
      <c r="G843" s="266">
        <f t="shared" si="134"/>
        <v>0</v>
      </c>
      <c r="H843" s="53"/>
      <c r="I843" s="67"/>
      <c r="J843" s="274">
        <f t="shared" si="135"/>
        <v>0</v>
      </c>
      <c r="K843" s="147" t="e">
        <f>VLOOKUP(C843,Personal!B:D,3,FALSE)</f>
        <v>#N/A</v>
      </c>
      <c r="L843" s="289">
        <f t="shared" si="133"/>
        <v>0</v>
      </c>
      <c r="M843" s="283">
        <f t="shared" si="136"/>
        <v>0</v>
      </c>
      <c r="N843" s="68" t="str">
        <f t="shared" si="137"/>
        <v>OK</v>
      </c>
      <c r="O843" s="69"/>
    </row>
    <row r="844" spans="2:15" s="70" customFormat="1">
      <c r="B844" s="65">
        <v>19</v>
      </c>
      <c r="C844" s="122"/>
      <c r="D844" s="44"/>
      <c r="E844" s="255">
        <f>IF(C844=0,0,VLOOKUP(C844,Personal!B:C,2,FALSE))</f>
        <v>0</v>
      </c>
      <c r="F844" s="146"/>
      <c r="G844" s="266">
        <f t="shared" si="134"/>
        <v>0</v>
      </c>
      <c r="H844" s="53"/>
      <c r="I844" s="67"/>
      <c r="J844" s="274">
        <f t="shared" si="135"/>
        <v>0</v>
      </c>
      <c r="K844" s="147" t="e">
        <f>VLOOKUP(C844,Personal!B:D,3,FALSE)</f>
        <v>#N/A</v>
      </c>
      <c r="L844" s="289">
        <f t="shared" si="133"/>
        <v>0</v>
      </c>
      <c r="M844" s="283">
        <f t="shared" si="136"/>
        <v>0</v>
      </c>
      <c r="N844" s="68" t="str">
        <f t="shared" si="137"/>
        <v>OK</v>
      </c>
      <c r="O844" s="69"/>
    </row>
    <row r="845" spans="2:15" s="70" customFormat="1">
      <c r="B845" s="65">
        <v>20</v>
      </c>
      <c r="C845" s="122"/>
      <c r="D845" s="44"/>
      <c r="E845" s="255">
        <f>IF(C845=0,0,VLOOKUP(C845,Personal!B:C,2,FALSE))</f>
        <v>0</v>
      </c>
      <c r="F845" s="146"/>
      <c r="G845" s="266">
        <f t="shared" si="134"/>
        <v>0</v>
      </c>
      <c r="H845" s="53"/>
      <c r="I845" s="67"/>
      <c r="J845" s="274">
        <f t="shared" si="135"/>
        <v>0</v>
      </c>
      <c r="K845" s="147" t="e">
        <f>VLOOKUP(C845,Personal!B:D,3,FALSE)</f>
        <v>#N/A</v>
      </c>
      <c r="L845" s="289">
        <f t="shared" si="133"/>
        <v>0</v>
      </c>
      <c r="M845" s="283">
        <f t="shared" si="136"/>
        <v>0</v>
      </c>
      <c r="N845" s="68" t="str">
        <f t="shared" si="137"/>
        <v>OK</v>
      </c>
      <c r="O845" s="69"/>
    </row>
    <row r="846" spans="2:15" s="70" customFormat="1">
      <c r="B846" s="65">
        <v>21</v>
      </c>
      <c r="C846" s="122"/>
      <c r="D846" s="66"/>
      <c r="E846" s="255">
        <f>IF(C846=0,0,VLOOKUP(C846,Personal!B:C,2,FALSE))</f>
        <v>0</v>
      </c>
      <c r="F846" s="146"/>
      <c r="G846" s="266">
        <f t="shared" si="134"/>
        <v>0</v>
      </c>
      <c r="H846" s="53"/>
      <c r="I846" s="67"/>
      <c r="J846" s="274">
        <f t="shared" si="135"/>
        <v>0</v>
      </c>
      <c r="K846" s="147" t="e">
        <f>VLOOKUP(C846,Personal!B:D,3,FALSE)</f>
        <v>#N/A</v>
      </c>
      <c r="L846" s="289">
        <f t="shared" si="133"/>
        <v>0</v>
      </c>
      <c r="M846" s="283">
        <f t="shared" si="136"/>
        <v>0</v>
      </c>
      <c r="N846" s="68" t="str">
        <f t="shared" si="137"/>
        <v>OK</v>
      </c>
      <c r="O846" s="69"/>
    </row>
    <row r="847" spans="2:15" s="70" customFormat="1">
      <c r="B847" s="65">
        <v>22</v>
      </c>
      <c r="C847" s="122"/>
      <c r="D847" s="44"/>
      <c r="E847" s="255">
        <f>IF(C847=0,0,VLOOKUP(C847,Personal!B:C,2,FALSE))</f>
        <v>0</v>
      </c>
      <c r="F847" s="146"/>
      <c r="G847" s="266">
        <f t="shared" si="134"/>
        <v>0</v>
      </c>
      <c r="H847" s="53"/>
      <c r="I847" s="67"/>
      <c r="J847" s="274">
        <f t="shared" si="135"/>
        <v>0</v>
      </c>
      <c r="K847" s="147" t="e">
        <f>VLOOKUP(C847,Personal!B:D,3,FALSE)</f>
        <v>#N/A</v>
      </c>
      <c r="L847" s="289">
        <f t="shared" si="133"/>
        <v>0</v>
      </c>
      <c r="M847" s="283">
        <f t="shared" si="136"/>
        <v>0</v>
      </c>
      <c r="N847" s="68" t="str">
        <f t="shared" si="137"/>
        <v>OK</v>
      </c>
      <c r="O847" s="69"/>
    </row>
    <row r="848" spans="2:15" s="70" customFormat="1">
      <c r="B848" s="65">
        <v>23</v>
      </c>
      <c r="C848" s="122"/>
      <c r="D848" s="44"/>
      <c r="E848" s="255">
        <f>IF(C848=0,0,VLOOKUP(C848,Personal!B:C,2,FALSE))</f>
        <v>0</v>
      </c>
      <c r="F848" s="146"/>
      <c r="G848" s="266">
        <f t="shared" si="134"/>
        <v>0</v>
      </c>
      <c r="H848" s="53"/>
      <c r="I848" s="67"/>
      <c r="J848" s="274">
        <f t="shared" si="135"/>
        <v>0</v>
      </c>
      <c r="K848" s="147" t="e">
        <f>VLOOKUP(C848,Personal!B:D,3,FALSE)</f>
        <v>#N/A</v>
      </c>
      <c r="L848" s="289">
        <f t="shared" si="133"/>
        <v>0</v>
      </c>
      <c r="M848" s="283">
        <f t="shared" si="136"/>
        <v>0</v>
      </c>
      <c r="N848" s="68" t="str">
        <f t="shared" si="137"/>
        <v>OK</v>
      </c>
      <c r="O848" s="69"/>
    </row>
    <row r="849" spans="2:15" s="70" customFormat="1">
      <c r="B849" s="65">
        <v>24</v>
      </c>
      <c r="C849" s="122"/>
      <c r="D849" s="44"/>
      <c r="E849" s="255">
        <f>IF(C849=0,0,VLOOKUP(C849,Personal!B:C,2,FALSE))</f>
        <v>0</v>
      </c>
      <c r="F849" s="146"/>
      <c r="G849" s="266">
        <f t="shared" si="134"/>
        <v>0</v>
      </c>
      <c r="H849" s="53"/>
      <c r="I849" s="67"/>
      <c r="J849" s="274">
        <f t="shared" si="135"/>
        <v>0</v>
      </c>
      <c r="K849" s="147" t="e">
        <f>VLOOKUP(C849,Personal!B:D,3,FALSE)</f>
        <v>#N/A</v>
      </c>
      <c r="L849" s="289">
        <f t="shared" si="133"/>
        <v>0</v>
      </c>
      <c r="M849" s="283">
        <f t="shared" si="136"/>
        <v>0</v>
      </c>
      <c r="N849" s="68" t="str">
        <f t="shared" si="137"/>
        <v>OK</v>
      </c>
      <c r="O849" s="69"/>
    </row>
    <row r="850" spans="2:15" s="70" customFormat="1">
      <c r="B850" s="65">
        <v>25</v>
      </c>
      <c r="C850" s="122"/>
      <c r="D850" s="44"/>
      <c r="E850" s="255">
        <f>IF(C850=0,0,VLOOKUP(C850,Personal!B:C,2,FALSE))</f>
        <v>0</v>
      </c>
      <c r="F850" s="146"/>
      <c r="G850" s="266">
        <f t="shared" si="134"/>
        <v>0</v>
      </c>
      <c r="H850" s="53"/>
      <c r="I850" s="67"/>
      <c r="J850" s="274">
        <f t="shared" si="135"/>
        <v>0</v>
      </c>
      <c r="K850" s="147" t="e">
        <f>VLOOKUP(C850,Personal!B:D,3,FALSE)</f>
        <v>#N/A</v>
      </c>
      <c r="L850" s="289">
        <f t="shared" si="133"/>
        <v>0</v>
      </c>
      <c r="M850" s="283">
        <f t="shared" si="136"/>
        <v>0</v>
      </c>
      <c r="N850" s="68" t="str">
        <f t="shared" si="137"/>
        <v>OK</v>
      </c>
      <c r="O850" s="69"/>
    </row>
    <row r="851" spans="2:15" s="70" customFormat="1">
      <c r="B851" s="65">
        <v>26</v>
      </c>
      <c r="C851" s="122"/>
      <c r="D851" s="44"/>
      <c r="E851" s="255">
        <f>IF(C851=0,0,VLOOKUP(C851,Personal!B:C,2,FALSE))</f>
        <v>0</v>
      </c>
      <c r="F851" s="146"/>
      <c r="G851" s="266">
        <f t="shared" si="134"/>
        <v>0</v>
      </c>
      <c r="H851" s="53"/>
      <c r="I851" s="67"/>
      <c r="J851" s="274">
        <f t="shared" si="135"/>
        <v>0</v>
      </c>
      <c r="K851" s="147" t="e">
        <f>VLOOKUP(C851,Personal!B:D,3,FALSE)</f>
        <v>#N/A</v>
      </c>
      <c r="L851" s="289">
        <f t="shared" si="133"/>
        <v>0</v>
      </c>
      <c r="M851" s="283">
        <f t="shared" si="136"/>
        <v>0</v>
      </c>
      <c r="N851" s="68" t="str">
        <f t="shared" si="137"/>
        <v>OK</v>
      </c>
      <c r="O851" s="69"/>
    </row>
    <row r="852" spans="2:15" s="70" customFormat="1">
      <c r="B852" s="65">
        <v>27</v>
      </c>
      <c r="C852" s="122"/>
      <c r="D852" s="44"/>
      <c r="E852" s="255">
        <f>IF(C852=0,0,VLOOKUP(C852,Personal!B:C,2,FALSE))</f>
        <v>0</v>
      </c>
      <c r="F852" s="146"/>
      <c r="G852" s="266">
        <f t="shared" si="134"/>
        <v>0</v>
      </c>
      <c r="H852" s="53"/>
      <c r="I852" s="67"/>
      <c r="J852" s="274">
        <f t="shared" si="135"/>
        <v>0</v>
      </c>
      <c r="K852" s="147" t="e">
        <f>VLOOKUP(C852,Personal!B:D,3,FALSE)</f>
        <v>#N/A</v>
      </c>
      <c r="L852" s="289">
        <f t="shared" si="133"/>
        <v>0</v>
      </c>
      <c r="M852" s="283">
        <f t="shared" si="136"/>
        <v>0</v>
      </c>
      <c r="N852" s="68" t="str">
        <f t="shared" si="137"/>
        <v>OK</v>
      </c>
      <c r="O852" s="69"/>
    </row>
    <row r="853" spans="2:15" s="70" customFormat="1">
      <c r="B853" s="65">
        <v>28</v>
      </c>
      <c r="C853" s="122"/>
      <c r="D853" s="44"/>
      <c r="E853" s="255">
        <f>IF(C853=0,0,VLOOKUP(C853,Personal!B:C,2,FALSE))</f>
        <v>0</v>
      </c>
      <c r="F853" s="146"/>
      <c r="G853" s="266">
        <f t="shared" si="134"/>
        <v>0</v>
      </c>
      <c r="H853" s="53"/>
      <c r="I853" s="67"/>
      <c r="J853" s="274">
        <f t="shared" si="135"/>
        <v>0</v>
      </c>
      <c r="K853" s="147" t="e">
        <f>VLOOKUP(C853,Personal!B:D,3,FALSE)</f>
        <v>#N/A</v>
      </c>
      <c r="L853" s="289">
        <f t="shared" si="133"/>
        <v>0</v>
      </c>
      <c r="M853" s="283">
        <f t="shared" si="136"/>
        <v>0</v>
      </c>
      <c r="N853" s="68" t="str">
        <f t="shared" si="137"/>
        <v>OK</v>
      </c>
      <c r="O853" s="69"/>
    </row>
    <row r="854" spans="2:15" s="70" customFormat="1">
      <c r="B854" s="65">
        <v>29</v>
      </c>
      <c r="C854" s="122"/>
      <c r="D854" s="44"/>
      <c r="E854" s="255">
        <f>IF(C854=0,0,VLOOKUP(C854,Personal!B:C,2,FALSE))</f>
        <v>0</v>
      </c>
      <c r="F854" s="146"/>
      <c r="G854" s="266">
        <f t="shared" si="134"/>
        <v>0</v>
      </c>
      <c r="H854" s="53"/>
      <c r="I854" s="67"/>
      <c r="J854" s="274">
        <f t="shared" si="135"/>
        <v>0</v>
      </c>
      <c r="K854" s="147" t="e">
        <f>VLOOKUP(C854,Personal!B:D,3,FALSE)</f>
        <v>#N/A</v>
      </c>
      <c r="L854" s="289">
        <f t="shared" si="133"/>
        <v>0</v>
      </c>
      <c r="M854" s="283">
        <f t="shared" si="136"/>
        <v>0</v>
      </c>
      <c r="N854" s="68" t="str">
        <f t="shared" si="137"/>
        <v>OK</v>
      </c>
      <c r="O854" s="69"/>
    </row>
    <row r="855" spans="2:15" s="70" customFormat="1" ht="15.75" thickBot="1">
      <c r="B855" s="65">
        <v>30</v>
      </c>
      <c r="C855" s="130"/>
      <c r="D855" s="121"/>
      <c r="E855" s="255">
        <f>IF(C855=0,0,VLOOKUP(C855,Personal!B:C,2,FALSE))</f>
        <v>0</v>
      </c>
      <c r="F855" s="146"/>
      <c r="G855" s="266">
        <f t="shared" si="134"/>
        <v>0</v>
      </c>
      <c r="H855" s="53"/>
      <c r="I855" s="67"/>
      <c r="J855" s="274">
        <f t="shared" si="135"/>
        <v>0</v>
      </c>
      <c r="K855" s="150" t="e">
        <f>VLOOKUP(C855,Personal!B:D,3,FALSE)</f>
        <v>#N/A</v>
      </c>
      <c r="L855" s="289">
        <f t="shared" si="133"/>
        <v>0</v>
      </c>
      <c r="M855" s="283">
        <f t="shared" si="136"/>
        <v>0</v>
      </c>
      <c r="N855" s="68" t="str">
        <f t="shared" si="137"/>
        <v>OK</v>
      </c>
      <c r="O855" s="69"/>
    </row>
    <row r="856" spans="2:15" s="70" customFormat="1" ht="30.75" thickBot="1">
      <c r="C856" s="123" t="s">
        <v>903</v>
      </c>
      <c r="D856" s="148"/>
      <c r="E856" s="256"/>
      <c r="F856" s="149">
        <f>+SUM(F826:F855)</f>
        <v>0</v>
      </c>
      <c r="G856" s="267">
        <f>+SUM(G826:G855)</f>
        <v>0</v>
      </c>
      <c r="H856" s="53"/>
      <c r="I856" s="67"/>
      <c r="J856" s="275" t="s">
        <v>896</v>
      </c>
      <c r="K856" s="203"/>
      <c r="L856" s="290" t="s">
        <v>896</v>
      </c>
      <c r="M856" s="284">
        <f>+SUM(M826:M855)</f>
        <v>0</v>
      </c>
      <c r="N856" s="71"/>
      <c r="O856" s="69"/>
    </row>
    <row r="857" spans="2:15" s="53" customFormat="1" ht="15.75" thickBot="1">
      <c r="C857" s="54"/>
      <c r="D857" s="54"/>
      <c r="E857" s="252"/>
      <c r="G857" s="252"/>
      <c r="I857" s="72"/>
      <c r="J857" s="276"/>
      <c r="K857" s="204"/>
      <c r="L857" s="276"/>
      <c r="M857" s="276"/>
      <c r="N857" s="73"/>
      <c r="O857" s="74"/>
    </row>
    <row r="858" spans="2:15" s="70" customFormat="1" ht="15.75" thickBot="1">
      <c r="C858" s="90"/>
      <c r="D858" s="90"/>
      <c r="E858" s="262"/>
      <c r="G858" s="262"/>
      <c r="H858" s="53"/>
      <c r="I858" s="53"/>
      <c r="J858" s="270"/>
      <c r="K858" s="200"/>
      <c r="L858" s="270"/>
      <c r="M858" s="270"/>
      <c r="N858" s="53"/>
      <c r="O858" s="53"/>
    </row>
    <row r="859" spans="2:15" s="56" customFormat="1" ht="45.75" customHeight="1">
      <c r="B859" s="53"/>
      <c r="C859" s="42" t="s">
        <v>53</v>
      </c>
      <c r="D859" s="55"/>
      <c r="E859" s="261"/>
      <c r="F859" s="42" t="s">
        <v>901</v>
      </c>
      <c r="G859" s="268"/>
      <c r="H859" s="57"/>
      <c r="I859" s="58"/>
      <c r="J859" s="272"/>
      <c r="K859" s="201"/>
      <c r="L859" s="287"/>
      <c r="M859" s="272"/>
      <c r="N859" s="60"/>
      <c r="O859" s="61"/>
    </row>
    <row r="860" spans="2:15" s="56" customFormat="1" ht="79.150000000000006" customHeight="1">
      <c r="B860" s="53"/>
      <c r="C860" s="249" t="s">
        <v>1559</v>
      </c>
      <c r="D860" s="62" t="s">
        <v>892</v>
      </c>
      <c r="E860" s="254" t="s">
        <v>902</v>
      </c>
      <c r="F860" s="249" t="s">
        <v>388</v>
      </c>
      <c r="G860" s="240" t="s">
        <v>389</v>
      </c>
      <c r="H860" s="57"/>
      <c r="I860" s="63"/>
      <c r="J860" s="273" t="s">
        <v>893</v>
      </c>
      <c r="K860" s="202" t="s">
        <v>954</v>
      </c>
      <c r="L860" s="288" t="s">
        <v>1567</v>
      </c>
      <c r="M860" s="282" t="s">
        <v>895</v>
      </c>
      <c r="N860" s="62" t="s">
        <v>1565</v>
      </c>
      <c r="O860" s="64"/>
    </row>
    <row r="861" spans="2:15" s="70" customFormat="1">
      <c r="B861" s="65">
        <v>1</v>
      </c>
      <c r="C861" s="122"/>
      <c r="D861" s="44"/>
      <c r="E861" s="255">
        <f>IF(C861=0,0,VLOOKUP(C861,Personal!B:C,2,FALSE))</f>
        <v>0</v>
      </c>
      <c r="F861" s="146"/>
      <c r="G861" s="266">
        <f>IF(F861=0,0,E861/K861*F861)</f>
        <v>0</v>
      </c>
      <c r="H861" s="53"/>
      <c r="I861" s="67"/>
      <c r="J861" s="274">
        <f>IF(E861=0,0,E861/K861)</f>
        <v>0</v>
      </c>
      <c r="K861" s="211" t="e">
        <f>VLOOKUP(C861,Personal!B:D,3,FALSE)</f>
        <v>#N/A</v>
      </c>
      <c r="L861" s="289">
        <f t="shared" ref="L861:L890" si="138">+MIN(J861,65)</f>
        <v>0</v>
      </c>
      <c r="M861" s="283">
        <f>+L861*F861</f>
        <v>0</v>
      </c>
      <c r="N861" s="68" t="str">
        <f>IF(J861=L861,"OK","LIMITADO A MÁXIMO CONVOCATORIA")</f>
        <v>OK</v>
      </c>
      <c r="O861" s="69"/>
    </row>
    <row r="862" spans="2:15" s="70" customFormat="1">
      <c r="B862" s="65">
        <v>2</v>
      </c>
      <c r="C862" s="122"/>
      <c r="D862" s="44"/>
      <c r="E862" s="255">
        <f>IF(C862=0,0,VLOOKUP(C862,Personal!B:C,2,FALSE))</f>
        <v>0</v>
      </c>
      <c r="F862" s="146"/>
      <c r="G862" s="266">
        <f t="shared" ref="G862:G890" si="139">IF(F862=0,0,E862/K862*F862)</f>
        <v>0</v>
      </c>
      <c r="H862" s="53"/>
      <c r="I862" s="67"/>
      <c r="J862" s="274">
        <f t="shared" ref="J862:J890" si="140">IF(E862=0,0,E862/K862)</f>
        <v>0</v>
      </c>
      <c r="K862" s="147" t="e">
        <f>VLOOKUP(C862,Personal!B:D,3,FALSE)</f>
        <v>#N/A</v>
      </c>
      <c r="L862" s="289">
        <f t="shared" si="138"/>
        <v>0</v>
      </c>
      <c r="M862" s="283">
        <f t="shared" ref="M862:M890" si="141">+L862*F862</f>
        <v>0</v>
      </c>
      <c r="N862" s="68" t="str">
        <f t="shared" ref="N862:N890" si="142">IF(J862=L862,"OK","LIMITADO A MÁXIMO CONVOCATORIA")</f>
        <v>OK</v>
      </c>
      <c r="O862" s="69"/>
    </row>
    <row r="863" spans="2:15" s="70" customFormat="1">
      <c r="B863" s="65">
        <v>3</v>
      </c>
      <c r="C863" s="122"/>
      <c r="D863" s="44"/>
      <c r="E863" s="255">
        <f>IF(C863=0,0,VLOOKUP(C863,Personal!B:C,2,FALSE))</f>
        <v>0</v>
      </c>
      <c r="F863" s="146"/>
      <c r="G863" s="266">
        <f t="shared" si="139"/>
        <v>0</v>
      </c>
      <c r="H863" s="53"/>
      <c r="I863" s="67"/>
      <c r="J863" s="274">
        <f t="shared" si="140"/>
        <v>0</v>
      </c>
      <c r="K863" s="147" t="e">
        <f>VLOOKUP(C863,Personal!B:D,3,FALSE)</f>
        <v>#N/A</v>
      </c>
      <c r="L863" s="289">
        <f t="shared" si="138"/>
        <v>0</v>
      </c>
      <c r="M863" s="283">
        <f t="shared" si="141"/>
        <v>0</v>
      </c>
      <c r="N863" s="68" t="str">
        <f t="shared" si="142"/>
        <v>OK</v>
      </c>
      <c r="O863" s="69"/>
    </row>
    <row r="864" spans="2:15" s="70" customFormat="1">
      <c r="B864" s="65">
        <v>4</v>
      </c>
      <c r="C864" s="122"/>
      <c r="D864" s="44"/>
      <c r="E864" s="255">
        <f>IF(C864=0,0,VLOOKUP(C864,Personal!B:C,2,FALSE))</f>
        <v>0</v>
      </c>
      <c r="F864" s="146"/>
      <c r="G864" s="266">
        <f t="shared" si="139"/>
        <v>0</v>
      </c>
      <c r="H864" s="53"/>
      <c r="I864" s="67"/>
      <c r="J864" s="274">
        <f t="shared" si="140"/>
        <v>0</v>
      </c>
      <c r="K864" s="147" t="e">
        <f>VLOOKUP(C864,Personal!B:D,3,FALSE)</f>
        <v>#N/A</v>
      </c>
      <c r="L864" s="289">
        <f t="shared" si="138"/>
        <v>0</v>
      </c>
      <c r="M864" s="283">
        <f t="shared" si="141"/>
        <v>0</v>
      </c>
      <c r="N864" s="68" t="str">
        <f t="shared" si="142"/>
        <v>OK</v>
      </c>
      <c r="O864" s="69"/>
    </row>
    <row r="865" spans="2:15" s="70" customFormat="1">
      <c r="B865" s="65">
        <v>5</v>
      </c>
      <c r="C865" s="122"/>
      <c r="D865" s="44"/>
      <c r="E865" s="255">
        <f>IF(C865=0,0,VLOOKUP(C865,Personal!B:C,2,FALSE))</f>
        <v>0</v>
      </c>
      <c r="F865" s="146"/>
      <c r="G865" s="266">
        <f t="shared" si="139"/>
        <v>0</v>
      </c>
      <c r="H865" s="53"/>
      <c r="I865" s="67"/>
      <c r="J865" s="274">
        <f t="shared" si="140"/>
        <v>0</v>
      </c>
      <c r="K865" s="147" t="e">
        <f>VLOOKUP(C865,Personal!B:D,3,FALSE)</f>
        <v>#N/A</v>
      </c>
      <c r="L865" s="289">
        <f t="shared" si="138"/>
        <v>0</v>
      </c>
      <c r="M865" s="283">
        <f t="shared" si="141"/>
        <v>0</v>
      </c>
      <c r="N865" s="68" t="str">
        <f t="shared" si="142"/>
        <v>OK</v>
      </c>
      <c r="O865" s="69"/>
    </row>
    <row r="866" spans="2:15" s="70" customFormat="1">
      <c r="B866" s="65">
        <v>6</v>
      </c>
      <c r="C866" s="122"/>
      <c r="D866" s="44"/>
      <c r="E866" s="255">
        <f>IF(C866=0,0,VLOOKUP(C866,Personal!B:C,2,FALSE))</f>
        <v>0</v>
      </c>
      <c r="F866" s="146"/>
      <c r="G866" s="266">
        <f t="shared" si="139"/>
        <v>0</v>
      </c>
      <c r="H866" s="53"/>
      <c r="I866" s="67"/>
      <c r="J866" s="274">
        <f t="shared" si="140"/>
        <v>0</v>
      </c>
      <c r="K866" s="147" t="e">
        <f>VLOOKUP(C866,Personal!B:D,3,FALSE)</f>
        <v>#N/A</v>
      </c>
      <c r="L866" s="289">
        <f t="shared" si="138"/>
        <v>0</v>
      </c>
      <c r="M866" s="283">
        <f t="shared" si="141"/>
        <v>0</v>
      </c>
      <c r="N866" s="68" t="str">
        <f t="shared" si="142"/>
        <v>OK</v>
      </c>
      <c r="O866" s="69"/>
    </row>
    <row r="867" spans="2:15" s="70" customFormat="1">
      <c r="B867" s="65">
        <v>7</v>
      </c>
      <c r="C867" s="122"/>
      <c r="D867" s="44"/>
      <c r="E867" s="255">
        <f>IF(C867=0,0,VLOOKUP(C867,Personal!B:C,2,FALSE))</f>
        <v>0</v>
      </c>
      <c r="F867" s="146"/>
      <c r="G867" s="266">
        <f t="shared" si="139"/>
        <v>0</v>
      </c>
      <c r="H867" s="53"/>
      <c r="I867" s="67"/>
      <c r="J867" s="274">
        <f t="shared" si="140"/>
        <v>0</v>
      </c>
      <c r="K867" s="147" t="e">
        <f>VLOOKUP(C867,Personal!B:D,3,FALSE)</f>
        <v>#N/A</v>
      </c>
      <c r="L867" s="289">
        <f t="shared" si="138"/>
        <v>0</v>
      </c>
      <c r="M867" s="283">
        <f t="shared" si="141"/>
        <v>0</v>
      </c>
      <c r="N867" s="68" t="str">
        <f t="shared" si="142"/>
        <v>OK</v>
      </c>
      <c r="O867" s="69"/>
    </row>
    <row r="868" spans="2:15" s="70" customFormat="1">
      <c r="B868" s="65">
        <v>8</v>
      </c>
      <c r="C868" s="122"/>
      <c r="D868" s="44"/>
      <c r="E868" s="255">
        <f>IF(C868=0,0,VLOOKUP(C868,Personal!B:C,2,FALSE))</f>
        <v>0</v>
      </c>
      <c r="F868" s="146"/>
      <c r="G868" s="266">
        <f t="shared" si="139"/>
        <v>0</v>
      </c>
      <c r="H868" s="53"/>
      <c r="I868" s="67"/>
      <c r="J868" s="274">
        <f t="shared" si="140"/>
        <v>0</v>
      </c>
      <c r="K868" s="147" t="e">
        <f>VLOOKUP(C868,Personal!B:D,3,FALSE)</f>
        <v>#N/A</v>
      </c>
      <c r="L868" s="289">
        <f t="shared" si="138"/>
        <v>0</v>
      </c>
      <c r="M868" s="283">
        <f t="shared" si="141"/>
        <v>0</v>
      </c>
      <c r="N868" s="68" t="str">
        <f t="shared" si="142"/>
        <v>OK</v>
      </c>
      <c r="O868" s="69"/>
    </row>
    <row r="869" spans="2:15" s="70" customFormat="1">
      <c r="B869" s="65">
        <v>9</v>
      </c>
      <c r="C869" s="122"/>
      <c r="D869" s="44"/>
      <c r="E869" s="255">
        <f>IF(C869=0,0,VLOOKUP(C869,Personal!B:C,2,FALSE))</f>
        <v>0</v>
      </c>
      <c r="F869" s="146"/>
      <c r="G869" s="266">
        <f t="shared" si="139"/>
        <v>0</v>
      </c>
      <c r="H869" s="53"/>
      <c r="I869" s="67"/>
      <c r="J869" s="274">
        <f t="shared" si="140"/>
        <v>0</v>
      </c>
      <c r="K869" s="147" t="e">
        <f>VLOOKUP(C869,Personal!B:D,3,FALSE)</f>
        <v>#N/A</v>
      </c>
      <c r="L869" s="289">
        <f t="shared" si="138"/>
        <v>0</v>
      </c>
      <c r="M869" s="283">
        <f t="shared" si="141"/>
        <v>0</v>
      </c>
      <c r="N869" s="68" t="str">
        <f t="shared" si="142"/>
        <v>OK</v>
      </c>
      <c r="O869" s="69"/>
    </row>
    <row r="870" spans="2:15" s="70" customFormat="1">
      <c r="B870" s="65">
        <v>10</v>
      </c>
      <c r="C870" s="122"/>
      <c r="D870" s="44"/>
      <c r="E870" s="255">
        <f>IF(C870=0,0,VLOOKUP(C870,Personal!B:C,2,FALSE))</f>
        <v>0</v>
      </c>
      <c r="F870" s="146"/>
      <c r="G870" s="266">
        <f t="shared" si="139"/>
        <v>0</v>
      </c>
      <c r="H870" s="53"/>
      <c r="I870" s="67"/>
      <c r="J870" s="274">
        <f t="shared" si="140"/>
        <v>0</v>
      </c>
      <c r="K870" s="147" t="e">
        <f>VLOOKUP(C870,Personal!B:D,3,FALSE)</f>
        <v>#N/A</v>
      </c>
      <c r="L870" s="289">
        <f t="shared" si="138"/>
        <v>0</v>
      </c>
      <c r="M870" s="283">
        <f t="shared" si="141"/>
        <v>0</v>
      </c>
      <c r="N870" s="68" t="str">
        <f t="shared" si="142"/>
        <v>OK</v>
      </c>
      <c r="O870" s="69"/>
    </row>
    <row r="871" spans="2:15" s="70" customFormat="1">
      <c r="B871" s="65">
        <v>11</v>
      </c>
      <c r="C871" s="122"/>
      <c r="D871" s="44"/>
      <c r="E871" s="255">
        <f>IF(C871=0,0,VLOOKUP(C871,Personal!B:C,2,FALSE))</f>
        <v>0</v>
      </c>
      <c r="F871" s="146"/>
      <c r="G871" s="266">
        <f t="shared" si="139"/>
        <v>0</v>
      </c>
      <c r="H871" s="53"/>
      <c r="I871" s="67"/>
      <c r="J871" s="274">
        <f t="shared" si="140"/>
        <v>0</v>
      </c>
      <c r="K871" s="147" t="e">
        <f>VLOOKUP(C871,Personal!B:D,3,FALSE)</f>
        <v>#N/A</v>
      </c>
      <c r="L871" s="289">
        <f t="shared" si="138"/>
        <v>0</v>
      </c>
      <c r="M871" s="283">
        <f t="shared" si="141"/>
        <v>0</v>
      </c>
      <c r="N871" s="68" t="str">
        <f t="shared" si="142"/>
        <v>OK</v>
      </c>
      <c r="O871" s="69"/>
    </row>
    <row r="872" spans="2:15" s="70" customFormat="1">
      <c r="B872" s="65">
        <v>12</v>
      </c>
      <c r="C872" s="122"/>
      <c r="D872" s="44"/>
      <c r="E872" s="255">
        <f>IF(C872=0,0,VLOOKUP(C872,Personal!B:C,2,FALSE))</f>
        <v>0</v>
      </c>
      <c r="F872" s="146"/>
      <c r="G872" s="266">
        <f t="shared" si="139"/>
        <v>0</v>
      </c>
      <c r="H872" s="53"/>
      <c r="I872" s="67"/>
      <c r="J872" s="274">
        <f t="shared" si="140"/>
        <v>0</v>
      </c>
      <c r="K872" s="147" t="e">
        <f>VLOOKUP(C872,Personal!B:D,3,FALSE)</f>
        <v>#N/A</v>
      </c>
      <c r="L872" s="289">
        <f t="shared" si="138"/>
        <v>0</v>
      </c>
      <c r="M872" s="283">
        <f t="shared" si="141"/>
        <v>0</v>
      </c>
      <c r="N872" s="68" t="str">
        <f t="shared" si="142"/>
        <v>OK</v>
      </c>
      <c r="O872" s="69"/>
    </row>
    <row r="873" spans="2:15" s="70" customFormat="1">
      <c r="B873" s="65">
        <v>13</v>
      </c>
      <c r="C873" s="122"/>
      <c r="D873" s="44"/>
      <c r="E873" s="255">
        <f>IF(C873=0,0,VLOOKUP(C873,Personal!B:C,2,FALSE))</f>
        <v>0</v>
      </c>
      <c r="F873" s="146"/>
      <c r="G873" s="266">
        <f t="shared" si="139"/>
        <v>0</v>
      </c>
      <c r="H873" s="53"/>
      <c r="I873" s="67"/>
      <c r="J873" s="274">
        <f t="shared" si="140"/>
        <v>0</v>
      </c>
      <c r="K873" s="147" t="e">
        <f>VLOOKUP(C873,Personal!B:D,3,FALSE)</f>
        <v>#N/A</v>
      </c>
      <c r="L873" s="289">
        <f t="shared" si="138"/>
        <v>0</v>
      </c>
      <c r="M873" s="283">
        <f t="shared" si="141"/>
        <v>0</v>
      </c>
      <c r="N873" s="68" t="str">
        <f t="shared" si="142"/>
        <v>OK</v>
      </c>
      <c r="O873" s="69"/>
    </row>
    <row r="874" spans="2:15" s="70" customFormat="1">
      <c r="B874" s="65">
        <v>14</v>
      </c>
      <c r="C874" s="122"/>
      <c r="D874" s="44"/>
      <c r="E874" s="255">
        <f>IF(C874=0,0,VLOOKUP(C874,Personal!B:C,2,FALSE))</f>
        <v>0</v>
      </c>
      <c r="F874" s="146"/>
      <c r="G874" s="266">
        <f t="shared" si="139"/>
        <v>0</v>
      </c>
      <c r="H874" s="53"/>
      <c r="I874" s="67"/>
      <c r="J874" s="274">
        <f t="shared" si="140"/>
        <v>0</v>
      </c>
      <c r="K874" s="147" t="e">
        <f>VLOOKUP(C874,Personal!B:D,3,FALSE)</f>
        <v>#N/A</v>
      </c>
      <c r="L874" s="289">
        <f t="shared" si="138"/>
        <v>0</v>
      </c>
      <c r="M874" s="283">
        <f t="shared" si="141"/>
        <v>0</v>
      </c>
      <c r="N874" s="68" t="str">
        <f t="shared" si="142"/>
        <v>OK</v>
      </c>
      <c r="O874" s="69"/>
    </row>
    <row r="875" spans="2:15" s="70" customFormat="1">
      <c r="B875" s="65">
        <v>15</v>
      </c>
      <c r="C875" s="122"/>
      <c r="D875" s="44"/>
      <c r="E875" s="255">
        <f>IF(C875=0,0,VLOOKUP(C875,Personal!B:C,2,FALSE))</f>
        <v>0</v>
      </c>
      <c r="F875" s="146"/>
      <c r="G875" s="266">
        <f t="shared" si="139"/>
        <v>0</v>
      </c>
      <c r="H875" s="53"/>
      <c r="I875" s="67"/>
      <c r="J875" s="274">
        <f t="shared" si="140"/>
        <v>0</v>
      </c>
      <c r="K875" s="147" t="e">
        <f>VLOOKUP(C875,Personal!B:D,3,FALSE)</f>
        <v>#N/A</v>
      </c>
      <c r="L875" s="289">
        <f t="shared" si="138"/>
        <v>0</v>
      </c>
      <c r="M875" s="283">
        <f t="shared" si="141"/>
        <v>0</v>
      </c>
      <c r="N875" s="68" t="str">
        <f t="shared" si="142"/>
        <v>OK</v>
      </c>
      <c r="O875" s="69"/>
    </row>
    <row r="876" spans="2:15" s="70" customFormat="1">
      <c r="B876" s="65">
        <v>16</v>
      </c>
      <c r="C876" s="122"/>
      <c r="D876" s="44"/>
      <c r="E876" s="255">
        <f>IF(C876=0,0,VLOOKUP(C876,Personal!B:C,2,FALSE))</f>
        <v>0</v>
      </c>
      <c r="F876" s="146"/>
      <c r="G876" s="266">
        <f t="shared" si="139"/>
        <v>0</v>
      </c>
      <c r="H876" s="53"/>
      <c r="I876" s="67"/>
      <c r="J876" s="274">
        <f t="shared" si="140"/>
        <v>0</v>
      </c>
      <c r="K876" s="147" t="e">
        <f>VLOOKUP(C876,Personal!B:D,3,FALSE)</f>
        <v>#N/A</v>
      </c>
      <c r="L876" s="289">
        <f t="shared" si="138"/>
        <v>0</v>
      </c>
      <c r="M876" s="283">
        <f t="shared" si="141"/>
        <v>0</v>
      </c>
      <c r="N876" s="68" t="str">
        <f t="shared" si="142"/>
        <v>OK</v>
      </c>
      <c r="O876" s="69"/>
    </row>
    <row r="877" spans="2:15" s="70" customFormat="1">
      <c r="B877" s="65">
        <v>17</v>
      </c>
      <c r="C877" s="122"/>
      <c r="D877" s="44"/>
      <c r="E877" s="255">
        <f>IF(C877=0,0,VLOOKUP(C877,Personal!B:C,2,FALSE))</f>
        <v>0</v>
      </c>
      <c r="F877" s="146"/>
      <c r="G877" s="266">
        <f t="shared" si="139"/>
        <v>0</v>
      </c>
      <c r="H877" s="53"/>
      <c r="I877" s="67"/>
      <c r="J877" s="274">
        <f t="shared" si="140"/>
        <v>0</v>
      </c>
      <c r="K877" s="147" t="e">
        <f>VLOOKUP(C877,Personal!B:D,3,FALSE)</f>
        <v>#N/A</v>
      </c>
      <c r="L877" s="289">
        <f t="shared" si="138"/>
        <v>0</v>
      </c>
      <c r="M877" s="283">
        <f t="shared" si="141"/>
        <v>0</v>
      </c>
      <c r="N877" s="68" t="str">
        <f t="shared" si="142"/>
        <v>OK</v>
      </c>
      <c r="O877" s="69"/>
    </row>
    <row r="878" spans="2:15" s="70" customFormat="1">
      <c r="B878" s="65">
        <v>18</v>
      </c>
      <c r="C878" s="122"/>
      <c r="D878" s="44"/>
      <c r="E878" s="255">
        <f>IF(C878=0,0,VLOOKUP(C878,Personal!B:C,2,FALSE))</f>
        <v>0</v>
      </c>
      <c r="F878" s="146"/>
      <c r="G878" s="266">
        <f t="shared" si="139"/>
        <v>0</v>
      </c>
      <c r="H878" s="53"/>
      <c r="I878" s="67"/>
      <c r="J878" s="274">
        <f t="shared" si="140"/>
        <v>0</v>
      </c>
      <c r="K878" s="147" t="e">
        <f>VLOOKUP(C878,Personal!B:D,3,FALSE)</f>
        <v>#N/A</v>
      </c>
      <c r="L878" s="289">
        <f t="shared" si="138"/>
        <v>0</v>
      </c>
      <c r="M878" s="283">
        <f t="shared" si="141"/>
        <v>0</v>
      </c>
      <c r="N878" s="68" t="str">
        <f t="shared" si="142"/>
        <v>OK</v>
      </c>
      <c r="O878" s="69"/>
    </row>
    <row r="879" spans="2:15" s="70" customFormat="1">
      <c r="B879" s="65">
        <v>19</v>
      </c>
      <c r="C879" s="122"/>
      <c r="D879" s="44"/>
      <c r="E879" s="255">
        <f>IF(C879=0,0,VLOOKUP(C879,Personal!B:C,2,FALSE))</f>
        <v>0</v>
      </c>
      <c r="F879" s="146"/>
      <c r="G879" s="266">
        <f t="shared" si="139"/>
        <v>0</v>
      </c>
      <c r="H879" s="53"/>
      <c r="I879" s="67"/>
      <c r="J879" s="274">
        <f t="shared" si="140"/>
        <v>0</v>
      </c>
      <c r="K879" s="147" t="e">
        <f>VLOOKUP(C879,Personal!B:D,3,FALSE)</f>
        <v>#N/A</v>
      </c>
      <c r="L879" s="289">
        <f t="shared" si="138"/>
        <v>0</v>
      </c>
      <c r="M879" s="283">
        <f t="shared" si="141"/>
        <v>0</v>
      </c>
      <c r="N879" s="68" t="str">
        <f t="shared" si="142"/>
        <v>OK</v>
      </c>
      <c r="O879" s="69"/>
    </row>
    <row r="880" spans="2:15" s="70" customFormat="1">
      <c r="B880" s="65">
        <v>20</v>
      </c>
      <c r="C880" s="122"/>
      <c r="D880" s="44"/>
      <c r="E880" s="255">
        <f>IF(C880=0,0,VLOOKUP(C880,Personal!B:C,2,FALSE))</f>
        <v>0</v>
      </c>
      <c r="F880" s="146"/>
      <c r="G880" s="266">
        <f t="shared" si="139"/>
        <v>0</v>
      </c>
      <c r="H880" s="53"/>
      <c r="I880" s="67"/>
      <c r="J880" s="274">
        <f t="shared" si="140"/>
        <v>0</v>
      </c>
      <c r="K880" s="147" t="e">
        <f>VLOOKUP(C880,Personal!B:D,3,FALSE)</f>
        <v>#N/A</v>
      </c>
      <c r="L880" s="289">
        <f t="shared" si="138"/>
        <v>0</v>
      </c>
      <c r="M880" s="283">
        <f t="shared" si="141"/>
        <v>0</v>
      </c>
      <c r="N880" s="68" t="str">
        <f t="shared" si="142"/>
        <v>OK</v>
      </c>
      <c r="O880" s="69"/>
    </row>
    <row r="881" spans="2:15" s="70" customFormat="1">
      <c r="B881" s="65">
        <v>21</v>
      </c>
      <c r="C881" s="122"/>
      <c r="D881" s="66"/>
      <c r="E881" s="255">
        <f>IF(C881=0,0,VLOOKUP(C881,Personal!B:C,2,FALSE))</f>
        <v>0</v>
      </c>
      <c r="F881" s="146"/>
      <c r="G881" s="266">
        <f t="shared" si="139"/>
        <v>0</v>
      </c>
      <c r="H881" s="53"/>
      <c r="I881" s="67"/>
      <c r="J881" s="274">
        <f t="shared" si="140"/>
        <v>0</v>
      </c>
      <c r="K881" s="147" t="e">
        <f>VLOOKUP(C881,Personal!B:D,3,FALSE)</f>
        <v>#N/A</v>
      </c>
      <c r="L881" s="289">
        <f t="shared" si="138"/>
        <v>0</v>
      </c>
      <c r="M881" s="283">
        <f t="shared" si="141"/>
        <v>0</v>
      </c>
      <c r="N881" s="68" t="str">
        <f t="shared" si="142"/>
        <v>OK</v>
      </c>
      <c r="O881" s="69"/>
    </row>
    <row r="882" spans="2:15" s="70" customFormat="1">
      <c r="B882" s="65">
        <v>22</v>
      </c>
      <c r="C882" s="122"/>
      <c r="D882" s="44"/>
      <c r="E882" s="255">
        <f>IF(C882=0,0,VLOOKUP(C882,Personal!B:C,2,FALSE))</f>
        <v>0</v>
      </c>
      <c r="F882" s="146"/>
      <c r="G882" s="266">
        <f t="shared" si="139"/>
        <v>0</v>
      </c>
      <c r="H882" s="53"/>
      <c r="I882" s="67"/>
      <c r="J882" s="274">
        <f t="shared" si="140"/>
        <v>0</v>
      </c>
      <c r="K882" s="147" t="e">
        <f>VLOOKUP(C882,Personal!B:D,3,FALSE)</f>
        <v>#N/A</v>
      </c>
      <c r="L882" s="289">
        <f t="shared" si="138"/>
        <v>0</v>
      </c>
      <c r="M882" s="283">
        <f t="shared" si="141"/>
        <v>0</v>
      </c>
      <c r="N882" s="68" t="str">
        <f t="shared" si="142"/>
        <v>OK</v>
      </c>
      <c r="O882" s="69"/>
    </row>
    <row r="883" spans="2:15" s="70" customFormat="1">
      <c r="B883" s="65">
        <v>23</v>
      </c>
      <c r="C883" s="122"/>
      <c r="D883" s="44"/>
      <c r="E883" s="255">
        <f>IF(C883=0,0,VLOOKUP(C883,Personal!B:C,2,FALSE))</f>
        <v>0</v>
      </c>
      <c r="F883" s="146"/>
      <c r="G883" s="266">
        <f t="shared" si="139"/>
        <v>0</v>
      </c>
      <c r="H883" s="53"/>
      <c r="I883" s="67"/>
      <c r="J883" s="274">
        <f t="shared" si="140"/>
        <v>0</v>
      </c>
      <c r="K883" s="147" t="e">
        <f>VLOOKUP(C883,Personal!B:D,3,FALSE)</f>
        <v>#N/A</v>
      </c>
      <c r="L883" s="289">
        <f t="shared" si="138"/>
        <v>0</v>
      </c>
      <c r="M883" s="283">
        <f t="shared" si="141"/>
        <v>0</v>
      </c>
      <c r="N883" s="68" t="str">
        <f t="shared" si="142"/>
        <v>OK</v>
      </c>
      <c r="O883" s="69"/>
    </row>
    <row r="884" spans="2:15" s="70" customFormat="1">
      <c r="B884" s="65">
        <v>24</v>
      </c>
      <c r="C884" s="122"/>
      <c r="D884" s="44"/>
      <c r="E884" s="255">
        <f>IF(C884=0,0,VLOOKUP(C884,Personal!B:C,2,FALSE))</f>
        <v>0</v>
      </c>
      <c r="F884" s="146"/>
      <c r="G884" s="266">
        <f t="shared" si="139"/>
        <v>0</v>
      </c>
      <c r="H884" s="53"/>
      <c r="I884" s="67"/>
      <c r="J884" s="274">
        <f t="shared" si="140"/>
        <v>0</v>
      </c>
      <c r="K884" s="147" t="e">
        <f>VLOOKUP(C884,Personal!B:D,3,FALSE)</f>
        <v>#N/A</v>
      </c>
      <c r="L884" s="289">
        <f t="shared" si="138"/>
        <v>0</v>
      </c>
      <c r="M884" s="283">
        <f t="shared" si="141"/>
        <v>0</v>
      </c>
      <c r="N884" s="68" t="str">
        <f t="shared" si="142"/>
        <v>OK</v>
      </c>
      <c r="O884" s="69"/>
    </row>
    <row r="885" spans="2:15" s="70" customFormat="1">
      <c r="B885" s="65">
        <v>25</v>
      </c>
      <c r="C885" s="122"/>
      <c r="D885" s="44"/>
      <c r="E885" s="255">
        <f>IF(C885=0,0,VLOOKUP(C885,Personal!B:C,2,FALSE))</f>
        <v>0</v>
      </c>
      <c r="F885" s="146"/>
      <c r="G885" s="266">
        <f t="shared" si="139"/>
        <v>0</v>
      </c>
      <c r="H885" s="53"/>
      <c r="I885" s="67"/>
      <c r="J885" s="274">
        <f t="shared" si="140"/>
        <v>0</v>
      </c>
      <c r="K885" s="147" t="e">
        <f>VLOOKUP(C885,Personal!B:D,3,FALSE)</f>
        <v>#N/A</v>
      </c>
      <c r="L885" s="289">
        <f t="shared" si="138"/>
        <v>0</v>
      </c>
      <c r="M885" s="283">
        <f t="shared" si="141"/>
        <v>0</v>
      </c>
      <c r="N885" s="68" t="str">
        <f t="shared" si="142"/>
        <v>OK</v>
      </c>
      <c r="O885" s="69"/>
    </row>
    <row r="886" spans="2:15" s="70" customFormat="1">
      <c r="B886" s="65">
        <v>26</v>
      </c>
      <c r="C886" s="122"/>
      <c r="D886" s="44"/>
      <c r="E886" s="255">
        <f>IF(C886=0,0,VLOOKUP(C886,Personal!B:C,2,FALSE))</f>
        <v>0</v>
      </c>
      <c r="F886" s="146"/>
      <c r="G886" s="266">
        <f t="shared" si="139"/>
        <v>0</v>
      </c>
      <c r="H886" s="53"/>
      <c r="I886" s="67"/>
      <c r="J886" s="274">
        <f t="shared" si="140"/>
        <v>0</v>
      </c>
      <c r="K886" s="147" t="e">
        <f>VLOOKUP(C886,Personal!B:D,3,FALSE)</f>
        <v>#N/A</v>
      </c>
      <c r="L886" s="289">
        <f t="shared" si="138"/>
        <v>0</v>
      </c>
      <c r="M886" s="283">
        <f t="shared" si="141"/>
        <v>0</v>
      </c>
      <c r="N886" s="68" t="str">
        <f t="shared" si="142"/>
        <v>OK</v>
      </c>
      <c r="O886" s="69"/>
    </row>
    <row r="887" spans="2:15" s="70" customFormat="1">
      <c r="B887" s="65">
        <v>27</v>
      </c>
      <c r="C887" s="122"/>
      <c r="D887" s="44"/>
      <c r="E887" s="255">
        <f>IF(C887=0,0,VLOOKUP(C887,Personal!B:C,2,FALSE))</f>
        <v>0</v>
      </c>
      <c r="F887" s="146"/>
      <c r="G887" s="266">
        <f t="shared" si="139"/>
        <v>0</v>
      </c>
      <c r="H887" s="53"/>
      <c r="I887" s="67"/>
      <c r="J887" s="274">
        <f t="shared" si="140"/>
        <v>0</v>
      </c>
      <c r="K887" s="147" t="e">
        <f>VLOOKUP(C887,Personal!B:D,3,FALSE)</f>
        <v>#N/A</v>
      </c>
      <c r="L887" s="289">
        <f t="shared" si="138"/>
        <v>0</v>
      </c>
      <c r="M887" s="283">
        <f t="shared" si="141"/>
        <v>0</v>
      </c>
      <c r="N887" s="68" t="str">
        <f t="shared" si="142"/>
        <v>OK</v>
      </c>
      <c r="O887" s="69"/>
    </row>
    <row r="888" spans="2:15" s="70" customFormat="1">
      <c r="B888" s="65">
        <v>28</v>
      </c>
      <c r="C888" s="122"/>
      <c r="D888" s="44"/>
      <c r="E888" s="255">
        <f>IF(C888=0,0,VLOOKUP(C888,Personal!B:C,2,FALSE))</f>
        <v>0</v>
      </c>
      <c r="F888" s="146"/>
      <c r="G888" s="266">
        <f t="shared" si="139"/>
        <v>0</v>
      </c>
      <c r="H888" s="53"/>
      <c r="I888" s="67"/>
      <c r="J888" s="274">
        <f t="shared" si="140"/>
        <v>0</v>
      </c>
      <c r="K888" s="147" t="e">
        <f>VLOOKUP(C888,Personal!B:D,3,FALSE)</f>
        <v>#N/A</v>
      </c>
      <c r="L888" s="289">
        <f t="shared" si="138"/>
        <v>0</v>
      </c>
      <c r="M888" s="283">
        <f t="shared" si="141"/>
        <v>0</v>
      </c>
      <c r="N888" s="68" t="str">
        <f t="shared" si="142"/>
        <v>OK</v>
      </c>
      <c r="O888" s="69"/>
    </row>
    <row r="889" spans="2:15" s="70" customFormat="1">
      <c r="B889" s="65">
        <v>29</v>
      </c>
      <c r="C889" s="122"/>
      <c r="D889" s="44"/>
      <c r="E889" s="255">
        <f>IF(C889=0,0,VLOOKUP(C889,Personal!B:C,2,FALSE))</f>
        <v>0</v>
      </c>
      <c r="F889" s="146"/>
      <c r="G889" s="266">
        <f t="shared" si="139"/>
        <v>0</v>
      </c>
      <c r="H889" s="53"/>
      <c r="I889" s="67"/>
      <c r="J889" s="274">
        <f t="shared" si="140"/>
        <v>0</v>
      </c>
      <c r="K889" s="147" t="e">
        <f>VLOOKUP(C889,Personal!B:D,3,FALSE)</f>
        <v>#N/A</v>
      </c>
      <c r="L889" s="289">
        <f t="shared" si="138"/>
        <v>0</v>
      </c>
      <c r="M889" s="283">
        <f t="shared" si="141"/>
        <v>0</v>
      </c>
      <c r="N889" s="68" t="str">
        <f t="shared" si="142"/>
        <v>OK</v>
      </c>
      <c r="O889" s="69"/>
    </row>
    <row r="890" spans="2:15" s="70" customFormat="1" ht="15.75" thickBot="1">
      <c r="B890" s="65">
        <v>30</v>
      </c>
      <c r="C890" s="130"/>
      <c r="D890" s="121"/>
      <c r="E890" s="255">
        <f>IF(C890=0,0,VLOOKUP(C890,Personal!B:C,2,FALSE))</f>
        <v>0</v>
      </c>
      <c r="F890" s="146"/>
      <c r="G890" s="266">
        <f t="shared" si="139"/>
        <v>0</v>
      </c>
      <c r="H890" s="53"/>
      <c r="I890" s="67"/>
      <c r="J890" s="274">
        <f t="shared" si="140"/>
        <v>0</v>
      </c>
      <c r="K890" s="150" t="e">
        <f>VLOOKUP(C890,Personal!B:D,3,FALSE)</f>
        <v>#N/A</v>
      </c>
      <c r="L890" s="289">
        <f t="shared" si="138"/>
        <v>0</v>
      </c>
      <c r="M890" s="283">
        <f t="shared" si="141"/>
        <v>0</v>
      </c>
      <c r="N890" s="68" t="str">
        <f t="shared" si="142"/>
        <v>OK</v>
      </c>
      <c r="O890" s="69"/>
    </row>
    <row r="891" spans="2:15" s="70" customFormat="1" ht="30.75" thickBot="1">
      <c r="C891" s="123" t="s">
        <v>903</v>
      </c>
      <c r="D891" s="148"/>
      <c r="E891" s="256"/>
      <c r="F891" s="149">
        <f>+SUM(F861:F890)</f>
        <v>0</v>
      </c>
      <c r="G891" s="267">
        <f>+SUM(G861:G890)</f>
        <v>0</v>
      </c>
      <c r="H891" s="53"/>
      <c r="I891" s="67"/>
      <c r="J891" s="275" t="s">
        <v>896</v>
      </c>
      <c r="K891" s="203"/>
      <c r="L891" s="290" t="s">
        <v>896</v>
      </c>
      <c r="M891" s="284">
        <f>+SUM(M861:M890)</f>
        <v>0</v>
      </c>
      <c r="N891" s="71"/>
      <c r="O891" s="69"/>
    </row>
    <row r="892" spans="2:15" s="53" customFormat="1" ht="15.75" thickBot="1">
      <c r="C892" s="54"/>
      <c r="D892" s="54"/>
      <c r="E892" s="252"/>
      <c r="G892" s="252"/>
      <c r="I892" s="72"/>
      <c r="J892" s="276"/>
      <c r="K892" s="204"/>
      <c r="L892" s="276"/>
      <c r="M892" s="276"/>
      <c r="N892" s="73"/>
      <c r="O892" s="74"/>
    </row>
    <row r="893" spans="2:15" s="70" customFormat="1" ht="15.75" thickBot="1">
      <c r="C893" s="90"/>
      <c r="D893" s="90"/>
      <c r="E893" s="262"/>
      <c r="G893" s="262"/>
      <c r="H893" s="53"/>
      <c r="I893" s="53"/>
      <c r="J893" s="270"/>
      <c r="K893" s="200"/>
      <c r="L893" s="270"/>
      <c r="M893" s="270"/>
      <c r="N893" s="53"/>
      <c r="O893" s="53"/>
    </row>
    <row r="894" spans="2:15" s="56" customFormat="1" ht="45.75" customHeight="1">
      <c r="B894" s="53"/>
      <c r="C894" s="42" t="s">
        <v>53</v>
      </c>
      <c r="D894" s="55"/>
      <c r="E894" s="261"/>
      <c r="F894" s="42" t="s">
        <v>901</v>
      </c>
      <c r="G894" s="268"/>
      <c r="H894" s="57"/>
      <c r="I894" s="58"/>
      <c r="J894" s="272"/>
      <c r="K894" s="201"/>
      <c r="L894" s="287"/>
      <c r="M894" s="272"/>
      <c r="N894" s="60"/>
      <c r="O894" s="61"/>
    </row>
    <row r="895" spans="2:15" s="56" customFormat="1" ht="79.150000000000006" customHeight="1">
      <c r="B895" s="53"/>
      <c r="C895" s="249" t="s">
        <v>1559</v>
      </c>
      <c r="D895" s="62" t="s">
        <v>892</v>
      </c>
      <c r="E895" s="254" t="s">
        <v>902</v>
      </c>
      <c r="F895" s="249" t="s">
        <v>388</v>
      </c>
      <c r="G895" s="240" t="s">
        <v>389</v>
      </c>
      <c r="H895" s="57"/>
      <c r="I895" s="63"/>
      <c r="J895" s="273" t="s">
        <v>893</v>
      </c>
      <c r="K895" s="202" t="s">
        <v>954</v>
      </c>
      <c r="L895" s="288" t="s">
        <v>1567</v>
      </c>
      <c r="M895" s="282" t="s">
        <v>895</v>
      </c>
      <c r="N895" s="62" t="s">
        <v>1565</v>
      </c>
      <c r="O895" s="64"/>
    </row>
    <row r="896" spans="2:15" s="70" customFormat="1">
      <c r="B896" s="65">
        <v>1</v>
      </c>
      <c r="C896" s="122"/>
      <c r="D896" s="44"/>
      <c r="E896" s="255">
        <f>IF(C896=0,0,VLOOKUP(C896,Personal!B:C,2,FALSE))</f>
        <v>0</v>
      </c>
      <c r="F896" s="146"/>
      <c r="G896" s="266">
        <f>IF(F896=0,0,E896/K896*F896)</f>
        <v>0</v>
      </c>
      <c r="H896" s="53"/>
      <c r="I896" s="67"/>
      <c r="J896" s="274">
        <f>IF(E896=0,0,E896/K896)</f>
        <v>0</v>
      </c>
      <c r="K896" s="211" t="e">
        <f>VLOOKUP(C896,Personal!B:D,3,FALSE)</f>
        <v>#N/A</v>
      </c>
      <c r="L896" s="289">
        <f t="shared" ref="L896:L925" si="143">+MIN(J896,65)</f>
        <v>0</v>
      </c>
      <c r="M896" s="283">
        <f>+L896*F896</f>
        <v>0</v>
      </c>
      <c r="N896" s="68" t="str">
        <f>IF(J896=L896,"OK","LIMITADO A MÁXIMO CONVOCATORIA")</f>
        <v>OK</v>
      </c>
      <c r="O896" s="69"/>
    </row>
    <row r="897" spans="2:15" s="70" customFormat="1">
      <c r="B897" s="65">
        <v>2</v>
      </c>
      <c r="C897" s="122"/>
      <c r="D897" s="44"/>
      <c r="E897" s="255">
        <f>IF(C897=0,0,VLOOKUP(C897,Personal!B:C,2,FALSE))</f>
        <v>0</v>
      </c>
      <c r="F897" s="146"/>
      <c r="G897" s="266">
        <f t="shared" ref="G897:G925" si="144">IF(F897=0,0,E897/K897*F897)</f>
        <v>0</v>
      </c>
      <c r="H897" s="53"/>
      <c r="I897" s="67"/>
      <c r="J897" s="274">
        <f t="shared" ref="J897:J925" si="145">IF(E897=0,0,E897/K897)</f>
        <v>0</v>
      </c>
      <c r="K897" s="147" t="e">
        <f>VLOOKUP(C897,Personal!B:D,3,FALSE)</f>
        <v>#N/A</v>
      </c>
      <c r="L897" s="289">
        <f t="shared" si="143"/>
        <v>0</v>
      </c>
      <c r="M897" s="283">
        <f t="shared" ref="M897:M925" si="146">+L897*F897</f>
        <v>0</v>
      </c>
      <c r="N897" s="68" t="str">
        <f t="shared" ref="N897:N925" si="147">IF(J897=L897,"OK","LIMITADO A MÁXIMO CONVOCATORIA")</f>
        <v>OK</v>
      </c>
      <c r="O897" s="69"/>
    </row>
    <row r="898" spans="2:15" s="70" customFormat="1">
      <c r="B898" s="65">
        <v>3</v>
      </c>
      <c r="C898" s="122"/>
      <c r="D898" s="44"/>
      <c r="E898" s="255">
        <f>IF(C898=0,0,VLOOKUP(C898,Personal!B:C,2,FALSE))</f>
        <v>0</v>
      </c>
      <c r="F898" s="146"/>
      <c r="G898" s="266">
        <f t="shared" si="144"/>
        <v>0</v>
      </c>
      <c r="H898" s="53"/>
      <c r="I898" s="67"/>
      <c r="J898" s="274">
        <f t="shared" si="145"/>
        <v>0</v>
      </c>
      <c r="K898" s="147" t="e">
        <f>VLOOKUP(C898,Personal!B:D,3,FALSE)</f>
        <v>#N/A</v>
      </c>
      <c r="L898" s="289">
        <f t="shared" si="143"/>
        <v>0</v>
      </c>
      <c r="M898" s="283">
        <f t="shared" si="146"/>
        <v>0</v>
      </c>
      <c r="N898" s="68" t="str">
        <f t="shared" si="147"/>
        <v>OK</v>
      </c>
      <c r="O898" s="69"/>
    </row>
    <row r="899" spans="2:15" s="70" customFormat="1">
      <c r="B899" s="65">
        <v>4</v>
      </c>
      <c r="C899" s="122"/>
      <c r="D899" s="44"/>
      <c r="E899" s="255">
        <f>IF(C899=0,0,VLOOKUP(C899,Personal!B:C,2,FALSE))</f>
        <v>0</v>
      </c>
      <c r="F899" s="146"/>
      <c r="G899" s="266">
        <f t="shared" si="144"/>
        <v>0</v>
      </c>
      <c r="H899" s="53"/>
      <c r="I899" s="67"/>
      <c r="J899" s="274">
        <f t="shared" si="145"/>
        <v>0</v>
      </c>
      <c r="K899" s="147" t="e">
        <f>VLOOKUP(C899,Personal!B:D,3,FALSE)</f>
        <v>#N/A</v>
      </c>
      <c r="L899" s="289">
        <f t="shared" si="143"/>
        <v>0</v>
      </c>
      <c r="M899" s="283">
        <f t="shared" si="146"/>
        <v>0</v>
      </c>
      <c r="N899" s="68" t="str">
        <f t="shared" si="147"/>
        <v>OK</v>
      </c>
      <c r="O899" s="69"/>
    </row>
    <row r="900" spans="2:15" s="70" customFormat="1">
      <c r="B900" s="65">
        <v>5</v>
      </c>
      <c r="C900" s="122"/>
      <c r="D900" s="44"/>
      <c r="E900" s="255">
        <f>IF(C900=0,0,VLOOKUP(C900,Personal!B:C,2,FALSE))</f>
        <v>0</v>
      </c>
      <c r="F900" s="146"/>
      <c r="G900" s="266">
        <f t="shared" si="144"/>
        <v>0</v>
      </c>
      <c r="H900" s="53"/>
      <c r="I900" s="67"/>
      <c r="J900" s="274">
        <f t="shared" si="145"/>
        <v>0</v>
      </c>
      <c r="K900" s="147" t="e">
        <f>VLOOKUP(C900,Personal!B:D,3,FALSE)</f>
        <v>#N/A</v>
      </c>
      <c r="L900" s="289">
        <f t="shared" si="143"/>
        <v>0</v>
      </c>
      <c r="M900" s="283">
        <f t="shared" si="146"/>
        <v>0</v>
      </c>
      <c r="N900" s="68" t="str">
        <f t="shared" si="147"/>
        <v>OK</v>
      </c>
      <c r="O900" s="69"/>
    </row>
    <row r="901" spans="2:15" s="70" customFormat="1">
      <c r="B901" s="65">
        <v>6</v>
      </c>
      <c r="C901" s="122"/>
      <c r="D901" s="44"/>
      <c r="E901" s="255">
        <f>IF(C901=0,0,VLOOKUP(C901,Personal!B:C,2,FALSE))</f>
        <v>0</v>
      </c>
      <c r="F901" s="146"/>
      <c r="G901" s="266">
        <f t="shared" si="144"/>
        <v>0</v>
      </c>
      <c r="H901" s="53"/>
      <c r="I901" s="67"/>
      <c r="J901" s="274">
        <f t="shared" si="145"/>
        <v>0</v>
      </c>
      <c r="K901" s="147" t="e">
        <f>VLOOKUP(C901,Personal!B:D,3,FALSE)</f>
        <v>#N/A</v>
      </c>
      <c r="L901" s="289">
        <f t="shared" si="143"/>
        <v>0</v>
      </c>
      <c r="M901" s="283">
        <f t="shared" si="146"/>
        <v>0</v>
      </c>
      <c r="N901" s="68" t="str">
        <f t="shared" si="147"/>
        <v>OK</v>
      </c>
      <c r="O901" s="69"/>
    </row>
    <row r="902" spans="2:15" s="70" customFormat="1">
      <c r="B902" s="65">
        <v>7</v>
      </c>
      <c r="C902" s="122"/>
      <c r="D902" s="44"/>
      <c r="E902" s="255">
        <f>IF(C902=0,0,VLOOKUP(C902,Personal!B:C,2,FALSE))</f>
        <v>0</v>
      </c>
      <c r="F902" s="146"/>
      <c r="G902" s="266">
        <f t="shared" si="144"/>
        <v>0</v>
      </c>
      <c r="H902" s="53"/>
      <c r="I902" s="67"/>
      <c r="J902" s="274">
        <f t="shared" si="145"/>
        <v>0</v>
      </c>
      <c r="K902" s="147" t="e">
        <f>VLOOKUP(C902,Personal!B:D,3,FALSE)</f>
        <v>#N/A</v>
      </c>
      <c r="L902" s="289">
        <f t="shared" si="143"/>
        <v>0</v>
      </c>
      <c r="M902" s="283">
        <f t="shared" si="146"/>
        <v>0</v>
      </c>
      <c r="N902" s="68" t="str">
        <f t="shared" si="147"/>
        <v>OK</v>
      </c>
      <c r="O902" s="69"/>
    </row>
    <row r="903" spans="2:15" s="70" customFormat="1">
      <c r="B903" s="65">
        <v>8</v>
      </c>
      <c r="C903" s="122"/>
      <c r="D903" s="44"/>
      <c r="E903" s="255">
        <f>IF(C903=0,0,VLOOKUP(C903,Personal!B:C,2,FALSE))</f>
        <v>0</v>
      </c>
      <c r="F903" s="146"/>
      <c r="G903" s="266">
        <f t="shared" si="144"/>
        <v>0</v>
      </c>
      <c r="H903" s="53"/>
      <c r="I903" s="67"/>
      <c r="J903" s="274">
        <f t="shared" si="145"/>
        <v>0</v>
      </c>
      <c r="K903" s="147" t="e">
        <f>VLOOKUP(C903,Personal!B:D,3,FALSE)</f>
        <v>#N/A</v>
      </c>
      <c r="L903" s="289">
        <f t="shared" si="143"/>
        <v>0</v>
      </c>
      <c r="M903" s="283">
        <f t="shared" si="146"/>
        <v>0</v>
      </c>
      <c r="N903" s="68" t="str">
        <f t="shared" si="147"/>
        <v>OK</v>
      </c>
      <c r="O903" s="69"/>
    </row>
    <row r="904" spans="2:15" s="70" customFormat="1">
      <c r="B904" s="65">
        <v>9</v>
      </c>
      <c r="C904" s="122"/>
      <c r="D904" s="44"/>
      <c r="E904" s="255">
        <f>IF(C904=0,0,VLOOKUP(C904,Personal!B:C,2,FALSE))</f>
        <v>0</v>
      </c>
      <c r="F904" s="146"/>
      <c r="G904" s="266">
        <f t="shared" si="144"/>
        <v>0</v>
      </c>
      <c r="H904" s="53"/>
      <c r="I904" s="67"/>
      <c r="J904" s="274">
        <f t="shared" si="145"/>
        <v>0</v>
      </c>
      <c r="K904" s="147" t="e">
        <f>VLOOKUP(C904,Personal!B:D,3,FALSE)</f>
        <v>#N/A</v>
      </c>
      <c r="L904" s="289">
        <f t="shared" si="143"/>
        <v>0</v>
      </c>
      <c r="M904" s="283">
        <f t="shared" si="146"/>
        <v>0</v>
      </c>
      <c r="N904" s="68" t="str">
        <f t="shared" si="147"/>
        <v>OK</v>
      </c>
      <c r="O904" s="69"/>
    </row>
    <row r="905" spans="2:15" s="70" customFormat="1">
      <c r="B905" s="65">
        <v>10</v>
      </c>
      <c r="C905" s="122"/>
      <c r="D905" s="44"/>
      <c r="E905" s="255">
        <f>IF(C905=0,0,VLOOKUP(C905,Personal!B:C,2,FALSE))</f>
        <v>0</v>
      </c>
      <c r="F905" s="146"/>
      <c r="G905" s="266">
        <f t="shared" si="144"/>
        <v>0</v>
      </c>
      <c r="H905" s="53"/>
      <c r="I905" s="67"/>
      <c r="J905" s="274">
        <f t="shared" si="145"/>
        <v>0</v>
      </c>
      <c r="K905" s="147" t="e">
        <f>VLOOKUP(C905,Personal!B:D,3,FALSE)</f>
        <v>#N/A</v>
      </c>
      <c r="L905" s="289">
        <f t="shared" si="143"/>
        <v>0</v>
      </c>
      <c r="M905" s="283">
        <f t="shared" si="146"/>
        <v>0</v>
      </c>
      <c r="N905" s="68" t="str">
        <f t="shared" si="147"/>
        <v>OK</v>
      </c>
      <c r="O905" s="69"/>
    </row>
    <row r="906" spans="2:15" s="70" customFormat="1">
      <c r="B906" s="65">
        <v>11</v>
      </c>
      <c r="C906" s="122"/>
      <c r="D906" s="44"/>
      <c r="E906" s="255">
        <f>IF(C906=0,0,VLOOKUP(C906,Personal!B:C,2,FALSE))</f>
        <v>0</v>
      </c>
      <c r="F906" s="146"/>
      <c r="G906" s="266">
        <f t="shared" si="144"/>
        <v>0</v>
      </c>
      <c r="H906" s="53"/>
      <c r="I906" s="67"/>
      <c r="J906" s="274">
        <f t="shared" si="145"/>
        <v>0</v>
      </c>
      <c r="K906" s="147" t="e">
        <f>VLOOKUP(C906,Personal!B:D,3,FALSE)</f>
        <v>#N/A</v>
      </c>
      <c r="L906" s="289">
        <f t="shared" si="143"/>
        <v>0</v>
      </c>
      <c r="M906" s="283">
        <f t="shared" si="146"/>
        <v>0</v>
      </c>
      <c r="N906" s="68" t="str">
        <f t="shared" si="147"/>
        <v>OK</v>
      </c>
      <c r="O906" s="69"/>
    </row>
    <row r="907" spans="2:15" s="70" customFormat="1">
      <c r="B907" s="65">
        <v>12</v>
      </c>
      <c r="C907" s="122"/>
      <c r="D907" s="44"/>
      <c r="E907" s="255">
        <f>IF(C907=0,0,VLOOKUP(C907,Personal!B:C,2,FALSE))</f>
        <v>0</v>
      </c>
      <c r="F907" s="146"/>
      <c r="G907" s="266">
        <f t="shared" si="144"/>
        <v>0</v>
      </c>
      <c r="H907" s="53"/>
      <c r="I907" s="67"/>
      <c r="J907" s="274">
        <f t="shared" si="145"/>
        <v>0</v>
      </c>
      <c r="K907" s="147" t="e">
        <f>VLOOKUP(C907,Personal!B:D,3,FALSE)</f>
        <v>#N/A</v>
      </c>
      <c r="L907" s="289">
        <f t="shared" si="143"/>
        <v>0</v>
      </c>
      <c r="M907" s="283">
        <f t="shared" si="146"/>
        <v>0</v>
      </c>
      <c r="N907" s="68" t="str">
        <f t="shared" si="147"/>
        <v>OK</v>
      </c>
      <c r="O907" s="69"/>
    </row>
    <row r="908" spans="2:15" s="70" customFormat="1">
      <c r="B908" s="65">
        <v>13</v>
      </c>
      <c r="C908" s="122"/>
      <c r="D908" s="44"/>
      <c r="E908" s="255">
        <f>IF(C908=0,0,VLOOKUP(C908,Personal!B:C,2,FALSE))</f>
        <v>0</v>
      </c>
      <c r="F908" s="146"/>
      <c r="G908" s="266">
        <f t="shared" si="144"/>
        <v>0</v>
      </c>
      <c r="H908" s="53"/>
      <c r="I908" s="67"/>
      <c r="J908" s="274">
        <f t="shared" si="145"/>
        <v>0</v>
      </c>
      <c r="K908" s="147" t="e">
        <f>VLOOKUP(C908,Personal!B:D,3,FALSE)</f>
        <v>#N/A</v>
      </c>
      <c r="L908" s="289">
        <f t="shared" si="143"/>
        <v>0</v>
      </c>
      <c r="M908" s="283">
        <f t="shared" si="146"/>
        <v>0</v>
      </c>
      <c r="N908" s="68" t="str">
        <f t="shared" si="147"/>
        <v>OK</v>
      </c>
      <c r="O908" s="69"/>
    </row>
    <row r="909" spans="2:15" s="70" customFormat="1">
      <c r="B909" s="65">
        <v>14</v>
      </c>
      <c r="C909" s="122"/>
      <c r="D909" s="44"/>
      <c r="E909" s="255">
        <f>IF(C909=0,0,VLOOKUP(C909,Personal!B:C,2,FALSE))</f>
        <v>0</v>
      </c>
      <c r="F909" s="146"/>
      <c r="G909" s="266">
        <f t="shared" si="144"/>
        <v>0</v>
      </c>
      <c r="H909" s="53"/>
      <c r="I909" s="67"/>
      <c r="J909" s="274">
        <f t="shared" si="145"/>
        <v>0</v>
      </c>
      <c r="K909" s="147" t="e">
        <f>VLOOKUP(C909,Personal!B:D,3,FALSE)</f>
        <v>#N/A</v>
      </c>
      <c r="L909" s="289">
        <f t="shared" si="143"/>
        <v>0</v>
      </c>
      <c r="M909" s="283">
        <f t="shared" si="146"/>
        <v>0</v>
      </c>
      <c r="N909" s="68" t="str">
        <f t="shared" si="147"/>
        <v>OK</v>
      </c>
      <c r="O909" s="69"/>
    </row>
    <row r="910" spans="2:15" s="70" customFormat="1">
      <c r="B910" s="65">
        <v>15</v>
      </c>
      <c r="C910" s="122"/>
      <c r="D910" s="44"/>
      <c r="E910" s="255">
        <f>IF(C910=0,0,VLOOKUP(C910,Personal!B:C,2,FALSE))</f>
        <v>0</v>
      </c>
      <c r="F910" s="146"/>
      <c r="G910" s="266">
        <f t="shared" si="144"/>
        <v>0</v>
      </c>
      <c r="H910" s="53"/>
      <c r="I910" s="67"/>
      <c r="J910" s="274">
        <f t="shared" si="145"/>
        <v>0</v>
      </c>
      <c r="K910" s="147" t="e">
        <f>VLOOKUP(C910,Personal!B:D,3,FALSE)</f>
        <v>#N/A</v>
      </c>
      <c r="L910" s="289">
        <f t="shared" si="143"/>
        <v>0</v>
      </c>
      <c r="M910" s="283">
        <f t="shared" si="146"/>
        <v>0</v>
      </c>
      <c r="N910" s="68" t="str">
        <f t="shared" si="147"/>
        <v>OK</v>
      </c>
      <c r="O910" s="69"/>
    </row>
    <row r="911" spans="2:15" s="70" customFormat="1">
      <c r="B911" s="65">
        <v>16</v>
      </c>
      <c r="C911" s="122"/>
      <c r="D911" s="44"/>
      <c r="E911" s="255">
        <f>IF(C911=0,0,VLOOKUP(C911,Personal!B:C,2,FALSE))</f>
        <v>0</v>
      </c>
      <c r="F911" s="146"/>
      <c r="G911" s="266">
        <f t="shared" si="144"/>
        <v>0</v>
      </c>
      <c r="H911" s="53"/>
      <c r="I911" s="67"/>
      <c r="J911" s="274">
        <f t="shared" si="145"/>
        <v>0</v>
      </c>
      <c r="K911" s="147" t="e">
        <f>VLOOKUP(C911,Personal!B:D,3,FALSE)</f>
        <v>#N/A</v>
      </c>
      <c r="L911" s="289">
        <f t="shared" si="143"/>
        <v>0</v>
      </c>
      <c r="M911" s="283">
        <f t="shared" si="146"/>
        <v>0</v>
      </c>
      <c r="N911" s="68" t="str">
        <f t="shared" si="147"/>
        <v>OK</v>
      </c>
      <c r="O911" s="69"/>
    </row>
    <row r="912" spans="2:15" s="70" customFormat="1">
      <c r="B912" s="65">
        <v>17</v>
      </c>
      <c r="C912" s="122"/>
      <c r="D912" s="44"/>
      <c r="E912" s="255">
        <f>IF(C912=0,0,VLOOKUP(C912,Personal!B:C,2,FALSE))</f>
        <v>0</v>
      </c>
      <c r="F912" s="146"/>
      <c r="G912" s="266">
        <f t="shared" si="144"/>
        <v>0</v>
      </c>
      <c r="H912" s="53"/>
      <c r="I912" s="67"/>
      <c r="J912" s="274">
        <f t="shared" si="145"/>
        <v>0</v>
      </c>
      <c r="K912" s="147" t="e">
        <f>VLOOKUP(C912,Personal!B:D,3,FALSE)</f>
        <v>#N/A</v>
      </c>
      <c r="L912" s="289">
        <f t="shared" si="143"/>
        <v>0</v>
      </c>
      <c r="M912" s="283">
        <f t="shared" si="146"/>
        <v>0</v>
      </c>
      <c r="N912" s="68" t="str">
        <f t="shared" si="147"/>
        <v>OK</v>
      </c>
      <c r="O912" s="69"/>
    </row>
    <row r="913" spans="2:15" s="70" customFormat="1">
      <c r="B913" s="65">
        <v>18</v>
      </c>
      <c r="C913" s="122"/>
      <c r="D913" s="44"/>
      <c r="E913" s="255">
        <f>IF(C913=0,0,VLOOKUP(C913,Personal!B:C,2,FALSE))</f>
        <v>0</v>
      </c>
      <c r="F913" s="146"/>
      <c r="G913" s="266">
        <f t="shared" si="144"/>
        <v>0</v>
      </c>
      <c r="H913" s="53"/>
      <c r="I913" s="67"/>
      <c r="J913" s="274">
        <f t="shared" si="145"/>
        <v>0</v>
      </c>
      <c r="K913" s="147" t="e">
        <f>VLOOKUP(C913,Personal!B:D,3,FALSE)</f>
        <v>#N/A</v>
      </c>
      <c r="L913" s="289">
        <f t="shared" si="143"/>
        <v>0</v>
      </c>
      <c r="M913" s="283">
        <f t="shared" si="146"/>
        <v>0</v>
      </c>
      <c r="N913" s="68" t="str">
        <f t="shared" si="147"/>
        <v>OK</v>
      </c>
      <c r="O913" s="69"/>
    </row>
    <row r="914" spans="2:15" s="70" customFormat="1">
      <c r="B914" s="65">
        <v>19</v>
      </c>
      <c r="C914" s="122"/>
      <c r="D914" s="44"/>
      <c r="E914" s="255">
        <f>IF(C914=0,0,VLOOKUP(C914,Personal!B:C,2,FALSE))</f>
        <v>0</v>
      </c>
      <c r="F914" s="146"/>
      <c r="G914" s="266">
        <f t="shared" si="144"/>
        <v>0</v>
      </c>
      <c r="H914" s="53"/>
      <c r="I914" s="67"/>
      <c r="J914" s="274">
        <f t="shared" si="145"/>
        <v>0</v>
      </c>
      <c r="K914" s="147" t="e">
        <f>VLOOKUP(C914,Personal!B:D,3,FALSE)</f>
        <v>#N/A</v>
      </c>
      <c r="L914" s="289">
        <f t="shared" si="143"/>
        <v>0</v>
      </c>
      <c r="M914" s="283">
        <f t="shared" si="146"/>
        <v>0</v>
      </c>
      <c r="N914" s="68" t="str">
        <f t="shared" si="147"/>
        <v>OK</v>
      </c>
      <c r="O914" s="69"/>
    </row>
    <row r="915" spans="2:15" s="70" customFormat="1">
      <c r="B915" s="65">
        <v>20</v>
      </c>
      <c r="C915" s="122"/>
      <c r="D915" s="44"/>
      <c r="E915" s="255">
        <f>IF(C915=0,0,VLOOKUP(C915,Personal!B:C,2,FALSE))</f>
        <v>0</v>
      </c>
      <c r="F915" s="146"/>
      <c r="G915" s="266">
        <f t="shared" si="144"/>
        <v>0</v>
      </c>
      <c r="H915" s="53"/>
      <c r="I915" s="67"/>
      <c r="J915" s="274">
        <f t="shared" si="145"/>
        <v>0</v>
      </c>
      <c r="K915" s="147" t="e">
        <f>VLOOKUP(C915,Personal!B:D,3,FALSE)</f>
        <v>#N/A</v>
      </c>
      <c r="L915" s="289">
        <f t="shared" si="143"/>
        <v>0</v>
      </c>
      <c r="M915" s="283">
        <f t="shared" si="146"/>
        <v>0</v>
      </c>
      <c r="N915" s="68" t="str">
        <f t="shared" si="147"/>
        <v>OK</v>
      </c>
      <c r="O915" s="69"/>
    </row>
    <row r="916" spans="2:15" s="70" customFormat="1">
      <c r="B916" s="65">
        <v>21</v>
      </c>
      <c r="C916" s="122"/>
      <c r="D916" s="66"/>
      <c r="E916" s="255">
        <f>IF(C916=0,0,VLOOKUP(C916,Personal!B:C,2,FALSE))</f>
        <v>0</v>
      </c>
      <c r="F916" s="146"/>
      <c r="G916" s="266">
        <f t="shared" si="144"/>
        <v>0</v>
      </c>
      <c r="H916" s="53"/>
      <c r="I916" s="67"/>
      <c r="J916" s="274">
        <f t="shared" si="145"/>
        <v>0</v>
      </c>
      <c r="K916" s="147" t="e">
        <f>VLOOKUP(C916,Personal!B:D,3,FALSE)</f>
        <v>#N/A</v>
      </c>
      <c r="L916" s="289">
        <f t="shared" si="143"/>
        <v>0</v>
      </c>
      <c r="M916" s="283">
        <f t="shared" si="146"/>
        <v>0</v>
      </c>
      <c r="N916" s="68" t="str">
        <f t="shared" si="147"/>
        <v>OK</v>
      </c>
      <c r="O916" s="69"/>
    </row>
    <row r="917" spans="2:15" s="70" customFormat="1">
      <c r="B917" s="65">
        <v>22</v>
      </c>
      <c r="C917" s="122"/>
      <c r="D917" s="44"/>
      <c r="E917" s="255">
        <f>IF(C917=0,0,VLOOKUP(C917,Personal!B:C,2,FALSE))</f>
        <v>0</v>
      </c>
      <c r="F917" s="146"/>
      <c r="G917" s="266">
        <f t="shared" si="144"/>
        <v>0</v>
      </c>
      <c r="H917" s="53"/>
      <c r="I917" s="67"/>
      <c r="J917" s="274">
        <f t="shared" si="145"/>
        <v>0</v>
      </c>
      <c r="K917" s="147" t="e">
        <f>VLOOKUP(C917,Personal!B:D,3,FALSE)</f>
        <v>#N/A</v>
      </c>
      <c r="L917" s="289">
        <f t="shared" si="143"/>
        <v>0</v>
      </c>
      <c r="M917" s="283">
        <f t="shared" si="146"/>
        <v>0</v>
      </c>
      <c r="N917" s="68" t="str">
        <f t="shared" si="147"/>
        <v>OK</v>
      </c>
      <c r="O917" s="69"/>
    </row>
    <row r="918" spans="2:15" s="70" customFormat="1">
      <c r="B918" s="65">
        <v>23</v>
      </c>
      <c r="C918" s="122"/>
      <c r="D918" s="44"/>
      <c r="E918" s="255">
        <f>IF(C918=0,0,VLOOKUP(C918,Personal!B:C,2,FALSE))</f>
        <v>0</v>
      </c>
      <c r="F918" s="146"/>
      <c r="G918" s="266">
        <f t="shared" si="144"/>
        <v>0</v>
      </c>
      <c r="H918" s="53"/>
      <c r="I918" s="67"/>
      <c r="J918" s="274">
        <f t="shared" si="145"/>
        <v>0</v>
      </c>
      <c r="K918" s="147" t="e">
        <f>VLOOKUP(C918,Personal!B:D,3,FALSE)</f>
        <v>#N/A</v>
      </c>
      <c r="L918" s="289">
        <f t="shared" si="143"/>
        <v>0</v>
      </c>
      <c r="M918" s="283">
        <f t="shared" si="146"/>
        <v>0</v>
      </c>
      <c r="N918" s="68" t="str">
        <f t="shared" si="147"/>
        <v>OK</v>
      </c>
      <c r="O918" s="69"/>
    </row>
    <row r="919" spans="2:15" s="70" customFormat="1">
      <c r="B919" s="65">
        <v>24</v>
      </c>
      <c r="C919" s="122"/>
      <c r="D919" s="44"/>
      <c r="E919" s="255">
        <f>IF(C919=0,0,VLOOKUP(C919,Personal!B:C,2,FALSE))</f>
        <v>0</v>
      </c>
      <c r="F919" s="146"/>
      <c r="G919" s="266">
        <f t="shared" si="144"/>
        <v>0</v>
      </c>
      <c r="H919" s="53"/>
      <c r="I919" s="67"/>
      <c r="J919" s="274">
        <f t="shared" si="145"/>
        <v>0</v>
      </c>
      <c r="K919" s="147" t="e">
        <f>VLOOKUP(C919,Personal!B:D,3,FALSE)</f>
        <v>#N/A</v>
      </c>
      <c r="L919" s="289">
        <f t="shared" si="143"/>
        <v>0</v>
      </c>
      <c r="M919" s="283">
        <f t="shared" si="146"/>
        <v>0</v>
      </c>
      <c r="N919" s="68" t="str">
        <f t="shared" si="147"/>
        <v>OK</v>
      </c>
      <c r="O919" s="69"/>
    </row>
    <row r="920" spans="2:15" s="70" customFormat="1">
      <c r="B920" s="65">
        <v>25</v>
      </c>
      <c r="C920" s="122"/>
      <c r="D920" s="44"/>
      <c r="E920" s="255">
        <f>IF(C920=0,0,VLOOKUP(C920,Personal!B:C,2,FALSE))</f>
        <v>0</v>
      </c>
      <c r="F920" s="146"/>
      <c r="G920" s="266">
        <f t="shared" si="144"/>
        <v>0</v>
      </c>
      <c r="H920" s="53"/>
      <c r="I920" s="67"/>
      <c r="J920" s="274">
        <f t="shared" si="145"/>
        <v>0</v>
      </c>
      <c r="K920" s="147" t="e">
        <f>VLOOKUP(C920,Personal!B:D,3,FALSE)</f>
        <v>#N/A</v>
      </c>
      <c r="L920" s="289">
        <f t="shared" si="143"/>
        <v>0</v>
      </c>
      <c r="M920" s="283">
        <f t="shared" si="146"/>
        <v>0</v>
      </c>
      <c r="N920" s="68" t="str">
        <f t="shared" si="147"/>
        <v>OK</v>
      </c>
      <c r="O920" s="69"/>
    </row>
    <row r="921" spans="2:15" s="70" customFormat="1">
      <c r="B921" s="65">
        <v>26</v>
      </c>
      <c r="C921" s="122"/>
      <c r="D921" s="44"/>
      <c r="E921" s="255">
        <f>IF(C921=0,0,VLOOKUP(C921,Personal!B:C,2,FALSE))</f>
        <v>0</v>
      </c>
      <c r="F921" s="146"/>
      <c r="G921" s="266">
        <f t="shared" si="144"/>
        <v>0</v>
      </c>
      <c r="H921" s="53"/>
      <c r="I921" s="67"/>
      <c r="J921" s="274">
        <f t="shared" si="145"/>
        <v>0</v>
      </c>
      <c r="K921" s="147" t="e">
        <f>VLOOKUP(C921,Personal!B:D,3,FALSE)</f>
        <v>#N/A</v>
      </c>
      <c r="L921" s="289">
        <f t="shared" si="143"/>
        <v>0</v>
      </c>
      <c r="M921" s="283">
        <f t="shared" si="146"/>
        <v>0</v>
      </c>
      <c r="N921" s="68" t="str">
        <f t="shared" si="147"/>
        <v>OK</v>
      </c>
      <c r="O921" s="69"/>
    </row>
    <row r="922" spans="2:15" s="70" customFormat="1">
      <c r="B922" s="65">
        <v>27</v>
      </c>
      <c r="C922" s="122"/>
      <c r="D922" s="44"/>
      <c r="E922" s="255">
        <f>IF(C922=0,0,VLOOKUP(C922,Personal!B:C,2,FALSE))</f>
        <v>0</v>
      </c>
      <c r="F922" s="146"/>
      <c r="G922" s="266">
        <f t="shared" si="144"/>
        <v>0</v>
      </c>
      <c r="H922" s="53"/>
      <c r="I922" s="67"/>
      <c r="J922" s="274">
        <f t="shared" si="145"/>
        <v>0</v>
      </c>
      <c r="K922" s="147" t="e">
        <f>VLOOKUP(C922,Personal!B:D,3,FALSE)</f>
        <v>#N/A</v>
      </c>
      <c r="L922" s="289">
        <f t="shared" si="143"/>
        <v>0</v>
      </c>
      <c r="M922" s="283">
        <f t="shared" si="146"/>
        <v>0</v>
      </c>
      <c r="N922" s="68" t="str">
        <f t="shared" si="147"/>
        <v>OK</v>
      </c>
      <c r="O922" s="69"/>
    </row>
    <row r="923" spans="2:15" s="70" customFormat="1">
      <c r="B923" s="65">
        <v>28</v>
      </c>
      <c r="C923" s="122"/>
      <c r="D923" s="44"/>
      <c r="E923" s="255">
        <f>IF(C923=0,0,VLOOKUP(C923,Personal!B:C,2,FALSE))</f>
        <v>0</v>
      </c>
      <c r="F923" s="146"/>
      <c r="G923" s="266">
        <f t="shared" si="144"/>
        <v>0</v>
      </c>
      <c r="H923" s="53"/>
      <c r="I923" s="67"/>
      <c r="J923" s="274">
        <f t="shared" si="145"/>
        <v>0</v>
      </c>
      <c r="K923" s="147" t="e">
        <f>VLOOKUP(C923,Personal!B:D,3,FALSE)</f>
        <v>#N/A</v>
      </c>
      <c r="L923" s="289">
        <f t="shared" si="143"/>
        <v>0</v>
      </c>
      <c r="M923" s="283">
        <f t="shared" si="146"/>
        <v>0</v>
      </c>
      <c r="N923" s="68" t="str">
        <f t="shared" si="147"/>
        <v>OK</v>
      </c>
      <c r="O923" s="69"/>
    </row>
    <row r="924" spans="2:15" s="70" customFormat="1">
      <c r="B924" s="65">
        <v>29</v>
      </c>
      <c r="C924" s="122"/>
      <c r="D924" s="44"/>
      <c r="E924" s="255">
        <f>IF(C924=0,0,VLOOKUP(C924,Personal!B:C,2,FALSE))</f>
        <v>0</v>
      </c>
      <c r="F924" s="146"/>
      <c r="G924" s="266">
        <f t="shared" si="144"/>
        <v>0</v>
      </c>
      <c r="H924" s="53"/>
      <c r="I924" s="67"/>
      <c r="J924" s="274">
        <f t="shared" si="145"/>
        <v>0</v>
      </c>
      <c r="K924" s="147" t="e">
        <f>VLOOKUP(C924,Personal!B:D,3,FALSE)</f>
        <v>#N/A</v>
      </c>
      <c r="L924" s="289">
        <f t="shared" si="143"/>
        <v>0</v>
      </c>
      <c r="M924" s="283">
        <f t="shared" si="146"/>
        <v>0</v>
      </c>
      <c r="N924" s="68" t="str">
        <f t="shared" si="147"/>
        <v>OK</v>
      </c>
      <c r="O924" s="69"/>
    </row>
    <row r="925" spans="2:15" s="70" customFormat="1" ht="15.75" thickBot="1">
      <c r="B925" s="65">
        <v>30</v>
      </c>
      <c r="C925" s="130"/>
      <c r="D925" s="121"/>
      <c r="E925" s="255">
        <f>IF(C925=0,0,VLOOKUP(C925,Personal!B:C,2,FALSE))</f>
        <v>0</v>
      </c>
      <c r="F925" s="146"/>
      <c r="G925" s="266">
        <f t="shared" si="144"/>
        <v>0</v>
      </c>
      <c r="H925" s="53"/>
      <c r="I925" s="67"/>
      <c r="J925" s="274">
        <f t="shared" si="145"/>
        <v>0</v>
      </c>
      <c r="K925" s="150" t="e">
        <f>VLOOKUP(C925,Personal!B:D,3,FALSE)</f>
        <v>#N/A</v>
      </c>
      <c r="L925" s="289">
        <f t="shared" si="143"/>
        <v>0</v>
      </c>
      <c r="M925" s="283">
        <f t="shared" si="146"/>
        <v>0</v>
      </c>
      <c r="N925" s="68" t="str">
        <f t="shared" si="147"/>
        <v>OK</v>
      </c>
      <c r="O925" s="69"/>
    </row>
    <row r="926" spans="2:15" s="70" customFormat="1" ht="30.75" thickBot="1">
      <c r="C926" s="123" t="s">
        <v>903</v>
      </c>
      <c r="D926" s="148"/>
      <c r="E926" s="256"/>
      <c r="F926" s="149">
        <f>+SUM(F896:F925)</f>
        <v>0</v>
      </c>
      <c r="G926" s="267">
        <f>+SUM(G896:G925)</f>
        <v>0</v>
      </c>
      <c r="H926" s="53"/>
      <c r="I926" s="67"/>
      <c r="J926" s="275" t="s">
        <v>896</v>
      </c>
      <c r="K926" s="203"/>
      <c r="L926" s="290" t="s">
        <v>896</v>
      </c>
      <c r="M926" s="284">
        <f>+SUM(M896:M925)</f>
        <v>0</v>
      </c>
      <c r="N926" s="71"/>
      <c r="O926" s="69"/>
    </row>
    <row r="927" spans="2:15" s="53" customFormat="1" ht="15.75" thickBot="1">
      <c r="C927" s="54"/>
      <c r="D927" s="54"/>
      <c r="E927" s="252"/>
      <c r="G927" s="252"/>
      <c r="I927" s="72"/>
      <c r="J927" s="276"/>
      <c r="K927" s="204"/>
      <c r="L927" s="276"/>
      <c r="M927" s="276"/>
      <c r="N927" s="73"/>
      <c r="O927" s="74"/>
    </row>
    <row r="928" spans="2:15" s="70" customFormat="1" ht="15.75" thickBot="1">
      <c r="C928" s="90"/>
      <c r="D928" s="90"/>
      <c r="E928" s="262"/>
      <c r="G928" s="262"/>
      <c r="H928" s="53"/>
      <c r="I928" s="53"/>
      <c r="J928" s="270"/>
      <c r="K928" s="200"/>
      <c r="L928" s="270"/>
      <c r="M928" s="270"/>
      <c r="N928" s="53"/>
      <c r="O928" s="53"/>
    </row>
    <row r="929" spans="2:15" s="56" customFormat="1" ht="45.75" customHeight="1">
      <c r="B929" s="53"/>
      <c r="C929" s="42" t="s">
        <v>53</v>
      </c>
      <c r="D929" s="55"/>
      <c r="E929" s="261"/>
      <c r="F929" s="42" t="s">
        <v>901</v>
      </c>
      <c r="G929" s="268"/>
      <c r="H929" s="57"/>
      <c r="I929" s="58"/>
      <c r="J929" s="272"/>
      <c r="K929" s="201"/>
      <c r="L929" s="287"/>
      <c r="M929" s="272"/>
      <c r="N929" s="60"/>
      <c r="O929" s="61"/>
    </row>
    <row r="930" spans="2:15" s="56" customFormat="1" ht="79.150000000000006" customHeight="1">
      <c r="B930" s="53"/>
      <c r="C930" s="249" t="s">
        <v>1559</v>
      </c>
      <c r="D930" s="62" t="s">
        <v>892</v>
      </c>
      <c r="E930" s="254" t="s">
        <v>902</v>
      </c>
      <c r="F930" s="249" t="s">
        <v>388</v>
      </c>
      <c r="G930" s="240" t="s">
        <v>389</v>
      </c>
      <c r="H930" s="57"/>
      <c r="I930" s="63"/>
      <c r="J930" s="273" t="s">
        <v>893</v>
      </c>
      <c r="K930" s="202" t="s">
        <v>954</v>
      </c>
      <c r="L930" s="288" t="s">
        <v>1567</v>
      </c>
      <c r="M930" s="282" t="s">
        <v>895</v>
      </c>
      <c r="N930" s="62" t="s">
        <v>1565</v>
      </c>
      <c r="O930" s="64"/>
    </row>
    <row r="931" spans="2:15" s="70" customFormat="1">
      <c r="B931" s="65">
        <v>1</v>
      </c>
      <c r="C931" s="122"/>
      <c r="D931" s="44"/>
      <c r="E931" s="255">
        <f>IF(C931=0,0,VLOOKUP(C931,Personal!B:C,2,FALSE))</f>
        <v>0</v>
      </c>
      <c r="F931" s="146"/>
      <c r="G931" s="266">
        <f>IF(F931=0,0,E931/K931*F931)</f>
        <v>0</v>
      </c>
      <c r="H931" s="53"/>
      <c r="I931" s="67"/>
      <c r="J931" s="274">
        <f>IF(E931=0,0,E931/K931)</f>
        <v>0</v>
      </c>
      <c r="K931" s="211" t="e">
        <f>VLOOKUP(C931,Personal!B:D,3,FALSE)</f>
        <v>#N/A</v>
      </c>
      <c r="L931" s="289">
        <f t="shared" ref="L931:L960" si="148">+MIN(J931,65)</f>
        <v>0</v>
      </c>
      <c r="M931" s="283">
        <f>+L931*F931</f>
        <v>0</v>
      </c>
      <c r="N931" s="68" t="str">
        <f>IF(J931=L931,"OK","LIMITADO A MÁXIMO CONVOCATORIA")</f>
        <v>OK</v>
      </c>
      <c r="O931" s="69"/>
    </row>
    <row r="932" spans="2:15" s="70" customFormat="1">
      <c r="B932" s="65">
        <v>2</v>
      </c>
      <c r="C932" s="122"/>
      <c r="D932" s="44"/>
      <c r="E932" s="255">
        <f>IF(C932=0,0,VLOOKUP(C932,Personal!B:C,2,FALSE))</f>
        <v>0</v>
      </c>
      <c r="F932" s="146"/>
      <c r="G932" s="266">
        <f t="shared" ref="G932:G960" si="149">IF(F932=0,0,E932/K932*F932)</f>
        <v>0</v>
      </c>
      <c r="H932" s="53"/>
      <c r="I932" s="67"/>
      <c r="J932" s="274">
        <f t="shared" ref="J932:J960" si="150">IF(E932=0,0,E932/K932)</f>
        <v>0</v>
      </c>
      <c r="K932" s="147" t="e">
        <f>VLOOKUP(C932,Personal!B:D,3,FALSE)</f>
        <v>#N/A</v>
      </c>
      <c r="L932" s="289">
        <f t="shared" si="148"/>
        <v>0</v>
      </c>
      <c r="M932" s="283">
        <f t="shared" ref="M932:M960" si="151">+L932*F932</f>
        <v>0</v>
      </c>
      <c r="N932" s="68" t="str">
        <f t="shared" ref="N932:N960" si="152">IF(J932=L932,"OK","LIMITADO A MÁXIMO CONVOCATORIA")</f>
        <v>OK</v>
      </c>
      <c r="O932" s="69"/>
    </row>
    <row r="933" spans="2:15" s="70" customFormat="1">
      <c r="B933" s="65">
        <v>3</v>
      </c>
      <c r="C933" s="122"/>
      <c r="D933" s="44"/>
      <c r="E933" s="255">
        <f>IF(C933=0,0,VLOOKUP(C933,Personal!B:C,2,FALSE))</f>
        <v>0</v>
      </c>
      <c r="F933" s="146"/>
      <c r="G933" s="266">
        <f t="shared" si="149"/>
        <v>0</v>
      </c>
      <c r="H933" s="53"/>
      <c r="I933" s="67"/>
      <c r="J933" s="274">
        <f t="shared" si="150"/>
        <v>0</v>
      </c>
      <c r="K933" s="147" t="e">
        <f>VLOOKUP(C933,Personal!B:D,3,FALSE)</f>
        <v>#N/A</v>
      </c>
      <c r="L933" s="289">
        <f t="shared" si="148"/>
        <v>0</v>
      </c>
      <c r="M933" s="283">
        <f t="shared" si="151"/>
        <v>0</v>
      </c>
      <c r="N933" s="68" t="str">
        <f t="shared" si="152"/>
        <v>OK</v>
      </c>
      <c r="O933" s="69"/>
    </row>
    <row r="934" spans="2:15" s="70" customFormat="1">
      <c r="B934" s="65">
        <v>4</v>
      </c>
      <c r="C934" s="122"/>
      <c r="D934" s="44"/>
      <c r="E934" s="255">
        <f>IF(C934=0,0,VLOOKUP(C934,Personal!B:C,2,FALSE))</f>
        <v>0</v>
      </c>
      <c r="F934" s="146"/>
      <c r="G934" s="266">
        <f t="shared" si="149"/>
        <v>0</v>
      </c>
      <c r="H934" s="53"/>
      <c r="I934" s="67"/>
      <c r="J934" s="274">
        <f t="shared" si="150"/>
        <v>0</v>
      </c>
      <c r="K934" s="147" t="e">
        <f>VLOOKUP(C934,Personal!B:D,3,FALSE)</f>
        <v>#N/A</v>
      </c>
      <c r="L934" s="289">
        <f t="shared" si="148"/>
        <v>0</v>
      </c>
      <c r="M934" s="283">
        <f t="shared" si="151"/>
        <v>0</v>
      </c>
      <c r="N934" s="68" t="str">
        <f t="shared" si="152"/>
        <v>OK</v>
      </c>
      <c r="O934" s="69"/>
    </row>
    <row r="935" spans="2:15" s="70" customFormat="1">
      <c r="B935" s="65">
        <v>5</v>
      </c>
      <c r="C935" s="122"/>
      <c r="D935" s="44"/>
      <c r="E935" s="255">
        <f>IF(C935=0,0,VLOOKUP(C935,Personal!B:C,2,FALSE))</f>
        <v>0</v>
      </c>
      <c r="F935" s="146"/>
      <c r="G935" s="266">
        <f t="shared" si="149"/>
        <v>0</v>
      </c>
      <c r="H935" s="53"/>
      <c r="I935" s="67"/>
      <c r="J935" s="274">
        <f t="shared" si="150"/>
        <v>0</v>
      </c>
      <c r="K935" s="147" t="e">
        <f>VLOOKUP(C935,Personal!B:D,3,FALSE)</f>
        <v>#N/A</v>
      </c>
      <c r="L935" s="289">
        <f t="shared" si="148"/>
        <v>0</v>
      </c>
      <c r="M935" s="283">
        <f t="shared" si="151"/>
        <v>0</v>
      </c>
      <c r="N935" s="68" t="str">
        <f t="shared" si="152"/>
        <v>OK</v>
      </c>
      <c r="O935" s="69"/>
    </row>
    <row r="936" spans="2:15" s="70" customFormat="1">
      <c r="B936" s="65">
        <v>6</v>
      </c>
      <c r="C936" s="122"/>
      <c r="D936" s="44"/>
      <c r="E936" s="255">
        <f>IF(C936=0,0,VLOOKUP(C936,Personal!B:C,2,FALSE))</f>
        <v>0</v>
      </c>
      <c r="F936" s="146"/>
      <c r="G936" s="266">
        <f t="shared" si="149"/>
        <v>0</v>
      </c>
      <c r="H936" s="53"/>
      <c r="I936" s="67"/>
      <c r="J936" s="274">
        <f t="shared" si="150"/>
        <v>0</v>
      </c>
      <c r="K936" s="147" t="e">
        <f>VLOOKUP(C936,Personal!B:D,3,FALSE)</f>
        <v>#N/A</v>
      </c>
      <c r="L936" s="289">
        <f t="shared" si="148"/>
        <v>0</v>
      </c>
      <c r="M936" s="283">
        <f t="shared" si="151"/>
        <v>0</v>
      </c>
      <c r="N936" s="68" t="str">
        <f t="shared" si="152"/>
        <v>OK</v>
      </c>
      <c r="O936" s="69"/>
    </row>
    <row r="937" spans="2:15" s="70" customFormat="1">
      <c r="B937" s="65">
        <v>7</v>
      </c>
      <c r="C937" s="122"/>
      <c r="D937" s="44"/>
      <c r="E937" s="255">
        <f>IF(C937=0,0,VLOOKUP(C937,Personal!B:C,2,FALSE))</f>
        <v>0</v>
      </c>
      <c r="F937" s="146"/>
      <c r="G937" s="266">
        <f t="shared" si="149"/>
        <v>0</v>
      </c>
      <c r="H937" s="53"/>
      <c r="I937" s="67"/>
      <c r="J937" s="274">
        <f t="shared" si="150"/>
        <v>0</v>
      </c>
      <c r="K937" s="147" t="e">
        <f>VLOOKUP(C937,Personal!B:D,3,FALSE)</f>
        <v>#N/A</v>
      </c>
      <c r="L937" s="289">
        <f t="shared" si="148"/>
        <v>0</v>
      </c>
      <c r="M937" s="283">
        <f t="shared" si="151"/>
        <v>0</v>
      </c>
      <c r="N937" s="68" t="str">
        <f t="shared" si="152"/>
        <v>OK</v>
      </c>
      <c r="O937" s="69"/>
    </row>
    <row r="938" spans="2:15" s="70" customFormat="1">
      <c r="B938" s="65">
        <v>8</v>
      </c>
      <c r="C938" s="122"/>
      <c r="D938" s="44"/>
      <c r="E938" s="255">
        <f>IF(C938=0,0,VLOOKUP(C938,Personal!B:C,2,FALSE))</f>
        <v>0</v>
      </c>
      <c r="F938" s="146"/>
      <c r="G938" s="266">
        <f t="shared" si="149"/>
        <v>0</v>
      </c>
      <c r="H938" s="53"/>
      <c r="I938" s="67"/>
      <c r="J938" s="274">
        <f t="shared" si="150"/>
        <v>0</v>
      </c>
      <c r="K938" s="147" t="e">
        <f>VLOOKUP(C938,Personal!B:D,3,FALSE)</f>
        <v>#N/A</v>
      </c>
      <c r="L938" s="289">
        <f t="shared" si="148"/>
        <v>0</v>
      </c>
      <c r="M938" s="283">
        <f t="shared" si="151"/>
        <v>0</v>
      </c>
      <c r="N938" s="68" t="str">
        <f t="shared" si="152"/>
        <v>OK</v>
      </c>
      <c r="O938" s="69"/>
    </row>
    <row r="939" spans="2:15" s="70" customFormat="1">
      <c r="B939" s="65">
        <v>9</v>
      </c>
      <c r="C939" s="122"/>
      <c r="D939" s="44"/>
      <c r="E939" s="255">
        <f>IF(C939=0,0,VLOOKUP(C939,Personal!B:C,2,FALSE))</f>
        <v>0</v>
      </c>
      <c r="F939" s="146"/>
      <c r="G939" s="266">
        <f t="shared" si="149"/>
        <v>0</v>
      </c>
      <c r="H939" s="53"/>
      <c r="I939" s="67"/>
      <c r="J939" s="274">
        <f t="shared" si="150"/>
        <v>0</v>
      </c>
      <c r="K939" s="147" t="e">
        <f>VLOOKUP(C939,Personal!B:D,3,FALSE)</f>
        <v>#N/A</v>
      </c>
      <c r="L939" s="289">
        <f t="shared" si="148"/>
        <v>0</v>
      </c>
      <c r="M939" s="283">
        <f t="shared" si="151"/>
        <v>0</v>
      </c>
      <c r="N939" s="68" t="str">
        <f t="shared" si="152"/>
        <v>OK</v>
      </c>
      <c r="O939" s="69"/>
    </row>
    <row r="940" spans="2:15" s="70" customFormat="1">
      <c r="B940" s="65">
        <v>10</v>
      </c>
      <c r="C940" s="122"/>
      <c r="D940" s="44"/>
      <c r="E940" s="255">
        <f>IF(C940=0,0,VLOOKUP(C940,Personal!B:C,2,FALSE))</f>
        <v>0</v>
      </c>
      <c r="F940" s="146"/>
      <c r="G940" s="266">
        <f t="shared" si="149"/>
        <v>0</v>
      </c>
      <c r="H940" s="53"/>
      <c r="I940" s="67"/>
      <c r="J940" s="274">
        <f t="shared" si="150"/>
        <v>0</v>
      </c>
      <c r="K940" s="147" t="e">
        <f>VLOOKUP(C940,Personal!B:D,3,FALSE)</f>
        <v>#N/A</v>
      </c>
      <c r="L940" s="289">
        <f t="shared" si="148"/>
        <v>0</v>
      </c>
      <c r="M940" s="283">
        <f t="shared" si="151"/>
        <v>0</v>
      </c>
      <c r="N940" s="68" t="str">
        <f t="shared" si="152"/>
        <v>OK</v>
      </c>
      <c r="O940" s="69"/>
    </row>
    <row r="941" spans="2:15" s="70" customFormat="1">
      <c r="B941" s="65">
        <v>11</v>
      </c>
      <c r="C941" s="122"/>
      <c r="D941" s="44"/>
      <c r="E941" s="255">
        <f>IF(C941=0,0,VLOOKUP(C941,Personal!B:C,2,FALSE))</f>
        <v>0</v>
      </c>
      <c r="F941" s="146"/>
      <c r="G941" s="266">
        <f t="shared" si="149"/>
        <v>0</v>
      </c>
      <c r="H941" s="53"/>
      <c r="I941" s="67"/>
      <c r="J941" s="274">
        <f t="shared" si="150"/>
        <v>0</v>
      </c>
      <c r="K941" s="147" t="e">
        <f>VLOOKUP(C941,Personal!B:D,3,FALSE)</f>
        <v>#N/A</v>
      </c>
      <c r="L941" s="289">
        <f t="shared" si="148"/>
        <v>0</v>
      </c>
      <c r="M941" s="283">
        <f t="shared" si="151"/>
        <v>0</v>
      </c>
      <c r="N941" s="68" t="str">
        <f t="shared" si="152"/>
        <v>OK</v>
      </c>
      <c r="O941" s="69"/>
    </row>
    <row r="942" spans="2:15" s="70" customFormat="1">
      <c r="B942" s="65">
        <v>12</v>
      </c>
      <c r="C942" s="122"/>
      <c r="D942" s="44"/>
      <c r="E942" s="255">
        <f>IF(C942=0,0,VLOOKUP(C942,Personal!B:C,2,FALSE))</f>
        <v>0</v>
      </c>
      <c r="F942" s="146"/>
      <c r="G942" s="266">
        <f t="shared" si="149"/>
        <v>0</v>
      </c>
      <c r="H942" s="53"/>
      <c r="I942" s="67"/>
      <c r="J942" s="274">
        <f t="shared" si="150"/>
        <v>0</v>
      </c>
      <c r="K942" s="147" t="e">
        <f>VLOOKUP(C942,Personal!B:D,3,FALSE)</f>
        <v>#N/A</v>
      </c>
      <c r="L942" s="289">
        <f t="shared" si="148"/>
        <v>0</v>
      </c>
      <c r="M942" s="283">
        <f t="shared" si="151"/>
        <v>0</v>
      </c>
      <c r="N942" s="68" t="str">
        <f t="shared" si="152"/>
        <v>OK</v>
      </c>
      <c r="O942" s="69"/>
    </row>
    <row r="943" spans="2:15" s="70" customFormat="1">
      <c r="B943" s="65">
        <v>13</v>
      </c>
      <c r="C943" s="122"/>
      <c r="D943" s="44"/>
      <c r="E943" s="255">
        <f>IF(C943=0,0,VLOOKUP(C943,Personal!B:C,2,FALSE))</f>
        <v>0</v>
      </c>
      <c r="F943" s="146"/>
      <c r="G943" s="266">
        <f t="shared" si="149"/>
        <v>0</v>
      </c>
      <c r="H943" s="53"/>
      <c r="I943" s="67"/>
      <c r="J943" s="274">
        <f t="shared" si="150"/>
        <v>0</v>
      </c>
      <c r="K943" s="147" t="e">
        <f>VLOOKUP(C943,Personal!B:D,3,FALSE)</f>
        <v>#N/A</v>
      </c>
      <c r="L943" s="289">
        <f t="shared" si="148"/>
        <v>0</v>
      </c>
      <c r="M943" s="283">
        <f t="shared" si="151"/>
        <v>0</v>
      </c>
      <c r="N943" s="68" t="str">
        <f t="shared" si="152"/>
        <v>OK</v>
      </c>
      <c r="O943" s="69"/>
    </row>
    <row r="944" spans="2:15" s="70" customFormat="1">
      <c r="B944" s="65">
        <v>14</v>
      </c>
      <c r="C944" s="122"/>
      <c r="D944" s="44"/>
      <c r="E944" s="255">
        <f>IF(C944=0,0,VLOOKUP(C944,Personal!B:C,2,FALSE))</f>
        <v>0</v>
      </c>
      <c r="F944" s="146"/>
      <c r="G944" s="266">
        <f t="shared" si="149"/>
        <v>0</v>
      </c>
      <c r="H944" s="53"/>
      <c r="I944" s="67"/>
      <c r="J944" s="274">
        <f t="shared" si="150"/>
        <v>0</v>
      </c>
      <c r="K944" s="147" t="e">
        <f>VLOOKUP(C944,Personal!B:D,3,FALSE)</f>
        <v>#N/A</v>
      </c>
      <c r="L944" s="289">
        <f t="shared" si="148"/>
        <v>0</v>
      </c>
      <c r="M944" s="283">
        <f t="shared" si="151"/>
        <v>0</v>
      </c>
      <c r="N944" s="68" t="str">
        <f t="shared" si="152"/>
        <v>OK</v>
      </c>
      <c r="O944" s="69"/>
    </row>
    <row r="945" spans="2:15" s="70" customFormat="1">
      <c r="B945" s="65">
        <v>15</v>
      </c>
      <c r="C945" s="122"/>
      <c r="D945" s="44"/>
      <c r="E945" s="255">
        <f>IF(C945=0,0,VLOOKUP(C945,Personal!B:C,2,FALSE))</f>
        <v>0</v>
      </c>
      <c r="F945" s="146"/>
      <c r="G945" s="266">
        <f t="shared" si="149"/>
        <v>0</v>
      </c>
      <c r="H945" s="53"/>
      <c r="I945" s="67"/>
      <c r="J945" s="274">
        <f t="shared" si="150"/>
        <v>0</v>
      </c>
      <c r="K945" s="147" t="e">
        <f>VLOOKUP(C945,Personal!B:D,3,FALSE)</f>
        <v>#N/A</v>
      </c>
      <c r="L945" s="289">
        <f t="shared" si="148"/>
        <v>0</v>
      </c>
      <c r="M945" s="283">
        <f t="shared" si="151"/>
        <v>0</v>
      </c>
      <c r="N945" s="68" t="str">
        <f t="shared" si="152"/>
        <v>OK</v>
      </c>
      <c r="O945" s="69"/>
    </row>
    <row r="946" spans="2:15" s="70" customFormat="1">
      <c r="B946" s="65">
        <v>16</v>
      </c>
      <c r="C946" s="122"/>
      <c r="D946" s="44"/>
      <c r="E946" s="255">
        <f>IF(C946=0,0,VLOOKUP(C946,Personal!B:C,2,FALSE))</f>
        <v>0</v>
      </c>
      <c r="F946" s="146"/>
      <c r="G946" s="266">
        <f t="shared" si="149"/>
        <v>0</v>
      </c>
      <c r="H946" s="53"/>
      <c r="I946" s="67"/>
      <c r="J946" s="274">
        <f t="shared" si="150"/>
        <v>0</v>
      </c>
      <c r="K946" s="147" t="e">
        <f>VLOOKUP(C946,Personal!B:D,3,FALSE)</f>
        <v>#N/A</v>
      </c>
      <c r="L946" s="289">
        <f t="shared" si="148"/>
        <v>0</v>
      </c>
      <c r="M946" s="283">
        <f t="shared" si="151"/>
        <v>0</v>
      </c>
      <c r="N946" s="68" t="str">
        <f t="shared" si="152"/>
        <v>OK</v>
      </c>
      <c r="O946" s="69"/>
    </row>
    <row r="947" spans="2:15" s="70" customFormat="1">
      <c r="B947" s="65">
        <v>17</v>
      </c>
      <c r="C947" s="122"/>
      <c r="D947" s="44"/>
      <c r="E947" s="255">
        <f>IF(C947=0,0,VLOOKUP(C947,Personal!B:C,2,FALSE))</f>
        <v>0</v>
      </c>
      <c r="F947" s="146"/>
      <c r="G947" s="266">
        <f t="shared" si="149"/>
        <v>0</v>
      </c>
      <c r="H947" s="53"/>
      <c r="I947" s="67"/>
      <c r="J947" s="274">
        <f t="shared" si="150"/>
        <v>0</v>
      </c>
      <c r="K947" s="147" t="e">
        <f>VLOOKUP(C947,Personal!B:D,3,FALSE)</f>
        <v>#N/A</v>
      </c>
      <c r="L947" s="289">
        <f t="shared" si="148"/>
        <v>0</v>
      </c>
      <c r="M947" s="283">
        <f t="shared" si="151"/>
        <v>0</v>
      </c>
      <c r="N947" s="68" t="str">
        <f t="shared" si="152"/>
        <v>OK</v>
      </c>
      <c r="O947" s="69"/>
    </row>
    <row r="948" spans="2:15" s="70" customFormat="1">
      <c r="B948" s="65">
        <v>18</v>
      </c>
      <c r="C948" s="122"/>
      <c r="D948" s="44"/>
      <c r="E948" s="255">
        <f>IF(C948=0,0,VLOOKUP(C948,Personal!B:C,2,FALSE))</f>
        <v>0</v>
      </c>
      <c r="F948" s="146"/>
      <c r="G948" s="266">
        <f t="shared" si="149"/>
        <v>0</v>
      </c>
      <c r="H948" s="53"/>
      <c r="I948" s="67"/>
      <c r="J948" s="274">
        <f t="shared" si="150"/>
        <v>0</v>
      </c>
      <c r="K948" s="147" t="e">
        <f>VLOOKUP(C948,Personal!B:D,3,FALSE)</f>
        <v>#N/A</v>
      </c>
      <c r="L948" s="289">
        <f t="shared" si="148"/>
        <v>0</v>
      </c>
      <c r="M948" s="283">
        <f t="shared" si="151"/>
        <v>0</v>
      </c>
      <c r="N948" s="68" t="str">
        <f t="shared" si="152"/>
        <v>OK</v>
      </c>
      <c r="O948" s="69"/>
    </row>
    <row r="949" spans="2:15" s="70" customFormat="1">
      <c r="B949" s="65">
        <v>19</v>
      </c>
      <c r="C949" s="122"/>
      <c r="D949" s="44"/>
      <c r="E949" s="255">
        <f>IF(C949=0,0,VLOOKUP(C949,Personal!B:C,2,FALSE))</f>
        <v>0</v>
      </c>
      <c r="F949" s="146"/>
      <c r="G949" s="266">
        <f t="shared" si="149"/>
        <v>0</v>
      </c>
      <c r="H949" s="53"/>
      <c r="I949" s="67"/>
      <c r="J949" s="274">
        <f t="shared" si="150"/>
        <v>0</v>
      </c>
      <c r="K949" s="147" t="e">
        <f>VLOOKUP(C949,Personal!B:D,3,FALSE)</f>
        <v>#N/A</v>
      </c>
      <c r="L949" s="289">
        <f t="shared" si="148"/>
        <v>0</v>
      </c>
      <c r="M949" s="283">
        <f t="shared" si="151"/>
        <v>0</v>
      </c>
      <c r="N949" s="68" t="str">
        <f t="shared" si="152"/>
        <v>OK</v>
      </c>
      <c r="O949" s="69"/>
    </row>
    <row r="950" spans="2:15" s="70" customFormat="1">
      <c r="B950" s="65">
        <v>20</v>
      </c>
      <c r="C950" s="122"/>
      <c r="D950" s="44"/>
      <c r="E950" s="255">
        <f>IF(C950=0,0,VLOOKUP(C950,Personal!B:C,2,FALSE))</f>
        <v>0</v>
      </c>
      <c r="F950" s="146"/>
      <c r="G950" s="266">
        <f t="shared" si="149"/>
        <v>0</v>
      </c>
      <c r="H950" s="53"/>
      <c r="I950" s="67"/>
      <c r="J950" s="274">
        <f t="shared" si="150"/>
        <v>0</v>
      </c>
      <c r="K950" s="147" t="e">
        <f>VLOOKUP(C950,Personal!B:D,3,FALSE)</f>
        <v>#N/A</v>
      </c>
      <c r="L950" s="289">
        <f t="shared" si="148"/>
        <v>0</v>
      </c>
      <c r="M950" s="283">
        <f t="shared" si="151"/>
        <v>0</v>
      </c>
      <c r="N950" s="68" t="str">
        <f t="shared" si="152"/>
        <v>OK</v>
      </c>
      <c r="O950" s="69"/>
    </row>
    <row r="951" spans="2:15" s="70" customFormat="1">
      <c r="B951" s="65">
        <v>21</v>
      </c>
      <c r="C951" s="122"/>
      <c r="D951" s="66"/>
      <c r="E951" s="255">
        <f>IF(C951=0,0,VLOOKUP(C951,Personal!B:C,2,FALSE))</f>
        <v>0</v>
      </c>
      <c r="F951" s="146"/>
      <c r="G951" s="266">
        <f t="shared" si="149"/>
        <v>0</v>
      </c>
      <c r="H951" s="53"/>
      <c r="I951" s="67"/>
      <c r="J951" s="274">
        <f t="shared" si="150"/>
        <v>0</v>
      </c>
      <c r="K951" s="147" t="e">
        <f>VLOOKUP(C951,Personal!B:D,3,FALSE)</f>
        <v>#N/A</v>
      </c>
      <c r="L951" s="289">
        <f t="shared" si="148"/>
        <v>0</v>
      </c>
      <c r="M951" s="283">
        <f t="shared" si="151"/>
        <v>0</v>
      </c>
      <c r="N951" s="68" t="str">
        <f t="shared" si="152"/>
        <v>OK</v>
      </c>
      <c r="O951" s="69"/>
    </row>
    <row r="952" spans="2:15" s="70" customFormat="1">
      <c r="B952" s="65">
        <v>22</v>
      </c>
      <c r="C952" s="122"/>
      <c r="D952" s="44"/>
      <c r="E952" s="255">
        <f>IF(C952=0,0,VLOOKUP(C952,Personal!B:C,2,FALSE))</f>
        <v>0</v>
      </c>
      <c r="F952" s="146"/>
      <c r="G952" s="266">
        <f t="shared" si="149"/>
        <v>0</v>
      </c>
      <c r="H952" s="53"/>
      <c r="I952" s="67"/>
      <c r="J952" s="274">
        <f t="shared" si="150"/>
        <v>0</v>
      </c>
      <c r="K952" s="147" t="e">
        <f>VLOOKUP(C952,Personal!B:D,3,FALSE)</f>
        <v>#N/A</v>
      </c>
      <c r="L952" s="289">
        <f t="shared" si="148"/>
        <v>0</v>
      </c>
      <c r="M952" s="283">
        <f t="shared" si="151"/>
        <v>0</v>
      </c>
      <c r="N952" s="68" t="str">
        <f t="shared" si="152"/>
        <v>OK</v>
      </c>
      <c r="O952" s="69"/>
    </row>
    <row r="953" spans="2:15" s="70" customFormat="1">
      <c r="B953" s="65">
        <v>23</v>
      </c>
      <c r="C953" s="122"/>
      <c r="D953" s="44"/>
      <c r="E953" s="255">
        <f>IF(C953=0,0,VLOOKUP(C953,Personal!B:C,2,FALSE))</f>
        <v>0</v>
      </c>
      <c r="F953" s="146"/>
      <c r="G953" s="266">
        <f t="shared" si="149"/>
        <v>0</v>
      </c>
      <c r="H953" s="53"/>
      <c r="I953" s="67"/>
      <c r="J953" s="274">
        <f t="shared" si="150"/>
        <v>0</v>
      </c>
      <c r="K953" s="147" t="e">
        <f>VLOOKUP(C953,Personal!B:D,3,FALSE)</f>
        <v>#N/A</v>
      </c>
      <c r="L953" s="289">
        <f t="shared" si="148"/>
        <v>0</v>
      </c>
      <c r="M953" s="283">
        <f t="shared" si="151"/>
        <v>0</v>
      </c>
      <c r="N953" s="68" t="str">
        <f t="shared" si="152"/>
        <v>OK</v>
      </c>
      <c r="O953" s="69"/>
    </row>
    <row r="954" spans="2:15" s="70" customFormat="1">
      <c r="B954" s="65">
        <v>24</v>
      </c>
      <c r="C954" s="122"/>
      <c r="D954" s="44"/>
      <c r="E954" s="255">
        <f>IF(C954=0,0,VLOOKUP(C954,Personal!B:C,2,FALSE))</f>
        <v>0</v>
      </c>
      <c r="F954" s="146"/>
      <c r="G954" s="266">
        <f t="shared" si="149"/>
        <v>0</v>
      </c>
      <c r="H954" s="53"/>
      <c r="I954" s="67"/>
      <c r="J954" s="274">
        <f t="shared" si="150"/>
        <v>0</v>
      </c>
      <c r="K954" s="147" t="e">
        <f>VLOOKUP(C954,Personal!B:D,3,FALSE)</f>
        <v>#N/A</v>
      </c>
      <c r="L954" s="289">
        <f t="shared" si="148"/>
        <v>0</v>
      </c>
      <c r="M954" s="283">
        <f t="shared" si="151"/>
        <v>0</v>
      </c>
      <c r="N954" s="68" t="str">
        <f t="shared" si="152"/>
        <v>OK</v>
      </c>
      <c r="O954" s="69"/>
    </row>
    <row r="955" spans="2:15" s="70" customFormat="1">
      <c r="B955" s="65">
        <v>25</v>
      </c>
      <c r="C955" s="122"/>
      <c r="D955" s="44"/>
      <c r="E955" s="255">
        <f>IF(C955=0,0,VLOOKUP(C955,Personal!B:C,2,FALSE))</f>
        <v>0</v>
      </c>
      <c r="F955" s="146"/>
      <c r="G955" s="266">
        <f t="shared" si="149"/>
        <v>0</v>
      </c>
      <c r="H955" s="53"/>
      <c r="I955" s="67"/>
      <c r="J955" s="274">
        <f t="shared" si="150"/>
        <v>0</v>
      </c>
      <c r="K955" s="147" t="e">
        <f>VLOOKUP(C955,Personal!B:D,3,FALSE)</f>
        <v>#N/A</v>
      </c>
      <c r="L955" s="289">
        <f t="shared" si="148"/>
        <v>0</v>
      </c>
      <c r="M955" s="283">
        <f t="shared" si="151"/>
        <v>0</v>
      </c>
      <c r="N955" s="68" t="str">
        <f t="shared" si="152"/>
        <v>OK</v>
      </c>
      <c r="O955" s="69"/>
    </row>
    <row r="956" spans="2:15" s="70" customFormat="1">
      <c r="B956" s="65">
        <v>26</v>
      </c>
      <c r="C956" s="122"/>
      <c r="D956" s="44"/>
      <c r="E956" s="255">
        <f>IF(C956=0,0,VLOOKUP(C956,Personal!B:C,2,FALSE))</f>
        <v>0</v>
      </c>
      <c r="F956" s="146"/>
      <c r="G956" s="266">
        <f t="shared" si="149"/>
        <v>0</v>
      </c>
      <c r="H956" s="53"/>
      <c r="I956" s="67"/>
      <c r="J956" s="274">
        <f t="shared" si="150"/>
        <v>0</v>
      </c>
      <c r="K956" s="147" t="e">
        <f>VLOOKUP(C956,Personal!B:D,3,FALSE)</f>
        <v>#N/A</v>
      </c>
      <c r="L956" s="289">
        <f t="shared" si="148"/>
        <v>0</v>
      </c>
      <c r="M956" s="283">
        <f t="shared" si="151"/>
        <v>0</v>
      </c>
      <c r="N956" s="68" t="str">
        <f t="shared" si="152"/>
        <v>OK</v>
      </c>
      <c r="O956" s="69"/>
    </row>
    <row r="957" spans="2:15" s="70" customFormat="1">
      <c r="B957" s="65">
        <v>27</v>
      </c>
      <c r="C957" s="122"/>
      <c r="D957" s="44"/>
      <c r="E957" s="255">
        <f>IF(C957=0,0,VLOOKUP(C957,Personal!B:C,2,FALSE))</f>
        <v>0</v>
      </c>
      <c r="F957" s="146"/>
      <c r="G957" s="266">
        <f t="shared" si="149"/>
        <v>0</v>
      </c>
      <c r="H957" s="53"/>
      <c r="I957" s="67"/>
      <c r="J957" s="274">
        <f t="shared" si="150"/>
        <v>0</v>
      </c>
      <c r="K957" s="147" t="e">
        <f>VLOOKUP(C957,Personal!B:D,3,FALSE)</f>
        <v>#N/A</v>
      </c>
      <c r="L957" s="289">
        <f t="shared" si="148"/>
        <v>0</v>
      </c>
      <c r="M957" s="283">
        <f t="shared" si="151"/>
        <v>0</v>
      </c>
      <c r="N957" s="68" t="str">
        <f t="shared" si="152"/>
        <v>OK</v>
      </c>
      <c r="O957" s="69"/>
    </row>
    <row r="958" spans="2:15" s="70" customFormat="1">
      <c r="B958" s="65">
        <v>28</v>
      </c>
      <c r="C958" s="122"/>
      <c r="D958" s="44"/>
      <c r="E958" s="255">
        <f>IF(C958=0,0,VLOOKUP(C958,Personal!B:C,2,FALSE))</f>
        <v>0</v>
      </c>
      <c r="F958" s="146"/>
      <c r="G958" s="266">
        <f t="shared" si="149"/>
        <v>0</v>
      </c>
      <c r="H958" s="53"/>
      <c r="I958" s="67"/>
      <c r="J958" s="274">
        <f t="shared" si="150"/>
        <v>0</v>
      </c>
      <c r="K958" s="147" t="e">
        <f>VLOOKUP(C958,Personal!B:D,3,FALSE)</f>
        <v>#N/A</v>
      </c>
      <c r="L958" s="289">
        <f t="shared" si="148"/>
        <v>0</v>
      </c>
      <c r="M958" s="283">
        <f t="shared" si="151"/>
        <v>0</v>
      </c>
      <c r="N958" s="68" t="str">
        <f t="shared" si="152"/>
        <v>OK</v>
      </c>
      <c r="O958" s="69"/>
    </row>
    <row r="959" spans="2:15" s="70" customFormat="1">
      <c r="B959" s="65">
        <v>29</v>
      </c>
      <c r="C959" s="122"/>
      <c r="D959" s="44"/>
      <c r="E959" s="255">
        <f>IF(C959=0,0,VLOOKUP(C959,Personal!B:C,2,FALSE))</f>
        <v>0</v>
      </c>
      <c r="F959" s="146"/>
      <c r="G959" s="266">
        <f t="shared" si="149"/>
        <v>0</v>
      </c>
      <c r="H959" s="53"/>
      <c r="I959" s="67"/>
      <c r="J959" s="274">
        <f t="shared" si="150"/>
        <v>0</v>
      </c>
      <c r="K959" s="147" t="e">
        <f>VLOOKUP(C959,Personal!B:D,3,FALSE)</f>
        <v>#N/A</v>
      </c>
      <c r="L959" s="289">
        <f t="shared" si="148"/>
        <v>0</v>
      </c>
      <c r="M959" s="283">
        <f t="shared" si="151"/>
        <v>0</v>
      </c>
      <c r="N959" s="68" t="str">
        <f t="shared" si="152"/>
        <v>OK</v>
      </c>
      <c r="O959" s="69"/>
    </row>
    <row r="960" spans="2:15" s="70" customFormat="1" ht="15.75" thickBot="1">
      <c r="B960" s="65">
        <v>30</v>
      </c>
      <c r="C960" s="130"/>
      <c r="D960" s="121"/>
      <c r="E960" s="255">
        <f>IF(C960=0,0,VLOOKUP(C960,Personal!B:C,2,FALSE))</f>
        <v>0</v>
      </c>
      <c r="F960" s="146"/>
      <c r="G960" s="266">
        <f t="shared" si="149"/>
        <v>0</v>
      </c>
      <c r="H960" s="53"/>
      <c r="I960" s="67"/>
      <c r="J960" s="274">
        <f t="shared" si="150"/>
        <v>0</v>
      </c>
      <c r="K960" s="150" t="e">
        <f>VLOOKUP(C960,Personal!B:D,3,FALSE)</f>
        <v>#N/A</v>
      </c>
      <c r="L960" s="289">
        <f t="shared" si="148"/>
        <v>0</v>
      </c>
      <c r="M960" s="283">
        <f t="shared" si="151"/>
        <v>0</v>
      </c>
      <c r="N960" s="68" t="str">
        <f t="shared" si="152"/>
        <v>OK</v>
      </c>
      <c r="O960" s="69"/>
    </row>
    <row r="961" spans="3:15" s="70" customFormat="1" ht="30.75" thickBot="1">
      <c r="C961" s="123" t="s">
        <v>903</v>
      </c>
      <c r="D961" s="148"/>
      <c r="E961" s="256"/>
      <c r="F961" s="149">
        <f>+SUM(F931:F960)</f>
        <v>0</v>
      </c>
      <c r="G961" s="267">
        <f>+SUM(G931:G960)</f>
        <v>0</v>
      </c>
      <c r="H961" s="53"/>
      <c r="I961" s="67"/>
      <c r="J961" s="275" t="s">
        <v>896</v>
      </c>
      <c r="K961" s="203"/>
      <c r="L961" s="290" t="s">
        <v>896</v>
      </c>
      <c r="M961" s="284">
        <f>+SUM(M931:M960)</f>
        <v>0</v>
      </c>
      <c r="N961" s="71"/>
      <c r="O961" s="69"/>
    </row>
    <row r="962" spans="3:15" s="53" customFormat="1" ht="15.75" thickBot="1">
      <c r="C962" s="54"/>
      <c r="D962" s="54"/>
      <c r="E962" s="252"/>
      <c r="G962" s="252"/>
      <c r="I962" s="72"/>
      <c r="J962" s="276"/>
      <c r="K962" s="204"/>
      <c r="L962" s="276"/>
      <c r="M962" s="276"/>
      <c r="N962" s="73"/>
      <c r="O962" s="74"/>
    </row>
  </sheetData>
  <sheetProtection algorithmName="SHA-512" hashValue="2XQEs4XWJ9Dj2HfHETcKyeTn5z5UjdxttPky09aAKBjostpXLIGLHHL0SJsTOWa8C7DYE/bl23VVwtGOOMHAbw==" saltValue="YWNbSrpvCZAqfbJG3jqyXg==" spinCount="100000" sheet="1" formatCells="0" formatColumns="0" formatRows="0" insertRows="0" deleteRows="0"/>
  <dataConsolidate/>
  <mergeCells count="4">
    <mergeCell ref="I7:N7"/>
    <mergeCell ref="C2:G3"/>
    <mergeCell ref="C7:G7"/>
    <mergeCell ref="C4:G5"/>
  </mergeCells>
  <conditionalFormatting sqref="N49:N50">
    <cfRule type="containsText" dxfId="270" priority="17251" operator="containsText" text="supera">
      <formula>NOT(ISERROR(SEARCH("supera",N49)))</formula>
    </cfRule>
  </conditionalFormatting>
  <conditionalFormatting sqref="N56:N61 N84:N85 N74:N75">
    <cfRule type="cellIs" dxfId="269" priority="16919" operator="equal">
      <formula>"LIMITADO A MÁXIMO CONVOCATORIA"</formula>
    </cfRule>
    <cfRule type="cellIs" dxfId="268" priority="16920" operator="equal">
      <formula>"OK"</formula>
    </cfRule>
  </conditionalFormatting>
  <conditionalFormatting sqref="N76:N83">
    <cfRule type="cellIs" dxfId="267" priority="16917" operator="equal">
      <formula>"LIMITADO A MÁXIMO CONVOCATORIA"</formula>
    </cfRule>
    <cfRule type="cellIs" dxfId="266" priority="16918" operator="equal">
      <formula>"OK"</formula>
    </cfRule>
  </conditionalFormatting>
  <conditionalFormatting sqref="N72:N73">
    <cfRule type="cellIs" dxfId="265" priority="16915" operator="equal">
      <formula>"LIMITADO A MÁXIMO CONVOCATORIA"</formula>
    </cfRule>
    <cfRule type="cellIs" dxfId="264" priority="16916" operator="equal">
      <formula>"OK"</formula>
    </cfRule>
  </conditionalFormatting>
  <conditionalFormatting sqref="N62:N64 N68:N71">
    <cfRule type="cellIs" dxfId="263" priority="16913" operator="equal">
      <formula>"LIMITADO A MÁXIMO CONVOCATORIA"</formula>
    </cfRule>
    <cfRule type="cellIs" dxfId="262" priority="16914" operator="equal">
      <formula>"OK"</formula>
    </cfRule>
  </conditionalFormatting>
  <conditionalFormatting sqref="N65:N67">
    <cfRule type="cellIs" dxfId="261" priority="16911" operator="equal">
      <formula>"LIMITADO A MÁXIMO CONVOCATORIA"</formula>
    </cfRule>
    <cfRule type="cellIs" dxfId="260" priority="16912" operator="equal">
      <formula>"OK"</formula>
    </cfRule>
  </conditionalFormatting>
  <conditionalFormatting sqref="N11:N16 N39:N40 N29:N30">
    <cfRule type="cellIs" dxfId="259" priority="8559" operator="equal">
      <formula>"LIMITADO A MÁXIMO CONVOCATORIA"</formula>
    </cfRule>
    <cfRule type="cellIs" dxfId="258" priority="8560" operator="equal">
      <formula>"OK"</formula>
    </cfRule>
  </conditionalFormatting>
  <conditionalFormatting sqref="N31:N38">
    <cfRule type="cellIs" dxfId="257" priority="8557" operator="equal">
      <formula>"LIMITADO A MÁXIMO CONVOCATORIA"</formula>
    </cfRule>
    <cfRule type="cellIs" dxfId="256" priority="8558" operator="equal">
      <formula>"OK"</formula>
    </cfRule>
  </conditionalFormatting>
  <conditionalFormatting sqref="N27:N28">
    <cfRule type="cellIs" dxfId="255" priority="8555" operator="equal">
      <formula>"LIMITADO A MÁXIMO CONVOCATORIA"</formula>
    </cfRule>
    <cfRule type="cellIs" dxfId="254" priority="8556" operator="equal">
      <formula>"OK"</formula>
    </cfRule>
  </conditionalFormatting>
  <conditionalFormatting sqref="N17:N19 N23:N26">
    <cfRule type="cellIs" dxfId="253" priority="8553" operator="equal">
      <formula>"LIMITADO A MÁXIMO CONVOCATORIA"</formula>
    </cfRule>
    <cfRule type="cellIs" dxfId="252" priority="8554" operator="equal">
      <formula>"OK"</formula>
    </cfRule>
  </conditionalFormatting>
  <conditionalFormatting sqref="N20:N22">
    <cfRule type="cellIs" dxfId="251" priority="8551" operator="equal">
      <formula>"LIMITADO A MÁXIMO CONVOCATORIA"</formula>
    </cfRule>
    <cfRule type="cellIs" dxfId="250" priority="8552" operator="equal">
      <formula>"OK"</formula>
    </cfRule>
  </conditionalFormatting>
  <conditionalFormatting sqref="N546:N551 N574:N575 N564:N565">
    <cfRule type="cellIs" dxfId="249" priority="2959" operator="equal">
      <formula>"LIMITADO A MÁXIMO CONVOCATORIA"</formula>
    </cfRule>
    <cfRule type="cellIs" dxfId="248" priority="2960" operator="equal">
      <formula>"OK"</formula>
    </cfRule>
  </conditionalFormatting>
  <conditionalFormatting sqref="N566:N573">
    <cfRule type="cellIs" dxfId="247" priority="2957" operator="equal">
      <formula>"LIMITADO A MÁXIMO CONVOCATORIA"</formula>
    </cfRule>
    <cfRule type="cellIs" dxfId="246" priority="2958" operator="equal">
      <formula>"OK"</formula>
    </cfRule>
  </conditionalFormatting>
  <conditionalFormatting sqref="N562:N563">
    <cfRule type="cellIs" dxfId="245" priority="2955" operator="equal">
      <formula>"LIMITADO A MÁXIMO CONVOCATORIA"</formula>
    </cfRule>
    <cfRule type="cellIs" dxfId="244" priority="2956" operator="equal">
      <formula>"OK"</formula>
    </cfRule>
  </conditionalFormatting>
  <conditionalFormatting sqref="N552:N554 N558:N561">
    <cfRule type="cellIs" dxfId="243" priority="2953" operator="equal">
      <formula>"LIMITADO A MÁXIMO CONVOCATORIA"</formula>
    </cfRule>
    <cfRule type="cellIs" dxfId="242" priority="2954" operator="equal">
      <formula>"OK"</formula>
    </cfRule>
  </conditionalFormatting>
  <conditionalFormatting sqref="N555:N557">
    <cfRule type="cellIs" dxfId="241" priority="2951" operator="equal">
      <formula>"LIMITADO A MÁXIMO CONVOCATORIA"</formula>
    </cfRule>
    <cfRule type="cellIs" dxfId="240" priority="2952" operator="equal">
      <formula>"OK"</formula>
    </cfRule>
  </conditionalFormatting>
  <conditionalFormatting sqref="N581:N586 N609:N610 N599:N600">
    <cfRule type="cellIs" dxfId="239" priority="2949" operator="equal">
      <formula>"LIMITADO A MÁXIMO CONVOCATORIA"</formula>
    </cfRule>
    <cfRule type="cellIs" dxfId="238" priority="2950" operator="equal">
      <formula>"OK"</formula>
    </cfRule>
  </conditionalFormatting>
  <conditionalFormatting sqref="N601:N608">
    <cfRule type="cellIs" dxfId="237" priority="2947" operator="equal">
      <formula>"LIMITADO A MÁXIMO CONVOCATORIA"</formula>
    </cfRule>
    <cfRule type="cellIs" dxfId="236" priority="2948" operator="equal">
      <formula>"OK"</formula>
    </cfRule>
  </conditionalFormatting>
  <conditionalFormatting sqref="N597:N598">
    <cfRule type="cellIs" dxfId="235" priority="2945" operator="equal">
      <formula>"LIMITADO A MÁXIMO CONVOCATORIA"</formula>
    </cfRule>
    <cfRule type="cellIs" dxfId="234" priority="2946" operator="equal">
      <formula>"OK"</formula>
    </cfRule>
  </conditionalFormatting>
  <conditionalFormatting sqref="N587:N589 N593:N596">
    <cfRule type="cellIs" dxfId="233" priority="2943" operator="equal">
      <formula>"LIMITADO A MÁXIMO CONVOCATORIA"</formula>
    </cfRule>
    <cfRule type="cellIs" dxfId="232" priority="2944" operator="equal">
      <formula>"OK"</formula>
    </cfRule>
  </conditionalFormatting>
  <conditionalFormatting sqref="N590:N592">
    <cfRule type="cellIs" dxfId="231" priority="2941" operator="equal">
      <formula>"LIMITADO A MÁXIMO CONVOCATORIA"</formula>
    </cfRule>
    <cfRule type="cellIs" dxfId="230" priority="2942" operator="equal">
      <formula>"OK"</formula>
    </cfRule>
  </conditionalFormatting>
  <conditionalFormatting sqref="N91:N96 N119:N120 N109:N110">
    <cfRule type="cellIs" dxfId="229" priority="3089" operator="equal">
      <formula>"LIMITADO A MÁXIMO CONVOCATORIA"</formula>
    </cfRule>
    <cfRule type="cellIs" dxfId="228" priority="3090" operator="equal">
      <formula>"OK"</formula>
    </cfRule>
  </conditionalFormatting>
  <conditionalFormatting sqref="N111:N118">
    <cfRule type="cellIs" dxfId="227" priority="3087" operator="equal">
      <formula>"LIMITADO A MÁXIMO CONVOCATORIA"</formula>
    </cfRule>
    <cfRule type="cellIs" dxfId="226" priority="3088" operator="equal">
      <formula>"OK"</formula>
    </cfRule>
  </conditionalFormatting>
  <conditionalFormatting sqref="N107:N108">
    <cfRule type="cellIs" dxfId="225" priority="3085" operator="equal">
      <formula>"LIMITADO A MÁXIMO CONVOCATORIA"</formula>
    </cfRule>
    <cfRule type="cellIs" dxfId="224" priority="3086" operator="equal">
      <formula>"OK"</formula>
    </cfRule>
  </conditionalFormatting>
  <conditionalFormatting sqref="N97:N99 N103:N106">
    <cfRule type="cellIs" dxfId="223" priority="3083" operator="equal">
      <formula>"LIMITADO A MÁXIMO CONVOCATORIA"</formula>
    </cfRule>
    <cfRule type="cellIs" dxfId="222" priority="3084" operator="equal">
      <formula>"OK"</formula>
    </cfRule>
  </conditionalFormatting>
  <conditionalFormatting sqref="N100:N102">
    <cfRule type="cellIs" dxfId="221" priority="3081" operator="equal">
      <formula>"LIMITADO A MÁXIMO CONVOCATORIA"</formula>
    </cfRule>
    <cfRule type="cellIs" dxfId="220" priority="3082" operator="equal">
      <formula>"OK"</formula>
    </cfRule>
  </conditionalFormatting>
  <conditionalFormatting sqref="N126:N131 N154:N155 N144:N145">
    <cfRule type="cellIs" dxfId="219" priority="3079" operator="equal">
      <formula>"LIMITADO A MÁXIMO CONVOCATORIA"</formula>
    </cfRule>
    <cfRule type="cellIs" dxfId="218" priority="3080" operator="equal">
      <formula>"OK"</formula>
    </cfRule>
  </conditionalFormatting>
  <conditionalFormatting sqref="N146:N153">
    <cfRule type="cellIs" dxfId="217" priority="3077" operator="equal">
      <formula>"LIMITADO A MÁXIMO CONVOCATORIA"</formula>
    </cfRule>
    <cfRule type="cellIs" dxfId="216" priority="3078" operator="equal">
      <formula>"OK"</formula>
    </cfRule>
  </conditionalFormatting>
  <conditionalFormatting sqref="N142:N143">
    <cfRule type="cellIs" dxfId="215" priority="3075" operator="equal">
      <formula>"LIMITADO A MÁXIMO CONVOCATORIA"</formula>
    </cfRule>
    <cfRule type="cellIs" dxfId="214" priority="3076" operator="equal">
      <formula>"OK"</formula>
    </cfRule>
  </conditionalFormatting>
  <conditionalFormatting sqref="N132:N134 N138:N141">
    <cfRule type="cellIs" dxfId="213" priority="3073" operator="equal">
      <formula>"LIMITADO A MÁXIMO CONVOCATORIA"</formula>
    </cfRule>
    <cfRule type="cellIs" dxfId="212" priority="3074" operator="equal">
      <formula>"OK"</formula>
    </cfRule>
  </conditionalFormatting>
  <conditionalFormatting sqref="N135:N137">
    <cfRule type="cellIs" dxfId="211" priority="3071" operator="equal">
      <formula>"LIMITADO A MÁXIMO CONVOCATORIA"</formula>
    </cfRule>
    <cfRule type="cellIs" dxfId="210" priority="3072" operator="equal">
      <formula>"OK"</formula>
    </cfRule>
  </conditionalFormatting>
  <conditionalFormatting sqref="N161:N166 N189:N190 N179:N180">
    <cfRule type="cellIs" dxfId="209" priority="3069" operator="equal">
      <formula>"LIMITADO A MÁXIMO CONVOCATORIA"</formula>
    </cfRule>
    <cfRule type="cellIs" dxfId="208" priority="3070" operator="equal">
      <formula>"OK"</formula>
    </cfRule>
  </conditionalFormatting>
  <conditionalFormatting sqref="N181:N188">
    <cfRule type="cellIs" dxfId="207" priority="3067" operator="equal">
      <formula>"LIMITADO A MÁXIMO CONVOCATORIA"</formula>
    </cfRule>
    <cfRule type="cellIs" dxfId="206" priority="3068" operator="equal">
      <formula>"OK"</formula>
    </cfRule>
  </conditionalFormatting>
  <conditionalFormatting sqref="N177:N178">
    <cfRule type="cellIs" dxfId="205" priority="3065" operator="equal">
      <formula>"LIMITADO A MÁXIMO CONVOCATORIA"</formula>
    </cfRule>
    <cfRule type="cellIs" dxfId="204" priority="3066" operator="equal">
      <formula>"OK"</formula>
    </cfRule>
  </conditionalFormatting>
  <conditionalFormatting sqref="N167:N169 N173:N176">
    <cfRule type="cellIs" dxfId="203" priority="3063" operator="equal">
      <formula>"LIMITADO A MÁXIMO CONVOCATORIA"</formula>
    </cfRule>
    <cfRule type="cellIs" dxfId="202" priority="3064" operator="equal">
      <formula>"OK"</formula>
    </cfRule>
  </conditionalFormatting>
  <conditionalFormatting sqref="N170:N172">
    <cfRule type="cellIs" dxfId="201" priority="3061" operator="equal">
      <formula>"LIMITADO A MÁXIMO CONVOCATORIA"</formula>
    </cfRule>
    <cfRule type="cellIs" dxfId="200" priority="3062" operator="equal">
      <formula>"OK"</formula>
    </cfRule>
  </conditionalFormatting>
  <conditionalFormatting sqref="N196:N201 N224:N225 N214:N215">
    <cfRule type="cellIs" dxfId="199" priority="3059" operator="equal">
      <formula>"LIMITADO A MÁXIMO CONVOCATORIA"</formula>
    </cfRule>
    <cfRule type="cellIs" dxfId="198" priority="3060" operator="equal">
      <formula>"OK"</formula>
    </cfRule>
  </conditionalFormatting>
  <conditionalFormatting sqref="N216:N223">
    <cfRule type="cellIs" dxfId="197" priority="3057" operator="equal">
      <formula>"LIMITADO A MÁXIMO CONVOCATORIA"</formula>
    </cfRule>
    <cfRule type="cellIs" dxfId="196" priority="3058" operator="equal">
      <formula>"OK"</formula>
    </cfRule>
  </conditionalFormatting>
  <conditionalFormatting sqref="N212:N213">
    <cfRule type="cellIs" dxfId="195" priority="3055" operator="equal">
      <formula>"LIMITADO A MÁXIMO CONVOCATORIA"</formula>
    </cfRule>
    <cfRule type="cellIs" dxfId="194" priority="3056" operator="equal">
      <formula>"OK"</formula>
    </cfRule>
  </conditionalFormatting>
  <conditionalFormatting sqref="N202:N204 N208:N211">
    <cfRule type="cellIs" dxfId="193" priority="3053" operator="equal">
      <formula>"LIMITADO A MÁXIMO CONVOCATORIA"</formula>
    </cfRule>
    <cfRule type="cellIs" dxfId="192" priority="3054" operator="equal">
      <formula>"OK"</formula>
    </cfRule>
  </conditionalFormatting>
  <conditionalFormatting sqref="N205:N207">
    <cfRule type="cellIs" dxfId="191" priority="3051" operator="equal">
      <formula>"LIMITADO A MÁXIMO CONVOCATORIA"</formula>
    </cfRule>
    <cfRule type="cellIs" dxfId="190" priority="3052" operator="equal">
      <formula>"OK"</formula>
    </cfRule>
  </conditionalFormatting>
  <conditionalFormatting sqref="N231:N236 N259:N260 N249:N250">
    <cfRule type="cellIs" dxfId="189" priority="3049" operator="equal">
      <formula>"LIMITADO A MÁXIMO CONVOCATORIA"</formula>
    </cfRule>
    <cfRule type="cellIs" dxfId="188" priority="3050" operator="equal">
      <formula>"OK"</formula>
    </cfRule>
  </conditionalFormatting>
  <conditionalFormatting sqref="N251:N258">
    <cfRule type="cellIs" dxfId="187" priority="3047" operator="equal">
      <formula>"LIMITADO A MÁXIMO CONVOCATORIA"</formula>
    </cfRule>
    <cfRule type="cellIs" dxfId="186" priority="3048" operator="equal">
      <formula>"OK"</formula>
    </cfRule>
  </conditionalFormatting>
  <conditionalFormatting sqref="N247:N248">
    <cfRule type="cellIs" dxfId="185" priority="3045" operator="equal">
      <formula>"LIMITADO A MÁXIMO CONVOCATORIA"</formula>
    </cfRule>
    <cfRule type="cellIs" dxfId="184" priority="3046" operator="equal">
      <formula>"OK"</formula>
    </cfRule>
  </conditionalFormatting>
  <conditionalFormatting sqref="N237:N239 N243:N246">
    <cfRule type="cellIs" dxfId="183" priority="3043" operator="equal">
      <formula>"LIMITADO A MÁXIMO CONVOCATORIA"</formula>
    </cfRule>
    <cfRule type="cellIs" dxfId="182" priority="3044" operator="equal">
      <formula>"OK"</formula>
    </cfRule>
  </conditionalFormatting>
  <conditionalFormatting sqref="N240:N242">
    <cfRule type="cellIs" dxfId="181" priority="3041" operator="equal">
      <formula>"LIMITADO A MÁXIMO CONVOCATORIA"</formula>
    </cfRule>
    <cfRule type="cellIs" dxfId="180" priority="3042" operator="equal">
      <formula>"OK"</formula>
    </cfRule>
  </conditionalFormatting>
  <conditionalFormatting sqref="N266:N271 N294:N295 N284:N285">
    <cfRule type="cellIs" dxfId="179" priority="3039" operator="equal">
      <formula>"LIMITADO A MÁXIMO CONVOCATORIA"</formula>
    </cfRule>
    <cfRule type="cellIs" dxfId="178" priority="3040" operator="equal">
      <formula>"OK"</formula>
    </cfRule>
  </conditionalFormatting>
  <conditionalFormatting sqref="N286:N293">
    <cfRule type="cellIs" dxfId="177" priority="3037" operator="equal">
      <formula>"LIMITADO A MÁXIMO CONVOCATORIA"</formula>
    </cfRule>
    <cfRule type="cellIs" dxfId="176" priority="3038" operator="equal">
      <formula>"OK"</formula>
    </cfRule>
  </conditionalFormatting>
  <conditionalFormatting sqref="N282:N283">
    <cfRule type="cellIs" dxfId="175" priority="3035" operator="equal">
      <formula>"LIMITADO A MÁXIMO CONVOCATORIA"</formula>
    </cfRule>
    <cfRule type="cellIs" dxfId="174" priority="3036" operator="equal">
      <formula>"OK"</formula>
    </cfRule>
  </conditionalFormatting>
  <conditionalFormatting sqref="N272:N274 N278:N281">
    <cfRule type="cellIs" dxfId="173" priority="3033" operator="equal">
      <formula>"LIMITADO A MÁXIMO CONVOCATORIA"</formula>
    </cfRule>
    <cfRule type="cellIs" dxfId="172" priority="3034" operator="equal">
      <formula>"OK"</formula>
    </cfRule>
  </conditionalFormatting>
  <conditionalFormatting sqref="N275:N277">
    <cfRule type="cellIs" dxfId="171" priority="3031" operator="equal">
      <formula>"LIMITADO A MÁXIMO CONVOCATORIA"</formula>
    </cfRule>
    <cfRule type="cellIs" dxfId="170" priority="3032" operator="equal">
      <formula>"OK"</formula>
    </cfRule>
  </conditionalFormatting>
  <conditionalFormatting sqref="N301:N306 N329:N330 N319:N320">
    <cfRule type="cellIs" dxfId="169" priority="3029" operator="equal">
      <formula>"LIMITADO A MÁXIMO CONVOCATORIA"</formula>
    </cfRule>
    <cfRule type="cellIs" dxfId="168" priority="3030" operator="equal">
      <formula>"OK"</formula>
    </cfRule>
  </conditionalFormatting>
  <conditionalFormatting sqref="N321:N328">
    <cfRule type="cellIs" dxfId="167" priority="3027" operator="equal">
      <formula>"LIMITADO A MÁXIMO CONVOCATORIA"</formula>
    </cfRule>
    <cfRule type="cellIs" dxfId="166" priority="3028" operator="equal">
      <formula>"OK"</formula>
    </cfRule>
  </conditionalFormatting>
  <conditionalFormatting sqref="N317:N318">
    <cfRule type="cellIs" dxfId="165" priority="3025" operator="equal">
      <formula>"LIMITADO A MÁXIMO CONVOCATORIA"</formula>
    </cfRule>
    <cfRule type="cellIs" dxfId="164" priority="3026" operator="equal">
      <formula>"OK"</formula>
    </cfRule>
  </conditionalFormatting>
  <conditionalFormatting sqref="N307:N309 N313:N316">
    <cfRule type="cellIs" dxfId="163" priority="3023" operator="equal">
      <formula>"LIMITADO A MÁXIMO CONVOCATORIA"</formula>
    </cfRule>
    <cfRule type="cellIs" dxfId="162" priority="3024" operator="equal">
      <formula>"OK"</formula>
    </cfRule>
  </conditionalFormatting>
  <conditionalFormatting sqref="N310:N312">
    <cfRule type="cellIs" dxfId="161" priority="3021" operator="equal">
      <formula>"LIMITADO A MÁXIMO CONVOCATORIA"</formula>
    </cfRule>
    <cfRule type="cellIs" dxfId="160" priority="3022" operator="equal">
      <formula>"OK"</formula>
    </cfRule>
  </conditionalFormatting>
  <conditionalFormatting sqref="N336:N341 N364:N365 N354:N355">
    <cfRule type="cellIs" dxfId="159" priority="3019" operator="equal">
      <formula>"LIMITADO A MÁXIMO CONVOCATORIA"</formula>
    </cfRule>
    <cfRule type="cellIs" dxfId="158" priority="3020" operator="equal">
      <formula>"OK"</formula>
    </cfRule>
  </conditionalFormatting>
  <conditionalFormatting sqref="N356:N363">
    <cfRule type="cellIs" dxfId="157" priority="3017" operator="equal">
      <formula>"LIMITADO A MÁXIMO CONVOCATORIA"</formula>
    </cfRule>
    <cfRule type="cellIs" dxfId="156" priority="3018" operator="equal">
      <formula>"OK"</formula>
    </cfRule>
  </conditionalFormatting>
  <conditionalFormatting sqref="N352:N353">
    <cfRule type="cellIs" dxfId="155" priority="3015" operator="equal">
      <formula>"LIMITADO A MÁXIMO CONVOCATORIA"</formula>
    </cfRule>
    <cfRule type="cellIs" dxfId="154" priority="3016" operator="equal">
      <formula>"OK"</formula>
    </cfRule>
  </conditionalFormatting>
  <conditionalFormatting sqref="N342:N344 N348:N351">
    <cfRule type="cellIs" dxfId="153" priority="3013" operator="equal">
      <formula>"LIMITADO A MÁXIMO CONVOCATORIA"</formula>
    </cfRule>
    <cfRule type="cellIs" dxfId="152" priority="3014" operator="equal">
      <formula>"OK"</formula>
    </cfRule>
  </conditionalFormatting>
  <conditionalFormatting sqref="N345:N347">
    <cfRule type="cellIs" dxfId="151" priority="3011" operator="equal">
      <formula>"LIMITADO A MÁXIMO CONVOCATORIA"</formula>
    </cfRule>
    <cfRule type="cellIs" dxfId="150" priority="3012" operator="equal">
      <formula>"OK"</formula>
    </cfRule>
  </conditionalFormatting>
  <conditionalFormatting sqref="N371:N376 N399:N400 N389:N390">
    <cfRule type="cellIs" dxfId="149" priority="3009" operator="equal">
      <formula>"LIMITADO A MÁXIMO CONVOCATORIA"</formula>
    </cfRule>
    <cfRule type="cellIs" dxfId="148" priority="3010" operator="equal">
      <formula>"OK"</formula>
    </cfRule>
  </conditionalFormatting>
  <conditionalFormatting sqref="N391:N398">
    <cfRule type="cellIs" dxfId="147" priority="3007" operator="equal">
      <formula>"LIMITADO A MÁXIMO CONVOCATORIA"</formula>
    </cfRule>
    <cfRule type="cellIs" dxfId="146" priority="3008" operator="equal">
      <formula>"OK"</formula>
    </cfRule>
  </conditionalFormatting>
  <conditionalFormatting sqref="N387:N388">
    <cfRule type="cellIs" dxfId="145" priority="3005" operator="equal">
      <formula>"LIMITADO A MÁXIMO CONVOCATORIA"</formula>
    </cfRule>
    <cfRule type="cellIs" dxfId="144" priority="3006" operator="equal">
      <formula>"OK"</formula>
    </cfRule>
  </conditionalFormatting>
  <conditionalFormatting sqref="N377:N379 N383:N386">
    <cfRule type="cellIs" dxfId="143" priority="3003" operator="equal">
      <formula>"LIMITADO A MÁXIMO CONVOCATORIA"</formula>
    </cfRule>
    <cfRule type="cellIs" dxfId="142" priority="3004" operator="equal">
      <formula>"OK"</formula>
    </cfRule>
  </conditionalFormatting>
  <conditionalFormatting sqref="N380:N382">
    <cfRule type="cellIs" dxfId="141" priority="3001" operator="equal">
      <formula>"LIMITADO A MÁXIMO CONVOCATORIA"</formula>
    </cfRule>
    <cfRule type="cellIs" dxfId="140" priority="3002" operator="equal">
      <formula>"OK"</formula>
    </cfRule>
  </conditionalFormatting>
  <conditionalFormatting sqref="N406:N411 N434:N435 N424:N425">
    <cfRule type="cellIs" dxfId="139" priority="2999" operator="equal">
      <formula>"LIMITADO A MÁXIMO CONVOCATORIA"</formula>
    </cfRule>
    <cfRule type="cellIs" dxfId="138" priority="3000" operator="equal">
      <formula>"OK"</formula>
    </cfRule>
  </conditionalFormatting>
  <conditionalFormatting sqref="N426:N433">
    <cfRule type="cellIs" dxfId="137" priority="2997" operator="equal">
      <formula>"LIMITADO A MÁXIMO CONVOCATORIA"</formula>
    </cfRule>
    <cfRule type="cellIs" dxfId="136" priority="2998" operator="equal">
      <formula>"OK"</formula>
    </cfRule>
  </conditionalFormatting>
  <conditionalFormatting sqref="N422:N423">
    <cfRule type="cellIs" dxfId="135" priority="2995" operator="equal">
      <formula>"LIMITADO A MÁXIMO CONVOCATORIA"</formula>
    </cfRule>
    <cfRule type="cellIs" dxfId="134" priority="2996" operator="equal">
      <formula>"OK"</formula>
    </cfRule>
  </conditionalFormatting>
  <conditionalFormatting sqref="N412:N414 N418:N421">
    <cfRule type="cellIs" dxfId="133" priority="2993" operator="equal">
      <formula>"LIMITADO A MÁXIMO CONVOCATORIA"</formula>
    </cfRule>
    <cfRule type="cellIs" dxfId="132" priority="2994" operator="equal">
      <formula>"OK"</formula>
    </cfRule>
  </conditionalFormatting>
  <conditionalFormatting sqref="N415:N417">
    <cfRule type="cellIs" dxfId="131" priority="2991" operator="equal">
      <formula>"LIMITADO A MÁXIMO CONVOCATORIA"</formula>
    </cfRule>
    <cfRule type="cellIs" dxfId="130" priority="2992" operator="equal">
      <formula>"OK"</formula>
    </cfRule>
  </conditionalFormatting>
  <conditionalFormatting sqref="N441:N446 N469:N470 N459:N460">
    <cfRule type="cellIs" dxfId="129" priority="2989" operator="equal">
      <formula>"LIMITADO A MÁXIMO CONVOCATORIA"</formula>
    </cfRule>
    <cfRule type="cellIs" dxfId="128" priority="2990" operator="equal">
      <formula>"OK"</formula>
    </cfRule>
  </conditionalFormatting>
  <conditionalFormatting sqref="N461:N468">
    <cfRule type="cellIs" dxfId="127" priority="2987" operator="equal">
      <formula>"LIMITADO A MÁXIMO CONVOCATORIA"</formula>
    </cfRule>
    <cfRule type="cellIs" dxfId="126" priority="2988" operator="equal">
      <formula>"OK"</formula>
    </cfRule>
  </conditionalFormatting>
  <conditionalFormatting sqref="N457:N458">
    <cfRule type="cellIs" dxfId="125" priority="2985" operator="equal">
      <formula>"LIMITADO A MÁXIMO CONVOCATORIA"</formula>
    </cfRule>
    <cfRule type="cellIs" dxfId="124" priority="2986" operator="equal">
      <formula>"OK"</formula>
    </cfRule>
  </conditionalFormatting>
  <conditionalFormatting sqref="N447:N449 N453:N456">
    <cfRule type="cellIs" dxfId="123" priority="2983" operator="equal">
      <formula>"LIMITADO A MÁXIMO CONVOCATORIA"</formula>
    </cfRule>
    <cfRule type="cellIs" dxfId="122" priority="2984" operator="equal">
      <formula>"OK"</formula>
    </cfRule>
  </conditionalFormatting>
  <conditionalFormatting sqref="N450:N452">
    <cfRule type="cellIs" dxfId="121" priority="2981" operator="equal">
      <formula>"LIMITADO A MÁXIMO CONVOCATORIA"</formula>
    </cfRule>
    <cfRule type="cellIs" dxfId="120" priority="2982" operator="equal">
      <formula>"OK"</formula>
    </cfRule>
  </conditionalFormatting>
  <conditionalFormatting sqref="N476:N481 N504:N505 N494:N495">
    <cfRule type="cellIs" dxfId="119" priority="2979" operator="equal">
      <formula>"LIMITADO A MÁXIMO CONVOCATORIA"</formula>
    </cfRule>
    <cfRule type="cellIs" dxfId="118" priority="2980" operator="equal">
      <formula>"OK"</formula>
    </cfRule>
  </conditionalFormatting>
  <conditionalFormatting sqref="N496:N503">
    <cfRule type="cellIs" dxfId="117" priority="2977" operator="equal">
      <formula>"LIMITADO A MÁXIMO CONVOCATORIA"</formula>
    </cfRule>
    <cfRule type="cellIs" dxfId="116" priority="2978" operator="equal">
      <formula>"OK"</formula>
    </cfRule>
  </conditionalFormatting>
  <conditionalFormatting sqref="N492:N493">
    <cfRule type="cellIs" dxfId="115" priority="2975" operator="equal">
      <formula>"LIMITADO A MÁXIMO CONVOCATORIA"</formula>
    </cfRule>
    <cfRule type="cellIs" dxfId="114" priority="2976" operator="equal">
      <formula>"OK"</formula>
    </cfRule>
  </conditionalFormatting>
  <conditionalFormatting sqref="N482:N484 N488:N491">
    <cfRule type="cellIs" dxfId="113" priority="2973" operator="equal">
      <formula>"LIMITADO A MÁXIMO CONVOCATORIA"</formula>
    </cfRule>
    <cfRule type="cellIs" dxfId="112" priority="2974" operator="equal">
      <formula>"OK"</formula>
    </cfRule>
  </conditionalFormatting>
  <conditionalFormatting sqref="N485:N487">
    <cfRule type="cellIs" dxfId="111" priority="2971" operator="equal">
      <formula>"LIMITADO A MÁXIMO CONVOCATORIA"</formula>
    </cfRule>
    <cfRule type="cellIs" dxfId="110" priority="2972" operator="equal">
      <formula>"OK"</formula>
    </cfRule>
  </conditionalFormatting>
  <conditionalFormatting sqref="N511:N516 N539:N540 N529:N530">
    <cfRule type="cellIs" dxfId="109" priority="2969" operator="equal">
      <formula>"LIMITADO A MÁXIMO CONVOCATORIA"</formula>
    </cfRule>
    <cfRule type="cellIs" dxfId="108" priority="2970" operator="equal">
      <formula>"OK"</formula>
    </cfRule>
  </conditionalFormatting>
  <conditionalFormatting sqref="N531:N538">
    <cfRule type="cellIs" dxfId="107" priority="2967" operator="equal">
      <formula>"LIMITADO A MÁXIMO CONVOCATORIA"</formula>
    </cfRule>
    <cfRule type="cellIs" dxfId="106" priority="2968" operator="equal">
      <formula>"OK"</formula>
    </cfRule>
  </conditionalFormatting>
  <conditionalFormatting sqref="N527:N528">
    <cfRule type="cellIs" dxfId="105" priority="2965" operator="equal">
      <formula>"LIMITADO A MÁXIMO CONVOCATORIA"</formula>
    </cfRule>
    <cfRule type="cellIs" dxfId="104" priority="2966" operator="equal">
      <formula>"OK"</formula>
    </cfRule>
  </conditionalFormatting>
  <conditionalFormatting sqref="N517:N519 N523:N526">
    <cfRule type="cellIs" dxfId="103" priority="2963" operator="equal">
      <formula>"LIMITADO A MÁXIMO CONVOCATORIA"</formula>
    </cfRule>
    <cfRule type="cellIs" dxfId="102" priority="2964" operator="equal">
      <formula>"OK"</formula>
    </cfRule>
  </conditionalFormatting>
  <conditionalFormatting sqref="N520:N522">
    <cfRule type="cellIs" dxfId="101" priority="2961" operator="equal">
      <formula>"LIMITADO A MÁXIMO CONVOCATORIA"</formula>
    </cfRule>
    <cfRule type="cellIs" dxfId="100" priority="2962" operator="equal">
      <formula>"OK"</formula>
    </cfRule>
  </conditionalFormatting>
  <conditionalFormatting sqref="N616:N621 N644:N645 N634:N635">
    <cfRule type="cellIs" dxfId="99" priority="99" operator="equal">
      <formula>"LIMITADO A MÁXIMO CONVOCATORIA"</formula>
    </cfRule>
    <cfRule type="cellIs" dxfId="98" priority="100" operator="equal">
      <formula>"OK"</formula>
    </cfRule>
  </conditionalFormatting>
  <conditionalFormatting sqref="N636:N643">
    <cfRule type="cellIs" dxfId="97" priority="97" operator="equal">
      <formula>"LIMITADO A MÁXIMO CONVOCATORIA"</formula>
    </cfRule>
    <cfRule type="cellIs" dxfId="96" priority="98" operator="equal">
      <formula>"OK"</formula>
    </cfRule>
  </conditionalFormatting>
  <conditionalFormatting sqref="N632:N633">
    <cfRule type="cellIs" dxfId="95" priority="95" operator="equal">
      <formula>"LIMITADO A MÁXIMO CONVOCATORIA"</formula>
    </cfRule>
    <cfRule type="cellIs" dxfId="94" priority="96" operator="equal">
      <formula>"OK"</formula>
    </cfRule>
  </conditionalFormatting>
  <conditionalFormatting sqref="N622:N624 N628:N631">
    <cfRule type="cellIs" dxfId="93" priority="93" operator="equal">
      <formula>"LIMITADO A MÁXIMO CONVOCATORIA"</formula>
    </cfRule>
    <cfRule type="cellIs" dxfId="92" priority="94" operator="equal">
      <formula>"OK"</formula>
    </cfRule>
  </conditionalFormatting>
  <conditionalFormatting sqref="N625:N627">
    <cfRule type="cellIs" dxfId="91" priority="91" operator="equal">
      <formula>"LIMITADO A MÁXIMO CONVOCATORIA"</formula>
    </cfRule>
    <cfRule type="cellIs" dxfId="90" priority="92" operator="equal">
      <formula>"OK"</formula>
    </cfRule>
  </conditionalFormatting>
  <conditionalFormatting sqref="N651:N656 N679:N680 N669:N670">
    <cfRule type="cellIs" dxfId="89" priority="89" operator="equal">
      <formula>"LIMITADO A MÁXIMO CONVOCATORIA"</formula>
    </cfRule>
    <cfRule type="cellIs" dxfId="88" priority="90" operator="equal">
      <formula>"OK"</formula>
    </cfRule>
  </conditionalFormatting>
  <conditionalFormatting sqref="N671:N678">
    <cfRule type="cellIs" dxfId="87" priority="87" operator="equal">
      <formula>"LIMITADO A MÁXIMO CONVOCATORIA"</formula>
    </cfRule>
    <cfRule type="cellIs" dxfId="86" priority="88" operator="equal">
      <formula>"OK"</formula>
    </cfRule>
  </conditionalFormatting>
  <conditionalFormatting sqref="N667:N668">
    <cfRule type="cellIs" dxfId="85" priority="85" operator="equal">
      <formula>"LIMITADO A MÁXIMO CONVOCATORIA"</formula>
    </cfRule>
    <cfRule type="cellIs" dxfId="84" priority="86" operator="equal">
      <formula>"OK"</formula>
    </cfRule>
  </conditionalFormatting>
  <conditionalFormatting sqref="N657:N659 N663:N666">
    <cfRule type="cellIs" dxfId="83" priority="83" operator="equal">
      <formula>"LIMITADO A MÁXIMO CONVOCATORIA"</formula>
    </cfRule>
    <cfRule type="cellIs" dxfId="82" priority="84" operator="equal">
      <formula>"OK"</formula>
    </cfRule>
  </conditionalFormatting>
  <conditionalFormatting sqref="N660:N662">
    <cfRule type="cellIs" dxfId="81" priority="81" operator="equal">
      <formula>"LIMITADO A MÁXIMO CONVOCATORIA"</formula>
    </cfRule>
    <cfRule type="cellIs" dxfId="80" priority="82" operator="equal">
      <formula>"OK"</formula>
    </cfRule>
  </conditionalFormatting>
  <conditionalFormatting sqref="N686:N691 N714:N715 N704:N705">
    <cfRule type="cellIs" dxfId="79" priority="79" operator="equal">
      <formula>"LIMITADO A MÁXIMO CONVOCATORIA"</formula>
    </cfRule>
    <cfRule type="cellIs" dxfId="78" priority="80" operator="equal">
      <formula>"OK"</formula>
    </cfRule>
  </conditionalFormatting>
  <conditionalFormatting sqref="N706:N713">
    <cfRule type="cellIs" dxfId="77" priority="77" operator="equal">
      <formula>"LIMITADO A MÁXIMO CONVOCATORIA"</formula>
    </cfRule>
    <cfRule type="cellIs" dxfId="76" priority="78" operator="equal">
      <formula>"OK"</formula>
    </cfRule>
  </conditionalFormatting>
  <conditionalFormatting sqref="N702:N703">
    <cfRule type="cellIs" dxfId="75" priority="75" operator="equal">
      <formula>"LIMITADO A MÁXIMO CONVOCATORIA"</formula>
    </cfRule>
    <cfRule type="cellIs" dxfId="74" priority="76" operator="equal">
      <formula>"OK"</formula>
    </cfRule>
  </conditionalFormatting>
  <conditionalFormatting sqref="N692:N694 N698:N701">
    <cfRule type="cellIs" dxfId="73" priority="73" operator="equal">
      <formula>"LIMITADO A MÁXIMO CONVOCATORIA"</formula>
    </cfRule>
    <cfRule type="cellIs" dxfId="72" priority="74" operator="equal">
      <formula>"OK"</formula>
    </cfRule>
  </conditionalFormatting>
  <conditionalFormatting sqref="N695:N697">
    <cfRule type="cellIs" dxfId="71" priority="71" operator="equal">
      <formula>"LIMITADO A MÁXIMO CONVOCATORIA"</formula>
    </cfRule>
    <cfRule type="cellIs" dxfId="70" priority="72" operator="equal">
      <formula>"OK"</formula>
    </cfRule>
  </conditionalFormatting>
  <conditionalFormatting sqref="N721:N726 N749:N750 N739:N740">
    <cfRule type="cellIs" dxfId="69" priority="69" operator="equal">
      <formula>"LIMITADO A MÁXIMO CONVOCATORIA"</formula>
    </cfRule>
    <cfRule type="cellIs" dxfId="68" priority="70" operator="equal">
      <formula>"OK"</formula>
    </cfRule>
  </conditionalFormatting>
  <conditionalFormatting sqref="N741:N748">
    <cfRule type="cellIs" dxfId="67" priority="67" operator="equal">
      <formula>"LIMITADO A MÁXIMO CONVOCATORIA"</formula>
    </cfRule>
    <cfRule type="cellIs" dxfId="66" priority="68" operator="equal">
      <formula>"OK"</formula>
    </cfRule>
  </conditionalFormatting>
  <conditionalFormatting sqref="N737:N738">
    <cfRule type="cellIs" dxfId="65" priority="65" operator="equal">
      <formula>"LIMITADO A MÁXIMO CONVOCATORIA"</formula>
    </cfRule>
    <cfRule type="cellIs" dxfId="64" priority="66" operator="equal">
      <formula>"OK"</formula>
    </cfRule>
  </conditionalFormatting>
  <conditionalFormatting sqref="N727:N729 N733:N736">
    <cfRule type="cellIs" dxfId="63" priority="63" operator="equal">
      <formula>"LIMITADO A MÁXIMO CONVOCATORIA"</formula>
    </cfRule>
    <cfRule type="cellIs" dxfId="62" priority="64" operator="equal">
      <formula>"OK"</formula>
    </cfRule>
  </conditionalFormatting>
  <conditionalFormatting sqref="N730:N732">
    <cfRule type="cellIs" dxfId="61" priority="61" operator="equal">
      <formula>"LIMITADO A MÁXIMO CONVOCATORIA"</formula>
    </cfRule>
    <cfRule type="cellIs" dxfId="60" priority="62" operator="equal">
      <formula>"OK"</formula>
    </cfRule>
  </conditionalFormatting>
  <conditionalFormatting sqref="N756:N761 N784:N785 N774:N775">
    <cfRule type="cellIs" dxfId="59" priority="59" operator="equal">
      <formula>"LIMITADO A MÁXIMO CONVOCATORIA"</formula>
    </cfRule>
    <cfRule type="cellIs" dxfId="58" priority="60" operator="equal">
      <formula>"OK"</formula>
    </cfRule>
  </conditionalFormatting>
  <conditionalFormatting sqref="N776:N783">
    <cfRule type="cellIs" dxfId="57" priority="57" operator="equal">
      <formula>"LIMITADO A MÁXIMO CONVOCATORIA"</formula>
    </cfRule>
    <cfRule type="cellIs" dxfId="56" priority="58" operator="equal">
      <formula>"OK"</formula>
    </cfRule>
  </conditionalFormatting>
  <conditionalFormatting sqref="N772:N773">
    <cfRule type="cellIs" dxfId="55" priority="55" operator="equal">
      <formula>"LIMITADO A MÁXIMO CONVOCATORIA"</formula>
    </cfRule>
    <cfRule type="cellIs" dxfId="54" priority="56" operator="equal">
      <formula>"OK"</formula>
    </cfRule>
  </conditionalFormatting>
  <conditionalFormatting sqref="N762:N764 N768:N771">
    <cfRule type="cellIs" dxfId="53" priority="53" operator="equal">
      <formula>"LIMITADO A MÁXIMO CONVOCATORIA"</formula>
    </cfRule>
    <cfRule type="cellIs" dxfId="52" priority="54" operator="equal">
      <formula>"OK"</formula>
    </cfRule>
  </conditionalFormatting>
  <conditionalFormatting sqref="N765:N767">
    <cfRule type="cellIs" dxfId="51" priority="51" operator="equal">
      <formula>"LIMITADO A MÁXIMO CONVOCATORIA"</formula>
    </cfRule>
    <cfRule type="cellIs" dxfId="50" priority="52" operator="equal">
      <formula>"OK"</formula>
    </cfRule>
  </conditionalFormatting>
  <conditionalFormatting sqref="N791:N796 N819:N820 N809:N810">
    <cfRule type="cellIs" dxfId="49" priority="49" operator="equal">
      <formula>"LIMITADO A MÁXIMO CONVOCATORIA"</formula>
    </cfRule>
    <cfRule type="cellIs" dxfId="48" priority="50" operator="equal">
      <formula>"OK"</formula>
    </cfRule>
  </conditionalFormatting>
  <conditionalFormatting sqref="N811:N818">
    <cfRule type="cellIs" dxfId="47" priority="47" operator="equal">
      <formula>"LIMITADO A MÁXIMO CONVOCATORIA"</formula>
    </cfRule>
    <cfRule type="cellIs" dxfId="46" priority="48" operator="equal">
      <formula>"OK"</formula>
    </cfRule>
  </conditionalFormatting>
  <conditionalFormatting sqref="N807:N808">
    <cfRule type="cellIs" dxfId="45" priority="45" operator="equal">
      <formula>"LIMITADO A MÁXIMO CONVOCATORIA"</formula>
    </cfRule>
    <cfRule type="cellIs" dxfId="44" priority="46" operator="equal">
      <formula>"OK"</formula>
    </cfRule>
  </conditionalFormatting>
  <conditionalFormatting sqref="N797:N799 N803:N806">
    <cfRule type="cellIs" dxfId="43" priority="43" operator="equal">
      <formula>"LIMITADO A MÁXIMO CONVOCATORIA"</formula>
    </cfRule>
    <cfRule type="cellIs" dxfId="42" priority="44" operator="equal">
      <formula>"OK"</formula>
    </cfRule>
  </conditionalFormatting>
  <conditionalFormatting sqref="N800:N802">
    <cfRule type="cellIs" dxfId="41" priority="41" operator="equal">
      <formula>"LIMITADO A MÁXIMO CONVOCATORIA"</formula>
    </cfRule>
    <cfRule type="cellIs" dxfId="40" priority="42" operator="equal">
      <formula>"OK"</formula>
    </cfRule>
  </conditionalFormatting>
  <conditionalFormatting sqref="N826:N831 N854:N855 N844:N845">
    <cfRule type="cellIs" dxfId="39" priority="39" operator="equal">
      <formula>"LIMITADO A MÁXIMO CONVOCATORIA"</formula>
    </cfRule>
    <cfRule type="cellIs" dxfId="38" priority="40" operator="equal">
      <formula>"OK"</formula>
    </cfRule>
  </conditionalFormatting>
  <conditionalFormatting sqref="N846:N853">
    <cfRule type="cellIs" dxfId="37" priority="37" operator="equal">
      <formula>"LIMITADO A MÁXIMO CONVOCATORIA"</formula>
    </cfRule>
    <cfRule type="cellIs" dxfId="36" priority="38" operator="equal">
      <formula>"OK"</formula>
    </cfRule>
  </conditionalFormatting>
  <conditionalFormatting sqref="N842:N843">
    <cfRule type="cellIs" dxfId="35" priority="35" operator="equal">
      <formula>"LIMITADO A MÁXIMO CONVOCATORIA"</formula>
    </cfRule>
    <cfRule type="cellIs" dxfId="34" priority="36" operator="equal">
      <formula>"OK"</formula>
    </cfRule>
  </conditionalFormatting>
  <conditionalFormatting sqref="N832:N834 N838:N841">
    <cfRule type="cellIs" dxfId="33" priority="33" operator="equal">
      <formula>"LIMITADO A MÁXIMO CONVOCATORIA"</formula>
    </cfRule>
    <cfRule type="cellIs" dxfId="32" priority="34" operator="equal">
      <formula>"OK"</formula>
    </cfRule>
  </conditionalFormatting>
  <conditionalFormatting sqref="N835:N837">
    <cfRule type="cellIs" dxfId="31" priority="31" operator="equal">
      <formula>"LIMITADO A MÁXIMO CONVOCATORIA"</formula>
    </cfRule>
    <cfRule type="cellIs" dxfId="30" priority="32" operator="equal">
      <formula>"OK"</formula>
    </cfRule>
  </conditionalFormatting>
  <conditionalFormatting sqref="N861:N866 N889:N890 N879:N880">
    <cfRule type="cellIs" dxfId="29" priority="29" operator="equal">
      <formula>"LIMITADO A MÁXIMO CONVOCATORIA"</formula>
    </cfRule>
    <cfRule type="cellIs" dxfId="28" priority="30" operator="equal">
      <formula>"OK"</formula>
    </cfRule>
  </conditionalFormatting>
  <conditionalFormatting sqref="N881:N888">
    <cfRule type="cellIs" dxfId="27" priority="27" operator="equal">
      <formula>"LIMITADO A MÁXIMO CONVOCATORIA"</formula>
    </cfRule>
    <cfRule type="cellIs" dxfId="26" priority="28" operator="equal">
      <formula>"OK"</formula>
    </cfRule>
  </conditionalFormatting>
  <conditionalFormatting sqref="N877:N878">
    <cfRule type="cellIs" dxfId="25" priority="25" operator="equal">
      <formula>"LIMITADO A MÁXIMO CONVOCATORIA"</formula>
    </cfRule>
    <cfRule type="cellIs" dxfId="24" priority="26" operator="equal">
      <formula>"OK"</formula>
    </cfRule>
  </conditionalFormatting>
  <conditionalFormatting sqref="N867:N869 N873:N876">
    <cfRule type="cellIs" dxfId="23" priority="23" operator="equal">
      <formula>"LIMITADO A MÁXIMO CONVOCATORIA"</formula>
    </cfRule>
    <cfRule type="cellIs" dxfId="22" priority="24" operator="equal">
      <formula>"OK"</formula>
    </cfRule>
  </conditionalFormatting>
  <conditionalFormatting sqref="N870:N872">
    <cfRule type="cellIs" dxfId="21" priority="21" operator="equal">
      <formula>"LIMITADO A MÁXIMO CONVOCATORIA"</formula>
    </cfRule>
    <cfRule type="cellIs" dxfId="20" priority="22" operator="equal">
      <formula>"OK"</formula>
    </cfRule>
  </conditionalFormatting>
  <conditionalFormatting sqref="N896:N901 N924:N925 N914:N915">
    <cfRule type="cellIs" dxfId="19" priority="19" operator="equal">
      <formula>"LIMITADO A MÁXIMO CONVOCATORIA"</formula>
    </cfRule>
    <cfRule type="cellIs" dxfId="18" priority="20" operator="equal">
      <formula>"OK"</formula>
    </cfRule>
  </conditionalFormatting>
  <conditionalFormatting sqref="N916:N923">
    <cfRule type="cellIs" dxfId="17" priority="17" operator="equal">
      <formula>"LIMITADO A MÁXIMO CONVOCATORIA"</formula>
    </cfRule>
    <cfRule type="cellIs" dxfId="16" priority="18" operator="equal">
      <formula>"OK"</formula>
    </cfRule>
  </conditionalFormatting>
  <conditionalFormatting sqref="N912:N913">
    <cfRule type="cellIs" dxfId="15" priority="15" operator="equal">
      <formula>"LIMITADO A MÁXIMO CONVOCATORIA"</formula>
    </cfRule>
    <cfRule type="cellIs" dxfId="14" priority="16" operator="equal">
      <formula>"OK"</formula>
    </cfRule>
  </conditionalFormatting>
  <conditionalFormatting sqref="N902:N904 N908:N911">
    <cfRule type="cellIs" dxfId="13" priority="13" operator="equal">
      <formula>"LIMITADO A MÁXIMO CONVOCATORIA"</formula>
    </cfRule>
    <cfRule type="cellIs" dxfId="12" priority="14" operator="equal">
      <formula>"OK"</formula>
    </cfRule>
  </conditionalFormatting>
  <conditionalFormatting sqref="N905:N907">
    <cfRule type="cellIs" dxfId="11" priority="11" operator="equal">
      <formula>"LIMITADO A MÁXIMO CONVOCATORIA"</formula>
    </cfRule>
    <cfRule type="cellIs" dxfId="10" priority="12" operator="equal">
      <formula>"OK"</formula>
    </cfRule>
  </conditionalFormatting>
  <conditionalFormatting sqref="N931:N936 N959:N960 N949:N950">
    <cfRule type="cellIs" dxfId="9" priority="9" operator="equal">
      <formula>"LIMITADO A MÁXIMO CONVOCATORIA"</formula>
    </cfRule>
    <cfRule type="cellIs" dxfId="8" priority="10" operator="equal">
      <formula>"OK"</formula>
    </cfRule>
  </conditionalFormatting>
  <conditionalFormatting sqref="N951:N958">
    <cfRule type="cellIs" dxfId="7" priority="7" operator="equal">
      <formula>"LIMITADO A MÁXIMO CONVOCATORIA"</formula>
    </cfRule>
    <cfRule type="cellIs" dxfId="6" priority="8" operator="equal">
      <formula>"OK"</formula>
    </cfRule>
  </conditionalFormatting>
  <conditionalFormatting sqref="N947:N948">
    <cfRule type="cellIs" dxfId="5" priority="5" operator="equal">
      <formula>"LIMITADO A MÁXIMO CONVOCATORIA"</formula>
    </cfRule>
    <cfRule type="cellIs" dxfId="4" priority="6" operator="equal">
      <formula>"OK"</formula>
    </cfRule>
  </conditionalFormatting>
  <conditionalFormatting sqref="N937:N939 N943:N946">
    <cfRule type="cellIs" dxfId="3" priority="3" operator="equal">
      <formula>"LIMITADO A MÁXIMO CONVOCATORIA"</formula>
    </cfRule>
    <cfRule type="cellIs" dxfId="2" priority="4" operator="equal">
      <formula>"OK"</formula>
    </cfRule>
  </conditionalFormatting>
  <conditionalFormatting sqref="N940:N942">
    <cfRule type="cellIs" dxfId="1" priority="1" operator="equal">
      <formula>"LIMITADO A MÁXIMO CONVOCATORIA"</formula>
    </cfRule>
    <cfRule type="cellIs" dxfId="0" priority="2" operator="equal">
      <formula>"OK"</formula>
    </cfRule>
  </conditionalFormatting>
  <dataValidations count="3">
    <dataValidation type="whole" allowBlank="1" showInputMessage="1" showErrorMessage="1" sqref="M42:M47 E46:E47 J1:M3 E961:E1048576 L156:L159 L121:L124 E41:E44 L5:L9 L41:L54 L401:L404 M87:M90 J366:J370 M192:M195 M227:M230 M262:M265 M297:M300 M332:M335 M367:M370 E191:E195 M437:M440 M472:M475 M507:M510 E541:E545 G962 M577:M580 E646:E650 E681:E685 E716:E720 E751:E755 E786:E790 E821:E825 E856:E860 E891:E895 E926:E930 L86:L89 G42:G47 G1:G10 E1:E10 K5:K1048576 J5:J10 M5:M10 M49:M55 J41:J55 E611:E615 E49:E55 L576:L579 J86:J90 G55 E86:E90 M122:M125 J121:J125 G90 E121:E125 J961:J1048576 L366:L369 L961:L1048576 G335 E366:E370 L331:L334 J331:J335 G300 E331:E335 L296:L299 J296:J300 G265 E296:E300 L261:L264 J261:J265 G230 E261:E265 L226:L229 J226:J230 G195 E226:E230 L191:L194 J191:J195 G160 M157:M160 J156:J160 G125 E156:E160 E436:E440 L541:L544 L506:L509 G510 M542:M545 J540:J545 J506:J509 G475 E506:E510 L471:L474 J471:J475 G440 E471:E475 L436:L439 J436:J440 G405 M402:M405 J401:J405 G370 E401:E405 M962:M1048576 L926:L929 J926:J930 G895 M927:M930 L891:L894 J891:J895 G860 M892:M895 L856:L859 J856:J860 G825 M857:M860 L821:L824 J821:J825 G790 M822:M825 L786:L789 J786:J790 G755 M787:M790 L751:L754 J751:J755 G720 M752:M755 L716:L719 J716:J720 G685 M717:M720 L681:L684 J681:J685 G650 M682:M685 L646:L649 J646:J650 G615 M647:M650 L611:L614 J611:J615 G580 M612:M615 J576:J580 G545 E576:E580 G49:G53 G87:G88 G122:G123 G157:G158 G192:G193 G227:G228 G262:G263 G297:G298 G332:G333 G367:G368 G403 G437:G438 G472:G473 G507:G508 G542:G543 G577:G578 G612:G613 G647:G648 G682:G683 G717:G718 G752:G753 G787:G788 G822:G823 G857:G858 G892:G893 G927:G928 G930">
      <formula1>0</formula1>
      <formula2>10000000</formula2>
    </dataValidation>
    <dataValidation type="whole" allowBlank="1" showInputMessage="1" showErrorMessage="1" errorTitle="Error" error="Introducir un número entero" prompt="Introducir un número entero" sqref="F1:F47 F49:F962">
      <formula1>1</formula1>
      <formula2>100000</formula2>
    </dataValidation>
    <dataValidation allowBlank="1" showInputMessage="1" showErrorMessage="1" errorTitle="Error" error="Introducir un número entero" sqref="F48"/>
  </dataValidations>
  <pageMargins left="0.7" right="0.7" top="0.75" bottom="0.75" header="0.3" footer="0.3"/>
  <pageSetup paperSize="9" orientation="portrait" horizontalDpi="4294967294" r:id="rId1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>
          <x14:formula1>
            <xm:f>Personal!$B$2:$B$501</xm:f>
          </x14:formula1>
          <xm:sqref>C56:C85</xm:sqref>
        </x14:dataValidation>
        <x14:dataValidation type="list" allowBlank="1" showInputMessage="1" showErrorMessage="1">
          <x14:formula1>
            <xm:f>Personal!$B$2:$B$501</xm:f>
          </x14:formula1>
          <xm:sqref>C11:C40</xm:sqref>
        </x14:dataValidation>
        <x14:dataValidation type="list" allowBlank="1" showInputMessage="1" showErrorMessage="1">
          <x14:formula1>
            <xm:f>Personal!$B$2:$B$501</xm:f>
          </x14:formula1>
          <xm:sqref>C91:C120</xm:sqref>
        </x14:dataValidation>
        <x14:dataValidation type="list" allowBlank="1" showInputMessage="1" showErrorMessage="1">
          <x14:formula1>
            <xm:f>Personal!$B$2:$B$501</xm:f>
          </x14:formula1>
          <xm:sqref>C126:C155</xm:sqref>
        </x14:dataValidation>
        <x14:dataValidation type="list" allowBlank="1" showInputMessage="1" showErrorMessage="1">
          <x14:formula1>
            <xm:f>Personal!$B$2:$B$501</xm:f>
          </x14:formula1>
          <xm:sqref>C161:C190</xm:sqref>
        </x14:dataValidation>
        <x14:dataValidation type="list" allowBlank="1" showInputMessage="1" showErrorMessage="1">
          <x14:formula1>
            <xm:f>Personal!$B$2:$B$501</xm:f>
          </x14:formula1>
          <xm:sqref>C196:C225</xm:sqref>
        </x14:dataValidation>
        <x14:dataValidation type="list" allowBlank="1" showInputMessage="1" showErrorMessage="1">
          <x14:formula1>
            <xm:f>Personal!$B$2:$B$501</xm:f>
          </x14:formula1>
          <xm:sqref>C231:C260</xm:sqref>
        </x14:dataValidation>
        <x14:dataValidation type="list" allowBlank="1" showInputMessage="1" showErrorMessage="1">
          <x14:formula1>
            <xm:f>Personal!$B$2:$B$501</xm:f>
          </x14:formula1>
          <xm:sqref>C266:C295</xm:sqref>
        </x14:dataValidation>
        <x14:dataValidation type="list" allowBlank="1" showInputMessage="1" showErrorMessage="1">
          <x14:formula1>
            <xm:f>Personal!$B$2:$B$501</xm:f>
          </x14:formula1>
          <xm:sqref>C301:C330</xm:sqref>
        </x14:dataValidation>
        <x14:dataValidation type="list" allowBlank="1" showInputMessage="1" showErrorMessage="1">
          <x14:formula1>
            <xm:f>Personal!$B$2:$B$501</xm:f>
          </x14:formula1>
          <xm:sqref>C336:C365</xm:sqref>
        </x14:dataValidation>
        <x14:dataValidation type="list" allowBlank="1" showInputMessage="1" showErrorMessage="1">
          <x14:formula1>
            <xm:f>Personal!$B$2:$B$501</xm:f>
          </x14:formula1>
          <xm:sqref>C371:C400</xm:sqref>
        </x14:dataValidation>
        <x14:dataValidation type="list" allowBlank="1" showInputMessage="1" showErrorMessage="1">
          <x14:formula1>
            <xm:f>Personal!$B$2:$B$501</xm:f>
          </x14:formula1>
          <xm:sqref>C406:C435</xm:sqref>
        </x14:dataValidation>
        <x14:dataValidation type="list" allowBlank="1" showInputMessage="1" showErrorMessage="1">
          <x14:formula1>
            <xm:f>Personal!$B$2:$B$501</xm:f>
          </x14:formula1>
          <xm:sqref>C441:C470</xm:sqref>
        </x14:dataValidation>
        <x14:dataValidation type="list" allowBlank="1" showInputMessage="1" showErrorMessage="1">
          <x14:formula1>
            <xm:f>Personal!$B$2:$B$501</xm:f>
          </x14:formula1>
          <xm:sqref>C476:C505</xm:sqref>
        </x14:dataValidation>
        <x14:dataValidation type="list" allowBlank="1" showInputMessage="1" showErrorMessage="1">
          <x14:formula1>
            <xm:f>Personal!$B$2:$B$501</xm:f>
          </x14:formula1>
          <xm:sqref>C511:C540</xm:sqref>
        </x14:dataValidation>
        <x14:dataValidation type="list" allowBlank="1" showInputMessage="1" showErrorMessage="1">
          <x14:formula1>
            <xm:f>Personal!$B$2:$B$501</xm:f>
          </x14:formula1>
          <xm:sqref>C546:C575</xm:sqref>
        </x14:dataValidation>
        <x14:dataValidation type="list" allowBlank="1" showInputMessage="1" showErrorMessage="1">
          <x14:formula1>
            <xm:f>Personal!$B$2:$B$501</xm:f>
          </x14:formula1>
          <xm:sqref>C581:C610 C616:C645 C651:C680 C686:C715 C721:C750 C756:C785 C791:C820 C826:C855 C861:C890 C896:C925 C931:C960</xm:sqref>
        </x14:dataValidation>
        <x14:dataValidation type="list" allowBlank="1" showInputMessage="1" showErrorMessage="1">
          <x14:formula1>
            <xm:f>Listas!$D$3:$D$252</xm:f>
          </x14:formula1>
          <xm:sqref>D54 D89 D124 D159 D194 D229 D264 D299 D334 D369 D404 D439 D474 D509 D544 D579 D614 D649 D684 D719 D754 D789 D824 D859 D894 D929 D9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7"/>
  <sheetViews>
    <sheetView workbookViewId="0">
      <selection activeCell="C7" sqref="C7"/>
    </sheetView>
  </sheetViews>
  <sheetFormatPr baseColWidth="10" defaultColWidth="11.5703125" defaultRowHeight="15"/>
  <cols>
    <col min="1" max="1" width="11.5703125" style="114"/>
    <col min="2" max="2" width="51.42578125" style="114" customWidth="1"/>
    <col min="3" max="3" width="43.7109375" style="114" customWidth="1"/>
    <col min="4" max="16384" width="11.5703125" style="114"/>
  </cols>
  <sheetData>
    <row r="4" spans="2:6" ht="18.75">
      <c r="B4" s="402" t="s">
        <v>972</v>
      </c>
      <c r="C4" s="402"/>
    </row>
    <row r="5" spans="2:6">
      <c r="B5" s="154" t="s">
        <v>973</v>
      </c>
      <c r="C5" s="298">
        <f>'Ppto.personal por actividad'!M48</f>
        <v>0</v>
      </c>
      <c r="F5" s="114" t="s">
        <v>1564</v>
      </c>
    </row>
    <row r="6" spans="2:6" ht="30">
      <c r="B6" s="154" t="s">
        <v>975</v>
      </c>
      <c r="C6" s="156">
        <v>0.15</v>
      </c>
      <c r="D6" s="155" t="str">
        <f>IF(C6&gt;15%,"Introducir valor inferior o igual a 15%", "")</f>
        <v/>
      </c>
    </row>
    <row r="7" spans="2:6">
      <c r="B7" s="154" t="s">
        <v>974</v>
      </c>
      <c r="C7" s="298">
        <f>C6*C5</f>
        <v>0</v>
      </c>
    </row>
  </sheetData>
  <sheetProtection algorithmName="SHA-512" hashValue="T1DMGx3t8nSKF1RMRxkO4vma5uusm/jLW9W6ucA4g5RMPQ7iuiK5C8XySEWuvYFx8mEfQkB9zo9Y1p+fKAP+7w==" saltValue="pqf+yXcuT/jUrNiTh2iDYg==" spinCount="100000" sheet="1" formatCells="0" formatColumns="0" formatRows="0"/>
  <mergeCells count="1">
    <mergeCell ref="B4:C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1"/>
  </sheetPr>
  <dimension ref="C2:F9"/>
  <sheetViews>
    <sheetView zoomScale="115" zoomScaleNormal="115" workbookViewId="0">
      <selection activeCell="D9" sqref="D9"/>
    </sheetView>
  </sheetViews>
  <sheetFormatPr baseColWidth="10" defaultColWidth="11.42578125" defaultRowHeight="15"/>
  <cols>
    <col min="1" max="2" width="11.42578125" style="1"/>
    <col min="3" max="3" width="32.5703125" style="1" customWidth="1"/>
    <col min="4" max="4" width="27.85546875" style="28" customWidth="1"/>
    <col min="5" max="6" width="16.7109375" style="28" customWidth="1"/>
    <col min="7" max="16384" width="11.42578125" style="1"/>
  </cols>
  <sheetData>
    <row r="2" spans="3:6" s="113" customFormat="1">
      <c r="C2" s="403" t="s">
        <v>1563</v>
      </c>
      <c r="D2" s="403"/>
      <c r="E2" s="117"/>
      <c r="F2" s="117"/>
    </row>
    <row r="3" spans="3:6" s="113" customFormat="1">
      <c r="D3" s="117"/>
      <c r="E3" s="117"/>
      <c r="F3" s="117"/>
    </row>
    <row r="4" spans="3:6" s="113" customFormat="1">
      <c r="C4" s="115" t="s">
        <v>976</v>
      </c>
      <c r="D4" s="115" t="s">
        <v>911</v>
      </c>
      <c r="E4" s="117"/>
      <c r="F4" s="117"/>
    </row>
    <row r="5" spans="3:6" s="113" customFormat="1">
      <c r="C5" s="118" t="s">
        <v>386</v>
      </c>
      <c r="D5" s="299">
        <f>+'Ppto. Mat. Inv + Conoci'!E34</f>
        <v>0</v>
      </c>
      <c r="E5" s="117"/>
      <c r="F5" s="117"/>
    </row>
    <row r="6" spans="3:6" s="113" customFormat="1">
      <c r="C6" s="118" t="s">
        <v>889</v>
      </c>
      <c r="D6" s="299">
        <f>+'Ppto. Mat. Inv + Conoci'!H34</f>
        <v>0</v>
      </c>
      <c r="E6" s="117"/>
      <c r="F6" s="117"/>
    </row>
    <row r="7" spans="3:6" s="113" customFormat="1">
      <c r="C7" s="118" t="s">
        <v>910</v>
      </c>
      <c r="D7" s="300">
        <f>+'Ppto.personal por actividad'!M48</f>
        <v>0</v>
      </c>
      <c r="E7" s="117"/>
      <c r="F7" s="117"/>
    </row>
    <row r="8" spans="3:6" s="113" customFormat="1">
      <c r="C8" s="119" t="s">
        <v>977</v>
      </c>
      <c r="D8" s="300">
        <f>'G. Generales'!C7</f>
        <v>0</v>
      </c>
      <c r="E8" s="117"/>
      <c r="F8" s="117"/>
    </row>
    <row r="9" spans="3:6" s="113" customFormat="1">
      <c r="C9" s="116" t="s">
        <v>912</v>
      </c>
      <c r="D9" s="301">
        <f>+SUM(D5:D8)</f>
        <v>0</v>
      </c>
      <c r="E9" s="117"/>
      <c r="F9" s="117"/>
    </row>
  </sheetData>
  <sheetProtection algorithmName="SHA-512" hashValue="XgxhE5YmmglQrfrmoS2rZviUCWHxsOk/lVlB+QQus86H80WBH3sEDfB/kKQ5FiASOYfV1MnUI3NbD6Jv4jbXpw==" saltValue="F1lbcz/y59Zp3n7g4hX7Yg==" spinCount="100000" sheet="1" objects="1" scenarios="1"/>
  <mergeCells count="1">
    <mergeCell ref="C2:D2"/>
  </mergeCells>
  <pageMargins left="0.7" right="0.7" top="0.75" bottom="0.75" header="0.3" footer="0.3"/>
  <pageSetup paperSize="9" orientation="portrait" horizontalDpi="4294967294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H502"/>
  <sheetViews>
    <sheetView tabSelected="1" workbookViewId="0">
      <selection activeCell="D220" sqref="D220"/>
    </sheetView>
  </sheetViews>
  <sheetFormatPr baseColWidth="10" defaultRowHeight="15"/>
  <cols>
    <col min="6" max="6" width="15.7109375" customWidth="1"/>
    <col min="7" max="7" width="16.28515625" customWidth="1"/>
    <col min="8" max="8" width="22.85546875" customWidth="1"/>
  </cols>
  <sheetData>
    <row r="2" spans="3:8" s="120" customFormat="1">
      <c r="C2" s="120" t="s">
        <v>235</v>
      </c>
      <c r="D2" s="120" t="s">
        <v>149</v>
      </c>
      <c r="E2" s="120" t="s">
        <v>391</v>
      </c>
      <c r="F2" s="120" t="s">
        <v>945</v>
      </c>
      <c r="G2" s="120" t="s">
        <v>949</v>
      </c>
      <c r="H2" s="120" t="s">
        <v>61</v>
      </c>
    </row>
    <row r="3" spans="3:8">
      <c r="C3" t="s">
        <v>4</v>
      </c>
      <c r="D3" t="s">
        <v>21</v>
      </c>
      <c r="E3" t="s">
        <v>38</v>
      </c>
      <c r="F3" t="s">
        <v>946</v>
      </c>
      <c r="G3" t="s">
        <v>955</v>
      </c>
      <c r="H3" t="s">
        <v>950</v>
      </c>
    </row>
    <row r="4" spans="3:8">
      <c r="C4" t="s">
        <v>5</v>
      </c>
      <c r="D4" t="s">
        <v>22</v>
      </c>
      <c r="E4" t="s">
        <v>39</v>
      </c>
      <c r="F4" t="s">
        <v>947</v>
      </c>
      <c r="G4" t="s">
        <v>956</v>
      </c>
      <c r="H4" t="s">
        <v>951</v>
      </c>
    </row>
    <row r="5" spans="3:8">
      <c r="C5" t="s">
        <v>6</v>
      </c>
      <c r="D5" t="s">
        <v>23</v>
      </c>
      <c r="E5" t="s">
        <v>40</v>
      </c>
      <c r="F5" t="s">
        <v>948</v>
      </c>
      <c r="G5" t="s">
        <v>957</v>
      </c>
      <c r="H5" t="s">
        <v>952</v>
      </c>
    </row>
    <row r="6" spans="3:8">
      <c r="C6" t="s">
        <v>7</v>
      </c>
      <c r="D6" t="s">
        <v>24</v>
      </c>
      <c r="E6" t="s">
        <v>41</v>
      </c>
      <c r="G6" t="s">
        <v>958</v>
      </c>
    </row>
    <row r="7" spans="3:8">
      <c r="C7" t="s">
        <v>8</v>
      </c>
      <c r="D7" t="s">
        <v>25</v>
      </c>
      <c r="E7" t="s">
        <v>42</v>
      </c>
    </row>
    <row r="8" spans="3:8">
      <c r="C8" t="s">
        <v>9</v>
      </c>
      <c r="D8" t="s">
        <v>26</v>
      </c>
      <c r="E8" t="s">
        <v>43</v>
      </c>
    </row>
    <row r="9" spans="3:8">
      <c r="C9" t="s">
        <v>10</v>
      </c>
      <c r="D9" t="s">
        <v>27</v>
      </c>
      <c r="E9" t="s">
        <v>44</v>
      </c>
    </row>
    <row r="10" spans="3:8">
      <c r="C10" t="s">
        <v>11</v>
      </c>
      <c r="D10" t="s">
        <v>28</v>
      </c>
      <c r="E10" t="s">
        <v>45</v>
      </c>
    </row>
    <row r="11" spans="3:8">
      <c r="C11" t="s">
        <v>12</v>
      </c>
      <c r="D11" t="s">
        <v>29</v>
      </c>
      <c r="E11" t="s">
        <v>46</v>
      </c>
    </row>
    <row r="12" spans="3:8">
      <c r="C12" t="s">
        <v>13</v>
      </c>
      <c r="D12" t="s">
        <v>30</v>
      </c>
      <c r="E12" t="s">
        <v>47</v>
      </c>
    </row>
    <row r="13" spans="3:8">
      <c r="C13" t="s">
        <v>14</v>
      </c>
      <c r="D13" t="s">
        <v>31</v>
      </c>
      <c r="E13" t="s">
        <v>48</v>
      </c>
    </row>
    <row r="14" spans="3:8">
      <c r="C14" t="s">
        <v>15</v>
      </c>
      <c r="D14" t="s">
        <v>32</v>
      </c>
      <c r="E14" t="s">
        <v>49</v>
      </c>
    </row>
    <row r="15" spans="3:8">
      <c r="C15" t="s">
        <v>16</v>
      </c>
      <c r="D15" t="s">
        <v>33</v>
      </c>
      <c r="E15" t="s">
        <v>50</v>
      </c>
    </row>
    <row r="16" spans="3:8">
      <c r="C16" t="s">
        <v>17</v>
      </c>
      <c r="D16" t="s">
        <v>34</v>
      </c>
      <c r="E16" t="s">
        <v>51</v>
      </c>
    </row>
    <row r="17" spans="3:5">
      <c r="C17" t="s">
        <v>18</v>
      </c>
      <c r="D17" t="s">
        <v>35</v>
      </c>
      <c r="E17" t="s">
        <v>52</v>
      </c>
    </row>
    <row r="18" spans="3:5">
      <c r="C18" t="s">
        <v>150</v>
      </c>
      <c r="D18" t="s">
        <v>64</v>
      </c>
      <c r="E18" t="s">
        <v>392</v>
      </c>
    </row>
    <row r="19" spans="3:5">
      <c r="C19" t="s">
        <v>151</v>
      </c>
      <c r="D19" t="s">
        <v>65</v>
      </c>
      <c r="E19" t="s">
        <v>393</v>
      </c>
    </row>
    <row r="20" spans="3:5">
      <c r="C20" t="s">
        <v>152</v>
      </c>
      <c r="D20" t="s">
        <v>66</v>
      </c>
      <c r="E20" t="s">
        <v>394</v>
      </c>
    </row>
    <row r="21" spans="3:5">
      <c r="C21" t="s">
        <v>153</v>
      </c>
      <c r="D21" t="s">
        <v>67</v>
      </c>
      <c r="E21" t="s">
        <v>395</v>
      </c>
    </row>
    <row r="22" spans="3:5">
      <c r="C22" t="s">
        <v>154</v>
      </c>
      <c r="D22" t="s">
        <v>68</v>
      </c>
      <c r="E22" t="s">
        <v>396</v>
      </c>
    </row>
    <row r="23" spans="3:5">
      <c r="C23" t="s">
        <v>155</v>
      </c>
      <c r="D23" t="s">
        <v>69</v>
      </c>
      <c r="E23" t="s">
        <v>397</v>
      </c>
    </row>
    <row r="24" spans="3:5">
      <c r="C24" t="s">
        <v>156</v>
      </c>
      <c r="D24" t="s">
        <v>70</v>
      </c>
      <c r="E24" t="s">
        <v>398</v>
      </c>
    </row>
    <row r="25" spans="3:5">
      <c r="C25" t="s">
        <v>157</v>
      </c>
      <c r="D25" t="s">
        <v>71</v>
      </c>
      <c r="E25" t="s">
        <v>399</v>
      </c>
    </row>
    <row r="26" spans="3:5">
      <c r="C26" t="s">
        <v>158</v>
      </c>
      <c r="D26" t="s">
        <v>72</v>
      </c>
      <c r="E26" t="s">
        <v>400</v>
      </c>
    </row>
    <row r="27" spans="3:5">
      <c r="C27" t="s">
        <v>159</v>
      </c>
      <c r="D27" t="s">
        <v>73</v>
      </c>
      <c r="E27" t="s">
        <v>401</v>
      </c>
    </row>
    <row r="28" spans="3:5">
      <c r="C28" t="s">
        <v>160</v>
      </c>
      <c r="D28" t="s">
        <v>74</v>
      </c>
      <c r="E28" t="s">
        <v>402</v>
      </c>
    </row>
    <row r="29" spans="3:5">
      <c r="C29" t="s">
        <v>161</v>
      </c>
      <c r="D29" t="s">
        <v>75</v>
      </c>
      <c r="E29" t="s">
        <v>403</v>
      </c>
    </row>
    <row r="30" spans="3:5">
      <c r="C30" t="s">
        <v>162</v>
      </c>
      <c r="D30" t="s">
        <v>76</v>
      </c>
      <c r="E30" t="s">
        <v>404</v>
      </c>
    </row>
    <row r="31" spans="3:5">
      <c r="C31" t="s">
        <v>163</v>
      </c>
      <c r="D31" t="s">
        <v>77</v>
      </c>
      <c r="E31" t="s">
        <v>405</v>
      </c>
    </row>
    <row r="32" spans="3:5">
      <c r="C32" t="s">
        <v>164</v>
      </c>
      <c r="D32" t="s">
        <v>78</v>
      </c>
      <c r="E32" t="s">
        <v>406</v>
      </c>
    </row>
    <row r="33" spans="3:5">
      <c r="C33" t="s">
        <v>165</v>
      </c>
      <c r="D33" t="s">
        <v>79</v>
      </c>
      <c r="E33" t="s">
        <v>407</v>
      </c>
    </row>
    <row r="34" spans="3:5">
      <c r="C34" t="s">
        <v>166</v>
      </c>
      <c r="D34" t="s">
        <v>80</v>
      </c>
      <c r="E34" t="s">
        <v>408</v>
      </c>
    </row>
    <row r="35" spans="3:5">
      <c r="C35" t="s">
        <v>167</v>
      </c>
      <c r="D35" t="s">
        <v>81</v>
      </c>
      <c r="E35" t="s">
        <v>409</v>
      </c>
    </row>
    <row r="36" spans="3:5">
      <c r="C36" t="s">
        <v>168</v>
      </c>
      <c r="D36" t="s">
        <v>82</v>
      </c>
      <c r="E36" t="s">
        <v>410</v>
      </c>
    </row>
    <row r="37" spans="3:5">
      <c r="C37" t="s">
        <v>169</v>
      </c>
      <c r="D37" t="s">
        <v>83</v>
      </c>
      <c r="E37" t="s">
        <v>411</v>
      </c>
    </row>
    <row r="38" spans="3:5">
      <c r="C38" t="s">
        <v>170</v>
      </c>
      <c r="D38" t="s">
        <v>84</v>
      </c>
      <c r="E38" t="s">
        <v>412</v>
      </c>
    </row>
    <row r="39" spans="3:5">
      <c r="C39" t="s">
        <v>171</v>
      </c>
      <c r="D39" t="s">
        <v>85</v>
      </c>
      <c r="E39" t="s">
        <v>413</v>
      </c>
    </row>
    <row r="40" spans="3:5">
      <c r="C40" t="s">
        <v>172</v>
      </c>
      <c r="D40" t="s">
        <v>86</v>
      </c>
      <c r="E40" t="s">
        <v>414</v>
      </c>
    </row>
    <row r="41" spans="3:5">
      <c r="C41" t="s">
        <v>173</v>
      </c>
      <c r="D41" t="s">
        <v>87</v>
      </c>
      <c r="E41" t="s">
        <v>415</v>
      </c>
    </row>
    <row r="42" spans="3:5">
      <c r="C42" t="s">
        <v>174</v>
      </c>
      <c r="D42" t="s">
        <v>88</v>
      </c>
      <c r="E42" t="s">
        <v>416</v>
      </c>
    </row>
    <row r="43" spans="3:5">
      <c r="C43" t="s">
        <v>175</v>
      </c>
      <c r="D43" t="s">
        <v>89</v>
      </c>
      <c r="E43" t="s">
        <v>417</v>
      </c>
    </row>
    <row r="44" spans="3:5">
      <c r="C44" t="s">
        <v>176</v>
      </c>
      <c r="D44" t="s">
        <v>90</v>
      </c>
      <c r="E44" t="s">
        <v>418</v>
      </c>
    </row>
    <row r="45" spans="3:5">
      <c r="C45" t="s">
        <v>177</v>
      </c>
      <c r="D45" t="s">
        <v>91</v>
      </c>
      <c r="E45" t="s">
        <v>419</v>
      </c>
    </row>
    <row r="46" spans="3:5">
      <c r="C46" t="s">
        <v>178</v>
      </c>
      <c r="D46" t="s">
        <v>92</v>
      </c>
      <c r="E46" t="s">
        <v>420</v>
      </c>
    </row>
    <row r="47" spans="3:5">
      <c r="C47" t="s">
        <v>179</v>
      </c>
      <c r="D47" t="s">
        <v>93</v>
      </c>
      <c r="E47" t="s">
        <v>421</v>
      </c>
    </row>
    <row r="48" spans="3:5">
      <c r="C48" t="s">
        <v>180</v>
      </c>
      <c r="D48" t="s">
        <v>94</v>
      </c>
      <c r="E48" t="s">
        <v>422</v>
      </c>
    </row>
    <row r="49" spans="3:5">
      <c r="C49" t="s">
        <v>181</v>
      </c>
      <c r="D49" t="s">
        <v>95</v>
      </c>
      <c r="E49" t="s">
        <v>423</v>
      </c>
    </row>
    <row r="50" spans="3:5">
      <c r="C50" t="s">
        <v>182</v>
      </c>
      <c r="D50" t="s">
        <v>96</v>
      </c>
      <c r="E50" t="s">
        <v>424</v>
      </c>
    </row>
    <row r="51" spans="3:5">
      <c r="C51" t="s">
        <v>183</v>
      </c>
      <c r="D51" t="s">
        <v>97</v>
      </c>
      <c r="E51" t="s">
        <v>425</v>
      </c>
    </row>
    <row r="52" spans="3:5">
      <c r="C52" t="s">
        <v>184</v>
      </c>
      <c r="D52" t="s">
        <v>98</v>
      </c>
      <c r="E52" t="s">
        <v>426</v>
      </c>
    </row>
    <row r="53" spans="3:5">
      <c r="C53" t="s">
        <v>185</v>
      </c>
      <c r="D53" t="s">
        <v>99</v>
      </c>
      <c r="E53" t="s">
        <v>427</v>
      </c>
    </row>
    <row r="54" spans="3:5">
      <c r="C54" t="s">
        <v>186</v>
      </c>
      <c r="D54" t="s">
        <v>100</v>
      </c>
      <c r="E54" t="s">
        <v>428</v>
      </c>
    </row>
    <row r="55" spans="3:5">
      <c r="C55" t="s">
        <v>187</v>
      </c>
      <c r="D55" t="s">
        <v>101</v>
      </c>
      <c r="E55" t="s">
        <v>429</v>
      </c>
    </row>
    <row r="56" spans="3:5">
      <c r="C56" t="s">
        <v>188</v>
      </c>
      <c r="D56" t="s">
        <v>102</v>
      </c>
      <c r="E56" t="s">
        <v>430</v>
      </c>
    </row>
    <row r="57" spans="3:5">
      <c r="C57" t="s">
        <v>189</v>
      </c>
      <c r="D57" t="s">
        <v>103</v>
      </c>
      <c r="E57" t="s">
        <v>431</v>
      </c>
    </row>
    <row r="58" spans="3:5">
      <c r="C58" t="s">
        <v>190</v>
      </c>
      <c r="D58" t="s">
        <v>104</v>
      </c>
      <c r="E58" t="s">
        <v>432</v>
      </c>
    </row>
    <row r="59" spans="3:5">
      <c r="C59" t="s">
        <v>191</v>
      </c>
      <c r="D59" t="s">
        <v>105</v>
      </c>
      <c r="E59" t="s">
        <v>433</v>
      </c>
    </row>
    <row r="60" spans="3:5">
      <c r="C60" t="s">
        <v>192</v>
      </c>
      <c r="D60" t="s">
        <v>106</v>
      </c>
      <c r="E60" t="s">
        <v>434</v>
      </c>
    </row>
    <row r="61" spans="3:5">
      <c r="C61" t="s">
        <v>193</v>
      </c>
      <c r="D61" t="s">
        <v>107</v>
      </c>
      <c r="E61" t="s">
        <v>435</v>
      </c>
    </row>
    <row r="62" spans="3:5">
      <c r="C62" t="s">
        <v>194</v>
      </c>
      <c r="D62" t="s">
        <v>108</v>
      </c>
      <c r="E62" t="s">
        <v>436</v>
      </c>
    </row>
    <row r="63" spans="3:5">
      <c r="C63" t="s">
        <v>195</v>
      </c>
      <c r="D63" t="s">
        <v>109</v>
      </c>
      <c r="E63" t="s">
        <v>437</v>
      </c>
    </row>
    <row r="64" spans="3:5">
      <c r="C64" t="s">
        <v>196</v>
      </c>
      <c r="D64" t="s">
        <v>110</v>
      </c>
      <c r="E64" t="s">
        <v>438</v>
      </c>
    </row>
    <row r="65" spans="3:5">
      <c r="C65" t="s">
        <v>197</v>
      </c>
      <c r="D65" t="s">
        <v>111</v>
      </c>
      <c r="E65" t="s">
        <v>439</v>
      </c>
    </row>
    <row r="66" spans="3:5">
      <c r="C66" t="s">
        <v>198</v>
      </c>
      <c r="D66" t="s">
        <v>112</v>
      </c>
      <c r="E66" t="s">
        <v>440</v>
      </c>
    </row>
    <row r="67" spans="3:5">
      <c r="C67" t="s">
        <v>199</v>
      </c>
      <c r="D67" t="s">
        <v>113</v>
      </c>
      <c r="E67" t="s">
        <v>441</v>
      </c>
    </row>
    <row r="68" spans="3:5">
      <c r="C68" t="s">
        <v>200</v>
      </c>
      <c r="D68" t="s">
        <v>114</v>
      </c>
      <c r="E68" t="s">
        <v>442</v>
      </c>
    </row>
    <row r="69" spans="3:5">
      <c r="C69" t="s">
        <v>201</v>
      </c>
      <c r="D69" t="s">
        <v>115</v>
      </c>
      <c r="E69" t="s">
        <v>443</v>
      </c>
    </row>
    <row r="70" spans="3:5">
      <c r="C70" t="s">
        <v>202</v>
      </c>
      <c r="D70" t="s">
        <v>116</v>
      </c>
      <c r="E70" t="s">
        <v>444</v>
      </c>
    </row>
    <row r="71" spans="3:5">
      <c r="C71" t="s">
        <v>203</v>
      </c>
      <c r="D71" t="s">
        <v>117</v>
      </c>
      <c r="E71" t="s">
        <v>445</v>
      </c>
    </row>
    <row r="72" spans="3:5">
      <c r="C72" t="s">
        <v>204</v>
      </c>
      <c r="D72" t="s">
        <v>118</v>
      </c>
      <c r="E72" t="s">
        <v>446</v>
      </c>
    </row>
    <row r="73" spans="3:5">
      <c r="C73" t="s">
        <v>205</v>
      </c>
      <c r="D73" t="s">
        <v>119</v>
      </c>
      <c r="E73" t="s">
        <v>447</v>
      </c>
    </row>
    <row r="74" spans="3:5">
      <c r="C74" t="s">
        <v>206</v>
      </c>
      <c r="D74" t="s">
        <v>120</v>
      </c>
      <c r="E74" t="s">
        <v>448</v>
      </c>
    </row>
    <row r="75" spans="3:5">
      <c r="C75" t="s">
        <v>207</v>
      </c>
      <c r="D75" t="s">
        <v>121</v>
      </c>
      <c r="E75" t="s">
        <v>449</v>
      </c>
    </row>
    <row r="76" spans="3:5">
      <c r="C76" t="s">
        <v>208</v>
      </c>
      <c r="D76" t="s">
        <v>122</v>
      </c>
      <c r="E76" t="s">
        <v>450</v>
      </c>
    </row>
    <row r="77" spans="3:5">
      <c r="C77" t="s">
        <v>209</v>
      </c>
      <c r="D77" t="s">
        <v>123</v>
      </c>
      <c r="E77" t="s">
        <v>451</v>
      </c>
    </row>
    <row r="78" spans="3:5">
      <c r="C78" t="s">
        <v>210</v>
      </c>
      <c r="D78" t="s">
        <v>124</v>
      </c>
      <c r="E78" t="s">
        <v>452</v>
      </c>
    </row>
    <row r="79" spans="3:5">
      <c r="C79" t="s">
        <v>211</v>
      </c>
      <c r="D79" t="s">
        <v>125</v>
      </c>
      <c r="E79" t="s">
        <v>453</v>
      </c>
    </row>
    <row r="80" spans="3:5">
      <c r="C80" t="s">
        <v>212</v>
      </c>
      <c r="D80" t="s">
        <v>126</v>
      </c>
      <c r="E80" t="s">
        <v>454</v>
      </c>
    </row>
    <row r="81" spans="3:5">
      <c r="C81" t="s">
        <v>213</v>
      </c>
      <c r="D81" t="s">
        <v>127</v>
      </c>
      <c r="E81" t="s">
        <v>455</v>
      </c>
    </row>
    <row r="82" spans="3:5">
      <c r="C82" t="s">
        <v>214</v>
      </c>
      <c r="D82" t="s">
        <v>128</v>
      </c>
      <c r="E82" t="s">
        <v>456</v>
      </c>
    </row>
    <row r="83" spans="3:5">
      <c r="C83" t="s">
        <v>215</v>
      </c>
      <c r="D83" t="s">
        <v>129</v>
      </c>
      <c r="E83" t="s">
        <v>457</v>
      </c>
    </row>
    <row r="84" spans="3:5">
      <c r="C84" t="s">
        <v>216</v>
      </c>
      <c r="D84" t="s">
        <v>130</v>
      </c>
      <c r="E84" t="s">
        <v>458</v>
      </c>
    </row>
    <row r="85" spans="3:5">
      <c r="C85" t="s">
        <v>217</v>
      </c>
      <c r="D85" t="s">
        <v>131</v>
      </c>
      <c r="E85" t="s">
        <v>459</v>
      </c>
    </row>
    <row r="86" spans="3:5">
      <c r="C86" t="s">
        <v>218</v>
      </c>
      <c r="D86" t="s">
        <v>132</v>
      </c>
      <c r="E86" t="s">
        <v>460</v>
      </c>
    </row>
    <row r="87" spans="3:5">
      <c r="C87" t="s">
        <v>219</v>
      </c>
      <c r="D87" t="s">
        <v>133</v>
      </c>
      <c r="E87" t="s">
        <v>461</v>
      </c>
    </row>
    <row r="88" spans="3:5">
      <c r="C88" t="s">
        <v>220</v>
      </c>
      <c r="D88" t="s">
        <v>134</v>
      </c>
      <c r="E88" t="s">
        <v>462</v>
      </c>
    </row>
    <row r="89" spans="3:5">
      <c r="C89" t="s">
        <v>221</v>
      </c>
      <c r="D89" t="s">
        <v>135</v>
      </c>
      <c r="E89" t="s">
        <v>463</v>
      </c>
    </row>
    <row r="90" spans="3:5">
      <c r="C90" t="s">
        <v>222</v>
      </c>
      <c r="D90" t="s">
        <v>136</v>
      </c>
      <c r="E90" t="s">
        <v>464</v>
      </c>
    </row>
    <row r="91" spans="3:5">
      <c r="C91" t="s">
        <v>223</v>
      </c>
      <c r="D91" t="s">
        <v>137</v>
      </c>
      <c r="E91" t="s">
        <v>465</v>
      </c>
    </row>
    <row r="92" spans="3:5">
      <c r="C92" t="s">
        <v>224</v>
      </c>
      <c r="D92" t="s">
        <v>138</v>
      </c>
      <c r="E92" t="s">
        <v>466</v>
      </c>
    </row>
    <row r="93" spans="3:5">
      <c r="C93" t="s">
        <v>225</v>
      </c>
      <c r="D93" t="s">
        <v>139</v>
      </c>
      <c r="E93" t="s">
        <v>467</v>
      </c>
    </row>
    <row r="94" spans="3:5">
      <c r="C94" t="s">
        <v>226</v>
      </c>
      <c r="D94" t="s">
        <v>140</v>
      </c>
      <c r="E94" t="s">
        <v>468</v>
      </c>
    </row>
    <row r="95" spans="3:5">
      <c r="C95" t="s">
        <v>227</v>
      </c>
      <c r="D95" t="s">
        <v>141</v>
      </c>
      <c r="E95" t="s">
        <v>469</v>
      </c>
    </row>
    <row r="96" spans="3:5">
      <c r="C96" t="s">
        <v>228</v>
      </c>
      <c r="D96" t="s">
        <v>142</v>
      </c>
      <c r="E96" t="s">
        <v>470</v>
      </c>
    </row>
    <row r="97" spans="3:5">
      <c r="C97" t="s">
        <v>229</v>
      </c>
      <c r="D97" t="s">
        <v>143</v>
      </c>
      <c r="E97" t="s">
        <v>471</v>
      </c>
    </row>
    <row r="98" spans="3:5">
      <c r="C98" t="s">
        <v>230</v>
      </c>
      <c r="D98" t="s">
        <v>144</v>
      </c>
      <c r="E98" t="s">
        <v>472</v>
      </c>
    </row>
    <row r="99" spans="3:5">
      <c r="C99" t="s">
        <v>231</v>
      </c>
      <c r="D99" t="s">
        <v>145</v>
      </c>
      <c r="E99" t="s">
        <v>473</v>
      </c>
    </row>
    <row r="100" spans="3:5">
      <c r="C100" t="s">
        <v>232</v>
      </c>
      <c r="D100" t="s">
        <v>146</v>
      </c>
      <c r="E100" t="s">
        <v>474</v>
      </c>
    </row>
    <row r="101" spans="3:5">
      <c r="C101" t="s">
        <v>233</v>
      </c>
      <c r="D101" t="s">
        <v>147</v>
      </c>
      <c r="E101" t="s">
        <v>475</v>
      </c>
    </row>
    <row r="102" spans="3:5">
      <c r="C102" t="s">
        <v>234</v>
      </c>
      <c r="D102" t="s">
        <v>148</v>
      </c>
      <c r="E102" t="s">
        <v>476</v>
      </c>
    </row>
    <row r="103" spans="3:5">
      <c r="C103" t="s">
        <v>1451</v>
      </c>
      <c r="D103" t="s">
        <v>236</v>
      </c>
      <c r="E103" t="s">
        <v>477</v>
      </c>
    </row>
    <row r="104" spans="3:5">
      <c r="C104" t="s">
        <v>1452</v>
      </c>
      <c r="D104" t="s">
        <v>237</v>
      </c>
      <c r="E104" t="s">
        <v>478</v>
      </c>
    </row>
    <row r="105" spans="3:5">
      <c r="C105" t="s">
        <v>1453</v>
      </c>
      <c r="D105" t="s">
        <v>238</v>
      </c>
      <c r="E105" t="s">
        <v>479</v>
      </c>
    </row>
    <row r="106" spans="3:5">
      <c r="C106" t="s">
        <v>1454</v>
      </c>
      <c r="D106" t="s">
        <v>239</v>
      </c>
      <c r="E106" t="s">
        <v>480</v>
      </c>
    </row>
    <row r="107" spans="3:5">
      <c r="C107" t="s">
        <v>1455</v>
      </c>
      <c r="D107" t="s">
        <v>240</v>
      </c>
      <c r="E107" t="s">
        <v>481</v>
      </c>
    </row>
    <row r="108" spans="3:5">
      <c r="C108" t="s">
        <v>1456</v>
      </c>
      <c r="D108" t="s">
        <v>241</v>
      </c>
      <c r="E108" t="s">
        <v>482</v>
      </c>
    </row>
    <row r="109" spans="3:5">
      <c r="C109" t="s">
        <v>1457</v>
      </c>
      <c r="D109" t="s">
        <v>242</v>
      </c>
      <c r="E109" t="s">
        <v>483</v>
      </c>
    </row>
    <row r="110" spans="3:5">
      <c r="C110" t="s">
        <v>1458</v>
      </c>
      <c r="D110" t="s">
        <v>243</v>
      </c>
      <c r="E110" t="s">
        <v>484</v>
      </c>
    </row>
    <row r="111" spans="3:5">
      <c r="C111" t="s">
        <v>1459</v>
      </c>
      <c r="D111" t="s">
        <v>244</v>
      </c>
      <c r="E111" t="s">
        <v>485</v>
      </c>
    </row>
    <row r="112" spans="3:5">
      <c r="C112" t="s">
        <v>1460</v>
      </c>
      <c r="D112" t="s">
        <v>245</v>
      </c>
      <c r="E112" t="s">
        <v>486</v>
      </c>
    </row>
    <row r="113" spans="3:5">
      <c r="C113" t="s">
        <v>1461</v>
      </c>
      <c r="D113" t="s">
        <v>246</v>
      </c>
      <c r="E113" t="s">
        <v>487</v>
      </c>
    </row>
    <row r="114" spans="3:5">
      <c r="C114" t="s">
        <v>1462</v>
      </c>
      <c r="D114" t="s">
        <v>247</v>
      </c>
      <c r="E114" t="s">
        <v>488</v>
      </c>
    </row>
    <row r="115" spans="3:5">
      <c r="C115" t="s">
        <v>1463</v>
      </c>
      <c r="D115" t="s">
        <v>248</v>
      </c>
      <c r="E115" t="s">
        <v>489</v>
      </c>
    </row>
    <row r="116" spans="3:5">
      <c r="C116" t="s">
        <v>1464</v>
      </c>
      <c r="D116" t="s">
        <v>249</v>
      </c>
      <c r="E116" t="s">
        <v>490</v>
      </c>
    </row>
    <row r="117" spans="3:5">
      <c r="C117" t="s">
        <v>1465</v>
      </c>
      <c r="D117" t="s">
        <v>250</v>
      </c>
      <c r="E117" t="s">
        <v>491</v>
      </c>
    </row>
    <row r="118" spans="3:5">
      <c r="C118" t="s">
        <v>1466</v>
      </c>
      <c r="D118" t="s">
        <v>251</v>
      </c>
      <c r="E118" t="s">
        <v>492</v>
      </c>
    </row>
    <row r="119" spans="3:5">
      <c r="C119" t="s">
        <v>1467</v>
      </c>
      <c r="D119" t="s">
        <v>252</v>
      </c>
      <c r="E119" t="s">
        <v>493</v>
      </c>
    </row>
    <row r="120" spans="3:5">
      <c r="C120" t="s">
        <v>1468</v>
      </c>
      <c r="D120" t="s">
        <v>253</v>
      </c>
      <c r="E120" t="s">
        <v>494</v>
      </c>
    </row>
    <row r="121" spans="3:5">
      <c r="C121" t="s">
        <v>1469</v>
      </c>
      <c r="D121" t="s">
        <v>254</v>
      </c>
      <c r="E121" t="s">
        <v>495</v>
      </c>
    </row>
    <row r="122" spans="3:5">
      <c r="C122" t="s">
        <v>1470</v>
      </c>
      <c r="D122" t="s">
        <v>255</v>
      </c>
      <c r="E122" t="s">
        <v>496</v>
      </c>
    </row>
    <row r="123" spans="3:5">
      <c r="C123" t="s">
        <v>1471</v>
      </c>
      <c r="D123" t="s">
        <v>256</v>
      </c>
      <c r="E123" t="s">
        <v>497</v>
      </c>
    </row>
    <row r="124" spans="3:5">
      <c r="C124" t="s">
        <v>1472</v>
      </c>
      <c r="D124" t="s">
        <v>257</v>
      </c>
      <c r="E124" t="s">
        <v>498</v>
      </c>
    </row>
    <row r="125" spans="3:5">
      <c r="C125" t="s">
        <v>1473</v>
      </c>
      <c r="D125" t="s">
        <v>258</v>
      </c>
      <c r="E125" t="s">
        <v>499</v>
      </c>
    </row>
    <row r="126" spans="3:5">
      <c r="C126" t="s">
        <v>1474</v>
      </c>
      <c r="D126" t="s">
        <v>259</v>
      </c>
      <c r="E126" t="s">
        <v>500</v>
      </c>
    </row>
    <row r="127" spans="3:5">
      <c r="C127" t="s">
        <v>1475</v>
      </c>
      <c r="D127" t="s">
        <v>260</v>
      </c>
      <c r="E127" t="s">
        <v>501</v>
      </c>
    </row>
    <row r="128" spans="3:5">
      <c r="C128" t="s">
        <v>1476</v>
      </c>
      <c r="D128" t="s">
        <v>261</v>
      </c>
      <c r="E128" t="s">
        <v>502</v>
      </c>
    </row>
    <row r="129" spans="3:5">
      <c r="C129" t="s">
        <v>1477</v>
      </c>
      <c r="D129" t="s">
        <v>262</v>
      </c>
      <c r="E129" t="s">
        <v>503</v>
      </c>
    </row>
    <row r="130" spans="3:5">
      <c r="C130" t="s">
        <v>1478</v>
      </c>
      <c r="D130" t="s">
        <v>263</v>
      </c>
      <c r="E130" t="s">
        <v>504</v>
      </c>
    </row>
    <row r="131" spans="3:5">
      <c r="C131" t="s">
        <v>1479</v>
      </c>
      <c r="D131" t="s">
        <v>264</v>
      </c>
      <c r="E131" t="s">
        <v>505</v>
      </c>
    </row>
    <row r="132" spans="3:5">
      <c r="C132" t="s">
        <v>1480</v>
      </c>
      <c r="D132" t="s">
        <v>265</v>
      </c>
      <c r="E132" t="s">
        <v>506</v>
      </c>
    </row>
    <row r="133" spans="3:5">
      <c r="C133" t="s">
        <v>1481</v>
      </c>
      <c r="D133" t="s">
        <v>266</v>
      </c>
      <c r="E133" t="s">
        <v>507</v>
      </c>
    </row>
    <row r="134" spans="3:5">
      <c r="C134" t="s">
        <v>1482</v>
      </c>
      <c r="D134" t="s">
        <v>267</v>
      </c>
      <c r="E134" t="s">
        <v>508</v>
      </c>
    </row>
    <row r="135" spans="3:5">
      <c r="C135" t="s">
        <v>1483</v>
      </c>
      <c r="D135" t="s">
        <v>268</v>
      </c>
      <c r="E135" t="s">
        <v>509</v>
      </c>
    </row>
    <row r="136" spans="3:5">
      <c r="C136" t="s">
        <v>1484</v>
      </c>
      <c r="D136" t="s">
        <v>269</v>
      </c>
      <c r="E136" t="s">
        <v>510</v>
      </c>
    </row>
    <row r="137" spans="3:5">
      <c r="C137" t="s">
        <v>1485</v>
      </c>
      <c r="D137" t="s">
        <v>270</v>
      </c>
      <c r="E137" t="s">
        <v>511</v>
      </c>
    </row>
    <row r="138" spans="3:5">
      <c r="C138" t="s">
        <v>1486</v>
      </c>
      <c r="D138" t="s">
        <v>271</v>
      </c>
      <c r="E138" t="s">
        <v>512</v>
      </c>
    </row>
    <row r="139" spans="3:5">
      <c r="C139" t="s">
        <v>1487</v>
      </c>
      <c r="D139" t="s">
        <v>272</v>
      </c>
      <c r="E139" t="s">
        <v>513</v>
      </c>
    </row>
    <row r="140" spans="3:5">
      <c r="C140" t="s">
        <v>1488</v>
      </c>
      <c r="D140" t="s">
        <v>273</v>
      </c>
      <c r="E140" t="s">
        <v>514</v>
      </c>
    </row>
    <row r="141" spans="3:5">
      <c r="C141" t="s">
        <v>1489</v>
      </c>
      <c r="D141" t="s">
        <v>274</v>
      </c>
      <c r="E141" t="s">
        <v>515</v>
      </c>
    </row>
    <row r="142" spans="3:5">
      <c r="C142" t="s">
        <v>1490</v>
      </c>
      <c r="D142" t="s">
        <v>275</v>
      </c>
      <c r="E142" t="s">
        <v>516</v>
      </c>
    </row>
    <row r="143" spans="3:5">
      <c r="C143" t="s">
        <v>1491</v>
      </c>
      <c r="D143" t="s">
        <v>276</v>
      </c>
      <c r="E143" t="s">
        <v>517</v>
      </c>
    </row>
    <row r="144" spans="3:5">
      <c r="C144" t="s">
        <v>1492</v>
      </c>
      <c r="D144" t="s">
        <v>277</v>
      </c>
      <c r="E144" t="s">
        <v>518</v>
      </c>
    </row>
    <row r="145" spans="3:5">
      <c r="C145" t="s">
        <v>1493</v>
      </c>
      <c r="D145" t="s">
        <v>278</v>
      </c>
      <c r="E145" t="s">
        <v>519</v>
      </c>
    </row>
    <row r="146" spans="3:5">
      <c r="C146" t="s">
        <v>1494</v>
      </c>
      <c r="D146" t="s">
        <v>279</v>
      </c>
      <c r="E146" t="s">
        <v>520</v>
      </c>
    </row>
    <row r="147" spans="3:5">
      <c r="C147" t="s">
        <v>1495</v>
      </c>
      <c r="D147" t="s">
        <v>280</v>
      </c>
      <c r="E147" t="s">
        <v>521</v>
      </c>
    </row>
    <row r="148" spans="3:5">
      <c r="C148" t="s">
        <v>1496</v>
      </c>
      <c r="D148" t="s">
        <v>281</v>
      </c>
      <c r="E148" t="s">
        <v>522</v>
      </c>
    </row>
    <row r="149" spans="3:5">
      <c r="C149" t="s">
        <v>1497</v>
      </c>
      <c r="D149" t="s">
        <v>282</v>
      </c>
      <c r="E149" t="s">
        <v>523</v>
      </c>
    </row>
    <row r="150" spans="3:5">
      <c r="C150" t="s">
        <v>1498</v>
      </c>
      <c r="D150" t="s">
        <v>283</v>
      </c>
      <c r="E150" t="s">
        <v>524</v>
      </c>
    </row>
    <row r="151" spans="3:5">
      <c r="C151" t="s">
        <v>1499</v>
      </c>
      <c r="D151" t="s">
        <v>284</v>
      </c>
      <c r="E151" t="s">
        <v>525</v>
      </c>
    </row>
    <row r="152" spans="3:5">
      <c r="C152" t="s">
        <v>1500</v>
      </c>
      <c r="D152" t="s">
        <v>285</v>
      </c>
      <c r="E152" t="s">
        <v>526</v>
      </c>
    </row>
    <row r="153" spans="3:5">
      <c r="C153" t="s">
        <v>1501</v>
      </c>
      <c r="D153" t="s">
        <v>286</v>
      </c>
      <c r="E153" t="s">
        <v>527</v>
      </c>
    </row>
    <row r="154" spans="3:5">
      <c r="C154" t="s">
        <v>1502</v>
      </c>
      <c r="D154" t="s">
        <v>287</v>
      </c>
      <c r="E154" t="s">
        <v>528</v>
      </c>
    </row>
    <row r="155" spans="3:5">
      <c r="C155" t="s">
        <v>1503</v>
      </c>
      <c r="D155" t="s">
        <v>288</v>
      </c>
      <c r="E155" t="s">
        <v>529</v>
      </c>
    </row>
    <row r="156" spans="3:5">
      <c r="C156" t="s">
        <v>1504</v>
      </c>
      <c r="D156" t="s">
        <v>289</v>
      </c>
      <c r="E156" t="s">
        <v>530</v>
      </c>
    </row>
    <row r="157" spans="3:5">
      <c r="C157" t="s">
        <v>1505</v>
      </c>
      <c r="D157" t="s">
        <v>290</v>
      </c>
      <c r="E157" t="s">
        <v>531</v>
      </c>
    </row>
    <row r="158" spans="3:5">
      <c r="C158" t="s">
        <v>1506</v>
      </c>
      <c r="D158" t="s">
        <v>291</v>
      </c>
      <c r="E158" t="s">
        <v>532</v>
      </c>
    </row>
    <row r="159" spans="3:5">
      <c r="C159" t="s">
        <v>1507</v>
      </c>
      <c r="D159" t="s">
        <v>292</v>
      </c>
      <c r="E159" t="s">
        <v>533</v>
      </c>
    </row>
    <row r="160" spans="3:5">
      <c r="C160" t="s">
        <v>1508</v>
      </c>
      <c r="D160" t="s">
        <v>293</v>
      </c>
      <c r="E160" t="s">
        <v>534</v>
      </c>
    </row>
    <row r="161" spans="3:5">
      <c r="C161" t="s">
        <v>1509</v>
      </c>
      <c r="D161" t="s">
        <v>294</v>
      </c>
      <c r="E161" t="s">
        <v>535</v>
      </c>
    </row>
    <row r="162" spans="3:5">
      <c r="C162" t="s">
        <v>1510</v>
      </c>
      <c r="D162" t="s">
        <v>295</v>
      </c>
      <c r="E162" t="s">
        <v>536</v>
      </c>
    </row>
    <row r="163" spans="3:5">
      <c r="C163" t="s">
        <v>1511</v>
      </c>
      <c r="D163" t="s">
        <v>296</v>
      </c>
      <c r="E163" t="s">
        <v>537</v>
      </c>
    </row>
    <row r="164" spans="3:5">
      <c r="C164" t="s">
        <v>1512</v>
      </c>
      <c r="D164" t="s">
        <v>297</v>
      </c>
      <c r="E164" t="s">
        <v>538</v>
      </c>
    </row>
    <row r="165" spans="3:5">
      <c r="C165" t="s">
        <v>1513</v>
      </c>
      <c r="D165" t="s">
        <v>298</v>
      </c>
      <c r="E165" t="s">
        <v>539</v>
      </c>
    </row>
    <row r="166" spans="3:5">
      <c r="C166" t="s">
        <v>1514</v>
      </c>
      <c r="D166" t="s">
        <v>299</v>
      </c>
      <c r="E166" t="s">
        <v>540</v>
      </c>
    </row>
    <row r="167" spans="3:5">
      <c r="C167" t="s">
        <v>1515</v>
      </c>
      <c r="D167" t="s">
        <v>300</v>
      </c>
      <c r="E167" t="s">
        <v>541</v>
      </c>
    </row>
    <row r="168" spans="3:5">
      <c r="C168" t="s">
        <v>1516</v>
      </c>
      <c r="D168" t="s">
        <v>301</v>
      </c>
      <c r="E168" t="s">
        <v>542</v>
      </c>
    </row>
    <row r="169" spans="3:5">
      <c r="C169" t="s">
        <v>1517</v>
      </c>
      <c r="D169" t="s">
        <v>302</v>
      </c>
      <c r="E169" t="s">
        <v>543</v>
      </c>
    </row>
    <row r="170" spans="3:5">
      <c r="C170" t="s">
        <v>1518</v>
      </c>
      <c r="D170" t="s">
        <v>303</v>
      </c>
      <c r="E170" t="s">
        <v>544</v>
      </c>
    </row>
    <row r="171" spans="3:5">
      <c r="C171" t="s">
        <v>1519</v>
      </c>
      <c r="D171" t="s">
        <v>304</v>
      </c>
      <c r="E171" t="s">
        <v>545</v>
      </c>
    </row>
    <row r="172" spans="3:5">
      <c r="C172" t="s">
        <v>1520</v>
      </c>
      <c r="D172" t="s">
        <v>305</v>
      </c>
      <c r="E172" t="s">
        <v>546</v>
      </c>
    </row>
    <row r="173" spans="3:5">
      <c r="C173" t="s">
        <v>1521</v>
      </c>
      <c r="D173" t="s">
        <v>306</v>
      </c>
      <c r="E173" t="s">
        <v>547</v>
      </c>
    </row>
    <row r="174" spans="3:5">
      <c r="C174" t="s">
        <v>1522</v>
      </c>
      <c r="D174" t="s">
        <v>307</v>
      </c>
      <c r="E174" t="s">
        <v>548</v>
      </c>
    </row>
    <row r="175" spans="3:5">
      <c r="C175" t="s">
        <v>1523</v>
      </c>
      <c r="D175" t="s">
        <v>308</v>
      </c>
      <c r="E175" t="s">
        <v>549</v>
      </c>
    </row>
    <row r="176" spans="3:5">
      <c r="C176" t="s">
        <v>1524</v>
      </c>
      <c r="D176" t="s">
        <v>309</v>
      </c>
      <c r="E176" t="s">
        <v>550</v>
      </c>
    </row>
    <row r="177" spans="3:5">
      <c r="C177" t="s">
        <v>1525</v>
      </c>
      <c r="D177" t="s">
        <v>310</v>
      </c>
      <c r="E177" t="s">
        <v>551</v>
      </c>
    </row>
    <row r="178" spans="3:5">
      <c r="C178" t="s">
        <v>1526</v>
      </c>
      <c r="D178" t="s">
        <v>311</v>
      </c>
      <c r="E178" t="s">
        <v>552</v>
      </c>
    </row>
    <row r="179" spans="3:5">
      <c r="C179" t="s">
        <v>1527</v>
      </c>
      <c r="D179" t="s">
        <v>312</v>
      </c>
      <c r="E179" t="s">
        <v>553</v>
      </c>
    </row>
    <row r="180" spans="3:5">
      <c r="C180" t="s">
        <v>1528</v>
      </c>
      <c r="D180" t="s">
        <v>313</v>
      </c>
      <c r="E180" t="s">
        <v>554</v>
      </c>
    </row>
    <row r="181" spans="3:5">
      <c r="C181" t="s">
        <v>1529</v>
      </c>
      <c r="D181" t="s">
        <v>314</v>
      </c>
      <c r="E181" t="s">
        <v>555</v>
      </c>
    </row>
    <row r="182" spans="3:5">
      <c r="C182" t="s">
        <v>1530</v>
      </c>
      <c r="D182" t="s">
        <v>315</v>
      </c>
      <c r="E182" t="s">
        <v>556</v>
      </c>
    </row>
    <row r="183" spans="3:5">
      <c r="C183" t="s">
        <v>1531</v>
      </c>
      <c r="D183" t="s">
        <v>316</v>
      </c>
      <c r="E183" t="s">
        <v>557</v>
      </c>
    </row>
    <row r="184" spans="3:5">
      <c r="C184" t="s">
        <v>1532</v>
      </c>
      <c r="D184" t="s">
        <v>317</v>
      </c>
      <c r="E184" t="s">
        <v>558</v>
      </c>
    </row>
    <row r="185" spans="3:5">
      <c r="C185" t="s">
        <v>1533</v>
      </c>
      <c r="D185" t="s">
        <v>318</v>
      </c>
      <c r="E185" t="s">
        <v>559</v>
      </c>
    </row>
    <row r="186" spans="3:5">
      <c r="C186" t="s">
        <v>1534</v>
      </c>
      <c r="D186" t="s">
        <v>319</v>
      </c>
      <c r="E186" t="s">
        <v>560</v>
      </c>
    </row>
    <row r="187" spans="3:5">
      <c r="C187" t="s">
        <v>1535</v>
      </c>
      <c r="D187" t="s">
        <v>320</v>
      </c>
      <c r="E187" t="s">
        <v>561</v>
      </c>
    </row>
    <row r="188" spans="3:5">
      <c r="C188" t="s">
        <v>1536</v>
      </c>
      <c r="D188" t="s">
        <v>321</v>
      </c>
      <c r="E188" t="s">
        <v>562</v>
      </c>
    </row>
    <row r="189" spans="3:5">
      <c r="C189" t="s">
        <v>1537</v>
      </c>
      <c r="D189" t="s">
        <v>322</v>
      </c>
      <c r="E189" t="s">
        <v>563</v>
      </c>
    </row>
    <row r="190" spans="3:5">
      <c r="C190" t="s">
        <v>1538</v>
      </c>
      <c r="D190" t="s">
        <v>323</v>
      </c>
      <c r="E190" t="s">
        <v>564</v>
      </c>
    </row>
    <row r="191" spans="3:5">
      <c r="C191" t="s">
        <v>1539</v>
      </c>
      <c r="D191" t="s">
        <v>324</v>
      </c>
      <c r="E191" t="s">
        <v>565</v>
      </c>
    </row>
    <row r="192" spans="3:5">
      <c r="C192" t="s">
        <v>1540</v>
      </c>
      <c r="D192" t="s">
        <v>325</v>
      </c>
      <c r="E192" t="s">
        <v>566</v>
      </c>
    </row>
    <row r="193" spans="3:5">
      <c r="C193" t="s">
        <v>1541</v>
      </c>
      <c r="D193" t="s">
        <v>326</v>
      </c>
      <c r="E193" t="s">
        <v>567</v>
      </c>
    </row>
    <row r="194" spans="3:5">
      <c r="C194" t="s">
        <v>1542</v>
      </c>
      <c r="D194" t="s">
        <v>327</v>
      </c>
      <c r="E194" t="s">
        <v>568</v>
      </c>
    </row>
    <row r="195" spans="3:5">
      <c r="C195" t="s">
        <v>1543</v>
      </c>
      <c r="D195" t="s">
        <v>328</v>
      </c>
      <c r="E195" t="s">
        <v>569</v>
      </c>
    </row>
    <row r="196" spans="3:5">
      <c r="C196" t="s">
        <v>1544</v>
      </c>
      <c r="D196" t="s">
        <v>329</v>
      </c>
      <c r="E196" t="s">
        <v>570</v>
      </c>
    </row>
    <row r="197" spans="3:5">
      <c r="C197" t="s">
        <v>1545</v>
      </c>
      <c r="D197" t="s">
        <v>330</v>
      </c>
      <c r="E197" t="s">
        <v>571</v>
      </c>
    </row>
    <row r="198" spans="3:5">
      <c r="C198" t="s">
        <v>1546</v>
      </c>
      <c r="D198" t="s">
        <v>331</v>
      </c>
      <c r="E198" t="s">
        <v>572</v>
      </c>
    </row>
    <row r="199" spans="3:5">
      <c r="C199" t="s">
        <v>1547</v>
      </c>
      <c r="D199" t="s">
        <v>332</v>
      </c>
      <c r="E199" t="s">
        <v>573</v>
      </c>
    </row>
    <row r="200" spans="3:5">
      <c r="C200" t="s">
        <v>1548</v>
      </c>
      <c r="D200" t="s">
        <v>333</v>
      </c>
      <c r="E200" t="s">
        <v>574</v>
      </c>
    </row>
    <row r="201" spans="3:5">
      <c r="C201" t="s">
        <v>1549</v>
      </c>
      <c r="D201" t="s">
        <v>334</v>
      </c>
      <c r="E201" t="s">
        <v>575</v>
      </c>
    </row>
    <row r="202" spans="3:5">
      <c r="C202" t="s">
        <v>1550</v>
      </c>
      <c r="D202" t="s">
        <v>335</v>
      </c>
      <c r="E202" t="s">
        <v>576</v>
      </c>
    </row>
    <row r="203" spans="3:5">
      <c r="D203" t="s">
        <v>336</v>
      </c>
      <c r="E203" t="s">
        <v>577</v>
      </c>
    </row>
    <row r="204" spans="3:5">
      <c r="D204" t="s">
        <v>337</v>
      </c>
      <c r="E204" t="s">
        <v>578</v>
      </c>
    </row>
    <row r="205" spans="3:5">
      <c r="D205" t="s">
        <v>338</v>
      </c>
      <c r="E205" t="s">
        <v>579</v>
      </c>
    </row>
    <row r="206" spans="3:5">
      <c r="D206" t="s">
        <v>339</v>
      </c>
      <c r="E206" t="s">
        <v>580</v>
      </c>
    </row>
    <row r="207" spans="3:5">
      <c r="D207" t="s">
        <v>340</v>
      </c>
      <c r="E207" t="s">
        <v>581</v>
      </c>
    </row>
    <row r="208" spans="3:5">
      <c r="D208" t="s">
        <v>341</v>
      </c>
      <c r="E208" t="s">
        <v>582</v>
      </c>
    </row>
    <row r="209" spans="4:5">
      <c r="D209" t="s">
        <v>342</v>
      </c>
      <c r="E209" t="s">
        <v>583</v>
      </c>
    </row>
    <row r="210" spans="4:5">
      <c r="D210" t="s">
        <v>343</v>
      </c>
      <c r="E210" t="s">
        <v>584</v>
      </c>
    </row>
    <row r="211" spans="4:5">
      <c r="D211" t="s">
        <v>344</v>
      </c>
      <c r="E211" t="s">
        <v>585</v>
      </c>
    </row>
    <row r="212" spans="4:5">
      <c r="D212" t="s">
        <v>345</v>
      </c>
      <c r="E212" t="s">
        <v>586</v>
      </c>
    </row>
    <row r="213" spans="4:5">
      <c r="D213" t="s">
        <v>346</v>
      </c>
      <c r="E213" t="s">
        <v>587</v>
      </c>
    </row>
    <row r="214" spans="4:5">
      <c r="D214" t="s">
        <v>347</v>
      </c>
      <c r="E214" t="s">
        <v>588</v>
      </c>
    </row>
    <row r="215" spans="4:5">
      <c r="D215" t="s">
        <v>348</v>
      </c>
      <c r="E215" t="s">
        <v>589</v>
      </c>
    </row>
    <row r="216" spans="4:5">
      <c r="D216" t="s">
        <v>349</v>
      </c>
      <c r="E216" t="s">
        <v>590</v>
      </c>
    </row>
    <row r="217" spans="4:5">
      <c r="D217" t="s">
        <v>350</v>
      </c>
      <c r="E217" t="s">
        <v>591</v>
      </c>
    </row>
    <row r="218" spans="4:5">
      <c r="D218" t="s">
        <v>351</v>
      </c>
      <c r="E218" t="s">
        <v>592</v>
      </c>
    </row>
    <row r="219" spans="4:5">
      <c r="D219" t="s">
        <v>352</v>
      </c>
      <c r="E219" t="s">
        <v>593</v>
      </c>
    </row>
    <row r="220" spans="4:5">
      <c r="D220" t="s">
        <v>353</v>
      </c>
      <c r="E220" t="s">
        <v>594</v>
      </c>
    </row>
    <row r="221" spans="4:5">
      <c r="D221" t="s">
        <v>354</v>
      </c>
      <c r="E221" t="s">
        <v>595</v>
      </c>
    </row>
    <row r="222" spans="4:5">
      <c r="D222" t="s">
        <v>355</v>
      </c>
      <c r="E222" t="s">
        <v>596</v>
      </c>
    </row>
    <row r="223" spans="4:5">
      <c r="D223" t="s">
        <v>356</v>
      </c>
      <c r="E223" t="s">
        <v>597</v>
      </c>
    </row>
    <row r="224" spans="4:5">
      <c r="D224" t="s">
        <v>357</v>
      </c>
      <c r="E224" t="s">
        <v>598</v>
      </c>
    </row>
    <row r="225" spans="4:5">
      <c r="D225" t="s">
        <v>358</v>
      </c>
      <c r="E225" t="s">
        <v>599</v>
      </c>
    </row>
    <row r="226" spans="4:5">
      <c r="D226" t="s">
        <v>359</v>
      </c>
      <c r="E226" t="s">
        <v>600</v>
      </c>
    </row>
    <row r="227" spans="4:5">
      <c r="D227" t="s">
        <v>360</v>
      </c>
      <c r="E227" t="s">
        <v>601</v>
      </c>
    </row>
    <row r="228" spans="4:5">
      <c r="D228" t="s">
        <v>361</v>
      </c>
      <c r="E228" t="s">
        <v>602</v>
      </c>
    </row>
    <row r="229" spans="4:5">
      <c r="D229" t="s">
        <v>362</v>
      </c>
      <c r="E229" t="s">
        <v>603</v>
      </c>
    </row>
    <row r="230" spans="4:5">
      <c r="D230" t="s">
        <v>363</v>
      </c>
      <c r="E230" t="s">
        <v>604</v>
      </c>
    </row>
    <row r="231" spans="4:5">
      <c r="D231" t="s">
        <v>364</v>
      </c>
      <c r="E231" t="s">
        <v>605</v>
      </c>
    </row>
    <row r="232" spans="4:5">
      <c r="D232" t="s">
        <v>365</v>
      </c>
      <c r="E232" t="s">
        <v>606</v>
      </c>
    </row>
    <row r="233" spans="4:5">
      <c r="D233" t="s">
        <v>366</v>
      </c>
      <c r="E233" t="s">
        <v>607</v>
      </c>
    </row>
    <row r="234" spans="4:5">
      <c r="D234" t="s">
        <v>367</v>
      </c>
      <c r="E234" t="s">
        <v>608</v>
      </c>
    </row>
    <row r="235" spans="4:5">
      <c r="D235" t="s">
        <v>368</v>
      </c>
      <c r="E235" t="s">
        <v>609</v>
      </c>
    </row>
    <row r="236" spans="4:5">
      <c r="D236" t="s">
        <v>369</v>
      </c>
      <c r="E236" t="s">
        <v>610</v>
      </c>
    </row>
    <row r="237" spans="4:5">
      <c r="D237" t="s">
        <v>370</v>
      </c>
      <c r="E237" t="s">
        <v>611</v>
      </c>
    </row>
    <row r="238" spans="4:5">
      <c r="D238" t="s">
        <v>371</v>
      </c>
      <c r="E238" t="s">
        <v>612</v>
      </c>
    </row>
    <row r="239" spans="4:5">
      <c r="D239" t="s">
        <v>372</v>
      </c>
      <c r="E239" t="s">
        <v>613</v>
      </c>
    </row>
    <row r="240" spans="4:5">
      <c r="D240" t="s">
        <v>373</v>
      </c>
      <c r="E240" t="s">
        <v>614</v>
      </c>
    </row>
    <row r="241" spans="4:5">
      <c r="D241" t="s">
        <v>374</v>
      </c>
      <c r="E241" t="s">
        <v>615</v>
      </c>
    </row>
    <row r="242" spans="4:5">
      <c r="D242" t="s">
        <v>375</v>
      </c>
      <c r="E242" t="s">
        <v>616</v>
      </c>
    </row>
    <row r="243" spans="4:5">
      <c r="D243" t="s">
        <v>376</v>
      </c>
      <c r="E243" t="s">
        <v>617</v>
      </c>
    </row>
    <row r="244" spans="4:5">
      <c r="D244" t="s">
        <v>377</v>
      </c>
      <c r="E244" t="s">
        <v>618</v>
      </c>
    </row>
    <row r="245" spans="4:5">
      <c r="D245" t="s">
        <v>378</v>
      </c>
      <c r="E245" t="s">
        <v>619</v>
      </c>
    </row>
    <row r="246" spans="4:5">
      <c r="D246" t="s">
        <v>379</v>
      </c>
      <c r="E246" t="s">
        <v>620</v>
      </c>
    </row>
    <row r="247" spans="4:5">
      <c r="D247" t="s">
        <v>380</v>
      </c>
      <c r="E247" t="s">
        <v>621</v>
      </c>
    </row>
    <row r="248" spans="4:5">
      <c r="D248" t="s">
        <v>381</v>
      </c>
      <c r="E248" t="s">
        <v>622</v>
      </c>
    </row>
    <row r="249" spans="4:5">
      <c r="D249" t="s">
        <v>382</v>
      </c>
      <c r="E249" t="s">
        <v>623</v>
      </c>
    </row>
    <row r="250" spans="4:5">
      <c r="D250" t="s">
        <v>383</v>
      </c>
      <c r="E250" t="s">
        <v>624</v>
      </c>
    </row>
    <row r="251" spans="4:5">
      <c r="D251" t="s">
        <v>384</v>
      </c>
      <c r="E251" t="s">
        <v>625</v>
      </c>
    </row>
    <row r="252" spans="4:5">
      <c r="D252" t="s">
        <v>385</v>
      </c>
      <c r="E252" t="s">
        <v>626</v>
      </c>
    </row>
    <row r="253" spans="4:5">
      <c r="E253" t="s">
        <v>627</v>
      </c>
    </row>
    <row r="254" spans="4:5">
      <c r="E254" t="s">
        <v>628</v>
      </c>
    </row>
    <row r="255" spans="4:5">
      <c r="E255" t="s">
        <v>629</v>
      </c>
    </row>
    <row r="256" spans="4:5">
      <c r="E256" t="s">
        <v>630</v>
      </c>
    </row>
    <row r="257" spans="5:5">
      <c r="E257" t="s">
        <v>631</v>
      </c>
    </row>
    <row r="258" spans="5:5">
      <c r="E258" t="s">
        <v>632</v>
      </c>
    </row>
    <row r="259" spans="5:5">
      <c r="E259" t="s">
        <v>633</v>
      </c>
    </row>
    <row r="260" spans="5:5">
      <c r="E260" t="s">
        <v>634</v>
      </c>
    </row>
    <row r="261" spans="5:5">
      <c r="E261" t="s">
        <v>635</v>
      </c>
    </row>
    <row r="262" spans="5:5">
      <c r="E262" t="s">
        <v>636</v>
      </c>
    </row>
    <row r="263" spans="5:5">
      <c r="E263" t="s">
        <v>637</v>
      </c>
    </row>
    <row r="264" spans="5:5">
      <c r="E264" t="s">
        <v>638</v>
      </c>
    </row>
    <row r="265" spans="5:5">
      <c r="E265" t="s">
        <v>639</v>
      </c>
    </row>
    <row r="266" spans="5:5">
      <c r="E266" t="s">
        <v>640</v>
      </c>
    </row>
    <row r="267" spans="5:5">
      <c r="E267" t="s">
        <v>641</v>
      </c>
    </row>
    <row r="268" spans="5:5">
      <c r="E268" t="s">
        <v>642</v>
      </c>
    </row>
    <row r="269" spans="5:5">
      <c r="E269" t="s">
        <v>643</v>
      </c>
    </row>
    <row r="270" spans="5:5">
      <c r="E270" t="s">
        <v>644</v>
      </c>
    </row>
    <row r="271" spans="5:5">
      <c r="E271" t="s">
        <v>645</v>
      </c>
    </row>
    <row r="272" spans="5:5">
      <c r="E272" t="s">
        <v>646</v>
      </c>
    </row>
    <row r="273" spans="5:5">
      <c r="E273" t="s">
        <v>647</v>
      </c>
    </row>
    <row r="274" spans="5:5">
      <c r="E274" t="s">
        <v>648</v>
      </c>
    </row>
    <row r="275" spans="5:5">
      <c r="E275" t="s">
        <v>649</v>
      </c>
    </row>
    <row r="276" spans="5:5">
      <c r="E276" t="s">
        <v>650</v>
      </c>
    </row>
    <row r="277" spans="5:5">
      <c r="E277" t="s">
        <v>651</v>
      </c>
    </row>
    <row r="278" spans="5:5">
      <c r="E278" t="s">
        <v>652</v>
      </c>
    </row>
    <row r="279" spans="5:5">
      <c r="E279" t="s">
        <v>653</v>
      </c>
    </row>
    <row r="280" spans="5:5">
      <c r="E280" t="s">
        <v>654</v>
      </c>
    </row>
    <row r="281" spans="5:5">
      <c r="E281" t="s">
        <v>655</v>
      </c>
    </row>
    <row r="282" spans="5:5">
      <c r="E282" t="s">
        <v>656</v>
      </c>
    </row>
    <row r="283" spans="5:5">
      <c r="E283" t="s">
        <v>657</v>
      </c>
    </row>
    <row r="284" spans="5:5">
      <c r="E284" t="s">
        <v>658</v>
      </c>
    </row>
    <row r="285" spans="5:5">
      <c r="E285" t="s">
        <v>659</v>
      </c>
    </row>
    <row r="286" spans="5:5">
      <c r="E286" t="s">
        <v>660</v>
      </c>
    </row>
    <row r="287" spans="5:5">
      <c r="E287" t="s">
        <v>661</v>
      </c>
    </row>
    <row r="288" spans="5:5">
      <c r="E288" t="s">
        <v>662</v>
      </c>
    </row>
    <row r="289" spans="5:5">
      <c r="E289" t="s">
        <v>663</v>
      </c>
    </row>
    <row r="290" spans="5:5">
      <c r="E290" t="s">
        <v>664</v>
      </c>
    </row>
    <row r="291" spans="5:5">
      <c r="E291" t="s">
        <v>665</v>
      </c>
    </row>
    <row r="292" spans="5:5">
      <c r="E292" t="s">
        <v>666</v>
      </c>
    </row>
    <row r="293" spans="5:5">
      <c r="E293" t="s">
        <v>667</v>
      </c>
    </row>
    <row r="294" spans="5:5">
      <c r="E294" t="s">
        <v>668</v>
      </c>
    </row>
    <row r="295" spans="5:5">
      <c r="E295" t="s">
        <v>669</v>
      </c>
    </row>
    <row r="296" spans="5:5">
      <c r="E296" t="s">
        <v>670</v>
      </c>
    </row>
    <row r="297" spans="5:5">
      <c r="E297" t="s">
        <v>671</v>
      </c>
    </row>
    <row r="298" spans="5:5">
      <c r="E298" t="s">
        <v>672</v>
      </c>
    </row>
    <row r="299" spans="5:5">
      <c r="E299" t="s">
        <v>673</v>
      </c>
    </row>
    <row r="300" spans="5:5">
      <c r="E300" t="s">
        <v>674</v>
      </c>
    </row>
    <row r="301" spans="5:5">
      <c r="E301" t="s">
        <v>675</v>
      </c>
    </row>
    <row r="302" spans="5:5">
      <c r="E302" t="s">
        <v>676</v>
      </c>
    </row>
    <row r="303" spans="5:5">
      <c r="E303" t="s">
        <v>677</v>
      </c>
    </row>
    <row r="304" spans="5:5">
      <c r="E304" t="s">
        <v>678</v>
      </c>
    </row>
    <row r="305" spans="5:5">
      <c r="E305" t="s">
        <v>679</v>
      </c>
    </row>
    <row r="306" spans="5:5">
      <c r="E306" t="s">
        <v>680</v>
      </c>
    </row>
    <row r="307" spans="5:5">
      <c r="E307" t="s">
        <v>681</v>
      </c>
    </row>
    <row r="308" spans="5:5">
      <c r="E308" t="s">
        <v>682</v>
      </c>
    </row>
    <row r="309" spans="5:5">
      <c r="E309" t="s">
        <v>683</v>
      </c>
    </row>
    <row r="310" spans="5:5">
      <c r="E310" t="s">
        <v>684</v>
      </c>
    </row>
    <row r="311" spans="5:5">
      <c r="E311" t="s">
        <v>685</v>
      </c>
    </row>
    <row r="312" spans="5:5">
      <c r="E312" t="s">
        <v>686</v>
      </c>
    </row>
    <row r="313" spans="5:5">
      <c r="E313" t="s">
        <v>687</v>
      </c>
    </row>
    <row r="314" spans="5:5">
      <c r="E314" t="s">
        <v>688</v>
      </c>
    </row>
    <row r="315" spans="5:5">
      <c r="E315" t="s">
        <v>689</v>
      </c>
    </row>
    <row r="316" spans="5:5">
      <c r="E316" t="s">
        <v>690</v>
      </c>
    </row>
    <row r="317" spans="5:5">
      <c r="E317" t="s">
        <v>691</v>
      </c>
    </row>
    <row r="318" spans="5:5">
      <c r="E318" t="s">
        <v>692</v>
      </c>
    </row>
    <row r="319" spans="5:5">
      <c r="E319" t="s">
        <v>693</v>
      </c>
    </row>
    <row r="320" spans="5:5">
      <c r="E320" t="s">
        <v>694</v>
      </c>
    </row>
    <row r="321" spans="5:5">
      <c r="E321" t="s">
        <v>695</v>
      </c>
    </row>
    <row r="322" spans="5:5">
      <c r="E322" t="s">
        <v>696</v>
      </c>
    </row>
    <row r="323" spans="5:5">
      <c r="E323" t="s">
        <v>697</v>
      </c>
    </row>
    <row r="324" spans="5:5">
      <c r="E324" t="s">
        <v>698</v>
      </c>
    </row>
    <row r="325" spans="5:5">
      <c r="E325" t="s">
        <v>699</v>
      </c>
    </row>
    <row r="326" spans="5:5">
      <c r="E326" t="s">
        <v>700</v>
      </c>
    </row>
    <row r="327" spans="5:5">
      <c r="E327" t="s">
        <v>701</v>
      </c>
    </row>
    <row r="328" spans="5:5">
      <c r="E328" t="s">
        <v>702</v>
      </c>
    </row>
    <row r="329" spans="5:5">
      <c r="E329" t="s">
        <v>703</v>
      </c>
    </row>
    <row r="330" spans="5:5">
      <c r="E330" t="s">
        <v>704</v>
      </c>
    </row>
    <row r="331" spans="5:5">
      <c r="E331" t="s">
        <v>705</v>
      </c>
    </row>
    <row r="332" spans="5:5">
      <c r="E332" t="s">
        <v>706</v>
      </c>
    </row>
    <row r="333" spans="5:5">
      <c r="E333" t="s">
        <v>707</v>
      </c>
    </row>
    <row r="334" spans="5:5">
      <c r="E334" t="s">
        <v>708</v>
      </c>
    </row>
    <row r="335" spans="5:5">
      <c r="E335" t="s">
        <v>709</v>
      </c>
    </row>
    <row r="336" spans="5:5">
      <c r="E336" t="s">
        <v>710</v>
      </c>
    </row>
    <row r="337" spans="5:5">
      <c r="E337" t="s">
        <v>711</v>
      </c>
    </row>
    <row r="338" spans="5:5">
      <c r="E338" t="s">
        <v>712</v>
      </c>
    </row>
    <row r="339" spans="5:5">
      <c r="E339" t="s">
        <v>713</v>
      </c>
    </row>
    <row r="340" spans="5:5">
      <c r="E340" t="s">
        <v>714</v>
      </c>
    </row>
    <row r="341" spans="5:5">
      <c r="E341" t="s">
        <v>715</v>
      </c>
    </row>
    <row r="342" spans="5:5">
      <c r="E342" t="s">
        <v>716</v>
      </c>
    </row>
    <row r="343" spans="5:5">
      <c r="E343" t="s">
        <v>717</v>
      </c>
    </row>
    <row r="344" spans="5:5">
      <c r="E344" t="s">
        <v>718</v>
      </c>
    </row>
    <row r="345" spans="5:5">
      <c r="E345" t="s">
        <v>719</v>
      </c>
    </row>
    <row r="346" spans="5:5">
      <c r="E346" t="s">
        <v>720</v>
      </c>
    </row>
    <row r="347" spans="5:5">
      <c r="E347" t="s">
        <v>721</v>
      </c>
    </row>
    <row r="348" spans="5:5">
      <c r="E348" t="s">
        <v>722</v>
      </c>
    </row>
    <row r="349" spans="5:5">
      <c r="E349" t="s">
        <v>723</v>
      </c>
    </row>
    <row r="350" spans="5:5">
      <c r="E350" t="s">
        <v>724</v>
      </c>
    </row>
    <row r="351" spans="5:5">
      <c r="E351" t="s">
        <v>725</v>
      </c>
    </row>
    <row r="352" spans="5:5">
      <c r="E352" t="s">
        <v>726</v>
      </c>
    </row>
    <row r="353" spans="5:5">
      <c r="E353" t="s">
        <v>727</v>
      </c>
    </row>
    <row r="354" spans="5:5">
      <c r="E354" t="s">
        <v>728</v>
      </c>
    </row>
    <row r="355" spans="5:5">
      <c r="E355" t="s">
        <v>729</v>
      </c>
    </row>
    <row r="356" spans="5:5">
      <c r="E356" t="s">
        <v>730</v>
      </c>
    </row>
    <row r="357" spans="5:5">
      <c r="E357" t="s">
        <v>731</v>
      </c>
    </row>
    <row r="358" spans="5:5">
      <c r="E358" t="s">
        <v>732</v>
      </c>
    </row>
    <row r="359" spans="5:5">
      <c r="E359" t="s">
        <v>733</v>
      </c>
    </row>
    <row r="360" spans="5:5">
      <c r="E360" t="s">
        <v>734</v>
      </c>
    </row>
    <row r="361" spans="5:5">
      <c r="E361" t="s">
        <v>735</v>
      </c>
    </row>
    <row r="362" spans="5:5">
      <c r="E362" t="s">
        <v>736</v>
      </c>
    </row>
    <row r="363" spans="5:5">
      <c r="E363" t="s">
        <v>737</v>
      </c>
    </row>
    <row r="364" spans="5:5">
      <c r="E364" t="s">
        <v>738</v>
      </c>
    </row>
    <row r="365" spans="5:5">
      <c r="E365" t="s">
        <v>739</v>
      </c>
    </row>
    <row r="366" spans="5:5">
      <c r="E366" t="s">
        <v>740</v>
      </c>
    </row>
    <row r="367" spans="5:5">
      <c r="E367" t="s">
        <v>741</v>
      </c>
    </row>
    <row r="368" spans="5:5">
      <c r="E368" t="s">
        <v>742</v>
      </c>
    </row>
    <row r="369" spans="5:5">
      <c r="E369" t="s">
        <v>743</v>
      </c>
    </row>
    <row r="370" spans="5:5">
      <c r="E370" t="s">
        <v>744</v>
      </c>
    </row>
    <row r="371" spans="5:5">
      <c r="E371" t="s">
        <v>745</v>
      </c>
    </row>
    <row r="372" spans="5:5">
      <c r="E372" t="s">
        <v>746</v>
      </c>
    </row>
    <row r="373" spans="5:5">
      <c r="E373" t="s">
        <v>747</v>
      </c>
    </row>
    <row r="374" spans="5:5">
      <c r="E374" t="s">
        <v>748</v>
      </c>
    </row>
    <row r="375" spans="5:5">
      <c r="E375" t="s">
        <v>749</v>
      </c>
    </row>
    <row r="376" spans="5:5">
      <c r="E376" t="s">
        <v>750</v>
      </c>
    </row>
    <row r="377" spans="5:5">
      <c r="E377" t="s">
        <v>751</v>
      </c>
    </row>
    <row r="378" spans="5:5">
      <c r="E378" t="s">
        <v>752</v>
      </c>
    </row>
    <row r="379" spans="5:5">
      <c r="E379" t="s">
        <v>753</v>
      </c>
    </row>
    <row r="380" spans="5:5">
      <c r="E380" t="s">
        <v>754</v>
      </c>
    </row>
    <row r="381" spans="5:5">
      <c r="E381" t="s">
        <v>755</v>
      </c>
    </row>
    <row r="382" spans="5:5">
      <c r="E382" t="s">
        <v>756</v>
      </c>
    </row>
    <row r="383" spans="5:5">
      <c r="E383" t="s">
        <v>757</v>
      </c>
    </row>
    <row r="384" spans="5:5">
      <c r="E384" t="s">
        <v>758</v>
      </c>
    </row>
    <row r="385" spans="5:5">
      <c r="E385" t="s">
        <v>759</v>
      </c>
    </row>
    <row r="386" spans="5:5">
      <c r="E386" t="s">
        <v>760</v>
      </c>
    </row>
    <row r="387" spans="5:5">
      <c r="E387" t="s">
        <v>761</v>
      </c>
    </row>
    <row r="388" spans="5:5">
      <c r="E388" t="s">
        <v>762</v>
      </c>
    </row>
    <row r="389" spans="5:5">
      <c r="E389" t="s">
        <v>763</v>
      </c>
    </row>
    <row r="390" spans="5:5">
      <c r="E390" t="s">
        <v>764</v>
      </c>
    </row>
    <row r="391" spans="5:5">
      <c r="E391" t="s">
        <v>765</v>
      </c>
    </row>
    <row r="392" spans="5:5">
      <c r="E392" t="s">
        <v>766</v>
      </c>
    </row>
    <row r="393" spans="5:5">
      <c r="E393" t="s">
        <v>767</v>
      </c>
    </row>
    <row r="394" spans="5:5">
      <c r="E394" t="s">
        <v>768</v>
      </c>
    </row>
    <row r="395" spans="5:5">
      <c r="E395" t="s">
        <v>769</v>
      </c>
    </row>
    <row r="396" spans="5:5">
      <c r="E396" t="s">
        <v>770</v>
      </c>
    </row>
    <row r="397" spans="5:5">
      <c r="E397" t="s">
        <v>771</v>
      </c>
    </row>
    <row r="398" spans="5:5">
      <c r="E398" t="s">
        <v>772</v>
      </c>
    </row>
    <row r="399" spans="5:5">
      <c r="E399" t="s">
        <v>773</v>
      </c>
    </row>
    <row r="400" spans="5:5">
      <c r="E400" t="s">
        <v>774</v>
      </c>
    </row>
    <row r="401" spans="5:5">
      <c r="E401" t="s">
        <v>775</v>
      </c>
    </row>
    <row r="402" spans="5:5">
      <c r="E402" t="s">
        <v>776</v>
      </c>
    </row>
    <row r="403" spans="5:5">
      <c r="E403" t="s">
        <v>777</v>
      </c>
    </row>
    <row r="404" spans="5:5">
      <c r="E404" t="s">
        <v>778</v>
      </c>
    </row>
    <row r="405" spans="5:5">
      <c r="E405" t="s">
        <v>779</v>
      </c>
    </row>
    <row r="406" spans="5:5">
      <c r="E406" t="s">
        <v>780</v>
      </c>
    </row>
    <row r="407" spans="5:5">
      <c r="E407" t="s">
        <v>781</v>
      </c>
    </row>
    <row r="408" spans="5:5">
      <c r="E408" t="s">
        <v>782</v>
      </c>
    </row>
    <row r="409" spans="5:5">
      <c r="E409" t="s">
        <v>783</v>
      </c>
    </row>
    <row r="410" spans="5:5">
      <c r="E410" t="s">
        <v>784</v>
      </c>
    </row>
    <row r="411" spans="5:5">
      <c r="E411" t="s">
        <v>785</v>
      </c>
    </row>
    <row r="412" spans="5:5">
      <c r="E412" t="s">
        <v>786</v>
      </c>
    </row>
    <row r="413" spans="5:5">
      <c r="E413" t="s">
        <v>787</v>
      </c>
    </row>
    <row r="414" spans="5:5">
      <c r="E414" t="s">
        <v>788</v>
      </c>
    </row>
    <row r="415" spans="5:5">
      <c r="E415" t="s">
        <v>789</v>
      </c>
    </row>
    <row r="416" spans="5:5">
      <c r="E416" t="s">
        <v>790</v>
      </c>
    </row>
    <row r="417" spans="5:5">
      <c r="E417" t="s">
        <v>791</v>
      </c>
    </row>
    <row r="418" spans="5:5">
      <c r="E418" t="s">
        <v>792</v>
      </c>
    </row>
    <row r="419" spans="5:5">
      <c r="E419" t="s">
        <v>793</v>
      </c>
    </row>
    <row r="420" spans="5:5">
      <c r="E420" t="s">
        <v>794</v>
      </c>
    </row>
    <row r="421" spans="5:5">
      <c r="E421" t="s">
        <v>795</v>
      </c>
    </row>
    <row r="422" spans="5:5">
      <c r="E422" t="s">
        <v>796</v>
      </c>
    </row>
    <row r="423" spans="5:5">
      <c r="E423" t="s">
        <v>797</v>
      </c>
    </row>
    <row r="424" spans="5:5">
      <c r="E424" t="s">
        <v>798</v>
      </c>
    </row>
    <row r="425" spans="5:5">
      <c r="E425" t="s">
        <v>799</v>
      </c>
    </row>
    <row r="426" spans="5:5">
      <c r="E426" t="s">
        <v>800</v>
      </c>
    </row>
    <row r="427" spans="5:5">
      <c r="E427" t="s">
        <v>801</v>
      </c>
    </row>
    <row r="428" spans="5:5">
      <c r="E428" t="s">
        <v>802</v>
      </c>
    </row>
    <row r="429" spans="5:5">
      <c r="E429" t="s">
        <v>803</v>
      </c>
    </row>
    <row r="430" spans="5:5">
      <c r="E430" t="s">
        <v>804</v>
      </c>
    </row>
    <row r="431" spans="5:5">
      <c r="E431" t="s">
        <v>805</v>
      </c>
    </row>
    <row r="432" spans="5:5">
      <c r="E432" t="s">
        <v>806</v>
      </c>
    </row>
    <row r="433" spans="5:5">
      <c r="E433" t="s">
        <v>807</v>
      </c>
    </row>
    <row r="434" spans="5:5">
      <c r="E434" t="s">
        <v>808</v>
      </c>
    </row>
    <row r="435" spans="5:5">
      <c r="E435" t="s">
        <v>809</v>
      </c>
    </row>
    <row r="436" spans="5:5">
      <c r="E436" t="s">
        <v>810</v>
      </c>
    </row>
    <row r="437" spans="5:5">
      <c r="E437" t="s">
        <v>811</v>
      </c>
    </row>
    <row r="438" spans="5:5">
      <c r="E438" t="s">
        <v>812</v>
      </c>
    </row>
    <row r="439" spans="5:5">
      <c r="E439" t="s">
        <v>813</v>
      </c>
    </row>
    <row r="440" spans="5:5">
      <c r="E440" t="s">
        <v>814</v>
      </c>
    </row>
    <row r="441" spans="5:5">
      <c r="E441" t="s">
        <v>815</v>
      </c>
    </row>
    <row r="442" spans="5:5">
      <c r="E442" t="s">
        <v>816</v>
      </c>
    </row>
    <row r="443" spans="5:5">
      <c r="E443" t="s">
        <v>817</v>
      </c>
    </row>
    <row r="444" spans="5:5">
      <c r="E444" t="s">
        <v>818</v>
      </c>
    </row>
    <row r="445" spans="5:5">
      <c r="E445" t="s">
        <v>819</v>
      </c>
    </row>
    <row r="446" spans="5:5">
      <c r="E446" t="s">
        <v>820</v>
      </c>
    </row>
    <row r="447" spans="5:5">
      <c r="E447" t="s">
        <v>821</v>
      </c>
    </row>
    <row r="448" spans="5:5">
      <c r="E448" t="s">
        <v>822</v>
      </c>
    </row>
    <row r="449" spans="5:5">
      <c r="E449" t="s">
        <v>823</v>
      </c>
    </row>
    <row r="450" spans="5:5">
      <c r="E450" t="s">
        <v>824</v>
      </c>
    </row>
    <row r="451" spans="5:5">
      <c r="E451" t="s">
        <v>825</v>
      </c>
    </row>
    <row r="452" spans="5:5">
      <c r="E452" t="s">
        <v>826</v>
      </c>
    </row>
    <row r="453" spans="5:5">
      <c r="E453" t="s">
        <v>827</v>
      </c>
    </row>
    <row r="454" spans="5:5">
      <c r="E454" t="s">
        <v>828</v>
      </c>
    </row>
    <row r="455" spans="5:5">
      <c r="E455" t="s">
        <v>829</v>
      </c>
    </row>
    <row r="456" spans="5:5">
      <c r="E456" t="s">
        <v>830</v>
      </c>
    </row>
    <row r="457" spans="5:5">
      <c r="E457" t="s">
        <v>831</v>
      </c>
    </row>
    <row r="458" spans="5:5">
      <c r="E458" t="s">
        <v>832</v>
      </c>
    </row>
    <row r="459" spans="5:5">
      <c r="E459" t="s">
        <v>833</v>
      </c>
    </row>
    <row r="460" spans="5:5">
      <c r="E460" t="s">
        <v>834</v>
      </c>
    </row>
    <row r="461" spans="5:5">
      <c r="E461" t="s">
        <v>835</v>
      </c>
    </row>
    <row r="462" spans="5:5">
      <c r="E462" t="s">
        <v>836</v>
      </c>
    </row>
    <row r="463" spans="5:5">
      <c r="E463" t="s">
        <v>837</v>
      </c>
    </row>
    <row r="464" spans="5:5">
      <c r="E464" t="s">
        <v>838</v>
      </c>
    </row>
    <row r="465" spans="5:5">
      <c r="E465" t="s">
        <v>839</v>
      </c>
    </row>
    <row r="466" spans="5:5">
      <c r="E466" t="s">
        <v>840</v>
      </c>
    </row>
    <row r="467" spans="5:5">
      <c r="E467" t="s">
        <v>841</v>
      </c>
    </row>
    <row r="468" spans="5:5">
      <c r="E468" t="s">
        <v>842</v>
      </c>
    </row>
    <row r="469" spans="5:5">
      <c r="E469" t="s">
        <v>843</v>
      </c>
    </row>
    <row r="470" spans="5:5">
      <c r="E470" t="s">
        <v>844</v>
      </c>
    </row>
    <row r="471" spans="5:5">
      <c r="E471" t="s">
        <v>845</v>
      </c>
    </row>
    <row r="472" spans="5:5">
      <c r="E472" t="s">
        <v>846</v>
      </c>
    </row>
    <row r="473" spans="5:5">
      <c r="E473" t="s">
        <v>847</v>
      </c>
    </row>
    <row r="474" spans="5:5">
      <c r="E474" t="s">
        <v>848</v>
      </c>
    </row>
    <row r="475" spans="5:5">
      <c r="E475" t="s">
        <v>849</v>
      </c>
    </row>
    <row r="476" spans="5:5">
      <c r="E476" t="s">
        <v>850</v>
      </c>
    </row>
    <row r="477" spans="5:5">
      <c r="E477" t="s">
        <v>851</v>
      </c>
    </row>
    <row r="478" spans="5:5">
      <c r="E478" t="s">
        <v>852</v>
      </c>
    </row>
    <row r="479" spans="5:5">
      <c r="E479" t="s">
        <v>853</v>
      </c>
    </row>
    <row r="480" spans="5:5">
      <c r="E480" t="s">
        <v>854</v>
      </c>
    </row>
    <row r="481" spans="5:5">
      <c r="E481" t="s">
        <v>855</v>
      </c>
    </row>
    <row r="482" spans="5:5">
      <c r="E482" t="s">
        <v>856</v>
      </c>
    </row>
    <row r="483" spans="5:5">
      <c r="E483" t="s">
        <v>857</v>
      </c>
    </row>
    <row r="484" spans="5:5">
      <c r="E484" t="s">
        <v>858</v>
      </c>
    </row>
    <row r="485" spans="5:5">
      <c r="E485" t="s">
        <v>859</v>
      </c>
    </row>
    <row r="486" spans="5:5">
      <c r="E486" t="s">
        <v>860</v>
      </c>
    </row>
    <row r="487" spans="5:5">
      <c r="E487" t="s">
        <v>861</v>
      </c>
    </row>
    <row r="488" spans="5:5">
      <c r="E488" t="s">
        <v>862</v>
      </c>
    </row>
    <row r="489" spans="5:5">
      <c r="E489" t="s">
        <v>863</v>
      </c>
    </row>
    <row r="490" spans="5:5">
      <c r="E490" t="s">
        <v>864</v>
      </c>
    </row>
    <row r="491" spans="5:5">
      <c r="E491" t="s">
        <v>865</v>
      </c>
    </row>
    <row r="492" spans="5:5">
      <c r="E492" t="s">
        <v>866</v>
      </c>
    </row>
    <row r="493" spans="5:5">
      <c r="E493" t="s">
        <v>867</v>
      </c>
    </row>
    <row r="494" spans="5:5">
      <c r="E494" t="s">
        <v>868</v>
      </c>
    </row>
    <row r="495" spans="5:5">
      <c r="E495" t="s">
        <v>869</v>
      </c>
    </row>
    <row r="496" spans="5:5">
      <c r="E496" t="s">
        <v>870</v>
      </c>
    </row>
    <row r="497" spans="5:5">
      <c r="E497" t="s">
        <v>871</v>
      </c>
    </row>
    <row r="498" spans="5:5">
      <c r="E498" t="s">
        <v>872</v>
      </c>
    </row>
    <row r="499" spans="5:5">
      <c r="E499" t="s">
        <v>873</v>
      </c>
    </row>
    <row r="500" spans="5:5">
      <c r="E500" t="s">
        <v>874</v>
      </c>
    </row>
    <row r="501" spans="5:5">
      <c r="E501" t="s">
        <v>875</v>
      </c>
    </row>
    <row r="502" spans="5:5">
      <c r="E502" t="s">
        <v>876</v>
      </c>
    </row>
  </sheetData>
  <sheetProtection algorithmName="SHA-512" hashValue="Bf8noC2LOOeJm09Z0Au+ko/ixdoCiUyAhdFiNHrFbzG0T8QGqqRUgrBmS7jBfSm5X+F0ujMEylTcQFeX5XGePA==" saltValue="vTb9zqxWPFaNhaOCLhomqg==" spinCount="100000" sheet="1" objects="1" scenarios="1"/>
  <pageMargins left="0.7" right="0.7" top="0.75" bottom="0.75" header="0.3" footer="0.3"/>
  <pageSetup paperSize="9" orientation="portrait" horizontalDpi="4294967294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2:L21"/>
  <sheetViews>
    <sheetView zoomScaleNormal="100" workbookViewId="0">
      <selection activeCell="D9" sqref="D9:F9"/>
    </sheetView>
  </sheetViews>
  <sheetFormatPr baseColWidth="10" defaultColWidth="11.42578125" defaultRowHeight="12.75"/>
  <cols>
    <col min="1" max="1" width="4.28515625" style="22" customWidth="1"/>
    <col min="2" max="2" width="11.28515625" style="25" customWidth="1"/>
    <col min="3" max="3" width="11.28515625" style="26" customWidth="1"/>
    <col min="4" max="4" width="33.28515625" style="23" customWidth="1"/>
    <col min="5" max="6" width="11.28515625" style="22" customWidth="1"/>
    <col min="7" max="8" width="5.28515625" style="22" customWidth="1"/>
    <col min="9" max="9" width="11.28515625" style="22" customWidth="1"/>
    <col min="10" max="10" width="11.42578125" style="22"/>
    <col min="11" max="11" width="18" style="22" customWidth="1"/>
    <col min="12" max="12" width="20.140625" style="22" customWidth="1"/>
    <col min="13" max="16384" width="11.42578125" style="22"/>
  </cols>
  <sheetData>
    <row r="2" spans="2:12" ht="55.5" customHeight="1">
      <c r="K2" s="306"/>
      <c r="L2" s="306"/>
    </row>
    <row r="3" spans="2:12">
      <c r="F3" s="23"/>
    </row>
    <row r="4" spans="2:12">
      <c r="F4" s="23"/>
    </row>
    <row r="5" spans="2:12" ht="36.75" customHeight="1">
      <c r="B5" s="314" t="s">
        <v>937</v>
      </c>
      <c r="C5" s="314"/>
      <c r="D5" s="307"/>
      <c r="E5" s="307"/>
      <c r="F5" s="307"/>
      <c r="G5" s="4"/>
      <c r="H5" s="4"/>
      <c r="I5" s="317" t="s">
        <v>1564</v>
      </c>
      <c r="J5" s="318"/>
      <c r="K5" s="318"/>
    </row>
    <row r="6" spans="2:12" ht="22.5" customHeight="1">
      <c r="B6" s="314" t="s">
        <v>938</v>
      </c>
      <c r="C6" s="314"/>
      <c r="D6" s="307"/>
      <c r="E6" s="307"/>
      <c r="F6" s="307"/>
      <c r="G6" s="5"/>
      <c r="H6" s="3"/>
      <c r="I6" s="318"/>
      <c r="J6" s="318"/>
      <c r="K6" s="318"/>
    </row>
    <row r="7" spans="2:12" ht="22.5" customHeight="1">
      <c r="B7" s="38"/>
      <c r="C7" s="39"/>
      <c r="D7" s="39"/>
      <c r="E7" s="38"/>
      <c r="F7" s="38"/>
      <c r="G7" s="3"/>
      <c r="H7" s="7"/>
      <c r="I7" s="7"/>
      <c r="J7" s="6"/>
      <c r="K7" s="6"/>
      <c r="L7" s="6"/>
    </row>
    <row r="8" spans="2:12" ht="24" customHeight="1">
      <c r="B8" s="315" t="s">
        <v>884</v>
      </c>
      <c r="C8" s="316"/>
      <c r="D8" s="308"/>
      <c r="E8" s="309"/>
      <c r="F8" s="310"/>
      <c r="G8" s="7"/>
    </row>
    <row r="9" spans="2:12" ht="24" customHeight="1">
      <c r="B9" s="311" t="s">
        <v>885</v>
      </c>
      <c r="C9" s="312"/>
      <c r="D9" s="313">
        <f>+'Hoja resumen'!D9</f>
        <v>0</v>
      </c>
      <c r="E9" s="313"/>
      <c r="F9" s="313"/>
    </row>
    <row r="12" spans="2:12">
      <c r="C12" s="25"/>
      <c r="D12" s="25"/>
      <c r="E12" s="25"/>
      <c r="F12" s="25"/>
      <c r="G12" s="25"/>
      <c r="H12" s="25"/>
    </row>
    <row r="13" spans="2:12">
      <c r="B13" s="305"/>
      <c r="C13" s="305"/>
      <c r="D13" s="305"/>
      <c r="E13" s="305"/>
      <c r="F13" s="305"/>
      <c r="G13" s="25"/>
      <c r="H13" s="25"/>
    </row>
    <row r="14" spans="2:12">
      <c r="B14" s="305"/>
      <c r="C14" s="305"/>
      <c r="D14" s="305"/>
      <c r="E14" s="305"/>
      <c r="F14" s="305"/>
      <c r="G14" s="25"/>
      <c r="H14" s="25"/>
    </row>
    <row r="15" spans="2:12">
      <c r="B15" s="305"/>
      <c r="C15" s="305"/>
      <c r="D15" s="305"/>
      <c r="E15" s="305"/>
      <c r="F15" s="305"/>
      <c r="G15" s="25"/>
      <c r="H15" s="25"/>
    </row>
    <row r="16" spans="2:12">
      <c r="B16" s="305"/>
      <c r="C16" s="305"/>
      <c r="D16" s="305"/>
      <c r="E16" s="305"/>
      <c r="F16" s="305"/>
      <c r="G16" s="25"/>
      <c r="H16" s="25"/>
    </row>
    <row r="17" spans="2:8">
      <c r="B17" s="305"/>
      <c r="C17" s="305"/>
      <c r="D17" s="305"/>
      <c r="E17" s="305"/>
      <c r="F17" s="305"/>
      <c r="G17" s="25"/>
      <c r="H17" s="25"/>
    </row>
    <row r="18" spans="2:8">
      <c r="B18" s="305"/>
      <c r="C18" s="305"/>
      <c r="D18" s="305"/>
      <c r="E18" s="305"/>
      <c r="F18" s="305"/>
      <c r="G18" s="25"/>
      <c r="H18" s="25"/>
    </row>
    <row r="19" spans="2:8">
      <c r="C19" s="25"/>
      <c r="D19" s="25"/>
      <c r="E19" s="25"/>
      <c r="F19" s="25"/>
      <c r="G19" s="25"/>
      <c r="H19" s="25"/>
    </row>
    <row r="20" spans="2:8">
      <c r="C20" s="25"/>
      <c r="D20" s="25"/>
      <c r="E20" s="25"/>
      <c r="F20" s="25"/>
      <c r="G20" s="25"/>
      <c r="H20" s="25"/>
    </row>
    <row r="21" spans="2:8">
      <c r="C21" s="25"/>
      <c r="D21" s="25"/>
      <c r="E21" s="25"/>
      <c r="F21" s="25"/>
      <c r="G21" s="25"/>
      <c r="H21" s="25"/>
    </row>
  </sheetData>
  <sheetProtection algorithmName="SHA-512" hashValue="vey4w6QVgHyZCeqZUePiQkNzg81EZ7iwOMl3RcGofB2HmwNZTQvTnwpixD9ZRnxkb2gRi8IcLyYx7A0eOYp5/A==" saltValue="pX4w/xsfvpf5Cpe6M1E31A==" spinCount="100000" sheet="1" formatCells="0" formatColumns="0" formatRows="0"/>
  <mergeCells count="11">
    <mergeCell ref="B13:F18"/>
    <mergeCell ref="K2:L2"/>
    <mergeCell ref="D5:F5"/>
    <mergeCell ref="D6:F6"/>
    <mergeCell ref="D8:F8"/>
    <mergeCell ref="B9:C9"/>
    <mergeCell ref="D9:F9"/>
    <mergeCell ref="B5:C5"/>
    <mergeCell ref="B6:C6"/>
    <mergeCell ref="B8:C8"/>
    <mergeCell ref="I5:K6"/>
  </mergeCells>
  <conditionalFormatting sqref="G7 G5:H6 D5:D6 D8">
    <cfRule type="cellIs" dxfId="271" priority="2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G204"/>
  <sheetViews>
    <sheetView zoomScale="85" zoomScaleNormal="8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D5" sqref="D5"/>
    </sheetView>
  </sheetViews>
  <sheetFormatPr baseColWidth="10" defaultColWidth="11.42578125" defaultRowHeight="12.75"/>
  <cols>
    <col min="1" max="2" width="3.85546875" style="9" customWidth="1"/>
    <col min="3" max="3" width="11.85546875" style="8" customWidth="1"/>
    <col min="4" max="4" width="37" style="19" customWidth="1"/>
    <col min="5" max="5" width="34.42578125" style="19" customWidth="1"/>
    <col min="6" max="6" width="23.28515625" style="19" customWidth="1"/>
    <col min="7" max="7" width="29.7109375" style="19" customWidth="1"/>
    <col min="8" max="18" width="15.85546875" style="9" customWidth="1"/>
    <col min="19" max="16384" width="11.42578125" style="9"/>
  </cols>
  <sheetData>
    <row r="1" spans="2:7" s="15" customFormat="1">
      <c r="C1" s="21"/>
      <c r="D1" s="20"/>
      <c r="E1" s="20"/>
      <c r="F1" s="20"/>
      <c r="G1" s="20"/>
    </row>
    <row r="2" spans="2:7" s="15" customFormat="1">
      <c r="C2" s="21"/>
      <c r="D2" s="20"/>
      <c r="E2" s="20"/>
      <c r="F2" s="20"/>
      <c r="G2" s="20"/>
    </row>
    <row r="3" spans="2:7" s="15" customFormat="1" ht="33.75" customHeight="1">
      <c r="C3" s="319" t="s">
        <v>878</v>
      </c>
      <c r="D3" s="319"/>
      <c r="E3" s="319"/>
      <c r="F3" s="319"/>
      <c r="G3" s="319"/>
    </row>
    <row r="4" spans="2:7" s="21" customFormat="1" ht="41.25" customHeight="1">
      <c r="C4" s="41" t="s">
        <v>881</v>
      </c>
      <c r="D4" s="42" t="s">
        <v>0</v>
      </c>
      <c r="E4" s="42" t="s">
        <v>1</v>
      </c>
      <c r="F4" s="42" t="s">
        <v>2</v>
      </c>
      <c r="G4" s="42" t="s">
        <v>3</v>
      </c>
    </row>
    <row r="5" spans="2:7" s="15" customFormat="1" ht="18.75" customHeight="1">
      <c r="B5" s="2">
        <v>1</v>
      </c>
      <c r="C5" s="40"/>
      <c r="D5" s="31"/>
      <c r="E5" s="31"/>
      <c r="F5" s="31"/>
      <c r="G5" s="31"/>
    </row>
    <row r="6" spans="2:7">
      <c r="B6" s="2">
        <v>2</v>
      </c>
      <c r="C6" s="40"/>
      <c r="D6" s="31"/>
      <c r="E6" s="31"/>
      <c r="F6" s="31"/>
      <c r="G6" s="31"/>
    </row>
    <row r="7" spans="2:7">
      <c r="B7" s="2">
        <v>3</v>
      </c>
      <c r="C7" s="40"/>
      <c r="D7" s="31"/>
      <c r="E7" s="31"/>
      <c r="F7" s="31"/>
      <c r="G7" s="31"/>
    </row>
    <row r="8" spans="2:7">
      <c r="B8" s="2">
        <v>4</v>
      </c>
      <c r="C8" s="40"/>
      <c r="D8" s="31"/>
      <c r="E8" s="31"/>
      <c r="F8" s="31"/>
      <c r="G8" s="31"/>
    </row>
    <row r="9" spans="2:7">
      <c r="B9" s="2">
        <v>5</v>
      </c>
      <c r="C9" s="40"/>
      <c r="D9" s="31"/>
      <c r="E9" s="31"/>
      <c r="F9" s="31"/>
      <c r="G9" s="31"/>
    </row>
    <row r="10" spans="2:7">
      <c r="B10" s="2">
        <v>6</v>
      </c>
      <c r="C10" s="40"/>
      <c r="D10" s="31"/>
      <c r="E10" s="31"/>
      <c r="F10" s="31"/>
      <c r="G10" s="31"/>
    </row>
    <row r="11" spans="2:7">
      <c r="B11" s="2">
        <v>7</v>
      </c>
      <c r="C11" s="40"/>
      <c r="D11" s="31"/>
      <c r="E11" s="31"/>
      <c r="F11" s="31"/>
      <c r="G11" s="31"/>
    </row>
    <row r="12" spans="2:7">
      <c r="B12" s="2">
        <v>8</v>
      </c>
      <c r="C12" s="40"/>
      <c r="D12" s="31"/>
      <c r="E12" s="31"/>
      <c r="F12" s="31"/>
      <c r="G12" s="31"/>
    </row>
    <row r="13" spans="2:7">
      <c r="B13" s="2">
        <v>9</v>
      </c>
      <c r="C13" s="40"/>
      <c r="D13" s="31"/>
      <c r="E13" s="31"/>
      <c r="F13" s="31"/>
      <c r="G13" s="31"/>
    </row>
    <row r="14" spans="2:7">
      <c r="B14" s="2">
        <v>10</v>
      </c>
      <c r="C14" s="40"/>
      <c r="D14" s="31"/>
      <c r="E14" s="31"/>
      <c r="F14" s="31"/>
      <c r="G14" s="31"/>
    </row>
    <row r="15" spans="2:7">
      <c r="B15" s="2">
        <v>11</v>
      </c>
      <c r="C15" s="40"/>
      <c r="D15" s="31"/>
      <c r="E15" s="31"/>
      <c r="F15" s="31"/>
      <c r="G15" s="31"/>
    </row>
    <row r="16" spans="2:7">
      <c r="B16" s="2">
        <v>12</v>
      </c>
      <c r="C16" s="40"/>
      <c r="D16" s="31"/>
      <c r="E16" s="31"/>
      <c r="F16" s="31"/>
      <c r="G16" s="31"/>
    </row>
    <row r="17" spans="2:7">
      <c r="B17" s="2">
        <v>13</v>
      </c>
      <c r="C17" s="40"/>
      <c r="D17" s="31"/>
      <c r="E17" s="31"/>
      <c r="F17" s="31"/>
      <c r="G17" s="31"/>
    </row>
    <row r="18" spans="2:7">
      <c r="B18" s="2">
        <v>14</v>
      </c>
      <c r="C18" s="40"/>
      <c r="D18" s="31"/>
      <c r="E18" s="31"/>
      <c r="F18" s="31"/>
      <c r="G18" s="31"/>
    </row>
    <row r="19" spans="2:7">
      <c r="B19" s="2">
        <v>15</v>
      </c>
      <c r="C19" s="40"/>
      <c r="D19" s="31"/>
      <c r="E19" s="31"/>
      <c r="F19" s="31"/>
      <c r="G19" s="31"/>
    </row>
    <row r="20" spans="2:7">
      <c r="B20" s="2">
        <v>16</v>
      </c>
      <c r="C20" s="40"/>
      <c r="D20" s="31"/>
      <c r="E20" s="31"/>
      <c r="F20" s="31"/>
      <c r="G20" s="31"/>
    </row>
    <row r="21" spans="2:7">
      <c r="B21" s="2">
        <v>17</v>
      </c>
      <c r="C21" s="40"/>
      <c r="D21" s="31"/>
      <c r="E21" s="31"/>
      <c r="F21" s="31"/>
      <c r="G21" s="31"/>
    </row>
    <row r="22" spans="2:7">
      <c r="B22" s="2">
        <v>18</v>
      </c>
      <c r="C22" s="40"/>
      <c r="D22" s="31"/>
      <c r="E22" s="31"/>
      <c r="F22" s="31"/>
      <c r="G22" s="31"/>
    </row>
    <row r="23" spans="2:7">
      <c r="B23" s="2">
        <v>19</v>
      </c>
      <c r="C23" s="40"/>
      <c r="D23" s="31"/>
      <c r="E23" s="31"/>
      <c r="F23" s="31"/>
      <c r="G23" s="31"/>
    </row>
    <row r="24" spans="2:7">
      <c r="B24" s="2">
        <v>20</v>
      </c>
      <c r="C24" s="40"/>
      <c r="D24" s="31"/>
      <c r="E24" s="31"/>
      <c r="F24" s="31"/>
      <c r="G24" s="31"/>
    </row>
    <row r="25" spans="2:7">
      <c r="B25" s="2">
        <v>21</v>
      </c>
      <c r="C25" s="40"/>
      <c r="D25" s="31"/>
      <c r="E25" s="31"/>
      <c r="F25" s="31"/>
      <c r="G25" s="31"/>
    </row>
    <row r="26" spans="2:7">
      <c r="B26" s="2">
        <v>22</v>
      </c>
      <c r="C26" s="40"/>
      <c r="D26" s="31"/>
      <c r="E26" s="31"/>
      <c r="F26" s="31"/>
      <c r="G26" s="31"/>
    </row>
    <row r="27" spans="2:7">
      <c r="B27" s="2">
        <v>23</v>
      </c>
      <c r="C27" s="40"/>
      <c r="D27" s="31"/>
      <c r="E27" s="31"/>
      <c r="F27" s="31"/>
      <c r="G27" s="31"/>
    </row>
    <row r="28" spans="2:7">
      <c r="B28" s="2">
        <v>24</v>
      </c>
      <c r="C28" s="40"/>
      <c r="D28" s="31"/>
      <c r="E28" s="31"/>
      <c r="F28" s="31"/>
      <c r="G28" s="31"/>
    </row>
    <row r="29" spans="2:7">
      <c r="B29" s="2">
        <v>25</v>
      </c>
      <c r="C29" s="40"/>
      <c r="D29" s="31"/>
      <c r="E29" s="31"/>
      <c r="F29" s="31"/>
      <c r="G29" s="31"/>
    </row>
    <row r="30" spans="2:7">
      <c r="B30" s="2">
        <v>26</v>
      </c>
      <c r="C30" s="40"/>
      <c r="D30" s="31"/>
      <c r="E30" s="31"/>
      <c r="F30" s="31"/>
      <c r="G30" s="31"/>
    </row>
    <row r="31" spans="2:7">
      <c r="B31" s="2">
        <v>27</v>
      </c>
      <c r="C31" s="40"/>
      <c r="D31" s="31"/>
      <c r="E31" s="31"/>
      <c r="F31" s="31"/>
      <c r="G31" s="31"/>
    </row>
    <row r="32" spans="2:7">
      <c r="B32" s="2">
        <v>28</v>
      </c>
      <c r="C32" s="40"/>
      <c r="D32" s="31"/>
      <c r="E32" s="31"/>
      <c r="F32" s="31"/>
      <c r="G32" s="31"/>
    </row>
    <row r="33" spans="2:7">
      <c r="B33" s="2">
        <v>29</v>
      </c>
      <c r="C33" s="40"/>
      <c r="D33" s="31"/>
      <c r="E33" s="31"/>
      <c r="F33" s="31"/>
      <c r="G33" s="31"/>
    </row>
    <row r="34" spans="2:7">
      <c r="B34" s="2">
        <v>30</v>
      </c>
      <c r="C34" s="40"/>
      <c r="D34" s="31"/>
      <c r="E34" s="31"/>
      <c r="F34" s="31"/>
      <c r="G34" s="31"/>
    </row>
    <row r="35" spans="2:7">
      <c r="B35" s="2">
        <v>31</v>
      </c>
      <c r="C35" s="40"/>
      <c r="D35" s="31"/>
      <c r="E35" s="31"/>
      <c r="F35" s="31"/>
      <c r="G35" s="31"/>
    </row>
    <row r="36" spans="2:7">
      <c r="B36" s="2">
        <v>32</v>
      </c>
      <c r="C36" s="40"/>
      <c r="D36" s="31"/>
      <c r="E36" s="31"/>
      <c r="F36" s="31"/>
      <c r="G36" s="31"/>
    </row>
    <row r="37" spans="2:7">
      <c r="B37" s="2">
        <v>33</v>
      </c>
      <c r="C37" s="40"/>
      <c r="D37" s="31"/>
      <c r="E37" s="31"/>
      <c r="F37" s="31"/>
      <c r="G37" s="31"/>
    </row>
    <row r="38" spans="2:7">
      <c r="B38" s="2">
        <v>34</v>
      </c>
      <c r="C38" s="40"/>
      <c r="D38" s="31"/>
      <c r="E38" s="31"/>
      <c r="F38" s="31"/>
      <c r="G38" s="31"/>
    </row>
    <row r="39" spans="2:7">
      <c r="B39" s="2">
        <v>35</v>
      </c>
      <c r="C39" s="40"/>
      <c r="D39" s="31"/>
      <c r="E39" s="31"/>
      <c r="F39" s="31"/>
      <c r="G39" s="31"/>
    </row>
    <row r="40" spans="2:7">
      <c r="B40" s="2">
        <v>36</v>
      </c>
      <c r="C40" s="40"/>
      <c r="D40" s="31"/>
      <c r="E40" s="31"/>
      <c r="F40" s="31"/>
      <c r="G40" s="31"/>
    </row>
    <row r="41" spans="2:7">
      <c r="B41" s="2">
        <v>37</v>
      </c>
      <c r="C41" s="40"/>
      <c r="D41" s="31"/>
      <c r="E41" s="31"/>
      <c r="F41" s="31"/>
      <c r="G41" s="31"/>
    </row>
    <row r="42" spans="2:7">
      <c r="B42" s="2">
        <v>38</v>
      </c>
      <c r="C42" s="40"/>
      <c r="D42" s="31"/>
      <c r="E42" s="31"/>
      <c r="F42" s="31"/>
      <c r="G42" s="31"/>
    </row>
    <row r="43" spans="2:7">
      <c r="B43" s="2">
        <v>39</v>
      </c>
      <c r="C43" s="40"/>
      <c r="D43" s="31"/>
      <c r="E43" s="31"/>
      <c r="F43" s="31"/>
      <c r="G43" s="31"/>
    </row>
    <row r="44" spans="2:7">
      <c r="B44" s="2">
        <v>40</v>
      </c>
      <c r="C44" s="40"/>
      <c r="D44" s="31"/>
      <c r="E44" s="31"/>
      <c r="F44" s="31"/>
      <c r="G44" s="31"/>
    </row>
    <row r="45" spans="2:7">
      <c r="B45" s="2">
        <v>41</v>
      </c>
      <c r="C45" s="40"/>
      <c r="D45" s="31"/>
      <c r="E45" s="31"/>
      <c r="F45" s="31"/>
      <c r="G45" s="31"/>
    </row>
    <row r="46" spans="2:7">
      <c r="B46" s="2">
        <v>42</v>
      </c>
      <c r="C46" s="40"/>
      <c r="D46" s="31"/>
      <c r="E46" s="31"/>
      <c r="F46" s="31"/>
      <c r="G46" s="31"/>
    </row>
    <row r="47" spans="2:7">
      <c r="B47" s="2">
        <v>43</v>
      </c>
      <c r="C47" s="40"/>
      <c r="D47" s="31"/>
      <c r="E47" s="31"/>
      <c r="F47" s="31"/>
      <c r="G47" s="31"/>
    </row>
    <row r="48" spans="2:7">
      <c r="B48" s="2">
        <v>44</v>
      </c>
      <c r="C48" s="40"/>
      <c r="D48" s="31"/>
      <c r="E48" s="31"/>
      <c r="F48" s="31"/>
      <c r="G48" s="31"/>
    </row>
    <row r="49" spans="2:7">
      <c r="B49" s="2">
        <v>45</v>
      </c>
      <c r="C49" s="40"/>
      <c r="D49" s="31"/>
      <c r="E49" s="31"/>
      <c r="F49" s="31"/>
      <c r="G49" s="31"/>
    </row>
    <row r="50" spans="2:7">
      <c r="B50" s="2">
        <v>46</v>
      </c>
      <c r="C50" s="40"/>
      <c r="D50" s="31"/>
      <c r="E50" s="31"/>
      <c r="F50" s="31"/>
      <c r="G50" s="31"/>
    </row>
    <row r="51" spans="2:7">
      <c r="B51" s="2">
        <v>47</v>
      </c>
      <c r="C51" s="40"/>
      <c r="D51" s="31"/>
      <c r="E51" s="31"/>
      <c r="F51" s="31"/>
      <c r="G51" s="31"/>
    </row>
    <row r="52" spans="2:7">
      <c r="B52" s="2">
        <v>48</v>
      </c>
      <c r="C52" s="40"/>
      <c r="D52" s="31"/>
      <c r="E52" s="31"/>
      <c r="F52" s="31"/>
      <c r="G52" s="31"/>
    </row>
    <row r="53" spans="2:7">
      <c r="B53" s="2">
        <v>49</v>
      </c>
      <c r="C53" s="40"/>
      <c r="D53" s="31"/>
      <c r="E53" s="31"/>
      <c r="F53" s="31"/>
      <c r="G53" s="31"/>
    </row>
    <row r="54" spans="2:7">
      <c r="B54" s="2">
        <v>50</v>
      </c>
      <c r="C54" s="40"/>
      <c r="D54" s="31"/>
      <c r="E54" s="31"/>
      <c r="F54" s="31"/>
      <c r="G54" s="31"/>
    </row>
    <row r="55" spans="2:7">
      <c r="B55" s="2">
        <v>51</v>
      </c>
      <c r="C55" s="40"/>
      <c r="D55" s="31"/>
      <c r="E55" s="31"/>
      <c r="F55" s="31"/>
      <c r="G55" s="31"/>
    </row>
    <row r="56" spans="2:7">
      <c r="B56" s="2">
        <v>52</v>
      </c>
      <c r="C56" s="40"/>
      <c r="D56" s="31"/>
      <c r="E56" s="31"/>
      <c r="F56" s="31"/>
      <c r="G56" s="31"/>
    </row>
    <row r="57" spans="2:7">
      <c r="B57" s="2">
        <v>53</v>
      </c>
      <c r="C57" s="40"/>
      <c r="D57" s="31"/>
      <c r="E57" s="31"/>
      <c r="F57" s="31"/>
      <c r="G57" s="31"/>
    </row>
    <row r="58" spans="2:7">
      <c r="B58" s="2">
        <v>54</v>
      </c>
      <c r="C58" s="40"/>
      <c r="D58" s="31"/>
      <c r="E58" s="31"/>
      <c r="F58" s="31"/>
      <c r="G58" s="31"/>
    </row>
    <row r="59" spans="2:7">
      <c r="B59" s="2">
        <v>55</v>
      </c>
      <c r="C59" s="40"/>
      <c r="D59" s="31"/>
      <c r="E59" s="31"/>
      <c r="F59" s="31"/>
      <c r="G59" s="31"/>
    </row>
    <row r="60" spans="2:7">
      <c r="B60" s="2">
        <v>56</v>
      </c>
      <c r="C60" s="40"/>
      <c r="D60" s="31"/>
      <c r="E60" s="31"/>
      <c r="F60" s="31"/>
      <c r="G60" s="31"/>
    </row>
    <row r="61" spans="2:7">
      <c r="B61" s="2">
        <v>57</v>
      </c>
      <c r="C61" s="40"/>
      <c r="D61" s="31"/>
      <c r="E61" s="31"/>
      <c r="F61" s="31"/>
      <c r="G61" s="31"/>
    </row>
    <row r="62" spans="2:7">
      <c r="B62" s="2">
        <v>58</v>
      </c>
      <c r="C62" s="40"/>
      <c r="D62" s="31"/>
      <c r="E62" s="31"/>
      <c r="F62" s="31"/>
      <c r="G62" s="31"/>
    </row>
    <row r="63" spans="2:7">
      <c r="B63" s="2">
        <v>59</v>
      </c>
      <c r="C63" s="40"/>
      <c r="D63" s="31"/>
      <c r="E63" s="31"/>
      <c r="F63" s="31"/>
      <c r="G63" s="31"/>
    </row>
    <row r="64" spans="2:7">
      <c r="B64" s="2">
        <v>60</v>
      </c>
      <c r="C64" s="40"/>
      <c r="D64" s="31"/>
      <c r="E64" s="31"/>
      <c r="F64" s="31"/>
      <c r="G64" s="31"/>
    </row>
    <row r="65" spans="2:7">
      <c r="B65" s="2">
        <v>61</v>
      </c>
      <c r="C65" s="40"/>
      <c r="D65" s="31"/>
      <c r="E65" s="31"/>
      <c r="F65" s="31"/>
      <c r="G65" s="31"/>
    </row>
    <row r="66" spans="2:7">
      <c r="B66" s="2">
        <v>62</v>
      </c>
      <c r="C66" s="40"/>
      <c r="D66" s="31"/>
      <c r="E66" s="31"/>
      <c r="F66" s="31"/>
      <c r="G66" s="31"/>
    </row>
    <row r="67" spans="2:7">
      <c r="B67" s="2">
        <v>63</v>
      </c>
      <c r="C67" s="40"/>
      <c r="D67" s="31"/>
      <c r="E67" s="31"/>
      <c r="F67" s="31"/>
      <c r="G67" s="31"/>
    </row>
    <row r="68" spans="2:7">
      <c r="B68" s="2">
        <v>64</v>
      </c>
      <c r="C68" s="40"/>
      <c r="D68" s="31"/>
      <c r="E68" s="31"/>
      <c r="F68" s="31"/>
      <c r="G68" s="31"/>
    </row>
    <row r="69" spans="2:7">
      <c r="B69" s="2">
        <v>65</v>
      </c>
      <c r="C69" s="40"/>
      <c r="D69" s="31"/>
      <c r="E69" s="31"/>
      <c r="F69" s="31"/>
      <c r="G69" s="31"/>
    </row>
    <row r="70" spans="2:7">
      <c r="B70" s="2">
        <v>66</v>
      </c>
      <c r="C70" s="40"/>
      <c r="D70" s="31"/>
      <c r="E70" s="31"/>
      <c r="F70" s="31"/>
      <c r="G70" s="31"/>
    </row>
    <row r="71" spans="2:7">
      <c r="B71" s="2">
        <v>67</v>
      </c>
      <c r="C71" s="40"/>
      <c r="D71" s="31"/>
      <c r="E71" s="31"/>
      <c r="F71" s="31"/>
      <c r="G71" s="31"/>
    </row>
    <row r="72" spans="2:7">
      <c r="B72" s="2">
        <v>68</v>
      </c>
      <c r="C72" s="40"/>
      <c r="D72" s="31"/>
      <c r="E72" s="31"/>
      <c r="F72" s="31"/>
      <c r="G72" s="31"/>
    </row>
    <row r="73" spans="2:7">
      <c r="B73" s="2">
        <v>69</v>
      </c>
      <c r="C73" s="40"/>
      <c r="D73" s="31"/>
      <c r="E73" s="31"/>
      <c r="F73" s="31"/>
      <c r="G73" s="31"/>
    </row>
    <row r="74" spans="2:7">
      <c r="B74" s="2">
        <v>70</v>
      </c>
      <c r="C74" s="40"/>
      <c r="D74" s="31"/>
      <c r="E74" s="31"/>
      <c r="F74" s="31"/>
      <c r="G74" s="31"/>
    </row>
    <row r="75" spans="2:7">
      <c r="B75" s="2">
        <v>71</v>
      </c>
      <c r="C75" s="40"/>
      <c r="D75" s="31"/>
      <c r="E75" s="31"/>
      <c r="F75" s="31"/>
      <c r="G75" s="31"/>
    </row>
    <row r="76" spans="2:7">
      <c r="B76" s="2">
        <v>72</v>
      </c>
      <c r="C76" s="40"/>
      <c r="D76" s="31"/>
      <c r="E76" s="31"/>
      <c r="F76" s="31"/>
      <c r="G76" s="31"/>
    </row>
    <row r="77" spans="2:7">
      <c r="B77" s="2">
        <v>73</v>
      </c>
      <c r="C77" s="40"/>
      <c r="D77" s="31"/>
      <c r="E77" s="31"/>
      <c r="F77" s="31"/>
      <c r="G77" s="31"/>
    </row>
    <row r="78" spans="2:7">
      <c r="B78" s="2">
        <v>74</v>
      </c>
      <c r="C78" s="40"/>
      <c r="D78" s="31"/>
      <c r="E78" s="31"/>
      <c r="F78" s="31"/>
      <c r="G78" s="31"/>
    </row>
    <row r="79" spans="2:7">
      <c r="B79" s="2">
        <v>75</v>
      </c>
      <c r="C79" s="40"/>
      <c r="D79" s="31"/>
      <c r="E79" s="31"/>
      <c r="F79" s="31"/>
      <c r="G79" s="31"/>
    </row>
    <row r="80" spans="2:7">
      <c r="B80" s="2">
        <v>76</v>
      </c>
      <c r="C80" s="40"/>
      <c r="D80" s="31"/>
      <c r="E80" s="31"/>
      <c r="F80" s="31"/>
      <c r="G80" s="31"/>
    </row>
    <row r="81" spans="2:7">
      <c r="B81" s="2">
        <v>77</v>
      </c>
      <c r="C81" s="40"/>
      <c r="D81" s="31"/>
      <c r="E81" s="31"/>
      <c r="F81" s="31"/>
      <c r="G81" s="31"/>
    </row>
    <row r="82" spans="2:7">
      <c r="B82" s="2">
        <v>78</v>
      </c>
      <c r="C82" s="40"/>
      <c r="D82" s="31"/>
      <c r="E82" s="31"/>
      <c r="F82" s="31"/>
      <c r="G82" s="31"/>
    </row>
    <row r="83" spans="2:7">
      <c r="B83" s="2">
        <v>79</v>
      </c>
      <c r="C83" s="40"/>
      <c r="D83" s="31"/>
      <c r="E83" s="31"/>
      <c r="F83" s="31"/>
      <c r="G83" s="31"/>
    </row>
    <row r="84" spans="2:7">
      <c r="B84" s="2">
        <v>80</v>
      </c>
      <c r="C84" s="40"/>
      <c r="D84" s="31"/>
      <c r="E84" s="31"/>
      <c r="F84" s="31"/>
      <c r="G84" s="31"/>
    </row>
    <row r="85" spans="2:7">
      <c r="B85" s="2">
        <v>81</v>
      </c>
      <c r="C85" s="40"/>
      <c r="D85" s="31"/>
      <c r="E85" s="31"/>
      <c r="F85" s="31"/>
      <c r="G85" s="31"/>
    </row>
    <row r="86" spans="2:7">
      <c r="B86" s="2">
        <v>82</v>
      </c>
      <c r="C86" s="40"/>
      <c r="D86" s="31"/>
      <c r="E86" s="31"/>
      <c r="F86" s="31"/>
      <c r="G86" s="31"/>
    </row>
    <row r="87" spans="2:7">
      <c r="B87" s="2">
        <v>83</v>
      </c>
      <c r="C87" s="40"/>
      <c r="D87" s="31"/>
      <c r="E87" s="31"/>
      <c r="F87" s="31"/>
      <c r="G87" s="31"/>
    </row>
    <row r="88" spans="2:7">
      <c r="B88" s="2">
        <v>84</v>
      </c>
      <c r="C88" s="40"/>
      <c r="D88" s="31"/>
      <c r="E88" s="31"/>
      <c r="F88" s="31"/>
      <c r="G88" s="31"/>
    </row>
    <row r="89" spans="2:7">
      <c r="B89" s="2">
        <v>85</v>
      </c>
      <c r="C89" s="40"/>
      <c r="D89" s="31"/>
      <c r="E89" s="31"/>
      <c r="F89" s="31"/>
      <c r="G89" s="31"/>
    </row>
    <row r="90" spans="2:7">
      <c r="B90" s="2">
        <v>86</v>
      </c>
      <c r="C90" s="40"/>
      <c r="D90" s="31"/>
      <c r="E90" s="31"/>
      <c r="F90" s="31"/>
      <c r="G90" s="31"/>
    </row>
    <row r="91" spans="2:7">
      <c r="B91" s="2">
        <v>87</v>
      </c>
      <c r="C91" s="40"/>
      <c r="D91" s="31"/>
      <c r="E91" s="31"/>
      <c r="F91" s="31"/>
      <c r="G91" s="31"/>
    </row>
    <row r="92" spans="2:7">
      <c r="B92" s="2">
        <v>88</v>
      </c>
      <c r="C92" s="40"/>
      <c r="D92" s="31"/>
      <c r="E92" s="31"/>
      <c r="F92" s="31"/>
      <c r="G92" s="31"/>
    </row>
    <row r="93" spans="2:7">
      <c r="B93" s="2">
        <v>89</v>
      </c>
      <c r="C93" s="40"/>
      <c r="D93" s="31"/>
      <c r="E93" s="31"/>
      <c r="F93" s="31"/>
      <c r="G93" s="31"/>
    </row>
    <row r="94" spans="2:7">
      <c r="B94" s="2">
        <v>90</v>
      </c>
      <c r="C94" s="40"/>
      <c r="D94" s="31"/>
      <c r="E94" s="31"/>
      <c r="F94" s="31"/>
      <c r="G94" s="31"/>
    </row>
    <row r="95" spans="2:7">
      <c r="B95" s="2">
        <v>91</v>
      </c>
      <c r="C95" s="40"/>
      <c r="D95" s="31"/>
      <c r="E95" s="31"/>
      <c r="F95" s="31"/>
      <c r="G95" s="31"/>
    </row>
    <row r="96" spans="2:7">
      <c r="B96" s="2">
        <v>92</v>
      </c>
      <c r="C96" s="40"/>
      <c r="D96" s="31"/>
      <c r="E96" s="31"/>
      <c r="F96" s="31"/>
      <c r="G96" s="31"/>
    </row>
    <row r="97" spans="2:7">
      <c r="B97" s="2">
        <v>93</v>
      </c>
      <c r="C97" s="40"/>
      <c r="D97" s="31"/>
      <c r="E97" s="31"/>
      <c r="F97" s="31"/>
      <c r="G97" s="31"/>
    </row>
    <row r="98" spans="2:7">
      <c r="B98" s="2">
        <v>94</v>
      </c>
      <c r="C98" s="40"/>
      <c r="D98" s="31"/>
      <c r="E98" s="31"/>
      <c r="F98" s="31"/>
      <c r="G98" s="31"/>
    </row>
    <row r="99" spans="2:7">
      <c r="B99" s="2">
        <v>95</v>
      </c>
      <c r="C99" s="40"/>
      <c r="D99" s="31"/>
      <c r="E99" s="31"/>
      <c r="F99" s="31"/>
      <c r="G99" s="31"/>
    </row>
    <row r="100" spans="2:7">
      <c r="B100" s="2">
        <v>96</v>
      </c>
      <c r="C100" s="40"/>
      <c r="D100" s="31"/>
      <c r="E100" s="31"/>
      <c r="F100" s="31"/>
      <c r="G100" s="31"/>
    </row>
    <row r="101" spans="2:7">
      <c r="B101" s="2">
        <v>97</v>
      </c>
      <c r="C101" s="40"/>
      <c r="D101" s="31"/>
      <c r="E101" s="31"/>
      <c r="F101" s="31"/>
      <c r="G101" s="31"/>
    </row>
    <row r="102" spans="2:7">
      <c r="B102" s="2">
        <v>98</v>
      </c>
      <c r="C102" s="40"/>
      <c r="D102" s="31"/>
      <c r="E102" s="31"/>
      <c r="F102" s="31"/>
      <c r="G102" s="31"/>
    </row>
    <row r="103" spans="2:7">
      <c r="B103" s="2">
        <v>99</v>
      </c>
      <c r="C103" s="40"/>
      <c r="D103" s="31"/>
      <c r="E103" s="31"/>
      <c r="F103" s="31"/>
      <c r="G103" s="31"/>
    </row>
    <row r="104" spans="2:7">
      <c r="B104" s="2">
        <v>100</v>
      </c>
      <c r="C104" s="40"/>
      <c r="D104" s="31"/>
      <c r="E104" s="31"/>
      <c r="F104" s="31"/>
      <c r="G104" s="31"/>
    </row>
    <row r="105" spans="2:7">
      <c r="B105" s="2">
        <v>101</v>
      </c>
      <c r="C105" s="40"/>
      <c r="D105" s="31"/>
      <c r="E105" s="31"/>
      <c r="F105" s="31"/>
      <c r="G105" s="31"/>
    </row>
    <row r="106" spans="2:7">
      <c r="B106" s="2">
        <v>102</v>
      </c>
      <c r="C106" s="40"/>
      <c r="D106" s="31"/>
      <c r="E106" s="31"/>
      <c r="F106" s="31"/>
      <c r="G106" s="31"/>
    </row>
    <row r="107" spans="2:7">
      <c r="B107" s="2">
        <v>103</v>
      </c>
      <c r="C107" s="40"/>
      <c r="D107" s="31"/>
      <c r="E107" s="31"/>
      <c r="F107" s="31"/>
      <c r="G107" s="31"/>
    </row>
    <row r="108" spans="2:7">
      <c r="B108" s="2">
        <v>104</v>
      </c>
      <c r="C108" s="40"/>
      <c r="D108" s="31"/>
      <c r="E108" s="31"/>
      <c r="F108" s="31"/>
      <c r="G108" s="31"/>
    </row>
    <row r="109" spans="2:7">
      <c r="B109" s="2">
        <v>105</v>
      </c>
      <c r="C109" s="40"/>
      <c r="D109" s="31"/>
      <c r="E109" s="31"/>
      <c r="F109" s="31"/>
      <c r="G109" s="31"/>
    </row>
    <row r="110" spans="2:7">
      <c r="B110" s="2">
        <v>106</v>
      </c>
      <c r="C110" s="40"/>
      <c r="D110" s="31"/>
      <c r="E110" s="31"/>
      <c r="F110" s="31"/>
      <c r="G110" s="31"/>
    </row>
    <row r="111" spans="2:7">
      <c r="B111" s="2">
        <v>107</v>
      </c>
      <c r="C111" s="40"/>
      <c r="D111" s="31"/>
      <c r="E111" s="31"/>
      <c r="F111" s="31"/>
      <c r="G111" s="31"/>
    </row>
    <row r="112" spans="2:7">
      <c r="B112" s="2">
        <v>108</v>
      </c>
      <c r="C112" s="40"/>
      <c r="D112" s="31"/>
      <c r="E112" s="31"/>
      <c r="F112" s="31"/>
      <c r="G112" s="31"/>
    </row>
    <row r="113" spans="2:7">
      <c r="B113" s="2">
        <v>109</v>
      </c>
      <c r="C113" s="40"/>
      <c r="D113" s="31"/>
      <c r="E113" s="31"/>
      <c r="F113" s="31"/>
      <c r="G113" s="31"/>
    </row>
    <row r="114" spans="2:7">
      <c r="B114" s="2">
        <v>110</v>
      </c>
      <c r="C114" s="40"/>
      <c r="D114" s="31"/>
      <c r="E114" s="31"/>
      <c r="F114" s="31"/>
      <c r="G114" s="31"/>
    </row>
    <row r="115" spans="2:7">
      <c r="B115" s="2">
        <v>111</v>
      </c>
      <c r="C115" s="40"/>
      <c r="D115" s="31"/>
      <c r="E115" s="31"/>
      <c r="F115" s="31"/>
      <c r="G115" s="31"/>
    </row>
    <row r="116" spans="2:7">
      <c r="B116" s="2">
        <v>112</v>
      </c>
      <c r="C116" s="40"/>
      <c r="D116" s="31"/>
      <c r="E116" s="31"/>
      <c r="F116" s="31"/>
      <c r="G116" s="31"/>
    </row>
    <row r="117" spans="2:7">
      <c r="B117" s="2">
        <v>113</v>
      </c>
      <c r="C117" s="40"/>
      <c r="D117" s="31"/>
      <c r="E117" s="31"/>
      <c r="F117" s="31"/>
      <c r="G117" s="31"/>
    </row>
    <row r="118" spans="2:7">
      <c r="B118" s="2">
        <v>114</v>
      </c>
      <c r="C118" s="40"/>
      <c r="D118" s="31"/>
      <c r="E118" s="31"/>
      <c r="F118" s="31"/>
      <c r="G118" s="31"/>
    </row>
    <row r="119" spans="2:7">
      <c r="B119" s="2">
        <v>115</v>
      </c>
      <c r="C119" s="40"/>
      <c r="D119" s="31"/>
      <c r="E119" s="31"/>
      <c r="F119" s="31"/>
      <c r="G119" s="31"/>
    </row>
    <row r="120" spans="2:7">
      <c r="B120" s="2">
        <v>116</v>
      </c>
      <c r="C120" s="40"/>
      <c r="D120" s="31"/>
      <c r="E120" s="31"/>
      <c r="F120" s="31"/>
      <c r="G120" s="31"/>
    </row>
    <row r="121" spans="2:7">
      <c r="B121" s="2">
        <v>117</v>
      </c>
      <c r="C121" s="40"/>
      <c r="D121" s="31"/>
      <c r="E121" s="31"/>
      <c r="F121" s="31"/>
      <c r="G121" s="31"/>
    </row>
    <row r="122" spans="2:7">
      <c r="B122" s="2">
        <v>118</v>
      </c>
      <c r="C122" s="40"/>
      <c r="D122" s="31"/>
      <c r="E122" s="31"/>
      <c r="F122" s="31"/>
      <c r="G122" s="31"/>
    </row>
    <row r="123" spans="2:7">
      <c r="B123" s="2">
        <v>119</v>
      </c>
      <c r="C123" s="40"/>
      <c r="D123" s="31"/>
      <c r="E123" s="31"/>
      <c r="F123" s="31"/>
      <c r="G123" s="31"/>
    </row>
    <row r="124" spans="2:7">
      <c r="B124" s="2">
        <v>120</v>
      </c>
      <c r="C124" s="40"/>
      <c r="D124" s="31"/>
      <c r="E124" s="31"/>
      <c r="F124" s="31"/>
      <c r="G124" s="31"/>
    </row>
    <row r="125" spans="2:7">
      <c r="B125" s="2">
        <v>121</v>
      </c>
      <c r="C125" s="40"/>
      <c r="D125" s="31"/>
      <c r="E125" s="31"/>
      <c r="F125" s="31"/>
      <c r="G125" s="31"/>
    </row>
    <row r="126" spans="2:7">
      <c r="B126" s="2">
        <v>122</v>
      </c>
      <c r="C126" s="40"/>
      <c r="D126" s="31"/>
      <c r="E126" s="31"/>
      <c r="F126" s="31"/>
      <c r="G126" s="31"/>
    </row>
    <row r="127" spans="2:7">
      <c r="B127" s="2">
        <v>123</v>
      </c>
      <c r="C127" s="40"/>
      <c r="D127" s="31"/>
      <c r="E127" s="31"/>
      <c r="F127" s="31"/>
      <c r="G127" s="31"/>
    </row>
    <row r="128" spans="2:7">
      <c r="B128" s="2">
        <v>124</v>
      </c>
      <c r="C128" s="40"/>
      <c r="D128" s="31"/>
      <c r="E128" s="31"/>
      <c r="F128" s="31"/>
      <c r="G128" s="31"/>
    </row>
    <row r="129" spans="2:7">
      <c r="B129" s="2">
        <v>125</v>
      </c>
      <c r="C129" s="40"/>
      <c r="D129" s="31"/>
      <c r="E129" s="31"/>
      <c r="F129" s="31"/>
      <c r="G129" s="31"/>
    </row>
    <row r="130" spans="2:7">
      <c r="B130" s="2">
        <v>126</v>
      </c>
      <c r="C130" s="40"/>
      <c r="D130" s="31"/>
      <c r="E130" s="31"/>
      <c r="F130" s="31"/>
      <c r="G130" s="31"/>
    </row>
    <row r="131" spans="2:7">
      <c r="B131" s="2">
        <v>127</v>
      </c>
      <c r="C131" s="40"/>
      <c r="D131" s="31"/>
      <c r="E131" s="31"/>
      <c r="F131" s="31"/>
      <c r="G131" s="31"/>
    </row>
    <row r="132" spans="2:7">
      <c r="B132" s="2">
        <v>128</v>
      </c>
      <c r="C132" s="40"/>
      <c r="D132" s="31"/>
      <c r="E132" s="31"/>
      <c r="F132" s="31"/>
      <c r="G132" s="31"/>
    </row>
    <row r="133" spans="2:7">
      <c r="B133" s="2">
        <v>129</v>
      </c>
      <c r="C133" s="40"/>
      <c r="D133" s="31"/>
      <c r="E133" s="31"/>
      <c r="F133" s="31"/>
      <c r="G133" s="31"/>
    </row>
    <row r="134" spans="2:7">
      <c r="B134" s="2">
        <v>130</v>
      </c>
      <c r="C134" s="40"/>
      <c r="D134" s="31"/>
      <c r="E134" s="31"/>
      <c r="F134" s="31"/>
      <c r="G134" s="31"/>
    </row>
    <row r="135" spans="2:7">
      <c r="B135" s="2">
        <v>131</v>
      </c>
      <c r="C135" s="40"/>
      <c r="D135" s="31"/>
      <c r="E135" s="31"/>
      <c r="F135" s="31"/>
      <c r="G135" s="31"/>
    </row>
    <row r="136" spans="2:7">
      <c r="B136" s="2">
        <v>132</v>
      </c>
      <c r="C136" s="40"/>
      <c r="D136" s="31"/>
      <c r="E136" s="31"/>
      <c r="F136" s="31"/>
      <c r="G136" s="31"/>
    </row>
    <row r="137" spans="2:7">
      <c r="B137" s="2">
        <v>133</v>
      </c>
      <c r="C137" s="40"/>
      <c r="D137" s="31"/>
      <c r="E137" s="31"/>
      <c r="F137" s="31"/>
      <c r="G137" s="31"/>
    </row>
    <row r="138" spans="2:7">
      <c r="B138" s="2">
        <v>134</v>
      </c>
      <c r="C138" s="40"/>
      <c r="D138" s="31"/>
      <c r="E138" s="31"/>
      <c r="F138" s="31"/>
      <c r="G138" s="31"/>
    </row>
    <row r="139" spans="2:7">
      <c r="B139" s="2">
        <v>135</v>
      </c>
      <c r="C139" s="40"/>
      <c r="D139" s="31"/>
      <c r="E139" s="31"/>
      <c r="F139" s="31"/>
      <c r="G139" s="31"/>
    </row>
    <row r="140" spans="2:7">
      <c r="B140" s="2">
        <v>136</v>
      </c>
      <c r="C140" s="40"/>
      <c r="D140" s="31"/>
      <c r="E140" s="31"/>
      <c r="F140" s="31"/>
      <c r="G140" s="31"/>
    </row>
    <row r="141" spans="2:7">
      <c r="B141" s="2">
        <v>137</v>
      </c>
      <c r="C141" s="40"/>
      <c r="D141" s="31"/>
      <c r="E141" s="31"/>
      <c r="F141" s="31"/>
      <c r="G141" s="31"/>
    </row>
    <row r="142" spans="2:7">
      <c r="B142" s="2">
        <v>138</v>
      </c>
      <c r="C142" s="40"/>
      <c r="D142" s="31"/>
      <c r="E142" s="31"/>
      <c r="F142" s="31"/>
      <c r="G142" s="31"/>
    </row>
    <row r="143" spans="2:7">
      <c r="B143" s="2">
        <v>139</v>
      </c>
      <c r="C143" s="40"/>
      <c r="D143" s="31"/>
      <c r="E143" s="31"/>
      <c r="F143" s="31"/>
      <c r="G143" s="31"/>
    </row>
    <row r="144" spans="2:7">
      <c r="B144" s="2">
        <v>140</v>
      </c>
      <c r="C144" s="40"/>
      <c r="D144" s="31"/>
      <c r="E144" s="31"/>
      <c r="F144" s="31"/>
      <c r="G144" s="31"/>
    </row>
    <row r="145" spans="2:7">
      <c r="B145" s="2">
        <v>141</v>
      </c>
      <c r="C145" s="40"/>
      <c r="D145" s="31"/>
      <c r="E145" s="31"/>
      <c r="F145" s="31"/>
      <c r="G145" s="31"/>
    </row>
    <row r="146" spans="2:7">
      <c r="B146" s="2">
        <v>142</v>
      </c>
      <c r="C146" s="40"/>
      <c r="D146" s="31"/>
      <c r="E146" s="31"/>
      <c r="F146" s="31"/>
      <c r="G146" s="31"/>
    </row>
    <row r="147" spans="2:7">
      <c r="B147" s="2">
        <v>143</v>
      </c>
      <c r="C147" s="40"/>
      <c r="D147" s="31"/>
      <c r="E147" s="31"/>
      <c r="F147" s="31"/>
      <c r="G147" s="31"/>
    </row>
    <row r="148" spans="2:7">
      <c r="B148" s="2">
        <v>144</v>
      </c>
      <c r="C148" s="40"/>
      <c r="D148" s="31"/>
      <c r="E148" s="31"/>
      <c r="F148" s="31"/>
      <c r="G148" s="31"/>
    </row>
    <row r="149" spans="2:7">
      <c r="B149" s="2">
        <v>145</v>
      </c>
      <c r="C149" s="40"/>
      <c r="D149" s="31"/>
      <c r="E149" s="31"/>
      <c r="F149" s="31"/>
      <c r="G149" s="31"/>
    </row>
    <row r="150" spans="2:7">
      <c r="B150" s="2">
        <v>146</v>
      </c>
      <c r="C150" s="40"/>
      <c r="D150" s="31"/>
      <c r="E150" s="31"/>
      <c r="F150" s="31"/>
      <c r="G150" s="31"/>
    </row>
    <row r="151" spans="2:7">
      <c r="B151" s="2">
        <v>147</v>
      </c>
      <c r="C151" s="40"/>
      <c r="D151" s="31"/>
      <c r="E151" s="31"/>
      <c r="F151" s="31"/>
      <c r="G151" s="31"/>
    </row>
    <row r="152" spans="2:7">
      <c r="B152" s="2">
        <v>148</v>
      </c>
      <c r="C152" s="40"/>
      <c r="D152" s="31"/>
      <c r="E152" s="31"/>
      <c r="F152" s="31"/>
      <c r="G152" s="31"/>
    </row>
    <row r="153" spans="2:7">
      <c r="B153" s="2">
        <v>149</v>
      </c>
      <c r="C153" s="40"/>
      <c r="D153" s="31"/>
      <c r="E153" s="31"/>
      <c r="F153" s="31"/>
      <c r="G153" s="31"/>
    </row>
    <row r="154" spans="2:7">
      <c r="B154" s="2">
        <v>150</v>
      </c>
      <c r="C154" s="40"/>
      <c r="D154" s="31"/>
      <c r="E154" s="31"/>
      <c r="F154" s="31"/>
      <c r="G154" s="31"/>
    </row>
    <row r="155" spans="2:7">
      <c r="B155" s="2">
        <v>151</v>
      </c>
      <c r="C155" s="40"/>
      <c r="D155" s="31"/>
      <c r="E155" s="31"/>
      <c r="F155" s="31"/>
      <c r="G155" s="31"/>
    </row>
    <row r="156" spans="2:7">
      <c r="B156" s="2">
        <v>152</v>
      </c>
      <c r="C156" s="40"/>
      <c r="D156" s="31"/>
      <c r="E156" s="31"/>
      <c r="F156" s="31"/>
      <c r="G156" s="31"/>
    </row>
    <row r="157" spans="2:7">
      <c r="B157" s="2">
        <v>153</v>
      </c>
      <c r="C157" s="40"/>
      <c r="D157" s="31"/>
      <c r="E157" s="31"/>
      <c r="F157" s="31"/>
      <c r="G157" s="31"/>
    </row>
    <row r="158" spans="2:7">
      <c r="B158" s="2">
        <v>154</v>
      </c>
      <c r="C158" s="40"/>
      <c r="D158" s="31"/>
      <c r="E158" s="31"/>
      <c r="F158" s="31"/>
      <c r="G158" s="31"/>
    </row>
    <row r="159" spans="2:7">
      <c r="B159" s="2">
        <v>155</v>
      </c>
      <c r="C159" s="40"/>
      <c r="D159" s="31"/>
      <c r="E159" s="31"/>
      <c r="F159" s="31"/>
      <c r="G159" s="31"/>
    </row>
    <row r="160" spans="2:7">
      <c r="B160" s="2">
        <v>156</v>
      </c>
      <c r="C160" s="40"/>
      <c r="D160" s="31"/>
      <c r="E160" s="31"/>
      <c r="F160" s="31"/>
      <c r="G160" s="31"/>
    </row>
    <row r="161" spans="2:7">
      <c r="B161" s="2">
        <v>157</v>
      </c>
      <c r="C161" s="40"/>
      <c r="D161" s="31"/>
      <c r="E161" s="31"/>
      <c r="F161" s="31"/>
      <c r="G161" s="31"/>
    </row>
    <row r="162" spans="2:7">
      <c r="B162" s="2">
        <v>158</v>
      </c>
      <c r="C162" s="40"/>
      <c r="D162" s="31"/>
      <c r="E162" s="31"/>
      <c r="F162" s="31"/>
      <c r="G162" s="31"/>
    </row>
    <row r="163" spans="2:7">
      <c r="B163" s="2">
        <v>159</v>
      </c>
      <c r="C163" s="40"/>
      <c r="D163" s="31"/>
      <c r="E163" s="31"/>
      <c r="F163" s="31"/>
      <c r="G163" s="31"/>
    </row>
    <row r="164" spans="2:7">
      <c r="B164" s="2">
        <v>160</v>
      </c>
      <c r="C164" s="40"/>
      <c r="D164" s="31"/>
      <c r="E164" s="31"/>
      <c r="F164" s="31"/>
      <c r="G164" s="31"/>
    </row>
    <row r="165" spans="2:7">
      <c r="B165" s="2">
        <v>161</v>
      </c>
      <c r="C165" s="40"/>
      <c r="D165" s="31"/>
      <c r="E165" s="31"/>
      <c r="F165" s="31"/>
      <c r="G165" s="31"/>
    </row>
    <row r="166" spans="2:7">
      <c r="B166" s="2">
        <v>162</v>
      </c>
      <c r="C166" s="40"/>
      <c r="D166" s="31"/>
      <c r="E166" s="31"/>
      <c r="F166" s="31"/>
      <c r="G166" s="31"/>
    </row>
    <row r="167" spans="2:7">
      <c r="B167" s="2">
        <v>163</v>
      </c>
      <c r="C167" s="40"/>
      <c r="D167" s="31"/>
      <c r="E167" s="31"/>
      <c r="F167" s="31"/>
      <c r="G167" s="31"/>
    </row>
    <row r="168" spans="2:7">
      <c r="B168" s="2">
        <v>164</v>
      </c>
      <c r="C168" s="40"/>
      <c r="D168" s="31"/>
      <c r="E168" s="31"/>
      <c r="F168" s="31"/>
      <c r="G168" s="31"/>
    </row>
    <row r="169" spans="2:7">
      <c r="B169" s="2">
        <v>165</v>
      </c>
      <c r="C169" s="40"/>
      <c r="D169" s="31"/>
      <c r="E169" s="31"/>
      <c r="F169" s="31"/>
      <c r="G169" s="31"/>
    </row>
    <row r="170" spans="2:7">
      <c r="B170" s="2">
        <v>166</v>
      </c>
      <c r="C170" s="40"/>
      <c r="D170" s="31"/>
      <c r="E170" s="31"/>
      <c r="F170" s="31"/>
      <c r="G170" s="31"/>
    </row>
    <row r="171" spans="2:7">
      <c r="B171" s="2">
        <v>167</v>
      </c>
      <c r="C171" s="40"/>
      <c r="D171" s="31"/>
      <c r="E171" s="31"/>
      <c r="F171" s="31"/>
      <c r="G171" s="31"/>
    </row>
    <row r="172" spans="2:7">
      <c r="B172" s="2">
        <v>168</v>
      </c>
      <c r="C172" s="40"/>
      <c r="D172" s="31"/>
      <c r="E172" s="31"/>
      <c r="F172" s="31"/>
      <c r="G172" s="31"/>
    </row>
    <row r="173" spans="2:7">
      <c r="B173" s="2">
        <v>169</v>
      </c>
      <c r="C173" s="40"/>
      <c r="D173" s="31"/>
      <c r="E173" s="31"/>
      <c r="F173" s="31"/>
      <c r="G173" s="31"/>
    </row>
    <row r="174" spans="2:7">
      <c r="B174" s="2">
        <v>170</v>
      </c>
      <c r="C174" s="40"/>
      <c r="D174" s="31"/>
      <c r="E174" s="31"/>
      <c r="F174" s="31"/>
      <c r="G174" s="31"/>
    </row>
    <row r="175" spans="2:7">
      <c r="B175" s="2">
        <v>171</v>
      </c>
      <c r="C175" s="40"/>
      <c r="D175" s="31"/>
      <c r="E175" s="31"/>
      <c r="F175" s="31"/>
      <c r="G175" s="31"/>
    </row>
    <row r="176" spans="2:7">
      <c r="B176" s="2">
        <v>172</v>
      </c>
      <c r="C176" s="40"/>
      <c r="D176" s="31"/>
      <c r="E176" s="31"/>
      <c r="F176" s="31"/>
      <c r="G176" s="31"/>
    </row>
    <row r="177" spans="2:7">
      <c r="B177" s="2">
        <v>173</v>
      </c>
      <c r="C177" s="40"/>
      <c r="D177" s="31"/>
      <c r="E177" s="31"/>
      <c r="F177" s="31"/>
      <c r="G177" s="31"/>
    </row>
    <row r="178" spans="2:7">
      <c r="B178" s="2">
        <v>174</v>
      </c>
      <c r="C178" s="40"/>
      <c r="D178" s="31"/>
      <c r="E178" s="31"/>
      <c r="F178" s="31"/>
      <c r="G178" s="31"/>
    </row>
    <row r="179" spans="2:7">
      <c r="B179" s="2">
        <v>175</v>
      </c>
      <c r="C179" s="40"/>
      <c r="D179" s="31"/>
      <c r="E179" s="31"/>
      <c r="F179" s="31"/>
      <c r="G179" s="31"/>
    </row>
    <row r="180" spans="2:7">
      <c r="B180" s="2">
        <v>176</v>
      </c>
      <c r="C180" s="40"/>
      <c r="D180" s="31"/>
      <c r="E180" s="31"/>
      <c r="F180" s="31"/>
      <c r="G180" s="31"/>
    </row>
    <row r="181" spans="2:7">
      <c r="B181" s="2">
        <v>177</v>
      </c>
      <c r="C181" s="40"/>
      <c r="D181" s="31"/>
      <c r="E181" s="31"/>
      <c r="F181" s="31"/>
      <c r="G181" s="31"/>
    </row>
    <row r="182" spans="2:7">
      <c r="B182" s="2">
        <v>178</v>
      </c>
      <c r="C182" s="40"/>
      <c r="D182" s="31"/>
      <c r="E182" s="31"/>
      <c r="F182" s="31"/>
      <c r="G182" s="31"/>
    </row>
    <row r="183" spans="2:7">
      <c r="B183" s="2">
        <v>179</v>
      </c>
      <c r="C183" s="40"/>
      <c r="D183" s="31"/>
      <c r="E183" s="31"/>
      <c r="F183" s="31"/>
      <c r="G183" s="31"/>
    </row>
    <row r="184" spans="2:7">
      <c r="B184" s="2">
        <v>180</v>
      </c>
      <c r="C184" s="40"/>
      <c r="D184" s="31"/>
      <c r="E184" s="31"/>
      <c r="F184" s="31"/>
      <c r="G184" s="31"/>
    </row>
    <row r="185" spans="2:7">
      <c r="B185" s="2">
        <v>181</v>
      </c>
      <c r="C185" s="40"/>
      <c r="D185" s="31"/>
      <c r="E185" s="31"/>
      <c r="F185" s="31"/>
      <c r="G185" s="31"/>
    </row>
    <row r="186" spans="2:7">
      <c r="B186" s="2">
        <v>182</v>
      </c>
      <c r="C186" s="40"/>
      <c r="D186" s="31"/>
      <c r="E186" s="31"/>
      <c r="F186" s="31"/>
      <c r="G186" s="31"/>
    </row>
    <row r="187" spans="2:7">
      <c r="B187" s="2">
        <v>183</v>
      </c>
      <c r="C187" s="40"/>
      <c r="D187" s="31"/>
      <c r="E187" s="31"/>
      <c r="F187" s="31"/>
      <c r="G187" s="31"/>
    </row>
    <row r="188" spans="2:7">
      <c r="B188" s="2">
        <v>184</v>
      </c>
      <c r="C188" s="40"/>
      <c r="D188" s="31"/>
      <c r="E188" s="31"/>
      <c r="F188" s="31"/>
      <c r="G188" s="31"/>
    </row>
    <row r="189" spans="2:7">
      <c r="B189" s="2">
        <v>185</v>
      </c>
      <c r="C189" s="40"/>
      <c r="D189" s="31"/>
      <c r="E189" s="31"/>
      <c r="F189" s="31"/>
      <c r="G189" s="31"/>
    </row>
    <row r="190" spans="2:7">
      <c r="B190" s="2">
        <v>186</v>
      </c>
      <c r="C190" s="40"/>
      <c r="D190" s="31"/>
      <c r="E190" s="31"/>
      <c r="F190" s="31"/>
      <c r="G190" s="31"/>
    </row>
    <row r="191" spans="2:7">
      <c r="B191" s="2">
        <v>187</v>
      </c>
      <c r="C191" s="40"/>
      <c r="D191" s="31"/>
      <c r="E191" s="31"/>
      <c r="F191" s="31"/>
      <c r="G191" s="31"/>
    </row>
    <row r="192" spans="2:7">
      <c r="B192" s="2">
        <v>188</v>
      </c>
      <c r="C192" s="40"/>
      <c r="D192" s="31"/>
      <c r="E192" s="31"/>
      <c r="F192" s="31"/>
      <c r="G192" s="31"/>
    </row>
    <row r="193" spans="2:7">
      <c r="B193" s="2">
        <v>189</v>
      </c>
      <c r="C193" s="40"/>
      <c r="D193" s="31"/>
      <c r="E193" s="31"/>
      <c r="F193" s="31"/>
      <c r="G193" s="31"/>
    </row>
    <row r="194" spans="2:7">
      <c r="B194" s="2">
        <v>190</v>
      </c>
      <c r="C194" s="40"/>
      <c r="D194" s="31"/>
      <c r="E194" s="31"/>
      <c r="F194" s="31"/>
      <c r="G194" s="31"/>
    </row>
    <row r="195" spans="2:7">
      <c r="B195" s="2">
        <v>191</v>
      </c>
      <c r="C195" s="40"/>
      <c r="D195" s="31"/>
      <c r="E195" s="31"/>
      <c r="F195" s="31"/>
      <c r="G195" s="31"/>
    </row>
    <row r="196" spans="2:7">
      <c r="B196" s="2">
        <v>192</v>
      </c>
      <c r="C196" s="40"/>
      <c r="D196" s="31"/>
      <c r="E196" s="31"/>
      <c r="F196" s="31"/>
      <c r="G196" s="31"/>
    </row>
    <row r="197" spans="2:7">
      <c r="B197" s="2">
        <v>193</v>
      </c>
      <c r="C197" s="40"/>
      <c r="D197" s="31"/>
      <c r="E197" s="31"/>
      <c r="F197" s="31"/>
      <c r="G197" s="31"/>
    </row>
    <row r="198" spans="2:7">
      <c r="B198" s="2">
        <v>194</v>
      </c>
      <c r="C198" s="40"/>
      <c r="D198" s="31"/>
      <c r="E198" s="31"/>
      <c r="F198" s="31"/>
      <c r="G198" s="31"/>
    </row>
    <row r="199" spans="2:7">
      <c r="B199" s="2">
        <v>195</v>
      </c>
      <c r="C199" s="40"/>
      <c r="D199" s="31"/>
      <c r="E199" s="31"/>
      <c r="F199" s="31"/>
      <c r="G199" s="31"/>
    </row>
    <row r="200" spans="2:7">
      <c r="B200" s="2">
        <v>196</v>
      </c>
      <c r="C200" s="40"/>
      <c r="D200" s="31"/>
      <c r="E200" s="31"/>
      <c r="F200" s="31"/>
      <c r="G200" s="31"/>
    </row>
    <row r="201" spans="2:7">
      <c r="B201" s="2">
        <v>197</v>
      </c>
      <c r="C201" s="40"/>
      <c r="D201" s="31"/>
      <c r="E201" s="31"/>
      <c r="F201" s="31"/>
      <c r="G201" s="31"/>
    </row>
    <row r="202" spans="2:7">
      <c r="B202" s="2">
        <v>198</v>
      </c>
      <c r="C202" s="40"/>
      <c r="D202" s="31"/>
      <c r="E202" s="31"/>
      <c r="F202" s="31"/>
      <c r="G202" s="31"/>
    </row>
    <row r="203" spans="2:7">
      <c r="B203" s="2">
        <v>199</v>
      </c>
      <c r="C203" s="40"/>
      <c r="D203" s="31"/>
      <c r="E203" s="31"/>
      <c r="F203" s="31"/>
      <c r="G203" s="31"/>
    </row>
    <row r="204" spans="2:7">
      <c r="B204" s="2">
        <v>200</v>
      </c>
      <c r="C204" s="40"/>
      <c r="D204" s="31"/>
      <c r="E204" s="31"/>
      <c r="F204" s="31"/>
      <c r="G204" s="31"/>
    </row>
  </sheetData>
  <sheetProtection algorithmName="SHA-512" hashValue="bI7Tj+gvy1yELIwI5O9mkY+Xxgu8fHy6CX2j1sRh7g4mAFikK0+Jy+Dry+Egl9UqVNDOxUgprZFzX6EFWehZow==" saltValue="zaHChIMUSZ1lyQRSVXBrKw==" spinCount="100000" sheet="1" formatCells="0" formatColumns="0" formatRows="0" insertRows="0" deleteRows="0" sort="0" autoFilter="0"/>
  <mergeCells count="1">
    <mergeCell ref="C3:G3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Listas!$C$3:$C$202</xm:f>
          </x14:formula1>
          <xm:sqref>C5:C204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F506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D5" sqref="D5"/>
    </sheetView>
  </sheetViews>
  <sheetFormatPr baseColWidth="10" defaultColWidth="11.42578125" defaultRowHeight="12.75"/>
  <cols>
    <col min="1" max="1" width="3.5703125" style="9" customWidth="1"/>
    <col min="2" max="2" width="4" style="9" bestFit="1" customWidth="1"/>
    <col min="3" max="3" width="11.42578125" style="9"/>
    <col min="4" max="4" width="38.28515625" style="9" customWidth="1"/>
    <col min="5" max="5" width="34.85546875" style="9" customWidth="1"/>
    <col min="6" max="6" width="34.28515625" style="9" customWidth="1"/>
    <col min="7" max="16384" width="11.42578125" style="9"/>
  </cols>
  <sheetData>
    <row r="1" spans="2:6" s="15" customFormat="1"/>
    <row r="2" spans="2:6" s="15" customFormat="1"/>
    <row r="3" spans="2:6" s="15" customFormat="1" ht="26.25">
      <c r="C3" s="320" t="s">
        <v>879</v>
      </c>
      <c r="D3" s="320"/>
      <c r="E3" s="320"/>
      <c r="F3" s="320"/>
    </row>
    <row r="4" spans="2:6" s="15" customFormat="1" ht="30">
      <c r="C4" s="41" t="s">
        <v>53</v>
      </c>
      <c r="D4" s="41" t="s">
        <v>19</v>
      </c>
      <c r="E4" s="41" t="s">
        <v>1</v>
      </c>
      <c r="F4" s="41" t="s">
        <v>20</v>
      </c>
    </row>
    <row r="5" spans="2:6" s="15" customFormat="1">
      <c r="B5" s="10">
        <v>1</v>
      </c>
      <c r="C5" s="29"/>
      <c r="D5" s="29"/>
      <c r="E5" s="29"/>
      <c r="F5" s="29"/>
    </row>
    <row r="6" spans="2:6">
      <c r="B6" s="10">
        <v>2</v>
      </c>
      <c r="C6" s="29"/>
      <c r="D6" s="29"/>
      <c r="E6" s="29"/>
      <c r="F6" s="29"/>
    </row>
    <row r="7" spans="2:6">
      <c r="B7" s="10">
        <v>3</v>
      </c>
      <c r="C7" s="29"/>
      <c r="D7" s="29"/>
      <c r="E7" s="29"/>
      <c r="F7" s="29"/>
    </row>
    <row r="8" spans="2:6">
      <c r="B8" s="10">
        <v>4</v>
      </c>
      <c r="C8" s="29"/>
      <c r="D8" s="29"/>
      <c r="E8" s="29"/>
      <c r="F8" s="29"/>
    </row>
    <row r="9" spans="2:6">
      <c r="B9" s="10">
        <v>5</v>
      </c>
      <c r="C9" s="29"/>
      <c r="D9" s="29"/>
      <c r="E9" s="29"/>
      <c r="F9" s="29"/>
    </row>
    <row r="10" spans="2:6">
      <c r="B10" s="10">
        <v>6</v>
      </c>
      <c r="C10" s="29"/>
      <c r="D10" s="29"/>
      <c r="E10" s="29"/>
      <c r="F10" s="29"/>
    </row>
    <row r="11" spans="2:6">
      <c r="B11" s="10">
        <v>7</v>
      </c>
      <c r="C11" s="29"/>
      <c r="D11" s="29"/>
      <c r="E11" s="29"/>
      <c r="F11" s="29"/>
    </row>
    <row r="12" spans="2:6">
      <c r="B12" s="10">
        <v>8</v>
      </c>
      <c r="C12" s="29"/>
      <c r="D12" s="29"/>
      <c r="E12" s="29"/>
      <c r="F12" s="29"/>
    </row>
    <row r="13" spans="2:6">
      <c r="B13" s="10">
        <v>9</v>
      </c>
      <c r="C13" s="29"/>
      <c r="D13" s="29"/>
      <c r="E13" s="29"/>
      <c r="F13" s="29"/>
    </row>
    <row r="14" spans="2:6">
      <c r="B14" s="10">
        <v>10</v>
      </c>
      <c r="C14" s="29"/>
      <c r="D14" s="29"/>
      <c r="E14" s="29"/>
      <c r="F14" s="29"/>
    </row>
    <row r="15" spans="2:6">
      <c r="B15" s="10">
        <v>11</v>
      </c>
      <c r="C15" s="29"/>
      <c r="D15" s="29"/>
      <c r="E15" s="29"/>
      <c r="F15" s="29"/>
    </row>
    <row r="16" spans="2:6">
      <c r="B16" s="10">
        <v>12</v>
      </c>
      <c r="C16" s="29"/>
      <c r="D16" s="29"/>
      <c r="E16" s="29"/>
      <c r="F16" s="29"/>
    </row>
    <row r="17" spans="2:6">
      <c r="B17" s="10">
        <v>13</v>
      </c>
      <c r="C17" s="29"/>
      <c r="D17" s="29"/>
      <c r="E17" s="29"/>
      <c r="F17" s="29"/>
    </row>
    <row r="18" spans="2:6">
      <c r="B18" s="10">
        <v>14</v>
      </c>
      <c r="C18" s="29"/>
      <c r="D18" s="29"/>
      <c r="E18" s="29"/>
      <c r="F18" s="29"/>
    </row>
    <row r="19" spans="2:6">
      <c r="B19" s="10">
        <v>15</v>
      </c>
      <c r="C19" s="29"/>
      <c r="D19" s="29"/>
      <c r="E19" s="29"/>
      <c r="F19" s="29"/>
    </row>
    <row r="20" spans="2:6">
      <c r="B20" s="10">
        <v>16</v>
      </c>
      <c r="C20" s="29"/>
      <c r="D20" s="29"/>
      <c r="E20" s="29"/>
      <c r="F20" s="29"/>
    </row>
    <row r="21" spans="2:6">
      <c r="B21" s="10">
        <v>17</v>
      </c>
      <c r="C21" s="29"/>
      <c r="D21" s="29"/>
      <c r="E21" s="29"/>
      <c r="F21" s="29"/>
    </row>
    <row r="22" spans="2:6">
      <c r="B22" s="10">
        <v>18</v>
      </c>
      <c r="C22" s="29"/>
      <c r="D22" s="29"/>
      <c r="E22" s="29"/>
      <c r="F22" s="29"/>
    </row>
    <row r="23" spans="2:6">
      <c r="B23" s="10">
        <v>19</v>
      </c>
      <c r="C23" s="29"/>
      <c r="D23" s="29"/>
      <c r="E23" s="29"/>
      <c r="F23" s="29"/>
    </row>
    <row r="24" spans="2:6">
      <c r="B24" s="10">
        <v>20</v>
      </c>
      <c r="C24" s="29"/>
      <c r="D24" s="29"/>
      <c r="E24" s="29"/>
      <c r="F24" s="29"/>
    </row>
    <row r="25" spans="2:6">
      <c r="B25" s="10">
        <v>21</v>
      </c>
      <c r="C25" s="29"/>
      <c r="D25" s="29"/>
      <c r="E25" s="29"/>
      <c r="F25" s="29"/>
    </row>
    <row r="26" spans="2:6">
      <c r="B26" s="10">
        <v>22</v>
      </c>
      <c r="C26" s="29"/>
      <c r="D26" s="29"/>
      <c r="E26" s="29"/>
      <c r="F26" s="29"/>
    </row>
    <row r="27" spans="2:6">
      <c r="B27" s="10">
        <v>23</v>
      </c>
      <c r="C27" s="29"/>
      <c r="D27" s="29"/>
      <c r="E27" s="29"/>
      <c r="F27" s="29"/>
    </row>
    <row r="28" spans="2:6">
      <c r="B28" s="10">
        <v>24</v>
      </c>
      <c r="C28" s="29"/>
      <c r="D28" s="29"/>
      <c r="E28" s="29"/>
      <c r="F28" s="29"/>
    </row>
    <row r="29" spans="2:6">
      <c r="B29" s="10">
        <v>25</v>
      </c>
      <c r="C29" s="29"/>
      <c r="D29" s="29"/>
      <c r="E29" s="29"/>
      <c r="F29" s="29"/>
    </row>
    <row r="30" spans="2:6">
      <c r="B30" s="10">
        <v>26</v>
      </c>
      <c r="C30" s="29"/>
      <c r="D30" s="29"/>
      <c r="E30" s="29"/>
      <c r="F30" s="29"/>
    </row>
    <row r="31" spans="2:6">
      <c r="B31" s="10">
        <v>27</v>
      </c>
      <c r="C31" s="29"/>
      <c r="D31" s="29"/>
      <c r="E31" s="29"/>
      <c r="F31" s="29"/>
    </row>
    <row r="32" spans="2:6">
      <c r="B32" s="10">
        <v>28</v>
      </c>
      <c r="C32" s="29"/>
      <c r="D32" s="29"/>
      <c r="E32" s="29"/>
      <c r="F32" s="29"/>
    </row>
    <row r="33" spans="2:6">
      <c r="B33" s="10">
        <v>29</v>
      </c>
      <c r="C33" s="29"/>
      <c r="D33" s="29"/>
      <c r="E33" s="29"/>
      <c r="F33" s="29"/>
    </row>
    <row r="34" spans="2:6">
      <c r="B34" s="10">
        <v>30</v>
      </c>
      <c r="C34" s="29"/>
      <c r="D34" s="29"/>
      <c r="E34" s="29"/>
      <c r="F34" s="29"/>
    </row>
    <row r="35" spans="2:6">
      <c r="B35" s="10">
        <v>31</v>
      </c>
      <c r="C35" s="29"/>
      <c r="D35" s="29"/>
      <c r="E35" s="29"/>
      <c r="F35" s="29"/>
    </row>
    <row r="36" spans="2:6">
      <c r="B36" s="10">
        <v>32</v>
      </c>
      <c r="C36" s="29"/>
      <c r="D36" s="29"/>
      <c r="E36" s="29"/>
      <c r="F36" s="29"/>
    </row>
    <row r="37" spans="2:6">
      <c r="B37" s="10">
        <v>33</v>
      </c>
      <c r="C37" s="29"/>
      <c r="D37" s="29"/>
      <c r="E37" s="29"/>
      <c r="F37" s="29"/>
    </row>
    <row r="38" spans="2:6">
      <c r="B38" s="10">
        <v>34</v>
      </c>
      <c r="C38" s="29"/>
      <c r="D38" s="29"/>
      <c r="E38" s="29"/>
      <c r="F38" s="29"/>
    </row>
    <row r="39" spans="2:6">
      <c r="B39" s="10">
        <v>35</v>
      </c>
      <c r="C39" s="29"/>
      <c r="D39" s="29"/>
      <c r="E39" s="29"/>
      <c r="F39" s="29"/>
    </row>
    <row r="40" spans="2:6">
      <c r="B40" s="10">
        <v>36</v>
      </c>
      <c r="C40" s="29"/>
      <c r="D40" s="29"/>
      <c r="E40" s="29"/>
      <c r="F40" s="29"/>
    </row>
    <row r="41" spans="2:6">
      <c r="B41" s="10">
        <v>37</v>
      </c>
      <c r="C41" s="29"/>
      <c r="D41" s="29"/>
      <c r="E41" s="29"/>
      <c r="F41" s="29"/>
    </row>
    <row r="42" spans="2:6">
      <c r="B42" s="10">
        <v>38</v>
      </c>
      <c r="C42" s="29"/>
      <c r="D42" s="29"/>
      <c r="E42" s="29"/>
      <c r="F42" s="29"/>
    </row>
    <row r="43" spans="2:6">
      <c r="B43" s="10">
        <v>39</v>
      </c>
      <c r="C43" s="29"/>
      <c r="D43" s="29"/>
      <c r="E43" s="29"/>
      <c r="F43" s="29"/>
    </row>
    <row r="44" spans="2:6">
      <c r="B44" s="10">
        <v>40</v>
      </c>
      <c r="C44" s="29"/>
      <c r="D44" s="29"/>
      <c r="E44" s="29"/>
      <c r="F44" s="29"/>
    </row>
    <row r="45" spans="2:6">
      <c r="B45" s="10">
        <v>41</v>
      </c>
      <c r="C45" s="29"/>
      <c r="D45" s="29"/>
      <c r="E45" s="29"/>
      <c r="F45" s="29"/>
    </row>
    <row r="46" spans="2:6">
      <c r="B46" s="10">
        <v>42</v>
      </c>
      <c r="C46" s="29"/>
      <c r="D46" s="29"/>
      <c r="E46" s="29"/>
      <c r="F46" s="29"/>
    </row>
    <row r="47" spans="2:6">
      <c r="B47" s="10">
        <v>43</v>
      </c>
      <c r="C47" s="29"/>
      <c r="D47" s="29"/>
      <c r="E47" s="29"/>
      <c r="F47" s="29"/>
    </row>
    <row r="48" spans="2:6">
      <c r="B48" s="10">
        <v>44</v>
      </c>
      <c r="C48" s="29"/>
      <c r="D48" s="29"/>
      <c r="E48" s="29"/>
      <c r="F48" s="29"/>
    </row>
    <row r="49" spans="2:6">
      <c r="B49" s="10">
        <v>45</v>
      </c>
      <c r="C49" s="29"/>
      <c r="D49" s="29"/>
      <c r="E49" s="29"/>
      <c r="F49" s="29"/>
    </row>
    <row r="50" spans="2:6">
      <c r="B50" s="10">
        <v>46</v>
      </c>
      <c r="C50" s="29"/>
      <c r="D50" s="29"/>
      <c r="E50" s="29"/>
      <c r="F50" s="29"/>
    </row>
    <row r="51" spans="2:6">
      <c r="B51" s="10">
        <v>47</v>
      </c>
      <c r="C51" s="29"/>
      <c r="D51" s="29"/>
      <c r="E51" s="29"/>
      <c r="F51" s="29"/>
    </row>
    <row r="52" spans="2:6">
      <c r="B52" s="10">
        <v>48</v>
      </c>
      <c r="C52" s="29"/>
      <c r="D52" s="29"/>
      <c r="E52" s="29"/>
      <c r="F52" s="29"/>
    </row>
    <row r="53" spans="2:6">
      <c r="B53" s="10">
        <v>49</v>
      </c>
      <c r="C53" s="29"/>
      <c r="D53" s="29"/>
      <c r="E53" s="29"/>
      <c r="F53" s="29"/>
    </row>
    <row r="54" spans="2:6">
      <c r="B54" s="10">
        <v>50</v>
      </c>
      <c r="C54" s="29"/>
      <c r="D54" s="29"/>
      <c r="E54" s="29"/>
      <c r="F54" s="29"/>
    </row>
    <row r="55" spans="2:6">
      <c r="B55" s="10">
        <v>51</v>
      </c>
      <c r="C55" s="29"/>
      <c r="D55" s="29"/>
      <c r="E55" s="29"/>
      <c r="F55" s="29"/>
    </row>
    <row r="56" spans="2:6">
      <c r="B56" s="10">
        <v>52</v>
      </c>
      <c r="C56" s="29"/>
      <c r="D56" s="29"/>
      <c r="E56" s="29"/>
      <c r="F56" s="29"/>
    </row>
    <row r="57" spans="2:6">
      <c r="B57" s="10">
        <v>53</v>
      </c>
      <c r="C57" s="29"/>
      <c r="D57" s="29"/>
      <c r="E57" s="29"/>
      <c r="F57" s="29"/>
    </row>
    <row r="58" spans="2:6">
      <c r="B58" s="10">
        <v>54</v>
      </c>
      <c r="C58" s="29"/>
      <c r="D58" s="29"/>
      <c r="E58" s="29"/>
      <c r="F58" s="29"/>
    </row>
    <row r="59" spans="2:6">
      <c r="B59" s="10">
        <v>55</v>
      </c>
      <c r="C59" s="29"/>
      <c r="D59" s="29"/>
      <c r="E59" s="29"/>
      <c r="F59" s="29"/>
    </row>
    <row r="60" spans="2:6">
      <c r="B60" s="10">
        <v>56</v>
      </c>
      <c r="C60" s="29"/>
      <c r="D60" s="29"/>
      <c r="E60" s="29"/>
      <c r="F60" s="29"/>
    </row>
    <row r="61" spans="2:6">
      <c r="B61" s="10">
        <v>57</v>
      </c>
      <c r="C61" s="29"/>
      <c r="D61" s="29"/>
      <c r="E61" s="29"/>
      <c r="F61" s="29"/>
    </row>
    <row r="62" spans="2:6">
      <c r="B62" s="10">
        <v>58</v>
      </c>
      <c r="C62" s="29"/>
      <c r="D62" s="29"/>
      <c r="E62" s="29"/>
      <c r="F62" s="29"/>
    </row>
    <row r="63" spans="2:6">
      <c r="B63" s="10">
        <v>59</v>
      </c>
      <c r="C63" s="29"/>
      <c r="D63" s="29"/>
      <c r="E63" s="29"/>
      <c r="F63" s="29"/>
    </row>
    <row r="64" spans="2:6">
      <c r="B64" s="10">
        <v>60</v>
      </c>
      <c r="C64" s="29"/>
      <c r="D64" s="29"/>
      <c r="E64" s="29"/>
      <c r="F64" s="29"/>
    </row>
    <row r="65" spans="2:6">
      <c r="B65" s="10">
        <v>61</v>
      </c>
      <c r="C65" s="29"/>
      <c r="D65" s="29"/>
      <c r="E65" s="29"/>
      <c r="F65" s="29"/>
    </row>
    <row r="66" spans="2:6">
      <c r="B66" s="10">
        <v>62</v>
      </c>
      <c r="C66" s="29"/>
      <c r="D66" s="29"/>
      <c r="E66" s="29"/>
      <c r="F66" s="29"/>
    </row>
    <row r="67" spans="2:6">
      <c r="B67" s="10">
        <v>63</v>
      </c>
      <c r="C67" s="29"/>
      <c r="D67" s="29"/>
      <c r="E67" s="29"/>
      <c r="F67" s="29"/>
    </row>
    <row r="68" spans="2:6">
      <c r="B68" s="10">
        <v>64</v>
      </c>
      <c r="C68" s="29"/>
      <c r="D68" s="29"/>
      <c r="E68" s="29"/>
      <c r="F68" s="29"/>
    </row>
    <row r="69" spans="2:6">
      <c r="B69" s="10">
        <v>65</v>
      </c>
      <c r="C69" s="29"/>
      <c r="D69" s="29"/>
      <c r="E69" s="29"/>
      <c r="F69" s="29"/>
    </row>
    <row r="70" spans="2:6">
      <c r="B70" s="10">
        <v>66</v>
      </c>
      <c r="C70" s="29"/>
      <c r="D70" s="29"/>
      <c r="E70" s="29"/>
      <c r="F70" s="29"/>
    </row>
    <row r="71" spans="2:6">
      <c r="B71" s="10">
        <v>67</v>
      </c>
      <c r="C71" s="29"/>
      <c r="D71" s="29"/>
      <c r="E71" s="29"/>
      <c r="F71" s="29"/>
    </row>
    <row r="72" spans="2:6">
      <c r="B72" s="10">
        <v>68</v>
      </c>
      <c r="C72" s="29"/>
      <c r="D72" s="29"/>
      <c r="E72" s="29"/>
      <c r="F72" s="29"/>
    </row>
    <row r="73" spans="2:6">
      <c r="B73" s="10">
        <v>69</v>
      </c>
      <c r="C73" s="29"/>
      <c r="D73" s="29"/>
      <c r="E73" s="29"/>
      <c r="F73" s="29"/>
    </row>
    <row r="74" spans="2:6">
      <c r="B74" s="10">
        <v>70</v>
      </c>
      <c r="C74" s="29"/>
      <c r="D74" s="29"/>
      <c r="E74" s="29"/>
      <c r="F74" s="29"/>
    </row>
    <row r="75" spans="2:6">
      <c r="B75" s="10">
        <v>71</v>
      </c>
      <c r="C75" s="29"/>
      <c r="D75" s="29"/>
      <c r="E75" s="29"/>
      <c r="F75" s="29"/>
    </row>
    <row r="76" spans="2:6">
      <c r="B76" s="10">
        <v>72</v>
      </c>
      <c r="C76" s="29"/>
      <c r="D76" s="29"/>
      <c r="E76" s="29"/>
      <c r="F76" s="29"/>
    </row>
    <row r="77" spans="2:6">
      <c r="B77" s="10">
        <v>73</v>
      </c>
      <c r="C77" s="29"/>
      <c r="D77" s="29"/>
      <c r="E77" s="29"/>
      <c r="F77" s="29"/>
    </row>
    <row r="78" spans="2:6">
      <c r="B78" s="10">
        <v>74</v>
      </c>
      <c r="C78" s="29"/>
      <c r="D78" s="29"/>
      <c r="E78" s="29"/>
      <c r="F78" s="29"/>
    </row>
    <row r="79" spans="2:6">
      <c r="B79" s="10">
        <v>75</v>
      </c>
      <c r="C79" s="29"/>
      <c r="D79" s="29"/>
      <c r="E79" s="29"/>
      <c r="F79" s="29"/>
    </row>
    <row r="80" spans="2:6">
      <c r="B80" s="10">
        <v>76</v>
      </c>
      <c r="C80" s="29"/>
      <c r="D80" s="29"/>
      <c r="E80" s="29"/>
      <c r="F80" s="29"/>
    </row>
    <row r="81" spans="2:6">
      <c r="B81" s="10">
        <v>77</v>
      </c>
      <c r="C81" s="29"/>
      <c r="D81" s="29"/>
      <c r="E81" s="29"/>
      <c r="F81" s="29"/>
    </row>
    <row r="82" spans="2:6">
      <c r="B82" s="10">
        <v>78</v>
      </c>
      <c r="C82" s="29"/>
      <c r="D82" s="29"/>
      <c r="E82" s="29"/>
      <c r="F82" s="29"/>
    </row>
    <row r="83" spans="2:6">
      <c r="B83" s="10">
        <v>79</v>
      </c>
      <c r="C83" s="29"/>
      <c r="D83" s="29"/>
      <c r="E83" s="29"/>
      <c r="F83" s="29"/>
    </row>
    <row r="84" spans="2:6">
      <c r="B84" s="10">
        <v>80</v>
      </c>
      <c r="C84" s="29"/>
      <c r="D84" s="29"/>
      <c r="E84" s="29"/>
      <c r="F84" s="29"/>
    </row>
    <row r="85" spans="2:6">
      <c r="B85" s="10">
        <v>81</v>
      </c>
      <c r="C85" s="29"/>
      <c r="D85" s="29"/>
      <c r="E85" s="29"/>
      <c r="F85" s="29"/>
    </row>
    <row r="86" spans="2:6">
      <c r="B86" s="10">
        <v>82</v>
      </c>
      <c r="C86" s="29"/>
      <c r="D86" s="29"/>
      <c r="E86" s="29"/>
      <c r="F86" s="29"/>
    </row>
    <row r="87" spans="2:6">
      <c r="B87" s="10">
        <v>83</v>
      </c>
      <c r="C87" s="29"/>
      <c r="D87" s="29"/>
      <c r="E87" s="29"/>
      <c r="F87" s="29"/>
    </row>
    <row r="88" spans="2:6">
      <c r="B88" s="10">
        <v>84</v>
      </c>
      <c r="C88" s="29"/>
      <c r="D88" s="29"/>
      <c r="E88" s="29"/>
      <c r="F88" s="29"/>
    </row>
    <row r="89" spans="2:6">
      <c r="B89" s="10">
        <v>85</v>
      </c>
      <c r="C89" s="29"/>
      <c r="D89" s="29"/>
      <c r="E89" s="29"/>
      <c r="F89" s="29"/>
    </row>
    <row r="90" spans="2:6">
      <c r="B90" s="10">
        <v>86</v>
      </c>
      <c r="C90" s="29"/>
      <c r="D90" s="29"/>
      <c r="E90" s="29"/>
      <c r="F90" s="29"/>
    </row>
    <row r="91" spans="2:6">
      <c r="B91" s="10">
        <v>87</v>
      </c>
      <c r="C91" s="29"/>
      <c r="D91" s="29"/>
      <c r="E91" s="29"/>
      <c r="F91" s="29"/>
    </row>
    <row r="92" spans="2:6">
      <c r="B92" s="10">
        <v>88</v>
      </c>
      <c r="C92" s="29"/>
      <c r="D92" s="29"/>
      <c r="E92" s="29"/>
      <c r="F92" s="29"/>
    </row>
    <row r="93" spans="2:6">
      <c r="B93" s="10">
        <v>89</v>
      </c>
      <c r="C93" s="29"/>
      <c r="D93" s="29"/>
      <c r="E93" s="29"/>
      <c r="F93" s="29"/>
    </row>
    <row r="94" spans="2:6">
      <c r="B94" s="10">
        <v>90</v>
      </c>
      <c r="C94" s="29"/>
      <c r="D94" s="29"/>
      <c r="E94" s="29"/>
      <c r="F94" s="29"/>
    </row>
    <row r="95" spans="2:6">
      <c r="B95" s="10">
        <v>91</v>
      </c>
      <c r="C95" s="29"/>
      <c r="D95" s="29"/>
      <c r="E95" s="29"/>
      <c r="F95" s="29"/>
    </row>
    <row r="96" spans="2:6">
      <c r="B96" s="10">
        <v>92</v>
      </c>
      <c r="C96" s="29"/>
      <c r="D96" s="29"/>
      <c r="E96" s="29"/>
      <c r="F96" s="29"/>
    </row>
    <row r="97" spans="2:6">
      <c r="B97" s="10">
        <v>93</v>
      </c>
      <c r="C97" s="29"/>
      <c r="D97" s="29"/>
      <c r="E97" s="29"/>
      <c r="F97" s="29"/>
    </row>
    <row r="98" spans="2:6">
      <c r="B98" s="10">
        <v>94</v>
      </c>
      <c r="C98" s="29"/>
      <c r="D98" s="29"/>
      <c r="E98" s="29"/>
      <c r="F98" s="29"/>
    </row>
    <row r="99" spans="2:6">
      <c r="B99" s="10">
        <v>95</v>
      </c>
      <c r="C99" s="29"/>
      <c r="D99" s="29"/>
      <c r="E99" s="29"/>
      <c r="F99" s="29"/>
    </row>
    <row r="100" spans="2:6">
      <c r="B100" s="10">
        <v>96</v>
      </c>
      <c r="C100" s="29"/>
      <c r="D100" s="29"/>
      <c r="E100" s="29"/>
      <c r="F100" s="29"/>
    </row>
    <row r="101" spans="2:6">
      <c r="B101" s="10">
        <v>97</v>
      </c>
      <c r="C101" s="29"/>
      <c r="D101" s="29"/>
      <c r="E101" s="29"/>
      <c r="F101" s="29"/>
    </row>
    <row r="102" spans="2:6">
      <c r="B102" s="10">
        <v>98</v>
      </c>
      <c r="C102" s="29"/>
      <c r="D102" s="29"/>
      <c r="E102" s="29"/>
      <c r="F102" s="29"/>
    </row>
    <row r="103" spans="2:6">
      <c r="B103" s="10">
        <v>99</v>
      </c>
      <c r="C103" s="29"/>
      <c r="D103" s="29"/>
      <c r="E103" s="29"/>
      <c r="F103" s="29"/>
    </row>
    <row r="104" spans="2:6">
      <c r="B104" s="10">
        <v>100</v>
      </c>
      <c r="C104" s="29"/>
      <c r="D104" s="29"/>
      <c r="E104" s="29"/>
      <c r="F104" s="29"/>
    </row>
    <row r="105" spans="2:6">
      <c r="B105" s="10">
        <v>101</v>
      </c>
      <c r="C105" s="29"/>
      <c r="D105" s="29"/>
      <c r="E105" s="29"/>
      <c r="F105" s="29"/>
    </row>
    <row r="106" spans="2:6">
      <c r="B106" s="10">
        <v>102</v>
      </c>
      <c r="C106" s="29"/>
      <c r="D106" s="29"/>
      <c r="E106" s="29"/>
      <c r="F106" s="29"/>
    </row>
    <row r="107" spans="2:6">
      <c r="B107" s="10">
        <v>103</v>
      </c>
      <c r="C107" s="29"/>
      <c r="D107" s="29"/>
      <c r="E107" s="29"/>
      <c r="F107" s="29"/>
    </row>
    <row r="108" spans="2:6">
      <c r="B108" s="10">
        <v>104</v>
      </c>
      <c r="C108" s="29"/>
      <c r="D108" s="29"/>
      <c r="E108" s="29"/>
      <c r="F108" s="29"/>
    </row>
    <row r="109" spans="2:6">
      <c r="B109" s="10">
        <v>105</v>
      </c>
      <c r="C109" s="29"/>
      <c r="D109" s="29"/>
      <c r="E109" s="29"/>
      <c r="F109" s="29"/>
    </row>
    <row r="110" spans="2:6">
      <c r="B110" s="10">
        <v>106</v>
      </c>
      <c r="C110" s="29"/>
      <c r="D110" s="29"/>
      <c r="E110" s="29"/>
      <c r="F110" s="29"/>
    </row>
    <row r="111" spans="2:6">
      <c r="B111" s="10">
        <v>107</v>
      </c>
      <c r="C111" s="29"/>
      <c r="D111" s="29"/>
      <c r="E111" s="29"/>
      <c r="F111" s="29"/>
    </row>
    <row r="112" spans="2:6">
      <c r="B112" s="10">
        <v>108</v>
      </c>
      <c r="C112" s="29"/>
      <c r="D112" s="29"/>
      <c r="E112" s="29"/>
      <c r="F112" s="29"/>
    </row>
    <row r="113" spans="2:6">
      <c r="B113" s="10">
        <v>109</v>
      </c>
      <c r="C113" s="29"/>
      <c r="D113" s="29"/>
      <c r="E113" s="29"/>
      <c r="F113" s="29"/>
    </row>
    <row r="114" spans="2:6">
      <c r="B114" s="10">
        <v>110</v>
      </c>
      <c r="C114" s="29"/>
      <c r="D114" s="29"/>
      <c r="E114" s="29"/>
      <c r="F114" s="29"/>
    </row>
    <row r="115" spans="2:6">
      <c r="B115" s="10">
        <v>111</v>
      </c>
      <c r="C115" s="29"/>
      <c r="D115" s="29"/>
      <c r="E115" s="29"/>
      <c r="F115" s="29"/>
    </row>
    <row r="116" spans="2:6">
      <c r="B116" s="10">
        <v>112</v>
      </c>
      <c r="C116" s="29"/>
      <c r="D116" s="29"/>
      <c r="E116" s="29"/>
      <c r="F116" s="29"/>
    </row>
    <row r="117" spans="2:6">
      <c r="B117" s="10">
        <v>113</v>
      </c>
      <c r="C117" s="29"/>
      <c r="D117" s="29"/>
      <c r="E117" s="29"/>
      <c r="F117" s="29"/>
    </row>
    <row r="118" spans="2:6">
      <c r="B118" s="10">
        <v>114</v>
      </c>
      <c r="C118" s="29"/>
      <c r="D118" s="29"/>
      <c r="E118" s="29"/>
      <c r="F118" s="29"/>
    </row>
    <row r="119" spans="2:6">
      <c r="B119" s="10">
        <v>115</v>
      </c>
      <c r="C119" s="29"/>
      <c r="D119" s="29"/>
      <c r="E119" s="29"/>
      <c r="F119" s="29"/>
    </row>
    <row r="120" spans="2:6">
      <c r="B120" s="10">
        <v>116</v>
      </c>
      <c r="C120" s="29"/>
      <c r="D120" s="29"/>
      <c r="E120" s="29"/>
      <c r="F120" s="29"/>
    </row>
    <row r="121" spans="2:6">
      <c r="B121" s="10">
        <v>117</v>
      </c>
      <c r="C121" s="29"/>
      <c r="D121" s="29"/>
      <c r="E121" s="29"/>
      <c r="F121" s="29"/>
    </row>
    <row r="122" spans="2:6">
      <c r="B122" s="10">
        <v>118</v>
      </c>
      <c r="C122" s="29"/>
      <c r="D122" s="29"/>
      <c r="E122" s="29"/>
      <c r="F122" s="29"/>
    </row>
    <row r="123" spans="2:6">
      <c r="B123" s="10">
        <v>119</v>
      </c>
      <c r="C123" s="29"/>
      <c r="D123" s="29"/>
      <c r="E123" s="29"/>
      <c r="F123" s="29"/>
    </row>
    <row r="124" spans="2:6">
      <c r="B124" s="10">
        <v>120</v>
      </c>
      <c r="C124" s="29"/>
      <c r="D124" s="29"/>
      <c r="E124" s="29"/>
      <c r="F124" s="29"/>
    </row>
    <row r="125" spans="2:6">
      <c r="B125" s="10">
        <v>121</v>
      </c>
      <c r="C125" s="29"/>
      <c r="D125" s="29"/>
      <c r="E125" s="29"/>
      <c r="F125" s="29"/>
    </row>
    <row r="126" spans="2:6">
      <c r="B126" s="10">
        <v>122</v>
      </c>
      <c r="C126" s="29"/>
      <c r="D126" s="29"/>
      <c r="E126" s="29"/>
      <c r="F126" s="29"/>
    </row>
    <row r="127" spans="2:6">
      <c r="B127" s="10">
        <v>123</v>
      </c>
      <c r="C127" s="29"/>
      <c r="D127" s="29"/>
      <c r="E127" s="29"/>
      <c r="F127" s="29"/>
    </row>
    <row r="128" spans="2:6">
      <c r="B128" s="10">
        <v>124</v>
      </c>
      <c r="C128" s="29"/>
      <c r="D128" s="29"/>
      <c r="E128" s="29"/>
      <c r="F128" s="29"/>
    </row>
    <row r="129" spans="2:6">
      <c r="B129" s="10">
        <v>125</v>
      </c>
      <c r="C129" s="29"/>
      <c r="D129" s="29"/>
      <c r="E129" s="29"/>
      <c r="F129" s="29"/>
    </row>
    <row r="130" spans="2:6">
      <c r="B130" s="10">
        <v>126</v>
      </c>
      <c r="C130" s="29"/>
      <c r="D130" s="29"/>
      <c r="E130" s="29"/>
      <c r="F130" s="29"/>
    </row>
    <row r="131" spans="2:6">
      <c r="B131" s="10">
        <v>127</v>
      </c>
      <c r="C131" s="29"/>
      <c r="D131" s="29"/>
      <c r="E131" s="29"/>
      <c r="F131" s="29"/>
    </row>
    <row r="132" spans="2:6">
      <c r="B132" s="10">
        <v>128</v>
      </c>
      <c r="C132" s="29"/>
      <c r="D132" s="29"/>
      <c r="E132" s="29"/>
      <c r="F132" s="29"/>
    </row>
    <row r="133" spans="2:6">
      <c r="B133" s="10">
        <v>129</v>
      </c>
      <c r="C133" s="29"/>
      <c r="D133" s="29"/>
      <c r="E133" s="29"/>
      <c r="F133" s="29"/>
    </row>
    <row r="134" spans="2:6">
      <c r="B134" s="10">
        <v>130</v>
      </c>
      <c r="C134" s="29"/>
      <c r="D134" s="29"/>
      <c r="E134" s="29"/>
      <c r="F134" s="29"/>
    </row>
    <row r="135" spans="2:6">
      <c r="B135" s="10">
        <v>131</v>
      </c>
      <c r="C135" s="29"/>
      <c r="D135" s="29"/>
      <c r="E135" s="29"/>
      <c r="F135" s="29"/>
    </row>
    <row r="136" spans="2:6">
      <c r="B136" s="10">
        <v>132</v>
      </c>
      <c r="C136" s="29"/>
      <c r="D136" s="29"/>
      <c r="E136" s="29"/>
      <c r="F136" s="29"/>
    </row>
    <row r="137" spans="2:6">
      <c r="B137" s="10">
        <v>133</v>
      </c>
      <c r="C137" s="29"/>
      <c r="D137" s="29"/>
      <c r="E137" s="29"/>
      <c r="F137" s="29"/>
    </row>
    <row r="138" spans="2:6">
      <c r="B138" s="10">
        <v>134</v>
      </c>
      <c r="C138" s="29"/>
      <c r="D138" s="29"/>
      <c r="E138" s="29"/>
      <c r="F138" s="29"/>
    </row>
    <row r="139" spans="2:6">
      <c r="B139" s="10">
        <v>135</v>
      </c>
      <c r="C139" s="29"/>
      <c r="D139" s="29"/>
      <c r="E139" s="29"/>
      <c r="F139" s="29"/>
    </row>
    <row r="140" spans="2:6">
      <c r="B140" s="10">
        <v>136</v>
      </c>
      <c r="C140" s="29"/>
      <c r="D140" s="29"/>
      <c r="E140" s="29"/>
      <c r="F140" s="29"/>
    </row>
    <row r="141" spans="2:6">
      <c r="B141" s="10">
        <v>137</v>
      </c>
      <c r="C141" s="29"/>
      <c r="D141" s="29"/>
      <c r="E141" s="29"/>
      <c r="F141" s="29"/>
    </row>
    <row r="142" spans="2:6">
      <c r="B142" s="10">
        <v>138</v>
      </c>
      <c r="C142" s="29"/>
      <c r="D142" s="29"/>
      <c r="E142" s="29"/>
      <c r="F142" s="29"/>
    </row>
    <row r="143" spans="2:6">
      <c r="B143" s="10">
        <v>139</v>
      </c>
      <c r="C143" s="29"/>
      <c r="D143" s="29"/>
      <c r="E143" s="29"/>
      <c r="F143" s="29"/>
    </row>
    <row r="144" spans="2:6">
      <c r="B144" s="10">
        <v>140</v>
      </c>
      <c r="C144" s="29"/>
      <c r="D144" s="29"/>
      <c r="E144" s="29"/>
      <c r="F144" s="29"/>
    </row>
    <row r="145" spans="2:6">
      <c r="B145" s="10">
        <v>141</v>
      </c>
      <c r="C145" s="29"/>
      <c r="D145" s="29"/>
      <c r="E145" s="29"/>
      <c r="F145" s="29"/>
    </row>
    <row r="146" spans="2:6">
      <c r="B146" s="10">
        <v>142</v>
      </c>
      <c r="C146" s="29"/>
      <c r="D146" s="29"/>
      <c r="E146" s="29"/>
      <c r="F146" s="29"/>
    </row>
    <row r="147" spans="2:6">
      <c r="B147" s="10">
        <v>143</v>
      </c>
      <c r="C147" s="29"/>
      <c r="D147" s="29"/>
      <c r="E147" s="29"/>
      <c r="F147" s="29"/>
    </row>
    <row r="148" spans="2:6">
      <c r="B148" s="10">
        <v>144</v>
      </c>
      <c r="C148" s="29"/>
      <c r="D148" s="29"/>
      <c r="E148" s="29"/>
      <c r="F148" s="29"/>
    </row>
    <row r="149" spans="2:6">
      <c r="B149" s="10">
        <v>145</v>
      </c>
      <c r="C149" s="29"/>
      <c r="D149" s="29"/>
      <c r="E149" s="29"/>
      <c r="F149" s="29"/>
    </row>
    <row r="150" spans="2:6">
      <c r="B150" s="10">
        <v>146</v>
      </c>
      <c r="C150" s="29"/>
      <c r="D150" s="29"/>
      <c r="E150" s="29"/>
      <c r="F150" s="29"/>
    </row>
    <row r="151" spans="2:6">
      <c r="B151" s="10">
        <v>147</v>
      </c>
      <c r="C151" s="29"/>
      <c r="D151" s="29"/>
      <c r="E151" s="29"/>
      <c r="F151" s="29"/>
    </row>
    <row r="152" spans="2:6">
      <c r="B152" s="10">
        <v>148</v>
      </c>
      <c r="C152" s="29"/>
      <c r="D152" s="29"/>
      <c r="E152" s="29"/>
      <c r="F152" s="29"/>
    </row>
    <row r="153" spans="2:6">
      <c r="B153" s="10">
        <v>149</v>
      </c>
      <c r="C153" s="29"/>
      <c r="D153" s="29"/>
      <c r="E153" s="29"/>
      <c r="F153" s="29"/>
    </row>
    <row r="154" spans="2:6">
      <c r="B154" s="10">
        <v>150</v>
      </c>
      <c r="C154" s="29"/>
      <c r="D154" s="29"/>
      <c r="E154" s="29"/>
      <c r="F154" s="29"/>
    </row>
    <row r="155" spans="2:6">
      <c r="B155" s="10">
        <v>151</v>
      </c>
      <c r="C155" s="29"/>
      <c r="D155" s="29"/>
      <c r="E155" s="29"/>
      <c r="F155" s="29"/>
    </row>
    <row r="156" spans="2:6">
      <c r="B156" s="10">
        <v>152</v>
      </c>
      <c r="C156" s="29"/>
      <c r="D156" s="29"/>
      <c r="E156" s="29"/>
      <c r="F156" s="29"/>
    </row>
    <row r="157" spans="2:6">
      <c r="B157" s="10">
        <v>153</v>
      </c>
      <c r="C157" s="29"/>
      <c r="D157" s="29"/>
      <c r="E157" s="29"/>
      <c r="F157" s="29"/>
    </row>
    <row r="158" spans="2:6">
      <c r="B158" s="10">
        <v>154</v>
      </c>
      <c r="C158" s="29"/>
      <c r="D158" s="29"/>
      <c r="E158" s="29"/>
      <c r="F158" s="29"/>
    </row>
    <row r="159" spans="2:6">
      <c r="B159" s="10">
        <v>155</v>
      </c>
      <c r="C159" s="29"/>
      <c r="D159" s="29"/>
      <c r="E159" s="29"/>
      <c r="F159" s="29"/>
    </row>
    <row r="160" spans="2:6">
      <c r="B160" s="10">
        <v>156</v>
      </c>
      <c r="C160" s="29"/>
      <c r="D160" s="29"/>
      <c r="E160" s="29"/>
      <c r="F160" s="29"/>
    </row>
    <row r="161" spans="2:6">
      <c r="B161" s="10">
        <v>157</v>
      </c>
      <c r="C161" s="29"/>
      <c r="D161" s="29"/>
      <c r="E161" s="29"/>
      <c r="F161" s="29"/>
    </row>
    <row r="162" spans="2:6">
      <c r="B162" s="10">
        <v>158</v>
      </c>
      <c r="C162" s="29"/>
      <c r="D162" s="29"/>
      <c r="E162" s="29"/>
      <c r="F162" s="29"/>
    </row>
    <row r="163" spans="2:6">
      <c r="B163" s="10">
        <v>159</v>
      </c>
      <c r="C163" s="29"/>
      <c r="D163" s="29"/>
      <c r="E163" s="29"/>
      <c r="F163" s="29"/>
    </row>
    <row r="164" spans="2:6">
      <c r="B164" s="10">
        <v>160</v>
      </c>
      <c r="C164" s="29"/>
      <c r="D164" s="29"/>
      <c r="E164" s="29"/>
      <c r="F164" s="29"/>
    </row>
    <row r="165" spans="2:6">
      <c r="B165" s="10">
        <v>161</v>
      </c>
      <c r="C165" s="29"/>
      <c r="D165" s="29"/>
      <c r="E165" s="29"/>
      <c r="F165" s="29"/>
    </row>
    <row r="166" spans="2:6">
      <c r="B166" s="10">
        <v>162</v>
      </c>
      <c r="C166" s="29"/>
      <c r="D166" s="29"/>
      <c r="E166" s="29"/>
      <c r="F166" s="29"/>
    </row>
    <row r="167" spans="2:6">
      <c r="B167" s="10">
        <v>163</v>
      </c>
      <c r="C167" s="29"/>
      <c r="D167" s="29"/>
      <c r="E167" s="29"/>
      <c r="F167" s="29"/>
    </row>
    <row r="168" spans="2:6">
      <c r="B168" s="10">
        <v>164</v>
      </c>
      <c r="C168" s="29"/>
      <c r="D168" s="29"/>
      <c r="E168" s="29"/>
      <c r="F168" s="29"/>
    </row>
    <row r="169" spans="2:6">
      <c r="B169" s="10">
        <v>165</v>
      </c>
      <c r="C169" s="29"/>
      <c r="D169" s="29"/>
      <c r="E169" s="29"/>
      <c r="F169" s="29"/>
    </row>
    <row r="170" spans="2:6">
      <c r="B170" s="10">
        <v>166</v>
      </c>
      <c r="C170" s="29"/>
      <c r="D170" s="29"/>
      <c r="E170" s="29"/>
      <c r="F170" s="29"/>
    </row>
    <row r="171" spans="2:6">
      <c r="B171" s="10">
        <v>167</v>
      </c>
      <c r="C171" s="29"/>
      <c r="D171" s="29"/>
      <c r="E171" s="29"/>
      <c r="F171" s="29"/>
    </row>
    <row r="172" spans="2:6">
      <c r="B172" s="10">
        <v>168</v>
      </c>
      <c r="C172" s="29"/>
      <c r="D172" s="29"/>
      <c r="E172" s="29"/>
      <c r="F172" s="29"/>
    </row>
    <row r="173" spans="2:6">
      <c r="B173" s="10">
        <v>169</v>
      </c>
      <c r="C173" s="29"/>
      <c r="D173" s="29"/>
      <c r="E173" s="29"/>
      <c r="F173" s="29"/>
    </row>
    <row r="174" spans="2:6">
      <c r="B174" s="10">
        <v>170</v>
      </c>
      <c r="C174" s="29"/>
      <c r="D174" s="29"/>
      <c r="E174" s="29"/>
      <c r="F174" s="29"/>
    </row>
    <row r="175" spans="2:6">
      <c r="B175" s="10">
        <v>171</v>
      </c>
      <c r="C175" s="29"/>
      <c r="D175" s="29"/>
      <c r="E175" s="29"/>
      <c r="F175" s="29"/>
    </row>
    <row r="176" spans="2:6">
      <c r="B176" s="10">
        <v>172</v>
      </c>
      <c r="C176" s="29"/>
      <c r="D176" s="29"/>
      <c r="E176" s="29"/>
      <c r="F176" s="29"/>
    </row>
    <row r="177" spans="2:6">
      <c r="B177" s="10">
        <v>173</v>
      </c>
      <c r="C177" s="29"/>
      <c r="D177" s="29"/>
      <c r="E177" s="29"/>
      <c r="F177" s="29"/>
    </row>
    <row r="178" spans="2:6">
      <c r="B178" s="10">
        <v>174</v>
      </c>
      <c r="C178" s="29"/>
      <c r="D178" s="29"/>
      <c r="E178" s="29"/>
      <c r="F178" s="29"/>
    </row>
    <row r="179" spans="2:6">
      <c r="B179" s="10">
        <v>175</v>
      </c>
      <c r="C179" s="29"/>
      <c r="D179" s="29"/>
      <c r="E179" s="29"/>
      <c r="F179" s="29"/>
    </row>
    <row r="180" spans="2:6">
      <c r="B180" s="10">
        <v>176</v>
      </c>
      <c r="C180" s="29"/>
      <c r="D180" s="29"/>
      <c r="E180" s="29"/>
      <c r="F180" s="29"/>
    </row>
    <row r="181" spans="2:6">
      <c r="B181" s="10">
        <v>177</v>
      </c>
      <c r="C181" s="29"/>
      <c r="D181" s="29"/>
      <c r="E181" s="29"/>
      <c r="F181" s="29"/>
    </row>
    <row r="182" spans="2:6">
      <c r="B182" s="10">
        <v>178</v>
      </c>
      <c r="C182" s="29"/>
      <c r="D182" s="29"/>
      <c r="E182" s="29"/>
      <c r="F182" s="29"/>
    </row>
    <row r="183" spans="2:6">
      <c r="B183" s="10">
        <v>179</v>
      </c>
      <c r="C183" s="29"/>
      <c r="D183" s="29"/>
      <c r="E183" s="29"/>
      <c r="F183" s="29"/>
    </row>
    <row r="184" spans="2:6">
      <c r="B184" s="10">
        <v>180</v>
      </c>
      <c r="C184" s="29"/>
      <c r="D184" s="29"/>
      <c r="E184" s="29"/>
      <c r="F184" s="29"/>
    </row>
    <row r="185" spans="2:6">
      <c r="B185" s="10">
        <v>181</v>
      </c>
      <c r="C185" s="29"/>
      <c r="D185" s="29"/>
      <c r="E185" s="29"/>
      <c r="F185" s="29"/>
    </row>
    <row r="186" spans="2:6">
      <c r="B186" s="10">
        <v>182</v>
      </c>
      <c r="C186" s="29"/>
      <c r="D186" s="29"/>
      <c r="E186" s="29"/>
      <c r="F186" s="29"/>
    </row>
    <row r="187" spans="2:6">
      <c r="B187" s="10">
        <v>183</v>
      </c>
      <c r="C187" s="29"/>
      <c r="D187" s="29"/>
      <c r="E187" s="29"/>
      <c r="F187" s="29"/>
    </row>
    <row r="188" spans="2:6">
      <c r="B188" s="10">
        <v>184</v>
      </c>
      <c r="C188" s="29"/>
      <c r="D188" s="29"/>
      <c r="E188" s="29"/>
      <c r="F188" s="29"/>
    </row>
    <row r="189" spans="2:6">
      <c r="B189" s="10">
        <v>185</v>
      </c>
      <c r="C189" s="29"/>
      <c r="D189" s="29"/>
      <c r="E189" s="29"/>
      <c r="F189" s="29"/>
    </row>
    <row r="190" spans="2:6">
      <c r="B190" s="10">
        <v>186</v>
      </c>
      <c r="C190" s="29"/>
      <c r="D190" s="29"/>
      <c r="E190" s="29"/>
      <c r="F190" s="29"/>
    </row>
    <row r="191" spans="2:6">
      <c r="B191" s="10">
        <v>187</v>
      </c>
      <c r="C191" s="29"/>
      <c r="D191" s="29"/>
      <c r="E191" s="29"/>
      <c r="F191" s="29"/>
    </row>
    <row r="192" spans="2:6">
      <c r="B192" s="10">
        <v>188</v>
      </c>
      <c r="C192" s="29"/>
      <c r="D192" s="29"/>
      <c r="E192" s="29"/>
      <c r="F192" s="29"/>
    </row>
    <row r="193" spans="2:6">
      <c r="B193" s="10">
        <v>189</v>
      </c>
      <c r="C193" s="29"/>
      <c r="D193" s="29"/>
      <c r="E193" s="29"/>
      <c r="F193" s="29"/>
    </row>
    <row r="194" spans="2:6">
      <c r="B194" s="10">
        <v>190</v>
      </c>
      <c r="C194" s="29"/>
      <c r="D194" s="29"/>
      <c r="E194" s="29"/>
      <c r="F194" s="29"/>
    </row>
    <row r="195" spans="2:6">
      <c r="B195" s="10">
        <v>191</v>
      </c>
      <c r="C195" s="29"/>
      <c r="D195" s="29"/>
      <c r="E195" s="29"/>
      <c r="F195" s="29"/>
    </row>
    <row r="196" spans="2:6">
      <c r="B196" s="10">
        <v>192</v>
      </c>
      <c r="C196" s="29"/>
      <c r="D196" s="29"/>
      <c r="E196" s="29"/>
      <c r="F196" s="29"/>
    </row>
    <row r="197" spans="2:6">
      <c r="B197" s="10">
        <v>193</v>
      </c>
      <c r="C197" s="29"/>
      <c r="D197" s="29"/>
      <c r="E197" s="29"/>
      <c r="F197" s="29"/>
    </row>
    <row r="198" spans="2:6">
      <c r="B198" s="10">
        <v>194</v>
      </c>
      <c r="C198" s="29"/>
      <c r="D198" s="29"/>
      <c r="E198" s="29"/>
      <c r="F198" s="29"/>
    </row>
    <row r="199" spans="2:6">
      <c r="B199" s="10">
        <v>195</v>
      </c>
      <c r="C199" s="29"/>
      <c r="D199" s="29"/>
      <c r="E199" s="29"/>
      <c r="F199" s="29"/>
    </row>
    <row r="200" spans="2:6">
      <c r="B200" s="10">
        <v>196</v>
      </c>
      <c r="C200" s="29"/>
      <c r="D200" s="29"/>
      <c r="E200" s="29"/>
      <c r="F200" s="29"/>
    </row>
    <row r="201" spans="2:6">
      <c r="B201" s="10">
        <v>197</v>
      </c>
      <c r="C201" s="29"/>
      <c r="D201" s="29"/>
      <c r="E201" s="29"/>
      <c r="F201" s="29"/>
    </row>
    <row r="202" spans="2:6">
      <c r="B202" s="10">
        <v>198</v>
      </c>
      <c r="C202" s="29"/>
      <c r="D202" s="29"/>
      <c r="E202" s="29"/>
      <c r="F202" s="29"/>
    </row>
    <row r="203" spans="2:6">
      <c r="B203" s="10">
        <v>199</v>
      </c>
      <c r="C203" s="29"/>
      <c r="D203" s="29"/>
      <c r="E203" s="29"/>
      <c r="F203" s="29"/>
    </row>
    <row r="204" spans="2:6">
      <c r="B204" s="10">
        <v>200</v>
      </c>
      <c r="C204" s="29"/>
      <c r="D204" s="29"/>
      <c r="E204" s="29"/>
      <c r="F204" s="29"/>
    </row>
    <row r="205" spans="2:6">
      <c r="B205" s="10">
        <v>201</v>
      </c>
      <c r="C205" s="29"/>
      <c r="D205" s="29"/>
      <c r="E205" s="29"/>
      <c r="F205" s="29"/>
    </row>
    <row r="206" spans="2:6">
      <c r="B206" s="10">
        <v>202</v>
      </c>
      <c r="C206" s="29"/>
      <c r="D206" s="29"/>
      <c r="E206" s="29"/>
      <c r="F206" s="29"/>
    </row>
    <row r="207" spans="2:6">
      <c r="B207" s="10">
        <v>203</v>
      </c>
      <c r="C207" s="29"/>
      <c r="D207" s="29"/>
      <c r="E207" s="29"/>
      <c r="F207" s="29"/>
    </row>
    <row r="208" spans="2:6">
      <c r="B208" s="10">
        <v>204</v>
      </c>
      <c r="C208" s="29"/>
      <c r="D208" s="29"/>
      <c r="E208" s="29"/>
      <c r="F208" s="29"/>
    </row>
    <row r="209" spans="2:6">
      <c r="B209" s="10">
        <v>205</v>
      </c>
      <c r="C209" s="29"/>
      <c r="D209" s="29"/>
      <c r="E209" s="29"/>
      <c r="F209" s="29"/>
    </row>
    <row r="210" spans="2:6">
      <c r="B210" s="10">
        <v>206</v>
      </c>
      <c r="C210" s="29"/>
      <c r="D210" s="29"/>
      <c r="E210" s="29"/>
      <c r="F210" s="29"/>
    </row>
    <row r="211" spans="2:6">
      <c r="B211" s="10">
        <v>207</v>
      </c>
      <c r="C211" s="29"/>
      <c r="D211" s="29"/>
      <c r="E211" s="29"/>
      <c r="F211" s="29"/>
    </row>
    <row r="212" spans="2:6">
      <c r="B212" s="10">
        <v>208</v>
      </c>
      <c r="C212" s="29"/>
      <c r="D212" s="29"/>
      <c r="E212" s="29"/>
      <c r="F212" s="29"/>
    </row>
    <row r="213" spans="2:6">
      <c r="B213" s="10">
        <v>209</v>
      </c>
      <c r="C213" s="29"/>
      <c r="D213" s="29"/>
      <c r="E213" s="29"/>
      <c r="F213" s="29"/>
    </row>
    <row r="214" spans="2:6">
      <c r="B214" s="10">
        <v>210</v>
      </c>
      <c r="C214" s="29"/>
      <c r="D214" s="29"/>
      <c r="E214" s="29"/>
      <c r="F214" s="29"/>
    </row>
    <row r="215" spans="2:6">
      <c r="B215" s="10">
        <v>211</v>
      </c>
      <c r="C215" s="29"/>
      <c r="D215" s="29"/>
      <c r="E215" s="29"/>
      <c r="F215" s="29"/>
    </row>
    <row r="216" spans="2:6">
      <c r="B216" s="10">
        <v>212</v>
      </c>
      <c r="C216" s="29"/>
      <c r="D216" s="29"/>
      <c r="E216" s="29"/>
      <c r="F216" s="29"/>
    </row>
    <row r="217" spans="2:6">
      <c r="B217" s="10">
        <v>213</v>
      </c>
      <c r="C217" s="29"/>
      <c r="D217" s="29"/>
      <c r="E217" s="29"/>
      <c r="F217" s="29"/>
    </row>
    <row r="218" spans="2:6">
      <c r="B218" s="10">
        <v>214</v>
      </c>
      <c r="C218" s="29"/>
      <c r="D218" s="29"/>
      <c r="E218" s="29"/>
      <c r="F218" s="29"/>
    </row>
    <row r="219" spans="2:6">
      <c r="B219" s="10">
        <v>215</v>
      </c>
      <c r="C219" s="29"/>
      <c r="D219" s="29"/>
      <c r="E219" s="29"/>
      <c r="F219" s="29"/>
    </row>
    <row r="220" spans="2:6">
      <c r="B220" s="10">
        <v>216</v>
      </c>
      <c r="C220" s="29"/>
      <c r="D220" s="29"/>
      <c r="E220" s="29"/>
      <c r="F220" s="29"/>
    </row>
    <row r="221" spans="2:6">
      <c r="B221" s="10">
        <v>217</v>
      </c>
      <c r="C221" s="29"/>
      <c r="D221" s="29"/>
      <c r="E221" s="29"/>
      <c r="F221" s="29"/>
    </row>
    <row r="222" spans="2:6">
      <c r="B222" s="10">
        <v>218</v>
      </c>
      <c r="C222" s="29"/>
      <c r="D222" s="29"/>
      <c r="E222" s="29"/>
      <c r="F222" s="29"/>
    </row>
    <row r="223" spans="2:6">
      <c r="B223" s="10">
        <v>219</v>
      </c>
      <c r="C223" s="29"/>
      <c r="D223" s="29"/>
      <c r="E223" s="29"/>
      <c r="F223" s="29"/>
    </row>
    <row r="224" spans="2:6">
      <c r="B224" s="10">
        <v>220</v>
      </c>
      <c r="C224" s="29"/>
      <c r="D224" s="29"/>
      <c r="E224" s="29"/>
      <c r="F224" s="29"/>
    </row>
    <row r="225" spans="2:6">
      <c r="B225" s="10">
        <v>221</v>
      </c>
      <c r="C225" s="29"/>
      <c r="D225" s="29"/>
      <c r="E225" s="29"/>
      <c r="F225" s="29"/>
    </row>
    <row r="226" spans="2:6">
      <c r="B226" s="10">
        <v>222</v>
      </c>
      <c r="C226" s="29"/>
      <c r="D226" s="29"/>
      <c r="E226" s="29"/>
      <c r="F226" s="29"/>
    </row>
    <row r="227" spans="2:6">
      <c r="B227" s="10">
        <v>223</v>
      </c>
      <c r="C227" s="29"/>
      <c r="D227" s="29"/>
      <c r="E227" s="29"/>
      <c r="F227" s="29"/>
    </row>
    <row r="228" spans="2:6">
      <c r="B228" s="10">
        <v>224</v>
      </c>
      <c r="C228" s="29"/>
      <c r="D228" s="29"/>
      <c r="E228" s="29"/>
      <c r="F228" s="29"/>
    </row>
    <row r="229" spans="2:6">
      <c r="B229" s="10">
        <v>225</v>
      </c>
      <c r="C229" s="29"/>
      <c r="D229" s="29"/>
      <c r="E229" s="29"/>
      <c r="F229" s="29"/>
    </row>
    <row r="230" spans="2:6">
      <c r="B230" s="10">
        <v>226</v>
      </c>
      <c r="C230" s="29"/>
      <c r="D230" s="29"/>
      <c r="E230" s="29"/>
      <c r="F230" s="29"/>
    </row>
    <row r="231" spans="2:6">
      <c r="B231" s="10">
        <v>227</v>
      </c>
      <c r="C231" s="29"/>
      <c r="D231" s="29"/>
      <c r="E231" s="29"/>
      <c r="F231" s="29"/>
    </row>
    <row r="232" spans="2:6">
      <c r="B232" s="10">
        <v>228</v>
      </c>
      <c r="C232" s="29"/>
      <c r="D232" s="29"/>
      <c r="E232" s="29"/>
      <c r="F232" s="29"/>
    </row>
    <row r="233" spans="2:6">
      <c r="B233" s="10">
        <v>229</v>
      </c>
      <c r="C233" s="29"/>
      <c r="D233" s="29"/>
      <c r="E233" s="29"/>
      <c r="F233" s="29"/>
    </row>
    <row r="234" spans="2:6">
      <c r="B234" s="10">
        <v>230</v>
      </c>
      <c r="C234" s="29"/>
      <c r="D234" s="29"/>
      <c r="E234" s="29"/>
      <c r="F234" s="29"/>
    </row>
    <row r="235" spans="2:6">
      <c r="B235" s="10">
        <v>231</v>
      </c>
      <c r="C235" s="29"/>
      <c r="D235" s="29"/>
      <c r="E235" s="29"/>
      <c r="F235" s="29"/>
    </row>
    <row r="236" spans="2:6">
      <c r="B236" s="10">
        <v>232</v>
      </c>
      <c r="C236" s="29"/>
      <c r="D236" s="29"/>
      <c r="E236" s="29"/>
      <c r="F236" s="29"/>
    </row>
    <row r="237" spans="2:6">
      <c r="B237" s="10">
        <v>233</v>
      </c>
      <c r="C237" s="29"/>
      <c r="D237" s="29"/>
      <c r="E237" s="29"/>
      <c r="F237" s="29"/>
    </row>
    <row r="238" spans="2:6">
      <c r="B238" s="10">
        <v>234</v>
      </c>
      <c r="C238" s="29"/>
      <c r="D238" s="29"/>
      <c r="E238" s="29"/>
      <c r="F238" s="29"/>
    </row>
    <row r="239" spans="2:6">
      <c r="B239" s="10">
        <v>235</v>
      </c>
      <c r="C239" s="29"/>
      <c r="D239" s="29"/>
      <c r="E239" s="29"/>
      <c r="F239" s="29"/>
    </row>
    <row r="240" spans="2:6">
      <c r="B240" s="10">
        <v>236</v>
      </c>
      <c r="C240" s="29"/>
      <c r="D240" s="29"/>
      <c r="E240" s="29"/>
      <c r="F240" s="29"/>
    </row>
    <row r="241" spans="2:6">
      <c r="B241" s="10">
        <v>237</v>
      </c>
      <c r="C241" s="29"/>
      <c r="D241" s="29"/>
      <c r="E241" s="29"/>
      <c r="F241" s="29"/>
    </row>
    <row r="242" spans="2:6">
      <c r="B242" s="10">
        <v>238</v>
      </c>
      <c r="C242" s="29"/>
      <c r="D242" s="29"/>
      <c r="E242" s="29"/>
      <c r="F242" s="29"/>
    </row>
    <row r="243" spans="2:6">
      <c r="B243" s="10">
        <v>239</v>
      </c>
      <c r="C243" s="29"/>
      <c r="D243" s="29"/>
      <c r="E243" s="29"/>
      <c r="F243" s="29"/>
    </row>
    <row r="244" spans="2:6">
      <c r="B244" s="10">
        <v>240</v>
      </c>
      <c r="C244" s="29"/>
      <c r="D244" s="29"/>
      <c r="E244" s="29"/>
      <c r="F244" s="29"/>
    </row>
    <row r="245" spans="2:6">
      <c r="B245" s="10">
        <v>241</v>
      </c>
      <c r="C245" s="29"/>
      <c r="D245" s="29"/>
      <c r="E245" s="29"/>
      <c r="F245" s="29"/>
    </row>
    <row r="246" spans="2:6">
      <c r="B246" s="10">
        <v>242</v>
      </c>
      <c r="C246" s="29"/>
      <c r="D246" s="29"/>
      <c r="E246" s="29"/>
      <c r="F246" s="29"/>
    </row>
    <row r="247" spans="2:6">
      <c r="B247" s="10">
        <v>243</v>
      </c>
      <c r="C247" s="29"/>
      <c r="D247" s="29"/>
      <c r="E247" s="29"/>
      <c r="F247" s="29"/>
    </row>
    <row r="248" spans="2:6">
      <c r="B248" s="10">
        <v>244</v>
      </c>
      <c r="C248" s="29"/>
      <c r="D248" s="29"/>
      <c r="E248" s="29"/>
      <c r="F248" s="29"/>
    </row>
    <row r="249" spans="2:6">
      <c r="B249" s="10">
        <v>245</v>
      </c>
      <c r="C249" s="29"/>
      <c r="D249" s="29"/>
      <c r="E249" s="29"/>
      <c r="F249" s="29"/>
    </row>
    <row r="250" spans="2:6">
      <c r="B250" s="10">
        <v>246</v>
      </c>
      <c r="C250" s="29"/>
      <c r="D250" s="29"/>
      <c r="E250" s="29"/>
      <c r="F250" s="29"/>
    </row>
    <row r="251" spans="2:6">
      <c r="B251" s="10">
        <v>247</v>
      </c>
      <c r="C251" s="29"/>
      <c r="D251" s="29"/>
      <c r="E251" s="29"/>
      <c r="F251" s="29"/>
    </row>
    <row r="252" spans="2:6">
      <c r="B252" s="10">
        <v>248</v>
      </c>
      <c r="C252" s="29"/>
      <c r="D252" s="29"/>
      <c r="E252" s="29"/>
      <c r="F252" s="29"/>
    </row>
    <row r="253" spans="2:6">
      <c r="B253" s="10">
        <v>249</v>
      </c>
      <c r="C253" s="29"/>
      <c r="D253" s="29"/>
      <c r="E253" s="29"/>
      <c r="F253" s="29"/>
    </row>
    <row r="254" spans="2:6">
      <c r="B254" s="10">
        <v>250</v>
      </c>
      <c r="C254" s="29"/>
      <c r="D254" s="29"/>
      <c r="E254" s="29"/>
      <c r="F254" s="29"/>
    </row>
    <row r="255" spans="2:6" s="13" customFormat="1">
      <c r="B255" s="176"/>
      <c r="C255" s="99"/>
      <c r="D255" s="99"/>
      <c r="E255" s="99"/>
      <c r="F255" s="99"/>
    </row>
    <row r="256" spans="2:6" s="13" customFormat="1">
      <c r="B256" s="176"/>
      <c r="C256" s="99"/>
      <c r="D256" s="99"/>
      <c r="E256" s="99"/>
      <c r="F256" s="99"/>
    </row>
    <row r="257" spans="2:6" s="13" customFormat="1">
      <c r="B257" s="176"/>
      <c r="C257" s="99"/>
      <c r="D257" s="99"/>
      <c r="E257" s="99"/>
      <c r="F257" s="99"/>
    </row>
    <row r="258" spans="2:6" s="13" customFormat="1">
      <c r="B258" s="176"/>
      <c r="C258" s="99"/>
      <c r="D258" s="99"/>
      <c r="E258" s="99"/>
      <c r="F258" s="99"/>
    </row>
    <row r="259" spans="2:6" s="13" customFormat="1">
      <c r="B259" s="176"/>
      <c r="C259" s="99"/>
      <c r="D259" s="99"/>
      <c r="E259" s="99"/>
      <c r="F259" s="99"/>
    </row>
    <row r="260" spans="2:6" s="13" customFormat="1">
      <c r="B260" s="176"/>
      <c r="C260" s="99"/>
      <c r="D260" s="99"/>
      <c r="E260" s="99"/>
      <c r="F260" s="99"/>
    </row>
    <row r="261" spans="2:6" s="13" customFormat="1">
      <c r="B261" s="176"/>
      <c r="C261" s="99"/>
      <c r="D261" s="99"/>
      <c r="E261" s="99"/>
      <c r="F261" s="99"/>
    </row>
    <row r="262" spans="2:6" s="13" customFormat="1">
      <c r="B262" s="176"/>
      <c r="C262" s="99"/>
      <c r="D262" s="99"/>
      <c r="E262" s="99"/>
      <c r="F262" s="99"/>
    </row>
    <row r="263" spans="2:6" s="13" customFormat="1">
      <c r="B263" s="176"/>
      <c r="C263" s="99"/>
      <c r="D263" s="99"/>
      <c r="E263" s="99"/>
      <c r="F263" s="99"/>
    </row>
    <row r="264" spans="2:6" s="13" customFormat="1">
      <c r="B264" s="176"/>
      <c r="C264" s="99"/>
      <c r="D264" s="99"/>
      <c r="E264" s="99"/>
      <c r="F264" s="99"/>
    </row>
    <row r="265" spans="2:6" s="13" customFormat="1">
      <c r="B265" s="176"/>
      <c r="C265" s="99"/>
      <c r="D265" s="99"/>
      <c r="E265" s="99"/>
      <c r="F265" s="99"/>
    </row>
    <row r="266" spans="2:6" s="13" customFormat="1">
      <c r="B266" s="176"/>
      <c r="C266" s="99"/>
      <c r="D266" s="99"/>
      <c r="E266" s="99"/>
      <c r="F266" s="99"/>
    </row>
    <row r="267" spans="2:6" s="13" customFormat="1">
      <c r="B267" s="176"/>
      <c r="C267" s="99"/>
      <c r="D267" s="99"/>
      <c r="E267" s="99"/>
      <c r="F267" s="99"/>
    </row>
    <row r="268" spans="2:6" s="13" customFormat="1">
      <c r="B268" s="176"/>
      <c r="C268" s="99"/>
      <c r="D268" s="99"/>
      <c r="E268" s="99"/>
      <c r="F268" s="99"/>
    </row>
    <row r="269" spans="2:6" s="13" customFormat="1">
      <c r="B269" s="176"/>
      <c r="C269" s="99"/>
      <c r="D269" s="99"/>
      <c r="E269" s="99"/>
      <c r="F269" s="99"/>
    </row>
    <row r="270" spans="2:6" s="13" customFormat="1">
      <c r="B270" s="176"/>
      <c r="C270" s="99"/>
      <c r="D270" s="99"/>
      <c r="E270" s="99"/>
      <c r="F270" s="99"/>
    </row>
    <row r="271" spans="2:6" s="13" customFormat="1">
      <c r="B271" s="176"/>
      <c r="C271" s="99"/>
      <c r="D271" s="99"/>
      <c r="E271" s="99"/>
      <c r="F271" s="99"/>
    </row>
    <row r="272" spans="2:6" s="13" customFormat="1">
      <c r="B272" s="176"/>
      <c r="C272" s="99"/>
      <c r="D272" s="99"/>
      <c r="E272" s="99"/>
      <c r="F272" s="99"/>
    </row>
    <row r="273" spans="2:6" s="13" customFormat="1">
      <c r="B273" s="176"/>
      <c r="C273" s="99"/>
      <c r="D273" s="99"/>
      <c r="E273" s="99"/>
      <c r="F273" s="99"/>
    </row>
    <row r="274" spans="2:6" s="13" customFormat="1">
      <c r="B274" s="176"/>
      <c r="C274" s="99"/>
      <c r="D274" s="99"/>
      <c r="E274" s="99"/>
      <c r="F274" s="99"/>
    </row>
    <row r="275" spans="2:6" s="13" customFormat="1">
      <c r="B275" s="176"/>
      <c r="C275" s="99"/>
      <c r="D275" s="99"/>
      <c r="E275" s="99"/>
      <c r="F275" s="99"/>
    </row>
    <row r="276" spans="2:6" s="13" customFormat="1">
      <c r="B276" s="176"/>
      <c r="C276" s="99"/>
      <c r="D276" s="99"/>
      <c r="E276" s="99"/>
      <c r="F276" s="99"/>
    </row>
    <row r="277" spans="2:6" s="13" customFormat="1">
      <c r="B277" s="176"/>
      <c r="C277" s="99"/>
      <c r="D277" s="99"/>
      <c r="E277" s="99"/>
      <c r="F277" s="99"/>
    </row>
    <row r="278" spans="2:6" s="13" customFormat="1">
      <c r="B278" s="176"/>
      <c r="C278" s="99"/>
      <c r="D278" s="99"/>
      <c r="E278" s="99"/>
      <c r="F278" s="99"/>
    </row>
    <row r="279" spans="2:6" s="13" customFormat="1">
      <c r="B279" s="176"/>
      <c r="C279" s="99"/>
      <c r="D279" s="99"/>
      <c r="E279" s="99"/>
      <c r="F279" s="99"/>
    </row>
    <row r="280" spans="2:6" s="13" customFormat="1">
      <c r="B280" s="176"/>
      <c r="C280" s="99"/>
      <c r="D280" s="99"/>
      <c r="E280" s="99"/>
      <c r="F280" s="99"/>
    </row>
    <row r="281" spans="2:6" s="13" customFormat="1">
      <c r="B281" s="176"/>
      <c r="C281" s="99"/>
      <c r="D281" s="99"/>
      <c r="E281" s="99"/>
      <c r="F281" s="99"/>
    </row>
    <row r="282" spans="2:6" s="13" customFormat="1">
      <c r="B282" s="176"/>
      <c r="C282" s="99"/>
      <c r="D282" s="99"/>
      <c r="E282" s="99"/>
      <c r="F282" s="99"/>
    </row>
    <row r="283" spans="2:6" s="13" customFormat="1">
      <c r="B283" s="176"/>
      <c r="C283" s="99"/>
      <c r="D283" s="99"/>
      <c r="E283" s="99"/>
      <c r="F283" s="99"/>
    </row>
    <row r="284" spans="2:6" s="13" customFormat="1">
      <c r="B284" s="176"/>
      <c r="C284" s="99"/>
      <c r="D284" s="99"/>
      <c r="E284" s="99"/>
      <c r="F284" s="99"/>
    </row>
    <row r="285" spans="2:6" s="13" customFormat="1">
      <c r="B285" s="176"/>
      <c r="C285" s="99"/>
      <c r="D285" s="99"/>
      <c r="E285" s="99"/>
      <c r="F285" s="99"/>
    </row>
    <row r="286" spans="2:6" s="13" customFormat="1">
      <c r="B286" s="176"/>
      <c r="C286" s="99"/>
      <c r="D286" s="99"/>
      <c r="E286" s="99"/>
      <c r="F286" s="99"/>
    </row>
    <row r="287" spans="2:6" s="13" customFormat="1">
      <c r="B287" s="176"/>
      <c r="C287" s="99"/>
      <c r="D287" s="99"/>
      <c r="E287" s="99"/>
      <c r="F287" s="99"/>
    </row>
    <row r="288" spans="2:6" s="13" customFormat="1">
      <c r="B288" s="176"/>
      <c r="C288" s="99"/>
      <c r="D288" s="99"/>
      <c r="E288" s="99"/>
      <c r="F288" s="99"/>
    </row>
    <row r="289" spans="2:6" s="13" customFormat="1">
      <c r="B289" s="176"/>
      <c r="C289" s="99"/>
      <c r="D289" s="99"/>
      <c r="E289" s="99"/>
      <c r="F289" s="99"/>
    </row>
    <row r="290" spans="2:6" s="13" customFormat="1">
      <c r="B290" s="176"/>
      <c r="C290" s="99"/>
      <c r="D290" s="99"/>
      <c r="E290" s="99"/>
      <c r="F290" s="99"/>
    </row>
    <row r="291" spans="2:6" s="13" customFormat="1">
      <c r="B291" s="176"/>
      <c r="C291" s="99"/>
      <c r="D291" s="99"/>
      <c r="E291" s="99"/>
      <c r="F291" s="99"/>
    </row>
    <row r="292" spans="2:6" s="13" customFormat="1">
      <c r="B292" s="176"/>
      <c r="C292" s="99"/>
      <c r="D292" s="99"/>
      <c r="E292" s="99"/>
      <c r="F292" s="99"/>
    </row>
    <row r="293" spans="2:6" s="13" customFormat="1">
      <c r="B293" s="176"/>
      <c r="C293" s="99"/>
      <c r="D293" s="99"/>
      <c r="E293" s="99"/>
      <c r="F293" s="99"/>
    </row>
    <row r="294" spans="2:6" s="13" customFormat="1">
      <c r="B294" s="176"/>
      <c r="C294" s="99"/>
      <c r="D294" s="99"/>
      <c r="E294" s="99"/>
      <c r="F294" s="99"/>
    </row>
    <row r="295" spans="2:6" s="13" customFormat="1">
      <c r="B295" s="176"/>
      <c r="C295" s="99"/>
      <c r="D295" s="99"/>
      <c r="E295" s="99"/>
      <c r="F295" s="99"/>
    </row>
    <row r="296" spans="2:6" s="13" customFormat="1">
      <c r="B296" s="176"/>
      <c r="C296" s="99"/>
      <c r="D296" s="99"/>
      <c r="E296" s="99"/>
      <c r="F296" s="99"/>
    </row>
    <row r="297" spans="2:6" s="13" customFormat="1">
      <c r="B297" s="176"/>
      <c r="C297" s="99"/>
      <c r="D297" s="99"/>
      <c r="E297" s="99"/>
      <c r="F297" s="99"/>
    </row>
    <row r="298" spans="2:6" s="13" customFormat="1">
      <c r="B298" s="176"/>
      <c r="C298" s="99"/>
      <c r="D298" s="99"/>
      <c r="E298" s="99"/>
      <c r="F298" s="99"/>
    </row>
    <row r="299" spans="2:6" s="13" customFormat="1">
      <c r="B299" s="176"/>
      <c r="C299" s="99"/>
      <c r="D299" s="99"/>
      <c r="E299" s="99"/>
      <c r="F299" s="99"/>
    </row>
    <row r="300" spans="2:6" s="13" customFormat="1">
      <c r="B300" s="176"/>
      <c r="C300" s="99"/>
      <c r="D300" s="99"/>
      <c r="E300" s="99"/>
      <c r="F300" s="99"/>
    </row>
    <row r="301" spans="2:6" s="13" customFormat="1">
      <c r="B301" s="176"/>
      <c r="C301" s="99"/>
      <c r="D301" s="99"/>
      <c r="E301" s="99"/>
      <c r="F301" s="99"/>
    </row>
    <row r="302" spans="2:6" s="13" customFormat="1">
      <c r="B302" s="176"/>
      <c r="C302" s="99"/>
      <c r="D302" s="99"/>
      <c r="E302" s="99"/>
      <c r="F302" s="99"/>
    </row>
    <row r="303" spans="2:6" s="13" customFormat="1">
      <c r="B303" s="176"/>
      <c r="C303" s="99"/>
      <c r="D303" s="99"/>
      <c r="E303" s="99"/>
      <c r="F303" s="99"/>
    </row>
    <row r="304" spans="2:6" s="13" customFormat="1">
      <c r="B304" s="176"/>
      <c r="C304" s="99"/>
      <c r="D304" s="99"/>
      <c r="E304" s="99"/>
      <c r="F304" s="99"/>
    </row>
    <row r="305" spans="2:6" s="13" customFormat="1">
      <c r="B305" s="176"/>
      <c r="C305" s="99"/>
      <c r="D305" s="99"/>
      <c r="E305" s="99"/>
      <c r="F305" s="99"/>
    </row>
    <row r="306" spans="2:6" s="13" customFormat="1">
      <c r="B306" s="176"/>
      <c r="C306" s="99"/>
      <c r="D306" s="99"/>
      <c r="E306" s="99"/>
      <c r="F306" s="99"/>
    </row>
    <row r="307" spans="2:6" s="13" customFormat="1">
      <c r="B307" s="176"/>
      <c r="C307" s="99"/>
      <c r="D307" s="99"/>
      <c r="E307" s="99"/>
      <c r="F307" s="99"/>
    </row>
    <row r="308" spans="2:6" s="13" customFormat="1">
      <c r="B308" s="176"/>
      <c r="C308" s="99"/>
      <c r="D308" s="99"/>
      <c r="E308" s="99"/>
      <c r="F308" s="99"/>
    </row>
    <row r="309" spans="2:6" s="13" customFormat="1">
      <c r="B309" s="176"/>
      <c r="C309" s="99"/>
      <c r="D309" s="99"/>
      <c r="E309" s="99"/>
      <c r="F309" s="99"/>
    </row>
    <row r="310" spans="2:6" s="13" customFormat="1">
      <c r="B310" s="176"/>
      <c r="C310" s="99"/>
      <c r="D310" s="99"/>
      <c r="E310" s="99"/>
      <c r="F310" s="99"/>
    </row>
    <row r="311" spans="2:6" s="13" customFormat="1">
      <c r="B311" s="176"/>
      <c r="C311" s="99"/>
      <c r="D311" s="99"/>
      <c r="E311" s="99"/>
      <c r="F311" s="99"/>
    </row>
    <row r="312" spans="2:6" s="13" customFormat="1">
      <c r="B312" s="176"/>
      <c r="C312" s="99"/>
      <c r="D312" s="99"/>
      <c r="E312" s="99"/>
      <c r="F312" s="99"/>
    </row>
    <row r="313" spans="2:6" s="13" customFormat="1">
      <c r="B313" s="176"/>
      <c r="C313" s="99"/>
      <c r="D313" s="99"/>
      <c r="E313" s="99"/>
      <c r="F313" s="99"/>
    </row>
    <row r="314" spans="2:6" s="13" customFormat="1">
      <c r="B314" s="176"/>
      <c r="C314" s="99"/>
      <c r="D314" s="99"/>
      <c r="E314" s="99"/>
      <c r="F314" s="99"/>
    </row>
    <row r="315" spans="2:6" s="13" customFormat="1">
      <c r="B315" s="176"/>
      <c r="C315" s="99"/>
      <c r="D315" s="99"/>
      <c r="E315" s="99"/>
      <c r="F315" s="99"/>
    </row>
    <row r="316" spans="2:6" s="13" customFormat="1">
      <c r="B316" s="176"/>
      <c r="C316" s="99"/>
      <c r="D316" s="99"/>
      <c r="E316" s="99"/>
      <c r="F316" s="99"/>
    </row>
    <row r="317" spans="2:6" s="13" customFormat="1">
      <c r="B317" s="176"/>
      <c r="C317" s="99"/>
      <c r="D317" s="99"/>
      <c r="E317" s="99"/>
      <c r="F317" s="99"/>
    </row>
    <row r="318" spans="2:6" s="13" customFormat="1">
      <c r="B318" s="176"/>
      <c r="C318" s="99"/>
      <c r="D318" s="99"/>
      <c r="E318" s="99"/>
      <c r="F318" s="99"/>
    </row>
    <row r="319" spans="2:6" s="13" customFormat="1">
      <c r="B319" s="176"/>
      <c r="C319" s="99"/>
      <c r="D319" s="99"/>
      <c r="E319" s="99"/>
      <c r="F319" s="99"/>
    </row>
    <row r="320" spans="2:6" s="13" customFormat="1">
      <c r="B320" s="176"/>
      <c r="C320" s="99"/>
      <c r="D320" s="99"/>
      <c r="E320" s="99"/>
      <c r="F320" s="99"/>
    </row>
    <row r="321" spans="2:6" s="13" customFormat="1">
      <c r="B321" s="176"/>
      <c r="C321" s="99"/>
      <c r="D321" s="99"/>
      <c r="E321" s="99"/>
      <c r="F321" s="99"/>
    </row>
    <row r="322" spans="2:6" s="13" customFormat="1">
      <c r="B322" s="176"/>
      <c r="C322" s="99"/>
      <c r="D322" s="99"/>
      <c r="E322" s="99"/>
      <c r="F322" s="99"/>
    </row>
    <row r="323" spans="2:6" s="13" customFormat="1">
      <c r="B323" s="176"/>
      <c r="C323" s="99"/>
      <c r="D323" s="99"/>
      <c r="E323" s="99"/>
      <c r="F323" s="99"/>
    </row>
    <row r="324" spans="2:6" s="13" customFormat="1">
      <c r="B324" s="176"/>
      <c r="C324" s="99"/>
      <c r="D324" s="99"/>
      <c r="E324" s="99"/>
      <c r="F324" s="99"/>
    </row>
    <row r="325" spans="2:6" s="13" customFormat="1">
      <c r="B325" s="176"/>
      <c r="C325" s="99"/>
      <c r="D325" s="99"/>
      <c r="E325" s="99"/>
      <c r="F325" s="99"/>
    </row>
    <row r="326" spans="2:6" s="13" customFormat="1">
      <c r="B326" s="176"/>
      <c r="C326" s="99"/>
      <c r="D326" s="99"/>
      <c r="E326" s="99"/>
      <c r="F326" s="99"/>
    </row>
    <row r="327" spans="2:6" s="13" customFormat="1">
      <c r="B327" s="176"/>
      <c r="C327" s="99"/>
      <c r="D327" s="99"/>
      <c r="E327" s="99"/>
      <c r="F327" s="99"/>
    </row>
    <row r="328" spans="2:6" s="13" customFormat="1">
      <c r="B328" s="176"/>
      <c r="C328" s="99"/>
      <c r="D328" s="99"/>
      <c r="E328" s="99"/>
      <c r="F328" s="99"/>
    </row>
    <row r="329" spans="2:6" s="13" customFormat="1">
      <c r="B329" s="176"/>
      <c r="C329" s="99"/>
      <c r="D329" s="99"/>
      <c r="E329" s="99"/>
      <c r="F329" s="99"/>
    </row>
    <row r="330" spans="2:6" s="13" customFormat="1">
      <c r="B330" s="176"/>
      <c r="C330" s="99"/>
      <c r="D330" s="99"/>
      <c r="E330" s="99"/>
      <c r="F330" s="99"/>
    </row>
    <row r="331" spans="2:6" s="13" customFormat="1">
      <c r="B331" s="176"/>
      <c r="C331" s="99"/>
      <c r="D331" s="99"/>
      <c r="E331" s="99"/>
      <c r="F331" s="99"/>
    </row>
    <row r="332" spans="2:6" s="13" customFormat="1">
      <c r="B332" s="176"/>
      <c r="C332" s="99"/>
      <c r="D332" s="99"/>
      <c r="E332" s="99"/>
      <c r="F332" s="99"/>
    </row>
    <row r="333" spans="2:6" s="13" customFormat="1">
      <c r="B333" s="176"/>
      <c r="C333" s="99"/>
      <c r="D333" s="99"/>
      <c r="E333" s="99"/>
      <c r="F333" s="99"/>
    </row>
    <row r="334" spans="2:6" s="13" customFormat="1">
      <c r="B334" s="176"/>
      <c r="C334" s="99"/>
      <c r="D334" s="99"/>
      <c r="E334" s="99"/>
      <c r="F334" s="99"/>
    </row>
    <row r="335" spans="2:6" s="13" customFormat="1">
      <c r="B335" s="176"/>
      <c r="C335" s="99"/>
      <c r="D335" s="99"/>
      <c r="E335" s="99"/>
      <c r="F335" s="99"/>
    </row>
    <row r="336" spans="2:6" s="13" customFormat="1">
      <c r="B336" s="176"/>
      <c r="C336" s="99"/>
      <c r="D336" s="99"/>
      <c r="E336" s="99"/>
      <c r="F336" s="99"/>
    </row>
    <row r="337" spans="2:6" s="13" customFormat="1">
      <c r="B337" s="176"/>
      <c r="C337" s="99"/>
      <c r="D337" s="99"/>
      <c r="E337" s="99"/>
      <c r="F337" s="99"/>
    </row>
    <row r="338" spans="2:6" s="13" customFormat="1">
      <c r="B338" s="176"/>
      <c r="C338" s="99"/>
      <c r="D338" s="99"/>
      <c r="E338" s="99"/>
      <c r="F338" s="99"/>
    </row>
    <row r="339" spans="2:6" s="13" customFormat="1">
      <c r="B339" s="176"/>
      <c r="C339" s="99"/>
      <c r="D339" s="99"/>
      <c r="E339" s="99"/>
      <c r="F339" s="99"/>
    </row>
    <row r="340" spans="2:6" s="13" customFormat="1">
      <c r="B340" s="176"/>
      <c r="C340" s="99"/>
      <c r="D340" s="99"/>
      <c r="E340" s="99"/>
      <c r="F340" s="99"/>
    </row>
    <row r="341" spans="2:6" s="13" customFormat="1">
      <c r="B341" s="176"/>
      <c r="C341" s="99"/>
      <c r="D341" s="99"/>
      <c r="E341" s="99"/>
      <c r="F341" s="99"/>
    </row>
    <row r="342" spans="2:6" s="13" customFormat="1">
      <c r="B342" s="176"/>
      <c r="C342" s="99"/>
      <c r="D342" s="99"/>
      <c r="E342" s="99"/>
      <c r="F342" s="99"/>
    </row>
    <row r="343" spans="2:6" s="13" customFormat="1">
      <c r="B343" s="176"/>
      <c r="C343" s="99"/>
      <c r="D343" s="99"/>
      <c r="E343" s="99"/>
      <c r="F343" s="99"/>
    </row>
    <row r="344" spans="2:6" s="13" customFormat="1">
      <c r="B344" s="176"/>
      <c r="C344" s="99"/>
      <c r="D344" s="99"/>
      <c r="E344" s="99"/>
      <c r="F344" s="99"/>
    </row>
    <row r="345" spans="2:6" s="13" customFormat="1">
      <c r="B345" s="176"/>
      <c r="C345" s="99"/>
      <c r="D345" s="99"/>
      <c r="E345" s="99"/>
      <c r="F345" s="99"/>
    </row>
    <row r="346" spans="2:6" s="13" customFormat="1">
      <c r="B346" s="176"/>
      <c r="C346" s="99"/>
      <c r="D346" s="99"/>
      <c r="E346" s="99"/>
      <c r="F346" s="99"/>
    </row>
    <row r="347" spans="2:6" s="13" customFormat="1">
      <c r="B347" s="176"/>
      <c r="C347" s="99"/>
      <c r="D347" s="99"/>
      <c r="E347" s="99"/>
      <c r="F347" s="99"/>
    </row>
    <row r="348" spans="2:6" s="13" customFormat="1">
      <c r="B348" s="176"/>
      <c r="C348" s="99"/>
      <c r="D348" s="99"/>
      <c r="E348" s="99"/>
      <c r="F348" s="99"/>
    </row>
    <row r="349" spans="2:6" s="13" customFormat="1">
      <c r="B349" s="176"/>
      <c r="C349" s="99"/>
      <c r="D349" s="99"/>
      <c r="E349" s="99"/>
      <c r="F349" s="99"/>
    </row>
    <row r="350" spans="2:6" s="13" customFormat="1">
      <c r="B350" s="176"/>
      <c r="C350" s="99"/>
      <c r="D350" s="99"/>
      <c r="E350" s="99"/>
      <c r="F350" s="99"/>
    </row>
    <row r="351" spans="2:6" s="13" customFormat="1">
      <c r="B351" s="176"/>
      <c r="C351" s="99"/>
      <c r="D351" s="99"/>
      <c r="E351" s="99"/>
      <c r="F351" s="99"/>
    </row>
    <row r="352" spans="2:6" s="13" customFormat="1">
      <c r="B352" s="176"/>
      <c r="C352" s="99"/>
      <c r="D352" s="99"/>
      <c r="E352" s="99"/>
      <c r="F352" s="99"/>
    </row>
    <row r="353" spans="2:6" s="13" customFormat="1">
      <c r="B353" s="176"/>
      <c r="C353" s="99"/>
      <c r="D353" s="99"/>
      <c r="E353" s="99"/>
      <c r="F353" s="99"/>
    </row>
    <row r="354" spans="2:6" s="13" customFormat="1">
      <c r="B354" s="176"/>
      <c r="C354" s="99"/>
      <c r="D354" s="99"/>
      <c r="E354" s="99"/>
      <c r="F354" s="99"/>
    </row>
    <row r="355" spans="2:6" s="13" customFormat="1">
      <c r="B355" s="176"/>
      <c r="C355" s="99"/>
      <c r="D355" s="99"/>
      <c r="E355" s="99"/>
      <c r="F355" s="99"/>
    </row>
    <row r="356" spans="2:6" s="13" customFormat="1">
      <c r="B356" s="176"/>
      <c r="C356" s="99"/>
      <c r="D356" s="99"/>
      <c r="E356" s="99"/>
      <c r="F356" s="99"/>
    </row>
    <row r="357" spans="2:6" s="13" customFormat="1">
      <c r="B357" s="176"/>
      <c r="C357" s="99"/>
      <c r="D357" s="99"/>
      <c r="E357" s="99"/>
      <c r="F357" s="99"/>
    </row>
    <row r="358" spans="2:6" s="13" customFormat="1">
      <c r="B358" s="176"/>
      <c r="C358" s="99"/>
      <c r="D358" s="99"/>
      <c r="E358" s="99"/>
      <c r="F358" s="99"/>
    </row>
    <row r="359" spans="2:6" s="13" customFormat="1">
      <c r="B359" s="176"/>
      <c r="C359" s="99"/>
      <c r="D359" s="99"/>
      <c r="E359" s="99"/>
      <c r="F359" s="99"/>
    </row>
    <row r="360" spans="2:6" s="13" customFormat="1">
      <c r="B360" s="176"/>
      <c r="C360" s="99"/>
      <c r="D360" s="99"/>
      <c r="E360" s="99"/>
      <c r="F360" s="99"/>
    </row>
    <row r="361" spans="2:6" s="13" customFormat="1">
      <c r="B361" s="176"/>
      <c r="C361" s="99"/>
      <c r="D361" s="99"/>
      <c r="E361" s="99"/>
      <c r="F361" s="99"/>
    </row>
    <row r="362" spans="2:6" s="13" customFormat="1">
      <c r="B362" s="176"/>
      <c r="C362" s="99"/>
      <c r="D362" s="99"/>
      <c r="E362" s="99"/>
      <c r="F362" s="99"/>
    </row>
    <row r="363" spans="2:6" s="13" customFormat="1">
      <c r="B363" s="176"/>
      <c r="C363" s="99"/>
      <c r="D363" s="99"/>
      <c r="E363" s="99"/>
      <c r="F363" s="99"/>
    </row>
    <row r="364" spans="2:6" s="13" customFormat="1">
      <c r="B364" s="176"/>
      <c r="C364" s="99"/>
      <c r="D364" s="99"/>
      <c r="E364" s="99"/>
      <c r="F364" s="99"/>
    </row>
    <row r="365" spans="2:6" s="13" customFormat="1">
      <c r="B365" s="176"/>
      <c r="C365" s="99"/>
      <c r="D365" s="99"/>
      <c r="E365" s="99"/>
      <c r="F365" s="99"/>
    </row>
    <row r="366" spans="2:6" s="13" customFormat="1">
      <c r="B366" s="176"/>
      <c r="C366" s="99"/>
      <c r="D366" s="99"/>
      <c r="E366" s="99"/>
      <c r="F366" s="99"/>
    </row>
    <row r="367" spans="2:6" s="13" customFormat="1">
      <c r="B367" s="176"/>
      <c r="C367" s="99"/>
      <c r="D367" s="99"/>
      <c r="E367" s="99"/>
      <c r="F367" s="99"/>
    </row>
    <row r="368" spans="2:6" s="13" customFormat="1">
      <c r="B368" s="176"/>
      <c r="C368" s="99"/>
      <c r="D368" s="99"/>
      <c r="E368" s="99"/>
      <c r="F368" s="99"/>
    </row>
    <row r="369" spans="2:6" s="13" customFormat="1">
      <c r="B369" s="176"/>
      <c r="C369" s="99"/>
      <c r="D369" s="99"/>
      <c r="E369" s="99"/>
      <c r="F369" s="99"/>
    </row>
    <row r="370" spans="2:6" s="13" customFormat="1">
      <c r="B370" s="176"/>
      <c r="C370" s="99"/>
      <c r="D370" s="99"/>
      <c r="E370" s="99"/>
      <c r="F370" s="99"/>
    </row>
    <row r="371" spans="2:6" s="13" customFormat="1">
      <c r="B371" s="176"/>
      <c r="C371" s="99"/>
      <c r="D371" s="99"/>
      <c r="E371" s="99"/>
      <c r="F371" s="99"/>
    </row>
    <row r="372" spans="2:6" s="13" customFormat="1">
      <c r="B372" s="176"/>
      <c r="C372" s="99"/>
      <c r="D372" s="99"/>
      <c r="E372" s="99"/>
      <c r="F372" s="99"/>
    </row>
    <row r="373" spans="2:6" s="13" customFormat="1">
      <c r="B373" s="176"/>
      <c r="C373" s="99"/>
      <c r="D373" s="99"/>
      <c r="E373" s="99"/>
      <c r="F373" s="99"/>
    </row>
    <row r="374" spans="2:6" s="13" customFormat="1">
      <c r="B374" s="176"/>
      <c r="C374" s="99"/>
      <c r="D374" s="99"/>
      <c r="E374" s="99"/>
      <c r="F374" s="99"/>
    </row>
    <row r="375" spans="2:6" s="13" customFormat="1">
      <c r="B375" s="176"/>
      <c r="C375" s="99"/>
      <c r="D375" s="99"/>
      <c r="E375" s="99"/>
      <c r="F375" s="99"/>
    </row>
    <row r="376" spans="2:6" s="13" customFormat="1">
      <c r="B376" s="176"/>
      <c r="C376" s="99"/>
      <c r="D376" s="99"/>
      <c r="E376" s="99"/>
      <c r="F376" s="99"/>
    </row>
    <row r="377" spans="2:6" s="13" customFormat="1">
      <c r="B377" s="176"/>
      <c r="C377" s="99"/>
      <c r="D377" s="99"/>
      <c r="E377" s="99"/>
      <c r="F377" s="99"/>
    </row>
    <row r="378" spans="2:6" s="13" customFormat="1">
      <c r="B378" s="176"/>
      <c r="C378" s="99"/>
      <c r="D378" s="99"/>
      <c r="E378" s="99"/>
      <c r="F378" s="99"/>
    </row>
    <row r="379" spans="2:6" s="13" customFormat="1">
      <c r="B379" s="176"/>
      <c r="C379" s="99"/>
      <c r="D379" s="99"/>
      <c r="E379" s="99"/>
      <c r="F379" s="99"/>
    </row>
    <row r="380" spans="2:6" s="13" customFormat="1">
      <c r="B380" s="176"/>
      <c r="C380" s="99"/>
      <c r="D380" s="99"/>
      <c r="E380" s="99"/>
      <c r="F380" s="99"/>
    </row>
    <row r="381" spans="2:6" s="13" customFormat="1">
      <c r="B381" s="176"/>
      <c r="C381" s="99"/>
      <c r="D381" s="99"/>
      <c r="E381" s="99"/>
      <c r="F381" s="99"/>
    </row>
    <row r="382" spans="2:6" s="13" customFormat="1">
      <c r="B382" s="176"/>
      <c r="C382" s="99"/>
      <c r="D382" s="99"/>
      <c r="E382" s="99"/>
      <c r="F382" s="99"/>
    </row>
    <row r="383" spans="2:6" s="13" customFormat="1">
      <c r="B383" s="176"/>
      <c r="C383" s="99"/>
      <c r="D383" s="99"/>
      <c r="E383" s="99"/>
      <c r="F383" s="99"/>
    </row>
    <row r="384" spans="2:6" s="13" customFormat="1">
      <c r="B384" s="176"/>
      <c r="C384" s="99"/>
      <c r="D384" s="99"/>
      <c r="E384" s="99"/>
      <c r="F384" s="99"/>
    </row>
    <row r="385" spans="2:6" s="13" customFormat="1">
      <c r="B385" s="176"/>
      <c r="C385" s="99"/>
      <c r="D385" s="99"/>
      <c r="E385" s="99"/>
      <c r="F385" s="99"/>
    </row>
    <row r="386" spans="2:6" s="13" customFormat="1">
      <c r="B386" s="176"/>
      <c r="C386" s="99"/>
      <c r="D386" s="99"/>
      <c r="E386" s="99"/>
      <c r="F386" s="99"/>
    </row>
    <row r="387" spans="2:6" s="13" customFormat="1">
      <c r="B387" s="176"/>
      <c r="C387" s="99"/>
      <c r="D387" s="99"/>
      <c r="E387" s="99"/>
      <c r="F387" s="99"/>
    </row>
    <row r="388" spans="2:6" s="13" customFormat="1">
      <c r="B388" s="176"/>
      <c r="C388" s="99"/>
      <c r="D388" s="99"/>
      <c r="E388" s="99"/>
      <c r="F388" s="99"/>
    </row>
    <row r="389" spans="2:6" s="13" customFormat="1">
      <c r="B389" s="176"/>
      <c r="C389" s="99"/>
      <c r="D389" s="99"/>
      <c r="E389" s="99"/>
      <c r="F389" s="99"/>
    </row>
    <row r="390" spans="2:6" s="13" customFormat="1">
      <c r="B390" s="176"/>
      <c r="C390" s="99"/>
      <c r="D390" s="99"/>
      <c r="E390" s="99"/>
      <c r="F390" s="99"/>
    </row>
    <row r="391" spans="2:6" s="13" customFormat="1">
      <c r="B391" s="176"/>
      <c r="C391" s="99"/>
      <c r="D391" s="99"/>
      <c r="E391" s="99"/>
      <c r="F391" s="99"/>
    </row>
    <row r="392" spans="2:6" s="13" customFormat="1">
      <c r="B392" s="176"/>
      <c r="C392" s="99"/>
      <c r="D392" s="99"/>
      <c r="E392" s="99"/>
      <c r="F392" s="99"/>
    </row>
    <row r="393" spans="2:6" s="13" customFormat="1">
      <c r="B393" s="176"/>
      <c r="C393" s="99"/>
      <c r="D393" s="99"/>
      <c r="E393" s="99"/>
      <c r="F393" s="99"/>
    </row>
    <row r="394" spans="2:6" s="13" customFormat="1">
      <c r="B394" s="176"/>
      <c r="C394" s="99"/>
      <c r="D394" s="99"/>
      <c r="E394" s="99"/>
      <c r="F394" s="99"/>
    </row>
    <row r="395" spans="2:6" s="13" customFormat="1">
      <c r="B395" s="176"/>
      <c r="C395" s="99"/>
      <c r="D395" s="99"/>
      <c r="E395" s="99"/>
      <c r="F395" s="99"/>
    </row>
    <row r="396" spans="2:6" s="13" customFormat="1">
      <c r="B396" s="176"/>
      <c r="C396" s="99"/>
      <c r="D396" s="99"/>
      <c r="E396" s="99"/>
      <c r="F396" s="99"/>
    </row>
    <row r="397" spans="2:6" s="13" customFormat="1">
      <c r="B397" s="176"/>
      <c r="C397" s="99"/>
      <c r="D397" s="99"/>
      <c r="E397" s="99"/>
      <c r="F397" s="99"/>
    </row>
    <row r="398" spans="2:6" s="13" customFormat="1">
      <c r="B398" s="176"/>
      <c r="C398" s="99"/>
      <c r="D398" s="99"/>
      <c r="E398" s="99"/>
      <c r="F398" s="99"/>
    </row>
    <row r="399" spans="2:6" s="13" customFormat="1">
      <c r="B399" s="176"/>
      <c r="C399" s="99"/>
      <c r="D399" s="99"/>
      <c r="E399" s="99"/>
      <c r="F399" s="99"/>
    </row>
    <row r="400" spans="2:6" s="13" customFormat="1">
      <c r="B400" s="176"/>
      <c r="C400" s="99"/>
      <c r="D400" s="99"/>
      <c r="E400" s="99"/>
      <c r="F400" s="99"/>
    </row>
    <row r="401" spans="2:6" s="13" customFormat="1">
      <c r="B401" s="176"/>
      <c r="C401" s="99"/>
      <c r="D401" s="99"/>
      <c r="E401" s="99"/>
      <c r="F401" s="99"/>
    </row>
    <row r="402" spans="2:6" s="13" customFormat="1">
      <c r="B402" s="176"/>
      <c r="C402" s="99"/>
      <c r="D402" s="99"/>
      <c r="E402" s="99"/>
      <c r="F402" s="99"/>
    </row>
    <row r="403" spans="2:6" s="13" customFormat="1">
      <c r="B403" s="176"/>
      <c r="C403" s="99"/>
      <c r="D403" s="99"/>
      <c r="E403" s="99"/>
      <c r="F403" s="99"/>
    </row>
    <row r="404" spans="2:6" s="13" customFormat="1">
      <c r="B404" s="176"/>
      <c r="C404" s="99"/>
      <c r="D404" s="99"/>
      <c r="E404" s="99"/>
      <c r="F404" s="99"/>
    </row>
    <row r="405" spans="2:6" s="13" customFormat="1">
      <c r="B405" s="176"/>
      <c r="C405" s="99"/>
      <c r="D405" s="99"/>
      <c r="E405" s="99"/>
      <c r="F405" s="99"/>
    </row>
    <row r="406" spans="2:6" s="13" customFormat="1">
      <c r="B406" s="176"/>
      <c r="C406" s="99"/>
      <c r="D406" s="99"/>
      <c r="E406" s="99"/>
      <c r="F406" s="99"/>
    </row>
    <row r="407" spans="2:6" s="13" customFormat="1">
      <c r="B407" s="176"/>
      <c r="C407" s="99"/>
      <c r="D407" s="99"/>
      <c r="E407" s="99"/>
      <c r="F407" s="99"/>
    </row>
    <row r="408" spans="2:6" s="13" customFormat="1">
      <c r="B408" s="176"/>
      <c r="C408" s="99"/>
      <c r="D408" s="99"/>
      <c r="E408" s="99"/>
      <c r="F408" s="99"/>
    </row>
    <row r="409" spans="2:6" s="13" customFormat="1">
      <c r="B409" s="176"/>
      <c r="C409" s="99"/>
      <c r="D409" s="99"/>
      <c r="E409" s="99"/>
      <c r="F409" s="99"/>
    </row>
    <row r="410" spans="2:6" s="13" customFormat="1">
      <c r="B410" s="176"/>
      <c r="C410" s="99"/>
      <c r="D410" s="99"/>
      <c r="E410" s="99"/>
      <c r="F410" s="99"/>
    </row>
    <row r="411" spans="2:6" s="13" customFormat="1">
      <c r="B411" s="176"/>
      <c r="C411" s="99"/>
      <c r="D411" s="99"/>
      <c r="E411" s="99"/>
      <c r="F411" s="99"/>
    </row>
    <row r="412" spans="2:6" s="13" customFormat="1">
      <c r="B412" s="176"/>
      <c r="C412" s="99"/>
      <c r="D412" s="99"/>
      <c r="E412" s="99"/>
      <c r="F412" s="99"/>
    </row>
    <row r="413" spans="2:6" s="13" customFormat="1">
      <c r="B413" s="176"/>
      <c r="C413" s="99"/>
      <c r="D413" s="99"/>
      <c r="E413" s="99"/>
      <c r="F413" s="99"/>
    </row>
    <row r="414" spans="2:6" s="13" customFormat="1">
      <c r="B414" s="176"/>
      <c r="C414" s="99"/>
      <c r="D414" s="99"/>
      <c r="E414" s="99"/>
      <c r="F414" s="99"/>
    </row>
    <row r="415" spans="2:6" s="13" customFormat="1">
      <c r="B415" s="176"/>
      <c r="C415" s="99"/>
      <c r="D415" s="99"/>
      <c r="E415" s="99"/>
      <c r="F415" s="99"/>
    </row>
    <row r="416" spans="2:6" s="13" customFormat="1">
      <c r="B416" s="176"/>
      <c r="C416" s="99"/>
      <c r="D416" s="99"/>
      <c r="E416" s="99"/>
      <c r="F416" s="99"/>
    </row>
    <row r="417" spans="2:6" s="13" customFormat="1">
      <c r="B417" s="176"/>
      <c r="C417" s="99"/>
      <c r="D417" s="99"/>
      <c r="E417" s="99"/>
      <c r="F417" s="99"/>
    </row>
    <row r="418" spans="2:6" s="13" customFormat="1">
      <c r="B418" s="176"/>
      <c r="C418" s="99"/>
      <c r="D418" s="99"/>
      <c r="E418" s="99"/>
      <c r="F418" s="99"/>
    </row>
    <row r="419" spans="2:6" s="13" customFormat="1">
      <c r="B419" s="176"/>
      <c r="C419" s="99"/>
      <c r="D419" s="99"/>
      <c r="E419" s="99"/>
      <c r="F419" s="99"/>
    </row>
    <row r="420" spans="2:6" s="13" customFormat="1">
      <c r="B420" s="176"/>
      <c r="C420" s="99"/>
      <c r="D420" s="99"/>
      <c r="E420" s="99"/>
      <c r="F420" s="99"/>
    </row>
    <row r="421" spans="2:6" s="13" customFormat="1">
      <c r="B421" s="176"/>
      <c r="C421" s="99"/>
      <c r="D421" s="99"/>
      <c r="E421" s="99"/>
      <c r="F421" s="99"/>
    </row>
    <row r="422" spans="2:6" s="13" customFormat="1">
      <c r="B422" s="176"/>
      <c r="C422" s="99"/>
      <c r="D422" s="99"/>
      <c r="E422" s="99"/>
      <c r="F422" s="99"/>
    </row>
    <row r="423" spans="2:6" s="13" customFormat="1">
      <c r="B423" s="176"/>
      <c r="C423" s="99"/>
      <c r="D423" s="99"/>
      <c r="E423" s="99"/>
      <c r="F423" s="99"/>
    </row>
    <row r="424" spans="2:6" s="13" customFormat="1">
      <c r="B424" s="176"/>
      <c r="C424" s="99"/>
      <c r="D424" s="99"/>
      <c r="E424" s="99"/>
      <c r="F424" s="99"/>
    </row>
    <row r="425" spans="2:6" s="13" customFormat="1">
      <c r="B425" s="176"/>
      <c r="C425" s="99"/>
      <c r="D425" s="99"/>
      <c r="E425" s="99"/>
      <c r="F425" s="99"/>
    </row>
    <row r="426" spans="2:6" s="13" customFormat="1">
      <c r="B426" s="176"/>
      <c r="C426" s="99"/>
      <c r="D426" s="99"/>
      <c r="E426" s="99"/>
      <c r="F426" s="99"/>
    </row>
    <row r="427" spans="2:6" s="13" customFormat="1">
      <c r="B427" s="176"/>
      <c r="C427" s="99"/>
      <c r="D427" s="99"/>
      <c r="E427" s="99"/>
      <c r="F427" s="99"/>
    </row>
    <row r="428" spans="2:6" s="13" customFormat="1">
      <c r="B428" s="176"/>
      <c r="C428" s="99"/>
      <c r="D428" s="99"/>
      <c r="E428" s="99"/>
      <c r="F428" s="99"/>
    </row>
    <row r="429" spans="2:6" s="13" customFormat="1">
      <c r="B429" s="176"/>
      <c r="C429" s="99"/>
      <c r="D429" s="99"/>
      <c r="E429" s="99"/>
      <c r="F429" s="99"/>
    </row>
    <row r="430" spans="2:6" s="13" customFormat="1">
      <c r="B430" s="176"/>
      <c r="C430" s="99"/>
      <c r="D430" s="99"/>
      <c r="E430" s="99"/>
      <c r="F430" s="99"/>
    </row>
    <row r="431" spans="2:6" s="13" customFormat="1">
      <c r="B431" s="176"/>
      <c r="C431" s="99"/>
      <c r="D431" s="99"/>
      <c r="E431" s="99"/>
      <c r="F431" s="99"/>
    </row>
    <row r="432" spans="2:6" s="13" customFormat="1">
      <c r="B432" s="176"/>
      <c r="C432" s="99"/>
      <c r="D432" s="99"/>
      <c r="E432" s="99"/>
      <c r="F432" s="99"/>
    </row>
    <row r="433" spans="2:6" s="13" customFormat="1">
      <c r="B433" s="176"/>
      <c r="C433" s="99"/>
      <c r="D433" s="99"/>
      <c r="E433" s="99"/>
      <c r="F433" s="99"/>
    </row>
    <row r="434" spans="2:6" s="13" customFormat="1">
      <c r="B434" s="176"/>
      <c r="C434" s="99"/>
      <c r="D434" s="99"/>
      <c r="E434" s="99"/>
      <c r="F434" s="99"/>
    </row>
    <row r="435" spans="2:6" s="13" customFormat="1">
      <c r="B435" s="176"/>
      <c r="C435" s="99"/>
      <c r="D435" s="99"/>
      <c r="E435" s="99"/>
      <c r="F435" s="99"/>
    </row>
    <row r="436" spans="2:6" s="13" customFormat="1">
      <c r="B436" s="176"/>
      <c r="C436" s="99"/>
      <c r="D436" s="99"/>
      <c r="E436" s="99"/>
      <c r="F436" s="99"/>
    </row>
    <row r="437" spans="2:6" s="13" customFormat="1">
      <c r="B437" s="176"/>
      <c r="C437" s="99"/>
      <c r="D437" s="99"/>
      <c r="E437" s="99"/>
      <c r="F437" s="99"/>
    </row>
    <row r="438" spans="2:6" s="13" customFormat="1">
      <c r="B438" s="176"/>
      <c r="C438" s="99"/>
      <c r="D438" s="99"/>
      <c r="E438" s="99"/>
      <c r="F438" s="99"/>
    </row>
    <row r="439" spans="2:6" s="13" customFormat="1">
      <c r="B439" s="176"/>
      <c r="C439" s="99"/>
      <c r="D439" s="99"/>
      <c r="E439" s="99"/>
      <c r="F439" s="99"/>
    </row>
    <row r="440" spans="2:6" s="13" customFormat="1">
      <c r="B440" s="176"/>
      <c r="C440" s="99"/>
      <c r="D440" s="99"/>
      <c r="E440" s="99"/>
      <c r="F440" s="99"/>
    </row>
    <row r="441" spans="2:6" s="13" customFormat="1">
      <c r="B441" s="176"/>
      <c r="C441" s="99"/>
      <c r="D441" s="99"/>
      <c r="E441" s="99"/>
      <c r="F441" s="99"/>
    </row>
    <row r="442" spans="2:6" s="13" customFormat="1">
      <c r="B442" s="176"/>
      <c r="C442" s="99"/>
      <c r="D442" s="99"/>
      <c r="E442" s="99"/>
      <c r="F442" s="99"/>
    </row>
    <row r="443" spans="2:6" s="13" customFormat="1">
      <c r="B443" s="176"/>
      <c r="C443" s="99"/>
      <c r="D443" s="99"/>
      <c r="E443" s="99"/>
      <c r="F443" s="99"/>
    </row>
    <row r="444" spans="2:6" s="13" customFormat="1">
      <c r="B444" s="176"/>
      <c r="C444" s="99"/>
      <c r="D444" s="99"/>
      <c r="E444" s="99"/>
      <c r="F444" s="99"/>
    </row>
    <row r="445" spans="2:6" s="13" customFormat="1">
      <c r="B445" s="176"/>
      <c r="C445" s="99"/>
      <c r="D445" s="99"/>
      <c r="E445" s="99"/>
      <c r="F445" s="99"/>
    </row>
    <row r="446" spans="2:6" s="13" customFormat="1">
      <c r="B446" s="176"/>
      <c r="C446" s="99"/>
      <c r="D446" s="99"/>
      <c r="E446" s="99"/>
      <c r="F446" s="99"/>
    </row>
    <row r="447" spans="2:6" s="13" customFormat="1">
      <c r="B447" s="176"/>
      <c r="C447" s="99"/>
      <c r="D447" s="99"/>
      <c r="E447" s="99"/>
      <c r="F447" s="99"/>
    </row>
    <row r="448" spans="2:6" s="13" customFormat="1">
      <c r="B448" s="176"/>
      <c r="C448" s="99"/>
      <c r="D448" s="99"/>
      <c r="E448" s="99"/>
      <c r="F448" s="99"/>
    </row>
    <row r="449" spans="2:6" s="13" customFormat="1">
      <c r="B449" s="176"/>
      <c r="C449" s="99"/>
      <c r="D449" s="99"/>
      <c r="E449" s="99"/>
      <c r="F449" s="99"/>
    </row>
    <row r="450" spans="2:6" s="13" customFormat="1">
      <c r="B450" s="176"/>
      <c r="C450" s="99"/>
      <c r="D450" s="99"/>
      <c r="E450" s="99"/>
      <c r="F450" s="99"/>
    </row>
    <row r="451" spans="2:6" s="13" customFormat="1">
      <c r="B451" s="176"/>
      <c r="C451" s="99"/>
      <c r="D451" s="99"/>
      <c r="E451" s="99"/>
      <c r="F451" s="99"/>
    </row>
    <row r="452" spans="2:6" s="13" customFormat="1">
      <c r="B452" s="176"/>
      <c r="C452" s="99"/>
      <c r="D452" s="99"/>
      <c r="E452" s="99"/>
      <c r="F452" s="99"/>
    </row>
    <row r="453" spans="2:6" s="13" customFormat="1">
      <c r="B453" s="176"/>
      <c r="C453" s="99"/>
      <c r="D453" s="99"/>
      <c r="E453" s="99"/>
      <c r="F453" s="99"/>
    </row>
    <row r="454" spans="2:6" s="13" customFormat="1">
      <c r="B454" s="176"/>
      <c r="C454" s="99"/>
      <c r="D454" s="99"/>
      <c r="E454" s="99"/>
      <c r="F454" s="99"/>
    </row>
    <row r="455" spans="2:6" s="13" customFormat="1">
      <c r="B455" s="176"/>
      <c r="C455" s="99"/>
      <c r="D455" s="99"/>
      <c r="E455" s="99"/>
      <c r="F455" s="99"/>
    </row>
    <row r="456" spans="2:6" s="13" customFormat="1">
      <c r="B456" s="176"/>
      <c r="C456" s="99"/>
      <c r="D456" s="99"/>
      <c r="E456" s="99"/>
      <c r="F456" s="99"/>
    </row>
    <row r="457" spans="2:6" s="13" customFormat="1">
      <c r="B457" s="176"/>
      <c r="C457" s="99"/>
      <c r="D457" s="99"/>
      <c r="E457" s="99"/>
      <c r="F457" s="99"/>
    </row>
    <row r="458" spans="2:6" s="13" customFormat="1">
      <c r="B458" s="176"/>
      <c r="C458" s="99"/>
      <c r="D458" s="99"/>
      <c r="E458" s="99"/>
      <c r="F458" s="99"/>
    </row>
    <row r="459" spans="2:6" s="13" customFormat="1">
      <c r="B459" s="176"/>
      <c r="C459" s="99"/>
      <c r="D459" s="99"/>
      <c r="E459" s="99"/>
      <c r="F459" s="99"/>
    </row>
    <row r="460" spans="2:6" s="13" customFormat="1">
      <c r="B460" s="176"/>
      <c r="C460" s="99"/>
      <c r="D460" s="99"/>
      <c r="E460" s="99"/>
      <c r="F460" s="99"/>
    </row>
    <row r="461" spans="2:6" s="13" customFormat="1">
      <c r="B461" s="176"/>
      <c r="C461" s="99"/>
      <c r="D461" s="99"/>
      <c r="E461" s="99"/>
      <c r="F461" s="99"/>
    </row>
    <row r="462" spans="2:6" s="13" customFormat="1">
      <c r="B462" s="176"/>
      <c r="C462" s="99"/>
      <c r="D462" s="99"/>
      <c r="E462" s="99"/>
      <c r="F462" s="99"/>
    </row>
    <row r="463" spans="2:6" s="13" customFormat="1">
      <c r="B463" s="176"/>
      <c r="C463" s="99"/>
      <c r="D463" s="99"/>
      <c r="E463" s="99"/>
      <c r="F463" s="99"/>
    </row>
    <row r="464" spans="2:6" s="13" customFormat="1">
      <c r="B464" s="176"/>
      <c r="C464" s="99"/>
      <c r="D464" s="99"/>
      <c r="E464" s="99"/>
      <c r="F464" s="99"/>
    </row>
    <row r="465" spans="2:6" s="13" customFormat="1">
      <c r="B465" s="176"/>
      <c r="C465" s="99"/>
      <c r="D465" s="99"/>
      <c r="E465" s="99"/>
      <c r="F465" s="99"/>
    </row>
    <row r="466" spans="2:6" s="13" customFormat="1">
      <c r="B466" s="176"/>
      <c r="C466" s="99"/>
      <c r="D466" s="99"/>
      <c r="E466" s="99"/>
      <c r="F466" s="99"/>
    </row>
    <row r="467" spans="2:6" s="13" customFormat="1">
      <c r="B467" s="176"/>
      <c r="C467" s="99"/>
      <c r="D467" s="99"/>
      <c r="E467" s="99"/>
      <c r="F467" s="99"/>
    </row>
    <row r="468" spans="2:6" s="13" customFormat="1">
      <c r="B468" s="176"/>
      <c r="C468" s="99"/>
      <c r="D468" s="99"/>
      <c r="E468" s="99"/>
      <c r="F468" s="99"/>
    </row>
    <row r="469" spans="2:6" s="13" customFormat="1">
      <c r="B469" s="176"/>
      <c r="C469" s="99"/>
      <c r="D469" s="99"/>
      <c r="E469" s="99"/>
      <c r="F469" s="99"/>
    </row>
    <row r="470" spans="2:6" s="13" customFormat="1">
      <c r="B470" s="176"/>
      <c r="C470" s="99"/>
      <c r="D470" s="99"/>
      <c r="E470" s="99"/>
      <c r="F470" s="99"/>
    </row>
    <row r="471" spans="2:6" s="13" customFormat="1">
      <c r="B471" s="176"/>
      <c r="C471" s="99"/>
      <c r="D471" s="99"/>
      <c r="E471" s="99"/>
      <c r="F471" s="99"/>
    </row>
    <row r="472" spans="2:6" s="13" customFormat="1">
      <c r="B472" s="176"/>
      <c r="C472" s="99"/>
      <c r="D472" s="99"/>
      <c r="E472" s="99"/>
      <c r="F472" s="99"/>
    </row>
    <row r="473" spans="2:6" s="13" customFormat="1">
      <c r="B473" s="176"/>
      <c r="C473" s="99"/>
      <c r="D473" s="99"/>
      <c r="E473" s="99"/>
      <c r="F473" s="99"/>
    </row>
    <row r="474" spans="2:6" s="13" customFormat="1">
      <c r="B474" s="176"/>
      <c r="C474" s="99"/>
      <c r="D474" s="99"/>
      <c r="E474" s="99"/>
      <c r="F474" s="99"/>
    </row>
    <row r="475" spans="2:6" s="13" customFormat="1">
      <c r="B475" s="176"/>
      <c r="C475" s="99"/>
      <c r="D475" s="99"/>
      <c r="E475" s="99"/>
      <c r="F475" s="99"/>
    </row>
    <row r="476" spans="2:6" s="13" customFormat="1">
      <c r="B476" s="176"/>
      <c r="C476" s="99"/>
      <c r="D476" s="99"/>
      <c r="E476" s="99"/>
      <c r="F476" s="99"/>
    </row>
    <row r="477" spans="2:6" s="13" customFormat="1">
      <c r="B477" s="176"/>
      <c r="C477" s="99"/>
      <c r="D477" s="99"/>
      <c r="E477" s="99"/>
      <c r="F477" s="99"/>
    </row>
    <row r="478" spans="2:6" s="13" customFormat="1">
      <c r="B478" s="176"/>
      <c r="C478" s="99"/>
      <c r="D478" s="99"/>
      <c r="E478" s="99"/>
      <c r="F478" s="99"/>
    </row>
    <row r="479" spans="2:6" s="13" customFormat="1">
      <c r="B479" s="176"/>
      <c r="C479" s="99"/>
      <c r="D479" s="99"/>
      <c r="E479" s="99"/>
      <c r="F479" s="99"/>
    </row>
    <row r="480" spans="2:6" s="13" customFormat="1">
      <c r="B480" s="176"/>
      <c r="C480" s="99"/>
      <c r="D480" s="99"/>
      <c r="E480" s="99"/>
      <c r="F480" s="99"/>
    </row>
    <row r="481" spans="2:6" s="13" customFormat="1">
      <c r="B481" s="176"/>
      <c r="C481" s="99"/>
      <c r="D481" s="99"/>
      <c r="E481" s="99"/>
      <c r="F481" s="99"/>
    </row>
    <row r="482" spans="2:6" s="13" customFormat="1">
      <c r="B482" s="176"/>
      <c r="C482" s="99"/>
      <c r="D482" s="99"/>
      <c r="E482" s="99"/>
      <c r="F482" s="99"/>
    </row>
    <row r="483" spans="2:6" s="13" customFormat="1">
      <c r="B483" s="176"/>
      <c r="C483" s="99"/>
      <c r="D483" s="99"/>
      <c r="E483" s="99"/>
      <c r="F483" s="99"/>
    </row>
    <row r="484" spans="2:6" s="13" customFormat="1">
      <c r="B484" s="176"/>
      <c r="C484" s="99"/>
      <c r="D484" s="99"/>
      <c r="E484" s="99"/>
      <c r="F484" s="99"/>
    </row>
    <row r="485" spans="2:6" s="13" customFormat="1">
      <c r="B485" s="176"/>
      <c r="C485" s="99"/>
      <c r="D485" s="99"/>
      <c r="E485" s="99"/>
      <c r="F485" s="99"/>
    </row>
    <row r="486" spans="2:6" s="13" customFormat="1">
      <c r="B486" s="176"/>
      <c r="C486" s="99"/>
      <c r="D486" s="99"/>
      <c r="E486" s="99"/>
      <c r="F486" s="99"/>
    </row>
    <row r="487" spans="2:6" s="13" customFormat="1">
      <c r="B487" s="176"/>
      <c r="C487" s="99"/>
      <c r="D487" s="99"/>
      <c r="E487" s="99"/>
      <c r="F487" s="99"/>
    </row>
    <row r="488" spans="2:6" s="13" customFormat="1">
      <c r="B488" s="176"/>
      <c r="C488" s="99"/>
      <c r="D488" s="99"/>
      <c r="E488" s="99"/>
      <c r="F488" s="99"/>
    </row>
    <row r="489" spans="2:6" s="13" customFormat="1">
      <c r="B489" s="176"/>
      <c r="C489" s="99"/>
      <c r="D489" s="99"/>
      <c r="E489" s="99"/>
      <c r="F489" s="99"/>
    </row>
    <row r="490" spans="2:6" s="13" customFormat="1">
      <c r="B490" s="176"/>
      <c r="C490" s="99"/>
      <c r="D490" s="99"/>
      <c r="E490" s="99"/>
      <c r="F490" s="99"/>
    </row>
    <row r="491" spans="2:6" s="13" customFormat="1">
      <c r="B491" s="176"/>
      <c r="C491" s="99"/>
      <c r="D491" s="99"/>
      <c r="E491" s="99"/>
      <c r="F491" s="99"/>
    </row>
    <row r="492" spans="2:6" s="13" customFormat="1">
      <c r="B492" s="176"/>
      <c r="C492" s="99"/>
      <c r="D492" s="99"/>
      <c r="E492" s="99"/>
      <c r="F492" s="99"/>
    </row>
    <row r="493" spans="2:6" s="13" customFormat="1">
      <c r="B493" s="176"/>
      <c r="C493" s="99"/>
      <c r="D493" s="99"/>
      <c r="E493" s="99"/>
      <c r="F493" s="99"/>
    </row>
    <row r="494" spans="2:6" s="13" customFormat="1">
      <c r="B494" s="176"/>
      <c r="C494" s="99"/>
      <c r="D494" s="99"/>
      <c r="E494" s="99"/>
      <c r="F494" s="99"/>
    </row>
    <row r="495" spans="2:6" s="13" customFormat="1">
      <c r="B495" s="176"/>
      <c r="C495" s="99"/>
      <c r="D495" s="99"/>
      <c r="E495" s="99"/>
      <c r="F495" s="99"/>
    </row>
    <row r="496" spans="2:6" s="13" customFormat="1">
      <c r="B496" s="176"/>
      <c r="C496" s="99"/>
      <c r="D496" s="99"/>
      <c r="E496" s="99"/>
      <c r="F496" s="99"/>
    </row>
    <row r="497" spans="2:6" s="13" customFormat="1">
      <c r="B497" s="176"/>
      <c r="C497" s="99"/>
      <c r="D497" s="99"/>
      <c r="E497" s="99"/>
      <c r="F497" s="99"/>
    </row>
    <row r="498" spans="2:6" s="13" customFormat="1">
      <c r="B498" s="176"/>
      <c r="C498" s="99"/>
      <c r="D498" s="99"/>
      <c r="E498" s="99"/>
      <c r="F498" s="99"/>
    </row>
    <row r="499" spans="2:6" s="13" customFormat="1">
      <c r="B499" s="176"/>
      <c r="C499" s="99"/>
      <c r="D499" s="99"/>
      <c r="E499" s="99"/>
      <c r="F499" s="99"/>
    </row>
    <row r="500" spans="2:6" s="13" customFormat="1">
      <c r="B500" s="176"/>
      <c r="C500" s="99"/>
      <c r="D500" s="99"/>
      <c r="E500" s="99"/>
      <c r="F500" s="99"/>
    </row>
    <row r="501" spans="2:6" s="13" customFormat="1">
      <c r="B501" s="176"/>
      <c r="C501" s="99"/>
      <c r="D501" s="99"/>
      <c r="E501" s="99"/>
      <c r="F501" s="99"/>
    </row>
    <row r="502" spans="2:6" s="13" customFormat="1">
      <c r="B502" s="176"/>
      <c r="C502" s="99"/>
      <c r="D502" s="99"/>
      <c r="E502" s="99"/>
      <c r="F502" s="99"/>
    </row>
    <row r="503" spans="2:6" s="13" customFormat="1">
      <c r="B503" s="176"/>
      <c r="C503" s="99"/>
      <c r="D503" s="99"/>
      <c r="E503" s="99"/>
      <c r="F503" s="99"/>
    </row>
    <row r="504" spans="2:6" s="13" customFormat="1">
      <c r="B504" s="176"/>
      <c r="C504" s="99"/>
      <c r="D504" s="99"/>
      <c r="E504" s="99"/>
      <c r="F504" s="99"/>
    </row>
    <row r="505" spans="2:6" s="13" customFormat="1"/>
    <row r="506" spans="2:6" s="13" customFormat="1"/>
  </sheetData>
  <sheetProtection algorithmName="SHA-512" hashValue="UjaoW8mBK1OQhF9NHhObLB8e0DCrHsULqWzWyYG8rGxa7xqq7TptUJYaem/ApMnj8nEG16RoJtV3FR9OwHs1Qw==" saltValue="PGDIwW5Eye1MiUOjS8zpyg==" spinCount="100000" sheet="1" formatCells="0" formatColumns="0" formatRows="0" insertRows="0" deleteRows="0"/>
  <mergeCells count="1">
    <mergeCell ref="C3:F3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Listas!$D$3:$D$252</xm:f>
          </x14:formula1>
          <xm:sqref>C5:C254</xm:sqref>
        </x14:dataValidation>
        <x14:dataValidation type="list" allowBlank="1" showInputMessage="1" showErrorMessage="1">
          <x14:formula1>
            <xm:f>Listas!$C$3:$C$202</xm:f>
          </x14:formula1>
          <xm:sqref>F5:F254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G504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D5" sqref="D5"/>
    </sheetView>
  </sheetViews>
  <sheetFormatPr baseColWidth="10" defaultColWidth="11.42578125" defaultRowHeight="12.75"/>
  <cols>
    <col min="1" max="2" width="4.140625" style="11" customWidth="1"/>
    <col min="3" max="3" width="12" style="11" bestFit="1" customWidth="1"/>
    <col min="4" max="4" width="34.28515625" style="11" customWidth="1"/>
    <col min="5" max="7" width="29.28515625" style="11" customWidth="1"/>
    <col min="8" max="16384" width="11.42578125" style="11"/>
  </cols>
  <sheetData>
    <row r="1" spans="2:7" s="12" customFormat="1"/>
    <row r="2" spans="2:7" s="12" customFormat="1"/>
    <row r="3" spans="2:7" s="43" customFormat="1" ht="28.5">
      <c r="C3" s="321" t="s">
        <v>880</v>
      </c>
      <c r="D3" s="321"/>
      <c r="E3" s="321"/>
      <c r="F3" s="321"/>
      <c r="G3" s="321"/>
    </row>
    <row r="4" spans="2:7" s="43" customFormat="1" ht="30">
      <c r="C4" s="132" t="s">
        <v>882</v>
      </c>
      <c r="D4" s="132" t="s">
        <v>1</v>
      </c>
      <c r="E4" s="132" t="s">
        <v>36</v>
      </c>
      <c r="F4" s="132" t="s">
        <v>37</v>
      </c>
      <c r="G4" s="132" t="s">
        <v>877</v>
      </c>
    </row>
    <row r="5" spans="2:7" s="12" customFormat="1">
      <c r="B5" s="10">
        <v>1</v>
      </c>
      <c r="C5" s="29"/>
      <c r="D5" s="151"/>
      <c r="E5" s="32"/>
      <c r="F5" s="151"/>
      <c r="G5" s="29"/>
    </row>
    <row r="6" spans="2:7">
      <c r="B6" s="10">
        <v>2</v>
      </c>
      <c r="C6" s="29"/>
      <c r="D6" s="151"/>
      <c r="E6" s="32"/>
      <c r="F6" s="151"/>
      <c r="G6" s="29"/>
    </row>
    <row r="7" spans="2:7">
      <c r="B7" s="10">
        <v>3</v>
      </c>
      <c r="C7" s="29"/>
      <c r="D7" s="151"/>
      <c r="E7" s="32"/>
      <c r="F7" s="151"/>
      <c r="G7" s="29"/>
    </row>
    <row r="8" spans="2:7">
      <c r="B8" s="10">
        <v>4</v>
      </c>
      <c r="C8" s="29"/>
      <c r="D8" s="151"/>
      <c r="E8" s="32"/>
      <c r="F8" s="151"/>
      <c r="G8" s="29"/>
    </row>
    <row r="9" spans="2:7">
      <c r="B9" s="10">
        <v>5</v>
      </c>
      <c r="C9" s="29"/>
      <c r="D9" s="151"/>
      <c r="E9" s="32"/>
      <c r="F9" s="151"/>
      <c r="G9" s="29"/>
    </row>
    <row r="10" spans="2:7">
      <c r="B10" s="10">
        <v>6</v>
      </c>
      <c r="C10" s="29"/>
      <c r="D10" s="151"/>
      <c r="E10" s="32"/>
      <c r="F10" s="151"/>
      <c r="G10" s="29"/>
    </row>
    <row r="11" spans="2:7">
      <c r="B11" s="10">
        <v>7</v>
      </c>
      <c r="C11" s="29"/>
      <c r="D11" s="151"/>
      <c r="E11" s="32"/>
      <c r="F11" s="151"/>
      <c r="G11" s="29"/>
    </row>
    <row r="12" spans="2:7">
      <c r="B12" s="10">
        <v>8</v>
      </c>
      <c r="C12" s="29"/>
      <c r="D12" s="151"/>
      <c r="E12" s="32"/>
      <c r="F12" s="151"/>
      <c r="G12" s="29"/>
    </row>
    <row r="13" spans="2:7">
      <c r="B13" s="10">
        <v>9</v>
      </c>
      <c r="C13" s="29"/>
      <c r="D13" s="151"/>
      <c r="E13" s="32"/>
      <c r="F13" s="151"/>
      <c r="G13" s="29"/>
    </row>
    <row r="14" spans="2:7">
      <c r="B14" s="10">
        <v>10</v>
      </c>
      <c r="C14" s="29"/>
      <c r="D14" s="151"/>
      <c r="E14" s="32"/>
      <c r="F14" s="151"/>
      <c r="G14" s="29"/>
    </row>
    <row r="15" spans="2:7">
      <c r="B15" s="10">
        <v>11</v>
      </c>
      <c r="C15" s="29"/>
      <c r="D15" s="151"/>
      <c r="E15" s="32"/>
      <c r="F15" s="151"/>
      <c r="G15" s="29"/>
    </row>
    <row r="16" spans="2:7">
      <c r="B16" s="10">
        <v>12</v>
      </c>
      <c r="C16" s="29"/>
      <c r="D16" s="151"/>
      <c r="E16" s="32"/>
      <c r="F16" s="151"/>
      <c r="G16" s="29"/>
    </row>
    <row r="17" spans="2:7">
      <c r="B17" s="10">
        <v>13</v>
      </c>
      <c r="C17" s="29"/>
      <c r="D17" s="151"/>
      <c r="E17" s="32"/>
      <c r="F17" s="151"/>
      <c r="G17" s="29"/>
    </row>
    <row r="18" spans="2:7">
      <c r="B18" s="10">
        <v>14</v>
      </c>
      <c r="C18" s="29"/>
      <c r="D18" s="151"/>
      <c r="E18" s="32"/>
      <c r="F18" s="151"/>
      <c r="G18" s="29"/>
    </row>
    <row r="19" spans="2:7">
      <c r="B19" s="10">
        <v>15</v>
      </c>
      <c r="C19" s="29"/>
      <c r="D19" s="151"/>
      <c r="E19" s="32"/>
      <c r="F19" s="151"/>
      <c r="G19" s="29"/>
    </row>
    <row r="20" spans="2:7">
      <c r="B20" s="10">
        <v>16</v>
      </c>
      <c r="C20" s="29"/>
      <c r="D20" s="151"/>
      <c r="E20" s="32"/>
      <c r="F20" s="151"/>
      <c r="G20" s="29"/>
    </row>
    <row r="21" spans="2:7">
      <c r="B21" s="10">
        <v>17</v>
      </c>
      <c r="C21" s="29"/>
      <c r="D21" s="151"/>
      <c r="E21" s="32"/>
      <c r="F21" s="151"/>
      <c r="G21" s="29"/>
    </row>
    <row r="22" spans="2:7">
      <c r="B22" s="10">
        <v>18</v>
      </c>
      <c r="C22" s="29"/>
      <c r="D22" s="151"/>
      <c r="E22" s="32"/>
      <c r="F22" s="151"/>
      <c r="G22" s="29"/>
    </row>
    <row r="23" spans="2:7">
      <c r="B23" s="10">
        <v>19</v>
      </c>
      <c r="C23" s="29"/>
      <c r="D23" s="151"/>
      <c r="E23" s="32"/>
      <c r="F23" s="151"/>
      <c r="G23" s="29"/>
    </row>
    <row r="24" spans="2:7">
      <c r="B24" s="10">
        <v>20</v>
      </c>
      <c r="C24" s="29"/>
      <c r="D24" s="151"/>
      <c r="E24" s="32"/>
      <c r="F24" s="151"/>
      <c r="G24" s="29"/>
    </row>
    <row r="25" spans="2:7">
      <c r="B25" s="10">
        <v>21</v>
      </c>
      <c r="C25" s="29"/>
      <c r="D25" s="151"/>
      <c r="E25" s="32"/>
      <c r="F25" s="151"/>
      <c r="G25" s="29"/>
    </row>
    <row r="26" spans="2:7">
      <c r="B26" s="10">
        <v>22</v>
      </c>
      <c r="C26" s="29"/>
      <c r="D26" s="151"/>
      <c r="E26" s="32"/>
      <c r="F26" s="151"/>
      <c r="G26" s="29"/>
    </row>
    <row r="27" spans="2:7">
      <c r="B27" s="10">
        <v>23</v>
      </c>
      <c r="C27" s="29"/>
      <c r="D27" s="151"/>
      <c r="E27" s="32"/>
      <c r="F27" s="151"/>
      <c r="G27" s="29"/>
    </row>
    <row r="28" spans="2:7">
      <c r="B28" s="10">
        <v>24</v>
      </c>
      <c r="C28" s="29"/>
      <c r="D28" s="151"/>
      <c r="E28" s="32"/>
      <c r="F28" s="151"/>
      <c r="G28" s="29"/>
    </row>
    <row r="29" spans="2:7">
      <c r="B29" s="10">
        <v>25</v>
      </c>
      <c r="C29" s="29"/>
      <c r="D29" s="151"/>
      <c r="E29" s="32"/>
      <c r="F29" s="151"/>
      <c r="G29" s="29"/>
    </row>
    <row r="30" spans="2:7">
      <c r="B30" s="10">
        <v>26</v>
      </c>
      <c r="C30" s="29"/>
      <c r="D30" s="151"/>
      <c r="E30" s="32"/>
      <c r="F30" s="151"/>
      <c r="G30" s="29"/>
    </row>
    <row r="31" spans="2:7">
      <c r="B31" s="10">
        <v>27</v>
      </c>
      <c r="C31" s="29"/>
      <c r="D31" s="151"/>
      <c r="E31" s="32"/>
      <c r="F31" s="151"/>
      <c r="G31" s="29"/>
    </row>
    <row r="32" spans="2:7">
      <c r="B32" s="10">
        <v>28</v>
      </c>
      <c r="C32" s="29"/>
      <c r="D32" s="151"/>
      <c r="E32" s="32"/>
      <c r="F32" s="151"/>
      <c r="G32" s="29"/>
    </row>
    <row r="33" spans="2:7">
      <c r="B33" s="10">
        <v>29</v>
      </c>
      <c r="C33" s="29"/>
      <c r="D33" s="151"/>
      <c r="E33" s="32"/>
      <c r="F33" s="151"/>
      <c r="G33" s="29"/>
    </row>
    <row r="34" spans="2:7">
      <c r="B34" s="10">
        <v>30</v>
      </c>
      <c r="C34" s="29"/>
      <c r="D34" s="151"/>
      <c r="E34" s="32"/>
      <c r="F34" s="151"/>
      <c r="G34" s="29"/>
    </row>
    <row r="35" spans="2:7">
      <c r="B35" s="10">
        <v>31</v>
      </c>
      <c r="C35" s="29"/>
      <c r="D35" s="151"/>
      <c r="E35" s="32"/>
      <c r="F35" s="151"/>
      <c r="G35" s="29"/>
    </row>
    <row r="36" spans="2:7">
      <c r="B36" s="10">
        <v>32</v>
      </c>
      <c r="C36" s="29"/>
      <c r="D36" s="151"/>
      <c r="E36" s="32"/>
      <c r="F36" s="151"/>
      <c r="G36" s="29"/>
    </row>
    <row r="37" spans="2:7">
      <c r="B37" s="10">
        <v>33</v>
      </c>
      <c r="C37" s="29"/>
      <c r="D37" s="151"/>
      <c r="E37" s="32"/>
      <c r="F37" s="151"/>
      <c r="G37" s="29"/>
    </row>
    <row r="38" spans="2:7">
      <c r="B38" s="10">
        <v>34</v>
      </c>
      <c r="C38" s="29"/>
      <c r="D38" s="151"/>
      <c r="E38" s="32"/>
      <c r="F38" s="151"/>
      <c r="G38" s="29"/>
    </row>
    <row r="39" spans="2:7">
      <c r="B39" s="10">
        <v>35</v>
      </c>
      <c r="C39" s="29"/>
      <c r="D39" s="151"/>
      <c r="E39" s="32"/>
      <c r="F39" s="151"/>
      <c r="G39" s="29"/>
    </row>
    <row r="40" spans="2:7">
      <c r="B40" s="10">
        <v>36</v>
      </c>
      <c r="C40" s="29"/>
      <c r="D40" s="151"/>
      <c r="E40" s="32"/>
      <c r="F40" s="151"/>
      <c r="G40" s="29"/>
    </row>
    <row r="41" spans="2:7">
      <c r="B41" s="10">
        <v>37</v>
      </c>
      <c r="C41" s="29"/>
      <c r="D41" s="151"/>
      <c r="E41" s="32"/>
      <c r="F41" s="151"/>
      <c r="G41" s="29"/>
    </row>
    <row r="42" spans="2:7">
      <c r="B42" s="10">
        <v>38</v>
      </c>
      <c r="C42" s="29"/>
      <c r="D42" s="151"/>
      <c r="E42" s="32"/>
      <c r="F42" s="151"/>
      <c r="G42" s="29"/>
    </row>
    <row r="43" spans="2:7">
      <c r="B43" s="10">
        <v>39</v>
      </c>
      <c r="C43" s="29"/>
      <c r="D43" s="151"/>
      <c r="E43" s="32"/>
      <c r="F43" s="151"/>
      <c r="G43" s="29"/>
    </row>
    <row r="44" spans="2:7">
      <c r="B44" s="10">
        <v>40</v>
      </c>
      <c r="C44" s="29"/>
      <c r="D44" s="151"/>
      <c r="E44" s="32"/>
      <c r="F44" s="151"/>
      <c r="G44" s="29"/>
    </row>
    <row r="45" spans="2:7">
      <c r="B45" s="10">
        <v>41</v>
      </c>
      <c r="C45" s="29"/>
      <c r="D45" s="151"/>
      <c r="E45" s="32"/>
      <c r="F45" s="151"/>
      <c r="G45" s="29"/>
    </row>
    <row r="46" spans="2:7">
      <c r="B46" s="10">
        <v>42</v>
      </c>
      <c r="C46" s="29"/>
      <c r="D46" s="151"/>
      <c r="E46" s="32"/>
      <c r="F46" s="151"/>
      <c r="G46" s="29"/>
    </row>
    <row r="47" spans="2:7">
      <c r="B47" s="10">
        <v>43</v>
      </c>
      <c r="C47" s="29"/>
      <c r="D47" s="151"/>
      <c r="E47" s="32"/>
      <c r="F47" s="151"/>
      <c r="G47" s="29"/>
    </row>
    <row r="48" spans="2:7">
      <c r="B48" s="10">
        <v>44</v>
      </c>
      <c r="C48" s="29"/>
      <c r="D48" s="151"/>
      <c r="E48" s="32"/>
      <c r="F48" s="151"/>
      <c r="G48" s="29"/>
    </row>
    <row r="49" spans="2:7">
      <c r="B49" s="10">
        <v>45</v>
      </c>
      <c r="C49" s="29"/>
      <c r="D49" s="151"/>
      <c r="E49" s="32"/>
      <c r="F49" s="151"/>
      <c r="G49" s="29"/>
    </row>
    <row r="50" spans="2:7">
      <c r="B50" s="10">
        <v>46</v>
      </c>
      <c r="C50" s="29"/>
      <c r="D50" s="151"/>
      <c r="E50" s="32"/>
      <c r="F50" s="151"/>
      <c r="G50" s="29"/>
    </row>
    <row r="51" spans="2:7">
      <c r="B51" s="10">
        <v>47</v>
      </c>
      <c r="C51" s="29"/>
      <c r="D51" s="151"/>
      <c r="E51" s="32"/>
      <c r="F51" s="151"/>
      <c r="G51" s="29"/>
    </row>
    <row r="52" spans="2:7">
      <c r="B52" s="10">
        <v>48</v>
      </c>
      <c r="C52" s="29"/>
      <c r="D52" s="151"/>
      <c r="E52" s="32"/>
      <c r="F52" s="151"/>
      <c r="G52" s="29"/>
    </row>
    <row r="53" spans="2:7">
      <c r="B53" s="10">
        <v>49</v>
      </c>
      <c r="C53" s="29"/>
      <c r="D53" s="151"/>
      <c r="E53" s="32"/>
      <c r="F53" s="151"/>
      <c r="G53" s="29"/>
    </row>
    <row r="54" spans="2:7">
      <c r="B54" s="10">
        <v>50</v>
      </c>
      <c r="C54" s="29"/>
      <c r="D54" s="151"/>
      <c r="E54" s="32"/>
      <c r="F54" s="151"/>
      <c r="G54" s="29"/>
    </row>
    <row r="55" spans="2:7">
      <c r="B55" s="10">
        <v>51</v>
      </c>
      <c r="C55" s="29"/>
      <c r="D55" s="151"/>
      <c r="E55" s="32"/>
      <c r="F55" s="151"/>
      <c r="G55" s="29"/>
    </row>
    <row r="56" spans="2:7">
      <c r="B56" s="10">
        <v>52</v>
      </c>
      <c r="C56" s="29"/>
      <c r="D56" s="151"/>
      <c r="E56" s="32"/>
      <c r="F56" s="151"/>
      <c r="G56" s="29"/>
    </row>
    <row r="57" spans="2:7">
      <c r="B57" s="10">
        <v>53</v>
      </c>
      <c r="C57" s="29"/>
      <c r="D57" s="151"/>
      <c r="E57" s="32"/>
      <c r="F57" s="151"/>
      <c r="G57" s="29"/>
    </row>
    <row r="58" spans="2:7">
      <c r="B58" s="10">
        <v>54</v>
      </c>
      <c r="C58" s="29"/>
      <c r="D58" s="151"/>
      <c r="E58" s="32"/>
      <c r="F58" s="151"/>
      <c r="G58" s="29"/>
    </row>
    <row r="59" spans="2:7">
      <c r="B59" s="10">
        <v>55</v>
      </c>
      <c r="C59" s="29"/>
      <c r="D59" s="151"/>
      <c r="E59" s="32"/>
      <c r="F59" s="151"/>
      <c r="G59" s="29"/>
    </row>
    <row r="60" spans="2:7">
      <c r="B60" s="10">
        <v>56</v>
      </c>
      <c r="C60" s="29"/>
      <c r="D60" s="151"/>
      <c r="E60" s="32"/>
      <c r="F60" s="151"/>
      <c r="G60" s="29"/>
    </row>
    <row r="61" spans="2:7">
      <c r="B61" s="10">
        <v>57</v>
      </c>
      <c r="C61" s="29"/>
      <c r="D61" s="151"/>
      <c r="E61" s="32"/>
      <c r="F61" s="151"/>
      <c r="G61" s="29"/>
    </row>
    <row r="62" spans="2:7">
      <c r="B62" s="10">
        <v>58</v>
      </c>
      <c r="C62" s="29"/>
      <c r="D62" s="151"/>
      <c r="E62" s="32"/>
      <c r="F62" s="151"/>
      <c r="G62" s="29"/>
    </row>
    <row r="63" spans="2:7">
      <c r="B63" s="10">
        <v>59</v>
      </c>
      <c r="C63" s="29"/>
      <c r="D63" s="151"/>
      <c r="E63" s="32"/>
      <c r="F63" s="151"/>
      <c r="G63" s="29"/>
    </row>
    <row r="64" spans="2:7">
      <c r="B64" s="10">
        <v>60</v>
      </c>
      <c r="C64" s="29"/>
      <c r="D64" s="151"/>
      <c r="E64" s="32"/>
      <c r="F64" s="151"/>
      <c r="G64" s="29"/>
    </row>
    <row r="65" spans="2:7">
      <c r="B65" s="10">
        <v>61</v>
      </c>
      <c r="C65" s="29"/>
      <c r="D65" s="151"/>
      <c r="E65" s="32"/>
      <c r="F65" s="151"/>
      <c r="G65" s="29"/>
    </row>
    <row r="66" spans="2:7">
      <c r="B66" s="10">
        <v>62</v>
      </c>
      <c r="C66" s="29"/>
      <c r="D66" s="151"/>
      <c r="E66" s="32"/>
      <c r="F66" s="151"/>
      <c r="G66" s="29"/>
    </row>
    <row r="67" spans="2:7">
      <c r="B67" s="10">
        <v>63</v>
      </c>
      <c r="C67" s="29"/>
      <c r="D67" s="151"/>
      <c r="E67" s="32"/>
      <c r="F67" s="151"/>
      <c r="G67" s="29"/>
    </row>
    <row r="68" spans="2:7">
      <c r="B68" s="10">
        <v>64</v>
      </c>
      <c r="C68" s="29"/>
      <c r="D68" s="151"/>
      <c r="E68" s="32"/>
      <c r="F68" s="151"/>
      <c r="G68" s="29"/>
    </row>
    <row r="69" spans="2:7">
      <c r="B69" s="10">
        <v>65</v>
      </c>
      <c r="C69" s="29"/>
      <c r="D69" s="151"/>
      <c r="E69" s="32"/>
      <c r="F69" s="151"/>
      <c r="G69" s="29"/>
    </row>
    <row r="70" spans="2:7">
      <c r="B70" s="10">
        <v>66</v>
      </c>
      <c r="C70" s="29"/>
      <c r="D70" s="151"/>
      <c r="E70" s="32"/>
      <c r="F70" s="151"/>
      <c r="G70" s="29"/>
    </row>
    <row r="71" spans="2:7">
      <c r="B71" s="10">
        <v>67</v>
      </c>
      <c r="C71" s="29"/>
      <c r="D71" s="151"/>
      <c r="E71" s="32"/>
      <c r="F71" s="151"/>
      <c r="G71" s="29"/>
    </row>
    <row r="72" spans="2:7">
      <c r="B72" s="10">
        <v>68</v>
      </c>
      <c r="C72" s="29"/>
      <c r="D72" s="151"/>
      <c r="E72" s="32"/>
      <c r="F72" s="151"/>
      <c r="G72" s="29"/>
    </row>
    <row r="73" spans="2:7">
      <c r="B73" s="10">
        <v>69</v>
      </c>
      <c r="C73" s="29"/>
      <c r="D73" s="151"/>
      <c r="E73" s="32"/>
      <c r="F73" s="151"/>
      <c r="G73" s="29"/>
    </row>
    <row r="74" spans="2:7">
      <c r="B74" s="10">
        <v>70</v>
      </c>
      <c r="C74" s="29"/>
      <c r="D74" s="151"/>
      <c r="E74" s="32"/>
      <c r="F74" s="151"/>
      <c r="G74" s="29"/>
    </row>
    <row r="75" spans="2:7">
      <c r="B75" s="10">
        <v>71</v>
      </c>
      <c r="C75" s="29"/>
      <c r="D75" s="151"/>
      <c r="E75" s="32"/>
      <c r="F75" s="151"/>
      <c r="G75" s="29"/>
    </row>
    <row r="76" spans="2:7">
      <c r="B76" s="10">
        <v>72</v>
      </c>
      <c r="C76" s="29"/>
      <c r="D76" s="151"/>
      <c r="E76" s="32"/>
      <c r="F76" s="151"/>
      <c r="G76" s="29"/>
    </row>
    <row r="77" spans="2:7">
      <c r="B77" s="10">
        <v>73</v>
      </c>
      <c r="C77" s="29"/>
      <c r="D77" s="151"/>
      <c r="E77" s="32"/>
      <c r="F77" s="151"/>
      <c r="G77" s="29"/>
    </row>
    <row r="78" spans="2:7">
      <c r="B78" s="10">
        <v>74</v>
      </c>
      <c r="C78" s="29"/>
      <c r="D78" s="151"/>
      <c r="E78" s="32"/>
      <c r="F78" s="151"/>
      <c r="G78" s="29"/>
    </row>
    <row r="79" spans="2:7">
      <c r="B79" s="10">
        <v>75</v>
      </c>
      <c r="C79" s="29"/>
      <c r="D79" s="151"/>
      <c r="E79" s="32"/>
      <c r="F79" s="151"/>
      <c r="G79" s="29"/>
    </row>
    <row r="80" spans="2:7">
      <c r="B80" s="10">
        <v>76</v>
      </c>
      <c r="C80" s="29"/>
      <c r="D80" s="151"/>
      <c r="E80" s="32"/>
      <c r="F80" s="151"/>
      <c r="G80" s="29"/>
    </row>
    <row r="81" spans="2:7">
      <c r="B81" s="10">
        <v>77</v>
      </c>
      <c r="C81" s="29"/>
      <c r="D81" s="151"/>
      <c r="E81" s="32"/>
      <c r="F81" s="151"/>
      <c r="G81" s="29"/>
    </row>
    <row r="82" spans="2:7">
      <c r="B82" s="10">
        <v>78</v>
      </c>
      <c r="C82" s="29"/>
      <c r="D82" s="151"/>
      <c r="E82" s="32"/>
      <c r="F82" s="151"/>
      <c r="G82" s="29"/>
    </row>
    <row r="83" spans="2:7">
      <c r="B83" s="10">
        <v>79</v>
      </c>
      <c r="C83" s="29"/>
      <c r="D83" s="151"/>
      <c r="E83" s="32"/>
      <c r="F83" s="151"/>
      <c r="G83" s="29"/>
    </row>
    <row r="84" spans="2:7">
      <c r="B84" s="10">
        <v>80</v>
      </c>
      <c r="C84" s="29"/>
      <c r="D84" s="151"/>
      <c r="E84" s="32"/>
      <c r="F84" s="151"/>
      <c r="G84" s="29"/>
    </row>
    <row r="85" spans="2:7">
      <c r="B85" s="10">
        <v>81</v>
      </c>
      <c r="C85" s="29"/>
      <c r="D85" s="151"/>
      <c r="E85" s="32"/>
      <c r="F85" s="151"/>
      <c r="G85" s="29"/>
    </row>
    <row r="86" spans="2:7">
      <c r="B86" s="10">
        <v>82</v>
      </c>
      <c r="C86" s="29"/>
      <c r="D86" s="151"/>
      <c r="E86" s="32"/>
      <c r="F86" s="151"/>
      <c r="G86" s="29"/>
    </row>
    <row r="87" spans="2:7">
      <c r="B87" s="10">
        <v>83</v>
      </c>
      <c r="C87" s="29"/>
      <c r="D87" s="151"/>
      <c r="E87" s="32"/>
      <c r="F87" s="151"/>
      <c r="G87" s="29"/>
    </row>
    <row r="88" spans="2:7">
      <c r="B88" s="10">
        <v>84</v>
      </c>
      <c r="C88" s="29"/>
      <c r="D88" s="151"/>
      <c r="E88" s="32"/>
      <c r="F88" s="151"/>
      <c r="G88" s="29"/>
    </row>
    <row r="89" spans="2:7">
      <c r="B89" s="10">
        <v>85</v>
      </c>
      <c r="C89" s="29"/>
      <c r="D89" s="151"/>
      <c r="E89" s="32"/>
      <c r="F89" s="151"/>
      <c r="G89" s="29"/>
    </row>
    <row r="90" spans="2:7">
      <c r="B90" s="10">
        <v>86</v>
      </c>
      <c r="C90" s="29"/>
      <c r="D90" s="151"/>
      <c r="E90" s="32"/>
      <c r="F90" s="151"/>
      <c r="G90" s="29"/>
    </row>
    <row r="91" spans="2:7">
      <c r="B91" s="10">
        <v>87</v>
      </c>
      <c r="C91" s="29"/>
      <c r="D91" s="151"/>
      <c r="E91" s="32"/>
      <c r="F91" s="151"/>
      <c r="G91" s="29"/>
    </row>
    <row r="92" spans="2:7">
      <c r="B92" s="10">
        <v>88</v>
      </c>
      <c r="C92" s="29"/>
      <c r="D92" s="151"/>
      <c r="E92" s="32"/>
      <c r="F92" s="151"/>
      <c r="G92" s="29"/>
    </row>
    <row r="93" spans="2:7">
      <c r="B93" s="10">
        <v>89</v>
      </c>
      <c r="C93" s="29"/>
      <c r="D93" s="151"/>
      <c r="E93" s="32"/>
      <c r="F93" s="151"/>
      <c r="G93" s="29"/>
    </row>
    <row r="94" spans="2:7">
      <c r="B94" s="10">
        <v>90</v>
      </c>
      <c r="C94" s="29"/>
      <c r="D94" s="151"/>
      <c r="E94" s="32"/>
      <c r="F94" s="151"/>
      <c r="G94" s="29"/>
    </row>
    <row r="95" spans="2:7">
      <c r="B95" s="10">
        <v>91</v>
      </c>
      <c r="C95" s="29"/>
      <c r="D95" s="151"/>
      <c r="E95" s="32"/>
      <c r="F95" s="151"/>
      <c r="G95" s="29"/>
    </row>
    <row r="96" spans="2:7">
      <c r="B96" s="10">
        <v>92</v>
      </c>
      <c r="C96" s="29"/>
      <c r="D96" s="151"/>
      <c r="E96" s="32"/>
      <c r="F96" s="151"/>
      <c r="G96" s="29"/>
    </row>
    <row r="97" spans="2:7">
      <c r="B97" s="10">
        <v>93</v>
      </c>
      <c r="C97" s="29"/>
      <c r="D97" s="151"/>
      <c r="E97" s="32"/>
      <c r="F97" s="151"/>
      <c r="G97" s="29"/>
    </row>
    <row r="98" spans="2:7">
      <c r="B98" s="10">
        <v>94</v>
      </c>
      <c r="C98" s="29"/>
      <c r="D98" s="151"/>
      <c r="E98" s="32"/>
      <c r="F98" s="151"/>
      <c r="G98" s="29"/>
    </row>
    <row r="99" spans="2:7">
      <c r="B99" s="10">
        <v>95</v>
      </c>
      <c r="C99" s="29"/>
      <c r="D99" s="151"/>
      <c r="E99" s="32"/>
      <c r="F99" s="151"/>
      <c r="G99" s="29"/>
    </row>
    <row r="100" spans="2:7">
      <c r="B100" s="10">
        <v>96</v>
      </c>
      <c r="C100" s="29"/>
      <c r="D100" s="151"/>
      <c r="E100" s="32"/>
      <c r="F100" s="151"/>
      <c r="G100" s="29"/>
    </row>
    <row r="101" spans="2:7">
      <c r="B101" s="10">
        <v>97</v>
      </c>
      <c r="C101" s="29"/>
      <c r="D101" s="151"/>
      <c r="E101" s="32"/>
      <c r="F101" s="151"/>
      <c r="G101" s="29"/>
    </row>
    <row r="102" spans="2:7">
      <c r="B102" s="10">
        <v>98</v>
      </c>
      <c r="C102" s="29"/>
      <c r="D102" s="151"/>
      <c r="E102" s="32"/>
      <c r="F102" s="151"/>
      <c r="G102" s="29"/>
    </row>
    <row r="103" spans="2:7">
      <c r="B103" s="10">
        <v>99</v>
      </c>
      <c r="C103" s="29"/>
      <c r="D103" s="151"/>
      <c r="E103" s="32"/>
      <c r="F103" s="151"/>
      <c r="G103" s="29"/>
    </row>
    <row r="104" spans="2:7">
      <c r="B104" s="10">
        <v>100</v>
      </c>
      <c r="C104" s="29"/>
      <c r="D104" s="151"/>
      <c r="E104" s="32"/>
      <c r="F104" s="151"/>
      <c r="G104" s="29"/>
    </row>
    <row r="105" spans="2:7">
      <c r="B105" s="10">
        <v>101</v>
      </c>
      <c r="C105" s="29"/>
      <c r="D105" s="151"/>
      <c r="E105" s="32"/>
      <c r="F105" s="151"/>
      <c r="G105" s="29"/>
    </row>
    <row r="106" spans="2:7">
      <c r="B106" s="10">
        <v>102</v>
      </c>
      <c r="C106" s="29"/>
      <c r="D106" s="151"/>
      <c r="E106" s="32"/>
      <c r="F106" s="151"/>
      <c r="G106" s="29"/>
    </row>
    <row r="107" spans="2:7">
      <c r="B107" s="10">
        <v>103</v>
      </c>
      <c r="C107" s="29"/>
      <c r="D107" s="151"/>
      <c r="E107" s="32"/>
      <c r="F107" s="151"/>
      <c r="G107" s="29"/>
    </row>
    <row r="108" spans="2:7">
      <c r="B108" s="10">
        <v>104</v>
      </c>
      <c r="C108" s="29"/>
      <c r="D108" s="151"/>
      <c r="E108" s="32"/>
      <c r="F108" s="151"/>
      <c r="G108" s="29"/>
    </row>
    <row r="109" spans="2:7">
      <c r="B109" s="10">
        <v>105</v>
      </c>
      <c r="C109" s="29"/>
      <c r="D109" s="151"/>
      <c r="E109" s="32"/>
      <c r="F109" s="151"/>
      <c r="G109" s="29"/>
    </row>
    <row r="110" spans="2:7">
      <c r="B110" s="10">
        <v>106</v>
      </c>
      <c r="C110" s="29"/>
      <c r="D110" s="151"/>
      <c r="E110" s="32"/>
      <c r="F110" s="151"/>
      <c r="G110" s="29"/>
    </row>
    <row r="111" spans="2:7">
      <c r="B111" s="10">
        <v>107</v>
      </c>
      <c r="C111" s="29"/>
      <c r="D111" s="151"/>
      <c r="E111" s="32"/>
      <c r="F111" s="151"/>
      <c r="G111" s="29"/>
    </row>
    <row r="112" spans="2:7">
      <c r="B112" s="10">
        <v>108</v>
      </c>
      <c r="C112" s="29"/>
      <c r="D112" s="151"/>
      <c r="E112" s="32"/>
      <c r="F112" s="151"/>
      <c r="G112" s="29"/>
    </row>
    <row r="113" spans="2:7">
      <c r="B113" s="10">
        <v>109</v>
      </c>
      <c r="C113" s="29"/>
      <c r="D113" s="151"/>
      <c r="E113" s="32"/>
      <c r="F113" s="151"/>
      <c r="G113" s="29"/>
    </row>
    <row r="114" spans="2:7">
      <c r="B114" s="10">
        <v>110</v>
      </c>
      <c r="C114" s="29"/>
      <c r="D114" s="151"/>
      <c r="E114" s="32"/>
      <c r="F114" s="151"/>
      <c r="G114" s="29"/>
    </row>
    <row r="115" spans="2:7">
      <c r="B115" s="10">
        <v>111</v>
      </c>
      <c r="C115" s="29"/>
      <c r="D115" s="151"/>
      <c r="E115" s="32"/>
      <c r="F115" s="151"/>
      <c r="G115" s="29"/>
    </row>
    <row r="116" spans="2:7">
      <c r="B116" s="10">
        <v>112</v>
      </c>
      <c r="C116" s="29"/>
      <c r="D116" s="151"/>
      <c r="E116" s="32"/>
      <c r="F116" s="151"/>
      <c r="G116" s="29"/>
    </row>
    <row r="117" spans="2:7">
      <c r="B117" s="10">
        <v>113</v>
      </c>
      <c r="C117" s="29"/>
      <c r="D117" s="151"/>
      <c r="E117" s="32"/>
      <c r="F117" s="151"/>
      <c r="G117" s="29"/>
    </row>
    <row r="118" spans="2:7">
      <c r="B118" s="10">
        <v>114</v>
      </c>
      <c r="C118" s="29"/>
      <c r="D118" s="151"/>
      <c r="E118" s="32"/>
      <c r="F118" s="151"/>
      <c r="G118" s="29"/>
    </row>
    <row r="119" spans="2:7">
      <c r="B119" s="10">
        <v>115</v>
      </c>
      <c r="C119" s="29"/>
      <c r="D119" s="151"/>
      <c r="E119" s="32"/>
      <c r="F119" s="151"/>
      <c r="G119" s="29"/>
    </row>
    <row r="120" spans="2:7">
      <c r="B120" s="10">
        <v>116</v>
      </c>
      <c r="C120" s="29"/>
      <c r="D120" s="151"/>
      <c r="E120" s="32"/>
      <c r="F120" s="151"/>
      <c r="G120" s="29"/>
    </row>
    <row r="121" spans="2:7">
      <c r="B121" s="10">
        <v>117</v>
      </c>
      <c r="C121" s="29"/>
      <c r="D121" s="151"/>
      <c r="E121" s="32"/>
      <c r="F121" s="151"/>
      <c r="G121" s="29"/>
    </row>
    <row r="122" spans="2:7">
      <c r="B122" s="10">
        <v>118</v>
      </c>
      <c r="C122" s="29"/>
      <c r="D122" s="151"/>
      <c r="E122" s="32"/>
      <c r="F122" s="151"/>
      <c r="G122" s="29"/>
    </row>
    <row r="123" spans="2:7">
      <c r="B123" s="10">
        <v>119</v>
      </c>
      <c r="C123" s="29"/>
      <c r="D123" s="151"/>
      <c r="E123" s="32"/>
      <c r="F123" s="151"/>
      <c r="G123" s="29"/>
    </row>
    <row r="124" spans="2:7">
      <c r="B124" s="10">
        <v>120</v>
      </c>
      <c r="C124" s="29"/>
      <c r="D124" s="151"/>
      <c r="E124" s="32"/>
      <c r="F124" s="151"/>
      <c r="G124" s="29"/>
    </row>
    <row r="125" spans="2:7">
      <c r="B125" s="10">
        <v>121</v>
      </c>
      <c r="C125" s="29"/>
      <c r="D125" s="151"/>
      <c r="E125" s="32"/>
      <c r="F125" s="151"/>
      <c r="G125" s="29"/>
    </row>
    <row r="126" spans="2:7">
      <c r="B126" s="10">
        <v>122</v>
      </c>
      <c r="C126" s="29"/>
      <c r="D126" s="151"/>
      <c r="E126" s="32"/>
      <c r="F126" s="151"/>
      <c r="G126" s="29"/>
    </row>
    <row r="127" spans="2:7">
      <c r="B127" s="10">
        <v>123</v>
      </c>
      <c r="C127" s="29"/>
      <c r="D127" s="151"/>
      <c r="E127" s="32"/>
      <c r="F127" s="151"/>
      <c r="G127" s="29"/>
    </row>
    <row r="128" spans="2:7">
      <c r="B128" s="10">
        <v>124</v>
      </c>
      <c r="C128" s="29"/>
      <c r="D128" s="151"/>
      <c r="E128" s="32"/>
      <c r="F128" s="151"/>
      <c r="G128" s="29"/>
    </row>
    <row r="129" spans="2:7">
      <c r="B129" s="10">
        <v>125</v>
      </c>
      <c r="C129" s="29"/>
      <c r="D129" s="151"/>
      <c r="E129" s="32"/>
      <c r="F129" s="151"/>
      <c r="G129" s="29"/>
    </row>
    <row r="130" spans="2:7">
      <c r="B130" s="10">
        <v>126</v>
      </c>
      <c r="C130" s="29"/>
      <c r="D130" s="151"/>
      <c r="E130" s="32"/>
      <c r="F130" s="151"/>
      <c r="G130" s="29"/>
    </row>
    <row r="131" spans="2:7">
      <c r="B131" s="10">
        <v>127</v>
      </c>
      <c r="C131" s="29"/>
      <c r="D131" s="151"/>
      <c r="E131" s="32"/>
      <c r="F131" s="151"/>
      <c r="G131" s="29"/>
    </row>
    <row r="132" spans="2:7">
      <c r="B132" s="10">
        <v>128</v>
      </c>
      <c r="C132" s="29"/>
      <c r="D132" s="151"/>
      <c r="E132" s="32"/>
      <c r="F132" s="151"/>
      <c r="G132" s="29"/>
    </row>
    <row r="133" spans="2:7">
      <c r="B133" s="10">
        <v>129</v>
      </c>
      <c r="C133" s="29"/>
      <c r="D133" s="151"/>
      <c r="E133" s="32"/>
      <c r="F133" s="151"/>
      <c r="G133" s="29"/>
    </row>
    <row r="134" spans="2:7">
      <c r="B134" s="10">
        <v>130</v>
      </c>
      <c r="C134" s="29"/>
      <c r="D134" s="151"/>
      <c r="E134" s="32"/>
      <c r="F134" s="151"/>
      <c r="G134" s="29"/>
    </row>
    <row r="135" spans="2:7">
      <c r="B135" s="10">
        <v>131</v>
      </c>
      <c r="C135" s="29"/>
      <c r="D135" s="151"/>
      <c r="E135" s="32"/>
      <c r="F135" s="151"/>
      <c r="G135" s="29"/>
    </row>
    <row r="136" spans="2:7">
      <c r="B136" s="10">
        <v>132</v>
      </c>
      <c r="C136" s="29"/>
      <c r="D136" s="151"/>
      <c r="E136" s="32"/>
      <c r="F136" s="151"/>
      <c r="G136" s="29"/>
    </row>
    <row r="137" spans="2:7">
      <c r="B137" s="10">
        <v>133</v>
      </c>
      <c r="C137" s="29"/>
      <c r="D137" s="151"/>
      <c r="E137" s="32"/>
      <c r="F137" s="151"/>
      <c r="G137" s="29"/>
    </row>
    <row r="138" spans="2:7">
      <c r="B138" s="10">
        <v>134</v>
      </c>
      <c r="C138" s="29"/>
      <c r="D138" s="151"/>
      <c r="E138" s="32"/>
      <c r="F138" s="151"/>
      <c r="G138" s="29"/>
    </row>
    <row r="139" spans="2:7">
      <c r="B139" s="10">
        <v>135</v>
      </c>
      <c r="C139" s="29"/>
      <c r="D139" s="151"/>
      <c r="E139" s="32"/>
      <c r="F139" s="151"/>
      <c r="G139" s="29"/>
    </row>
    <row r="140" spans="2:7">
      <c r="B140" s="10">
        <v>136</v>
      </c>
      <c r="C140" s="29"/>
      <c r="D140" s="151"/>
      <c r="E140" s="32"/>
      <c r="F140" s="151"/>
      <c r="G140" s="29"/>
    </row>
    <row r="141" spans="2:7">
      <c r="B141" s="10">
        <v>137</v>
      </c>
      <c r="C141" s="29"/>
      <c r="D141" s="151"/>
      <c r="E141" s="32"/>
      <c r="F141" s="151"/>
      <c r="G141" s="29"/>
    </row>
    <row r="142" spans="2:7">
      <c r="B142" s="10">
        <v>138</v>
      </c>
      <c r="C142" s="29"/>
      <c r="D142" s="151"/>
      <c r="E142" s="32"/>
      <c r="F142" s="151"/>
      <c r="G142" s="29"/>
    </row>
    <row r="143" spans="2:7">
      <c r="B143" s="10">
        <v>139</v>
      </c>
      <c r="C143" s="29"/>
      <c r="D143" s="151"/>
      <c r="E143" s="32"/>
      <c r="F143" s="151"/>
      <c r="G143" s="29"/>
    </row>
    <row r="144" spans="2:7">
      <c r="B144" s="10">
        <v>140</v>
      </c>
      <c r="C144" s="29"/>
      <c r="D144" s="151"/>
      <c r="E144" s="32"/>
      <c r="F144" s="151"/>
      <c r="G144" s="29"/>
    </row>
    <row r="145" spans="2:7">
      <c r="B145" s="10">
        <v>141</v>
      </c>
      <c r="C145" s="29"/>
      <c r="D145" s="151"/>
      <c r="E145" s="32"/>
      <c r="F145" s="151"/>
      <c r="G145" s="29"/>
    </row>
    <row r="146" spans="2:7">
      <c r="B146" s="10">
        <v>142</v>
      </c>
      <c r="C146" s="29"/>
      <c r="D146" s="151"/>
      <c r="E146" s="32"/>
      <c r="F146" s="151"/>
      <c r="G146" s="29"/>
    </row>
    <row r="147" spans="2:7">
      <c r="B147" s="10">
        <v>143</v>
      </c>
      <c r="C147" s="29"/>
      <c r="D147" s="151"/>
      <c r="E147" s="32"/>
      <c r="F147" s="151"/>
      <c r="G147" s="29"/>
    </row>
    <row r="148" spans="2:7">
      <c r="B148" s="10">
        <v>144</v>
      </c>
      <c r="C148" s="29"/>
      <c r="D148" s="151"/>
      <c r="E148" s="32"/>
      <c r="F148" s="151"/>
      <c r="G148" s="29"/>
    </row>
    <row r="149" spans="2:7">
      <c r="B149" s="10">
        <v>145</v>
      </c>
      <c r="C149" s="29"/>
      <c r="D149" s="151"/>
      <c r="E149" s="32"/>
      <c r="F149" s="151"/>
      <c r="G149" s="29"/>
    </row>
    <row r="150" spans="2:7">
      <c r="B150" s="10">
        <v>146</v>
      </c>
      <c r="C150" s="29"/>
      <c r="D150" s="151"/>
      <c r="E150" s="32"/>
      <c r="F150" s="151"/>
      <c r="G150" s="29"/>
    </row>
    <row r="151" spans="2:7">
      <c r="B151" s="10">
        <v>147</v>
      </c>
      <c r="C151" s="29"/>
      <c r="D151" s="151"/>
      <c r="E151" s="32"/>
      <c r="F151" s="151"/>
      <c r="G151" s="29"/>
    </row>
    <row r="152" spans="2:7">
      <c r="B152" s="10">
        <v>148</v>
      </c>
      <c r="C152" s="29"/>
      <c r="D152" s="151"/>
      <c r="E152" s="32"/>
      <c r="F152" s="151"/>
      <c r="G152" s="29"/>
    </row>
    <row r="153" spans="2:7">
      <c r="B153" s="10">
        <v>149</v>
      </c>
      <c r="C153" s="29"/>
      <c r="D153" s="151"/>
      <c r="E153" s="32"/>
      <c r="F153" s="151"/>
      <c r="G153" s="29"/>
    </row>
    <row r="154" spans="2:7">
      <c r="B154" s="10">
        <v>150</v>
      </c>
      <c r="C154" s="29"/>
      <c r="D154" s="151"/>
      <c r="E154" s="32"/>
      <c r="F154" s="151"/>
      <c r="G154" s="29"/>
    </row>
    <row r="155" spans="2:7">
      <c r="B155" s="10">
        <v>151</v>
      </c>
      <c r="C155" s="29"/>
      <c r="D155" s="151"/>
      <c r="E155" s="32"/>
      <c r="F155" s="151"/>
      <c r="G155" s="29"/>
    </row>
    <row r="156" spans="2:7">
      <c r="B156" s="10">
        <v>152</v>
      </c>
      <c r="C156" s="29"/>
      <c r="D156" s="151"/>
      <c r="E156" s="32"/>
      <c r="F156" s="151"/>
      <c r="G156" s="29"/>
    </row>
    <row r="157" spans="2:7">
      <c r="B157" s="10">
        <v>153</v>
      </c>
      <c r="C157" s="29"/>
      <c r="D157" s="151"/>
      <c r="E157" s="32"/>
      <c r="F157" s="151"/>
      <c r="G157" s="29"/>
    </row>
    <row r="158" spans="2:7">
      <c r="B158" s="10">
        <v>154</v>
      </c>
      <c r="C158" s="29"/>
      <c r="D158" s="151"/>
      <c r="E158" s="32"/>
      <c r="F158" s="151"/>
      <c r="G158" s="29"/>
    </row>
    <row r="159" spans="2:7">
      <c r="B159" s="10">
        <v>155</v>
      </c>
      <c r="C159" s="29"/>
      <c r="D159" s="151"/>
      <c r="E159" s="32"/>
      <c r="F159" s="151"/>
      <c r="G159" s="29"/>
    </row>
    <row r="160" spans="2:7">
      <c r="B160" s="10">
        <v>156</v>
      </c>
      <c r="C160" s="29"/>
      <c r="D160" s="151"/>
      <c r="E160" s="32"/>
      <c r="F160" s="151"/>
      <c r="G160" s="29"/>
    </row>
    <row r="161" spans="2:7">
      <c r="B161" s="10">
        <v>157</v>
      </c>
      <c r="C161" s="29"/>
      <c r="D161" s="151"/>
      <c r="E161" s="32"/>
      <c r="F161" s="151"/>
      <c r="G161" s="29"/>
    </row>
    <row r="162" spans="2:7">
      <c r="B162" s="10">
        <v>158</v>
      </c>
      <c r="C162" s="29"/>
      <c r="D162" s="151"/>
      <c r="E162" s="32"/>
      <c r="F162" s="151"/>
      <c r="G162" s="29"/>
    </row>
    <row r="163" spans="2:7">
      <c r="B163" s="10">
        <v>159</v>
      </c>
      <c r="C163" s="29"/>
      <c r="D163" s="151"/>
      <c r="E163" s="32"/>
      <c r="F163" s="151"/>
      <c r="G163" s="29"/>
    </row>
    <row r="164" spans="2:7">
      <c r="B164" s="10">
        <v>160</v>
      </c>
      <c r="C164" s="29"/>
      <c r="D164" s="151"/>
      <c r="E164" s="32"/>
      <c r="F164" s="151"/>
      <c r="G164" s="29"/>
    </row>
    <row r="165" spans="2:7">
      <c r="B165" s="10">
        <v>161</v>
      </c>
      <c r="C165" s="29"/>
      <c r="D165" s="151"/>
      <c r="E165" s="32"/>
      <c r="F165" s="151"/>
      <c r="G165" s="29"/>
    </row>
    <row r="166" spans="2:7">
      <c r="B166" s="10">
        <v>162</v>
      </c>
      <c r="C166" s="29"/>
      <c r="D166" s="151"/>
      <c r="E166" s="32"/>
      <c r="F166" s="151"/>
      <c r="G166" s="29"/>
    </row>
    <row r="167" spans="2:7">
      <c r="B167" s="10">
        <v>163</v>
      </c>
      <c r="C167" s="29"/>
      <c r="D167" s="151"/>
      <c r="E167" s="32"/>
      <c r="F167" s="151"/>
      <c r="G167" s="29"/>
    </row>
    <row r="168" spans="2:7">
      <c r="B168" s="10">
        <v>164</v>
      </c>
      <c r="C168" s="29"/>
      <c r="D168" s="151"/>
      <c r="E168" s="32"/>
      <c r="F168" s="151"/>
      <c r="G168" s="29"/>
    </row>
    <row r="169" spans="2:7">
      <c r="B169" s="10">
        <v>165</v>
      </c>
      <c r="C169" s="29"/>
      <c r="D169" s="151"/>
      <c r="E169" s="32"/>
      <c r="F169" s="151"/>
      <c r="G169" s="29"/>
    </row>
    <row r="170" spans="2:7">
      <c r="B170" s="10">
        <v>166</v>
      </c>
      <c r="C170" s="29"/>
      <c r="D170" s="151"/>
      <c r="E170" s="32"/>
      <c r="F170" s="151"/>
      <c r="G170" s="29"/>
    </row>
    <row r="171" spans="2:7">
      <c r="B171" s="10">
        <v>167</v>
      </c>
      <c r="C171" s="29"/>
      <c r="D171" s="151"/>
      <c r="E171" s="32"/>
      <c r="F171" s="151"/>
      <c r="G171" s="29"/>
    </row>
    <row r="172" spans="2:7">
      <c r="B172" s="10">
        <v>168</v>
      </c>
      <c r="C172" s="29"/>
      <c r="D172" s="151"/>
      <c r="E172" s="32"/>
      <c r="F172" s="151"/>
      <c r="G172" s="29"/>
    </row>
    <row r="173" spans="2:7">
      <c r="B173" s="10">
        <v>169</v>
      </c>
      <c r="C173" s="29"/>
      <c r="D173" s="151"/>
      <c r="E173" s="32"/>
      <c r="F173" s="151"/>
      <c r="G173" s="29"/>
    </row>
    <row r="174" spans="2:7">
      <c r="B174" s="10">
        <v>170</v>
      </c>
      <c r="C174" s="29"/>
      <c r="D174" s="151"/>
      <c r="E174" s="32"/>
      <c r="F174" s="151"/>
      <c r="G174" s="29"/>
    </row>
    <row r="175" spans="2:7">
      <c r="B175" s="10">
        <v>171</v>
      </c>
      <c r="C175" s="29"/>
      <c r="D175" s="151"/>
      <c r="E175" s="32"/>
      <c r="F175" s="151"/>
      <c r="G175" s="29"/>
    </row>
    <row r="176" spans="2:7">
      <c r="B176" s="10">
        <v>172</v>
      </c>
      <c r="C176" s="29"/>
      <c r="D176" s="151"/>
      <c r="E176" s="32"/>
      <c r="F176" s="151"/>
      <c r="G176" s="29"/>
    </row>
    <row r="177" spans="2:7">
      <c r="B177" s="10">
        <v>173</v>
      </c>
      <c r="C177" s="29"/>
      <c r="D177" s="151"/>
      <c r="E177" s="32"/>
      <c r="F177" s="151"/>
      <c r="G177" s="29"/>
    </row>
    <row r="178" spans="2:7">
      <c r="B178" s="10">
        <v>174</v>
      </c>
      <c r="C178" s="29"/>
      <c r="D178" s="151"/>
      <c r="E178" s="32"/>
      <c r="F178" s="151"/>
      <c r="G178" s="29"/>
    </row>
    <row r="179" spans="2:7">
      <c r="B179" s="10">
        <v>175</v>
      </c>
      <c r="C179" s="29"/>
      <c r="D179" s="151"/>
      <c r="E179" s="32"/>
      <c r="F179" s="151"/>
      <c r="G179" s="29"/>
    </row>
    <row r="180" spans="2:7">
      <c r="B180" s="10">
        <v>176</v>
      </c>
      <c r="C180" s="29"/>
      <c r="D180" s="151"/>
      <c r="E180" s="32"/>
      <c r="F180" s="151"/>
      <c r="G180" s="29"/>
    </row>
    <row r="181" spans="2:7">
      <c r="B181" s="10">
        <v>177</v>
      </c>
      <c r="C181" s="29"/>
      <c r="D181" s="151"/>
      <c r="E181" s="32"/>
      <c r="F181" s="151"/>
      <c r="G181" s="29"/>
    </row>
    <row r="182" spans="2:7">
      <c r="B182" s="10">
        <v>178</v>
      </c>
      <c r="C182" s="29"/>
      <c r="D182" s="151"/>
      <c r="E182" s="32"/>
      <c r="F182" s="151"/>
      <c r="G182" s="29"/>
    </row>
    <row r="183" spans="2:7">
      <c r="B183" s="10">
        <v>179</v>
      </c>
      <c r="C183" s="29"/>
      <c r="D183" s="151"/>
      <c r="E183" s="32"/>
      <c r="F183" s="151"/>
      <c r="G183" s="29"/>
    </row>
    <row r="184" spans="2:7">
      <c r="B184" s="10">
        <v>180</v>
      </c>
      <c r="C184" s="29"/>
      <c r="D184" s="151"/>
      <c r="E184" s="32"/>
      <c r="F184" s="151"/>
      <c r="G184" s="29"/>
    </row>
    <row r="185" spans="2:7">
      <c r="B185" s="10">
        <v>181</v>
      </c>
      <c r="C185" s="29"/>
      <c r="D185" s="151"/>
      <c r="E185" s="32"/>
      <c r="F185" s="151"/>
      <c r="G185" s="29"/>
    </row>
    <row r="186" spans="2:7">
      <c r="B186" s="10">
        <v>182</v>
      </c>
      <c r="C186" s="29"/>
      <c r="D186" s="151"/>
      <c r="E186" s="32"/>
      <c r="F186" s="151"/>
      <c r="G186" s="29"/>
    </row>
    <row r="187" spans="2:7">
      <c r="B187" s="10">
        <v>183</v>
      </c>
      <c r="C187" s="29"/>
      <c r="D187" s="151"/>
      <c r="E187" s="32"/>
      <c r="F187" s="151"/>
      <c r="G187" s="29"/>
    </row>
    <row r="188" spans="2:7">
      <c r="B188" s="10">
        <v>184</v>
      </c>
      <c r="C188" s="29"/>
      <c r="D188" s="151"/>
      <c r="E188" s="32"/>
      <c r="F188" s="151"/>
      <c r="G188" s="29"/>
    </row>
    <row r="189" spans="2:7">
      <c r="B189" s="10">
        <v>185</v>
      </c>
      <c r="C189" s="29"/>
      <c r="D189" s="151"/>
      <c r="E189" s="32"/>
      <c r="F189" s="151"/>
      <c r="G189" s="29"/>
    </row>
    <row r="190" spans="2:7">
      <c r="B190" s="10">
        <v>186</v>
      </c>
      <c r="C190" s="29"/>
      <c r="D190" s="151"/>
      <c r="E190" s="32"/>
      <c r="F190" s="151"/>
      <c r="G190" s="29"/>
    </row>
    <row r="191" spans="2:7">
      <c r="B191" s="10">
        <v>187</v>
      </c>
      <c r="C191" s="29"/>
      <c r="D191" s="151"/>
      <c r="E191" s="32"/>
      <c r="F191" s="151"/>
      <c r="G191" s="29"/>
    </row>
    <row r="192" spans="2:7">
      <c r="B192" s="10">
        <v>188</v>
      </c>
      <c r="C192" s="29"/>
      <c r="D192" s="151"/>
      <c r="E192" s="32"/>
      <c r="F192" s="151"/>
      <c r="G192" s="29"/>
    </row>
    <row r="193" spans="2:7">
      <c r="B193" s="10">
        <v>189</v>
      </c>
      <c r="C193" s="29"/>
      <c r="D193" s="151"/>
      <c r="E193" s="32"/>
      <c r="F193" s="151"/>
      <c r="G193" s="29"/>
    </row>
    <row r="194" spans="2:7">
      <c r="B194" s="10">
        <v>190</v>
      </c>
      <c r="C194" s="29"/>
      <c r="D194" s="151"/>
      <c r="E194" s="32"/>
      <c r="F194" s="151"/>
      <c r="G194" s="29"/>
    </row>
    <row r="195" spans="2:7">
      <c r="B195" s="10">
        <v>191</v>
      </c>
      <c r="C195" s="29"/>
      <c r="D195" s="151"/>
      <c r="E195" s="32"/>
      <c r="F195" s="151"/>
      <c r="G195" s="29"/>
    </row>
    <row r="196" spans="2:7">
      <c r="B196" s="10">
        <v>192</v>
      </c>
      <c r="C196" s="29"/>
      <c r="D196" s="151"/>
      <c r="E196" s="32"/>
      <c r="F196" s="151"/>
      <c r="G196" s="29"/>
    </row>
    <row r="197" spans="2:7">
      <c r="B197" s="10">
        <v>193</v>
      </c>
      <c r="C197" s="29"/>
      <c r="D197" s="151"/>
      <c r="E197" s="32"/>
      <c r="F197" s="151"/>
      <c r="G197" s="29"/>
    </row>
    <row r="198" spans="2:7">
      <c r="B198" s="10">
        <v>194</v>
      </c>
      <c r="C198" s="29"/>
      <c r="D198" s="151"/>
      <c r="E198" s="32"/>
      <c r="F198" s="151"/>
      <c r="G198" s="29"/>
    </row>
    <row r="199" spans="2:7">
      <c r="B199" s="10">
        <v>195</v>
      </c>
      <c r="C199" s="29"/>
      <c r="D199" s="151"/>
      <c r="E199" s="32"/>
      <c r="F199" s="151"/>
      <c r="G199" s="29"/>
    </row>
    <row r="200" spans="2:7">
      <c r="B200" s="10">
        <v>196</v>
      </c>
      <c r="C200" s="29"/>
      <c r="D200" s="151"/>
      <c r="E200" s="32"/>
      <c r="F200" s="151"/>
      <c r="G200" s="29"/>
    </row>
    <row r="201" spans="2:7">
      <c r="B201" s="10">
        <v>197</v>
      </c>
      <c r="C201" s="29"/>
      <c r="D201" s="151"/>
      <c r="E201" s="32"/>
      <c r="F201" s="151"/>
      <c r="G201" s="29"/>
    </row>
    <row r="202" spans="2:7">
      <c r="B202" s="10">
        <v>198</v>
      </c>
      <c r="C202" s="29"/>
      <c r="D202" s="151"/>
      <c r="E202" s="32"/>
      <c r="F202" s="151"/>
      <c r="G202" s="29"/>
    </row>
    <row r="203" spans="2:7">
      <c r="B203" s="10">
        <v>199</v>
      </c>
      <c r="C203" s="29"/>
      <c r="D203" s="151"/>
      <c r="E203" s="32"/>
      <c r="F203" s="151"/>
      <c r="G203" s="29"/>
    </row>
    <row r="204" spans="2:7">
      <c r="B204" s="10">
        <v>200</v>
      </c>
      <c r="C204" s="29"/>
      <c r="D204" s="151"/>
      <c r="E204" s="32"/>
      <c r="F204" s="151"/>
      <c r="G204" s="29"/>
    </row>
    <row r="205" spans="2:7">
      <c r="B205" s="10">
        <v>201</v>
      </c>
      <c r="C205" s="29"/>
      <c r="D205" s="151"/>
      <c r="E205" s="32"/>
      <c r="F205" s="151"/>
      <c r="G205" s="29"/>
    </row>
    <row r="206" spans="2:7">
      <c r="B206" s="10">
        <v>202</v>
      </c>
      <c r="C206" s="29"/>
      <c r="D206" s="151"/>
      <c r="E206" s="32"/>
      <c r="F206" s="151"/>
      <c r="G206" s="29"/>
    </row>
    <row r="207" spans="2:7">
      <c r="B207" s="10">
        <v>203</v>
      </c>
      <c r="C207" s="29"/>
      <c r="D207" s="151"/>
      <c r="E207" s="32"/>
      <c r="F207" s="151"/>
      <c r="G207" s="29"/>
    </row>
    <row r="208" spans="2:7">
      <c r="B208" s="10">
        <v>204</v>
      </c>
      <c r="C208" s="29"/>
      <c r="D208" s="151"/>
      <c r="E208" s="32"/>
      <c r="F208" s="151"/>
      <c r="G208" s="29"/>
    </row>
    <row r="209" spans="2:7">
      <c r="B209" s="10">
        <v>205</v>
      </c>
      <c r="C209" s="29"/>
      <c r="D209" s="151"/>
      <c r="E209" s="32"/>
      <c r="F209" s="151"/>
      <c r="G209" s="29"/>
    </row>
    <row r="210" spans="2:7">
      <c r="B210" s="10">
        <v>206</v>
      </c>
      <c r="C210" s="29"/>
      <c r="D210" s="151"/>
      <c r="E210" s="32"/>
      <c r="F210" s="151"/>
      <c r="G210" s="29"/>
    </row>
    <row r="211" spans="2:7">
      <c r="B211" s="10">
        <v>207</v>
      </c>
      <c r="C211" s="29"/>
      <c r="D211" s="151"/>
      <c r="E211" s="32"/>
      <c r="F211" s="151"/>
      <c r="G211" s="29"/>
    </row>
    <row r="212" spans="2:7">
      <c r="B212" s="10">
        <v>208</v>
      </c>
      <c r="C212" s="29"/>
      <c r="D212" s="151"/>
      <c r="E212" s="32"/>
      <c r="F212" s="151"/>
      <c r="G212" s="29"/>
    </row>
    <row r="213" spans="2:7">
      <c r="B213" s="10">
        <v>209</v>
      </c>
      <c r="C213" s="29"/>
      <c r="D213" s="151"/>
      <c r="E213" s="32"/>
      <c r="F213" s="151"/>
      <c r="G213" s="29"/>
    </row>
    <row r="214" spans="2:7">
      <c r="B214" s="10">
        <v>210</v>
      </c>
      <c r="C214" s="29"/>
      <c r="D214" s="151"/>
      <c r="E214" s="32"/>
      <c r="F214" s="151"/>
      <c r="G214" s="29"/>
    </row>
    <row r="215" spans="2:7">
      <c r="B215" s="10">
        <v>211</v>
      </c>
      <c r="C215" s="29"/>
      <c r="D215" s="151"/>
      <c r="E215" s="32"/>
      <c r="F215" s="151"/>
      <c r="G215" s="29"/>
    </row>
    <row r="216" spans="2:7">
      <c r="B216" s="10">
        <v>212</v>
      </c>
      <c r="C216" s="29"/>
      <c r="D216" s="151"/>
      <c r="E216" s="32"/>
      <c r="F216" s="151"/>
      <c r="G216" s="29"/>
    </row>
    <row r="217" spans="2:7">
      <c r="B217" s="10">
        <v>213</v>
      </c>
      <c r="C217" s="29"/>
      <c r="D217" s="151"/>
      <c r="E217" s="32"/>
      <c r="F217" s="151"/>
      <c r="G217" s="29"/>
    </row>
    <row r="218" spans="2:7">
      <c r="B218" s="10">
        <v>214</v>
      </c>
      <c r="C218" s="29"/>
      <c r="D218" s="151"/>
      <c r="E218" s="32"/>
      <c r="F218" s="151"/>
      <c r="G218" s="29"/>
    </row>
    <row r="219" spans="2:7">
      <c r="B219" s="10">
        <v>215</v>
      </c>
      <c r="C219" s="29"/>
      <c r="D219" s="151"/>
      <c r="E219" s="32"/>
      <c r="F219" s="151"/>
      <c r="G219" s="29"/>
    </row>
    <row r="220" spans="2:7">
      <c r="B220" s="10">
        <v>216</v>
      </c>
      <c r="C220" s="29"/>
      <c r="D220" s="151"/>
      <c r="E220" s="32"/>
      <c r="F220" s="151"/>
      <c r="G220" s="29"/>
    </row>
    <row r="221" spans="2:7">
      <c r="B221" s="10">
        <v>217</v>
      </c>
      <c r="C221" s="29"/>
      <c r="D221" s="151"/>
      <c r="E221" s="32"/>
      <c r="F221" s="151"/>
      <c r="G221" s="29"/>
    </row>
    <row r="222" spans="2:7">
      <c r="B222" s="10">
        <v>218</v>
      </c>
      <c r="C222" s="29"/>
      <c r="D222" s="151"/>
      <c r="E222" s="32"/>
      <c r="F222" s="151"/>
      <c r="G222" s="29"/>
    </row>
    <row r="223" spans="2:7">
      <c r="B223" s="10">
        <v>219</v>
      </c>
      <c r="C223" s="29"/>
      <c r="D223" s="151"/>
      <c r="E223" s="32"/>
      <c r="F223" s="151"/>
      <c r="G223" s="29"/>
    </row>
    <row r="224" spans="2:7">
      <c r="B224" s="10">
        <v>220</v>
      </c>
      <c r="C224" s="29"/>
      <c r="D224" s="151"/>
      <c r="E224" s="32"/>
      <c r="F224" s="151"/>
      <c r="G224" s="29"/>
    </row>
    <row r="225" spans="2:7">
      <c r="B225" s="10">
        <v>221</v>
      </c>
      <c r="C225" s="29"/>
      <c r="D225" s="151"/>
      <c r="E225" s="32"/>
      <c r="F225" s="151"/>
      <c r="G225" s="29"/>
    </row>
    <row r="226" spans="2:7">
      <c r="B226" s="10">
        <v>222</v>
      </c>
      <c r="C226" s="29"/>
      <c r="D226" s="151"/>
      <c r="E226" s="32"/>
      <c r="F226" s="151"/>
      <c r="G226" s="29"/>
    </row>
    <row r="227" spans="2:7">
      <c r="B227" s="10">
        <v>223</v>
      </c>
      <c r="C227" s="29"/>
      <c r="D227" s="151"/>
      <c r="E227" s="32"/>
      <c r="F227" s="151"/>
      <c r="G227" s="29"/>
    </row>
    <row r="228" spans="2:7">
      <c r="B228" s="10">
        <v>224</v>
      </c>
      <c r="C228" s="29"/>
      <c r="D228" s="151"/>
      <c r="E228" s="32"/>
      <c r="F228" s="151"/>
      <c r="G228" s="29"/>
    </row>
    <row r="229" spans="2:7">
      <c r="B229" s="10">
        <v>225</v>
      </c>
      <c r="C229" s="29"/>
      <c r="D229" s="151"/>
      <c r="E229" s="32"/>
      <c r="F229" s="151"/>
      <c r="G229" s="29"/>
    </row>
    <row r="230" spans="2:7">
      <c r="B230" s="10">
        <v>226</v>
      </c>
      <c r="C230" s="29"/>
      <c r="D230" s="151"/>
      <c r="E230" s="32"/>
      <c r="F230" s="151"/>
      <c r="G230" s="29"/>
    </row>
    <row r="231" spans="2:7">
      <c r="B231" s="10">
        <v>227</v>
      </c>
      <c r="C231" s="29"/>
      <c r="D231" s="151"/>
      <c r="E231" s="32"/>
      <c r="F231" s="151"/>
      <c r="G231" s="29"/>
    </row>
    <row r="232" spans="2:7">
      <c r="B232" s="10">
        <v>228</v>
      </c>
      <c r="C232" s="29"/>
      <c r="D232" s="151"/>
      <c r="E232" s="32"/>
      <c r="F232" s="151"/>
      <c r="G232" s="29"/>
    </row>
    <row r="233" spans="2:7">
      <c r="B233" s="10">
        <v>229</v>
      </c>
      <c r="C233" s="29"/>
      <c r="D233" s="151"/>
      <c r="E233" s="32"/>
      <c r="F233" s="151"/>
      <c r="G233" s="29"/>
    </row>
    <row r="234" spans="2:7">
      <c r="B234" s="10">
        <v>230</v>
      </c>
      <c r="C234" s="29"/>
      <c r="D234" s="151"/>
      <c r="E234" s="32"/>
      <c r="F234" s="151"/>
      <c r="G234" s="29"/>
    </row>
    <row r="235" spans="2:7">
      <c r="B235" s="10">
        <v>231</v>
      </c>
      <c r="C235" s="29"/>
      <c r="D235" s="151"/>
      <c r="E235" s="32"/>
      <c r="F235" s="151"/>
      <c r="G235" s="29"/>
    </row>
    <row r="236" spans="2:7">
      <c r="B236" s="10">
        <v>232</v>
      </c>
      <c r="C236" s="29"/>
      <c r="D236" s="151"/>
      <c r="E236" s="32"/>
      <c r="F236" s="151"/>
      <c r="G236" s="29"/>
    </row>
    <row r="237" spans="2:7">
      <c r="B237" s="10">
        <v>233</v>
      </c>
      <c r="C237" s="29"/>
      <c r="D237" s="151"/>
      <c r="E237" s="32"/>
      <c r="F237" s="151"/>
      <c r="G237" s="29"/>
    </row>
    <row r="238" spans="2:7">
      <c r="B238" s="10">
        <v>234</v>
      </c>
      <c r="C238" s="29"/>
      <c r="D238" s="151"/>
      <c r="E238" s="32"/>
      <c r="F238" s="151"/>
      <c r="G238" s="29"/>
    </row>
    <row r="239" spans="2:7">
      <c r="B239" s="10">
        <v>235</v>
      </c>
      <c r="C239" s="29"/>
      <c r="D239" s="151"/>
      <c r="E239" s="32"/>
      <c r="F239" s="151"/>
      <c r="G239" s="29"/>
    </row>
    <row r="240" spans="2:7">
      <c r="B240" s="10">
        <v>236</v>
      </c>
      <c r="C240" s="29"/>
      <c r="D240" s="151"/>
      <c r="E240" s="32"/>
      <c r="F240" s="151"/>
      <c r="G240" s="29"/>
    </row>
    <row r="241" spans="2:7">
      <c r="B241" s="10">
        <v>237</v>
      </c>
      <c r="C241" s="29"/>
      <c r="D241" s="151"/>
      <c r="E241" s="32"/>
      <c r="F241" s="151"/>
      <c r="G241" s="29"/>
    </row>
    <row r="242" spans="2:7">
      <c r="B242" s="10">
        <v>238</v>
      </c>
      <c r="C242" s="29"/>
      <c r="D242" s="151"/>
      <c r="E242" s="32"/>
      <c r="F242" s="151"/>
      <c r="G242" s="29"/>
    </row>
    <row r="243" spans="2:7">
      <c r="B243" s="10">
        <v>239</v>
      </c>
      <c r="C243" s="29"/>
      <c r="D243" s="151"/>
      <c r="E243" s="32"/>
      <c r="F243" s="151"/>
      <c r="G243" s="29"/>
    </row>
    <row r="244" spans="2:7">
      <c r="B244" s="10">
        <v>240</v>
      </c>
      <c r="C244" s="29"/>
      <c r="D244" s="151"/>
      <c r="E244" s="32"/>
      <c r="F244" s="151"/>
      <c r="G244" s="29"/>
    </row>
    <row r="245" spans="2:7">
      <c r="B245" s="10">
        <v>241</v>
      </c>
      <c r="C245" s="29"/>
      <c r="D245" s="151"/>
      <c r="E245" s="32"/>
      <c r="F245" s="151"/>
      <c r="G245" s="29"/>
    </row>
    <row r="246" spans="2:7">
      <c r="B246" s="10">
        <v>242</v>
      </c>
      <c r="C246" s="29"/>
      <c r="D246" s="151"/>
      <c r="E246" s="32"/>
      <c r="F246" s="151"/>
      <c r="G246" s="29"/>
    </row>
    <row r="247" spans="2:7">
      <c r="B247" s="10">
        <v>243</v>
      </c>
      <c r="C247" s="29"/>
      <c r="D247" s="151"/>
      <c r="E247" s="32"/>
      <c r="F247" s="151"/>
      <c r="G247" s="29"/>
    </row>
    <row r="248" spans="2:7">
      <c r="B248" s="10">
        <v>244</v>
      </c>
      <c r="C248" s="29"/>
      <c r="D248" s="151"/>
      <c r="E248" s="32"/>
      <c r="F248" s="151"/>
      <c r="G248" s="29"/>
    </row>
    <row r="249" spans="2:7">
      <c r="B249" s="10">
        <v>245</v>
      </c>
      <c r="C249" s="29"/>
      <c r="D249" s="151"/>
      <c r="E249" s="32"/>
      <c r="F249" s="151"/>
      <c r="G249" s="29"/>
    </row>
    <row r="250" spans="2:7">
      <c r="B250" s="10">
        <v>246</v>
      </c>
      <c r="C250" s="29"/>
      <c r="D250" s="151"/>
      <c r="E250" s="32"/>
      <c r="F250" s="151"/>
      <c r="G250" s="29"/>
    </row>
    <row r="251" spans="2:7">
      <c r="B251" s="10">
        <v>247</v>
      </c>
      <c r="C251" s="29"/>
      <c r="D251" s="151"/>
      <c r="E251" s="32"/>
      <c r="F251" s="151"/>
      <c r="G251" s="29"/>
    </row>
    <row r="252" spans="2:7">
      <c r="B252" s="10">
        <v>248</v>
      </c>
      <c r="C252" s="29"/>
      <c r="D252" s="151"/>
      <c r="E252" s="32"/>
      <c r="F252" s="151"/>
      <c r="G252" s="29"/>
    </row>
    <row r="253" spans="2:7">
      <c r="B253" s="10">
        <v>249</v>
      </c>
      <c r="C253" s="29"/>
      <c r="D253" s="151"/>
      <c r="E253" s="32"/>
      <c r="F253" s="151"/>
      <c r="G253" s="29"/>
    </row>
    <row r="254" spans="2:7">
      <c r="B254" s="10">
        <v>250</v>
      </c>
      <c r="C254" s="29"/>
      <c r="D254" s="151"/>
      <c r="E254" s="32"/>
      <c r="F254" s="151"/>
      <c r="G254" s="29"/>
    </row>
    <row r="255" spans="2:7">
      <c r="B255" s="10">
        <v>251</v>
      </c>
      <c r="C255" s="29"/>
      <c r="D255" s="151"/>
      <c r="E255" s="32"/>
      <c r="F255" s="151"/>
      <c r="G255" s="29"/>
    </row>
    <row r="256" spans="2:7">
      <c r="B256" s="10">
        <v>252</v>
      </c>
      <c r="C256" s="29"/>
      <c r="D256" s="151"/>
      <c r="E256" s="32"/>
      <c r="F256" s="151"/>
      <c r="G256" s="29"/>
    </row>
    <row r="257" spans="2:7">
      <c r="B257" s="10">
        <v>253</v>
      </c>
      <c r="C257" s="29"/>
      <c r="D257" s="151"/>
      <c r="E257" s="32"/>
      <c r="F257" s="151"/>
      <c r="G257" s="29"/>
    </row>
    <row r="258" spans="2:7">
      <c r="B258" s="10">
        <v>254</v>
      </c>
      <c r="C258" s="29"/>
      <c r="D258" s="151"/>
      <c r="E258" s="32"/>
      <c r="F258" s="151"/>
      <c r="G258" s="29"/>
    </row>
    <row r="259" spans="2:7">
      <c r="B259" s="10">
        <v>255</v>
      </c>
      <c r="C259" s="29"/>
      <c r="D259" s="151"/>
      <c r="E259" s="32"/>
      <c r="F259" s="151"/>
      <c r="G259" s="29"/>
    </row>
    <row r="260" spans="2:7">
      <c r="B260" s="10">
        <v>256</v>
      </c>
      <c r="C260" s="29"/>
      <c r="D260" s="151"/>
      <c r="E260" s="32"/>
      <c r="F260" s="151"/>
      <c r="G260" s="29"/>
    </row>
    <row r="261" spans="2:7">
      <c r="B261" s="10">
        <v>257</v>
      </c>
      <c r="C261" s="29"/>
      <c r="D261" s="151"/>
      <c r="E261" s="32"/>
      <c r="F261" s="151"/>
      <c r="G261" s="29"/>
    </row>
    <row r="262" spans="2:7">
      <c r="B262" s="10">
        <v>258</v>
      </c>
      <c r="C262" s="29"/>
      <c r="D262" s="151"/>
      <c r="E262" s="32"/>
      <c r="F262" s="151"/>
      <c r="G262" s="29"/>
    </row>
    <row r="263" spans="2:7">
      <c r="B263" s="10">
        <v>259</v>
      </c>
      <c r="C263" s="29"/>
      <c r="D263" s="151"/>
      <c r="E263" s="32"/>
      <c r="F263" s="151"/>
      <c r="G263" s="29"/>
    </row>
    <row r="264" spans="2:7">
      <c r="B264" s="10">
        <v>260</v>
      </c>
      <c r="C264" s="29"/>
      <c r="D264" s="151"/>
      <c r="E264" s="32"/>
      <c r="F264" s="151"/>
      <c r="G264" s="29"/>
    </row>
    <row r="265" spans="2:7">
      <c r="B265" s="10">
        <v>261</v>
      </c>
      <c r="C265" s="29"/>
      <c r="D265" s="151"/>
      <c r="E265" s="32"/>
      <c r="F265" s="151"/>
      <c r="G265" s="29"/>
    </row>
    <row r="266" spans="2:7">
      <c r="B266" s="10">
        <v>262</v>
      </c>
      <c r="C266" s="29"/>
      <c r="D266" s="151"/>
      <c r="E266" s="32"/>
      <c r="F266" s="151"/>
      <c r="G266" s="29"/>
    </row>
    <row r="267" spans="2:7">
      <c r="B267" s="10">
        <v>263</v>
      </c>
      <c r="C267" s="29"/>
      <c r="D267" s="151"/>
      <c r="E267" s="32"/>
      <c r="F267" s="151"/>
      <c r="G267" s="29"/>
    </row>
    <row r="268" spans="2:7">
      <c r="B268" s="10">
        <v>264</v>
      </c>
      <c r="C268" s="29"/>
      <c r="D268" s="151"/>
      <c r="E268" s="32"/>
      <c r="F268" s="151"/>
      <c r="G268" s="29"/>
    </row>
    <row r="269" spans="2:7">
      <c r="B269" s="10">
        <v>265</v>
      </c>
      <c r="C269" s="29"/>
      <c r="D269" s="151"/>
      <c r="E269" s="32"/>
      <c r="F269" s="151"/>
      <c r="G269" s="29"/>
    </row>
    <row r="270" spans="2:7">
      <c r="B270" s="10">
        <v>266</v>
      </c>
      <c r="C270" s="29"/>
      <c r="D270" s="151"/>
      <c r="E270" s="32"/>
      <c r="F270" s="151"/>
      <c r="G270" s="29"/>
    </row>
    <row r="271" spans="2:7">
      <c r="B271" s="10">
        <v>267</v>
      </c>
      <c r="C271" s="29"/>
      <c r="D271" s="151"/>
      <c r="E271" s="32"/>
      <c r="F271" s="151"/>
      <c r="G271" s="29"/>
    </row>
    <row r="272" spans="2:7">
      <c r="B272" s="10">
        <v>268</v>
      </c>
      <c r="C272" s="29"/>
      <c r="D272" s="151"/>
      <c r="E272" s="32"/>
      <c r="F272" s="151"/>
      <c r="G272" s="29"/>
    </row>
    <row r="273" spans="2:7">
      <c r="B273" s="10">
        <v>269</v>
      </c>
      <c r="C273" s="29"/>
      <c r="D273" s="151"/>
      <c r="E273" s="32"/>
      <c r="F273" s="151"/>
      <c r="G273" s="29"/>
    </row>
    <row r="274" spans="2:7">
      <c r="B274" s="10">
        <v>270</v>
      </c>
      <c r="C274" s="29"/>
      <c r="D274" s="151"/>
      <c r="E274" s="32"/>
      <c r="F274" s="151"/>
      <c r="G274" s="29"/>
    </row>
    <row r="275" spans="2:7">
      <c r="B275" s="10">
        <v>271</v>
      </c>
      <c r="C275" s="29"/>
      <c r="D275" s="151"/>
      <c r="E275" s="32"/>
      <c r="F275" s="151"/>
      <c r="G275" s="29"/>
    </row>
    <row r="276" spans="2:7">
      <c r="B276" s="10">
        <v>272</v>
      </c>
      <c r="C276" s="29"/>
      <c r="D276" s="151"/>
      <c r="E276" s="32"/>
      <c r="F276" s="151"/>
      <c r="G276" s="29"/>
    </row>
    <row r="277" spans="2:7">
      <c r="B277" s="10">
        <v>273</v>
      </c>
      <c r="C277" s="29"/>
      <c r="D277" s="151"/>
      <c r="E277" s="32"/>
      <c r="F277" s="151"/>
      <c r="G277" s="29"/>
    </row>
    <row r="278" spans="2:7">
      <c r="B278" s="10">
        <v>274</v>
      </c>
      <c r="C278" s="29"/>
      <c r="D278" s="151"/>
      <c r="E278" s="32"/>
      <c r="F278" s="151"/>
      <c r="G278" s="29"/>
    </row>
    <row r="279" spans="2:7">
      <c r="B279" s="10">
        <v>275</v>
      </c>
      <c r="C279" s="29"/>
      <c r="D279" s="151"/>
      <c r="E279" s="32"/>
      <c r="F279" s="151"/>
      <c r="G279" s="29"/>
    </row>
    <row r="280" spans="2:7">
      <c r="B280" s="10">
        <v>276</v>
      </c>
      <c r="C280" s="29"/>
      <c r="D280" s="151"/>
      <c r="E280" s="32"/>
      <c r="F280" s="151"/>
      <c r="G280" s="29"/>
    </row>
    <row r="281" spans="2:7">
      <c r="B281" s="10">
        <v>277</v>
      </c>
      <c r="C281" s="29"/>
      <c r="D281" s="151"/>
      <c r="E281" s="32"/>
      <c r="F281" s="151"/>
      <c r="G281" s="29"/>
    </row>
    <row r="282" spans="2:7">
      <c r="B282" s="10">
        <v>278</v>
      </c>
      <c r="C282" s="29"/>
      <c r="D282" s="151"/>
      <c r="E282" s="32"/>
      <c r="F282" s="151"/>
      <c r="G282" s="29"/>
    </row>
    <row r="283" spans="2:7">
      <c r="B283" s="10">
        <v>279</v>
      </c>
      <c r="C283" s="29"/>
      <c r="D283" s="151"/>
      <c r="E283" s="32"/>
      <c r="F283" s="151"/>
      <c r="G283" s="29"/>
    </row>
    <row r="284" spans="2:7">
      <c r="B284" s="10">
        <v>280</v>
      </c>
      <c r="C284" s="29"/>
      <c r="D284" s="151"/>
      <c r="E284" s="32"/>
      <c r="F284" s="151"/>
      <c r="G284" s="29"/>
    </row>
    <row r="285" spans="2:7">
      <c r="B285" s="10">
        <v>281</v>
      </c>
      <c r="C285" s="29"/>
      <c r="D285" s="151"/>
      <c r="E285" s="32"/>
      <c r="F285" s="151"/>
      <c r="G285" s="29"/>
    </row>
    <row r="286" spans="2:7">
      <c r="B286" s="10">
        <v>282</v>
      </c>
      <c r="C286" s="29"/>
      <c r="D286" s="151"/>
      <c r="E286" s="32"/>
      <c r="F286" s="151"/>
      <c r="G286" s="29"/>
    </row>
    <row r="287" spans="2:7">
      <c r="B287" s="10">
        <v>283</v>
      </c>
      <c r="C287" s="29"/>
      <c r="D287" s="151"/>
      <c r="E287" s="32"/>
      <c r="F287" s="151"/>
      <c r="G287" s="29"/>
    </row>
    <row r="288" spans="2:7">
      <c r="B288" s="10">
        <v>284</v>
      </c>
      <c r="C288" s="29"/>
      <c r="D288" s="151"/>
      <c r="E288" s="32"/>
      <c r="F288" s="151"/>
      <c r="G288" s="29"/>
    </row>
    <row r="289" spans="2:7">
      <c r="B289" s="10">
        <v>285</v>
      </c>
      <c r="C289" s="29"/>
      <c r="D289" s="151"/>
      <c r="E289" s="32"/>
      <c r="F289" s="151"/>
      <c r="G289" s="29"/>
    </row>
    <row r="290" spans="2:7">
      <c r="B290" s="10">
        <v>286</v>
      </c>
      <c r="C290" s="29"/>
      <c r="D290" s="151"/>
      <c r="E290" s="32"/>
      <c r="F290" s="151"/>
      <c r="G290" s="29"/>
    </row>
    <row r="291" spans="2:7">
      <c r="B291" s="10">
        <v>287</v>
      </c>
      <c r="C291" s="29"/>
      <c r="D291" s="151"/>
      <c r="E291" s="32"/>
      <c r="F291" s="151"/>
      <c r="G291" s="29"/>
    </row>
    <row r="292" spans="2:7">
      <c r="B292" s="10">
        <v>288</v>
      </c>
      <c r="C292" s="29"/>
      <c r="D292" s="151"/>
      <c r="E292" s="32"/>
      <c r="F292" s="151"/>
      <c r="G292" s="29"/>
    </row>
    <row r="293" spans="2:7">
      <c r="B293" s="10">
        <v>289</v>
      </c>
      <c r="C293" s="29"/>
      <c r="D293" s="151"/>
      <c r="E293" s="32"/>
      <c r="F293" s="151"/>
      <c r="G293" s="29"/>
    </row>
    <row r="294" spans="2:7">
      <c r="B294" s="10">
        <v>290</v>
      </c>
      <c r="C294" s="29"/>
      <c r="D294" s="151"/>
      <c r="E294" s="32"/>
      <c r="F294" s="151"/>
      <c r="G294" s="29"/>
    </row>
    <row r="295" spans="2:7">
      <c r="B295" s="10">
        <v>291</v>
      </c>
      <c r="C295" s="29"/>
      <c r="D295" s="151"/>
      <c r="E295" s="32"/>
      <c r="F295" s="151"/>
      <c r="G295" s="29"/>
    </row>
    <row r="296" spans="2:7">
      <c r="B296" s="10">
        <v>292</v>
      </c>
      <c r="C296" s="29"/>
      <c r="D296" s="151"/>
      <c r="E296" s="32"/>
      <c r="F296" s="151"/>
      <c r="G296" s="29"/>
    </row>
    <row r="297" spans="2:7">
      <c r="B297" s="10">
        <v>293</v>
      </c>
      <c r="C297" s="29"/>
      <c r="D297" s="151"/>
      <c r="E297" s="32"/>
      <c r="F297" s="151"/>
      <c r="G297" s="29"/>
    </row>
    <row r="298" spans="2:7">
      <c r="B298" s="10">
        <v>294</v>
      </c>
      <c r="C298" s="29"/>
      <c r="D298" s="151"/>
      <c r="E298" s="32"/>
      <c r="F298" s="151"/>
      <c r="G298" s="29"/>
    </row>
    <row r="299" spans="2:7">
      <c r="B299" s="10">
        <v>295</v>
      </c>
      <c r="C299" s="29"/>
      <c r="D299" s="151"/>
      <c r="E299" s="32"/>
      <c r="F299" s="151"/>
      <c r="G299" s="29"/>
    </row>
    <row r="300" spans="2:7">
      <c r="B300" s="10">
        <v>296</v>
      </c>
      <c r="C300" s="29"/>
      <c r="D300" s="151"/>
      <c r="E300" s="32"/>
      <c r="F300" s="151"/>
      <c r="G300" s="29"/>
    </row>
    <row r="301" spans="2:7">
      <c r="B301" s="10">
        <v>297</v>
      </c>
      <c r="C301" s="29"/>
      <c r="D301" s="151"/>
      <c r="E301" s="32"/>
      <c r="F301" s="151"/>
      <c r="G301" s="29"/>
    </row>
    <row r="302" spans="2:7">
      <c r="B302" s="10">
        <v>298</v>
      </c>
      <c r="C302" s="29"/>
      <c r="D302" s="151"/>
      <c r="E302" s="32"/>
      <c r="F302" s="151"/>
      <c r="G302" s="29"/>
    </row>
    <row r="303" spans="2:7">
      <c r="B303" s="10">
        <v>299</v>
      </c>
      <c r="C303" s="29"/>
      <c r="D303" s="151"/>
      <c r="E303" s="32"/>
      <c r="F303" s="151"/>
      <c r="G303" s="29"/>
    </row>
    <row r="304" spans="2:7">
      <c r="B304" s="10">
        <v>300</v>
      </c>
      <c r="C304" s="29"/>
      <c r="D304" s="151"/>
      <c r="E304" s="32"/>
      <c r="F304" s="151"/>
      <c r="G304" s="29"/>
    </row>
    <row r="305" spans="2:7">
      <c r="B305" s="10">
        <v>301</v>
      </c>
      <c r="C305" s="29"/>
      <c r="D305" s="151"/>
      <c r="E305" s="32"/>
      <c r="F305" s="151"/>
      <c r="G305" s="29"/>
    </row>
    <row r="306" spans="2:7">
      <c r="B306" s="10">
        <v>302</v>
      </c>
      <c r="C306" s="29"/>
      <c r="D306" s="151"/>
      <c r="E306" s="32"/>
      <c r="F306" s="151"/>
      <c r="G306" s="29"/>
    </row>
    <row r="307" spans="2:7">
      <c r="B307" s="10">
        <v>303</v>
      </c>
      <c r="C307" s="29"/>
      <c r="D307" s="151"/>
      <c r="E307" s="32"/>
      <c r="F307" s="151"/>
      <c r="G307" s="29"/>
    </row>
    <row r="308" spans="2:7">
      <c r="B308" s="10">
        <v>304</v>
      </c>
      <c r="C308" s="29"/>
      <c r="D308" s="151"/>
      <c r="E308" s="32"/>
      <c r="F308" s="151"/>
      <c r="G308" s="29"/>
    </row>
    <row r="309" spans="2:7">
      <c r="B309" s="10">
        <v>305</v>
      </c>
      <c r="C309" s="29"/>
      <c r="D309" s="151"/>
      <c r="E309" s="32"/>
      <c r="F309" s="151"/>
      <c r="G309" s="29"/>
    </row>
    <row r="310" spans="2:7">
      <c r="B310" s="10">
        <v>306</v>
      </c>
      <c r="C310" s="29"/>
      <c r="D310" s="151"/>
      <c r="E310" s="32"/>
      <c r="F310" s="151"/>
      <c r="G310" s="29"/>
    </row>
    <row r="311" spans="2:7">
      <c r="B311" s="10">
        <v>307</v>
      </c>
      <c r="C311" s="29"/>
      <c r="D311" s="151"/>
      <c r="E311" s="32"/>
      <c r="F311" s="151"/>
      <c r="G311" s="29"/>
    </row>
    <row r="312" spans="2:7">
      <c r="B312" s="10">
        <v>308</v>
      </c>
      <c r="C312" s="29"/>
      <c r="D312" s="151"/>
      <c r="E312" s="32"/>
      <c r="F312" s="151"/>
      <c r="G312" s="29"/>
    </row>
    <row r="313" spans="2:7">
      <c r="B313" s="10">
        <v>309</v>
      </c>
      <c r="C313" s="29"/>
      <c r="D313" s="151"/>
      <c r="E313" s="32"/>
      <c r="F313" s="151"/>
      <c r="G313" s="29"/>
    </row>
    <row r="314" spans="2:7">
      <c r="B314" s="10">
        <v>310</v>
      </c>
      <c r="C314" s="29"/>
      <c r="D314" s="151"/>
      <c r="E314" s="32"/>
      <c r="F314" s="151"/>
      <c r="G314" s="29"/>
    </row>
    <row r="315" spans="2:7">
      <c r="B315" s="10">
        <v>311</v>
      </c>
      <c r="C315" s="29"/>
      <c r="D315" s="151"/>
      <c r="E315" s="32"/>
      <c r="F315" s="151"/>
      <c r="G315" s="29"/>
    </row>
    <row r="316" spans="2:7">
      <c r="B316" s="10">
        <v>312</v>
      </c>
      <c r="C316" s="29"/>
      <c r="D316" s="151"/>
      <c r="E316" s="32"/>
      <c r="F316" s="151"/>
      <c r="G316" s="29"/>
    </row>
    <row r="317" spans="2:7">
      <c r="B317" s="10">
        <v>313</v>
      </c>
      <c r="C317" s="29"/>
      <c r="D317" s="151"/>
      <c r="E317" s="32"/>
      <c r="F317" s="151"/>
      <c r="G317" s="29"/>
    </row>
    <row r="318" spans="2:7">
      <c r="B318" s="10">
        <v>314</v>
      </c>
      <c r="C318" s="29"/>
      <c r="D318" s="151"/>
      <c r="E318" s="32"/>
      <c r="F318" s="151"/>
      <c r="G318" s="29"/>
    </row>
    <row r="319" spans="2:7">
      <c r="B319" s="10">
        <v>315</v>
      </c>
      <c r="C319" s="29"/>
      <c r="D319" s="151"/>
      <c r="E319" s="32"/>
      <c r="F319" s="151"/>
      <c r="G319" s="29"/>
    </row>
    <row r="320" spans="2:7">
      <c r="B320" s="10">
        <v>316</v>
      </c>
      <c r="C320" s="29"/>
      <c r="D320" s="151"/>
      <c r="E320" s="32"/>
      <c r="F320" s="151"/>
      <c r="G320" s="29"/>
    </row>
    <row r="321" spans="2:7">
      <c r="B321" s="10">
        <v>317</v>
      </c>
      <c r="C321" s="29"/>
      <c r="D321" s="151"/>
      <c r="E321" s="32"/>
      <c r="F321" s="151"/>
      <c r="G321" s="29"/>
    </row>
    <row r="322" spans="2:7">
      <c r="B322" s="10">
        <v>318</v>
      </c>
      <c r="C322" s="29"/>
      <c r="D322" s="151"/>
      <c r="E322" s="32"/>
      <c r="F322" s="151"/>
      <c r="G322" s="29"/>
    </row>
    <row r="323" spans="2:7">
      <c r="B323" s="10">
        <v>319</v>
      </c>
      <c r="C323" s="29"/>
      <c r="D323" s="151"/>
      <c r="E323" s="32"/>
      <c r="F323" s="151"/>
      <c r="G323" s="29"/>
    </row>
    <row r="324" spans="2:7">
      <c r="B324" s="10">
        <v>320</v>
      </c>
      <c r="C324" s="29"/>
      <c r="D324" s="151"/>
      <c r="E324" s="32"/>
      <c r="F324" s="151"/>
      <c r="G324" s="29"/>
    </row>
    <row r="325" spans="2:7">
      <c r="B325" s="10">
        <v>321</v>
      </c>
      <c r="C325" s="29"/>
      <c r="D325" s="151"/>
      <c r="E325" s="32"/>
      <c r="F325" s="151"/>
      <c r="G325" s="29"/>
    </row>
    <row r="326" spans="2:7">
      <c r="B326" s="10">
        <v>322</v>
      </c>
      <c r="C326" s="29"/>
      <c r="D326" s="151"/>
      <c r="E326" s="32"/>
      <c r="F326" s="151"/>
      <c r="G326" s="29"/>
    </row>
    <row r="327" spans="2:7">
      <c r="B327" s="10">
        <v>323</v>
      </c>
      <c r="C327" s="29"/>
      <c r="D327" s="151"/>
      <c r="E327" s="32"/>
      <c r="F327" s="151"/>
      <c r="G327" s="29"/>
    </row>
    <row r="328" spans="2:7">
      <c r="B328" s="10">
        <v>324</v>
      </c>
      <c r="C328" s="29"/>
      <c r="D328" s="151"/>
      <c r="E328" s="32"/>
      <c r="F328" s="151"/>
      <c r="G328" s="29"/>
    </row>
    <row r="329" spans="2:7">
      <c r="B329" s="10">
        <v>325</v>
      </c>
      <c r="C329" s="29"/>
      <c r="D329" s="151"/>
      <c r="E329" s="32"/>
      <c r="F329" s="151"/>
      <c r="G329" s="29"/>
    </row>
    <row r="330" spans="2:7">
      <c r="B330" s="10">
        <v>326</v>
      </c>
      <c r="C330" s="29"/>
      <c r="D330" s="151"/>
      <c r="E330" s="32"/>
      <c r="F330" s="151"/>
      <c r="G330" s="29"/>
    </row>
    <row r="331" spans="2:7">
      <c r="B331" s="10">
        <v>327</v>
      </c>
      <c r="C331" s="29"/>
      <c r="D331" s="151"/>
      <c r="E331" s="32"/>
      <c r="F331" s="151"/>
      <c r="G331" s="29"/>
    </row>
    <row r="332" spans="2:7">
      <c r="B332" s="10">
        <v>328</v>
      </c>
      <c r="C332" s="29"/>
      <c r="D332" s="151"/>
      <c r="E332" s="32"/>
      <c r="F332" s="151"/>
      <c r="G332" s="29"/>
    </row>
    <row r="333" spans="2:7">
      <c r="B333" s="10">
        <v>329</v>
      </c>
      <c r="C333" s="29"/>
      <c r="D333" s="151"/>
      <c r="E333" s="32"/>
      <c r="F333" s="151"/>
      <c r="G333" s="29"/>
    </row>
    <row r="334" spans="2:7">
      <c r="B334" s="10">
        <v>330</v>
      </c>
      <c r="C334" s="29"/>
      <c r="D334" s="151"/>
      <c r="E334" s="32"/>
      <c r="F334" s="151"/>
      <c r="G334" s="29"/>
    </row>
    <row r="335" spans="2:7">
      <c r="B335" s="10">
        <v>331</v>
      </c>
      <c r="C335" s="29"/>
      <c r="D335" s="151"/>
      <c r="E335" s="32"/>
      <c r="F335" s="151"/>
      <c r="G335" s="29"/>
    </row>
    <row r="336" spans="2:7">
      <c r="B336" s="10">
        <v>332</v>
      </c>
      <c r="C336" s="29"/>
      <c r="D336" s="151"/>
      <c r="E336" s="32"/>
      <c r="F336" s="151"/>
      <c r="G336" s="29"/>
    </row>
    <row r="337" spans="2:7">
      <c r="B337" s="10">
        <v>333</v>
      </c>
      <c r="C337" s="29"/>
      <c r="D337" s="151"/>
      <c r="E337" s="32"/>
      <c r="F337" s="151"/>
      <c r="G337" s="29"/>
    </row>
    <row r="338" spans="2:7">
      <c r="B338" s="10">
        <v>334</v>
      </c>
      <c r="C338" s="29"/>
      <c r="D338" s="151"/>
      <c r="E338" s="32"/>
      <c r="F338" s="151"/>
      <c r="G338" s="29"/>
    </row>
    <row r="339" spans="2:7">
      <c r="B339" s="10">
        <v>335</v>
      </c>
      <c r="C339" s="29"/>
      <c r="D339" s="151"/>
      <c r="E339" s="32"/>
      <c r="F339" s="151"/>
      <c r="G339" s="29"/>
    </row>
    <row r="340" spans="2:7">
      <c r="B340" s="10">
        <v>336</v>
      </c>
      <c r="C340" s="29"/>
      <c r="D340" s="151"/>
      <c r="E340" s="32"/>
      <c r="F340" s="151"/>
      <c r="G340" s="29"/>
    </row>
    <row r="341" spans="2:7">
      <c r="B341" s="10">
        <v>337</v>
      </c>
      <c r="C341" s="29"/>
      <c r="D341" s="151"/>
      <c r="E341" s="32"/>
      <c r="F341" s="151"/>
      <c r="G341" s="29"/>
    </row>
    <row r="342" spans="2:7">
      <c r="B342" s="10">
        <v>338</v>
      </c>
      <c r="C342" s="29"/>
      <c r="D342" s="151"/>
      <c r="E342" s="32"/>
      <c r="F342" s="151"/>
      <c r="G342" s="29"/>
    </row>
    <row r="343" spans="2:7">
      <c r="B343" s="10">
        <v>339</v>
      </c>
      <c r="C343" s="29"/>
      <c r="D343" s="151"/>
      <c r="E343" s="32"/>
      <c r="F343" s="151"/>
      <c r="G343" s="29"/>
    </row>
    <row r="344" spans="2:7">
      <c r="B344" s="10">
        <v>340</v>
      </c>
      <c r="C344" s="29"/>
      <c r="D344" s="151"/>
      <c r="E344" s="32"/>
      <c r="F344" s="151"/>
      <c r="G344" s="29"/>
    </row>
    <row r="345" spans="2:7">
      <c r="B345" s="10">
        <v>341</v>
      </c>
      <c r="C345" s="29"/>
      <c r="D345" s="151"/>
      <c r="E345" s="32"/>
      <c r="F345" s="151"/>
      <c r="G345" s="29"/>
    </row>
    <row r="346" spans="2:7">
      <c r="B346" s="10">
        <v>342</v>
      </c>
      <c r="C346" s="29"/>
      <c r="D346" s="151"/>
      <c r="E346" s="32"/>
      <c r="F346" s="151"/>
      <c r="G346" s="29"/>
    </row>
    <row r="347" spans="2:7">
      <c r="B347" s="10">
        <v>343</v>
      </c>
      <c r="C347" s="29"/>
      <c r="D347" s="151"/>
      <c r="E347" s="32"/>
      <c r="F347" s="151"/>
      <c r="G347" s="29"/>
    </row>
    <row r="348" spans="2:7">
      <c r="B348" s="10">
        <v>344</v>
      </c>
      <c r="C348" s="29"/>
      <c r="D348" s="151"/>
      <c r="E348" s="32"/>
      <c r="F348" s="151"/>
      <c r="G348" s="29"/>
    </row>
    <row r="349" spans="2:7">
      <c r="B349" s="10">
        <v>345</v>
      </c>
      <c r="C349" s="29"/>
      <c r="D349" s="151"/>
      <c r="E349" s="32"/>
      <c r="F349" s="151"/>
      <c r="G349" s="29"/>
    </row>
    <row r="350" spans="2:7">
      <c r="B350" s="10">
        <v>346</v>
      </c>
      <c r="C350" s="29"/>
      <c r="D350" s="151"/>
      <c r="E350" s="32"/>
      <c r="F350" s="151"/>
      <c r="G350" s="29"/>
    </row>
    <row r="351" spans="2:7">
      <c r="B351" s="10">
        <v>347</v>
      </c>
      <c r="C351" s="29"/>
      <c r="D351" s="151"/>
      <c r="E351" s="32"/>
      <c r="F351" s="151"/>
      <c r="G351" s="29"/>
    </row>
    <row r="352" spans="2:7">
      <c r="B352" s="10">
        <v>348</v>
      </c>
      <c r="C352" s="29"/>
      <c r="D352" s="151"/>
      <c r="E352" s="32"/>
      <c r="F352" s="151"/>
      <c r="G352" s="29"/>
    </row>
    <row r="353" spans="2:7">
      <c r="B353" s="10">
        <v>349</v>
      </c>
      <c r="C353" s="29"/>
      <c r="D353" s="151"/>
      <c r="E353" s="32"/>
      <c r="F353" s="151"/>
      <c r="G353" s="29"/>
    </row>
    <row r="354" spans="2:7">
      <c r="B354" s="10">
        <v>350</v>
      </c>
      <c r="C354" s="29"/>
      <c r="D354" s="151"/>
      <c r="E354" s="32"/>
      <c r="F354" s="151"/>
      <c r="G354" s="29"/>
    </row>
    <row r="355" spans="2:7">
      <c r="B355" s="10">
        <v>351</v>
      </c>
      <c r="C355" s="29"/>
      <c r="D355" s="151"/>
      <c r="E355" s="32"/>
      <c r="F355" s="151"/>
      <c r="G355" s="29"/>
    </row>
    <row r="356" spans="2:7">
      <c r="B356" s="10">
        <v>352</v>
      </c>
      <c r="C356" s="29"/>
      <c r="D356" s="151"/>
      <c r="E356" s="32"/>
      <c r="F356" s="151"/>
      <c r="G356" s="29"/>
    </row>
    <row r="357" spans="2:7">
      <c r="B357" s="10">
        <v>353</v>
      </c>
      <c r="C357" s="29"/>
      <c r="D357" s="151"/>
      <c r="E357" s="32"/>
      <c r="F357" s="151"/>
      <c r="G357" s="29"/>
    </row>
    <row r="358" spans="2:7">
      <c r="B358" s="10">
        <v>354</v>
      </c>
      <c r="C358" s="29"/>
      <c r="D358" s="151"/>
      <c r="E358" s="32"/>
      <c r="F358" s="151"/>
      <c r="G358" s="29"/>
    </row>
    <row r="359" spans="2:7">
      <c r="B359" s="10">
        <v>355</v>
      </c>
      <c r="C359" s="29"/>
      <c r="D359" s="151"/>
      <c r="E359" s="32"/>
      <c r="F359" s="151"/>
      <c r="G359" s="29"/>
    </row>
    <row r="360" spans="2:7">
      <c r="B360" s="10">
        <v>356</v>
      </c>
      <c r="C360" s="29"/>
      <c r="D360" s="151"/>
      <c r="E360" s="32"/>
      <c r="F360" s="151"/>
      <c r="G360" s="29"/>
    </row>
    <row r="361" spans="2:7">
      <c r="B361" s="10">
        <v>357</v>
      </c>
      <c r="C361" s="29"/>
      <c r="D361" s="151"/>
      <c r="E361" s="32"/>
      <c r="F361" s="151"/>
      <c r="G361" s="29"/>
    </row>
    <row r="362" spans="2:7">
      <c r="B362" s="10">
        <v>358</v>
      </c>
      <c r="C362" s="29"/>
      <c r="D362" s="151"/>
      <c r="E362" s="32"/>
      <c r="F362" s="151"/>
      <c r="G362" s="29"/>
    </row>
    <row r="363" spans="2:7">
      <c r="B363" s="10">
        <v>359</v>
      </c>
      <c r="C363" s="29"/>
      <c r="D363" s="151"/>
      <c r="E363" s="32"/>
      <c r="F363" s="151"/>
      <c r="G363" s="29"/>
    </row>
    <row r="364" spans="2:7">
      <c r="B364" s="10">
        <v>360</v>
      </c>
      <c r="C364" s="29"/>
      <c r="D364" s="151"/>
      <c r="E364" s="32"/>
      <c r="F364" s="151"/>
      <c r="G364" s="29"/>
    </row>
    <row r="365" spans="2:7">
      <c r="B365" s="10">
        <v>361</v>
      </c>
      <c r="C365" s="29"/>
      <c r="D365" s="151"/>
      <c r="E365" s="32"/>
      <c r="F365" s="151"/>
      <c r="G365" s="29"/>
    </row>
    <row r="366" spans="2:7">
      <c r="B366" s="10">
        <v>362</v>
      </c>
      <c r="C366" s="29"/>
      <c r="D366" s="151"/>
      <c r="E366" s="32"/>
      <c r="F366" s="151"/>
      <c r="G366" s="29"/>
    </row>
    <row r="367" spans="2:7">
      <c r="B367" s="10">
        <v>363</v>
      </c>
      <c r="C367" s="29"/>
      <c r="D367" s="151"/>
      <c r="E367" s="32"/>
      <c r="F367" s="151"/>
      <c r="G367" s="29"/>
    </row>
    <row r="368" spans="2:7">
      <c r="B368" s="10">
        <v>364</v>
      </c>
      <c r="C368" s="29"/>
      <c r="D368" s="151"/>
      <c r="E368" s="32"/>
      <c r="F368" s="151"/>
      <c r="G368" s="29"/>
    </row>
    <row r="369" spans="2:7">
      <c r="B369" s="10">
        <v>365</v>
      </c>
      <c r="C369" s="29"/>
      <c r="D369" s="151"/>
      <c r="E369" s="32"/>
      <c r="F369" s="151"/>
      <c r="G369" s="29"/>
    </row>
    <row r="370" spans="2:7">
      <c r="B370" s="10">
        <v>366</v>
      </c>
      <c r="C370" s="29"/>
      <c r="D370" s="151"/>
      <c r="E370" s="32"/>
      <c r="F370" s="151"/>
      <c r="G370" s="29"/>
    </row>
    <row r="371" spans="2:7">
      <c r="B371" s="10">
        <v>367</v>
      </c>
      <c r="C371" s="29"/>
      <c r="D371" s="151"/>
      <c r="E371" s="32"/>
      <c r="F371" s="151"/>
      <c r="G371" s="29"/>
    </row>
    <row r="372" spans="2:7">
      <c r="B372" s="10">
        <v>368</v>
      </c>
      <c r="C372" s="29"/>
      <c r="D372" s="151"/>
      <c r="E372" s="32"/>
      <c r="F372" s="151"/>
      <c r="G372" s="29"/>
    </row>
    <row r="373" spans="2:7">
      <c r="B373" s="10">
        <v>369</v>
      </c>
      <c r="C373" s="29"/>
      <c r="D373" s="151"/>
      <c r="E373" s="32"/>
      <c r="F373" s="151"/>
      <c r="G373" s="29"/>
    </row>
    <row r="374" spans="2:7">
      <c r="B374" s="10">
        <v>370</v>
      </c>
      <c r="C374" s="29"/>
      <c r="D374" s="151"/>
      <c r="E374" s="32"/>
      <c r="F374" s="151"/>
      <c r="G374" s="29"/>
    </row>
    <row r="375" spans="2:7">
      <c r="B375" s="10">
        <v>371</v>
      </c>
      <c r="C375" s="29"/>
      <c r="D375" s="151"/>
      <c r="E375" s="32"/>
      <c r="F375" s="151"/>
      <c r="G375" s="29"/>
    </row>
    <row r="376" spans="2:7">
      <c r="B376" s="10">
        <v>372</v>
      </c>
      <c r="C376" s="29"/>
      <c r="D376" s="151"/>
      <c r="E376" s="32"/>
      <c r="F376" s="151"/>
      <c r="G376" s="29"/>
    </row>
    <row r="377" spans="2:7">
      <c r="B377" s="10">
        <v>373</v>
      </c>
      <c r="C377" s="29"/>
      <c r="D377" s="151"/>
      <c r="E377" s="32"/>
      <c r="F377" s="151"/>
      <c r="G377" s="29"/>
    </row>
    <row r="378" spans="2:7">
      <c r="B378" s="10">
        <v>374</v>
      </c>
      <c r="C378" s="29"/>
      <c r="D378" s="151"/>
      <c r="E378" s="32"/>
      <c r="F378" s="151"/>
      <c r="G378" s="29"/>
    </row>
    <row r="379" spans="2:7">
      <c r="B379" s="10">
        <v>375</v>
      </c>
      <c r="C379" s="29"/>
      <c r="D379" s="151"/>
      <c r="E379" s="32"/>
      <c r="F379" s="151"/>
      <c r="G379" s="29"/>
    </row>
    <row r="380" spans="2:7">
      <c r="B380" s="10">
        <v>376</v>
      </c>
      <c r="C380" s="29"/>
      <c r="D380" s="151"/>
      <c r="E380" s="32"/>
      <c r="F380" s="151"/>
      <c r="G380" s="29"/>
    </row>
    <row r="381" spans="2:7">
      <c r="B381" s="10">
        <v>377</v>
      </c>
      <c r="C381" s="29"/>
      <c r="D381" s="151"/>
      <c r="E381" s="32"/>
      <c r="F381" s="151"/>
      <c r="G381" s="29"/>
    </row>
    <row r="382" spans="2:7">
      <c r="B382" s="10">
        <v>378</v>
      </c>
      <c r="C382" s="29"/>
      <c r="D382" s="151"/>
      <c r="E382" s="32"/>
      <c r="F382" s="151"/>
      <c r="G382" s="29"/>
    </row>
    <row r="383" spans="2:7">
      <c r="B383" s="10">
        <v>379</v>
      </c>
      <c r="C383" s="29"/>
      <c r="D383" s="151"/>
      <c r="E383" s="32"/>
      <c r="F383" s="151"/>
      <c r="G383" s="29"/>
    </row>
    <row r="384" spans="2:7">
      <c r="B384" s="10">
        <v>380</v>
      </c>
      <c r="C384" s="29"/>
      <c r="D384" s="151"/>
      <c r="E384" s="32"/>
      <c r="F384" s="151"/>
      <c r="G384" s="29"/>
    </row>
    <row r="385" spans="2:7">
      <c r="B385" s="10">
        <v>381</v>
      </c>
      <c r="C385" s="29"/>
      <c r="D385" s="151"/>
      <c r="E385" s="32"/>
      <c r="F385" s="151"/>
      <c r="G385" s="29"/>
    </row>
    <row r="386" spans="2:7">
      <c r="B386" s="10">
        <v>382</v>
      </c>
      <c r="C386" s="29"/>
      <c r="D386" s="151"/>
      <c r="E386" s="32"/>
      <c r="F386" s="151"/>
      <c r="G386" s="29"/>
    </row>
    <row r="387" spans="2:7">
      <c r="B387" s="10">
        <v>383</v>
      </c>
      <c r="C387" s="29"/>
      <c r="D387" s="151"/>
      <c r="E387" s="32"/>
      <c r="F387" s="151"/>
      <c r="G387" s="29"/>
    </row>
    <row r="388" spans="2:7">
      <c r="B388" s="10">
        <v>384</v>
      </c>
      <c r="C388" s="29"/>
      <c r="D388" s="151"/>
      <c r="E388" s="32"/>
      <c r="F388" s="151"/>
      <c r="G388" s="29"/>
    </row>
    <row r="389" spans="2:7">
      <c r="B389" s="10">
        <v>385</v>
      </c>
      <c r="C389" s="29"/>
      <c r="D389" s="151"/>
      <c r="E389" s="32"/>
      <c r="F389" s="151"/>
      <c r="G389" s="29"/>
    </row>
    <row r="390" spans="2:7">
      <c r="B390" s="10">
        <v>386</v>
      </c>
      <c r="C390" s="29"/>
      <c r="D390" s="151"/>
      <c r="E390" s="32"/>
      <c r="F390" s="151"/>
      <c r="G390" s="29"/>
    </row>
    <row r="391" spans="2:7">
      <c r="B391" s="10">
        <v>387</v>
      </c>
      <c r="C391" s="29"/>
      <c r="D391" s="151"/>
      <c r="E391" s="32"/>
      <c r="F391" s="151"/>
      <c r="G391" s="29"/>
    </row>
    <row r="392" spans="2:7">
      <c r="B392" s="10">
        <v>388</v>
      </c>
      <c r="C392" s="29"/>
      <c r="D392" s="151"/>
      <c r="E392" s="32"/>
      <c r="F392" s="151"/>
      <c r="G392" s="29"/>
    </row>
    <row r="393" spans="2:7">
      <c r="B393" s="10">
        <v>389</v>
      </c>
      <c r="C393" s="29"/>
      <c r="D393" s="151"/>
      <c r="E393" s="32"/>
      <c r="F393" s="151"/>
      <c r="G393" s="29"/>
    </row>
    <row r="394" spans="2:7">
      <c r="B394" s="10">
        <v>390</v>
      </c>
      <c r="C394" s="29"/>
      <c r="D394" s="151"/>
      <c r="E394" s="32"/>
      <c r="F394" s="151"/>
      <c r="G394" s="29"/>
    </row>
    <row r="395" spans="2:7">
      <c r="B395" s="10">
        <v>391</v>
      </c>
      <c r="C395" s="29"/>
      <c r="D395" s="151"/>
      <c r="E395" s="32"/>
      <c r="F395" s="151"/>
      <c r="G395" s="29"/>
    </row>
    <row r="396" spans="2:7">
      <c r="B396" s="10">
        <v>392</v>
      </c>
      <c r="C396" s="29"/>
      <c r="D396" s="151"/>
      <c r="E396" s="32"/>
      <c r="F396" s="151"/>
      <c r="G396" s="29"/>
    </row>
    <row r="397" spans="2:7">
      <c r="B397" s="10">
        <v>393</v>
      </c>
      <c r="C397" s="29"/>
      <c r="D397" s="151"/>
      <c r="E397" s="32"/>
      <c r="F397" s="151"/>
      <c r="G397" s="29"/>
    </row>
    <row r="398" spans="2:7">
      <c r="B398" s="10">
        <v>394</v>
      </c>
      <c r="C398" s="29"/>
      <c r="D398" s="151"/>
      <c r="E398" s="32"/>
      <c r="F398" s="151"/>
      <c r="G398" s="29"/>
    </row>
    <row r="399" spans="2:7">
      <c r="B399" s="10">
        <v>395</v>
      </c>
      <c r="C399" s="29"/>
      <c r="D399" s="151"/>
      <c r="E399" s="32"/>
      <c r="F399" s="151"/>
      <c r="G399" s="29"/>
    </row>
    <row r="400" spans="2:7">
      <c r="B400" s="10">
        <v>396</v>
      </c>
      <c r="C400" s="29"/>
      <c r="D400" s="151"/>
      <c r="E400" s="32"/>
      <c r="F400" s="151"/>
      <c r="G400" s="29"/>
    </row>
    <row r="401" spans="2:7">
      <c r="B401" s="10">
        <v>397</v>
      </c>
      <c r="C401" s="29"/>
      <c r="D401" s="151"/>
      <c r="E401" s="32"/>
      <c r="F401" s="151"/>
      <c r="G401" s="29"/>
    </row>
    <row r="402" spans="2:7">
      <c r="B402" s="10">
        <v>398</v>
      </c>
      <c r="C402" s="29"/>
      <c r="D402" s="151"/>
      <c r="E402" s="32"/>
      <c r="F402" s="151"/>
      <c r="G402" s="29"/>
    </row>
    <row r="403" spans="2:7">
      <c r="B403" s="10">
        <v>399</v>
      </c>
      <c r="C403" s="29"/>
      <c r="D403" s="151"/>
      <c r="E403" s="32"/>
      <c r="F403" s="151"/>
      <c r="G403" s="29"/>
    </row>
    <row r="404" spans="2:7">
      <c r="B404" s="10">
        <v>400</v>
      </c>
      <c r="C404" s="29"/>
      <c r="D404" s="151"/>
      <c r="E404" s="32"/>
      <c r="F404" s="151"/>
      <c r="G404" s="29"/>
    </row>
    <row r="405" spans="2:7">
      <c r="B405" s="10">
        <v>401</v>
      </c>
      <c r="C405" s="29"/>
      <c r="D405" s="151"/>
      <c r="E405" s="32"/>
      <c r="F405" s="151"/>
      <c r="G405" s="29"/>
    </row>
    <row r="406" spans="2:7">
      <c r="B406" s="10">
        <v>402</v>
      </c>
      <c r="C406" s="29"/>
      <c r="D406" s="151"/>
      <c r="E406" s="32"/>
      <c r="F406" s="151"/>
      <c r="G406" s="29"/>
    </row>
    <row r="407" spans="2:7">
      <c r="B407" s="10">
        <v>403</v>
      </c>
      <c r="C407" s="29"/>
      <c r="D407" s="151"/>
      <c r="E407" s="32"/>
      <c r="F407" s="151"/>
      <c r="G407" s="29"/>
    </row>
    <row r="408" spans="2:7">
      <c r="B408" s="10">
        <v>404</v>
      </c>
      <c r="C408" s="29"/>
      <c r="D408" s="151"/>
      <c r="E408" s="32"/>
      <c r="F408" s="151"/>
      <c r="G408" s="29"/>
    </row>
    <row r="409" spans="2:7">
      <c r="B409" s="10">
        <v>405</v>
      </c>
      <c r="C409" s="29"/>
      <c r="D409" s="151"/>
      <c r="E409" s="32"/>
      <c r="F409" s="151"/>
      <c r="G409" s="29"/>
    </row>
    <row r="410" spans="2:7">
      <c r="B410" s="10">
        <v>406</v>
      </c>
      <c r="C410" s="29"/>
      <c r="D410" s="151"/>
      <c r="E410" s="32"/>
      <c r="F410" s="151"/>
      <c r="G410" s="29"/>
    </row>
    <row r="411" spans="2:7">
      <c r="B411" s="10">
        <v>407</v>
      </c>
      <c r="C411" s="29"/>
      <c r="D411" s="151"/>
      <c r="E411" s="32"/>
      <c r="F411" s="151"/>
      <c r="G411" s="29"/>
    </row>
    <row r="412" spans="2:7">
      <c r="B412" s="10">
        <v>408</v>
      </c>
      <c r="C412" s="29"/>
      <c r="D412" s="151"/>
      <c r="E412" s="32"/>
      <c r="F412" s="151"/>
      <c r="G412" s="29"/>
    </row>
    <row r="413" spans="2:7">
      <c r="B413" s="10">
        <v>409</v>
      </c>
      <c r="C413" s="29"/>
      <c r="D413" s="151"/>
      <c r="E413" s="32"/>
      <c r="F413" s="151"/>
      <c r="G413" s="29"/>
    </row>
    <row r="414" spans="2:7">
      <c r="B414" s="10">
        <v>410</v>
      </c>
      <c r="C414" s="29"/>
      <c r="D414" s="151"/>
      <c r="E414" s="32"/>
      <c r="F414" s="151"/>
      <c r="G414" s="29"/>
    </row>
    <row r="415" spans="2:7">
      <c r="B415" s="10">
        <v>411</v>
      </c>
      <c r="C415" s="29"/>
      <c r="D415" s="151"/>
      <c r="E415" s="32"/>
      <c r="F415" s="151"/>
      <c r="G415" s="29"/>
    </row>
    <row r="416" spans="2:7">
      <c r="B416" s="10">
        <v>412</v>
      </c>
      <c r="C416" s="29"/>
      <c r="D416" s="151"/>
      <c r="E416" s="32"/>
      <c r="F416" s="151"/>
      <c r="G416" s="29"/>
    </row>
    <row r="417" spans="2:7">
      <c r="B417" s="10">
        <v>413</v>
      </c>
      <c r="C417" s="29"/>
      <c r="D417" s="151"/>
      <c r="E417" s="32"/>
      <c r="F417" s="151"/>
      <c r="G417" s="29"/>
    </row>
    <row r="418" spans="2:7">
      <c r="B418" s="10">
        <v>414</v>
      </c>
      <c r="C418" s="29"/>
      <c r="D418" s="151"/>
      <c r="E418" s="32"/>
      <c r="F418" s="151"/>
      <c r="G418" s="29"/>
    </row>
    <row r="419" spans="2:7">
      <c r="B419" s="10">
        <v>415</v>
      </c>
      <c r="C419" s="29"/>
      <c r="D419" s="151"/>
      <c r="E419" s="32"/>
      <c r="F419" s="151"/>
      <c r="G419" s="29"/>
    </row>
    <row r="420" spans="2:7">
      <c r="B420" s="10">
        <v>416</v>
      </c>
      <c r="C420" s="29"/>
      <c r="D420" s="151"/>
      <c r="E420" s="32"/>
      <c r="F420" s="151"/>
      <c r="G420" s="29"/>
    </row>
    <row r="421" spans="2:7">
      <c r="B421" s="10">
        <v>417</v>
      </c>
      <c r="C421" s="29"/>
      <c r="D421" s="151"/>
      <c r="E421" s="32"/>
      <c r="F421" s="151"/>
      <c r="G421" s="29"/>
    </row>
    <row r="422" spans="2:7">
      <c r="B422" s="10">
        <v>418</v>
      </c>
      <c r="C422" s="29"/>
      <c r="D422" s="151"/>
      <c r="E422" s="32"/>
      <c r="F422" s="151"/>
      <c r="G422" s="29"/>
    </row>
    <row r="423" spans="2:7">
      <c r="B423" s="10">
        <v>419</v>
      </c>
      <c r="C423" s="29"/>
      <c r="D423" s="151"/>
      <c r="E423" s="32"/>
      <c r="F423" s="151"/>
      <c r="G423" s="29"/>
    </row>
    <row r="424" spans="2:7">
      <c r="B424" s="10">
        <v>420</v>
      </c>
      <c r="C424" s="29"/>
      <c r="D424" s="151"/>
      <c r="E424" s="32"/>
      <c r="F424" s="151"/>
      <c r="G424" s="29"/>
    </row>
    <row r="425" spans="2:7">
      <c r="B425" s="10">
        <v>421</v>
      </c>
      <c r="C425" s="29"/>
      <c r="D425" s="151"/>
      <c r="E425" s="32"/>
      <c r="F425" s="151"/>
      <c r="G425" s="29"/>
    </row>
    <row r="426" spans="2:7">
      <c r="B426" s="10">
        <v>422</v>
      </c>
      <c r="C426" s="29"/>
      <c r="D426" s="151"/>
      <c r="E426" s="32"/>
      <c r="F426" s="151"/>
      <c r="G426" s="29"/>
    </row>
    <row r="427" spans="2:7">
      <c r="B427" s="10">
        <v>423</v>
      </c>
      <c r="C427" s="29"/>
      <c r="D427" s="151"/>
      <c r="E427" s="32"/>
      <c r="F427" s="151"/>
      <c r="G427" s="29"/>
    </row>
    <row r="428" spans="2:7">
      <c r="B428" s="10">
        <v>424</v>
      </c>
      <c r="C428" s="29"/>
      <c r="D428" s="151"/>
      <c r="E428" s="32"/>
      <c r="F428" s="151"/>
      <c r="G428" s="29"/>
    </row>
    <row r="429" spans="2:7">
      <c r="B429" s="10">
        <v>425</v>
      </c>
      <c r="C429" s="29"/>
      <c r="D429" s="151"/>
      <c r="E429" s="32"/>
      <c r="F429" s="151"/>
      <c r="G429" s="29"/>
    </row>
    <row r="430" spans="2:7">
      <c r="B430" s="10">
        <v>426</v>
      </c>
      <c r="C430" s="29"/>
      <c r="D430" s="151"/>
      <c r="E430" s="32"/>
      <c r="F430" s="151"/>
      <c r="G430" s="29"/>
    </row>
    <row r="431" spans="2:7">
      <c r="B431" s="10">
        <v>427</v>
      </c>
      <c r="C431" s="29"/>
      <c r="D431" s="151"/>
      <c r="E431" s="32"/>
      <c r="F431" s="151"/>
      <c r="G431" s="29"/>
    </row>
    <row r="432" spans="2:7">
      <c r="B432" s="10">
        <v>428</v>
      </c>
      <c r="C432" s="29"/>
      <c r="D432" s="151"/>
      <c r="E432" s="32"/>
      <c r="F432" s="151"/>
      <c r="G432" s="29"/>
    </row>
    <row r="433" spans="2:7">
      <c r="B433" s="10">
        <v>429</v>
      </c>
      <c r="C433" s="29"/>
      <c r="D433" s="151"/>
      <c r="E433" s="32"/>
      <c r="F433" s="151"/>
      <c r="G433" s="29"/>
    </row>
    <row r="434" spans="2:7">
      <c r="B434" s="10">
        <v>430</v>
      </c>
      <c r="C434" s="29"/>
      <c r="D434" s="151"/>
      <c r="E434" s="32"/>
      <c r="F434" s="151"/>
      <c r="G434" s="29"/>
    </row>
    <row r="435" spans="2:7">
      <c r="B435" s="10">
        <v>431</v>
      </c>
      <c r="C435" s="29"/>
      <c r="D435" s="151"/>
      <c r="E435" s="32"/>
      <c r="F435" s="151"/>
      <c r="G435" s="29"/>
    </row>
    <row r="436" spans="2:7">
      <c r="B436" s="10">
        <v>432</v>
      </c>
      <c r="C436" s="29"/>
      <c r="D436" s="151"/>
      <c r="E436" s="32"/>
      <c r="F436" s="151"/>
      <c r="G436" s="29"/>
    </row>
    <row r="437" spans="2:7">
      <c r="B437" s="10">
        <v>433</v>
      </c>
      <c r="C437" s="29"/>
      <c r="D437" s="151"/>
      <c r="E437" s="32"/>
      <c r="F437" s="151"/>
      <c r="G437" s="29"/>
    </row>
    <row r="438" spans="2:7">
      <c r="B438" s="10">
        <v>434</v>
      </c>
      <c r="C438" s="29"/>
      <c r="D438" s="151"/>
      <c r="E438" s="32"/>
      <c r="F438" s="151"/>
      <c r="G438" s="29"/>
    </row>
    <row r="439" spans="2:7">
      <c r="B439" s="10">
        <v>435</v>
      </c>
      <c r="C439" s="29"/>
      <c r="D439" s="151"/>
      <c r="E439" s="32"/>
      <c r="F439" s="151"/>
      <c r="G439" s="29"/>
    </row>
    <row r="440" spans="2:7">
      <c r="B440" s="10">
        <v>436</v>
      </c>
      <c r="C440" s="29"/>
      <c r="D440" s="151"/>
      <c r="E440" s="32"/>
      <c r="F440" s="151"/>
      <c r="G440" s="29"/>
    </row>
    <row r="441" spans="2:7">
      <c r="B441" s="10">
        <v>437</v>
      </c>
      <c r="C441" s="29"/>
      <c r="D441" s="151"/>
      <c r="E441" s="32"/>
      <c r="F441" s="151"/>
      <c r="G441" s="29"/>
    </row>
    <row r="442" spans="2:7">
      <c r="B442" s="10">
        <v>438</v>
      </c>
      <c r="C442" s="29"/>
      <c r="D442" s="151"/>
      <c r="E442" s="32"/>
      <c r="F442" s="151"/>
      <c r="G442" s="29"/>
    </row>
    <row r="443" spans="2:7">
      <c r="B443" s="10">
        <v>439</v>
      </c>
      <c r="C443" s="29"/>
      <c r="D443" s="151"/>
      <c r="E443" s="32"/>
      <c r="F443" s="151"/>
      <c r="G443" s="29"/>
    </row>
    <row r="444" spans="2:7">
      <c r="B444" s="10">
        <v>440</v>
      </c>
      <c r="C444" s="29"/>
      <c r="D444" s="151"/>
      <c r="E444" s="32"/>
      <c r="F444" s="151"/>
      <c r="G444" s="29"/>
    </row>
    <row r="445" spans="2:7">
      <c r="B445" s="10">
        <v>441</v>
      </c>
      <c r="C445" s="29"/>
      <c r="D445" s="151"/>
      <c r="E445" s="32"/>
      <c r="F445" s="151"/>
      <c r="G445" s="29"/>
    </row>
    <row r="446" spans="2:7">
      <c r="B446" s="10">
        <v>442</v>
      </c>
      <c r="C446" s="29"/>
      <c r="D446" s="151"/>
      <c r="E446" s="32"/>
      <c r="F446" s="151"/>
      <c r="G446" s="29"/>
    </row>
    <row r="447" spans="2:7">
      <c r="B447" s="10">
        <v>443</v>
      </c>
      <c r="C447" s="29"/>
      <c r="D447" s="151"/>
      <c r="E447" s="32"/>
      <c r="F447" s="151"/>
      <c r="G447" s="29"/>
    </row>
    <row r="448" spans="2:7">
      <c r="B448" s="10">
        <v>444</v>
      </c>
      <c r="C448" s="29"/>
      <c r="D448" s="151"/>
      <c r="E448" s="32"/>
      <c r="F448" s="151"/>
      <c r="G448" s="29"/>
    </row>
    <row r="449" spans="2:7">
      <c r="B449" s="10">
        <v>445</v>
      </c>
      <c r="C449" s="29"/>
      <c r="D449" s="151"/>
      <c r="E449" s="32"/>
      <c r="F449" s="151"/>
      <c r="G449" s="29"/>
    </row>
    <row r="450" spans="2:7">
      <c r="B450" s="10">
        <v>446</v>
      </c>
      <c r="C450" s="29"/>
      <c r="D450" s="151"/>
      <c r="E450" s="32"/>
      <c r="F450" s="151"/>
      <c r="G450" s="29"/>
    </row>
    <row r="451" spans="2:7">
      <c r="B451" s="10">
        <v>447</v>
      </c>
      <c r="C451" s="29"/>
      <c r="D451" s="151"/>
      <c r="E451" s="32"/>
      <c r="F451" s="151"/>
      <c r="G451" s="29"/>
    </row>
    <row r="452" spans="2:7">
      <c r="B452" s="10">
        <v>448</v>
      </c>
      <c r="C452" s="29"/>
      <c r="D452" s="151"/>
      <c r="E452" s="32"/>
      <c r="F452" s="151"/>
      <c r="G452" s="29"/>
    </row>
    <row r="453" spans="2:7">
      <c r="B453" s="10">
        <v>449</v>
      </c>
      <c r="C453" s="29"/>
      <c r="D453" s="151"/>
      <c r="E453" s="32"/>
      <c r="F453" s="151"/>
      <c r="G453" s="29"/>
    </row>
    <row r="454" spans="2:7">
      <c r="B454" s="10">
        <v>450</v>
      </c>
      <c r="C454" s="29"/>
      <c r="D454" s="151"/>
      <c r="E454" s="32"/>
      <c r="F454" s="151"/>
      <c r="G454" s="29"/>
    </row>
    <row r="455" spans="2:7">
      <c r="B455" s="10">
        <v>451</v>
      </c>
      <c r="C455" s="29"/>
      <c r="D455" s="151"/>
      <c r="E455" s="32"/>
      <c r="F455" s="151"/>
      <c r="G455" s="29"/>
    </row>
    <row r="456" spans="2:7">
      <c r="B456" s="10">
        <v>452</v>
      </c>
      <c r="C456" s="29"/>
      <c r="D456" s="151"/>
      <c r="E456" s="32"/>
      <c r="F456" s="151"/>
      <c r="G456" s="29"/>
    </row>
    <row r="457" spans="2:7">
      <c r="B457" s="10">
        <v>453</v>
      </c>
      <c r="C457" s="29"/>
      <c r="D457" s="151"/>
      <c r="E457" s="32"/>
      <c r="F457" s="151"/>
      <c r="G457" s="29"/>
    </row>
    <row r="458" spans="2:7">
      <c r="B458" s="10">
        <v>454</v>
      </c>
      <c r="C458" s="29"/>
      <c r="D458" s="151"/>
      <c r="E458" s="32"/>
      <c r="F458" s="151"/>
      <c r="G458" s="29"/>
    </row>
    <row r="459" spans="2:7">
      <c r="B459" s="10">
        <v>455</v>
      </c>
      <c r="C459" s="29"/>
      <c r="D459" s="151"/>
      <c r="E459" s="32"/>
      <c r="F459" s="151"/>
      <c r="G459" s="29"/>
    </row>
    <row r="460" spans="2:7">
      <c r="B460" s="10">
        <v>456</v>
      </c>
      <c r="C460" s="29"/>
      <c r="D460" s="151"/>
      <c r="E460" s="32"/>
      <c r="F460" s="151"/>
      <c r="G460" s="29"/>
    </row>
    <row r="461" spans="2:7">
      <c r="B461" s="10">
        <v>457</v>
      </c>
      <c r="C461" s="29"/>
      <c r="D461" s="151"/>
      <c r="E461" s="32"/>
      <c r="F461" s="151"/>
      <c r="G461" s="29"/>
    </row>
    <row r="462" spans="2:7">
      <c r="B462" s="10">
        <v>458</v>
      </c>
      <c r="C462" s="29"/>
      <c r="D462" s="151"/>
      <c r="E462" s="32"/>
      <c r="F462" s="151"/>
      <c r="G462" s="29"/>
    </row>
    <row r="463" spans="2:7">
      <c r="B463" s="10">
        <v>459</v>
      </c>
      <c r="C463" s="29"/>
      <c r="D463" s="151"/>
      <c r="E463" s="32"/>
      <c r="F463" s="151"/>
      <c r="G463" s="29"/>
    </row>
    <row r="464" spans="2:7">
      <c r="B464" s="10">
        <v>460</v>
      </c>
      <c r="C464" s="29"/>
      <c r="D464" s="151"/>
      <c r="E464" s="32"/>
      <c r="F464" s="151"/>
      <c r="G464" s="29"/>
    </row>
    <row r="465" spans="2:7">
      <c r="B465" s="10">
        <v>461</v>
      </c>
      <c r="C465" s="29"/>
      <c r="D465" s="151"/>
      <c r="E465" s="32"/>
      <c r="F465" s="151"/>
      <c r="G465" s="29"/>
    </row>
    <row r="466" spans="2:7">
      <c r="B466" s="10">
        <v>462</v>
      </c>
      <c r="C466" s="29"/>
      <c r="D466" s="151"/>
      <c r="E466" s="32"/>
      <c r="F466" s="151"/>
      <c r="G466" s="29"/>
    </row>
    <row r="467" spans="2:7">
      <c r="B467" s="10">
        <v>463</v>
      </c>
      <c r="C467" s="29"/>
      <c r="D467" s="151"/>
      <c r="E467" s="32"/>
      <c r="F467" s="151"/>
      <c r="G467" s="29"/>
    </row>
    <row r="468" spans="2:7">
      <c r="B468" s="10">
        <v>464</v>
      </c>
      <c r="C468" s="29"/>
      <c r="D468" s="151"/>
      <c r="E468" s="32"/>
      <c r="F468" s="151"/>
      <c r="G468" s="29"/>
    </row>
    <row r="469" spans="2:7">
      <c r="B469" s="10">
        <v>465</v>
      </c>
      <c r="C469" s="29"/>
      <c r="D469" s="151"/>
      <c r="E469" s="32"/>
      <c r="F469" s="151"/>
      <c r="G469" s="29"/>
    </row>
    <row r="470" spans="2:7">
      <c r="B470" s="10">
        <v>466</v>
      </c>
      <c r="C470" s="29"/>
      <c r="D470" s="151"/>
      <c r="E470" s="32"/>
      <c r="F470" s="151"/>
      <c r="G470" s="29"/>
    </row>
    <row r="471" spans="2:7">
      <c r="B471" s="10">
        <v>467</v>
      </c>
      <c r="C471" s="29"/>
      <c r="D471" s="151"/>
      <c r="E471" s="32"/>
      <c r="F471" s="151"/>
      <c r="G471" s="29"/>
    </row>
    <row r="472" spans="2:7">
      <c r="B472" s="10">
        <v>468</v>
      </c>
      <c r="C472" s="29"/>
      <c r="D472" s="151"/>
      <c r="E472" s="32"/>
      <c r="F472" s="151"/>
      <c r="G472" s="29"/>
    </row>
    <row r="473" spans="2:7">
      <c r="B473" s="10">
        <v>469</v>
      </c>
      <c r="C473" s="29"/>
      <c r="D473" s="151"/>
      <c r="E473" s="32"/>
      <c r="F473" s="151"/>
      <c r="G473" s="29"/>
    </row>
    <row r="474" spans="2:7">
      <c r="B474" s="10">
        <v>470</v>
      </c>
      <c r="C474" s="29"/>
      <c r="D474" s="151"/>
      <c r="E474" s="32"/>
      <c r="F474" s="151"/>
      <c r="G474" s="29"/>
    </row>
    <row r="475" spans="2:7">
      <c r="B475" s="10">
        <v>471</v>
      </c>
      <c r="C475" s="29"/>
      <c r="D475" s="151"/>
      <c r="E475" s="32"/>
      <c r="F475" s="151"/>
      <c r="G475" s="29"/>
    </row>
    <row r="476" spans="2:7">
      <c r="B476" s="10">
        <v>472</v>
      </c>
      <c r="C476" s="29"/>
      <c r="D476" s="151"/>
      <c r="E476" s="32"/>
      <c r="F476" s="151"/>
      <c r="G476" s="29"/>
    </row>
    <row r="477" spans="2:7">
      <c r="B477" s="10">
        <v>473</v>
      </c>
      <c r="C477" s="29"/>
      <c r="D477" s="151"/>
      <c r="E477" s="32"/>
      <c r="F477" s="151"/>
      <c r="G477" s="29"/>
    </row>
    <row r="478" spans="2:7">
      <c r="B478" s="10">
        <v>474</v>
      </c>
      <c r="C478" s="29"/>
      <c r="D478" s="151"/>
      <c r="E478" s="32"/>
      <c r="F478" s="151"/>
      <c r="G478" s="29"/>
    </row>
    <row r="479" spans="2:7">
      <c r="B479" s="10">
        <v>475</v>
      </c>
      <c r="C479" s="29"/>
      <c r="D479" s="151"/>
      <c r="E479" s="32"/>
      <c r="F479" s="151"/>
      <c r="G479" s="29"/>
    </row>
    <row r="480" spans="2:7">
      <c r="B480" s="10">
        <v>476</v>
      </c>
      <c r="C480" s="29"/>
      <c r="D480" s="151"/>
      <c r="E480" s="32"/>
      <c r="F480" s="151"/>
      <c r="G480" s="29"/>
    </row>
    <row r="481" spans="2:7">
      <c r="B481" s="10">
        <v>477</v>
      </c>
      <c r="C481" s="29"/>
      <c r="D481" s="151"/>
      <c r="E481" s="32"/>
      <c r="F481" s="151"/>
      <c r="G481" s="29"/>
    </row>
    <row r="482" spans="2:7">
      <c r="B482" s="10">
        <v>478</v>
      </c>
      <c r="C482" s="29"/>
      <c r="D482" s="151"/>
      <c r="E482" s="32"/>
      <c r="F482" s="151"/>
      <c r="G482" s="29"/>
    </row>
    <row r="483" spans="2:7">
      <c r="B483" s="10">
        <v>479</v>
      </c>
      <c r="C483" s="29"/>
      <c r="D483" s="151"/>
      <c r="E483" s="32"/>
      <c r="F483" s="151"/>
      <c r="G483" s="29"/>
    </row>
    <row r="484" spans="2:7">
      <c r="B484" s="10">
        <v>480</v>
      </c>
      <c r="C484" s="29"/>
      <c r="D484" s="151"/>
      <c r="E484" s="32"/>
      <c r="F484" s="151"/>
      <c r="G484" s="29"/>
    </row>
    <row r="485" spans="2:7">
      <c r="B485" s="10">
        <v>481</v>
      </c>
      <c r="C485" s="29"/>
      <c r="D485" s="151"/>
      <c r="E485" s="32"/>
      <c r="F485" s="151"/>
      <c r="G485" s="29"/>
    </row>
    <row r="486" spans="2:7">
      <c r="B486" s="10">
        <v>482</v>
      </c>
      <c r="C486" s="29"/>
      <c r="D486" s="151"/>
      <c r="E486" s="32"/>
      <c r="F486" s="151"/>
      <c r="G486" s="29"/>
    </row>
    <row r="487" spans="2:7">
      <c r="B487" s="10">
        <v>483</v>
      </c>
      <c r="C487" s="29"/>
      <c r="D487" s="151"/>
      <c r="E487" s="32"/>
      <c r="F487" s="151"/>
      <c r="G487" s="29"/>
    </row>
    <row r="488" spans="2:7">
      <c r="B488" s="10">
        <v>484</v>
      </c>
      <c r="C488" s="29"/>
      <c r="D488" s="151"/>
      <c r="E488" s="32"/>
      <c r="F488" s="151"/>
      <c r="G488" s="29"/>
    </row>
    <row r="489" spans="2:7">
      <c r="B489" s="10">
        <v>485</v>
      </c>
      <c r="C489" s="29"/>
      <c r="D489" s="151"/>
      <c r="E489" s="32"/>
      <c r="F489" s="151"/>
      <c r="G489" s="29"/>
    </row>
    <row r="490" spans="2:7">
      <c r="B490" s="10">
        <v>486</v>
      </c>
      <c r="C490" s="29"/>
      <c r="D490" s="151"/>
      <c r="E490" s="32"/>
      <c r="F490" s="151"/>
      <c r="G490" s="29"/>
    </row>
    <row r="491" spans="2:7">
      <c r="B491" s="10">
        <v>487</v>
      </c>
      <c r="C491" s="29"/>
      <c r="D491" s="151"/>
      <c r="E491" s="32"/>
      <c r="F491" s="151"/>
      <c r="G491" s="29"/>
    </row>
    <row r="492" spans="2:7">
      <c r="B492" s="10">
        <v>488</v>
      </c>
      <c r="C492" s="29"/>
      <c r="D492" s="151"/>
      <c r="E492" s="32"/>
      <c r="F492" s="151"/>
      <c r="G492" s="29"/>
    </row>
    <row r="493" spans="2:7">
      <c r="B493" s="10">
        <v>489</v>
      </c>
      <c r="C493" s="29"/>
      <c r="D493" s="151"/>
      <c r="E493" s="32"/>
      <c r="F493" s="151"/>
      <c r="G493" s="29"/>
    </row>
    <row r="494" spans="2:7">
      <c r="B494" s="10">
        <v>490</v>
      </c>
      <c r="C494" s="29"/>
      <c r="D494" s="151"/>
      <c r="E494" s="32"/>
      <c r="F494" s="151"/>
      <c r="G494" s="29"/>
    </row>
    <row r="495" spans="2:7">
      <c r="B495" s="10">
        <v>491</v>
      </c>
      <c r="C495" s="29"/>
      <c r="D495" s="151"/>
      <c r="E495" s="32"/>
      <c r="F495" s="151"/>
      <c r="G495" s="29"/>
    </row>
    <row r="496" spans="2:7">
      <c r="B496" s="10">
        <v>492</v>
      </c>
      <c r="C496" s="29"/>
      <c r="D496" s="151"/>
      <c r="E496" s="32"/>
      <c r="F496" s="151"/>
      <c r="G496" s="29"/>
    </row>
    <row r="497" spans="2:7">
      <c r="B497" s="10">
        <v>493</v>
      </c>
      <c r="C497" s="29"/>
      <c r="D497" s="151"/>
      <c r="E497" s="32"/>
      <c r="F497" s="151"/>
      <c r="G497" s="29"/>
    </row>
    <row r="498" spans="2:7">
      <c r="B498" s="10">
        <v>494</v>
      </c>
      <c r="C498" s="29"/>
      <c r="D498" s="151"/>
      <c r="E498" s="32"/>
      <c r="F498" s="151"/>
      <c r="G498" s="29"/>
    </row>
    <row r="499" spans="2:7">
      <c r="B499" s="10">
        <v>495</v>
      </c>
      <c r="C499" s="29"/>
      <c r="D499" s="151"/>
      <c r="E499" s="32"/>
      <c r="F499" s="151"/>
      <c r="G499" s="29"/>
    </row>
    <row r="500" spans="2:7">
      <c r="B500" s="10">
        <v>496</v>
      </c>
      <c r="C500" s="29"/>
      <c r="D500" s="151"/>
      <c r="E500" s="32"/>
      <c r="F500" s="151"/>
      <c r="G500" s="29"/>
    </row>
    <row r="501" spans="2:7">
      <c r="B501" s="10">
        <v>497</v>
      </c>
      <c r="C501" s="29"/>
      <c r="D501" s="151"/>
      <c r="E501" s="32"/>
      <c r="F501" s="151"/>
      <c r="G501" s="29"/>
    </row>
    <row r="502" spans="2:7">
      <c r="B502" s="10">
        <v>498</v>
      </c>
      <c r="C502" s="29"/>
      <c r="D502" s="151"/>
      <c r="E502" s="32"/>
      <c r="F502" s="151"/>
      <c r="G502" s="29"/>
    </row>
    <row r="503" spans="2:7">
      <c r="B503" s="10">
        <v>499</v>
      </c>
      <c r="C503" s="29"/>
      <c r="D503" s="151"/>
      <c r="E503" s="32"/>
      <c r="F503" s="151"/>
      <c r="G503" s="29"/>
    </row>
    <row r="504" spans="2:7">
      <c r="B504" s="10">
        <v>500</v>
      </c>
      <c r="C504" s="29"/>
      <c r="D504" s="151"/>
      <c r="E504" s="32"/>
      <c r="F504" s="151"/>
      <c r="G504" s="29"/>
    </row>
  </sheetData>
  <sheetProtection algorithmName="SHA-512" hashValue="Wg44veop/Hw17WRUDbCtfELC3Poas6VV6QVQ3s3LFYcUJuPurLEkpyfjpmJcuXaXZOXk6p1cnuX7H4ONbLQJig==" saltValue="F8AqYJ0L3IhoH7lYNB0b2g==" spinCount="100000" sheet="1" formatCells="0" formatColumns="0" formatRows="0" insertRows="0" deleteRows="0"/>
  <mergeCells count="1">
    <mergeCell ref="C3:G3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Listas!$F$3:$F$5</xm:f>
          </x14:formula1>
          <xm:sqref>G5:G504</xm:sqref>
        </x14:dataValidation>
        <x14:dataValidation type="list" allowBlank="1" showInputMessage="1" showErrorMessage="1">
          <x14:formula1>
            <xm:f>Listas!$E$3:$E$502</xm:f>
          </x14:formula1>
          <xm:sqref>C5:C1048576</xm:sqref>
        </x14:dataValidation>
        <x14:dataValidation type="list" allowBlank="1" showInputMessage="1" showErrorMessage="1">
          <x14:formula1>
            <xm:f>Listas!$C$3:$C$202</xm:f>
          </x14:formula1>
          <xm:sqref>F5:F504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T3916"/>
  <sheetViews>
    <sheetView topLeftCell="A4" zoomScale="85" zoomScaleNormal="85" workbookViewId="0">
      <selection activeCell="B22" sqref="B22"/>
    </sheetView>
  </sheetViews>
  <sheetFormatPr baseColWidth="10" defaultColWidth="11.42578125" defaultRowHeight="12.75"/>
  <cols>
    <col min="1" max="1" width="4.7109375" style="48" customWidth="1"/>
    <col min="2" max="2" width="11.42578125" style="48"/>
    <col min="3" max="3" width="18.140625" style="48" customWidth="1"/>
    <col min="4" max="4" width="23.7109375" style="48" customWidth="1"/>
    <col min="5" max="6" width="16.5703125" style="48" customWidth="1"/>
    <col min="7" max="7" width="13.85546875" style="48" customWidth="1"/>
    <col min="8" max="8" width="14.42578125" style="48" bestFit="1" customWidth="1"/>
    <col min="9" max="9" width="13.7109375" style="48" bestFit="1" customWidth="1"/>
    <col min="10" max="10" width="8.28515625" style="48" customWidth="1"/>
    <col min="11" max="11" width="7.5703125" style="48" customWidth="1"/>
    <col min="12" max="12" width="11.42578125" style="48"/>
    <col min="13" max="13" width="18.140625" style="48" customWidth="1"/>
    <col min="14" max="14" width="23.7109375" style="48" customWidth="1"/>
    <col min="15" max="16" width="16.5703125" style="48" customWidth="1"/>
    <col min="17" max="17" width="11.5703125" style="48" customWidth="1"/>
    <col min="18" max="18" width="14.42578125" style="48" bestFit="1" customWidth="1"/>
    <col min="19" max="19" width="13.7109375" style="48" bestFit="1" customWidth="1"/>
    <col min="20" max="16384" width="11.42578125" style="48"/>
  </cols>
  <sheetData>
    <row r="2" spans="2:20" s="47" customFormat="1">
      <c r="B2" s="335" t="s">
        <v>1570</v>
      </c>
      <c r="C2" s="335"/>
      <c r="D2" s="335"/>
      <c r="E2" s="335"/>
      <c r="F2" s="335"/>
      <c r="G2" s="335"/>
      <c r="H2" s="335"/>
      <c r="I2" s="335"/>
      <c r="K2" s="48"/>
      <c r="L2" s="48"/>
      <c r="M2" s="48"/>
      <c r="N2" s="48"/>
      <c r="O2" s="48"/>
      <c r="P2" s="48"/>
      <c r="Q2" s="48"/>
      <c r="R2" s="48"/>
      <c r="S2" s="48"/>
      <c r="T2" s="48"/>
    </row>
    <row r="3" spans="2:20" s="47" customFormat="1">
      <c r="K3" s="48"/>
      <c r="L3" s="48"/>
      <c r="M3" s="48"/>
      <c r="N3" s="48"/>
      <c r="O3" s="48"/>
      <c r="P3" s="48"/>
      <c r="Q3" s="48"/>
      <c r="R3" s="48"/>
      <c r="S3" s="48"/>
      <c r="T3" s="48"/>
    </row>
    <row r="4" spans="2:20" s="47" customFormat="1" ht="26.25">
      <c r="B4" s="336" t="s">
        <v>883</v>
      </c>
      <c r="C4" s="336"/>
      <c r="D4" s="336"/>
      <c r="E4" s="336"/>
      <c r="F4" s="336"/>
      <c r="G4" s="336"/>
      <c r="H4" s="336"/>
      <c r="I4" s="336"/>
      <c r="K4" s="48"/>
      <c r="L4" s="48"/>
      <c r="M4" s="48"/>
      <c r="N4" s="48"/>
      <c r="O4" s="48"/>
      <c r="P4" s="48"/>
      <c r="Q4" s="48"/>
      <c r="R4" s="48"/>
      <c r="S4" s="48"/>
      <c r="T4" s="48"/>
    </row>
    <row r="5" spans="2:20" s="47" customFormat="1">
      <c r="K5" s="48"/>
      <c r="L5" s="48"/>
      <c r="M5" s="48"/>
      <c r="N5" s="48"/>
      <c r="O5" s="48"/>
      <c r="P5" s="48"/>
      <c r="Q5" s="48"/>
      <c r="R5" s="48"/>
      <c r="S5" s="48"/>
      <c r="T5" s="48"/>
    </row>
    <row r="6" spans="2:20" s="47" customFormat="1">
      <c r="K6" s="48"/>
      <c r="L6" s="48"/>
      <c r="M6" s="48"/>
      <c r="N6" s="48"/>
      <c r="O6" s="48"/>
      <c r="P6" s="48"/>
      <c r="Q6" s="48"/>
      <c r="R6" s="48"/>
      <c r="S6" s="48"/>
      <c r="T6" s="48"/>
    </row>
    <row r="7" spans="2:20" s="47" customFormat="1" ht="18" customHeight="1">
      <c r="B7" s="344" t="s">
        <v>1561</v>
      </c>
      <c r="C7" s="344"/>
      <c r="D7" s="344"/>
      <c r="E7" s="344"/>
      <c r="F7" s="344"/>
      <c r="G7" s="344"/>
      <c r="H7" s="344"/>
      <c r="I7" s="344"/>
      <c r="K7" s="48"/>
      <c r="L7" s="317" t="s">
        <v>1564</v>
      </c>
      <c r="M7" s="318"/>
      <c r="N7" s="318"/>
      <c r="O7" s="48"/>
      <c r="P7" s="48"/>
      <c r="Q7" s="48"/>
      <c r="R7" s="48"/>
      <c r="S7" s="48"/>
      <c r="T7" s="48"/>
    </row>
    <row r="8" spans="2:20" s="47" customFormat="1" ht="15.6" customHeight="1">
      <c r="B8" s="327" t="s">
        <v>53</v>
      </c>
      <c r="C8" s="339" t="s">
        <v>886</v>
      </c>
      <c r="D8" s="340"/>
      <c r="E8" s="341"/>
      <c r="F8" s="342"/>
      <c r="G8" s="342"/>
      <c r="H8" s="342"/>
      <c r="I8" s="343"/>
      <c r="K8" s="48"/>
      <c r="L8" s="318"/>
      <c r="M8" s="318"/>
      <c r="N8" s="318"/>
      <c r="O8" s="48"/>
      <c r="P8" s="48"/>
      <c r="Q8" s="48"/>
      <c r="R8" s="48"/>
      <c r="S8" s="48"/>
      <c r="T8" s="48"/>
    </row>
    <row r="9" spans="2:20" s="47" customFormat="1" ht="33" customHeight="1">
      <c r="B9" s="327"/>
      <c r="C9" s="337" t="s">
        <v>54</v>
      </c>
      <c r="D9" s="338"/>
      <c r="E9" s="325" t="s">
        <v>55</v>
      </c>
      <c r="F9" s="326"/>
      <c r="G9" s="327" t="s">
        <v>60</v>
      </c>
      <c r="H9" s="327"/>
      <c r="I9" s="327"/>
      <c r="K9" s="48"/>
      <c r="L9" s="48"/>
      <c r="M9" s="48"/>
      <c r="N9" s="48"/>
      <c r="O9" s="48"/>
      <c r="P9" s="48"/>
      <c r="Q9" s="48"/>
      <c r="R9" s="48"/>
      <c r="S9" s="48"/>
      <c r="T9" s="48"/>
    </row>
    <row r="10" spans="2:20" s="47" customFormat="1" ht="33.6" customHeight="1">
      <c r="B10" s="327"/>
      <c r="C10" s="250" t="s">
        <v>56</v>
      </c>
      <c r="D10" s="250" t="s">
        <v>57</v>
      </c>
      <c r="E10" s="250" t="s">
        <v>58</v>
      </c>
      <c r="F10" s="250" t="s">
        <v>59</v>
      </c>
      <c r="G10" s="250" t="s">
        <v>61</v>
      </c>
      <c r="H10" s="250" t="s">
        <v>63</v>
      </c>
      <c r="I10" s="250" t="s">
        <v>62</v>
      </c>
      <c r="K10" s="48"/>
      <c r="L10" s="48"/>
      <c r="M10" s="48"/>
      <c r="N10" s="48"/>
      <c r="O10" s="48"/>
      <c r="P10" s="48"/>
      <c r="Q10" s="48"/>
      <c r="R10" s="48"/>
      <c r="S10" s="48"/>
      <c r="T10" s="48"/>
    </row>
    <row r="11" spans="2:20" s="47" customFormat="1" ht="15">
      <c r="B11" s="220"/>
      <c r="C11" s="220"/>
      <c r="D11" s="221"/>
      <c r="E11" s="222"/>
      <c r="F11" s="222"/>
      <c r="G11" s="221"/>
      <c r="H11" s="223"/>
      <c r="I11" s="223"/>
      <c r="K11" s="48"/>
      <c r="L11" s="48"/>
      <c r="M11" s="48"/>
      <c r="N11" s="48"/>
      <c r="O11" s="48"/>
      <c r="P11" s="48"/>
      <c r="Q11" s="48"/>
      <c r="R11" s="48"/>
      <c r="S11" s="48"/>
      <c r="T11" s="48"/>
    </row>
    <row r="12" spans="2:20" s="47" customFormat="1" ht="15">
      <c r="B12" s="220"/>
      <c r="C12" s="220"/>
      <c r="D12" s="221"/>
      <c r="E12" s="222"/>
      <c r="F12" s="222"/>
      <c r="G12" s="221"/>
      <c r="H12" s="223"/>
      <c r="I12" s="223"/>
      <c r="K12" s="48"/>
      <c r="L12" s="48"/>
      <c r="M12" s="48"/>
      <c r="N12" s="48"/>
      <c r="O12" s="48"/>
      <c r="P12" s="48"/>
      <c r="Q12" s="48"/>
      <c r="R12" s="48"/>
      <c r="S12" s="48"/>
      <c r="T12" s="48"/>
    </row>
    <row r="13" spans="2:20" s="47" customFormat="1" ht="15">
      <c r="B13" s="220"/>
      <c r="C13" s="220"/>
      <c r="D13" s="221"/>
      <c r="E13" s="222"/>
      <c r="F13" s="222"/>
      <c r="G13" s="221"/>
      <c r="H13" s="223"/>
      <c r="I13" s="223"/>
      <c r="K13" s="48"/>
      <c r="L13" s="48"/>
      <c r="M13" s="48"/>
      <c r="N13" s="48"/>
      <c r="O13" s="48"/>
      <c r="P13" s="48"/>
      <c r="Q13" s="48"/>
      <c r="R13" s="48"/>
      <c r="S13" s="48"/>
      <c r="T13" s="48"/>
    </row>
    <row r="14" spans="2:20" s="47" customFormat="1" ht="15">
      <c r="B14" s="220"/>
      <c r="C14" s="220"/>
      <c r="D14" s="221"/>
      <c r="E14" s="222"/>
      <c r="F14" s="222"/>
      <c r="G14" s="221"/>
      <c r="H14" s="223"/>
      <c r="I14" s="223"/>
      <c r="K14" s="48"/>
      <c r="L14" s="48"/>
      <c r="M14" s="48"/>
      <c r="N14" s="48"/>
      <c r="O14" s="48"/>
      <c r="P14" s="48"/>
      <c r="Q14" s="48"/>
      <c r="R14" s="48"/>
      <c r="S14" s="48"/>
      <c r="T14" s="48"/>
    </row>
    <row r="15" spans="2:20" s="47" customFormat="1" ht="15">
      <c r="B15" s="220"/>
      <c r="C15" s="220"/>
      <c r="D15" s="221"/>
      <c r="E15" s="222"/>
      <c r="F15" s="222"/>
      <c r="G15" s="221"/>
      <c r="H15" s="223"/>
      <c r="I15" s="223"/>
      <c r="K15" s="48"/>
      <c r="L15" s="48"/>
      <c r="M15" s="48"/>
      <c r="N15" s="48"/>
      <c r="O15" s="48"/>
      <c r="P15" s="48"/>
      <c r="Q15" s="48"/>
      <c r="R15" s="48"/>
      <c r="S15" s="48"/>
      <c r="T15" s="48"/>
    </row>
    <row r="16" spans="2:20" s="47" customFormat="1" ht="15">
      <c r="B16" s="220"/>
      <c r="C16" s="220"/>
      <c r="D16" s="221"/>
      <c r="E16" s="222"/>
      <c r="F16" s="222"/>
      <c r="G16" s="221"/>
      <c r="H16" s="223"/>
      <c r="I16" s="223"/>
      <c r="K16" s="48"/>
      <c r="L16" s="48"/>
      <c r="M16" s="48"/>
      <c r="N16" s="48"/>
      <c r="O16" s="48"/>
      <c r="P16" s="48"/>
      <c r="Q16" s="48"/>
      <c r="R16" s="48"/>
      <c r="S16" s="48"/>
      <c r="T16" s="48"/>
    </row>
    <row r="17" spans="2:19" s="47" customFormat="1"/>
    <row r="19" spans="2:19" ht="15.75">
      <c r="B19" s="328" t="s">
        <v>53</v>
      </c>
      <c r="C19" s="331" t="s">
        <v>881</v>
      </c>
      <c r="D19" s="331"/>
      <c r="E19" s="332"/>
      <c r="F19" s="333"/>
      <c r="G19" s="333"/>
      <c r="H19" s="333"/>
      <c r="I19" s="334"/>
      <c r="L19" s="328" t="s">
        <v>53</v>
      </c>
      <c r="M19" s="331" t="s">
        <v>881</v>
      </c>
      <c r="N19" s="331"/>
      <c r="O19" s="332"/>
      <c r="P19" s="333"/>
      <c r="Q19" s="333"/>
      <c r="R19" s="333"/>
      <c r="S19" s="334"/>
    </row>
    <row r="20" spans="2:19" ht="31.15" customHeight="1">
      <c r="B20" s="329"/>
      <c r="C20" s="325" t="s">
        <v>54</v>
      </c>
      <c r="D20" s="326"/>
      <c r="E20" s="325" t="s">
        <v>55</v>
      </c>
      <c r="F20" s="326"/>
      <c r="G20" s="327" t="s">
        <v>60</v>
      </c>
      <c r="H20" s="327"/>
      <c r="I20" s="327"/>
      <c r="L20" s="329"/>
      <c r="M20" s="325" t="s">
        <v>54</v>
      </c>
      <c r="N20" s="326"/>
      <c r="O20" s="325" t="s">
        <v>55</v>
      </c>
      <c r="P20" s="326"/>
      <c r="Q20" s="327" t="s">
        <v>60</v>
      </c>
      <c r="R20" s="327"/>
      <c r="S20" s="327"/>
    </row>
    <row r="21" spans="2:19" ht="31.5">
      <c r="B21" s="330"/>
      <c r="C21" s="250" t="s">
        <v>56</v>
      </c>
      <c r="D21" s="250" t="s">
        <v>57</v>
      </c>
      <c r="E21" s="250" t="s">
        <v>58</v>
      </c>
      <c r="F21" s="250" t="s">
        <v>59</v>
      </c>
      <c r="G21" s="250" t="s">
        <v>61</v>
      </c>
      <c r="H21" s="250" t="s">
        <v>63</v>
      </c>
      <c r="I21" s="250" t="s">
        <v>62</v>
      </c>
      <c r="L21" s="330"/>
      <c r="M21" s="133" t="s">
        <v>56</v>
      </c>
      <c r="N21" s="133" t="s">
        <v>57</v>
      </c>
      <c r="O21" s="133" t="s">
        <v>58</v>
      </c>
      <c r="P21" s="133" t="s">
        <v>59</v>
      </c>
      <c r="Q21" s="133" t="s">
        <v>61</v>
      </c>
      <c r="R21" s="133" t="s">
        <v>63</v>
      </c>
      <c r="S21" s="133" t="s">
        <v>62</v>
      </c>
    </row>
    <row r="22" spans="2:19" ht="15">
      <c r="B22" s="129"/>
      <c r="C22" s="129"/>
      <c r="D22" s="44"/>
      <c r="E22" s="45"/>
      <c r="F22" s="45"/>
      <c r="G22" s="44"/>
      <c r="H22" s="46"/>
      <c r="I22" s="46"/>
      <c r="L22" s="129"/>
      <c r="M22" s="129"/>
      <c r="N22" s="44"/>
      <c r="O22" s="45"/>
      <c r="P22" s="45"/>
      <c r="Q22" s="44"/>
      <c r="R22" s="46"/>
      <c r="S22" s="46"/>
    </row>
    <row r="23" spans="2:19" ht="15">
      <c r="B23" s="129"/>
      <c r="C23" s="129"/>
      <c r="D23" s="44"/>
      <c r="E23" s="45"/>
      <c r="F23" s="45"/>
      <c r="G23" s="44"/>
      <c r="H23" s="46"/>
      <c r="I23" s="46"/>
      <c r="L23" s="129"/>
      <c r="M23" s="129"/>
      <c r="N23" s="44"/>
      <c r="O23" s="45"/>
      <c r="P23" s="45"/>
      <c r="Q23" s="44"/>
      <c r="R23" s="46"/>
      <c r="S23" s="46"/>
    </row>
    <row r="24" spans="2:19" ht="15">
      <c r="B24" s="129"/>
      <c r="C24" s="129"/>
      <c r="D24" s="44"/>
      <c r="E24" s="45"/>
      <c r="F24" s="45"/>
      <c r="G24" s="44"/>
      <c r="H24" s="46"/>
      <c r="I24" s="46"/>
      <c r="L24" s="129"/>
      <c r="M24" s="129"/>
      <c r="N24" s="44"/>
      <c r="O24" s="45"/>
      <c r="P24" s="45"/>
      <c r="Q24" s="44"/>
      <c r="R24" s="46"/>
      <c r="S24" s="46"/>
    </row>
    <row r="25" spans="2:19" ht="15">
      <c r="B25" s="129"/>
      <c r="C25" s="129"/>
      <c r="D25" s="44"/>
      <c r="E25" s="45"/>
      <c r="F25" s="45"/>
      <c r="G25" s="44"/>
      <c r="H25" s="46"/>
      <c r="I25" s="46"/>
      <c r="L25" s="129"/>
      <c r="M25" s="129"/>
      <c r="N25" s="44"/>
      <c r="O25" s="45"/>
      <c r="P25" s="45"/>
      <c r="Q25" s="44"/>
      <c r="R25" s="46"/>
      <c r="S25" s="46"/>
    </row>
    <row r="26" spans="2:19" ht="15">
      <c r="B26" s="129"/>
      <c r="C26" s="129"/>
      <c r="D26" s="44"/>
      <c r="E26" s="45"/>
      <c r="F26" s="45"/>
      <c r="G26" s="44"/>
      <c r="H26" s="46"/>
      <c r="I26" s="46"/>
      <c r="L26" s="129"/>
      <c r="M26" s="129"/>
      <c r="N26" s="44"/>
      <c r="O26" s="45"/>
      <c r="P26" s="45"/>
      <c r="Q26" s="44"/>
      <c r="R26" s="46"/>
      <c r="S26" s="46"/>
    </row>
    <row r="27" spans="2:19" ht="15">
      <c r="B27" s="129"/>
      <c r="C27" s="129"/>
      <c r="D27" s="44"/>
      <c r="E27" s="45"/>
      <c r="F27" s="45"/>
      <c r="G27" s="44"/>
      <c r="H27" s="46"/>
      <c r="I27" s="46"/>
      <c r="L27" s="129"/>
      <c r="M27" s="129"/>
      <c r="N27" s="44"/>
      <c r="O27" s="45"/>
      <c r="P27" s="45"/>
      <c r="Q27" s="44"/>
      <c r="R27" s="46"/>
      <c r="S27" s="46"/>
    </row>
    <row r="28" spans="2:19" ht="15">
      <c r="B28" s="129"/>
      <c r="C28" s="129"/>
      <c r="D28" s="44"/>
      <c r="E28" s="45"/>
      <c r="F28" s="45"/>
      <c r="G28" s="44"/>
      <c r="H28" s="46"/>
      <c r="I28" s="46"/>
      <c r="L28" s="129"/>
      <c r="M28" s="129"/>
      <c r="N28" s="44"/>
      <c r="O28" s="45"/>
      <c r="P28" s="45"/>
      <c r="Q28" s="44"/>
      <c r="R28" s="46"/>
      <c r="S28" s="46"/>
    </row>
    <row r="29" spans="2:19" ht="15">
      <c r="B29" s="129"/>
      <c r="C29" s="129"/>
      <c r="D29" s="44"/>
      <c r="E29" s="45"/>
      <c r="F29" s="45"/>
      <c r="G29" s="44"/>
      <c r="H29" s="46"/>
      <c r="I29" s="46"/>
      <c r="L29" s="129"/>
      <c r="M29" s="129"/>
      <c r="N29" s="44"/>
      <c r="O29" s="45"/>
      <c r="P29" s="45"/>
      <c r="Q29" s="44"/>
      <c r="R29" s="46"/>
      <c r="S29" s="46"/>
    </row>
    <row r="30" spans="2:19" ht="15">
      <c r="B30" s="129"/>
      <c r="C30" s="129"/>
      <c r="D30" s="44"/>
      <c r="E30" s="45"/>
      <c r="F30" s="45"/>
      <c r="G30" s="44"/>
      <c r="H30" s="46"/>
      <c r="I30" s="46"/>
      <c r="L30" s="129"/>
      <c r="M30" s="129"/>
      <c r="N30" s="44"/>
      <c r="O30" s="45"/>
      <c r="P30" s="45"/>
      <c r="Q30" s="44"/>
      <c r="R30" s="46"/>
      <c r="S30" s="46"/>
    </row>
    <row r="31" spans="2:19" ht="15">
      <c r="B31" s="129"/>
      <c r="C31" s="129"/>
      <c r="D31" s="44"/>
      <c r="E31" s="45"/>
      <c r="F31" s="45"/>
      <c r="G31" s="44"/>
      <c r="H31" s="46"/>
      <c r="I31" s="46"/>
      <c r="L31" s="129"/>
      <c r="M31" s="129"/>
      <c r="N31" s="44"/>
      <c r="O31" s="45"/>
      <c r="P31" s="45"/>
      <c r="Q31" s="44"/>
      <c r="R31" s="46"/>
      <c r="S31" s="46"/>
    </row>
    <row r="34" spans="2:19" ht="15.75">
      <c r="B34" s="328" t="s">
        <v>53</v>
      </c>
      <c r="C34" s="331" t="s">
        <v>881</v>
      </c>
      <c r="D34" s="331"/>
      <c r="E34" s="332"/>
      <c r="F34" s="333"/>
      <c r="G34" s="333"/>
      <c r="H34" s="333"/>
      <c r="I34" s="334"/>
      <c r="L34" s="328" t="s">
        <v>53</v>
      </c>
      <c r="M34" s="331" t="s">
        <v>881</v>
      </c>
      <c r="N34" s="331"/>
      <c r="O34" s="332"/>
      <c r="P34" s="333"/>
      <c r="Q34" s="333"/>
      <c r="R34" s="333"/>
      <c r="S34" s="334"/>
    </row>
    <row r="35" spans="2:19" ht="15.75">
      <c r="B35" s="329"/>
      <c r="C35" s="325" t="s">
        <v>54</v>
      </c>
      <c r="D35" s="326"/>
      <c r="E35" s="325" t="s">
        <v>55</v>
      </c>
      <c r="F35" s="326"/>
      <c r="G35" s="327" t="s">
        <v>60</v>
      </c>
      <c r="H35" s="327"/>
      <c r="I35" s="327"/>
      <c r="L35" s="329"/>
      <c r="M35" s="325" t="s">
        <v>54</v>
      </c>
      <c r="N35" s="326"/>
      <c r="O35" s="325" t="s">
        <v>55</v>
      </c>
      <c r="P35" s="326"/>
      <c r="Q35" s="327" t="s">
        <v>60</v>
      </c>
      <c r="R35" s="327"/>
      <c r="S35" s="327"/>
    </row>
    <row r="36" spans="2:19" ht="31.5">
      <c r="B36" s="330"/>
      <c r="C36" s="133" t="s">
        <v>56</v>
      </c>
      <c r="D36" s="133" t="s">
        <v>57</v>
      </c>
      <c r="E36" s="133" t="s">
        <v>58</v>
      </c>
      <c r="F36" s="133" t="s">
        <v>59</v>
      </c>
      <c r="G36" s="133" t="s">
        <v>61</v>
      </c>
      <c r="H36" s="133" t="s">
        <v>63</v>
      </c>
      <c r="I36" s="133" t="s">
        <v>62</v>
      </c>
      <c r="L36" s="330"/>
      <c r="M36" s="133" t="s">
        <v>56</v>
      </c>
      <c r="N36" s="133" t="s">
        <v>57</v>
      </c>
      <c r="O36" s="133" t="s">
        <v>58</v>
      </c>
      <c r="P36" s="133" t="s">
        <v>59</v>
      </c>
      <c r="Q36" s="133" t="s">
        <v>61</v>
      </c>
      <c r="R36" s="133" t="s">
        <v>63</v>
      </c>
      <c r="S36" s="133" t="s">
        <v>62</v>
      </c>
    </row>
    <row r="37" spans="2:19" ht="15">
      <c r="B37" s="129"/>
      <c r="C37" s="129"/>
      <c r="D37" s="44"/>
      <c r="E37" s="45"/>
      <c r="F37" s="45"/>
      <c r="G37" s="44"/>
      <c r="H37" s="46"/>
      <c r="I37" s="46"/>
      <c r="L37" s="129"/>
      <c r="M37" s="129"/>
      <c r="N37" s="44"/>
      <c r="O37" s="45"/>
      <c r="P37" s="45"/>
      <c r="Q37" s="44"/>
      <c r="R37" s="46"/>
      <c r="S37" s="46"/>
    </row>
    <row r="38" spans="2:19" ht="15">
      <c r="B38" s="129"/>
      <c r="C38" s="129"/>
      <c r="D38" s="44"/>
      <c r="E38" s="45"/>
      <c r="F38" s="45"/>
      <c r="G38" s="44"/>
      <c r="H38" s="46"/>
      <c r="I38" s="46"/>
      <c r="L38" s="129"/>
      <c r="M38" s="129"/>
      <c r="N38" s="44"/>
      <c r="O38" s="45"/>
      <c r="P38" s="45"/>
      <c r="Q38" s="44"/>
      <c r="R38" s="46"/>
      <c r="S38" s="46"/>
    </row>
    <row r="39" spans="2:19" ht="15">
      <c r="B39" s="129"/>
      <c r="C39" s="129"/>
      <c r="D39" s="44"/>
      <c r="E39" s="45"/>
      <c r="F39" s="45"/>
      <c r="G39" s="44"/>
      <c r="H39" s="46"/>
      <c r="I39" s="46"/>
      <c r="L39" s="129"/>
      <c r="M39" s="129"/>
      <c r="N39" s="44"/>
      <c r="O39" s="45"/>
      <c r="P39" s="45"/>
      <c r="Q39" s="44"/>
      <c r="R39" s="46"/>
      <c r="S39" s="46"/>
    </row>
    <row r="40" spans="2:19" ht="15">
      <c r="B40" s="129"/>
      <c r="C40" s="129"/>
      <c r="D40" s="44"/>
      <c r="E40" s="45"/>
      <c r="F40" s="45"/>
      <c r="G40" s="44"/>
      <c r="H40" s="46"/>
      <c r="I40" s="46"/>
      <c r="L40" s="129"/>
      <c r="M40" s="129"/>
      <c r="N40" s="44"/>
      <c r="O40" s="45"/>
      <c r="P40" s="45"/>
      <c r="Q40" s="44"/>
      <c r="R40" s="46"/>
      <c r="S40" s="46"/>
    </row>
    <row r="41" spans="2:19" ht="15">
      <c r="B41" s="129"/>
      <c r="C41" s="129"/>
      <c r="D41" s="44"/>
      <c r="E41" s="45"/>
      <c r="F41" s="45"/>
      <c r="G41" s="44"/>
      <c r="H41" s="46"/>
      <c r="I41" s="46"/>
      <c r="L41" s="129"/>
      <c r="M41" s="129"/>
      <c r="N41" s="44"/>
      <c r="O41" s="45"/>
      <c r="P41" s="45"/>
      <c r="Q41" s="44"/>
      <c r="R41" s="46"/>
      <c r="S41" s="46"/>
    </row>
    <row r="42" spans="2:19" ht="15">
      <c r="B42" s="129"/>
      <c r="C42" s="129"/>
      <c r="D42" s="44"/>
      <c r="E42" s="45"/>
      <c r="F42" s="45"/>
      <c r="G42" s="44"/>
      <c r="H42" s="46"/>
      <c r="I42" s="46"/>
      <c r="L42" s="129"/>
      <c r="M42" s="129"/>
      <c r="N42" s="44"/>
      <c r="O42" s="45"/>
      <c r="P42" s="45"/>
      <c r="Q42" s="44"/>
      <c r="R42" s="46"/>
      <c r="S42" s="46"/>
    </row>
    <row r="43" spans="2:19" ht="15">
      <c r="B43" s="129"/>
      <c r="C43" s="129"/>
      <c r="D43" s="44"/>
      <c r="E43" s="45"/>
      <c r="F43" s="45"/>
      <c r="G43" s="44"/>
      <c r="H43" s="46"/>
      <c r="I43" s="46"/>
      <c r="L43" s="129"/>
      <c r="M43" s="129"/>
      <c r="N43" s="44"/>
      <c r="O43" s="45"/>
      <c r="P43" s="45"/>
      <c r="Q43" s="44"/>
      <c r="R43" s="46"/>
      <c r="S43" s="46"/>
    </row>
    <row r="44" spans="2:19" ht="15">
      <c r="B44" s="129"/>
      <c r="C44" s="129"/>
      <c r="D44" s="44"/>
      <c r="E44" s="45"/>
      <c r="F44" s="45"/>
      <c r="G44" s="44"/>
      <c r="H44" s="46"/>
      <c r="I44" s="46"/>
      <c r="L44" s="129"/>
      <c r="M44" s="129"/>
      <c r="N44" s="44"/>
      <c r="O44" s="45"/>
      <c r="P44" s="45"/>
      <c r="Q44" s="44"/>
      <c r="R44" s="46"/>
      <c r="S44" s="46"/>
    </row>
    <row r="45" spans="2:19" ht="15">
      <c r="B45" s="129"/>
      <c r="C45" s="129"/>
      <c r="D45" s="44"/>
      <c r="E45" s="45"/>
      <c r="F45" s="45"/>
      <c r="G45" s="44"/>
      <c r="H45" s="46"/>
      <c r="I45" s="46"/>
      <c r="L45" s="129"/>
      <c r="M45" s="129"/>
      <c r="N45" s="44"/>
      <c r="O45" s="45"/>
      <c r="P45" s="45"/>
      <c r="Q45" s="44"/>
      <c r="R45" s="46"/>
      <c r="S45" s="46"/>
    </row>
    <row r="46" spans="2:19" ht="15">
      <c r="B46" s="129"/>
      <c r="C46" s="129"/>
      <c r="D46" s="44"/>
      <c r="E46" s="45"/>
      <c r="F46" s="45"/>
      <c r="G46" s="44"/>
      <c r="H46" s="46"/>
      <c r="I46" s="46"/>
      <c r="L46" s="129"/>
      <c r="M46" s="129"/>
      <c r="N46" s="44"/>
      <c r="O46" s="45"/>
      <c r="P46" s="45"/>
      <c r="Q46" s="44"/>
      <c r="R46" s="46"/>
      <c r="S46" s="46"/>
    </row>
    <row r="49" spans="2:19" ht="15.75">
      <c r="B49" s="328" t="s">
        <v>53</v>
      </c>
      <c r="C49" s="331" t="s">
        <v>881</v>
      </c>
      <c r="D49" s="331"/>
      <c r="E49" s="332"/>
      <c r="F49" s="333"/>
      <c r="G49" s="333"/>
      <c r="H49" s="333"/>
      <c r="I49" s="334"/>
      <c r="L49" s="328" t="s">
        <v>53</v>
      </c>
      <c r="M49" s="331" t="s">
        <v>881</v>
      </c>
      <c r="N49" s="331"/>
      <c r="O49" s="332"/>
      <c r="P49" s="333"/>
      <c r="Q49" s="333"/>
      <c r="R49" s="333"/>
      <c r="S49" s="334"/>
    </row>
    <row r="50" spans="2:19" ht="15.75">
      <c r="B50" s="329"/>
      <c r="C50" s="325" t="s">
        <v>54</v>
      </c>
      <c r="D50" s="326"/>
      <c r="E50" s="325" t="s">
        <v>55</v>
      </c>
      <c r="F50" s="326"/>
      <c r="G50" s="327" t="s">
        <v>60</v>
      </c>
      <c r="H50" s="327"/>
      <c r="I50" s="327"/>
      <c r="L50" s="329"/>
      <c r="M50" s="325" t="s">
        <v>54</v>
      </c>
      <c r="N50" s="326"/>
      <c r="O50" s="325" t="s">
        <v>55</v>
      </c>
      <c r="P50" s="326"/>
      <c r="Q50" s="327" t="s">
        <v>60</v>
      </c>
      <c r="R50" s="327"/>
      <c r="S50" s="327"/>
    </row>
    <row r="51" spans="2:19" ht="31.5">
      <c r="B51" s="330"/>
      <c r="C51" s="133" t="s">
        <v>56</v>
      </c>
      <c r="D51" s="133" t="s">
        <v>57</v>
      </c>
      <c r="E51" s="133" t="s">
        <v>58</v>
      </c>
      <c r="F51" s="133" t="s">
        <v>59</v>
      </c>
      <c r="G51" s="133" t="s">
        <v>61</v>
      </c>
      <c r="H51" s="133" t="s">
        <v>63</v>
      </c>
      <c r="I51" s="133" t="s">
        <v>62</v>
      </c>
      <c r="L51" s="330"/>
      <c r="M51" s="133" t="s">
        <v>56</v>
      </c>
      <c r="N51" s="133" t="s">
        <v>57</v>
      </c>
      <c r="O51" s="133" t="s">
        <v>58</v>
      </c>
      <c r="P51" s="133" t="s">
        <v>59</v>
      </c>
      <c r="Q51" s="133" t="s">
        <v>61</v>
      </c>
      <c r="R51" s="133" t="s">
        <v>63</v>
      </c>
      <c r="S51" s="133" t="s">
        <v>62</v>
      </c>
    </row>
    <row r="52" spans="2:19" ht="15">
      <c r="B52" s="129"/>
      <c r="C52" s="129"/>
      <c r="D52" s="44"/>
      <c r="E52" s="45"/>
      <c r="F52" s="45"/>
      <c r="G52" s="44"/>
      <c r="H52" s="46"/>
      <c r="I52" s="46"/>
      <c r="L52" s="129"/>
      <c r="M52" s="129"/>
      <c r="N52" s="44"/>
      <c r="O52" s="45"/>
      <c r="P52" s="45"/>
      <c r="Q52" s="44"/>
      <c r="R52" s="46"/>
      <c r="S52" s="46"/>
    </row>
    <row r="53" spans="2:19" ht="15">
      <c r="B53" s="129"/>
      <c r="C53" s="129"/>
      <c r="D53" s="44"/>
      <c r="E53" s="45"/>
      <c r="F53" s="45"/>
      <c r="G53" s="44"/>
      <c r="H53" s="46"/>
      <c r="I53" s="46"/>
      <c r="L53" s="129"/>
      <c r="M53" s="129"/>
      <c r="N53" s="44"/>
      <c r="O53" s="45"/>
      <c r="P53" s="45"/>
      <c r="Q53" s="44"/>
      <c r="R53" s="46"/>
      <c r="S53" s="46"/>
    </row>
    <row r="54" spans="2:19" ht="15">
      <c r="B54" s="129"/>
      <c r="C54" s="129"/>
      <c r="D54" s="44"/>
      <c r="E54" s="45"/>
      <c r="F54" s="45"/>
      <c r="G54" s="44"/>
      <c r="H54" s="46"/>
      <c r="I54" s="46"/>
      <c r="L54" s="129"/>
      <c r="M54" s="129"/>
      <c r="N54" s="44"/>
      <c r="O54" s="45"/>
      <c r="P54" s="45"/>
      <c r="Q54" s="44"/>
      <c r="R54" s="46"/>
      <c r="S54" s="46"/>
    </row>
    <row r="55" spans="2:19" ht="15">
      <c r="B55" s="129"/>
      <c r="C55" s="129"/>
      <c r="D55" s="44"/>
      <c r="E55" s="45"/>
      <c r="F55" s="45"/>
      <c r="G55" s="44"/>
      <c r="H55" s="46"/>
      <c r="I55" s="46"/>
      <c r="L55" s="129"/>
      <c r="M55" s="129"/>
      <c r="N55" s="44"/>
      <c r="O55" s="45"/>
      <c r="P55" s="45"/>
      <c r="Q55" s="44"/>
      <c r="R55" s="46"/>
      <c r="S55" s="46"/>
    </row>
    <row r="56" spans="2:19" ht="15">
      <c r="B56" s="129"/>
      <c r="C56" s="129"/>
      <c r="D56" s="44"/>
      <c r="E56" s="45"/>
      <c r="F56" s="45"/>
      <c r="G56" s="44"/>
      <c r="H56" s="46"/>
      <c r="I56" s="46"/>
      <c r="L56" s="129"/>
      <c r="M56" s="129"/>
      <c r="N56" s="44"/>
      <c r="O56" s="45"/>
      <c r="P56" s="45"/>
      <c r="Q56" s="44"/>
      <c r="R56" s="46"/>
      <c r="S56" s="46"/>
    </row>
    <row r="57" spans="2:19" ht="15">
      <c r="B57" s="129"/>
      <c r="C57" s="129"/>
      <c r="D57" s="44"/>
      <c r="E57" s="45"/>
      <c r="F57" s="45"/>
      <c r="G57" s="44"/>
      <c r="H57" s="46"/>
      <c r="I57" s="46"/>
      <c r="L57" s="129"/>
      <c r="M57" s="129"/>
      <c r="N57" s="44"/>
      <c r="O57" s="45"/>
      <c r="P57" s="45"/>
      <c r="Q57" s="44"/>
      <c r="R57" s="46"/>
      <c r="S57" s="46"/>
    </row>
    <row r="58" spans="2:19" ht="15">
      <c r="B58" s="129"/>
      <c r="C58" s="129"/>
      <c r="D58" s="44"/>
      <c r="E58" s="45"/>
      <c r="F58" s="45"/>
      <c r="G58" s="44"/>
      <c r="H58" s="46"/>
      <c r="I58" s="46"/>
      <c r="L58" s="129"/>
      <c r="M58" s="129"/>
      <c r="N58" s="44"/>
      <c r="O58" s="45"/>
      <c r="P58" s="45"/>
      <c r="Q58" s="44"/>
      <c r="R58" s="46"/>
      <c r="S58" s="46"/>
    </row>
    <row r="59" spans="2:19" ht="15">
      <c r="B59" s="129"/>
      <c r="C59" s="129"/>
      <c r="D59" s="44"/>
      <c r="E59" s="45"/>
      <c r="F59" s="45"/>
      <c r="G59" s="44"/>
      <c r="H59" s="46"/>
      <c r="I59" s="46"/>
      <c r="L59" s="129"/>
      <c r="M59" s="129"/>
      <c r="N59" s="44"/>
      <c r="O59" s="45"/>
      <c r="P59" s="45"/>
      <c r="Q59" s="44"/>
      <c r="R59" s="46"/>
      <c r="S59" s="46"/>
    </row>
    <row r="60" spans="2:19" ht="15">
      <c r="B60" s="129"/>
      <c r="C60" s="129"/>
      <c r="D60" s="44"/>
      <c r="E60" s="45"/>
      <c r="F60" s="45"/>
      <c r="G60" s="44"/>
      <c r="H60" s="46"/>
      <c r="I60" s="46"/>
      <c r="L60" s="129"/>
      <c r="M60" s="129"/>
      <c r="N60" s="44"/>
      <c r="O60" s="45"/>
      <c r="P60" s="45"/>
      <c r="Q60" s="44"/>
      <c r="R60" s="46"/>
      <c r="S60" s="46"/>
    </row>
    <row r="61" spans="2:19" ht="15">
      <c r="B61" s="129"/>
      <c r="C61" s="129"/>
      <c r="D61" s="44"/>
      <c r="E61" s="45"/>
      <c r="F61" s="45"/>
      <c r="G61" s="44"/>
      <c r="H61" s="46"/>
      <c r="I61" s="46"/>
      <c r="L61" s="129"/>
      <c r="M61" s="129"/>
      <c r="N61" s="44"/>
      <c r="O61" s="45"/>
      <c r="P61" s="45"/>
      <c r="Q61" s="44"/>
      <c r="R61" s="46"/>
      <c r="S61" s="46"/>
    </row>
    <row r="64" spans="2:19" ht="15.75">
      <c r="B64" s="328" t="s">
        <v>53</v>
      </c>
      <c r="C64" s="331" t="s">
        <v>881</v>
      </c>
      <c r="D64" s="331"/>
      <c r="E64" s="332"/>
      <c r="F64" s="333"/>
      <c r="G64" s="333"/>
      <c r="H64" s="333"/>
      <c r="I64" s="334"/>
      <c r="L64" s="328" t="s">
        <v>53</v>
      </c>
      <c r="M64" s="331" t="s">
        <v>881</v>
      </c>
      <c r="N64" s="331"/>
      <c r="O64" s="332"/>
      <c r="P64" s="333"/>
      <c r="Q64" s="333"/>
      <c r="R64" s="333"/>
      <c r="S64" s="334"/>
    </row>
    <row r="65" spans="2:19" ht="15.75">
      <c r="B65" s="329"/>
      <c r="C65" s="325" t="s">
        <v>54</v>
      </c>
      <c r="D65" s="326"/>
      <c r="E65" s="325" t="s">
        <v>55</v>
      </c>
      <c r="F65" s="326"/>
      <c r="G65" s="327" t="s">
        <v>60</v>
      </c>
      <c r="H65" s="327"/>
      <c r="I65" s="327"/>
      <c r="L65" s="329"/>
      <c r="M65" s="325" t="s">
        <v>54</v>
      </c>
      <c r="N65" s="326"/>
      <c r="O65" s="325" t="s">
        <v>55</v>
      </c>
      <c r="P65" s="326"/>
      <c r="Q65" s="327" t="s">
        <v>60</v>
      </c>
      <c r="R65" s="327"/>
      <c r="S65" s="327"/>
    </row>
    <row r="66" spans="2:19" ht="31.5">
      <c r="B66" s="330"/>
      <c r="C66" s="133" t="s">
        <v>56</v>
      </c>
      <c r="D66" s="133" t="s">
        <v>57</v>
      </c>
      <c r="E66" s="133" t="s">
        <v>58</v>
      </c>
      <c r="F66" s="133" t="s">
        <v>59</v>
      </c>
      <c r="G66" s="133" t="s">
        <v>61</v>
      </c>
      <c r="H66" s="133" t="s">
        <v>63</v>
      </c>
      <c r="I66" s="133" t="s">
        <v>62</v>
      </c>
      <c r="L66" s="330"/>
      <c r="M66" s="133" t="s">
        <v>56</v>
      </c>
      <c r="N66" s="133" t="s">
        <v>57</v>
      </c>
      <c r="O66" s="133" t="s">
        <v>58</v>
      </c>
      <c r="P66" s="133" t="s">
        <v>59</v>
      </c>
      <c r="Q66" s="133" t="s">
        <v>61</v>
      </c>
      <c r="R66" s="133" t="s">
        <v>63</v>
      </c>
      <c r="S66" s="133" t="s">
        <v>62</v>
      </c>
    </row>
    <row r="67" spans="2:19" ht="15">
      <c r="B67" s="129"/>
      <c r="C67" s="129"/>
      <c r="D67" s="44"/>
      <c r="E67" s="45"/>
      <c r="F67" s="45"/>
      <c r="G67" s="44"/>
      <c r="H67" s="46"/>
      <c r="I67" s="46"/>
      <c r="L67" s="129"/>
      <c r="M67" s="129"/>
      <c r="N67" s="44"/>
      <c r="O67" s="45"/>
      <c r="P67" s="45"/>
      <c r="Q67" s="44"/>
      <c r="R67" s="46"/>
      <c r="S67" s="46"/>
    </row>
    <row r="68" spans="2:19" ht="15">
      <c r="B68" s="129"/>
      <c r="C68" s="129"/>
      <c r="D68" s="44"/>
      <c r="E68" s="45"/>
      <c r="F68" s="45"/>
      <c r="G68" s="44"/>
      <c r="H68" s="46"/>
      <c r="I68" s="46"/>
      <c r="L68" s="129"/>
      <c r="M68" s="129"/>
      <c r="N68" s="44"/>
      <c r="O68" s="45"/>
      <c r="P68" s="45"/>
      <c r="Q68" s="44"/>
      <c r="R68" s="46"/>
      <c r="S68" s="46"/>
    </row>
    <row r="69" spans="2:19" ht="15">
      <c r="B69" s="129"/>
      <c r="C69" s="129"/>
      <c r="D69" s="44"/>
      <c r="E69" s="45"/>
      <c r="F69" s="45"/>
      <c r="G69" s="44"/>
      <c r="H69" s="46"/>
      <c r="I69" s="46"/>
      <c r="L69" s="129"/>
      <c r="M69" s="129"/>
      <c r="N69" s="44"/>
      <c r="O69" s="45"/>
      <c r="P69" s="45"/>
      <c r="Q69" s="44"/>
      <c r="R69" s="46"/>
      <c r="S69" s="46"/>
    </row>
    <row r="70" spans="2:19" ht="15">
      <c r="B70" s="129"/>
      <c r="C70" s="129"/>
      <c r="D70" s="44"/>
      <c r="E70" s="45"/>
      <c r="F70" s="45"/>
      <c r="G70" s="44"/>
      <c r="H70" s="46"/>
      <c r="I70" s="46"/>
      <c r="L70" s="129"/>
      <c r="M70" s="129"/>
      <c r="N70" s="44"/>
      <c r="O70" s="45"/>
      <c r="P70" s="45"/>
      <c r="Q70" s="44"/>
      <c r="R70" s="46"/>
      <c r="S70" s="46"/>
    </row>
    <row r="71" spans="2:19" ht="15">
      <c r="B71" s="129"/>
      <c r="C71" s="129"/>
      <c r="D71" s="44"/>
      <c r="E71" s="45"/>
      <c r="F71" s="45"/>
      <c r="G71" s="44"/>
      <c r="H71" s="46"/>
      <c r="I71" s="46"/>
      <c r="L71" s="129"/>
      <c r="M71" s="129"/>
      <c r="N71" s="44"/>
      <c r="O71" s="45"/>
      <c r="P71" s="45"/>
      <c r="Q71" s="44"/>
      <c r="R71" s="46"/>
      <c r="S71" s="46"/>
    </row>
    <row r="72" spans="2:19" ht="15">
      <c r="B72" s="129"/>
      <c r="C72" s="129"/>
      <c r="D72" s="44"/>
      <c r="E72" s="45"/>
      <c r="F72" s="45"/>
      <c r="G72" s="44"/>
      <c r="H72" s="46"/>
      <c r="I72" s="46"/>
      <c r="L72" s="129"/>
      <c r="M72" s="129"/>
      <c r="N72" s="44"/>
      <c r="O72" s="45"/>
      <c r="P72" s="45"/>
      <c r="Q72" s="44"/>
      <c r="R72" s="46"/>
      <c r="S72" s="46"/>
    </row>
    <row r="73" spans="2:19" ht="15">
      <c r="B73" s="129"/>
      <c r="C73" s="129"/>
      <c r="D73" s="44"/>
      <c r="E73" s="45"/>
      <c r="F73" s="45"/>
      <c r="G73" s="44"/>
      <c r="H73" s="46"/>
      <c r="I73" s="46"/>
      <c r="L73" s="129"/>
      <c r="M73" s="129"/>
      <c r="N73" s="44"/>
      <c r="O73" s="45"/>
      <c r="P73" s="45"/>
      <c r="Q73" s="44"/>
      <c r="R73" s="46"/>
      <c r="S73" s="46"/>
    </row>
    <row r="74" spans="2:19" ht="15">
      <c r="B74" s="129"/>
      <c r="C74" s="129"/>
      <c r="D74" s="44"/>
      <c r="E74" s="45"/>
      <c r="F74" s="45"/>
      <c r="G74" s="44"/>
      <c r="H74" s="46"/>
      <c r="I74" s="46"/>
      <c r="L74" s="129"/>
      <c r="M74" s="129"/>
      <c r="N74" s="44"/>
      <c r="O74" s="45"/>
      <c r="P74" s="45"/>
      <c r="Q74" s="44"/>
      <c r="R74" s="46"/>
      <c r="S74" s="46"/>
    </row>
    <row r="75" spans="2:19" ht="15">
      <c r="B75" s="129"/>
      <c r="C75" s="129"/>
      <c r="D75" s="44"/>
      <c r="E75" s="45"/>
      <c r="F75" s="45"/>
      <c r="G75" s="44"/>
      <c r="H75" s="46"/>
      <c r="I75" s="46"/>
      <c r="L75" s="129"/>
      <c r="M75" s="129"/>
      <c r="N75" s="44"/>
      <c r="O75" s="45"/>
      <c r="P75" s="45"/>
      <c r="Q75" s="44"/>
      <c r="R75" s="46"/>
      <c r="S75" s="46"/>
    </row>
    <row r="76" spans="2:19" ht="15">
      <c r="B76" s="129"/>
      <c r="C76" s="129"/>
      <c r="D76" s="44"/>
      <c r="E76" s="45"/>
      <c r="F76" s="45"/>
      <c r="G76" s="44"/>
      <c r="H76" s="46"/>
      <c r="I76" s="46"/>
      <c r="L76" s="129"/>
      <c r="M76" s="129"/>
      <c r="N76" s="44"/>
      <c r="O76" s="45"/>
      <c r="P76" s="45"/>
      <c r="Q76" s="44"/>
      <c r="R76" s="46"/>
      <c r="S76" s="46"/>
    </row>
    <row r="79" spans="2:19" ht="15.75">
      <c r="B79" s="328" t="s">
        <v>53</v>
      </c>
      <c r="C79" s="331" t="s">
        <v>881</v>
      </c>
      <c r="D79" s="331"/>
      <c r="E79" s="332"/>
      <c r="F79" s="333"/>
      <c r="G79" s="333"/>
      <c r="H79" s="333"/>
      <c r="I79" s="334"/>
      <c r="L79" s="328" t="s">
        <v>53</v>
      </c>
      <c r="M79" s="331" t="s">
        <v>881</v>
      </c>
      <c r="N79" s="331"/>
      <c r="O79" s="332"/>
      <c r="P79" s="333"/>
      <c r="Q79" s="333"/>
      <c r="R79" s="333"/>
      <c r="S79" s="334"/>
    </row>
    <row r="80" spans="2:19" ht="15.75">
      <c r="B80" s="329"/>
      <c r="C80" s="325" t="s">
        <v>54</v>
      </c>
      <c r="D80" s="326"/>
      <c r="E80" s="325" t="s">
        <v>55</v>
      </c>
      <c r="F80" s="326"/>
      <c r="G80" s="327" t="s">
        <v>60</v>
      </c>
      <c r="H80" s="327"/>
      <c r="I80" s="327"/>
      <c r="L80" s="329"/>
      <c r="M80" s="325" t="s">
        <v>54</v>
      </c>
      <c r="N80" s="326"/>
      <c r="O80" s="325" t="s">
        <v>55</v>
      </c>
      <c r="P80" s="326"/>
      <c r="Q80" s="327" t="s">
        <v>60</v>
      </c>
      <c r="R80" s="327"/>
      <c r="S80" s="327"/>
    </row>
    <row r="81" spans="2:19" ht="31.5">
      <c r="B81" s="330"/>
      <c r="C81" s="133" t="s">
        <v>56</v>
      </c>
      <c r="D81" s="133" t="s">
        <v>57</v>
      </c>
      <c r="E81" s="133" t="s">
        <v>58</v>
      </c>
      <c r="F81" s="133" t="s">
        <v>59</v>
      </c>
      <c r="G81" s="133" t="s">
        <v>61</v>
      </c>
      <c r="H81" s="133" t="s">
        <v>63</v>
      </c>
      <c r="I81" s="133" t="s">
        <v>62</v>
      </c>
      <c r="L81" s="330"/>
      <c r="M81" s="133" t="s">
        <v>56</v>
      </c>
      <c r="N81" s="133" t="s">
        <v>57</v>
      </c>
      <c r="O81" s="133" t="s">
        <v>58</v>
      </c>
      <c r="P81" s="133" t="s">
        <v>59</v>
      </c>
      <c r="Q81" s="133" t="s">
        <v>61</v>
      </c>
      <c r="R81" s="133" t="s">
        <v>63</v>
      </c>
      <c r="S81" s="133" t="s">
        <v>62</v>
      </c>
    </row>
    <row r="82" spans="2:19" ht="15">
      <c r="B82" s="129"/>
      <c r="C82" s="129"/>
      <c r="D82" s="44"/>
      <c r="E82" s="45"/>
      <c r="F82" s="45"/>
      <c r="G82" s="44"/>
      <c r="H82" s="46"/>
      <c r="I82" s="46"/>
      <c r="L82" s="129"/>
      <c r="M82" s="129"/>
      <c r="N82" s="44"/>
      <c r="O82" s="45"/>
      <c r="P82" s="45"/>
      <c r="Q82" s="44"/>
      <c r="R82" s="46"/>
      <c r="S82" s="46"/>
    </row>
    <row r="83" spans="2:19" ht="15">
      <c r="B83" s="129"/>
      <c r="C83" s="129"/>
      <c r="D83" s="44"/>
      <c r="E83" s="45"/>
      <c r="F83" s="45"/>
      <c r="G83" s="44"/>
      <c r="H83" s="46"/>
      <c r="I83" s="46"/>
      <c r="L83" s="129"/>
      <c r="M83" s="129"/>
      <c r="N83" s="44"/>
      <c r="O83" s="45"/>
      <c r="P83" s="45"/>
      <c r="Q83" s="44"/>
      <c r="R83" s="46"/>
      <c r="S83" s="46"/>
    </row>
    <row r="84" spans="2:19" ht="15">
      <c r="B84" s="129"/>
      <c r="C84" s="129"/>
      <c r="D84" s="44"/>
      <c r="E84" s="45"/>
      <c r="F84" s="45"/>
      <c r="G84" s="44"/>
      <c r="H84" s="46"/>
      <c r="I84" s="46"/>
      <c r="L84" s="129"/>
      <c r="M84" s="129"/>
      <c r="N84" s="44"/>
      <c r="O84" s="45"/>
      <c r="P84" s="45"/>
      <c r="Q84" s="44"/>
      <c r="R84" s="46"/>
      <c r="S84" s="46"/>
    </row>
    <row r="85" spans="2:19" ht="15">
      <c r="B85" s="129"/>
      <c r="C85" s="129"/>
      <c r="D85" s="44"/>
      <c r="E85" s="45"/>
      <c r="F85" s="45"/>
      <c r="G85" s="44"/>
      <c r="H85" s="46"/>
      <c r="I85" s="46"/>
      <c r="L85" s="129"/>
      <c r="M85" s="129"/>
      <c r="N85" s="44"/>
      <c r="O85" s="45"/>
      <c r="P85" s="45"/>
      <c r="Q85" s="44"/>
      <c r="R85" s="46"/>
      <c r="S85" s="46"/>
    </row>
    <row r="86" spans="2:19" ht="15">
      <c r="B86" s="129"/>
      <c r="C86" s="129"/>
      <c r="D86" s="44"/>
      <c r="E86" s="45"/>
      <c r="F86" s="45"/>
      <c r="G86" s="44"/>
      <c r="H86" s="46"/>
      <c r="I86" s="46"/>
      <c r="L86" s="129"/>
      <c r="M86" s="129"/>
      <c r="N86" s="44"/>
      <c r="O86" s="45"/>
      <c r="P86" s="45"/>
      <c r="Q86" s="44"/>
      <c r="R86" s="46"/>
      <c r="S86" s="46"/>
    </row>
    <row r="87" spans="2:19" ht="15">
      <c r="B87" s="129"/>
      <c r="C87" s="129"/>
      <c r="D87" s="44"/>
      <c r="E87" s="45"/>
      <c r="F87" s="45"/>
      <c r="G87" s="44"/>
      <c r="H87" s="46"/>
      <c r="I87" s="46"/>
      <c r="L87" s="129"/>
      <c r="M87" s="129"/>
      <c r="N87" s="44"/>
      <c r="O87" s="45"/>
      <c r="P87" s="45"/>
      <c r="Q87" s="44"/>
      <c r="R87" s="46"/>
      <c r="S87" s="46"/>
    </row>
    <row r="88" spans="2:19" ht="15">
      <c r="B88" s="129"/>
      <c r="C88" s="129"/>
      <c r="D88" s="44"/>
      <c r="E88" s="45"/>
      <c r="F88" s="45"/>
      <c r="G88" s="44"/>
      <c r="H88" s="46"/>
      <c r="I88" s="46"/>
      <c r="L88" s="129"/>
      <c r="M88" s="129"/>
      <c r="N88" s="44"/>
      <c r="O88" s="45"/>
      <c r="P88" s="45"/>
      <c r="Q88" s="44"/>
      <c r="R88" s="46"/>
      <c r="S88" s="46"/>
    </row>
    <row r="89" spans="2:19" ht="15">
      <c r="B89" s="129"/>
      <c r="C89" s="129"/>
      <c r="D89" s="44"/>
      <c r="E89" s="45"/>
      <c r="F89" s="45"/>
      <c r="G89" s="44"/>
      <c r="H89" s="46"/>
      <c r="I89" s="46"/>
      <c r="L89" s="129"/>
      <c r="M89" s="129"/>
      <c r="N89" s="44"/>
      <c r="O89" s="45"/>
      <c r="P89" s="45"/>
      <c r="Q89" s="44"/>
      <c r="R89" s="46"/>
      <c r="S89" s="46"/>
    </row>
    <row r="90" spans="2:19" ht="15">
      <c r="B90" s="129"/>
      <c r="C90" s="129"/>
      <c r="D90" s="44"/>
      <c r="E90" s="45"/>
      <c r="F90" s="45"/>
      <c r="G90" s="44"/>
      <c r="H90" s="46"/>
      <c r="I90" s="46"/>
      <c r="L90" s="129"/>
      <c r="M90" s="129"/>
      <c r="N90" s="44"/>
      <c r="O90" s="45"/>
      <c r="P90" s="45"/>
      <c r="Q90" s="44"/>
      <c r="R90" s="46"/>
      <c r="S90" s="46"/>
    </row>
    <row r="91" spans="2:19" ht="15">
      <c r="B91" s="129"/>
      <c r="C91" s="129"/>
      <c r="D91" s="44"/>
      <c r="E91" s="45"/>
      <c r="F91" s="45"/>
      <c r="G91" s="44"/>
      <c r="H91" s="46"/>
      <c r="I91" s="46"/>
      <c r="L91" s="129"/>
      <c r="M91" s="129"/>
      <c r="N91" s="44"/>
      <c r="O91" s="45"/>
      <c r="P91" s="45"/>
      <c r="Q91" s="44"/>
      <c r="R91" s="46"/>
      <c r="S91" s="46"/>
    </row>
    <row r="94" spans="2:19" ht="15.75">
      <c r="B94" s="328" t="s">
        <v>53</v>
      </c>
      <c r="C94" s="331" t="s">
        <v>881</v>
      </c>
      <c r="D94" s="331"/>
      <c r="E94" s="332"/>
      <c r="F94" s="333"/>
      <c r="G94" s="333"/>
      <c r="H94" s="333"/>
      <c r="I94" s="334"/>
      <c r="L94" s="328" t="s">
        <v>53</v>
      </c>
      <c r="M94" s="331" t="s">
        <v>881</v>
      </c>
      <c r="N94" s="331"/>
      <c r="O94" s="332"/>
      <c r="P94" s="333"/>
      <c r="Q94" s="333"/>
      <c r="R94" s="333"/>
      <c r="S94" s="334"/>
    </row>
    <row r="95" spans="2:19" ht="15.75">
      <c r="B95" s="329"/>
      <c r="C95" s="325" t="s">
        <v>54</v>
      </c>
      <c r="D95" s="326"/>
      <c r="E95" s="325" t="s">
        <v>55</v>
      </c>
      <c r="F95" s="326"/>
      <c r="G95" s="327" t="s">
        <v>60</v>
      </c>
      <c r="H95" s="327"/>
      <c r="I95" s="327"/>
      <c r="L95" s="329"/>
      <c r="M95" s="325" t="s">
        <v>54</v>
      </c>
      <c r="N95" s="326"/>
      <c r="O95" s="325" t="s">
        <v>55</v>
      </c>
      <c r="P95" s="326"/>
      <c r="Q95" s="327" t="s">
        <v>60</v>
      </c>
      <c r="R95" s="327"/>
      <c r="S95" s="327"/>
    </row>
    <row r="96" spans="2:19" ht="31.5">
      <c r="B96" s="330"/>
      <c r="C96" s="133" t="s">
        <v>56</v>
      </c>
      <c r="D96" s="133" t="s">
        <v>57</v>
      </c>
      <c r="E96" s="133" t="s">
        <v>58</v>
      </c>
      <c r="F96" s="133" t="s">
        <v>59</v>
      </c>
      <c r="G96" s="133" t="s">
        <v>61</v>
      </c>
      <c r="H96" s="133" t="s">
        <v>63</v>
      </c>
      <c r="I96" s="133" t="s">
        <v>62</v>
      </c>
      <c r="L96" s="330"/>
      <c r="M96" s="133" t="s">
        <v>56</v>
      </c>
      <c r="N96" s="133" t="s">
        <v>57</v>
      </c>
      <c r="O96" s="133" t="s">
        <v>58</v>
      </c>
      <c r="P96" s="133" t="s">
        <v>59</v>
      </c>
      <c r="Q96" s="133" t="s">
        <v>61</v>
      </c>
      <c r="R96" s="133" t="s">
        <v>63</v>
      </c>
      <c r="S96" s="133" t="s">
        <v>62</v>
      </c>
    </row>
    <row r="97" spans="2:19" ht="15">
      <c r="B97" s="129"/>
      <c r="C97" s="129"/>
      <c r="D97" s="44"/>
      <c r="E97" s="45"/>
      <c r="F97" s="45"/>
      <c r="G97" s="44"/>
      <c r="H97" s="46"/>
      <c r="I97" s="46"/>
      <c r="L97" s="129"/>
      <c r="M97" s="129"/>
      <c r="N97" s="44"/>
      <c r="O97" s="45"/>
      <c r="P97" s="45"/>
      <c r="Q97" s="44"/>
      <c r="R97" s="46"/>
      <c r="S97" s="46"/>
    </row>
    <row r="98" spans="2:19" ht="15">
      <c r="B98" s="129"/>
      <c r="C98" s="129"/>
      <c r="D98" s="44"/>
      <c r="E98" s="45"/>
      <c r="F98" s="45"/>
      <c r="G98" s="44"/>
      <c r="H98" s="46"/>
      <c r="I98" s="46"/>
      <c r="L98" s="129"/>
      <c r="M98" s="129"/>
      <c r="N98" s="44"/>
      <c r="O98" s="45"/>
      <c r="P98" s="45"/>
      <c r="Q98" s="44"/>
      <c r="R98" s="46"/>
      <c r="S98" s="46"/>
    </row>
    <row r="99" spans="2:19" ht="15">
      <c r="B99" s="129"/>
      <c r="C99" s="129"/>
      <c r="D99" s="44"/>
      <c r="E99" s="45"/>
      <c r="F99" s="45"/>
      <c r="G99" s="44"/>
      <c r="H99" s="46"/>
      <c r="I99" s="46"/>
      <c r="L99" s="129"/>
      <c r="M99" s="129"/>
      <c r="N99" s="44"/>
      <c r="O99" s="45"/>
      <c r="P99" s="45"/>
      <c r="Q99" s="44"/>
      <c r="R99" s="46"/>
      <c r="S99" s="46"/>
    </row>
    <row r="100" spans="2:19" ht="15">
      <c r="B100" s="129"/>
      <c r="C100" s="129"/>
      <c r="D100" s="44"/>
      <c r="E100" s="45"/>
      <c r="F100" s="45"/>
      <c r="G100" s="44"/>
      <c r="H100" s="46"/>
      <c r="I100" s="46"/>
      <c r="L100" s="129"/>
      <c r="M100" s="129"/>
      <c r="N100" s="44"/>
      <c r="O100" s="45"/>
      <c r="P100" s="45"/>
      <c r="Q100" s="44"/>
      <c r="R100" s="46"/>
      <c r="S100" s="46"/>
    </row>
    <row r="101" spans="2:19" ht="15">
      <c r="B101" s="129"/>
      <c r="C101" s="129"/>
      <c r="D101" s="44"/>
      <c r="E101" s="45"/>
      <c r="F101" s="45"/>
      <c r="G101" s="44"/>
      <c r="H101" s="46"/>
      <c r="I101" s="46"/>
      <c r="L101" s="129"/>
      <c r="M101" s="129"/>
      <c r="N101" s="44"/>
      <c r="O101" s="45"/>
      <c r="P101" s="45"/>
      <c r="Q101" s="44"/>
      <c r="R101" s="46"/>
      <c r="S101" s="46"/>
    </row>
    <row r="102" spans="2:19" ht="15">
      <c r="B102" s="129"/>
      <c r="C102" s="129"/>
      <c r="D102" s="44"/>
      <c r="E102" s="45"/>
      <c r="F102" s="45"/>
      <c r="G102" s="44"/>
      <c r="H102" s="46"/>
      <c r="I102" s="46"/>
      <c r="L102" s="129"/>
      <c r="M102" s="129"/>
      <c r="N102" s="44"/>
      <c r="O102" s="45"/>
      <c r="P102" s="45"/>
      <c r="Q102" s="44"/>
      <c r="R102" s="46"/>
      <c r="S102" s="46"/>
    </row>
    <row r="103" spans="2:19" ht="15">
      <c r="B103" s="129"/>
      <c r="C103" s="129"/>
      <c r="D103" s="44"/>
      <c r="E103" s="45"/>
      <c r="F103" s="45"/>
      <c r="G103" s="44"/>
      <c r="H103" s="46"/>
      <c r="I103" s="46"/>
      <c r="L103" s="129"/>
      <c r="M103" s="129"/>
      <c r="N103" s="44"/>
      <c r="O103" s="45"/>
      <c r="P103" s="45"/>
      <c r="Q103" s="44"/>
      <c r="R103" s="46"/>
      <c r="S103" s="46"/>
    </row>
    <row r="104" spans="2:19" ht="15">
      <c r="B104" s="129"/>
      <c r="C104" s="129"/>
      <c r="D104" s="44"/>
      <c r="E104" s="45"/>
      <c r="F104" s="45"/>
      <c r="G104" s="44"/>
      <c r="H104" s="46"/>
      <c r="I104" s="46"/>
      <c r="L104" s="129"/>
      <c r="M104" s="129"/>
      <c r="N104" s="44"/>
      <c r="O104" s="45"/>
      <c r="P104" s="45"/>
      <c r="Q104" s="44"/>
      <c r="R104" s="46"/>
      <c r="S104" s="46"/>
    </row>
    <row r="105" spans="2:19" ht="15">
      <c r="B105" s="129"/>
      <c r="C105" s="129"/>
      <c r="D105" s="44"/>
      <c r="E105" s="45"/>
      <c r="F105" s="45"/>
      <c r="G105" s="44"/>
      <c r="H105" s="46"/>
      <c r="I105" s="46"/>
      <c r="L105" s="129"/>
      <c r="M105" s="129"/>
      <c r="N105" s="44"/>
      <c r="O105" s="45"/>
      <c r="P105" s="45"/>
      <c r="Q105" s="44"/>
      <c r="R105" s="46"/>
      <c r="S105" s="46"/>
    </row>
    <row r="106" spans="2:19" ht="15">
      <c r="B106" s="129"/>
      <c r="C106" s="129"/>
      <c r="D106" s="44"/>
      <c r="E106" s="45"/>
      <c r="F106" s="45"/>
      <c r="G106" s="44"/>
      <c r="H106" s="46"/>
      <c r="I106" s="46"/>
      <c r="L106" s="129"/>
      <c r="M106" s="129"/>
      <c r="N106" s="44"/>
      <c r="O106" s="45"/>
      <c r="P106" s="45"/>
      <c r="Q106" s="44"/>
      <c r="R106" s="46"/>
      <c r="S106" s="46"/>
    </row>
    <row r="109" spans="2:19" ht="15.6" customHeight="1">
      <c r="B109" s="328" t="s">
        <v>53</v>
      </c>
      <c r="C109" s="331" t="s">
        <v>881</v>
      </c>
      <c r="D109" s="331"/>
      <c r="E109" s="332"/>
      <c r="F109" s="333"/>
      <c r="G109" s="333"/>
      <c r="H109" s="333"/>
      <c r="I109" s="334"/>
      <c r="L109" s="328" t="s">
        <v>53</v>
      </c>
      <c r="M109" s="331" t="s">
        <v>881</v>
      </c>
      <c r="N109" s="331"/>
      <c r="O109" s="332"/>
      <c r="P109" s="333"/>
      <c r="Q109" s="333"/>
      <c r="R109" s="333"/>
      <c r="S109" s="334"/>
    </row>
    <row r="110" spans="2:19" ht="15.6" customHeight="1">
      <c r="B110" s="329"/>
      <c r="C110" s="325" t="s">
        <v>54</v>
      </c>
      <c r="D110" s="326"/>
      <c r="E110" s="325" t="s">
        <v>55</v>
      </c>
      <c r="F110" s="326"/>
      <c r="G110" s="327" t="s">
        <v>60</v>
      </c>
      <c r="H110" s="327"/>
      <c r="I110" s="327"/>
      <c r="L110" s="329"/>
      <c r="M110" s="325" t="s">
        <v>54</v>
      </c>
      <c r="N110" s="326"/>
      <c r="O110" s="325" t="s">
        <v>55</v>
      </c>
      <c r="P110" s="326"/>
      <c r="Q110" s="327" t="s">
        <v>60</v>
      </c>
      <c r="R110" s="327"/>
      <c r="S110" s="327"/>
    </row>
    <row r="111" spans="2:19" ht="31.5">
      <c r="B111" s="330"/>
      <c r="C111" s="133" t="s">
        <v>56</v>
      </c>
      <c r="D111" s="133" t="s">
        <v>57</v>
      </c>
      <c r="E111" s="133" t="s">
        <v>58</v>
      </c>
      <c r="F111" s="133" t="s">
        <v>59</v>
      </c>
      <c r="G111" s="133" t="s">
        <v>61</v>
      </c>
      <c r="H111" s="133" t="s">
        <v>63</v>
      </c>
      <c r="I111" s="133" t="s">
        <v>62</v>
      </c>
      <c r="L111" s="330"/>
      <c r="M111" s="133" t="s">
        <v>56</v>
      </c>
      <c r="N111" s="133" t="s">
        <v>57</v>
      </c>
      <c r="O111" s="133" t="s">
        <v>58</v>
      </c>
      <c r="P111" s="133" t="s">
        <v>59</v>
      </c>
      <c r="Q111" s="133" t="s">
        <v>61</v>
      </c>
      <c r="R111" s="133" t="s">
        <v>63</v>
      </c>
      <c r="S111" s="133" t="s">
        <v>62</v>
      </c>
    </row>
    <row r="112" spans="2:19" ht="15">
      <c r="B112" s="129"/>
      <c r="C112" s="129"/>
      <c r="D112" s="44"/>
      <c r="E112" s="45"/>
      <c r="F112" s="45"/>
      <c r="G112" s="44"/>
      <c r="H112" s="46"/>
      <c r="I112" s="46"/>
      <c r="L112" s="129"/>
      <c r="M112" s="129"/>
      <c r="N112" s="44"/>
      <c r="O112" s="45"/>
      <c r="P112" s="45"/>
      <c r="Q112" s="44"/>
      <c r="R112" s="46"/>
      <c r="S112" s="46"/>
    </row>
    <row r="113" spans="2:19" ht="15">
      <c r="B113" s="129"/>
      <c r="C113" s="129"/>
      <c r="D113" s="44"/>
      <c r="E113" s="45"/>
      <c r="F113" s="45"/>
      <c r="G113" s="44"/>
      <c r="H113" s="46"/>
      <c r="I113" s="46"/>
      <c r="L113" s="129"/>
      <c r="M113" s="129"/>
      <c r="N113" s="44"/>
      <c r="O113" s="45"/>
      <c r="P113" s="45"/>
      <c r="Q113" s="44"/>
      <c r="R113" s="46"/>
      <c r="S113" s="46"/>
    </row>
    <row r="114" spans="2:19" ht="15">
      <c r="B114" s="129"/>
      <c r="C114" s="129"/>
      <c r="D114" s="44"/>
      <c r="E114" s="45"/>
      <c r="F114" s="45"/>
      <c r="G114" s="44"/>
      <c r="H114" s="46"/>
      <c r="I114" s="46"/>
      <c r="L114" s="129"/>
      <c r="M114" s="129"/>
      <c r="N114" s="44"/>
      <c r="O114" s="45"/>
      <c r="P114" s="45"/>
      <c r="Q114" s="44"/>
      <c r="R114" s="46"/>
      <c r="S114" s="46"/>
    </row>
    <row r="115" spans="2:19" ht="15">
      <c r="B115" s="129"/>
      <c r="C115" s="129"/>
      <c r="D115" s="44"/>
      <c r="E115" s="45"/>
      <c r="F115" s="45"/>
      <c r="G115" s="44"/>
      <c r="H115" s="46"/>
      <c r="I115" s="46"/>
      <c r="L115" s="129"/>
      <c r="M115" s="129"/>
      <c r="N115" s="44"/>
      <c r="O115" s="45"/>
      <c r="P115" s="45"/>
      <c r="Q115" s="44"/>
      <c r="R115" s="46"/>
      <c r="S115" s="46"/>
    </row>
    <row r="116" spans="2:19" ht="15">
      <c r="B116" s="129"/>
      <c r="C116" s="129"/>
      <c r="D116" s="44"/>
      <c r="E116" s="45"/>
      <c r="F116" s="45"/>
      <c r="G116" s="44"/>
      <c r="H116" s="46"/>
      <c r="I116" s="46"/>
      <c r="L116" s="129"/>
      <c r="M116" s="129"/>
      <c r="N116" s="44"/>
      <c r="O116" s="45"/>
      <c r="P116" s="45"/>
      <c r="Q116" s="44"/>
      <c r="R116" s="46"/>
      <c r="S116" s="46"/>
    </row>
    <row r="117" spans="2:19" ht="15">
      <c r="B117" s="129"/>
      <c r="C117" s="129"/>
      <c r="D117" s="44"/>
      <c r="E117" s="45"/>
      <c r="F117" s="45"/>
      <c r="G117" s="44"/>
      <c r="H117" s="46"/>
      <c r="I117" s="46"/>
      <c r="L117" s="129"/>
      <c r="M117" s="129"/>
      <c r="N117" s="44"/>
      <c r="O117" s="45"/>
      <c r="P117" s="45"/>
      <c r="Q117" s="44"/>
      <c r="R117" s="46"/>
      <c r="S117" s="46"/>
    </row>
    <row r="118" spans="2:19" ht="15">
      <c r="B118" s="129"/>
      <c r="C118" s="129"/>
      <c r="D118" s="44"/>
      <c r="E118" s="45"/>
      <c r="F118" s="45"/>
      <c r="G118" s="44"/>
      <c r="H118" s="46"/>
      <c r="I118" s="46"/>
      <c r="L118" s="129"/>
      <c r="M118" s="129"/>
      <c r="N118" s="44"/>
      <c r="O118" s="45"/>
      <c r="P118" s="45"/>
      <c r="Q118" s="44"/>
      <c r="R118" s="46"/>
      <c r="S118" s="46"/>
    </row>
    <row r="119" spans="2:19" ht="15">
      <c r="B119" s="129"/>
      <c r="C119" s="129"/>
      <c r="D119" s="44"/>
      <c r="E119" s="45"/>
      <c r="F119" s="45"/>
      <c r="G119" s="44"/>
      <c r="H119" s="46"/>
      <c r="I119" s="46"/>
      <c r="L119" s="129"/>
      <c r="M119" s="129"/>
      <c r="N119" s="44"/>
      <c r="O119" s="45"/>
      <c r="P119" s="45"/>
      <c r="Q119" s="44"/>
      <c r="R119" s="46"/>
      <c r="S119" s="46"/>
    </row>
    <row r="120" spans="2:19" ht="15">
      <c r="B120" s="129"/>
      <c r="C120" s="129"/>
      <c r="D120" s="44"/>
      <c r="E120" s="45"/>
      <c r="F120" s="45"/>
      <c r="G120" s="44"/>
      <c r="H120" s="46"/>
      <c r="I120" s="46"/>
      <c r="L120" s="129"/>
      <c r="M120" s="129"/>
      <c r="N120" s="44"/>
      <c r="O120" s="45"/>
      <c r="P120" s="45"/>
      <c r="Q120" s="44"/>
      <c r="R120" s="46"/>
      <c r="S120" s="46"/>
    </row>
    <row r="121" spans="2:19" ht="15">
      <c r="B121" s="129"/>
      <c r="C121" s="129"/>
      <c r="D121" s="44"/>
      <c r="E121" s="45"/>
      <c r="F121" s="45"/>
      <c r="G121" s="44"/>
      <c r="H121" s="46"/>
      <c r="I121" s="46"/>
      <c r="L121" s="129"/>
      <c r="M121" s="129"/>
      <c r="N121" s="44"/>
      <c r="O121" s="45"/>
      <c r="P121" s="45"/>
      <c r="Q121" s="44"/>
      <c r="R121" s="46"/>
      <c r="S121" s="46"/>
    </row>
    <row r="124" spans="2:19" ht="15.75">
      <c r="B124" s="328" t="s">
        <v>53</v>
      </c>
      <c r="C124" s="331" t="s">
        <v>881</v>
      </c>
      <c r="D124" s="331"/>
      <c r="E124" s="332"/>
      <c r="F124" s="333"/>
      <c r="G124" s="333"/>
      <c r="H124" s="333"/>
      <c r="I124" s="334"/>
      <c r="L124" s="328" t="s">
        <v>53</v>
      </c>
      <c r="M124" s="331" t="s">
        <v>881</v>
      </c>
      <c r="N124" s="331"/>
      <c r="O124" s="332"/>
      <c r="P124" s="333"/>
      <c r="Q124" s="333"/>
      <c r="R124" s="333"/>
      <c r="S124" s="334"/>
    </row>
    <row r="125" spans="2:19" ht="15.75">
      <c r="B125" s="329"/>
      <c r="C125" s="325" t="s">
        <v>54</v>
      </c>
      <c r="D125" s="326"/>
      <c r="E125" s="325" t="s">
        <v>55</v>
      </c>
      <c r="F125" s="326"/>
      <c r="G125" s="327" t="s">
        <v>60</v>
      </c>
      <c r="H125" s="327"/>
      <c r="I125" s="327"/>
      <c r="L125" s="329"/>
      <c r="M125" s="325" t="s">
        <v>54</v>
      </c>
      <c r="N125" s="326"/>
      <c r="O125" s="325" t="s">
        <v>55</v>
      </c>
      <c r="P125" s="326"/>
      <c r="Q125" s="327" t="s">
        <v>60</v>
      </c>
      <c r="R125" s="327"/>
      <c r="S125" s="327"/>
    </row>
    <row r="126" spans="2:19" ht="31.5">
      <c r="B126" s="330"/>
      <c r="C126" s="133" t="s">
        <v>56</v>
      </c>
      <c r="D126" s="133" t="s">
        <v>57</v>
      </c>
      <c r="E126" s="133" t="s">
        <v>58</v>
      </c>
      <c r="F126" s="133" t="s">
        <v>59</v>
      </c>
      <c r="G126" s="133" t="s">
        <v>61</v>
      </c>
      <c r="H126" s="133" t="s">
        <v>63</v>
      </c>
      <c r="I126" s="133" t="s">
        <v>62</v>
      </c>
      <c r="L126" s="330"/>
      <c r="M126" s="133" t="s">
        <v>56</v>
      </c>
      <c r="N126" s="133" t="s">
        <v>57</v>
      </c>
      <c r="O126" s="133" t="s">
        <v>58</v>
      </c>
      <c r="P126" s="133" t="s">
        <v>59</v>
      </c>
      <c r="Q126" s="133" t="s">
        <v>61</v>
      </c>
      <c r="R126" s="133" t="s">
        <v>63</v>
      </c>
      <c r="S126" s="133" t="s">
        <v>62</v>
      </c>
    </row>
    <row r="127" spans="2:19" ht="15">
      <c r="B127" s="129"/>
      <c r="C127" s="129"/>
      <c r="D127" s="44"/>
      <c r="E127" s="45"/>
      <c r="F127" s="45"/>
      <c r="G127" s="44"/>
      <c r="H127" s="46"/>
      <c r="I127" s="46"/>
      <c r="L127" s="129"/>
      <c r="M127" s="129"/>
      <c r="N127" s="44"/>
      <c r="O127" s="45"/>
      <c r="P127" s="45"/>
      <c r="Q127" s="44"/>
      <c r="R127" s="46"/>
      <c r="S127" s="46"/>
    </row>
    <row r="128" spans="2:19" ht="15">
      <c r="B128" s="129"/>
      <c r="C128" s="129"/>
      <c r="D128" s="44"/>
      <c r="E128" s="45"/>
      <c r="F128" s="45"/>
      <c r="G128" s="44"/>
      <c r="H128" s="46"/>
      <c r="I128" s="46"/>
      <c r="L128" s="129"/>
      <c r="M128" s="129"/>
      <c r="N128" s="44"/>
      <c r="O128" s="45"/>
      <c r="P128" s="45"/>
      <c r="Q128" s="44"/>
      <c r="R128" s="46"/>
      <c r="S128" s="46"/>
    </row>
    <row r="129" spans="2:19" ht="15">
      <c r="B129" s="129"/>
      <c r="C129" s="129"/>
      <c r="D129" s="44"/>
      <c r="E129" s="45"/>
      <c r="F129" s="45"/>
      <c r="G129" s="44"/>
      <c r="H129" s="46"/>
      <c r="I129" s="46"/>
      <c r="L129" s="129"/>
      <c r="M129" s="129"/>
      <c r="N129" s="44"/>
      <c r="O129" s="45"/>
      <c r="P129" s="45"/>
      <c r="Q129" s="44"/>
      <c r="R129" s="46"/>
      <c r="S129" s="46"/>
    </row>
    <row r="130" spans="2:19" ht="15">
      <c r="B130" s="129"/>
      <c r="C130" s="129"/>
      <c r="D130" s="44"/>
      <c r="E130" s="45"/>
      <c r="F130" s="45"/>
      <c r="G130" s="44"/>
      <c r="H130" s="46"/>
      <c r="I130" s="46"/>
      <c r="L130" s="129"/>
      <c r="M130" s="129"/>
      <c r="N130" s="44"/>
      <c r="O130" s="45"/>
      <c r="P130" s="45"/>
      <c r="Q130" s="44"/>
      <c r="R130" s="46"/>
      <c r="S130" s="46"/>
    </row>
    <row r="131" spans="2:19" ht="15">
      <c r="B131" s="129"/>
      <c r="C131" s="129"/>
      <c r="D131" s="44"/>
      <c r="E131" s="45"/>
      <c r="F131" s="45"/>
      <c r="G131" s="44"/>
      <c r="H131" s="46"/>
      <c r="I131" s="46"/>
      <c r="L131" s="129"/>
      <c r="M131" s="129"/>
      <c r="N131" s="44"/>
      <c r="O131" s="45"/>
      <c r="P131" s="45"/>
      <c r="Q131" s="44"/>
      <c r="R131" s="46"/>
      <c r="S131" s="46"/>
    </row>
    <row r="132" spans="2:19" ht="15">
      <c r="B132" s="129"/>
      <c r="C132" s="129"/>
      <c r="D132" s="44"/>
      <c r="E132" s="45"/>
      <c r="F132" s="45"/>
      <c r="G132" s="44"/>
      <c r="H132" s="46"/>
      <c r="I132" s="46"/>
      <c r="L132" s="129"/>
      <c r="M132" s="129"/>
      <c r="N132" s="44"/>
      <c r="O132" s="45"/>
      <c r="P132" s="45"/>
      <c r="Q132" s="44"/>
      <c r="R132" s="46"/>
      <c r="S132" s="46"/>
    </row>
    <row r="133" spans="2:19" ht="15">
      <c r="B133" s="129"/>
      <c r="C133" s="129"/>
      <c r="D133" s="44"/>
      <c r="E133" s="45"/>
      <c r="F133" s="45"/>
      <c r="G133" s="44"/>
      <c r="H133" s="46"/>
      <c r="I133" s="46"/>
      <c r="L133" s="129"/>
      <c r="M133" s="129"/>
      <c r="N133" s="44"/>
      <c r="O133" s="45"/>
      <c r="P133" s="45"/>
      <c r="Q133" s="44"/>
      <c r="R133" s="46"/>
      <c r="S133" s="46"/>
    </row>
    <row r="134" spans="2:19" ht="15">
      <c r="B134" s="129"/>
      <c r="C134" s="129"/>
      <c r="D134" s="44"/>
      <c r="E134" s="45"/>
      <c r="F134" s="45"/>
      <c r="G134" s="44"/>
      <c r="H134" s="46"/>
      <c r="I134" s="46"/>
      <c r="L134" s="129"/>
      <c r="M134" s="129"/>
      <c r="N134" s="44"/>
      <c r="O134" s="45"/>
      <c r="P134" s="45"/>
      <c r="Q134" s="44"/>
      <c r="R134" s="46"/>
      <c r="S134" s="46"/>
    </row>
    <row r="135" spans="2:19" ht="15">
      <c r="B135" s="129"/>
      <c r="C135" s="129"/>
      <c r="D135" s="44"/>
      <c r="E135" s="45"/>
      <c r="F135" s="45"/>
      <c r="G135" s="44"/>
      <c r="H135" s="46"/>
      <c r="I135" s="46"/>
      <c r="L135" s="129"/>
      <c r="M135" s="129"/>
      <c r="N135" s="44"/>
      <c r="O135" s="45"/>
      <c r="P135" s="45"/>
      <c r="Q135" s="44"/>
      <c r="R135" s="46"/>
      <c r="S135" s="46"/>
    </row>
    <row r="136" spans="2:19" ht="15">
      <c r="B136" s="129"/>
      <c r="C136" s="129"/>
      <c r="D136" s="44"/>
      <c r="E136" s="45"/>
      <c r="F136" s="45"/>
      <c r="G136" s="44"/>
      <c r="H136" s="46"/>
      <c r="I136" s="46"/>
      <c r="L136" s="129"/>
      <c r="M136" s="129"/>
      <c r="N136" s="44"/>
      <c r="O136" s="45"/>
      <c r="P136" s="45"/>
      <c r="Q136" s="44"/>
      <c r="R136" s="46"/>
      <c r="S136" s="46"/>
    </row>
    <row r="139" spans="2:19" ht="15.75">
      <c r="B139" s="328" t="s">
        <v>53</v>
      </c>
      <c r="C139" s="331" t="s">
        <v>881</v>
      </c>
      <c r="D139" s="331"/>
      <c r="E139" s="332"/>
      <c r="F139" s="333"/>
      <c r="G139" s="333"/>
      <c r="H139" s="333"/>
      <c r="I139" s="334"/>
      <c r="L139" s="328" t="s">
        <v>53</v>
      </c>
      <c r="M139" s="331" t="s">
        <v>881</v>
      </c>
      <c r="N139" s="331"/>
      <c r="O139" s="332"/>
      <c r="P139" s="333"/>
      <c r="Q139" s="333"/>
      <c r="R139" s="333"/>
      <c r="S139" s="334"/>
    </row>
    <row r="140" spans="2:19" ht="15.75">
      <c r="B140" s="329"/>
      <c r="C140" s="325" t="s">
        <v>54</v>
      </c>
      <c r="D140" s="326"/>
      <c r="E140" s="325" t="s">
        <v>55</v>
      </c>
      <c r="F140" s="326"/>
      <c r="G140" s="327" t="s">
        <v>60</v>
      </c>
      <c r="H140" s="327"/>
      <c r="I140" s="327"/>
      <c r="L140" s="329"/>
      <c r="M140" s="325" t="s">
        <v>54</v>
      </c>
      <c r="N140" s="326"/>
      <c r="O140" s="325" t="s">
        <v>55</v>
      </c>
      <c r="P140" s="326"/>
      <c r="Q140" s="327" t="s">
        <v>60</v>
      </c>
      <c r="R140" s="327"/>
      <c r="S140" s="327"/>
    </row>
    <row r="141" spans="2:19" ht="31.5">
      <c r="B141" s="330"/>
      <c r="C141" s="133" t="s">
        <v>56</v>
      </c>
      <c r="D141" s="133" t="s">
        <v>57</v>
      </c>
      <c r="E141" s="133" t="s">
        <v>58</v>
      </c>
      <c r="F141" s="133" t="s">
        <v>59</v>
      </c>
      <c r="G141" s="133" t="s">
        <v>61</v>
      </c>
      <c r="H141" s="133" t="s">
        <v>63</v>
      </c>
      <c r="I141" s="133" t="s">
        <v>62</v>
      </c>
      <c r="L141" s="330"/>
      <c r="M141" s="133" t="s">
        <v>56</v>
      </c>
      <c r="N141" s="133" t="s">
        <v>57</v>
      </c>
      <c r="O141" s="133" t="s">
        <v>58</v>
      </c>
      <c r="P141" s="133" t="s">
        <v>59</v>
      </c>
      <c r="Q141" s="133" t="s">
        <v>61</v>
      </c>
      <c r="R141" s="133" t="s">
        <v>63</v>
      </c>
      <c r="S141" s="133" t="s">
        <v>62</v>
      </c>
    </row>
    <row r="142" spans="2:19" ht="15">
      <c r="B142" s="129"/>
      <c r="C142" s="129"/>
      <c r="D142" s="44"/>
      <c r="E142" s="45"/>
      <c r="F142" s="45"/>
      <c r="G142" s="44"/>
      <c r="H142" s="46"/>
      <c r="I142" s="46"/>
      <c r="L142" s="129"/>
      <c r="M142" s="129"/>
      <c r="N142" s="44"/>
      <c r="O142" s="45"/>
      <c r="P142" s="45"/>
      <c r="Q142" s="44"/>
      <c r="R142" s="46"/>
      <c r="S142" s="46"/>
    </row>
    <row r="143" spans="2:19" ht="15">
      <c r="B143" s="129"/>
      <c r="C143" s="129"/>
      <c r="D143" s="44"/>
      <c r="E143" s="45"/>
      <c r="F143" s="45"/>
      <c r="G143" s="44"/>
      <c r="H143" s="46"/>
      <c r="I143" s="46"/>
      <c r="L143" s="129"/>
      <c r="M143" s="129"/>
      <c r="N143" s="44"/>
      <c r="O143" s="45"/>
      <c r="P143" s="45"/>
      <c r="Q143" s="44"/>
      <c r="R143" s="46"/>
      <c r="S143" s="46"/>
    </row>
    <row r="144" spans="2:19" ht="15">
      <c r="B144" s="129"/>
      <c r="C144" s="129"/>
      <c r="D144" s="44"/>
      <c r="E144" s="45"/>
      <c r="F144" s="45"/>
      <c r="G144" s="44"/>
      <c r="H144" s="46"/>
      <c r="I144" s="46"/>
      <c r="L144" s="129"/>
      <c r="M144" s="129"/>
      <c r="N144" s="44"/>
      <c r="O144" s="45"/>
      <c r="P144" s="45"/>
      <c r="Q144" s="44"/>
      <c r="R144" s="46"/>
      <c r="S144" s="46"/>
    </row>
    <row r="145" spans="2:19" ht="15">
      <c r="B145" s="129"/>
      <c r="C145" s="129"/>
      <c r="D145" s="44"/>
      <c r="E145" s="45"/>
      <c r="F145" s="45"/>
      <c r="G145" s="44"/>
      <c r="H145" s="46"/>
      <c r="I145" s="46"/>
      <c r="L145" s="129"/>
      <c r="M145" s="129"/>
      <c r="N145" s="44"/>
      <c r="O145" s="45"/>
      <c r="P145" s="45"/>
      <c r="Q145" s="44"/>
      <c r="R145" s="46"/>
      <c r="S145" s="46"/>
    </row>
    <row r="146" spans="2:19" ht="15">
      <c r="B146" s="129"/>
      <c r="C146" s="129"/>
      <c r="D146" s="44"/>
      <c r="E146" s="45"/>
      <c r="F146" s="45"/>
      <c r="G146" s="44"/>
      <c r="H146" s="46"/>
      <c r="I146" s="46"/>
      <c r="L146" s="129"/>
      <c r="M146" s="129"/>
      <c r="N146" s="44"/>
      <c r="O146" s="45"/>
      <c r="P146" s="45"/>
      <c r="Q146" s="44"/>
      <c r="R146" s="46"/>
      <c r="S146" s="46"/>
    </row>
    <row r="147" spans="2:19" ht="15">
      <c r="B147" s="129"/>
      <c r="C147" s="129"/>
      <c r="D147" s="44"/>
      <c r="E147" s="45"/>
      <c r="F147" s="45"/>
      <c r="G147" s="44"/>
      <c r="H147" s="46"/>
      <c r="I147" s="46"/>
      <c r="L147" s="129"/>
      <c r="M147" s="129"/>
      <c r="N147" s="44"/>
      <c r="O147" s="45"/>
      <c r="P147" s="45"/>
      <c r="Q147" s="44"/>
      <c r="R147" s="46"/>
      <c r="S147" s="46"/>
    </row>
    <row r="148" spans="2:19" ht="15">
      <c r="B148" s="129"/>
      <c r="C148" s="129"/>
      <c r="D148" s="44"/>
      <c r="E148" s="45"/>
      <c r="F148" s="45"/>
      <c r="G148" s="44"/>
      <c r="H148" s="46"/>
      <c r="I148" s="46"/>
      <c r="L148" s="129"/>
      <c r="M148" s="129"/>
      <c r="N148" s="44"/>
      <c r="O148" s="45"/>
      <c r="P148" s="45"/>
      <c r="Q148" s="44"/>
      <c r="R148" s="46"/>
      <c r="S148" s="46"/>
    </row>
    <row r="149" spans="2:19" ht="15">
      <c r="B149" s="129"/>
      <c r="C149" s="129"/>
      <c r="D149" s="44"/>
      <c r="E149" s="45"/>
      <c r="F149" s="45"/>
      <c r="G149" s="44"/>
      <c r="H149" s="46"/>
      <c r="I149" s="46"/>
      <c r="L149" s="129"/>
      <c r="M149" s="129"/>
      <c r="N149" s="44"/>
      <c r="O149" s="45"/>
      <c r="P149" s="45"/>
      <c r="Q149" s="44"/>
      <c r="R149" s="46"/>
      <c r="S149" s="46"/>
    </row>
    <row r="150" spans="2:19" ht="15">
      <c r="B150" s="129"/>
      <c r="C150" s="129"/>
      <c r="D150" s="44"/>
      <c r="E150" s="45"/>
      <c r="F150" s="45"/>
      <c r="G150" s="44"/>
      <c r="H150" s="46"/>
      <c r="I150" s="46"/>
      <c r="L150" s="129"/>
      <c r="M150" s="129"/>
      <c r="N150" s="44"/>
      <c r="O150" s="45"/>
      <c r="P150" s="45"/>
      <c r="Q150" s="44"/>
      <c r="R150" s="46"/>
      <c r="S150" s="46"/>
    </row>
    <row r="151" spans="2:19" ht="15">
      <c r="B151" s="129"/>
      <c r="C151" s="129"/>
      <c r="D151" s="44"/>
      <c r="E151" s="45"/>
      <c r="F151" s="45"/>
      <c r="G151" s="44"/>
      <c r="H151" s="46"/>
      <c r="I151" s="46"/>
      <c r="L151" s="129"/>
      <c r="M151" s="129"/>
      <c r="N151" s="44"/>
      <c r="O151" s="45"/>
      <c r="P151" s="45"/>
      <c r="Q151" s="44"/>
      <c r="R151" s="46"/>
      <c r="S151" s="46"/>
    </row>
    <row r="154" spans="2:19" ht="15.75">
      <c r="B154" s="328" t="s">
        <v>53</v>
      </c>
      <c r="C154" s="331" t="s">
        <v>881</v>
      </c>
      <c r="D154" s="331"/>
      <c r="E154" s="332"/>
      <c r="F154" s="333"/>
      <c r="G154" s="333"/>
      <c r="H154" s="333"/>
      <c r="I154" s="334"/>
      <c r="L154" s="328" t="s">
        <v>53</v>
      </c>
      <c r="M154" s="331" t="s">
        <v>881</v>
      </c>
      <c r="N154" s="331"/>
      <c r="O154" s="332"/>
      <c r="P154" s="333"/>
      <c r="Q154" s="333"/>
      <c r="R154" s="333"/>
      <c r="S154" s="334"/>
    </row>
    <row r="155" spans="2:19" ht="15.75">
      <c r="B155" s="329"/>
      <c r="C155" s="325" t="s">
        <v>54</v>
      </c>
      <c r="D155" s="326"/>
      <c r="E155" s="325" t="s">
        <v>55</v>
      </c>
      <c r="F155" s="326"/>
      <c r="G155" s="327" t="s">
        <v>60</v>
      </c>
      <c r="H155" s="327"/>
      <c r="I155" s="327"/>
      <c r="L155" s="329"/>
      <c r="M155" s="325" t="s">
        <v>54</v>
      </c>
      <c r="N155" s="326"/>
      <c r="O155" s="325" t="s">
        <v>55</v>
      </c>
      <c r="P155" s="326"/>
      <c r="Q155" s="327" t="s">
        <v>60</v>
      </c>
      <c r="R155" s="327"/>
      <c r="S155" s="327"/>
    </row>
    <row r="156" spans="2:19" ht="31.5">
      <c r="B156" s="330"/>
      <c r="C156" s="133" t="s">
        <v>56</v>
      </c>
      <c r="D156" s="133" t="s">
        <v>57</v>
      </c>
      <c r="E156" s="133" t="s">
        <v>58</v>
      </c>
      <c r="F156" s="133" t="s">
        <v>59</v>
      </c>
      <c r="G156" s="133" t="s">
        <v>61</v>
      </c>
      <c r="H156" s="133" t="s">
        <v>63</v>
      </c>
      <c r="I156" s="133" t="s">
        <v>62</v>
      </c>
      <c r="L156" s="330"/>
      <c r="M156" s="133" t="s">
        <v>56</v>
      </c>
      <c r="N156" s="133" t="s">
        <v>57</v>
      </c>
      <c r="O156" s="133" t="s">
        <v>58</v>
      </c>
      <c r="P156" s="133" t="s">
        <v>59</v>
      </c>
      <c r="Q156" s="133" t="s">
        <v>61</v>
      </c>
      <c r="R156" s="133" t="s">
        <v>63</v>
      </c>
      <c r="S156" s="133" t="s">
        <v>62</v>
      </c>
    </row>
    <row r="157" spans="2:19" ht="15">
      <c r="B157" s="129"/>
      <c r="C157" s="129"/>
      <c r="D157" s="44"/>
      <c r="E157" s="45"/>
      <c r="F157" s="45"/>
      <c r="G157" s="44"/>
      <c r="H157" s="46"/>
      <c r="I157" s="46"/>
      <c r="L157" s="129"/>
      <c r="M157" s="129"/>
      <c r="N157" s="44"/>
      <c r="O157" s="45"/>
      <c r="P157" s="45"/>
      <c r="Q157" s="44"/>
      <c r="R157" s="46"/>
      <c r="S157" s="46"/>
    </row>
    <row r="158" spans="2:19" ht="15">
      <c r="B158" s="129"/>
      <c r="C158" s="129"/>
      <c r="D158" s="44"/>
      <c r="E158" s="45"/>
      <c r="F158" s="45"/>
      <c r="G158" s="44"/>
      <c r="H158" s="46"/>
      <c r="I158" s="46"/>
      <c r="L158" s="129"/>
      <c r="M158" s="129"/>
      <c r="N158" s="44"/>
      <c r="O158" s="45"/>
      <c r="P158" s="45"/>
      <c r="Q158" s="44"/>
      <c r="R158" s="46"/>
      <c r="S158" s="46"/>
    </row>
    <row r="159" spans="2:19" ht="15">
      <c r="B159" s="129"/>
      <c r="C159" s="129"/>
      <c r="D159" s="44"/>
      <c r="E159" s="45"/>
      <c r="F159" s="45"/>
      <c r="G159" s="44"/>
      <c r="H159" s="46"/>
      <c r="I159" s="46"/>
      <c r="L159" s="129"/>
      <c r="M159" s="129"/>
      <c r="N159" s="44"/>
      <c r="O159" s="45"/>
      <c r="P159" s="45"/>
      <c r="Q159" s="44"/>
      <c r="R159" s="46"/>
      <c r="S159" s="46"/>
    </row>
    <row r="160" spans="2:19" ht="15">
      <c r="B160" s="129"/>
      <c r="C160" s="129"/>
      <c r="D160" s="44"/>
      <c r="E160" s="45"/>
      <c r="F160" s="45"/>
      <c r="G160" s="44"/>
      <c r="H160" s="46"/>
      <c r="I160" s="46"/>
      <c r="L160" s="129"/>
      <c r="M160" s="129"/>
      <c r="N160" s="44"/>
      <c r="O160" s="45"/>
      <c r="P160" s="45"/>
      <c r="Q160" s="44"/>
      <c r="R160" s="46"/>
      <c r="S160" s="46"/>
    </row>
    <row r="161" spans="2:19" ht="15">
      <c r="B161" s="129"/>
      <c r="C161" s="129"/>
      <c r="D161" s="44"/>
      <c r="E161" s="45"/>
      <c r="F161" s="45"/>
      <c r="G161" s="44"/>
      <c r="H161" s="46"/>
      <c r="I161" s="46"/>
      <c r="L161" s="129"/>
      <c r="M161" s="129"/>
      <c r="N161" s="44"/>
      <c r="O161" s="45"/>
      <c r="P161" s="45"/>
      <c r="Q161" s="44"/>
      <c r="R161" s="46"/>
      <c r="S161" s="46"/>
    </row>
    <row r="162" spans="2:19" ht="15">
      <c r="B162" s="129"/>
      <c r="C162" s="129"/>
      <c r="D162" s="44"/>
      <c r="E162" s="45"/>
      <c r="F162" s="45"/>
      <c r="G162" s="44"/>
      <c r="H162" s="46"/>
      <c r="I162" s="46"/>
      <c r="L162" s="129"/>
      <c r="M162" s="129"/>
      <c r="N162" s="44"/>
      <c r="O162" s="45"/>
      <c r="P162" s="45"/>
      <c r="Q162" s="44"/>
      <c r="R162" s="46"/>
      <c r="S162" s="46"/>
    </row>
    <row r="163" spans="2:19" ht="15">
      <c r="B163" s="129"/>
      <c r="C163" s="129"/>
      <c r="D163" s="44"/>
      <c r="E163" s="45"/>
      <c r="F163" s="45"/>
      <c r="G163" s="44"/>
      <c r="H163" s="46"/>
      <c r="I163" s="46"/>
      <c r="L163" s="129"/>
      <c r="M163" s="129"/>
      <c r="N163" s="44"/>
      <c r="O163" s="45"/>
      <c r="P163" s="45"/>
      <c r="Q163" s="44"/>
      <c r="R163" s="46"/>
      <c r="S163" s="46"/>
    </row>
    <row r="164" spans="2:19" ht="15">
      <c r="B164" s="129"/>
      <c r="C164" s="129"/>
      <c r="D164" s="44"/>
      <c r="E164" s="45"/>
      <c r="F164" s="45"/>
      <c r="G164" s="44"/>
      <c r="H164" s="46"/>
      <c r="I164" s="46"/>
      <c r="L164" s="129"/>
      <c r="M164" s="129"/>
      <c r="N164" s="44"/>
      <c r="O164" s="45"/>
      <c r="P164" s="45"/>
      <c r="Q164" s="44"/>
      <c r="R164" s="46"/>
      <c r="S164" s="46"/>
    </row>
    <row r="165" spans="2:19" ht="15">
      <c r="B165" s="129"/>
      <c r="C165" s="129"/>
      <c r="D165" s="44"/>
      <c r="E165" s="45"/>
      <c r="F165" s="45"/>
      <c r="G165" s="44"/>
      <c r="H165" s="46"/>
      <c r="I165" s="46"/>
      <c r="L165" s="129"/>
      <c r="M165" s="129"/>
      <c r="N165" s="44"/>
      <c r="O165" s="45"/>
      <c r="P165" s="45"/>
      <c r="Q165" s="44"/>
      <c r="R165" s="46"/>
      <c r="S165" s="46"/>
    </row>
    <row r="166" spans="2:19" ht="15">
      <c r="B166" s="129"/>
      <c r="C166" s="129"/>
      <c r="D166" s="44"/>
      <c r="E166" s="45"/>
      <c r="F166" s="45"/>
      <c r="G166" s="44"/>
      <c r="H166" s="46"/>
      <c r="I166" s="46"/>
      <c r="L166" s="129"/>
      <c r="M166" s="129"/>
      <c r="N166" s="44"/>
      <c r="O166" s="45"/>
      <c r="P166" s="45"/>
      <c r="Q166" s="44"/>
      <c r="R166" s="46"/>
      <c r="S166" s="46"/>
    </row>
    <row r="169" spans="2:19" ht="15.75">
      <c r="B169" s="328" t="s">
        <v>53</v>
      </c>
      <c r="C169" s="331" t="s">
        <v>881</v>
      </c>
      <c r="D169" s="331"/>
      <c r="E169" s="332"/>
      <c r="F169" s="333"/>
      <c r="G169" s="333"/>
      <c r="H169" s="333"/>
      <c r="I169" s="334"/>
      <c r="L169" s="328" t="s">
        <v>53</v>
      </c>
      <c r="M169" s="331" t="s">
        <v>881</v>
      </c>
      <c r="N169" s="331"/>
      <c r="O169" s="332"/>
      <c r="P169" s="333"/>
      <c r="Q169" s="333"/>
      <c r="R169" s="333"/>
      <c r="S169" s="334"/>
    </row>
    <row r="170" spans="2:19" ht="15.75">
      <c r="B170" s="329"/>
      <c r="C170" s="325" t="s">
        <v>54</v>
      </c>
      <c r="D170" s="326"/>
      <c r="E170" s="325" t="s">
        <v>55</v>
      </c>
      <c r="F170" s="326"/>
      <c r="G170" s="327" t="s">
        <v>60</v>
      </c>
      <c r="H170" s="327"/>
      <c r="I170" s="327"/>
      <c r="L170" s="329"/>
      <c r="M170" s="325" t="s">
        <v>54</v>
      </c>
      <c r="N170" s="326"/>
      <c r="O170" s="325" t="s">
        <v>55</v>
      </c>
      <c r="P170" s="326"/>
      <c r="Q170" s="327" t="s">
        <v>60</v>
      </c>
      <c r="R170" s="327"/>
      <c r="S170" s="327"/>
    </row>
    <row r="171" spans="2:19" ht="31.5">
      <c r="B171" s="330"/>
      <c r="C171" s="133" t="s">
        <v>56</v>
      </c>
      <c r="D171" s="133" t="s">
        <v>57</v>
      </c>
      <c r="E171" s="133" t="s">
        <v>58</v>
      </c>
      <c r="F171" s="133" t="s">
        <v>59</v>
      </c>
      <c r="G171" s="133" t="s">
        <v>61</v>
      </c>
      <c r="H171" s="133" t="s">
        <v>63</v>
      </c>
      <c r="I171" s="133" t="s">
        <v>62</v>
      </c>
      <c r="L171" s="330"/>
      <c r="M171" s="133" t="s">
        <v>56</v>
      </c>
      <c r="N171" s="133" t="s">
        <v>57</v>
      </c>
      <c r="O171" s="133" t="s">
        <v>58</v>
      </c>
      <c r="P171" s="133" t="s">
        <v>59</v>
      </c>
      <c r="Q171" s="133" t="s">
        <v>61</v>
      </c>
      <c r="R171" s="133" t="s">
        <v>63</v>
      </c>
      <c r="S171" s="133" t="s">
        <v>62</v>
      </c>
    </row>
    <row r="172" spans="2:19" ht="15">
      <c r="B172" s="129"/>
      <c r="C172" s="129"/>
      <c r="D172" s="44"/>
      <c r="E172" s="45"/>
      <c r="F172" s="45"/>
      <c r="G172" s="44"/>
      <c r="H172" s="46"/>
      <c r="I172" s="46"/>
      <c r="L172" s="129"/>
      <c r="M172" s="129"/>
      <c r="N172" s="44"/>
      <c r="O172" s="45"/>
      <c r="P172" s="45"/>
      <c r="Q172" s="44"/>
      <c r="R172" s="46"/>
      <c r="S172" s="46"/>
    </row>
    <row r="173" spans="2:19" ht="15">
      <c r="B173" s="129"/>
      <c r="C173" s="129"/>
      <c r="D173" s="44"/>
      <c r="E173" s="45"/>
      <c r="F173" s="45"/>
      <c r="G173" s="44"/>
      <c r="H173" s="46"/>
      <c r="I173" s="46"/>
      <c r="L173" s="129"/>
      <c r="M173" s="129"/>
      <c r="N173" s="44"/>
      <c r="O173" s="45"/>
      <c r="P173" s="45"/>
      <c r="Q173" s="44"/>
      <c r="R173" s="46"/>
      <c r="S173" s="46"/>
    </row>
    <row r="174" spans="2:19" ht="15">
      <c r="B174" s="129"/>
      <c r="C174" s="129"/>
      <c r="D174" s="44"/>
      <c r="E174" s="45"/>
      <c r="F174" s="45"/>
      <c r="G174" s="44"/>
      <c r="H174" s="46"/>
      <c r="I174" s="46"/>
      <c r="L174" s="129"/>
      <c r="M174" s="129"/>
      <c r="N174" s="44"/>
      <c r="O174" s="45"/>
      <c r="P174" s="45"/>
      <c r="Q174" s="44"/>
      <c r="R174" s="46"/>
      <c r="S174" s="46"/>
    </row>
    <row r="175" spans="2:19" ht="15">
      <c r="B175" s="129"/>
      <c r="C175" s="129"/>
      <c r="D175" s="44"/>
      <c r="E175" s="45"/>
      <c r="F175" s="45"/>
      <c r="G175" s="44"/>
      <c r="H175" s="46"/>
      <c r="I175" s="46"/>
      <c r="L175" s="129"/>
      <c r="M175" s="129"/>
      <c r="N175" s="44"/>
      <c r="O175" s="45"/>
      <c r="P175" s="45"/>
      <c r="Q175" s="44"/>
      <c r="R175" s="46"/>
      <c r="S175" s="46"/>
    </row>
    <row r="176" spans="2:19" ht="15">
      <c r="B176" s="129"/>
      <c r="C176" s="129"/>
      <c r="D176" s="44"/>
      <c r="E176" s="45"/>
      <c r="F176" s="45"/>
      <c r="G176" s="44"/>
      <c r="H176" s="46"/>
      <c r="I176" s="46"/>
      <c r="L176" s="129"/>
      <c r="M176" s="129"/>
      <c r="N176" s="44"/>
      <c r="O176" s="45"/>
      <c r="P176" s="45"/>
      <c r="Q176" s="44"/>
      <c r="R176" s="46"/>
      <c r="S176" s="46"/>
    </row>
    <row r="177" spans="2:19" ht="15">
      <c r="B177" s="129"/>
      <c r="C177" s="129"/>
      <c r="D177" s="44"/>
      <c r="E177" s="45"/>
      <c r="F177" s="45"/>
      <c r="G177" s="44"/>
      <c r="H177" s="46"/>
      <c r="I177" s="46"/>
      <c r="L177" s="129"/>
      <c r="M177" s="129"/>
      <c r="N177" s="44"/>
      <c r="O177" s="45"/>
      <c r="P177" s="45"/>
      <c r="Q177" s="44"/>
      <c r="R177" s="46"/>
      <c r="S177" s="46"/>
    </row>
    <row r="178" spans="2:19" ht="15">
      <c r="B178" s="129"/>
      <c r="C178" s="129"/>
      <c r="D178" s="44"/>
      <c r="E178" s="45"/>
      <c r="F178" s="45"/>
      <c r="G178" s="44"/>
      <c r="H178" s="46"/>
      <c r="I178" s="46"/>
      <c r="L178" s="129"/>
      <c r="M178" s="129"/>
      <c r="N178" s="44"/>
      <c r="O178" s="45"/>
      <c r="P178" s="45"/>
      <c r="Q178" s="44"/>
      <c r="R178" s="46"/>
      <c r="S178" s="46"/>
    </row>
    <row r="179" spans="2:19" ht="15">
      <c r="B179" s="129"/>
      <c r="C179" s="129"/>
      <c r="D179" s="44"/>
      <c r="E179" s="45"/>
      <c r="F179" s="45"/>
      <c r="G179" s="44"/>
      <c r="H179" s="46"/>
      <c r="I179" s="46"/>
      <c r="L179" s="129"/>
      <c r="M179" s="129"/>
      <c r="N179" s="44"/>
      <c r="O179" s="45"/>
      <c r="P179" s="45"/>
      <c r="Q179" s="44"/>
      <c r="R179" s="46"/>
      <c r="S179" s="46"/>
    </row>
    <row r="180" spans="2:19" ht="15">
      <c r="B180" s="129"/>
      <c r="C180" s="129"/>
      <c r="D180" s="44"/>
      <c r="E180" s="45"/>
      <c r="F180" s="45"/>
      <c r="G180" s="44"/>
      <c r="H180" s="46"/>
      <c r="I180" s="46"/>
      <c r="L180" s="129"/>
      <c r="M180" s="129"/>
      <c r="N180" s="44"/>
      <c r="O180" s="45"/>
      <c r="P180" s="45"/>
      <c r="Q180" s="44"/>
      <c r="R180" s="46"/>
      <c r="S180" s="46"/>
    </row>
    <row r="181" spans="2:19" ht="15">
      <c r="B181" s="129"/>
      <c r="C181" s="129"/>
      <c r="D181" s="44"/>
      <c r="E181" s="45"/>
      <c r="F181" s="45"/>
      <c r="G181" s="44"/>
      <c r="H181" s="46"/>
      <c r="I181" s="46"/>
      <c r="L181" s="129"/>
      <c r="M181" s="129"/>
      <c r="N181" s="44"/>
      <c r="O181" s="45"/>
      <c r="P181" s="45"/>
      <c r="Q181" s="44"/>
      <c r="R181" s="46"/>
      <c r="S181" s="46"/>
    </row>
    <row r="184" spans="2:19" ht="15.75">
      <c r="B184" s="328" t="s">
        <v>53</v>
      </c>
      <c r="C184" s="331" t="s">
        <v>881</v>
      </c>
      <c r="D184" s="331"/>
      <c r="E184" s="332"/>
      <c r="F184" s="333"/>
      <c r="G184" s="333"/>
      <c r="H184" s="333"/>
      <c r="I184" s="334"/>
      <c r="L184" s="328" t="s">
        <v>53</v>
      </c>
      <c r="M184" s="331" t="s">
        <v>881</v>
      </c>
      <c r="N184" s="331"/>
      <c r="O184" s="332"/>
      <c r="P184" s="333"/>
      <c r="Q184" s="333"/>
      <c r="R184" s="333"/>
      <c r="S184" s="334"/>
    </row>
    <row r="185" spans="2:19" ht="15.75">
      <c r="B185" s="329"/>
      <c r="C185" s="325" t="s">
        <v>54</v>
      </c>
      <c r="D185" s="326"/>
      <c r="E185" s="325" t="s">
        <v>55</v>
      </c>
      <c r="F185" s="326"/>
      <c r="G185" s="327" t="s">
        <v>60</v>
      </c>
      <c r="H185" s="327"/>
      <c r="I185" s="327"/>
      <c r="L185" s="329"/>
      <c r="M185" s="325" t="s">
        <v>54</v>
      </c>
      <c r="N185" s="326"/>
      <c r="O185" s="325" t="s">
        <v>55</v>
      </c>
      <c r="P185" s="326"/>
      <c r="Q185" s="327" t="s">
        <v>60</v>
      </c>
      <c r="R185" s="327"/>
      <c r="S185" s="327"/>
    </row>
    <row r="186" spans="2:19" ht="31.5">
      <c r="B186" s="330"/>
      <c r="C186" s="133" t="s">
        <v>56</v>
      </c>
      <c r="D186" s="133" t="s">
        <v>57</v>
      </c>
      <c r="E186" s="133" t="s">
        <v>58</v>
      </c>
      <c r="F186" s="133" t="s">
        <v>59</v>
      </c>
      <c r="G186" s="133" t="s">
        <v>61</v>
      </c>
      <c r="H186" s="133" t="s">
        <v>63</v>
      </c>
      <c r="I186" s="133" t="s">
        <v>62</v>
      </c>
      <c r="L186" s="330"/>
      <c r="M186" s="133" t="s">
        <v>56</v>
      </c>
      <c r="N186" s="133" t="s">
        <v>57</v>
      </c>
      <c r="O186" s="133" t="s">
        <v>58</v>
      </c>
      <c r="P186" s="133" t="s">
        <v>59</v>
      </c>
      <c r="Q186" s="133" t="s">
        <v>61</v>
      </c>
      <c r="R186" s="133" t="s">
        <v>63</v>
      </c>
      <c r="S186" s="133" t="s">
        <v>62</v>
      </c>
    </row>
    <row r="187" spans="2:19" ht="15">
      <c r="B187" s="129"/>
      <c r="C187" s="129"/>
      <c r="D187" s="44"/>
      <c r="E187" s="45"/>
      <c r="F187" s="45"/>
      <c r="G187" s="44"/>
      <c r="H187" s="46"/>
      <c r="I187" s="46"/>
      <c r="L187" s="129"/>
      <c r="M187" s="129"/>
      <c r="N187" s="44"/>
      <c r="O187" s="45"/>
      <c r="P187" s="45"/>
      <c r="Q187" s="44"/>
      <c r="R187" s="46"/>
      <c r="S187" s="46"/>
    </row>
    <row r="188" spans="2:19" ht="15">
      <c r="B188" s="129"/>
      <c r="C188" s="129"/>
      <c r="D188" s="44"/>
      <c r="E188" s="45"/>
      <c r="F188" s="45"/>
      <c r="G188" s="44"/>
      <c r="H188" s="46"/>
      <c r="I188" s="46"/>
      <c r="L188" s="129"/>
      <c r="M188" s="129"/>
      <c r="N188" s="44"/>
      <c r="O188" s="45"/>
      <c r="P188" s="45"/>
      <c r="Q188" s="44"/>
      <c r="R188" s="46"/>
      <c r="S188" s="46"/>
    </row>
    <row r="189" spans="2:19" ht="15">
      <c r="B189" s="129"/>
      <c r="C189" s="129"/>
      <c r="D189" s="44"/>
      <c r="E189" s="45"/>
      <c r="F189" s="45"/>
      <c r="G189" s="44"/>
      <c r="H189" s="46"/>
      <c r="I189" s="46"/>
      <c r="L189" s="129"/>
      <c r="M189" s="129"/>
      <c r="N189" s="44"/>
      <c r="O189" s="45"/>
      <c r="P189" s="45"/>
      <c r="Q189" s="44"/>
      <c r="R189" s="46"/>
      <c r="S189" s="46"/>
    </row>
    <row r="190" spans="2:19" ht="15">
      <c r="B190" s="129"/>
      <c r="C190" s="129"/>
      <c r="D190" s="44"/>
      <c r="E190" s="45"/>
      <c r="F190" s="45"/>
      <c r="G190" s="44"/>
      <c r="H190" s="46"/>
      <c r="I190" s="46"/>
      <c r="L190" s="129"/>
      <c r="M190" s="129"/>
      <c r="N190" s="44"/>
      <c r="O190" s="45"/>
      <c r="P190" s="45"/>
      <c r="Q190" s="44"/>
      <c r="R190" s="46"/>
      <c r="S190" s="46"/>
    </row>
    <row r="191" spans="2:19" ht="15">
      <c r="B191" s="129"/>
      <c r="C191" s="129"/>
      <c r="D191" s="44"/>
      <c r="E191" s="45"/>
      <c r="F191" s="45"/>
      <c r="G191" s="44"/>
      <c r="H191" s="46"/>
      <c r="I191" s="46"/>
      <c r="L191" s="129"/>
      <c r="M191" s="129"/>
      <c r="N191" s="44"/>
      <c r="O191" s="45"/>
      <c r="P191" s="45"/>
      <c r="Q191" s="44"/>
      <c r="R191" s="46"/>
      <c r="S191" s="46"/>
    </row>
    <row r="192" spans="2:19" ht="15">
      <c r="B192" s="129"/>
      <c r="C192" s="129"/>
      <c r="D192" s="44"/>
      <c r="E192" s="45"/>
      <c r="F192" s="45"/>
      <c r="G192" s="44"/>
      <c r="H192" s="46"/>
      <c r="I192" s="46"/>
      <c r="L192" s="129"/>
      <c r="M192" s="129"/>
      <c r="N192" s="44"/>
      <c r="O192" s="45"/>
      <c r="P192" s="45"/>
      <c r="Q192" s="44"/>
      <c r="R192" s="46"/>
      <c r="S192" s="46"/>
    </row>
    <row r="193" spans="2:19" ht="15">
      <c r="B193" s="129"/>
      <c r="C193" s="129"/>
      <c r="D193" s="44"/>
      <c r="E193" s="45"/>
      <c r="F193" s="45"/>
      <c r="G193" s="44"/>
      <c r="H193" s="46"/>
      <c r="I193" s="46"/>
      <c r="L193" s="129"/>
      <c r="M193" s="129"/>
      <c r="N193" s="44"/>
      <c r="O193" s="45"/>
      <c r="P193" s="45"/>
      <c r="Q193" s="44"/>
      <c r="R193" s="46"/>
      <c r="S193" s="46"/>
    </row>
    <row r="194" spans="2:19" ht="15">
      <c r="B194" s="129"/>
      <c r="C194" s="129"/>
      <c r="D194" s="44"/>
      <c r="E194" s="45"/>
      <c r="F194" s="45"/>
      <c r="G194" s="44"/>
      <c r="H194" s="46"/>
      <c r="I194" s="46"/>
      <c r="L194" s="129"/>
      <c r="M194" s="129"/>
      <c r="N194" s="44"/>
      <c r="O194" s="45"/>
      <c r="P194" s="45"/>
      <c r="Q194" s="44"/>
      <c r="R194" s="46"/>
      <c r="S194" s="46"/>
    </row>
    <row r="195" spans="2:19" ht="15">
      <c r="B195" s="129"/>
      <c r="C195" s="129"/>
      <c r="D195" s="44"/>
      <c r="E195" s="45"/>
      <c r="F195" s="45"/>
      <c r="G195" s="44"/>
      <c r="H195" s="46"/>
      <c r="I195" s="46"/>
      <c r="L195" s="129"/>
      <c r="M195" s="129"/>
      <c r="N195" s="44"/>
      <c r="O195" s="45"/>
      <c r="P195" s="45"/>
      <c r="Q195" s="44"/>
      <c r="R195" s="46"/>
      <c r="S195" s="46"/>
    </row>
    <row r="196" spans="2:19" ht="15">
      <c r="B196" s="129"/>
      <c r="C196" s="129"/>
      <c r="D196" s="44"/>
      <c r="E196" s="45"/>
      <c r="F196" s="45"/>
      <c r="G196" s="44"/>
      <c r="H196" s="46"/>
      <c r="I196" s="46"/>
      <c r="L196" s="129"/>
      <c r="M196" s="129"/>
      <c r="N196" s="44"/>
      <c r="O196" s="45"/>
      <c r="P196" s="45"/>
      <c r="Q196" s="44"/>
      <c r="R196" s="46"/>
      <c r="S196" s="46"/>
    </row>
    <row r="199" spans="2:19" ht="15.75">
      <c r="B199" s="328" t="s">
        <v>53</v>
      </c>
      <c r="C199" s="331" t="s">
        <v>881</v>
      </c>
      <c r="D199" s="331"/>
      <c r="E199" s="332"/>
      <c r="F199" s="333"/>
      <c r="G199" s="333"/>
      <c r="H199" s="333"/>
      <c r="I199" s="334"/>
      <c r="L199" s="328" t="s">
        <v>53</v>
      </c>
      <c r="M199" s="331" t="s">
        <v>881</v>
      </c>
      <c r="N199" s="331"/>
      <c r="O199" s="332"/>
      <c r="P199" s="333"/>
      <c r="Q199" s="333"/>
      <c r="R199" s="333"/>
      <c r="S199" s="334"/>
    </row>
    <row r="200" spans="2:19" ht="15.75">
      <c r="B200" s="329"/>
      <c r="C200" s="325" t="s">
        <v>54</v>
      </c>
      <c r="D200" s="326"/>
      <c r="E200" s="325" t="s">
        <v>55</v>
      </c>
      <c r="F200" s="326"/>
      <c r="G200" s="327" t="s">
        <v>60</v>
      </c>
      <c r="H200" s="327"/>
      <c r="I200" s="327"/>
      <c r="L200" s="329"/>
      <c r="M200" s="325" t="s">
        <v>54</v>
      </c>
      <c r="N200" s="326"/>
      <c r="O200" s="325" t="s">
        <v>55</v>
      </c>
      <c r="P200" s="326"/>
      <c r="Q200" s="327" t="s">
        <v>60</v>
      </c>
      <c r="R200" s="327"/>
      <c r="S200" s="327"/>
    </row>
    <row r="201" spans="2:19" ht="31.5">
      <c r="B201" s="330"/>
      <c r="C201" s="133" t="s">
        <v>56</v>
      </c>
      <c r="D201" s="133" t="s">
        <v>57</v>
      </c>
      <c r="E201" s="133" t="s">
        <v>58</v>
      </c>
      <c r="F201" s="133" t="s">
        <v>59</v>
      </c>
      <c r="G201" s="133" t="s">
        <v>61</v>
      </c>
      <c r="H201" s="133" t="s">
        <v>63</v>
      </c>
      <c r="I201" s="133" t="s">
        <v>62</v>
      </c>
      <c r="L201" s="330"/>
      <c r="M201" s="133" t="s">
        <v>56</v>
      </c>
      <c r="N201" s="133" t="s">
        <v>57</v>
      </c>
      <c r="O201" s="133" t="s">
        <v>58</v>
      </c>
      <c r="P201" s="133" t="s">
        <v>59</v>
      </c>
      <c r="Q201" s="133" t="s">
        <v>61</v>
      </c>
      <c r="R201" s="133" t="s">
        <v>63</v>
      </c>
      <c r="S201" s="133" t="s">
        <v>62</v>
      </c>
    </row>
    <row r="202" spans="2:19" ht="15">
      <c r="B202" s="129"/>
      <c r="C202" s="129"/>
      <c r="D202" s="44"/>
      <c r="E202" s="45"/>
      <c r="F202" s="45"/>
      <c r="G202" s="44"/>
      <c r="H202" s="46"/>
      <c r="I202" s="46"/>
      <c r="L202" s="129"/>
      <c r="M202" s="129"/>
      <c r="N202" s="44"/>
      <c r="O202" s="45"/>
      <c r="P202" s="45"/>
      <c r="Q202" s="44"/>
      <c r="R202" s="46"/>
      <c r="S202" s="46"/>
    </row>
    <row r="203" spans="2:19" ht="15">
      <c r="B203" s="129"/>
      <c r="C203" s="129"/>
      <c r="D203" s="44"/>
      <c r="E203" s="45"/>
      <c r="F203" s="45"/>
      <c r="G203" s="44"/>
      <c r="H203" s="46"/>
      <c r="I203" s="46"/>
      <c r="L203" s="129"/>
      <c r="M203" s="129"/>
      <c r="N203" s="44"/>
      <c r="O203" s="45"/>
      <c r="P203" s="45"/>
      <c r="Q203" s="44"/>
      <c r="R203" s="46"/>
      <c r="S203" s="46"/>
    </row>
    <row r="204" spans="2:19" ht="15">
      <c r="B204" s="129"/>
      <c r="C204" s="129"/>
      <c r="D204" s="44"/>
      <c r="E204" s="45"/>
      <c r="F204" s="45"/>
      <c r="G204" s="44"/>
      <c r="H204" s="46"/>
      <c r="I204" s="46"/>
      <c r="L204" s="129"/>
      <c r="M204" s="129"/>
      <c r="N204" s="44"/>
      <c r="O204" s="45"/>
      <c r="P204" s="45"/>
      <c r="Q204" s="44"/>
      <c r="R204" s="46"/>
      <c r="S204" s="46"/>
    </row>
    <row r="205" spans="2:19" ht="15">
      <c r="B205" s="129"/>
      <c r="C205" s="129"/>
      <c r="D205" s="44"/>
      <c r="E205" s="45"/>
      <c r="F205" s="45"/>
      <c r="G205" s="44"/>
      <c r="H205" s="46"/>
      <c r="I205" s="46"/>
      <c r="L205" s="129"/>
      <c r="M205" s="129"/>
      <c r="N205" s="44"/>
      <c r="O205" s="45"/>
      <c r="P205" s="45"/>
      <c r="Q205" s="44"/>
      <c r="R205" s="46"/>
      <c r="S205" s="46"/>
    </row>
    <row r="206" spans="2:19" ht="15">
      <c r="B206" s="129"/>
      <c r="C206" s="129"/>
      <c r="D206" s="44"/>
      <c r="E206" s="45"/>
      <c r="F206" s="45"/>
      <c r="G206" s="44"/>
      <c r="H206" s="46"/>
      <c r="I206" s="46"/>
      <c r="L206" s="129"/>
      <c r="M206" s="129"/>
      <c r="N206" s="44"/>
      <c r="O206" s="45"/>
      <c r="P206" s="45"/>
      <c r="Q206" s="44"/>
      <c r="R206" s="46"/>
      <c r="S206" s="46"/>
    </row>
    <row r="207" spans="2:19" ht="15">
      <c r="B207" s="129"/>
      <c r="C207" s="129"/>
      <c r="D207" s="44"/>
      <c r="E207" s="45"/>
      <c r="F207" s="45"/>
      <c r="G207" s="44"/>
      <c r="H207" s="46"/>
      <c r="I207" s="46"/>
      <c r="L207" s="129"/>
      <c r="M207" s="129"/>
      <c r="N207" s="44"/>
      <c r="O207" s="45"/>
      <c r="P207" s="45"/>
      <c r="Q207" s="44"/>
      <c r="R207" s="46"/>
      <c r="S207" s="46"/>
    </row>
    <row r="208" spans="2:19" ht="15">
      <c r="B208" s="129"/>
      <c r="C208" s="129"/>
      <c r="D208" s="44"/>
      <c r="E208" s="45"/>
      <c r="F208" s="45"/>
      <c r="G208" s="44"/>
      <c r="H208" s="46"/>
      <c r="I208" s="46"/>
      <c r="L208" s="129"/>
      <c r="M208" s="129"/>
      <c r="N208" s="44"/>
      <c r="O208" s="45"/>
      <c r="P208" s="45"/>
      <c r="Q208" s="44"/>
      <c r="R208" s="46"/>
      <c r="S208" s="46"/>
    </row>
    <row r="209" spans="2:19" ht="15">
      <c r="B209" s="129"/>
      <c r="C209" s="129"/>
      <c r="D209" s="44"/>
      <c r="E209" s="45"/>
      <c r="F209" s="45"/>
      <c r="G209" s="44"/>
      <c r="H209" s="46"/>
      <c r="I209" s="46"/>
      <c r="L209" s="129"/>
      <c r="M209" s="129"/>
      <c r="N209" s="44"/>
      <c r="O209" s="45"/>
      <c r="P209" s="45"/>
      <c r="Q209" s="44"/>
      <c r="R209" s="46"/>
      <c r="S209" s="46"/>
    </row>
    <row r="210" spans="2:19" ht="15">
      <c r="B210" s="129"/>
      <c r="C210" s="129"/>
      <c r="D210" s="44"/>
      <c r="E210" s="45"/>
      <c r="F210" s="45"/>
      <c r="G210" s="44"/>
      <c r="H210" s="46"/>
      <c r="I210" s="46"/>
      <c r="L210" s="129"/>
      <c r="M210" s="129"/>
      <c r="N210" s="44"/>
      <c r="O210" s="45"/>
      <c r="P210" s="45"/>
      <c r="Q210" s="44"/>
      <c r="R210" s="46"/>
      <c r="S210" s="46"/>
    </row>
    <row r="211" spans="2:19" ht="15">
      <c r="B211" s="129"/>
      <c r="C211" s="129"/>
      <c r="D211" s="44"/>
      <c r="E211" s="45"/>
      <c r="F211" s="45"/>
      <c r="G211" s="44"/>
      <c r="H211" s="46"/>
      <c r="I211" s="46"/>
      <c r="L211" s="129"/>
      <c r="M211" s="129"/>
      <c r="N211" s="44"/>
      <c r="O211" s="45"/>
      <c r="P211" s="45"/>
      <c r="Q211" s="44"/>
      <c r="R211" s="46"/>
      <c r="S211" s="46"/>
    </row>
    <row r="214" spans="2:19" ht="15.75">
      <c r="B214" s="328" t="s">
        <v>53</v>
      </c>
      <c r="C214" s="331" t="s">
        <v>881</v>
      </c>
      <c r="D214" s="331"/>
      <c r="E214" s="332"/>
      <c r="F214" s="333"/>
      <c r="G214" s="333"/>
      <c r="H214" s="333"/>
      <c r="I214" s="334"/>
      <c r="L214" s="328" t="s">
        <v>53</v>
      </c>
      <c r="M214" s="331" t="s">
        <v>881</v>
      </c>
      <c r="N214" s="331"/>
      <c r="O214" s="332"/>
      <c r="P214" s="333"/>
      <c r="Q214" s="333"/>
      <c r="R214" s="333"/>
      <c r="S214" s="334"/>
    </row>
    <row r="215" spans="2:19" ht="15.75">
      <c r="B215" s="329"/>
      <c r="C215" s="325" t="s">
        <v>54</v>
      </c>
      <c r="D215" s="326"/>
      <c r="E215" s="325" t="s">
        <v>55</v>
      </c>
      <c r="F215" s="326"/>
      <c r="G215" s="327" t="s">
        <v>60</v>
      </c>
      <c r="H215" s="327"/>
      <c r="I215" s="327"/>
      <c r="L215" s="329"/>
      <c r="M215" s="325" t="s">
        <v>54</v>
      </c>
      <c r="N215" s="326"/>
      <c r="O215" s="325" t="s">
        <v>55</v>
      </c>
      <c r="P215" s="326"/>
      <c r="Q215" s="327" t="s">
        <v>60</v>
      </c>
      <c r="R215" s="327"/>
      <c r="S215" s="327"/>
    </row>
    <row r="216" spans="2:19" ht="31.5">
      <c r="B216" s="330"/>
      <c r="C216" s="133" t="s">
        <v>56</v>
      </c>
      <c r="D216" s="133" t="s">
        <v>57</v>
      </c>
      <c r="E216" s="133" t="s">
        <v>58</v>
      </c>
      <c r="F216" s="133" t="s">
        <v>59</v>
      </c>
      <c r="G216" s="133" t="s">
        <v>61</v>
      </c>
      <c r="H216" s="133" t="s">
        <v>63</v>
      </c>
      <c r="I216" s="133" t="s">
        <v>62</v>
      </c>
      <c r="L216" s="330"/>
      <c r="M216" s="133" t="s">
        <v>56</v>
      </c>
      <c r="N216" s="133" t="s">
        <v>57</v>
      </c>
      <c r="O216" s="133" t="s">
        <v>58</v>
      </c>
      <c r="P216" s="133" t="s">
        <v>59</v>
      </c>
      <c r="Q216" s="133" t="s">
        <v>61</v>
      </c>
      <c r="R216" s="133" t="s">
        <v>63</v>
      </c>
      <c r="S216" s="133" t="s">
        <v>62</v>
      </c>
    </row>
    <row r="217" spans="2:19" ht="15">
      <c r="B217" s="129"/>
      <c r="C217" s="129"/>
      <c r="D217" s="44"/>
      <c r="E217" s="45"/>
      <c r="F217" s="45"/>
      <c r="G217" s="44"/>
      <c r="H217" s="46"/>
      <c r="I217" s="46"/>
      <c r="L217" s="129"/>
      <c r="M217" s="129"/>
      <c r="N217" s="44"/>
      <c r="O217" s="45"/>
      <c r="P217" s="45"/>
      <c r="Q217" s="44"/>
      <c r="R217" s="46"/>
      <c r="S217" s="46"/>
    </row>
    <row r="218" spans="2:19" ht="15">
      <c r="B218" s="129"/>
      <c r="C218" s="129"/>
      <c r="D218" s="44"/>
      <c r="E218" s="45"/>
      <c r="F218" s="45"/>
      <c r="G218" s="44"/>
      <c r="H218" s="46"/>
      <c r="I218" s="46"/>
      <c r="L218" s="129"/>
      <c r="M218" s="129"/>
      <c r="N218" s="44"/>
      <c r="O218" s="45"/>
      <c r="P218" s="45"/>
      <c r="Q218" s="44"/>
      <c r="R218" s="46"/>
      <c r="S218" s="46"/>
    </row>
    <row r="219" spans="2:19" ht="15">
      <c r="B219" s="129"/>
      <c r="C219" s="129"/>
      <c r="D219" s="44"/>
      <c r="E219" s="45"/>
      <c r="F219" s="45"/>
      <c r="G219" s="44"/>
      <c r="H219" s="46"/>
      <c r="I219" s="46"/>
      <c r="L219" s="129"/>
      <c r="M219" s="129"/>
      <c r="N219" s="44"/>
      <c r="O219" s="45"/>
      <c r="P219" s="45"/>
      <c r="Q219" s="44"/>
      <c r="R219" s="46"/>
      <c r="S219" s="46"/>
    </row>
    <row r="220" spans="2:19" ht="15">
      <c r="B220" s="129"/>
      <c r="C220" s="129"/>
      <c r="D220" s="44"/>
      <c r="E220" s="45"/>
      <c r="F220" s="45"/>
      <c r="G220" s="44"/>
      <c r="H220" s="46"/>
      <c r="I220" s="46"/>
      <c r="L220" s="129"/>
      <c r="M220" s="129"/>
      <c r="N220" s="44"/>
      <c r="O220" s="45"/>
      <c r="P220" s="45"/>
      <c r="Q220" s="44"/>
      <c r="R220" s="46"/>
      <c r="S220" s="46"/>
    </row>
    <row r="221" spans="2:19" ht="15">
      <c r="B221" s="129"/>
      <c r="C221" s="129"/>
      <c r="D221" s="44"/>
      <c r="E221" s="45"/>
      <c r="F221" s="45"/>
      <c r="G221" s="44"/>
      <c r="H221" s="46"/>
      <c r="I221" s="46"/>
      <c r="L221" s="129"/>
      <c r="M221" s="129"/>
      <c r="N221" s="44"/>
      <c r="O221" s="45"/>
      <c r="P221" s="45"/>
      <c r="Q221" s="44"/>
      <c r="R221" s="46"/>
      <c r="S221" s="46"/>
    </row>
    <row r="222" spans="2:19" ht="15">
      <c r="B222" s="129"/>
      <c r="C222" s="129"/>
      <c r="D222" s="44"/>
      <c r="E222" s="45"/>
      <c r="F222" s="45"/>
      <c r="G222" s="44"/>
      <c r="H222" s="46"/>
      <c r="I222" s="46"/>
      <c r="L222" s="129"/>
      <c r="M222" s="129"/>
      <c r="N222" s="44"/>
      <c r="O222" s="45"/>
      <c r="P222" s="45"/>
      <c r="Q222" s="44"/>
      <c r="R222" s="46"/>
      <c r="S222" s="46"/>
    </row>
    <row r="223" spans="2:19" ht="15">
      <c r="B223" s="129"/>
      <c r="C223" s="129"/>
      <c r="D223" s="44"/>
      <c r="E223" s="45"/>
      <c r="F223" s="45"/>
      <c r="G223" s="44"/>
      <c r="H223" s="46"/>
      <c r="I223" s="46"/>
      <c r="L223" s="129"/>
      <c r="M223" s="129"/>
      <c r="N223" s="44"/>
      <c r="O223" s="45"/>
      <c r="P223" s="45"/>
      <c r="Q223" s="44"/>
      <c r="R223" s="46"/>
      <c r="S223" s="46"/>
    </row>
    <row r="224" spans="2:19" ht="15">
      <c r="B224" s="129"/>
      <c r="C224" s="129"/>
      <c r="D224" s="44"/>
      <c r="E224" s="45"/>
      <c r="F224" s="45"/>
      <c r="G224" s="44"/>
      <c r="H224" s="46"/>
      <c r="I224" s="46"/>
      <c r="L224" s="129"/>
      <c r="M224" s="129"/>
      <c r="N224" s="44"/>
      <c r="O224" s="45"/>
      <c r="P224" s="45"/>
      <c r="Q224" s="44"/>
      <c r="R224" s="46"/>
      <c r="S224" s="46"/>
    </row>
    <row r="225" spans="2:19" ht="15">
      <c r="B225" s="129"/>
      <c r="C225" s="129"/>
      <c r="D225" s="44"/>
      <c r="E225" s="45"/>
      <c r="F225" s="45"/>
      <c r="G225" s="44"/>
      <c r="H225" s="46"/>
      <c r="I225" s="46"/>
      <c r="L225" s="129"/>
      <c r="M225" s="129"/>
      <c r="N225" s="44"/>
      <c r="O225" s="45"/>
      <c r="P225" s="45"/>
      <c r="Q225" s="44"/>
      <c r="R225" s="46"/>
      <c r="S225" s="46"/>
    </row>
    <row r="226" spans="2:19" ht="15">
      <c r="B226" s="129"/>
      <c r="C226" s="129"/>
      <c r="D226" s="44"/>
      <c r="E226" s="45"/>
      <c r="F226" s="45"/>
      <c r="G226" s="44"/>
      <c r="H226" s="46"/>
      <c r="I226" s="46"/>
      <c r="L226" s="129"/>
      <c r="M226" s="129"/>
      <c r="N226" s="44"/>
      <c r="O226" s="45"/>
      <c r="P226" s="45"/>
      <c r="Q226" s="44"/>
      <c r="R226" s="46"/>
      <c r="S226" s="46"/>
    </row>
    <row r="229" spans="2:19" ht="15.75">
      <c r="B229" s="328" t="s">
        <v>53</v>
      </c>
      <c r="C229" s="331" t="s">
        <v>881</v>
      </c>
      <c r="D229" s="331"/>
      <c r="E229" s="332"/>
      <c r="F229" s="333"/>
      <c r="G229" s="333"/>
      <c r="H229" s="333"/>
      <c r="I229" s="334"/>
      <c r="L229" s="328" t="s">
        <v>53</v>
      </c>
      <c r="M229" s="331" t="s">
        <v>881</v>
      </c>
      <c r="N229" s="331"/>
      <c r="O229" s="332"/>
      <c r="P229" s="333"/>
      <c r="Q229" s="333"/>
      <c r="R229" s="333"/>
      <c r="S229" s="334"/>
    </row>
    <row r="230" spans="2:19" ht="15.75">
      <c r="B230" s="329"/>
      <c r="C230" s="325" t="s">
        <v>54</v>
      </c>
      <c r="D230" s="326"/>
      <c r="E230" s="325" t="s">
        <v>55</v>
      </c>
      <c r="F230" s="326"/>
      <c r="G230" s="327" t="s">
        <v>60</v>
      </c>
      <c r="H230" s="327"/>
      <c r="I230" s="327"/>
      <c r="L230" s="329"/>
      <c r="M230" s="325" t="s">
        <v>54</v>
      </c>
      <c r="N230" s="326"/>
      <c r="O230" s="325" t="s">
        <v>55</v>
      </c>
      <c r="P230" s="326"/>
      <c r="Q230" s="327" t="s">
        <v>60</v>
      </c>
      <c r="R230" s="327"/>
      <c r="S230" s="327"/>
    </row>
    <row r="231" spans="2:19" ht="31.5">
      <c r="B231" s="330"/>
      <c r="C231" s="133" t="s">
        <v>56</v>
      </c>
      <c r="D231" s="133" t="s">
        <v>57</v>
      </c>
      <c r="E231" s="133" t="s">
        <v>58</v>
      </c>
      <c r="F231" s="133" t="s">
        <v>59</v>
      </c>
      <c r="G231" s="133" t="s">
        <v>61</v>
      </c>
      <c r="H231" s="133" t="s">
        <v>63</v>
      </c>
      <c r="I231" s="133" t="s">
        <v>62</v>
      </c>
      <c r="L231" s="330"/>
      <c r="M231" s="133" t="s">
        <v>56</v>
      </c>
      <c r="N231" s="133" t="s">
        <v>57</v>
      </c>
      <c r="O231" s="133" t="s">
        <v>58</v>
      </c>
      <c r="P231" s="133" t="s">
        <v>59</v>
      </c>
      <c r="Q231" s="133" t="s">
        <v>61</v>
      </c>
      <c r="R231" s="133" t="s">
        <v>63</v>
      </c>
      <c r="S231" s="133" t="s">
        <v>62</v>
      </c>
    </row>
    <row r="232" spans="2:19" ht="15">
      <c r="B232" s="129"/>
      <c r="C232" s="129"/>
      <c r="D232" s="44"/>
      <c r="E232" s="45"/>
      <c r="F232" s="45"/>
      <c r="G232" s="44"/>
      <c r="H232" s="46"/>
      <c r="I232" s="46"/>
      <c r="L232" s="129"/>
      <c r="M232" s="129"/>
      <c r="N232" s="44"/>
      <c r="O232" s="45"/>
      <c r="P232" s="45"/>
      <c r="Q232" s="44"/>
      <c r="R232" s="46"/>
      <c r="S232" s="46"/>
    </row>
    <row r="233" spans="2:19" ht="15">
      <c r="B233" s="129"/>
      <c r="C233" s="129"/>
      <c r="D233" s="44"/>
      <c r="E233" s="45"/>
      <c r="F233" s="45"/>
      <c r="G233" s="44"/>
      <c r="H233" s="46"/>
      <c r="I233" s="46"/>
      <c r="L233" s="129"/>
      <c r="M233" s="129"/>
      <c r="N233" s="44"/>
      <c r="O233" s="45"/>
      <c r="P233" s="45"/>
      <c r="Q233" s="44"/>
      <c r="R233" s="46"/>
      <c r="S233" s="46"/>
    </row>
    <row r="234" spans="2:19" ht="15">
      <c r="B234" s="129"/>
      <c r="C234" s="129"/>
      <c r="D234" s="44"/>
      <c r="E234" s="45"/>
      <c r="F234" s="45"/>
      <c r="G234" s="44"/>
      <c r="H234" s="46"/>
      <c r="I234" s="46"/>
      <c r="L234" s="129"/>
      <c r="M234" s="129"/>
      <c r="N234" s="44"/>
      <c r="O234" s="45"/>
      <c r="P234" s="45"/>
      <c r="Q234" s="44"/>
      <c r="R234" s="46"/>
      <c r="S234" s="46"/>
    </row>
    <row r="235" spans="2:19" ht="15">
      <c r="B235" s="129"/>
      <c r="C235" s="129"/>
      <c r="D235" s="44"/>
      <c r="E235" s="45"/>
      <c r="F235" s="45"/>
      <c r="G235" s="44"/>
      <c r="H235" s="46"/>
      <c r="I235" s="46"/>
      <c r="L235" s="129"/>
      <c r="M235" s="129"/>
      <c r="N235" s="44"/>
      <c r="O235" s="45"/>
      <c r="P235" s="45"/>
      <c r="Q235" s="44"/>
      <c r="R235" s="46"/>
      <c r="S235" s="46"/>
    </row>
    <row r="236" spans="2:19" ht="15">
      <c r="B236" s="129"/>
      <c r="C236" s="129"/>
      <c r="D236" s="44"/>
      <c r="E236" s="45"/>
      <c r="F236" s="45"/>
      <c r="G236" s="44"/>
      <c r="H236" s="46"/>
      <c r="I236" s="46"/>
      <c r="L236" s="129"/>
      <c r="M236" s="129"/>
      <c r="N236" s="44"/>
      <c r="O236" s="45"/>
      <c r="P236" s="45"/>
      <c r="Q236" s="44"/>
      <c r="R236" s="46"/>
      <c r="S236" s="46"/>
    </row>
    <row r="237" spans="2:19" ht="15">
      <c r="B237" s="129"/>
      <c r="C237" s="129"/>
      <c r="D237" s="44"/>
      <c r="E237" s="45"/>
      <c r="F237" s="45"/>
      <c r="G237" s="44"/>
      <c r="H237" s="46"/>
      <c r="I237" s="46"/>
      <c r="L237" s="129"/>
      <c r="M237" s="129"/>
      <c r="N237" s="44"/>
      <c r="O237" s="45"/>
      <c r="P237" s="45"/>
      <c r="Q237" s="44"/>
      <c r="R237" s="46"/>
      <c r="S237" s="46"/>
    </row>
    <row r="238" spans="2:19" ht="15">
      <c r="B238" s="129"/>
      <c r="C238" s="129"/>
      <c r="D238" s="44"/>
      <c r="E238" s="45"/>
      <c r="F238" s="45"/>
      <c r="G238" s="44"/>
      <c r="H238" s="46"/>
      <c r="I238" s="46"/>
      <c r="L238" s="129"/>
      <c r="M238" s="129"/>
      <c r="N238" s="44"/>
      <c r="O238" s="45"/>
      <c r="P238" s="45"/>
      <c r="Q238" s="44"/>
      <c r="R238" s="46"/>
      <c r="S238" s="46"/>
    </row>
    <row r="239" spans="2:19" ht="15">
      <c r="B239" s="129"/>
      <c r="C239" s="129"/>
      <c r="D239" s="44"/>
      <c r="E239" s="45"/>
      <c r="F239" s="45"/>
      <c r="G239" s="44"/>
      <c r="H239" s="46"/>
      <c r="I239" s="46"/>
      <c r="L239" s="129"/>
      <c r="M239" s="129"/>
      <c r="N239" s="44"/>
      <c r="O239" s="45"/>
      <c r="P239" s="45"/>
      <c r="Q239" s="44"/>
      <c r="R239" s="46"/>
      <c r="S239" s="46"/>
    </row>
    <row r="240" spans="2:19" ht="15">
      <c r="B240" s="129"/>
      <c r="C240" s="129"/>
      <c r="D240" s="44"/>
      <c r="E240" s="45"/>
      <c r="F240" s="45"/>
      <c r="G240" s="44"/>
      <c r="H240" s="46"/>
      <c r="I240" s="46"/>
      <c r="L240" s="129"/>
      <c r="M240" s="129"/>
      <c r="N240" s="44"/>
      <c r="O240" s="45"/>
      <c r="P240" s="45"/>
      <c r="Q240" s="44"/>
      <c r="R240" s="46"/>
      <c r="S240" s="46"/>
    </row>
    <row r="241" spans="2:19" ht="15">
      <c r="B241" s="129"/>
      <c r="C241" s="129"/>
      <c r="D241" s="44"/>
      <c r="E241" s="45"/>
      <c r="F241" s="45"/>
      <c r="G241" s="44"/>
      <c r="H241" s="46"/>
      <c r="I241" s="46"/>
      <c r="L241" s="129"/>
      <c r="M241" s="129"/>
      <c r="N241" s="44"/>
      <c r="O241" s="45"/>
      <c r="P241" s="45"/>
      <c r="Q241" s="44"/>
      <c r="R241" s="46"/>
      <c r="S241" s="46"/>
    </row>
    <row r="244" spans="2:19" ht="15.75">
      <c r="B244" s="328" t="s">
        <v>53</v>
      </c>
      <c r="C244" s="331" t="s">
        <v>881</v>
      </c>
      <c r="D244" s="331"/>
      <c r="E244" s="332"/>
      <c r="F244" s="333"/>
      <c r="G244" s="333"/>
      <c r="H244" s="333"/>
      <c r="I244" s="334"/>
      <c r="L244" s="328" t="s">
        <v>53</v>
      </c>
      <c r="M244" s="331" t="s">
        <v>881</v>
      </c>
      <c r="N244" s="331"/>
      <c r="O244" s="332"/>
      <c r="P244" s="333"/>
      <c r="Q244" s="333"/>
      <c r="R244" s="333"/>
      <c r="S244" s="334"/>
    </row>
    <row r="245" spans="2:19" ht="15.75">
      <c r="B245" s="329"/>
      <c r="C245" s="325" t="s">
        <v>54</v>
      </c>
      <c r="D245" s="326"/>
      <c r="E245" s="325" t="s">
        <v>55</v>
      </c>
      <c r="F245" s="326"/>
      <c r="G245" s="327" t="s">
        <v>60</v>
      </c>
      <c r="H245" s="327"/>
      <c r="I245" s="327"/>
      <c r="L245" s="329"/>
      <c r="M245" s="325" t="s">
        <v>54</v>
      </c>
      <c r="N245" s="326"/>
      <c r="O245" s="325" t="s">
        <v>55</v>
      </c>
      <c r="P245" s="326"/>
      <c r="Q245" s="327" t="s">
        <v>60</v>
      </c>
      <c r="R245" s="327"/>
      <c r="S245" s="327"/>
    </row>
    <row r="246" spans="2:19" ht="31.5">
      <c r="B246" s="330"/>
      <c r="C246" s="133" t="s">
        <v>56</v>
      </c>
      <c r="D246" s="133" t="s">
        <v>57</v>
      </c>
      <c r="E246" s="133" t="s">
        <v>58</v>
      </c>
      <c r="F246" s="133" t="s">
        <v>59</v>
      </c>
      <c r="G246" s="133" t="s">
        <v>61</v>
      </c>
      <c r="H246" s="133" t="s">
        <v>63</v>
      </c>
      <c r="I246" s="133" t="s">
        <v>62</v>
      </c>
      <c r="L246" s="330"/>
      <c r="M246" s="133" t="s">
        <v>56</v>
      </c>
      <c r="N246" s="133" t="s">
        <v>57</v>
      </c>
      <c r="O246" s="133" t="s">
        <v>58</v>
      </c>
      <c r="P246" s="133" t="s">
        <v>59</v>
      </c>
      <c r="Q246" s="133" t="s">
        <v>61</v>
      </c>
      <c r="R246" s="133" t="s">
        <v>63</v>
      </c>
      <c r="S246" s="133" t="s">
        <v>62</v>
      </c>
    </row>
    <row r="247" spans="2:19" ht="15">
      <c r="B247" s="129"/>
      <c r="C247" s="129"/>
      <c r="D247" s="44"/>
      <c r="E247" s="45"/>
      <c r="F247" s="45"/>
      <c r="G247" s="44"/>
      <c r="H247" s="46"/>
      <c r="I247" s="46"/>
      <c r="L247" s="129"/>
      <c r="M247" s="129"/>
      <c r="N247" s="44"/>
      <c r="O247" s="45"/>
      <c r="P247" s="45"/>
      <c r="Q247" s="44"/>
      <c r="R247" s="46"/>
      <c r="S247" s="46"/>
    </row>
    <row r="248" spans="2:19" ht="15">
      <c r="B248" s="129"/>
      <c r="C248" s="129"/>
      <c r="D248" s="44"/>
      <c r="E248" s="45"/>
      <c r="F248" s="45"/>
      <c r="G248" s="44"/>
      <c r="H248" s="46"/>
      <c r="I248" s="46"/>
      <c r="L248" s="129"/>
      <c r="M248" s="129"/>
      <c r="N248" s="44"/>
      <c r="O248" s="45"/>
      <c r="P248" s="45"/>
      <c r="Q248" s="44"/>
      <c r="R248" s="46"/>
      <c r="S248" s="46"/>
    </row>
    <row r="249" spans="2:19" ht="15">
      <c r="B249" s="129"/>
      <c r="C249" s="129"/>
      <c r="D249" s="44"/>
      <c r="E249" s="45"/>
      <c r="F249" s="45"/>
      <c r="G249" s="44"/>
      <c r="H249" s="46"/>
      <c r="I249" s="46"/>
      <c r="L249" s="129"/>
      <c r="M249" s="129"/>
      <c r="N249" s="44"/>
      <c r="O249" s="45"/>
      <c r="P249" s="45"/>
      <c r="Q249" s="44"/>
      <c r="R249" s="46"/>
      <c r="S249" s="46"/>
    </row>
    <row r="250" spans="2:19" ht="15">
      <c r="B250" s="129"/>
      <c r="C250" s="129"/>
      <c r="D250" s="44"/>
      <c r="E250" s="45"/>
      <c r="F250" s="45"/>
      <c r="G250" s="44"/>
      <c r="H250" s="46"/>
      <c r="I250" s="46"/>
      <c r="L250" s="129"/>
      <c r="M250" s="129"/>
      <c r="N250" s="44"/>
      <c r="O250" s="45"/>
      <c r="P250" s="45"/>
      <c r="Q250" s="44"/>
      <c r="R250" s="46"/>
      <c r="S250" s="46"/>
    </row>
    <row r="251" spans="2:19" ht="15">
      <c r="B251" s="129"/>
      <c r="C251" s="129"/>
      <c r="D251" s="44"/>
      <c r="E251" s="45"/>
      <c r="F251" s="45"/>
      <c r="G251" s="44"/>
      <c r="H251" s="46"/>
      <c r="I251" s="46"/>
      <c r="L251" s="129"/>
      <c r="M251" s="129"/>
      <c r="N251" s="44"/>
      <c r="O251" s="45"/>
      <c r="P251" s="45"/>
      <c r="Q251" s="44"/>
      <c r="R251" s="46"/>
      <c r="S251" s="46"/>
    </row>
    <row r="252" spans="2:19" ht="15">
      <c r="B252" s="129"/>
      <c r="C252" s="129"/>
      <c r="D252" s="44"/>
      <c r="E252" s="45"/>
      <c r="F252" s="45"/>
      <c r="G252" s="44"/>
      <c r="H252" s="46"/>
      <c r="I252" s="46"/>
      <c r="L252" s="129"/>
      <c r="M252" s="129"/>
      <c r="N252" s="44"/>
      <c r="O252" s="45"/>
      <c r="P252" s="45"/>
      <c r="Q252" s="44"/>
      <c r="R252" s="46"/>
      <c r="S252" s="46"/>
    </row>
    <row r="253" spans="2:19" ht="15">
      <c r="B253" s="129"/>
      <c r="C253" s="129"/>
      <c r="D253" s="44"/>
      <c r="E253" s="45"/>
      <c r="F253" s="45"/>
      <c r="G253" s="44"/>
      <c r="H253" s="46"/>
      <c r="I253" s="46"/>
      <c r="L253" s="129"/>
      <c r="M253" s="129"/>
      <c r="N253" s="44"/>
      <c r="O253" s="45"/>
      <c r="P253" s="45"/>
      <c r="Q253" s="44"/>
      <c r="R253" s="46"/>
      <c r="S253" s="46"/>
    </row>
    <row r="254" spans="2:19" ht="15">
      <c r="B254" s="129"/>
      <c r="C254" s="129"/>
      <c r="D254" s="44"/>
      <c r="E254" s="45"/>
      <c r="F254" s="45"/>
      <c r="G254" s="44"/>
      <c r="H254" s="46"/>
      <c r="I254" s="46"/>
      <c r="L254" s="129"/>
      <c r="M254" s="129"/>
      <c r="N254" s="44"/>
      <c r="O254" s="45"/>
      <c r="P254" s="45"/>
      <c r="Q254" s="44"/>
      <c r="R254" s="46"/>
      <c r="S254" s="46"/>
    </row>
    <row r="255" spans="2:19" ht="15">
      <c r="B255" s="129"/>
      <c r="C255" s="129"/>
      <c r="D255" s="44"/>
      <c r="E255" s="45"/>
      <c r="F255" s="45"/>
      <c r="G255" s="44"/>
      <c r="H255" s="46"/>
      <c r="I255" s="46"/>
      <c r="L255" s="129"/>
      <c r="M255" s="129"/>
      <c r="N255" s="44"/>
      <c r="O255" s="45"/>
      <c r="P255" s="45"/>
      <c r="Q255" s="44"/>
      <c r="R255" s="46"/>
      <c r="S255" s="46"/>
    </row>
    <row r="256" spans="2:19" ht="15">
      <c r="B256" s="129"/>
      <c r="C256" s="129"/>
      <c r="D256" s="44"/>
      <c r="E256" s="45"/>
      <c r="F256" s="45"/>
      <c r="G256" s="44"/>
      <c r="H256" s="46"/>
      <c r="I256" s="46"/>
      <c r="L256" s="129"/>
      <c r="M256" s="129"/>
      <c r="N256" s="44"/>
      <c r="O256" s="45"/>
      <c r="P256" s="45"/>
      <c r="Q256" s="44"/>
      <c r="R256" s="46"/>
      <c r="S256" s="46"/>
    </row>
    <row r="259" spans="2:19" ht="15.75">
      <c r="B259" s="328" t="s">
        <v>53</v>
      </c>
      <c r="C259" s="331" t="s">
        <v>881</v>
      </c>
      <c r="D259" s="331"/>
      <c r="E259" s="332"/>
      <c r="F259" s="333"/>
      <c r="G259" s="333"/>
      <c r="H259" s="333"/>
      <c r="I259" s="334"/>
      <c r="L259" s="328" t="s">
        <v>53</v>
      </c>
      <c r="M259" s="331" t="s">
        <v>881</v>
      </c>
      <c r="N259" s="331"/>
      <c r="O259" s="332"/>
      <c r="P259" s="333"/>
      <c r="Q259" s="333"/>
      <c r="R259" s="333"/>
      <c r="S259" s="334"/>
    </row>
    <row r="260" spans="2:19" ht="15.75">
      <c r="B260" s="329"/>
      <c r="C260" s="325" t="s">
        <v>54</v>
      </c>
      <c r="D260" s="326"/>
      <c r="E260" s="325" t="s">
        <v>55</v>
      </c>
      <c r="F260" s="326"/>
      <c r="G260" s="327" t="s">
        <v>60</v>
      </c>
      <c r="H260" s="327"/>
      <c r="I260" s="327"/>
      <c r="L260" s="329"/>
      <c r="M260" s="325" t="s">
        <v>54</v>
      </c>
      <c r="N260" s="326"/>
      <c r="O260" s="325" t="s">
        <v>55</v>
      </c>
      <c r="P260" s="326"/>
      <c r="Q260" s="327" t="s">
        <v>60</v>
      </c>
      <c r="R260" s="327"/>
      <c r="S260" s="327"/>
    </row>
    <row r="261" spans="2:19" ht="31.5">
      <c r="B261" s="330"/>
      <c r="C261" s="133" t="s">
        <v>56</v>
      </c>
      <c r="D261" s="133" t="s">
        <v>57</v>
      </c>
      <c r="E261" s="133" t="s">
        <v>58</v>
      </c>
      <c r="F261" s="133" t="s">
        <v>59</v>
      </c>
      <c r="G261" s="133" t="s">
        <v>61</v>
      </c>
      <c r="H261" s="133" t="s">
        <v>63</v>
      </c>
      <c r="I261" s="133" t="s">
        <v>62</v>
      </c>
      <c r="L261" s="330"/>
      <c r="M261" s="133" t="s">
        <v>56</v>
      </c>
      <c r="N261" s="133" t="s">
        <v>57</v>
      </c>
      <c r="O261" s="133" t="s">
        <v>58</v>
      </c>
      <c r="P261" s="133" t="s">
        <v>59</v>
      </c>
      <c r="Q261" s="133" t="s">
        <v>61</v>
      </c>
      <c r="R261" s="133" t="s">
        <v>63</v>
      </c>
      <c r="S261" s="133" t="s">
        <v>62</v>
      </c>
    </row>
    <row r="262" spans="2:19" ht="15">
      <c r="B262" s="129"/>
      <c r="C262" s="129"/>
      <c r="D262" s="44"/>
      <c r="E262" s="45"/>
      <c r="F262" s="45"/>
      <c r="G262" s="44"/>
      <c r="H262" s="46"/>
      <c r="I262" s="46"/>
      <c r="L262" s="129"/>
      <c r="M262" s="129"/>
      <c r="N262" s="44"/>
      <c r="O262" s="45"/>
      <c r="P262" s="45"/>
      <c r="Q262" s="44"/>
      <c r="R262" s="46"/>
      <c r="S262" s="46"/>
    </row>
    <row r="263" spans="2:19" ht="15">
      <c r="B263" s="129"/>
      <c r="C263" s="129"/>
      <c r="D263" s="44"/>
      <c r="E263" s="45"/>
      <c r="F263" s="45"/>
      <c r="G263" s="44"/>
      <c r="H263" s="46"/>
      <c r="I263" s="46"/>
      <c r="L263" s="129"/>
      <c r="M263" s="129"/>
      <c r="N263" s="44"/>
      <c r="O263" s="45"/>
      <c r="P263" s="45"/>
      <c r="Q263" s="44"/>
      <c r="R263" s="46"/>
      <c r="S263" s="46"/>
    </row>
    <row r="264" spans="2:19" ht="15">
      <c r="B264" s="129"/>
      <c r="C264" s="129"/>
      <c r="D264" s="44"/>
      <c r="E264" s="45"/>
      <c r="F264" s="45"/>
      <c r="G264" s="44"/>
      <c r="H264" s="46"/>
      <c r="I264" s="46"/>
      <c r="L264" s="129"/>
      <c r="M264" s="129"/>
      <c r="N264" s="44"/>
      <c r="O264" s="45"/>
      <c r="P264" s="45"/>
      <c r="Q264" s="44"/>
      <c r="R264" s="46"/>
      <c r="S264" s="46"/>
    </row>
    <row r="265" spans="2:19" ht="15">
      <c r="B265" s="129"/>
      <c r="C265" s="129"/>
      <c r="D265" s="44"/>
      <c r="E265" s="45"/>
      <c r="F265" s="45"/>
      <c r="G265" s="44"/>
      <c r="H265" s="46"/>
      <c r="I265" s="46"/>
      <c r="L265" s="129"/>
      <c r="M265" s="129"/>
      <c r="N265" s="44"/>
      <c r="O265" s="45"/>
      <c r="P265" s="45"/>
      <c r="Q265" s="44"/>
      <c r="R265" s="46"/>
      <c r="S265" s="46"/>
    </row>
    <row r="266" spans="2:19" ht="15">
      <c r="B266" s="129"/>
      <c r="C266" s="129"/>
      <c r="D266" s="44"/>
      <c r="E266" s="45"/>
      <c r="F266" s="45"/>
      <c r="G266" s="44"/>
      <c r="H266" s="46"/>
      <c r="I266" s="46"/>
      <c r="L266" s="129"/>
      <c r="M266" s="129"/>
      <c r="N266" s="44"/>
      <c r="O266" s="45"/>
      <c r="P266" s="45"/>
      <c r="Q266" s="44"/>
      <c r="R266" s="46"/>
      <c r="S266" s="46"/>
    </row>
    <row r="267" spans="2:19" ht="15">
      <c r="B267" s="129"/>
      <c r="C267" s="129"/>
      <c r="D267" s="44"/>
      <c r="E267" s="45"/>
      <c r="F267" s="45"/>
      <c r="G267" s="44"/>
      <c r="H267" s="46"/>
      <c r="I267" s="46"/>
      <c r="L267" s="129"/>
      <c r="M267" s="129"/>
      <c r="N267" s="44"/>
      <c r="O267" s="45"/>
      <c r="P267" s="45"/>
      <c r="Q267" s="44"/>
      <c r="R267" s="46"/>
      <c r="S267" s="46"/>
    </row>
    <row r="268" spans="2:19" ht="15">
      <c r="B268" s="129"/>
      <c r="C268" s="129"/>
      <c r="D268" s="44"/>
      <c r="E268" s="45"/>
      <c r="F268" s="45"/>
      <c r="G268" s="44"/>
      <c r="H268" s="46"/>
      <c r="I268" s="46"/>
      <c r="L268" s="129"/>
      <c r="M268" s="129"/>
      <c r="N268" s="44"/>
      <c r="O268" s="45"/>
      <c r="P268" s="45"/>
      <c r="Q268" s="44"/>
      <c r="R268" s="46"/>
      <c r="S268" s="46"/>
    </row>
    <row r="269" spans="2:19" ht="15">
      <c r="B269" s="129"/>
      <c r="C269" s="129"/>
      <c r="D269" s="44"/>
      <c r="E269" s="45"/>
      <c r="F269" s="45"/>
      <c r="G269" s="44"/>
      <c r="H269" s="46"/>
      <c r="I269" s="46"/>
      <c r="L269" s="129"/>
      <c r="M269" s="129"/>
      <c r="N269" s="44"/>
      <c r="O269" s="45"/>
      <c r="P269" s="45"/>
      <c r="Q269" s="44"/>
      <c r="R269" s="46"/>
      <c r="S269" s="46"/>
    </row>
    <row r="270" spans="2:19" ht="15">
      <c r="B270" s="129"/>
      <c r="C270" s="129"/>
      <c r="D270" s="44"/>
      <c r="E270" s="45"/>
      <c r="F270" s="45"/>
      <c r="G270" s="44"/>
      <c r="H270" s="46"/>
      <c r="I270" s="46"/>
      <c r="L270" s="129"/>
      <c r="M270" s="129"/>
      <c r="N270" s="44"/>
      <c r="O270" s="45"/>
      <c r="P270" s="45"/>
      <c r="Q270" s="44"/>
      <c r="R270" s="46"/>
      <c r="S270" s="46"/>
    </row>
    <row r="271" spans="2:19" ht="15">
      <c r="B271" s="129"/>
      <c r="C271" s="129"/>
      <c r="D271" s="44"/>
      <c r="E271" s="45"/>
      <c r="F271" s="45"/>
      <c r="G271" s="44"/>
      <c r="H271" s="46"/>
      <c r="I271" s="46"/>
      <c r="L271" s="129"/>
      <c r="M271" s="129"/>
      <c r="N271" s="44"/>
      <c r="O271" s="45"/>
      <c r="P271" s="45"/>
      <c r="Q271" s="44"/>
      <c r="R271" s="46"/>
      <c r="S271" s="46"/>
    </row>
    <row r="274" spans="2:19" ht="15.75">
      <c r="B274" s="328" t="s">
        <v>53</v>
      </c>
      <c r="C274" s="331" t="s">
        <v>881</v>
      </c>
      <c r="D274" s="331"/>
      <c r="E274" s="332"/>
      <c r="F274" s="333"/>
      <c r="G274" s="333"/>
      <c r="H274" s="333"/>
      <c r="I274" s="334"/>
      <c r="L274" s="328" t="s">
        <v>53</v>
      </c>
      <c r="M274" s="331" t="s">
        <v>881</v>
      </c>
      <c r="N274" s="331"/>
      <c r="O274" s="332"/>
      <c r="P274" s="333"/>
      <c r="Q274" s="333"/>
      <c r="R274" s="333"/>
      <c r="S274" s="334"/>
    </row>
    <row r="275" spans="2:19" ht="15.75">
      <c r="B275" s="329"/>
      <c r="C275" s="325" t="s">
        <v>54</v>
      </c>
      <c r="D275" s="326"/>
      <c r="E275" s="325" t="s">
        <v>55</v>
      </c>
      <c r="F275" s="326"/>
      <c r="G275" s="327" t="s">
        <v>60</v>
      </c>
      <c r="H275" s="327"/>
      <c r="I275" s="327"/>
      <c r="L275" s="329"/>
      <c r="M275" s="325" t="s">
        <v>54</v>
      </c>
      <c r="N275" s="326"/>
      <c r="O275" s="325" t="s">
        <v>55</v>
      </c>
      <c r="P275" s="326"/>
      <c r="Q275" s="327" t="s">
        <v>60</v>
      </c>
      <c r="R275" s="327"/>
      <c r="S275" s="327"/>
    </row>
    <row r="276" spans="2:19" ht="31.5">
      <c r="B276" s="330"/>
      <c r="C276" s="133" t="s">
        <v>56</v>
      </c>
      <c r="D276" s="133" t="s">
        <v>57</v>
      </c>
      <c r="E276" s="133" t="s">
        <v>58</v>
      </c>
      <c r="F276" s="133" t="s">
        <v>59</v>
      </c>
      <c r="G276" s="133" t="s">
        <v>61</v>
      </c>
      <c r="H276" s="133" t="s">
        <v>63</v>
      </c>
      <c r="I276" s="133" t="s">
        <v>62</v>
      </c>
      <c r="L276" s="330"/>
      <c r="M276" s="133" t="s">
        <v>56</v>
      </c>
      <c r="N276" s="133" t="s">
        <v>57</v>
      </c>
      <c r="O276" s="133" t="s">
        <v>58</v>
      </c>
      <c r="P276" s="133" t="s">
        <v>59</v>
      </c>
      <c r="Q276" s="133" t="s">
        <v>61</v>
      </c>
      <c r="R276" s="133" t="s">
        <v>63</v>
      </c>
      <c r="S276" s="133" t="s">
        <v>62</v>
      </c>
    </row>
    <row r="277" spans="2:19" ht="15">
      <c r="B277" s="129"/>
      <c r="C277" s="129"/>
      <c r="D277" s="44"/>
      <c r="E277" s="45"/>
      <c r="F277" s="45"/>
      <c r="G277" s="44"/>
      <c r="H277" s="46"/>
      <c r="I277" s="46"/>
      <c r="L277" s="129"/>
      <c r="M277" s="129"/>
      <c r="N277" s="44"/>
      <c r="O277" s="45"/>
      <c r="P277" s="45"/>
      <c r="Q277" s="44"/>
      <c r="R277" s="46"/>
      <c r="S277" s="46"/>
    </row>
    <row r="278" spans="2:19" ht="15">
      <c r="B278" s="129"/>
      <c r="C278" s="129"/>
      <c r="D278" s="44"/>
      <c r="E278" s="45"/>
      <c r="F278" s="45"/>
      <c r="G278" s="44"/>
      <c r="H278" s="46"/>
      <c r="I278" s="46"/>
      <c r="L278" s="129"/>
      <c r="M278" s="129"/>
      <c r="N278" s="44"/>
      <c r="O278" s="45"/>
      <c r="P278" s="45"/>
      <c r="Q278" s="44"/>
      <c r="R278" s="46"/>
      <c r="S278" s="46"/>
    </row>
    <row r="279" spans="2:19" ht="15">
      <c r="B279" s="129"/>
      <c r="C279" s="129"/>
      <c r="D279" s="44"/>
      <c r="E279" s="45"/>
      <c r="F279" s="45"/>
      <c r="G279" s="44"/>
      <c r="H279" s="46"/>
      <c r="I279" s="46"/>
      <c r="L279" s="129"/>
      <c r="M279" s="129"/>
      <c r="N279" s="44"/>
      <c r="O279" s="45"/>
      <c r="P279" s="45"/>
      <c r="Q279" s="44"/>
      <c r="R279" s="46"/>
      <c r="S279" s="46"/>
    </row>
    <row r="280" spans="2:19" ht="15">
      <c r="B280" s="129"/>
      <c r="C280" s="129"/>
      <c r="D280" s="44"/>
      <c r="E280" s="45"/>
      <c r="F280" s="45"/>
      <c r="G280" s="44"/>
      <c r="H280" s="46"/>
      <c r="I280" s="46"/>
      <c r="L280" s="129"/>
      <c r="M280" s="129"/>
      <c r="N280" s="44"/>
      <c r="O280" s="45"/>
      <c r="P280" s="45"/>
      <c r="Q280" s="44"/>
      <c r="R280" s="46"/>
      <c r="S280" s="46"/>
    </row>
    <row r="281" spans="2:19" ht="15">
      <c r="B281" s="129"/>
      <c r="C281" s="129"/>
      <c r="D281" s="44"/>
      <c r="E281" s="45"/>
      <c r="F281" s="45"/>
      <c r="G281" s="44"/>
      <c r="H281" s="46"/>
      <c r="I281" s="46"/>
      <c r="L281" s="129"/>
      <c r="M281" s="129"/>
      <c r="N281" s="44"/>
      <c r="O281" s="45"/>
      <c r="P281" s="45"/>
      <c r="Q281" s="44"/>
      <c r="R281" s="46"/>
      <c r="S281" s="46"/>
    </row>
    <row r="282" spans="2:19" ht="15">
      <c r="B282" s="129"/>
      <c r="C282" s="129"/>
      <c r="D282" s="44"/>
      <c r="E282" s="45"/>
      <c r="F282" s="45"/>
      <c r="G282" s="44"/>
      <c r="H282" s="46"/>
      <c r="I282" s="46"/>
      <c r="L282" s="129"/>
      <c r="M282" s="129"/>
      <c r="N282" s="44"/>
      <c r="O282" s="45"/>
      <c r="P282" s="45"/>
      <c r="Q282" s="44"/>
      <c r="R282" s="46"/>
      <c r="S282" s="46"/>
    </row>
    <row r="283" spans="2:19" ht="15">
      <c r="B283" s="129"/>
      <c r="C283" s="129"/>
      <c r="D283" s="44"/>
      <c r="E283" s="45"/>
      <c r="F283" s="45"/>
      <c r="G283" s="44"/>
      <c r="H283" s="46"/>
      <c r="I283" s="46"/>
      <c r="L283" s="129"/>
      <c r="M283" s="129"/>
      <c r="N283" s="44"/>
      <c r="O283" s="45"/>
      <c r="P283" s="45"/>
      <c r="Q283" s="44"/>
      <c r="R283" s="46"/>
      <c r="S283" s="46"/>
    </row>
    <row r="284" spans="2:19" ht="15">
      <c r="B284" s="129"/>
      <c r="C284" s="129"/>
      <c r="D284" s="44"/>
      <c r="E284" s="45"/>
      <c r="F284" s="45"/>
      <c r="G284" s="44"/>
      <c r="H284" s="46"/>
      <c r="I284" s="46"/>
      <c r="L284" s="129"/>
      <c r="M284" s="129"/>
      <c r="N284" s="44"/>
      <c r="O284" s="45"/>
      <c r="P284" s="45"/>
      <c r="Q284" s="44"/>
      <c r="R284" s="46"/>
      <c r="S284" s="46"/>
    </row>
    <row r="285" spans="2:19" ht="15">
      <c r="B285" s="129"/>
      <c r="C285" s="129"/>
      <c r="D285" s="44"/>
      <c r="E285" s="45"/>
      <c r="F285" s="45"/>
      <c r="G285" s="44"/>
      <c r="H285" s="46"/>
      <c r="I285" s="46"/>
      <c r="L285" s="129"/>
      <c r="M285" s="129"/>
      <c r="N285" s="44"/>
      <c r="O285" s="45"/>
      <c r="P285" s="45"/>
      <c r="Q285" s="44"/>
      <c r="R285" s="46"/>
      <c r="S285" s="46"/>
    </row>
    <row r="286" spans="2:19" ht="15">
      <c r="B286" s="129"/>
      <c r="C286" s="129"/>
      <c r="D286" s="44"/>
      <c r="E286" s="45"/>
      <c r="F286" s="45"/>
      <c r="G286" s="44"/>
      <c r="H286" s="46"/>
      <c r="I286" s="46"/>
      <c r="L286" s="129"/>
      <c r="M286" s="129"/>
      <c r="N286" s="44"/>
      <c r="O286" s="45"/>
      <c r="P286" s="45"/>
      <c r="Q286" s="44"/>
      <c r="R286" s="46"/>
      <c r="S286" s="46"/>
    </row>
    <row r="289" spans="2:19" ht="15.75">
      <c r="B289" s="328" t="s">
        <v>53</v>
      </c>
      <c r="C289" s="331" t="s">
        <v>881</v>
      </c>
      <c r="D289" s="331"/>
      <c r="E289" s="332"/>
      <c r="F289" s="333"/>
      <c r="G289" s="333"/>
      <c r="H289" s="333"/>
      <c r="I289" s="334"/>
      <c r="L289" s="328" t="s">
        <v>53</v>
      </c>
      <c r="M289" s="331" t="s">
        <v>881</v>
      </c>
      <c r="N289" s="331"/>
      <c r="O289" s="332"/>
      <c r="P289" s="333"/>
      <c r="Q289" s="333"/>
      <c r="R289" s="333"/>
      <c r="S289" s="334"/>
    </row>
    <row r="290" spans="2:19" ht="15.75">
      <c r="B290" s="329"/>
      <c r="C290" s="325" t="s">
        <v>54</v>
      </c>
      <c r="D290" s="326"/>
      <c r="E290" s="325" t="s">
        <v>55</v>
      </c>
      <c r="F290" s="326"/>
      <c r="G290" s="327" t="s">
        <v>60</v>
      </c>
      <c r="H290" s="327"/>
      <c r="I290" s="327"/>
      <c r="L290" s="329"/>
      <c r="M290" s="325" t="s">
        <v>54</v>
      </c>
      <c r="N290" s="326"/>
      <c r="O290" s="325" t="s">
        <v>55</v>
      </c>
      <c r="P290" s="326"/>
      <c r="Q290" s="327" t="s">
        <v>60</v>
      </c>
      <c r="R290" s="327"/>
      <c r="S290" s="327"/>
    </row>
    <row r="291" spans="2:19" ht="31.5">
      <c r="B291" s="330"/>
      <c r="C291" s="133" t="s">
        <v>56</v>
      </c>
      <c r="D291" s="133" t="s">
        <v>57</v>
      </c>
      <c r="E291" s="133" t="s">
        <v>58</v>
      </c>
      <c r="F291" s="133" t="s">
        <v>59</v>
      </c>
      <c r="G291" s="133" t="s">
        <v>61</v>
      </c>
      <c r="H291" s="133" t="s">
        <v>63</v>
      </c>
      <c r="I291" s="133" t="s">
        <v>62</v>
      </c>
      <c r="L291" s="330"/>
      <c r="M291" s="133" t="s">
        <v>56</v>
      </c>
      <c r="N291" s="133" t="s">
        <v>57</v>
      </c>
      <c r="O291" s="133" t="s">
        <v>58</v>
      </c>
      <c r="P291" s="133" t="s">
        <v>59</v>
      </c>
      <c r="Q291" s="133" t="s">
        <v>61</v>
      </c>
      <c r="R291" s="133" t="s">
        <v>63</v>
      </c>
      <c r="S291" s="133" t="s">
        <v>62</v>
      </c>
    </row>
    <row r="292" spans="2:19" ht="15">
      <c r="B292" s="129"/>
      <c r="C292" s="129"/>
      <c r="D292" s="44"/>
      <c r="E292" s="45"/>
      <c r="F292" s="45"/>
      <c r="G292" s="44"/>
      <c r="H292" s="46"/>
      <c r="I292" s="46"/>
      <c r="L292" s="129"/>
      <c r="M292" s="129"/>
      <c r="N292" s="44"/>
      <c r="O292" s="45"/>
      <c r="P292" s="45"/>
      <c r="Q292" s="44"/>
      <c r="R292" s="46"/>
      <c r="S292" s="46"/>
    </row>
    <row r="293" spans="2:19" ht="15">
      <c r="B293" s="129"/>
      <c r="C293" s="129"/>
      <c r="D293" s="44"/>
      <c r="E293" s="45"/>
      <c r="F293" s="45"/>
      <c r="G293" s="44"/>
      <c r="H293" s="46"/>
      <c r="I293" s="46"/>
      <c r="L293" s="129"/>
      <c r="M293" s="129"/>
      <c r="N293" s="44"/>
      <c r="O293" s="45"/>
      <c r="P293" s="45"/>
      <c r="Q293" s="44"/>
      <c r="R293" s="46"/>
      <c r="S293" s="46"/>
    </row>
    <row r="294" spans="2:19" ht="15">
      <c r="B294" s="129"/>
      <c r="C294" s="129"/>
      <c r="D294" s="44"/>
      <c r="E294" s="45"/>
      <c r="F294" s="45"/>
      <c r="G294" s="44"/>
      <c r="H294" s="46"/>
      <c r="I294" s="46"/>
      <c r="L294" s="129"/>
      <c r="M294" s="129"/>
      <c r="N294" s="44"/>
      <c r="O294" s="45"/>
      <c r="P294" s="45"/>
      <c r="Q294" s="44"/>
      <c r="R294" s="46"/>
      <c r="S294" s="46"/>
    </row>
    <row r="295" spans="2:19" ht="15">
      <c r="B295" s="129"/>
      <c r="C295" s="129"/>
      <c r="D295" s="44"/>
      <c r="E295" s="45"/>
      <c r="F295" s="45"/>
      <c r="G295" s="44"/>
      <c r="H295" s="46"/>
      <c r="I295" s="46"/>
      <c r="L295" s="129"/>
      <c r="M295" s="129"/>
      <c r="N295" s="44"/>
      <c r="O295" s="45"/>
      <c r="P295" s="45"/>
      <c r="Q295" s="44"/>
      <c r="R295" s="46"/>
      <c r="S295" s="46"/>
    </row>
    <row r="296" spans="2:19" ht="15">
      <c r="B296" s="129"/>
      <c r="C296" s="129"/>
      <c r="D296" s="44"/>
      <c r="E296" s="45"/>
      <c r="F296" s="45"/>
      <c r="G296" s="44"/>
      <c r="H296" s="46"/>
      <c r="I296" s="46"/>
      <c r="L296" s="129"/>
      <c r="M296" s="129"/>
      <c r="N296" s="44"/>
      <c r="O296" s="45"/>
      <c r="P296" s="45"/>
      <c r="Q296" s="44"/>
      <c r="R296" s="46"/>
      <c r="S296" s="46"/>
    </row>
    <row r="297" spans="2:19" ht="15">
      <c r="B297" s="129"/>
      <c r="C297" s="129"/>
      <c r="D297" s="44"/>
      <c r="E297" s="45"/>
      <c r="F297" s="45"/>
      <c r="G297" s="44"/>
      <c r="H297" s="46"/>
      <c r="I297" s="46"/>
      <c r="L297" s="129"/>
      <c r="M297" s="129"/>
      <c r="N297" s="44"/>
      <c r="O297" s="45"/>
      <c r="P297" s="45"/>
      <c r="Q297" s="44"/>
      <c r="R297" s="46"/>
      <c r="S297" s="46"/>
    </row>
    <row r="298" spans="2:19" ht="15">
      <c r="B298" s="129"/>
      <c r="C298" s="129"/>
      <c r="D298" s="44"/>
      <c r="E298" s="45"/>
      <c r="F298" s="45"/>
      <c r="G298" s="44"/>
      <c r="H298" s="46"/>
      <c r="I298" s="46"/>
      <c r="L298" s="129"/>
      <c r="M298" s="129"/>
      <c r="N298" s="44"/>
      <c r="O298" s="45"/>
      <c r="P298" s="45"/>
      <c r="Q298" s="44"/>
      <c r="R298" s="46"/>
      <c r="S298" s="46"/>
    </row>
    <row r="299" spans="2:19" ht="15">
      <c r="B299" s="129"/>
      <c r="C299" s="129"/>
      <c r="D299" s="44"/>
      <c r="E299" s="45"/>
      <c r="F299" s="45"/>
      <c r="G299" s="44"/>
      <c r="H299" s="46"/>
      <c r="I299" s="46"/>
      <c r="L299" s="129"/>
      <c r="M299" s="129"/>
      <c r="N299" s="44"/>
      <c r="O299" s="45"/>
      <c r="P299" s="45"/>
      <c r="Q299" s="44"/>
      <c r="R299" s="46"/>
      <c r="S299" s="46"/>
    </row>
    <row r="300" spans="2:19" ht="15">
      <c r="B300" s="129"/>
      <c r="C300" s="129"/>
      <c r="D300" s="44"/>
      <c r="E300" s="45"/>
      <c r="F300" s="45"/>
      <c r="G300" s="44"/>
      <c r="H300" s="46"/>
      <c r="I300" s="46"/>
      <c r="L300" s="129"/>
      <c r="M300" s="129"/>
      <c r="N300" s="44"/>
      <c r="O300" s="45"/>
      <c r="P300" s="45"/>
      <c r="Q300" s="44"/>
      <c r="R300" s="46"/>
      <c r="S300" s="46"/>
    </row>
    <row r="301" spans="2:19" ht="15">
      <c r="B301" s="129"/>
      <c r="C301" s="129"/>
      <c r="D301" s="44"/>
      <c r="E301" s="45"/>
      <c r="F301" s="45"/>
      <c r="G301" s="44"/>
      <c r="H301" s="46"/>
      <c r="I301" s="46"/>
      <c r="L301" s="129"/>
      <c r="M301" s="129"/>
      <c r="N301" s="44"/>
      <c r="O301" s="45"/>
      <c r="P301" s="45"/>
      <c r="Q301" s="44"/>
      <c r="R301" s="46"/>
      <c r="S301" s="46"/>
    </row>
    <row r="304" spans="2:19" ht="15.75">
      <c r="B304" s="328" t="s">
        <v>53</v>
      </c>
      <c r="C304" s="331" t="s">
        <v>881</v>
      </c>
      <c r="D304" s="331"/>
      <c r="E304" s="332"/>
      <c r="F304" s="333"/>
      <c r="G304" s="333"/>
      <c r="H304" s="333"/>
      <c r="I304" s="334"/>
      <c r="L304" s="328" t="s">
        <v>53</v>
      </c>
      <c r="M304" s="331" t="s">
        <v>881</v>
      </c>
      <c r="N304" s="331"/>
      <c r="O304" s="332"/>
      <c r="P304" s="333"/>
      <c r="Q304" s="333"/>
      <c r="R304" s="333"/>
      <c r="S304" s="334"/>
    </row>
    <row r="305" spans="2:19" ht="15.75">
      <c r="B305" s="329"/>
      <c r="C305" s="325" t="s">
        <v>54</v>
      </c>
      <c r="D305" s="326"/>
      <c r="E305" s="325" t="s">
        <v>55</v>
      </c>
      <c r="F305" s="326"/>
      <c r="G305" s="327" t="s">
        <v>60</v>
      </c>
      <c r="H305" s="327"/>
      <c r="I305" s="327"/>
      <c r="L305" s="329"/>
      <c r="M305" s="325" t="s">
        <v>54</v>
      </c>
      <c r="N305" s="326"/>
      <c r="O305" s="325" t="s">
        <v>55</v>
      </c>
      <c r="P305" s="326"/>
      <c r="Q305" s="327" t="s">
        <v>60</v>
      </c>
      <c r="R305" s="327"/>
      <c r="S305" s="327"/>
    </row>
    <row r="306" spans="2:19" ht="31.5">
      <c r="B306" s="330"/>
      <c r="C306" s="133" t="s">
        <v>56</v>
      </c>
      <c r="D306" s="133" t="s">
        <v>57</v>
      </c>
      <c r="E306" s="133" t="s">
        <v>58</v>
      </c>
      <c r="F306" s="133" t="s">
        <v>59</v>
      </c>
      <c r="G306" s="133" t="s">
        <v>61</v>
      </c>
      <c r="H306" s="133" t="s">
        <v>63</v>
      </c>
      <c r="I306" s="133" t="s">
        <v>62</v>
      </c>
      <c r="L306" s="330"/>
      <c r="M306" s="133" t="s">
        <v>56</v>
      </c>
      <c r="N306" s="133" t="s">
        <v>57</v>
      </c>
      <c r="O306" s="133" t="s">
        <v>58</v>
      </c>
      <c r="P306" s="133" t="s">
        <v>59</v>
      </c>
      <c r="Q306" s="133" t="s">
        <v>61</v>
      </c>
      <c r="R306" s="133" t="s">
        <v>63</v>
      </c>
      <c r="S306" s="133" t="s">
        <v>62</v>
      </c>
    </row>
    <row r="307" spans="2:19" ht="15">
      <c r="B307" s="129"/>
      <c r="C307" s="129"/>
      <c r="D307" s="44"/>
      <c r="E307" s="45"/>
      <c r="F307" s="45"/>
      <c r="G307" s="44"/>
      <c r="H307" s="46"/>
      <c r="I307" s="46"/>
      <c r="L307" s="129"/>
      <c r="M307" s="129"/>
      <c r="N307" s="44"/>
      <c r="O307" s="45"/>
      <c r="P307" s="45"/>
      <c r="Q307" s="44"/>
      <c r="R307" s="46"/>
      <c r="S307" s="46"/>
    </row>
    <row r="308" spans="2:19" ht="15">
      <c r="B308" s="129"/>
      <c r="C308" s="129"/>
      <c r="D308" s="44"/>
      <c r="E308" s="45"/>
      <c r="F308" s="45"/>
      <c r="G308" s="44"/>
      <c r="H308" s="46"/>
      <c r="I308" s="46"/>
      <c r="L308" s="129"/>
      <c r="M308" s="129"/>
      <c r="N308" s="44"/>
      <c r="O308" s="45"/>
      <c r="P308" s="45"/>
      <c r="Q308" s="44"/>
      <c r="R308" s="46"/>
      <c r="S308" s="46"/>
    </row>
    <row r="309" spans="2:19" ht="15">
      <c r="B309" s="129"/>
      <c r="C309" s="129"/>
      <c r="D309" s="44"/>
      <c r="E309" s="45"/>
      <c r="F309" s="45"/>
      <c r="G309" s="44"/>
      <c r="H309" s="46"/>
      <c r="I309" s="46"/>
      <c r="L309" s="129"/>
      <c r="M309" s="129"/>
      <c r="N309" s="44"/>
      <c r="O309" s="45"/>
      <c r="P309" s="45"/>
      <c r="Q309" s="44"/>
      <c r="R309" s="46"/>
      <c r="S309" s="46"/>
    </row>
    <row r="310" spans="2:19" ht="15">
      <c r="B310" s="129"/>
      <c r="C310" s="129"/>
      <c r="D310" s="44"/>
      <c r="E310" s="45"/>
      <c r="F310" s="45"/>
      <c r="G310" s="44"/>
      <c r="H310" s="46"/>
      <c r="I310" s="46"/>
      <c r="L310" s="129"/>
      <c r="M310" s="129"/>
      <c r="N310" s="44"/>
      <c r="O310" s="45"/>
      <c r="P310" s="45"/>
      <c r="Q310" s="44"/>
      <c r="R310" s="46"/>
      <c r="S310" s="46"/>
    </row>
    <row r="311" spans="2:19" ht="15">
      <c r="B311" s="129"/>
      <c r="C311" s="129"/>
      <c r="D311" s="44"/>
      <c r="E311" s="45"/>
      <c r="F311" s="45"/>
      <c r="G311" s="44"/>
      <c r="H311" s="46"/>
      <c r="I311" s="46"/>
      <c r="L311" s="129"/>
      <c r="M311" s="129"/>
      <c r="N311" s="44"/>
      <c r="O311" s="45"/>
      <c r="P311" s="45"/>
      <c r="Q311" s="44"/>
      <c r="R311" s="46"/>
      <c r="S311" s="46"/>
    </row>
    <row r="312" spans="2:19" ht="15">
      <c r="B312" s="129"/>
      <c r="C312" s="129"/>
      <c r="D312" s="44"/>
      <c r="E312" s="45"/>
      <c r="F312" s="45"/>
      <c r="G312" s="44"/>
      <c r="H312" s="46"/>
      <c r="I312" s="46"/>
      <c r="L312" s="129"/>
      <c r="M312" s="129"/>
      <c r="N312" s="44"/>
      <c r="O312" s="45"/>
      <c r="P312" s="45"/>
      <c r="Q312" s="44"/>
      <c r="R312" s="46"/>
      <c r="S312" s="46"/>
    </row>
    <row r="313" spans="2:19" ht="15">
      <c r="B313" s="129"/>
      <c r="C313" s="129"/>
      <c r="D313" s="44"/>
      <c r="E313" s="45"/>
      <c r="F313" s="45"/>
      <c r="G313" s="44"/>
      <c r="H313" s="46"/>
      <c r="I313" s="46"/>
      <c r="L313" s="129"/>
      <c r="M313" s="129"/>
      <c r="N313" s="44"/>
      <c r="O313" s="45"/>
      <c r="P313" s="45"/>
      <c r="Q313" s="44"/>
      <c r="R313" s="46"/>
      <c r="S313" s="46"/>
    </row>
    <row r="314" spans="2:19" ht="15">
      <c r="B314" s="129"/>
      <c r="C314" s="129"/>
      <c r="D314" s="44"/>
      <c r="E314" s="45"/>
      <c r="F314" s="45"/>
      <c r="G314" s="44"/>
      <c r="H314" s="46"/>
      <c r="I314" s="46"/>
      <c r="L314" s="129"/>
      <c r="M314" s="129"/>
      <c r="N314" s="44"/>
      <c r="O314" s="45"/>
      <c r="P314" s="45"/>
      <c r="Q314" s="44"/>
      <c r="R314" s="46"/>
      <c r="S314" s="46"/>
    </row>
    <row r="315" spans="2:19" ht="15">
      <c r="B315" s="129"/>
      <c r="C315" s="129"/>
      <c r="D315" s="44"/>
      <c r="E315" s="45"/>
      <c r="F315" s="45"/>
      <c r="G315" s="44"/>
      <c r="H315" s="46"/>
      <c r="I315" s="46"/>
      <c r="L315" s="129"/>
      <c r="M315" s="129"/>
      <c r="N315" s="44"/>
      <c r="O315" s="45"/>
      <c r="P315" s="45"/>
      <c r="Q315" s="44"/>
      <c r="R315" s="46"/>
      <c r="S315" s="46"/>
    </row>
    <row r="316" spans="2:19" ht="15">
      <c r="B316" s="129"/>
      <c r="C316" s="129"/>
      <c r="D316" s="44"/>
      <c r="E316" s="45"/>
      <c r="F316" s="45"/>
      <c r="G316" s="44"/>
      <c r="H316" s="46"/>
      <c r="I316" s="46"/>
      <c r="L316" s="129"/>
      <c r="M316" s="129"/>
      <c r="N316" s="44"/>
      <c r="O316" s="45"/>
      <c r="P316" s="45"/>
      <c r="Q316" s="44"/>
      <c r="R316" s="46"/>
      <c r="S316" s="46"/>
    </row>
    <row r="319" spans="2:19" ht="15.75">
      <c r="B319" s="328" t="s">
        <v>53</v>
      </c>
      <c r="C319" s="331" t="s">
        <v>881</v>
      </c>
      <c r="D319" s="331"/>
      <c r="E319" s="332"/>
      <c r="F319" s="333"/>
      <c r="G319" s="333"/>
      <c r="H319" s="333"/>
      <c r="I319" s="334"/>
      <c r="L319" s="328" t="s">
        <v>53</v>
      </c>
      <c r="M319" s="331" t="s">
        <v>881</v>
      </c>
      <c r="N319" s="331"/>
      <c r="O319" s="332"/>
      <c r="P319" s="333"/>
      <c r="Q319" s="333"/>
      <c r="R319" s="333"/>
      <c r="S319" s="334"/>
    </row>
    <row r="320" spans="2:19" ht="31.15" customHeight="1">
      <c r="B320" s="329"/>
      <c r="C320" s="325" t="s">
        <v>54</v>
      </c>
      <c r="D320" s="326"/>
      <c r="E320" s="325" t="s">
        <v>55</v>
      </c>
      <c r="F320" s="326"/>
      <c r="G320" s="327" t="s">
        <v>60</v>
      </c>
      <c r="H320" s="327"/>
      <c r="I320" s="327"/>
      <c r="L320" s="329"/>
      <c r="M320" s="325" t="s">
        <v>54</v>
      </c>
      <c r="N320" s="326"/>
      <c r="O320" s="325" t="s">
        <v>55</v>
      </c>
      <c r="P320" s="326"/>
      <c r="Q320" s="327" t="s">
        <v>60</v>
      </c>
      <c r="R320" s="327"/>
      <c r="S320" s="327"/>
    </row>
    <row r="321" spans="2:19" ht="31.5">
      <c r="B321" s="330"/>
      <c r="C321" s="133" t="s">
        <v>56</v>
      </c>
      <c r="D321" s="133" t="s">
        <v>57</v>
      </c>
      <c r="E321" s="133" t="s">
        <v>58</v>
      </c>
      <c r="F321" s="133" t="s">
        <v>59</v>
      </c>
      <c r="G321" s="133" t="s">
        <v>61</v>
      </c>
      <c r="H321" s="133" t="s">
        <v>63</v>
      </c>
      <c r="I321" s="133" t="s">
        <v>62</v>
      </c>
      <c r="L321" s="330"/>
      <c r="M321" s="133" t="s">
        <v>56</v>
      </c>
      <c r="N321" s="133" t="s">
        <v>57</v>
      </c>
      <c r="O321" s="133" t="s">
        <v>58</v>
      </c>
      <c r="P321" s="133" t="s">
        <v>59</v>
      </c>
      <c r="Q321" s="133" t="s">
        <v>61</v>
      </c>
      <c r="R321" s="133" t="s">
        <v>63</v>
      </c>
      <c r="S321" s="133" t="s">
        <v>62</v>
      </c>
    </row>
    <row r="322" spans="2:19" ht="15">
      <c r="B322" s="129"/>
      <c r="C322" s="129"/>
      <c r="D322" s="44"/>
      <c r="E322" s="45"/>
      <c r="F322" s="45"/>
      <c r="G322" s="44"/>
      <c r="H322" s="46"/>
      <c r="I322" s="46"/>
      <c r="L322" s="129"/>
      <c r="M322" s="129"/>
      <c r="N322" s="44"/>
      <c r="O322" s="45"/>
      <c r="P322" s="45"/>
      <c r="Q322" s="44"/>
      <c r="R322" s="46"/>
      <c r="S322" s="46"/>
    </row>
    <row r="323" spans="2:19" ht="15">
      <c r="B323" s="129"/>
      <c r="C323" s="129"/>
      <c r="D323" s="44"/>
      <c r="E323" s="45"/>
      <c r="F323" s="45"/>
      <c r="G323" s="44"/>
      <c r="H323" s="46"/>
      <c r="I323" s="46"/>
      <c r="L323" s="129"/>
      <c r="M323" s="129"/>
      <c r="N323" s="44"/>
      <c r="O323" s="45"/>
      <c r="P323" s="45"/>
      <c r="Q323" s="44"/>
      <c r="R323" s="46"/>
      <c r="S323" s="46"/>
    </row>
    <row r="324" spans="2:19" ht="15">
      <c r="B324" s="129"/>
      <c r="C324" s="129"/>
      <c r="D324" s="44"/>
      <c r="E324" s="45"/>
      <c r="F324" s="45"/>
      <c r="G324" s="44"/>
      <c r="H324" s="46"/>
      <c r="I324" s="46"/>
      <c r="L324" s="129"/>
      <c r="M324" s="129"/>
      <c r="N324" s="44"/>
      <c r="O324" s="45"/>
      <c r="P324" s="45"/>
      <c r="Q324" s="44"/>
      <c r="R324" s="46"/>
      <c r="S324" s="46"/>
    </row>
    <row r="325" spans="2:19" ht="15">
      <c r="B325" s="129"/>
      <c r="C325" s="129"/>
      <c r="D325" s="44"/>
      <c r="E325" s="45"/>
      <c r="F325" s="45"/>
      <c r="G325" s="44"/>
      <c r="H325" s="46"/>
      <c r="I325" s="46"/>
      <c r="L325" s="129"/>
      <c r="M325" s="129"/>
      <c r="N325" s="44"/>
      <c r="O325" s="45"/>
      <c r="P325" s="45"/>
      <c r="Q325" s="44"/>
      <c r="R325" s="46"/>
      <c r="S325" s="46"/>
    </row>
    <row r="326" spans="2:19" ht="15">
      <c r="B326" s="129"/>
      <c r="C326" s="129"/>
      <c r="D326" s="44"/>
      <c r="E326" s="45"/>
      <c r="F326" s="45"/>
      <c r="G326" s="44"/>
      <c r="H326" s="46"/>
      <c r="I326" s="46"/>
      <c r="L326" s="129"/>
      <c r="M326" s="129"/>
      <c r="N326" s="44"/>
      <c r="O326" s="45"/>
      <c r="P326" s="45"/>
      <c r="Q326" s="44"/>
      <c r="R326" s="46"/>
      <c r="S326" s="46"/>
    </row>
    <row r="327" spans="2:19" ht="15">
      <c r="B327" s="129"/>
      <c r="C327" s="129"/>
      <c r="D327" s="44"/>
      <c r="E327" s="45"/>
      <c r="F327" s="45"/>
      <c r="G327" s="44"/>
      <c r="H327" s="46"/>
      <c r="I327" s="46"/>
      <c r="L327" s="129"/>
      <c r="M327" s="129"/>
      <c r="N327" s="44"/>
      <c r="O327" s="45"/>
      <c r="P327" s="45"/>
      <c r="Q327" s="44"/>
      <c r="R327" s="46"/>
      <c r="S327" s="46"/>
    </row>
    <row r="328" spans="2:19" ht="15">
      <c r="B328" s="129"/>
      <c r="C328" s="129"/>
      <c r="D328" s="44"/>
      <c r="E328" s="45"/>
      <c r="F328" s="45"/>
      <c r="G328" s="44"/>
      <c r="H328" s="46"/>
      <c r="I328" s="46"/>
      <c r="L328" s="129"/>
      <c r="M328" s="129"/>
      <c r="N328" s="44"/>
      <c r="O328" s="45"/>
      <c r="P328" s="45"/>
      <c r="Q328" s="44"/>
      <c r="R328" s="46"/>
      <c r="S328" s="46"/>
    </row>
    <row r="329" spans="2:19" ht="15">
      <c r="B329" s="129"/>
      <c r="C329" s="129"/>
      <c r="D329" s="44"/>
      <c r="E329" s="45"/>
      <c r="F329" s="45"/>
      <c r="G329" s="44"/>
      <c r="H329" s="46"/>
      <c r="I329" s="46"/>
      <c r="L329" s="129"/>
      <c r="M329" s="129"/>
      <c r="N329" s="44"/>
      <c r="O329" s="45"/>
      <c r="P329" s="45"/>
      <c r="Q329" s="44"/>
      <c r="R329" s="46"/>
      <c r="S329" s="46"/>
    </row>
    <row r="330" spans="2:19" ht="15">
      <c r="B330" s="129"/>
      <c r="C330" s="129"/>
      <c r="D330" s="44"/>
      <c r="E330" s="45"/>
      <c r="F330" s="45"/>
      <c r="G330" s="44"/>
      <c r="H330" s="46"/>
      <c r="I330" s="46"/>
      <c r="L330" s="129"/>
      <c r="M330" s="129"/>
      <c r="N330" s="44"/>
      <c r="O330" s="45"/>
      <c r="P330" s="45"/>
      <c r="Q330" s="44"/>
      <c r="R330" s="46"/>
      <c r="S330" s="46"/>
    </row>
    <row r="331" spans="2:19" ht="15">
      <c r="B331" s="129"/>
      <c r="C331" s="129"/>
      <c r="D331" s="44"/>
      <c r="E331" s="45"/>
      <c r="F331" s="45"/>
      <c r="G331" s="44"/>
      <c r="H331" s="46"/>
      <c r="I331" s="46"/>
      <c r="L331" s="129"/>
      <c r="M331" s="129"/>
      <c r="N331" s="44"/>
      <c r="O331" s="45"/>
      <c r="P331" s="45"/>
      <c r="Q331" s="44"/>
      <c r="R331" s="46"/>
      <c r="S331" s="46"/>
    </row>
    <row r="334" spans="2:19" ht="15.75">
      <c r="B334" s="328" t="s">
        <v>53</v>
      </c>
      <c r="C334" s="331" t="s">
        <v>881</v>
      </c>
      <c r="D334" s="331"/>
      <c r="E334" s="332"/>
      <c r="F334" s="333"/>
      <c r="G334" s="333"/>
      <c r="H334" s="333"/>
      <c r="I334" s="334"/>
      <c r="L334" s="328" t="s">
        <v>53</v>
      </c>
      <c r="M334" s="331" t="s">
        <v>881</v>
      </c>
      <c r="N334" s="331"/>
      <c r="O334" s="332"/>
      <c r="P334" s="333"/>
      <c r="Q334" s="333"/>
      <c r="R334" s="333"/>
      <c r="S334" s="334"/>
    </row>
    <row r="335" spans="2:19" ht="15.75">
      <c r="B335" s="329"/>
      <c r="C335" s="325" t="s">
        <v>54</v>
      </c>
      <c r="D335" s="326"/>
      <c r="E335" s="325" t="s">
        <v>55</v>
      </c>
      <c r="F335" s="326"/>
      <c r="G335" s="327" t="s">
        <v>60</v>
      </c>
      <c r="H335" s="327"/>
      <c r="I335" s="327"/>
      <c r="L335" s="329"/>
      <c r="M335" s="325" t="s">
        <v>54</v>
      </c>
      <c r="N335" s="326"/>
      <c r="O335" s="325" t="s">
        <v>55</v>
      </c>
      <c r="P335" s="326"/>
      <c r="Q335" s="327" t="s">
        <v>60</v>
      </c>
      <c r="R335" s="327"/>
      <c r="S335" s="327"/>
    </row>
    <row r="336" spans="2:19" ht="31.5">
      <c r="B336" s="330"/>
      <c r="C336" s="133" t="s">
        <v>56</v>
      </c>
      <c r="D336" s="133" t="s">
        <v>57</v>
      </c>
      <c r="E336" s="133" t="s">
        <v>58</v>
      </c>
      <c r="F336" s="133" t="s">
        <v>59</v>
      </c>
      <c r="G336" s="133" t="s">
        <v>61</v>
      </c>
      <c r="H336" s="133" t="s">
        <v>63</v>
      </c>
      <c r="I336" s="133" t="s">
        <v>62</v>
      </c>
      <c r="L336" s="330"/>
      <c r="M336" s="133" t="s">
        <v>56</v>
      </c>
      <c r="N336" s="133" t="s">
        <v>57</v>
      </c>
      <c r="O336" s="133" t="s">
        <v>58</v>
      </c>
      <c r="P336" s="133" t="s">
        <v>59</v>
      </c>
      <c r="Q336" s="133" t="s">
        <v>61</v>
      </c>
      <c r="R336" s="133" t="s">
        <v>63</v>
      </c>
      <c r="S336" s="133" t="s">
        <v>62</v>
      </c>
    </row>
    <row r="337" spans="2:19" ht="15">
      <c r="B337" s="129"/>
      <c r="C337" s="129"/>
      <c r="D337" s="44"/>
      <c r="E337" s="45"/>
      <c r="F337" s="45"/>
      <c r="G337" s="44"/>
      <c r="H337" s="46"/>
      <c r="I337" s="46"/>
      <c r="L337" s="129"/>
      <c r="M337" s="129"/>
      <c r="N337" s="44"/>
      <c r="O337" s="45"/>
      <c r="P337" s="45"/>
      <c r="Q337" s="44"/>
      <c r="R337" s="46"/>
      <c r="S337" s="46"/>
    </row>
    <row r="338" spans="2:19" ht="15">
      <c r="B338" s="129"/>
      <c r="C338" s="129"/>
      <c r="D338" s="44"/>
      <c r="E338" s="45"/>
      <c r="F338" s="45"/>
      <c r="G338" s="44"/>
      <c r="H338" s="46"/>
      <c r="I338" s="46"/>
      <c r="L338" s="129"/>
      <c r="M338" s="129"/>
      <c r="N338" s="44"/>
      <c r="O338" s="45"/>
      <c r="P338" s="45"/>
      <c r="Q338" s="44"/>
      <c r="R338" s="46"/>
      <c r="S338" s="46"/>
    </row>
    <row r="339" spans="2:19" ht="15">
      <c r="B339" s="129"/>
      <c r="C339" s="129"/>
      <c r="D339" s="44"/>
      <c r="E339" s="45"/>
      <c r="F339" s="45"/>
      <c r="G339" s="44"/>
      <c r="H339" s="46"/>
      <c r="I339" s="46"/>
      <c r="L339" s="129"/>
      <c r="M339" s="129"/>
      <c r="N339" s="44"/>
      <c r="O339" s="45"/>
      <c r="P339" s="45"/>
      <c r="Q339" s="44"/>
      <c r="R339" s="46"/>
      <c r="S339" s="46"/>
    </row>
    <row r="340" spans="2:19" ht="15">
      <c r="B340" s="129"/>
      <c r="C340" s="129"/>
      <c r="D340" s="44"/>
      <c r="E340" s="45"/>
      <c r="F340" s="45"/>
      <c r="G340" s="44"/>
      <c r="H340" s="46"/>
      <c r="I340" s="46"/>
      <c r="L340" s="129"/>
      <c r="M340" s="129"/>
      <c r="N340" s="44"/>
      <c r="O340" s="45"/>
      <c r="P340" s="45"/>
      <c r="Q340" s="44"/>
      <c r="R340" s="46"/>
      <c r="S340" s="46"/>
    </row>
    <row r="341" spans="2:19" ht="15">
      <c r="B341" s="129"/>
      <c r="C341" s="129"/>
      <c r="D341" s="44"/>
      <c r="E341" s="45"/>
      <c r="F341" s="45"/>
      <c r="G341" s="44"/>
      <c r="H341" s="46"/>
      <c r="I341" s="46"/>
      <c r="L341" s="129"/>
      <c r="M341" s="129"/>
      <c r="N341" s="44"/>
      <c r="O341" s="45"/>
      <c r="P341" s="45"/>
      <c r="Q341" s="44"/>
      <c r="R341" s="46"/>
      <c r="S341" s="46"/>
    </row>
    <row r="342" spans="2:19" ht="15">
      <c r="B342" s="129"/>
      <c r="C342" s="129"/>
      <c r="D342" s="44"/>
      <c r="E342" s="45"/>
      <c r="F342" s="45"/>
      <c r="G342" s="44"/>
      <c r="H342" s="46"/>
      <c r="I342" s="46"/>
      <c r="L342" s="129"/>
      <c r="M342" s="129"/>
      <c r="N342" s="44"/>
      <c r="O342" s="45"/>
      <c r="P342" s="45"/>
      <c r="Q342" s="44"/>
      <c r="R342" s="46"/>
      <c r="S342" s="46"/>
    </row>
    <row r="343" spans="2:19" ht="15">
      <c r="B343" s="129"/>
      <c r="C343" s="129"/>
      <c r="D343" s="44"/>
      <c r="E343" s="45"/>
      <c r="F343" s="45"/>
      <c r="G343" s="44"/>
      <c r="H343" s="46"/>
      <c r="I343" s="46"/>
      <c r="L343" s="129"/>
      <c r="M343" s="129"/>
      <c r="N343" s="44"/>
      <c r="O343" s="45"/>
      <c r="P343" s="45"/>
      <c r="Q343" s="44"/>
      <c r="R343" s="46"/>
      <c r="S343" s="46"/>
    </row>
    <row r="344" spans="2:19" ht="15">
      <c r="B344" s="129"/>
      <c r="C344" s="129"/>
      <c r="D344" s="44"/>
      <c r="E344" s="45"/>
      <c r="F344" s="45"/>
      <c r="G344" s="44"/>
      <c r="H344" s="46"/>
      <c r="I344" s="46"/>
      <c r="L344" s="129"/>
      <c r="M344" s="129"/>
      <c r="N344" s="44"/>
      <c r="O344" s="45"/>
      <c r="P344" s="45"/>
      <c r="Q344" s="44"/>
      <c r="R344" s="46"/>
      <c r="S344" s="46"/>
    </row>
    <row r="345" spans="2:19" ht="15">
      <c r="B345" s="129"/>
      <c r="C345" s="129"/>
      <c r="D345" s="44"/>
      <c r="E345" s="45"/>
      <c r="F345" s="45"/>
      <c r="G345" s="44"/>
      <c r="H345" s="46"/>
      <c r="I345" s="46"/>
      <c r="L345" s="129"/>
      <c r="M345" s="129"/>
      <c r="N345" s="44"/>
      <c r="O345" s="45"/>
      <c r="P345" s="45"/>
      <c r="Q345" s="44"/>
      <c r="R345" s="46"/>
      <c r="S345" s="46"/>
    </row>
    <row r="346" spans="2:19" ht="15">
      <c r="B346" s="129"/>
      <c r="C346" s="129"/>
      <c r="D346" s="44"/>
      <c r="E346" s="45"/>
      <c r="F346" s="45"/>
      <c r="G346" s="44"/>
      <c r="H346" s="46"/>
      <c r="I346" s="46"/>
      <c r="L346" s="129"/>
      <c r="M346" s="129"/>
      <c r="N346" s="44"/>
      <c r="O346" s="45"/>
      <c r="P346" s="45"/>
      <c r="Q346" s="44"/>
      <c r="R346" s="46"/>
      <c r="S346" s="46"/>
    </row>
    <row r="349" spans="2:19" ht="15.75">
      <c r="B349" s="328" t="s">
        <v>53</v>
      </c>
      <c r="C349" s="331" t="s">
        <v>881</v>
      </c>
      <c r="D349" s="331"/>
      <c r="E349" s="332"/>
      <c r="F349" s="333"/>
      <c r="G349" s="333"/>
      <c r="H349" s="333"/>
      <c r="I349" s="334"/>
      <c r="L349" s="328" t="s">
        <v>53</v>
      </c>
      <c r="M349" s="331" t="s">
        <v>881</v>
      </c>
      <c r="N349" s="331"/>
      <c r="O349" s="332"/>
      <c r="P349" s="333"/>
      <c r="Q349" s="333"/>
      <c r="R349" s="333"/>
      <c r="S349" s="334"/>
    </row>
    <row r="350" spans="2:19" ht="15.75">
      <c r="B350" s="329"/>
      <c r="C350" s="325" t="s">
        <v>54</v>
      </c>
      <c r="D350" s="326"/>
      <c r="E350" s="325" t="s">
        <v>55</v>
      </c>
      <c r="F350" s="326"/>
      <c r="G350" s="327" t="s">
        <v>60</v>
      </c>
      <c r="H350" s="327"/>
      <c r="I350" s="327"/>
      <c r="L350" s="329"/>
      <c r="M350" s="325" t="s">
        <v>54</v>
      </c>
      <c r="N350" s="326"/>
      <c r="O350" s="325" t="s">
        <v>55</v>
      </c>
      <c r="P350" s="326"/>
      <c r="Q350" s="327" t="s">
        <v>60</v>
      </c>
      <c r="R350" s="327"/>
      <c r="S350" s="327"/>
    </row>
    <row r="351" spans="2:19" ht="31.5">
      <c r="B351" s="330"/>
      <c r="C351" s="133" t="s">
        <v>56</v>
      </c>
      <c r="D351" s="133" t="s">
        <v>57</v>
      </c>
      <c r="E351" s="133" t="s">
        <v>58</v>
      </c>
      <c r="F351" s="133" t="s">
        <v>59</v>
      </c>
      <c r="G351" s="133" t="s">
        <v>61</v>
      </c>
      <c r="H351" s="133" t="s">
        <v>63</v>
      </c>
      <c r="I351" s="133" t="s">
        <v>62</v>
      </c>
      <c r="L351" s="330"/>
      <c r="M351" s="133" t="s">
        <v>56</v>
      </c>
      <c r="N351" s="133" t="s">
        <v>57</v>
      </c>
      <c r="O351" s="133" t="s">
        <v>58</v>
      </c>
      <c r="P351" s="133" t="s">
        <v>59</v>
      </c>
      <c r="Q351" s="133" t="s">
        <v>61</v>
      </c>
      <c r="R351" s="133" t="s">
        <v>63</v>
      </c>
      <c r="S351" s="133" t="s">
        <v>62</v>
      </c>
    </row>
    <row r="352" spans="2:19" ht="15">
      <c r="B352" s="129"/>
      <c r="C352" s="129"/>
      <c r="D352" s="44"/>
      <c r="E352" s="45"/>
      <c r="F352" s="45"/>
      <c r="G352" s="44"/>
      <c r="H352" s="46"/>
      <c r="I352" s="46"/>
      <c r="L352" s="129"/>
      <c r="M352" s="129"/>
      <c r="N352" s="44"/>
      <c r="O352" s="45"/>
      <c r="P352" s="45"/>
      <c r="Q352" s="44"/>
      <c r="R352" s="46"/>
      <c r="S352" s="46"/>
    </row>
    <row r="353" spans="2:19" ht="15">
      <c r="B353" s="129"/>
      <c r="C353" s="129"/>
      <c r="D353" s="44"/>
      <c r="E353" s="45"/>
      <c r="F353" s="45"/>
      <c r="G353" s="44"/>
      <c r="H353" s="46"/>
      <c r="I353" s="46"/>
      <c r="L353" s="129"/>
      <c r="M353" s="129"/>
      <c r="N353" s="44"/>
      <c r="O353" s="45"/>
      <c r="P353" s="45"/>
      <c r="Q353" s="44"/>
      <c r="R353" s="46"/>
      <c r="S353" s="46"/>
    </row>
    <row r="354" spans="2:19" ht="15">
      <c r="B354" s="129"/>
      <c r="C354" s="129"/>
      <c r="D354" s="44"/>
      <c r="E354" s="45"/>
      <c r="F354" s="45"/>
      <c r="G354" s="44"/>
      <c r="H354" s="46"/>
      <c r="I354" s="46"/>
      <c r="L354" s="129"/>
      <c r="M354" s="129"/>
      <c r="N354" s="44"/>
      <c r="O354" s="45"/>
      <c r="P354" s="45"/>
      <c r="Q354" s="44"/>
      <c r="R354" s="46"/>
      <c r="S354" s="46"/>
    </row>
    <row r="355" spans="2:19" ht="15">
      <c r="B355" s="129"/>
      <c r="C355" s="129"/>
      <c r="D355" s="44"/>
      <c r="E355" s="45"/>
      <c r="F355" s="45"/>
      <c r="G355" s="44"/>
      <c r="H355" s="46"/>
      <c r="I355" s="46"/>
      <c r="L355" s="129"/>
      <c r="M355" s="129"/>
      <c r="N355" s="44"/>
      <c r="O355" s="45"/>
      <c r="P355" s="45"/>
      <c r="Q355" s="44"/>
      <c r="R355" s="46"/>
      <c r="S355" s="46"/>
    </row>
    <row r="356" spans="2:19" ht="15">
      <c r="B356" s="129"/>
      <c r="C356" s="129"/>
      <c r="D356" s="44"/>
      <c r="E356" s="45"/>
      <c r="F356" s="45"/>
      <c r="G356" s="44"/>
      <c r="H356" s="46"/>
      <c r="I356" s="46"/>
      <c r="L356" s="129"/>
      <c r="M356" s="129"/>
      <c r="N356" s="44"/>
      <c r="O356" s="45"/>
      <c r="P356" s="45"/>
      <c r="Q356" s="44"/>
      <c r="R356" s="46"/>
      <c r="S356" s="46"/>
    </row>
    <row r="357" spans="2:19" ht="15">
      <c r="B357" s="129"/>
      <c r="C357" s="129"/>
      <c r="D357" s="44"/>
      <c r="E357" s="45"/>
      <c r="F357" s="45"/>
      <c r="G357" s="44"/>
      <c r="H357" s="46"/>
      <c r="I357" s="46"/>
      <c r="L357" s="129"/>
      <c r="M357" s="129"/>
      <c r="N357" s="44"/>
      <c r="O357" s="45"/>
      <c r="P357" s="45"/>
      <c r="Q357" s="44"/>
      <c r="R357" s="46"/>
      <c r="S357" s="46"/>
    </row>
    <row r="358" spans="2:19" ht="15">
      <c r="B358" s="129"/>
      <c r="C358" s="129"/>
      <c r="D358" s="44"/>
      <c r="E358" s="45"/>
      <c r="F358" s="45"/>
      <c r="G358" s="44"/>
      <c r="H358" s="46"/>
      <c r="I358" s="46"/>
      <c r="L358" s="129"/>
      <c r="M358" s="129"/>
      <c r="N358" s="44"/>
      <c r="O358" s="45"/>
      <c r="P358" s="45"/>
      <c r="Q358" s="44"/>
      <c r="R358" s="46"/>
      <c r="S358" s="46"/>
    </row>
    <row r="359" spans="2:19" ht="15">
      <c r="B359" s="129"/>
      <c r="C359" s="129"/>
      <c r="D359" s="44"/>
      <c r="E359" s="45"/>
      <c r="F359" s="45"/>
      <c r="G359" s="44"/>
      <c r="H359" s="46"/>
      <c r="I359" s="46"/>
      <c r="L359" s="129"/>
      <c r="M359" s="129"/>
      <c r="N359" s="44"/>
      <c r="O359" s="45"/>
      <c r="P359" s="45"/>
      <c r="Q359" s="44"/>
      <c r="R359" s="46"/>
      <c r="S359" s="46"/>
    </row>
    <row r="360" spans="2:19" ht="15">
      <c r="B360" s="129"/>
      <c r="C360" s="129"/>
      <c r="D360" s="44"/>
      <c r="E360" s="45"/>
      <c r="F360" s="45"/>
      <c r="G360" s="44"/>
      <c r="H360" s="46"/>
      <c r="I360" s="46"/>
      <c r="L360" s="129"/>
      <c r="M360" s="129"/>
      <c r="N360" s="44"/>
      <c r="O360" s="45"/>
      <c r="P360" s="45"/>
      <c r="Q360" s="44"/>
      <c r="R360" s="46"/>
      <c r="S360" s="46"/>
    </row>
    <row r="361" spans="2:19" ht="15">
      <c r="B361" s="129"/>
      <c r="C361" s="129"/>
      <c r="D361" s="44"/>
      <c r="E361" s="45"/>
      <c r="F361" s="45"/>
      <c r="G361" s="44"/>
      <c r="H361" s="46"/>
      <c r="I361" s="46"/>
      <c r="L361" s="129"/>
      <c r="M361" s="129"/>
      <c r="N361" s="44"/>
      <c r="O361" s="45"/>
      <c r="P361" s="45"/>
      <c r="Q361" s="44"/>
      <c r="R361" s="46"/>
      <c r="S361" s="46"/>
    </row>
    <row r="364" spans="2:19" ht="15.75">
      <c r="B364" s="328" t="s">
        <v>53</v>
      </c>
      <c r="C364" s="331" t="s">
        <v>881</v>
      </c>
      <c r="D364" s="331"/>
      <c r="E364" s="332"/>
      <c r="F364" s="333"/>
      <c r="G364" s="333"/>
      <c r="H364" s="333"/>
      <c r="I364" s="334"/>
      <c r="L364" s="328" t="s">
        <v>53</v>
      </c>
      <c r="M364" s="331" t="s">
        <v>881</v>
      </c>
      <c r="N364" s="331"/>
      <c r="O364" s="332"/>
      <c r="P364" s="333"/>
      <c r="Q364" s="333"/>
      <c r="R364" s="333"/>
      <c r="S364" s="334"/>
    </row>
    <row r="365" spans="2:19" ht="15.75">
      <c r="B365" s="329"/>
      <c r="C365" s="325" t="s">
        <v>54</v>
      </c>
      <c r="D365" s="326"/>
      <c r="E365" s="325" t="s">
        <v>55</v>
      </c>
      <c r="F365" s="326"/>
      <c r="G365" s="327" t="s">
        <v>60</v>
      </c>
      <c r="H365" s="327"/>
      <c r="I365" s="327"/>
      <c r="L365" s="329"/>
      <c r="M365" s="325" t="s">
        <v>54</v>
      </c>
      <c r="N365" s="326"/>
      <c r="O365" s="325" t="s">
        <v>55</v>
      </c>
      <c r="P365" s="326"/>
      <c r="Q365" s="327" t="s">
        <v>60</v>
      </c>
      <c r="R365" s="327"/>
      <c r="S365" s="327"/>
    </row>
    <row r="366" spans="2:19" ht="31.5">
      <c r="B366" s="330"/>
      <c r="C366" s="133" t="s">
        <v>56</v>
      </c>
      <c r="D366" s="133" t="s">
        <v>57</v>
      </c>
      <c r="E366" s="133" t="s">
        <v>58</v>
      </c>
      <c r="F366" s="133" t="s">
        <v>59</v>
      </c>
      <c r="G366" s="133" t="s">
        <v>61</v>
      </c>
      <c r="H366" s="133" t="s">
        <v>63</v>
      </c>
      <c r="I366" s="133" t="s">
        <v>62</v>
      </c>
      <c r="L366" s="330"/>
      <c r="M366" s="133" t="s">
        <v>56</v>
      </c>
      <c r="N366" s="133" t="s">
        <v>57</v>
      </c>
      <c r="O366" s="133" t="s">
        <v>58</v>
      </c>
      <c r="P366" s="133" t="s">
        <v>59</v>
      </c>
      <c r="Q366" s="133" t="s">
        <v>61</v>
      </c>
      <c r="R366" s="133" t="s">
        <v>63</v>
      </c>
      <c r="S366" s="133" t="s">
        <v>62</v>
      </c>
    </row>
    <row r="367" spans="2:19" ht="15">
      <c r="B367" s="129"/>
      <c r="C367" s="129"/>
      <c r="D367" s="44"/>
      <c r="E367" s="45"/>
      <c r="F367" s="45"/>
      <c r="G367" s="44"/>
      <c r="H367" s="46"/>
      <c r="I367" s="46"/>
      <c r="L367" s="129"/>
      <c r="M367" s="129"/>
      <c r="N367" s="44"/>
      <c r="O367" s="45"/>
      <c r="P367" s="45"/>
      <c r="Q367" s="44"/>
      <c r="R367" s="46"/>
      <c r="S367" s="46"/>
    </row>
    <row r="368" spans="2:19" ht="15">
      <c r="B368" s="129"/>
      <c r="C368" s="129"/>
      <c r="D368" s="44"/>
      <c r="E368" s="45"/>
      <c r="F368" s="45"/>
      <c r="G368" s="44"/>
      <c r="H368" s="46"/>
      <c r="I368" s="46"/>
      <c r="L368" s="129"/>
      <c r="M368" s="129"/>
      <c r="N368" s="44"/>
      <c r="O368" s="45"/>
      <c r="P368" s="45"/>
      <c r="Q368" s="44"/>
      <c r="R368" s="46"/>
      <c r="S368" s="46"/>
    </row>
    <row r="369" spans="2:19" ht="15">
      <c r="B369" s="129"/>
      <c r="C369" s="129"/>
      <c r="D369" s="44"/>
      <c r="E369" s="45"/>
      <c r="F369" s="45"/>
      <c r="G369" s="44"/>
      <c r="H369" s="46"/>
      <c r="I369" s="46"/>
      <c r="L369" s="129"/>
      <c r="M369" s="129"/>
      <c r="N369" s="44"/>
      <c r="O369" s="45"/>
      <c r="P369" s="45"/>
      <c r="Q369" s="44"/>
      <c r="R369" s="46"/>
      <c r="S369" s="46"/>
    </row>
    <row r="370" spans="2:19" ht="15">
      <c r="B370" s="129"/>
      <c r="C370" s="129"/>
      <c r="D370" s="44"/>
      <c r="E370" s="45"/>
      <c r="F370" s="45"/>
      <c r="G370" s="44"/>
      <c r="H370" s="46"/>
      <c r="I370" s="46"/>
      <c r="L370" s="129"/>
      <c r="M370" s="129"/>
      <c r="N370" s="44"/>
      <c r="O370" s="45"/>
      <c r="P370" s="45"/>
      <c r="Q370" s="44"/>
      <c r="R370" s="46"/>
      <c r="S370" s="46"/>
    </row>
    <row r="371" spans="2:19" ht="15">
      <c r="B371" s="129"/>
      <c r="C371" s="129"/>
      <c r="D371" s="44"/>
      <c r="E371" s="45"/>
      <c r="F371" s="45"/>
      <c r="G371" s="44"/>
      <c r="H371" s="46"/>
      <c r="I371" s="46"/>
      <c r="L371" s="129"/>
      <c r="M371" s="129"/>
      <c r="N371" s="44"/>
      <c r="O371" s="45"/>
      <c r="P371" s="45"/>
      <c r="Q371" s="44"/>
      <c r="R371" s="46"/>
      <c r="S371" s="46"/>
    </row>
    <row r="372" spans="2:19" ht="15">
      <c r="B372" s="129"/>
      <c r="C372" s="129"/>
      <c r="D372" s="44"/>
      <c r="E372" s="45"/>
      <c r="F372" s="45"/>
      <c r="G372" s="44"/>
      <c r="H372" s="46"/>
      <c r="I372" s="46"/>
      <c r="L372" s="129"/>
      <c r="M372" s="129"/>
      <c r="N372" s="44"/>
      <c r="O372" s="45"/>
      <c r="P372" s="45"/>
      <c r="Q372" s="44"/>
      <c r="R372" s="46"/>
      <c r="S372" s="46"/>
    </row>
    <row r="373" spans="2:19" ht="15">
      <c r="B373" s="129"/>
      <c r="C373" s="129"/>
      <c r="D373" s="44"/>
      <c r="E373" s="45"/>
      <c r="F373" s="45"/>
      <c r="G373" s="44"/>
      <c r="H373" s="46"/>
      <c r="I373" s="46"/>
      <c r="L373" s="129"/>
      <c r="M373" s="129"/>
      <c r="N373" s="44"/>
      <c r="O373" s="45"/>
      <c r="P373" s="45"/>
      <c r="Q373" s="44"/>
      <c r="R373" s="46"/>
      <c r="S373" s="46"/>
    </row>
    <row r="374" spans="2:19" ht="15">
      <c r="B374" s="129"/>
      <c r="C374" s="129"/>
      <c r="D374" s="44"/>
      <c r="E374" s="45"/>
      <c r="F374" s="45"/>
      <c r="G374" s="44"/>
      <c r="H374" s="46"/>
      <c r="I374" s="46"/>
      <c r="L374" s="129"/>
      <c r="M374" s="129"/>
      <c r="N374" s="44"/>
      <c r="O374" s="45"/>
      <c r="P374" s="45"/>
      <c r="Q374" s="44"/>
      <c r="R374" s="46"/>
      <c r="S374" s="46"/>
    </row>
    <row r="375" spans="2:19" ht="15">
      <c r="B375" s="129"/>
      <c r="C375" s="129"/>
      <c r="D375" s="44"/>
      <c r="E375" s="45"/>
      <c r="F375" s="45"/>
      <c r="G375" s="44"/>
      <c r="H375" s="46"/>
      <c r="I375" s="46"/>
      <c r="L375" s="129"/>
      <c r="M375" s="129"/>
      <c r="N375" s="44"/>
      <c r="O375" s="45"/>
      <c r="P375" s="45"/>
      <c r="Q375" s="44"/>
      <c r="R375" s="46"/>
      <c r="S375" s="46"/>
    </row>
    <row r="376" spans="2:19" ht="15">
      <c r="B376" s="129"/>
      <c r="C376" s="129"/>
      <c r="D376" s="44"/>
      <c r="E376" s="45"/>
      <c r="F376" s="45"/>
      <c r="G376" s="44"/>
      <c r="H376" s="46"/>
      <c r="I376" s="46"/>
      <c r="L376" s="129"/>
      <c r="M376" s="129"/>
      <c r="N376" s="44"/>
      <c r="O376" s="45"/>
      <c r="P376" s="45"/>
      <c r="Q376" s="44"/>
      <c r="R376" s="46"/>
      <c r="S376" s="46"/>
    </row>
    <row r="379" spans="2:19" ht="15.75">
      <c r="B379" s="328" t="s">
        <v>53</v>
      </c>
      <c r="C379" s="331" t="s">
        <v>881</v>
      </c>
      <c r="D379" s="331"/>
      <c r="E379" s="332"/>
      <c r="F379" s="333"/>
      <c r="G379" s="333"/>
      <c r="H379" s="333"/>
      <c r="I379" s="334"/>
      <c r="L379" s="328" t="s">
        <v>53</v>
      </c>
      <c r="M379" s="331" t="s">
        <v>881</v>
      </c>
      <c r="N379" s="331"/>
      <c r="O379" s="332"/>
      <c r="P379" s="333"/>
      <c r="Q379" s="333"/>
      <c r="R379" s="333"/>
      <c r="S379" s="334"/>
    </row>
    <row r="380" spans="2:19" ht="15.75">
      <c r="B380" s="329"/>
      <c r="C380" s="325" t="s">
        <v>54</v>
      </c>
      <c r="D380" s="326"/>
      <c r="E380" s="325" t="s">
        <v>55</v>
      </c>
      <c r="F380" s="326"/>
      <c r="G380" s="327" t="s">
        <v>60</v>
      </c>
      <c r="H380" s="327"/>
      <c r="I380" s="327"/>
      <c r="L380" s="329"/>
      <c r="M380" s="325" t="s">
        <v>54</v>
      </c>
      <c r="N380" s="326"/>
      <c r="O380" s="325" t="s">
        <v>55</v>
      </c>
      <c r="P380" s="326"/>
      <c r="Q380" s="327" t="s">
        <v>60</v>
      </c>
      <c r="R380" s="327"/>
      <c r="S380" s="327"/>
    </row>
    <row r="381" spans="2:19" ht="31.5">
      <c r="B381" s="330"/>
      <c r="C381" s="133" t="s">
        <v>56</v>
      </c>
      <c r="D381" s="133" t="s">
        <v>57</v>
      </c>
      <c r="E381" s="133" t="s">
        <v>58</v>
      </c>
      <c r="F381" s="133" t="s">
        <v>59</v>
      </c>
      <c r="G381" s="133" t="s">
        <v>61</v>
      </c>
      <c r="H381" s="133" t="s">
        <v>63</v>
      </c>
      <c r="I381" s="133" t="s">
        <v>62</v>
      </c>
      <c r="L381" s="330"/>
      <c r="M381" s="133" t="s">
        <v>56</v>
      </c>
      <c r="N381" s="133" t="s">
        <v>57</v>
      </c>
      <c r="O381" s="133" t="s">
        <v>58</v>
      </c>
      <c r="P381" s="133" t="s">
        <v>59</v>
      </c>
      <c r="Q381" s="133" t="s">
        <v>61</v>
      </c>
      <c r="R381" s="133" t="s">
        <v>63</v>
      </c>
      <c r="S381" s="133" t="s">
        <v>62</v>
      </c>
    </row>
    <row r="382" spans="2:19" ht="15">
      <c r="B382" s="129"/>
      <c r="C382" s="129"/>
      <c r="D382" s="44"/>
      <c r="E382" s="45"/>
      <c r="F382" s="45"/>
      <c r="G382" s="44"/>
      <c r="H382" s="46"/>
      <c r="I382" s="46"/>
      <c r="L382" s="129"/>
      <c r="M382" s="129"/>
      <c r="N382" s="44"/>
      <c r="O382" s="45"/>
      <c r="P382" s="45"/>
      <c r="Q382" s="44"/>
      <c r="R382" s="46"/>
      <c r="S382" s="46"/>
    </row>
    <row r="383" spans="2:19" ht="15">
      <c r="B383" s="129"/>
      <c r="C383" s="129"/>
      <c r="D383" s="44"/>
      <c r="E383" s="45"/>
      <c r="F383" s="45"/>
      <c r="G383" s="44"/>
      <c r="H383" s="46"/>
      <c r="I383" s="46"/>
      <c r="L383" s="129"/>
      <c r="M383" s="129"/>
      <c r="N383" s="44"/>
      <c r="O383" s="45"/>
      <c r="P383" s="45"/>
      <c r="Q383" s="44"/>
      <c r="R383" s="46"/>
      <c r="S383" s="46"/>
    </row>
    <row r="384" spans="2:19" ht="15">
      <c r="B384" s="129"/>
      <c r="C384" s="129"/>
      <c r="D384" s="44"/>
      <c r="E384" s="45"/>
      <c r="F384" s="45"/>
      <c r="G384" s="44"/>
      <c r="H384" s="46"/>
      <c r="I384" s="46"/>
      <c r="L384" s="129"/>
      <c r="M384" s="129"/>
      <c r="N384" s="44"/>
      <c r="O384" s="45"/>
      <c r="P384" s="45"/>
      <c r="Q384" s="44"/>
      <c r="R384" s="46"/>
      <c r="S384" s="46"/>
    </row>
    <row r="385" spans="2:19" ht="15">
      <c r="B385" s="129"/>
      <c r="C385" s="129"/>
      <c r="D385" s="44"/>
      <c r="E385" s="45"/>
      <c r="F385" s="45"/>
      <c r="G385" s="44"/>
      <c r="H385" s="46"/>
      <c r="I385" s="46"/>
      <c r="L385" s="129"/>
      <c r="M385" s="129"/>
      <c r="N385" s="44"/>
      <c r="O385" s="45"/>
      <c r="P385" s="45"/>
      <c r="Q385" s="44"/>
      <c r="R385" s="46"/>
      <c r="S385" s="46"/>
    </row>
    <row r="386" spans="2:19" ht="15">
      <c r="B386" s="129"/>
      <c r="C386" s="129"/>
      <c r="D386" s="44"/>
      <c r="E386" s="45"/>
      <c r="F386" s="45"/>
      <c r="G386" s="44"/>
      <c r="H386" s="46"/>
      <c r="I386" s="46"/>
      <c r="L386" s="129"/>
      <c r="M386" s="129"/>
      <c r="N386" s="44"/>
      <c r="O386" s="45"/>
      <c r="P386" s="45"/>
      <c r="Q386" s="44"/>
      <c r="R386" s="46"/>
      <c r="S386" s="46"/>
    </row>
    <row r="387" spans="2:19" ht="15">
      <c r="B387" s="129"/>
      <c r="C387" s="129"/>
      <c r="D387" s="44"/>
      <c r="E387" s="45"/>
      <c r="F387" s="45"/>
      <c r="G387" s="44"/>
      <c r="H387" s="46"/>
      <c r="I387" s="46"/>
      <c r="L387" s="129"/>
      <c r="M387" s="129"/>
      <c r="N387" s="44"/>
      <c r="O387" s="45"/>
      <c r="P387" s="45"/>
      <c r="Q387" s="44"/>
      <c r="R387" s="46"/>
      <c r="S387" s="46"/>
    </row>
    <row r="388" spans="2:19" ht="15">
      <c r="B388" s="129"/>
      <c r="C388" s="129"/>
      <c r="D388" s="44"/>
      <c r="E388" s="45"/>
      <c r="F388" s="45"/>
      <c r="G388" s="44"/>
      <c r="H388" s="46"/>
      <c r="I388" s="46"/>
      <c r="L388" s="129"/>
      <c r="M388" s="129"/>
      <c r="N388" s="44"/>
      <c r="O388" s="45"/>
      <c r="P388" s="45"/>
      <c r="Q388" s="44"/>
      <c r="R388" s="46"/>
      <c r="S388" s="46"/>
    </row>
    <row r="389" spans="2:19" ht="15">
      <c r="B389" s="129"/>
      <c r="C389" s="129"/>
      <c r="D389" s="44"/>
      <c r="E389" s="45"/>
      <c r="F389" s="45"/>
      <c r="G389" s="44"/>
      <c r="H389" s="46"/>
      <c r="I389" s="46"/>
      <c r="L389" s="129"/>
      <c r="M389" s="129"/>
      <c r="N389" s="44"/>
      <c r="O389" s="45"/>
      <c r="P389" s="45"/>
      <c r="Q389" s="44"/>
      <c r="R389" s="46"/>
      <c r="S389" s="46"/>
    </row>
    <row r="390" spans="2:19" ht="15">
      <c r="B390" s="129"/>
      <c r="C390" s="129"/>
      <c r="D390" s="44"/>
      <c r="E390" s="45"/>
      <c r="F390" s="45"/>
      <c r="G390" s="44"/>
      <c r="H390" s="46"/>
      <c r="I390" s="46"/>
      <c r="L390" s="129"/>
      <c r="M390" s="129"/>
      <c r="N390" s="44"/>
      <c r="O390" s="45"/>
      <c r="P390" s="45"/>
      <c r="Q390" s="44"/>
      <c r="R390" s="46"/>
      <c r="S390" s="46"/>
    </row>
    <row r="391" spans="2:19" ht="15">
      <c r="B391" s="129"/>
      <c r="C391" s="129"/>
      <c r="D391" s="44"/>
      <c r="E391" s="45"/>
      <c r="F391" s="45"/>
      <c r="G391" s="44"/>
      <c r="H391" s="46"/>
      <c r="I391" s="46"/>
      <c r="L391" s="129"/>
      <c r="M391" s="129"/>
      <c r="N391" s="44"/>
      <c r="O391" s="45"/>
      <c r="P391" s="45"/>
      <c r="Q391" s="44"/>
      <c r="R391" s="46"/>
      <c r="S391" s="46"/>
    </row>
    <row r="394" spans="2:19" ht="15.75">
      <c r="B394" s="328" t="s">
        <v>53</v>
      </c>
      <c r="C394" s="331" t="s">
        <v>881</v>
      </c>
      <c r="D394" s="331"/>
      <c r="E394" s="332"/>
      <c r="F394" s="333"/>
      <c r="G394" s="333"/>
      <c r="H394" s="333"/>
      <c r="I394" s="334"/>
      <c r="L394" s="328" t="s">
        <v>53</v>
      </c>
      <c r="M394" s="331" t="s">
        <v>881</v>
      </c>
      <c r="N394" s="331"/>
      <c r="O394" s="332"/>
      <c r="P394" s="333"/>
      <c r="Q394" s="333"/>
      <c r="R394" s="333"/>
      <c r="S394" s="334"/>
    </row>
    <row r="395" spans="2:19" ht="15.75">
      <c r="B395" s="329"/>
      <c r="C395" s="325" t="s">
        <v>54</v>
      </c>
      <c r="D395" s="326"/>
      <c r="E395" s="325" t="s">
        <v>55</v>
      </c>
      <c r="F395" s="326"/>
      <c r="G395" s="327" t="s">
        <v>60</v>
      </c>
      <c r="H395" s="327"/>
      <c r="I395" s="327"/>
      <c r="L395" s="329"/>
      <c r="M395" s="325" t="s">
        <v>54</v>
      </c>
      <c r="N395" s="326"/>
      <c r="O395" s="325" t="s">
        <v>55</v>
      </c>
      <c r="P395" s="326"/>
      <c r="Q395" s="327" t="s">
        <v>60</v>
      </c>
      <c r="R395" s="327"/>
      <c r="S395" s="327"/>
    </row>
    <row r="396" spans="2:19" ht="31.5">
      <c r="B396" s="330"/>
      <c r="C396" s="133" t="s">
        <v>56</v>
      </c>
      <c r="D396" s="133" t="s">
        <v>57</v>
      </c>
      <c r="E396" s="133" t="s">
        <v>58</v>
      </c>
      <c r="F396" s="133" t="s">
        <v>59</v>
      </c>
      <c r="G396" s="133" t="s">
        <v>61</v>
      </c>
      <c r="H396" s="133" t="s">
        <v>63</v>
      </c>
      <c r="I396" s="133" t="s">
        <v>62</v>
      </c>
      <c r="L396" s="330"/>
      <c r="M396" s="133" t="s">
        <v>56</v>
      </c>
      <c r="N396" s="133" t="s">
        <v>57</v>
      </c>
      <c r="O396" s="133" t="s">
        <v>58</v>
      </c>
      <c r="P396" s="133" t="s">
        <v>59</v>
      </c>
      <c r="Q396" s="133" t="s">
        <v>61</v>
      </c>
      <c r="R396" s="133" t="s">
        <v>63</v>
      </c>
      <c r="S396" s="133" t="s">
        <v>62</v>
      </c>
    </row>
    <row r="397" spans="2:19" ht="15">
      <c r="B397" s="129"/>
      <c r="C397" s="129"/>
      <c r="D397" s="44"/>
      <c r="E397" s="45"/>
      <c r="F397" s="45"/>
      <c r="G397" s="44"/>
      <c r="H397" s="46"/>
      <c r="I397" s="46"/>
      <c r="L397" s="129"/>
      <c r="M397" s="129"/>
      <c r="N397" s="44"/>
      <c r="O397" s="45"/>
      <c r="P397" s="45"/>
      <c r="Q397" s="44"/>
      <c r="R397" s="46"/>
      <c r="S397" s="46"/>
    </row>
    <row r="398" spans="2:19" ht="15">
      <c r="B398" s="129"/>
      <c r="C398" s="129"/>
      <c r="D398" s="44"/>
      <c r="E398" s="45"/>
      <c r="F398" s="45"/>
      <c r="G398" s="44"/>
      <c r="H398" s="46"/>
      <c r="I398" s="46"/>
      <c r="L398" s="129"/>
      <c r="M398" s="129"/>
      <c r="N398" s="44"/>
      <c r="O398" s="45"/>
      <c r="P398" s="45"/>
      <c r="Q398" s="44"/>
      <c r="R398" s="46"/>
      <c r="S398" s="46"/>
    </row>
    <row r="399" spans="2:19" ht="15">
      <c r="B399" s="129"/>
      <c r="C399" s="129"/>
      <c r="D399" s="44"/>
      <c r="E399" s="45"/>
      <c r="F399" s="45"/>
      <c r="G399" s="44"/>
      <c r="H399" s="46"/>
      <c r="I399" s="46"/>
      <c r="L399" s="129"/>
      <c r="M399" s="129"/>
      <c r="N399" s="44"/>
      <c r="O399" s="45"/>
      <c r="P399" s="45"/>
      <c r="Q399" s="44"/>
      <c r="R399" s="46"/>
      <c r="S399" s="46"/>
    </row>
    <row r="400" spans="2:19" ht="15">
      <c r="B400" s="129"/>
      <c r="C400" s="129"/>
      <c r="D400" s="44"/>
      <c r="E400" s="45"/>
      <c r="F400" s="45"/>
      <c r="G400" s="44"/>
      <c r="H400" s="46"/>
      <c r="I400" s="46"/>
      <c r="L400" s="129"/>
      <c r="M400" s="129"/>
      <c r="N400" s="44"/>
      <c r="O400" s="45"/>
      <c r="P400" s="45"/>
      <c r="Q400" s="44"/>
      <c r="R400" s="46"/>
      <c r="S400" s="46"/>
    </row>
    <row r="401" spans="2:19" ht="15">
      <c r="B401" s="129"/>
      <c r="C401" s="129"/>
      <c r="D401" s="44"/>
      <c r="E401" s="45"/>
      <c r="F401" s="45"/>
      <c r="G401" s="44"/>
      <c r="H401" s="46"/>
      <c r="I401" s="46"/>
      <c r="L401" s="129"/>
      <c r="M401" s="129"/>
      <c r="N401" s="44"/>
      <c r="O401" s="45"/>
      <c r="P401" s="45"/>
      <c r="Q401" s="44"/>
      <c r="R401" s="46"/>
      <c r="S401" s="46"/>
    </row>
    <row r="402" spans="2:19" ht="15">
      <c r="B402" s="129"/>
      <c r="C402" s="129"/>
      <c r="D402" s="44"/>
      <c r="E402" s="45"/>
      <c r="F402" s="45"/>
      <c r="G402" s="44"/>
      <c r="H402" s="46"/>
      <c r="I402" s="46"/>
      <c r="L402" s="129"/>
      <c r="M402" s="129"/>
      <c r="N402" s="44"/>
      <c r="O402" s="45"/>
      <c r="P402" s="45"/>
      <c r="Q402" s="44"/>
      <c r="R402" s="46"/>
      <c r="S402" s="46"/>
    </row>
    <row r="403" spans="2:19" ht="15">
      <c r="B403" s="129"/>
      <c r="C403" s="129"/>
      <c r="D403" s="44"/>
      <c r="E403" s="45"/>
      <c r="F403" s="45"/>
      <c r="G403" s="44"/>
      <c r="H403" s="46"/>
      <c r="I403" s="46"/>
      <c r="L403" s="129"/>
      <c r="M403" s="129"/>
      <c r="N403" s="44"/>
      <c r="O403" s="45"/>
      <c r="P403" s="45"/>
      <c r="Q403" s="44"/>
      <c r="R403" s="46"/>
      <c r="S403" s="46"/>
    </row>
    <row r="404" spans="2:19" ht="15">
      <c r="B404" s="129"/>
      <c r="C404" s="129"/>
      <c r="D404" s="44"/>
      <c r="E404" s="45"/>
      <c r="F404" s="45"/>
      <c r="G404" s="44"/>
      <c r="H404" s="46"/>
      <c r="I404" s="46"/>
      <c r="L404" s="129"/>
      <c r="M404" s="129"/>
      <c r="N404" s="44"/>
      <c r="O404" s="45"/>
      <c r="P404" s="45"/>
      <c r="Q404" s="44"/>
      <c r="R404" s="46"/>
      <c r="S404" s="46"/>
    </row>
    <row r="405" spans="2:19" ht="15">
      <c r="B405" s="129"/>
      <c r="C405" s="129"/>
      <c r="D405" s="44"/>
      <c r="E405" s="45"/>
      <c r="F405" s="45"/>
      <c r="G405" s="44"/>
      <c r="H405" s="46"/>
      <c r="I405" s="46"/>
      <c r="L405" s="129"/>
      <c r="M405" s="129"/>
      <c r="N405" s="44"/>
      <c r="O405" s="45"/>
      <c r="P405" s="45"/>
      <c r="Q405" s="44"/>
      <c r="R405" s="46"/>
      <c r="S405" s="46"/>
    </row>
    <row r="406" spans="2:19" ht="15">
      <c r="B406" s="129"/>
      <c r="C406" s="129"/>
      <c r="D406" s="44"/>
      <c r="E406" s="45"/>
      <c r="F406" s="45"/>
      <c r="G406" s="44"/>
      <c r="H406" s="46"/>
      <c r="I406" s="46"/>
      <c r="L406" s="129"/>
      <c r="M406" s="129"/>
      <c r="N406" s="44"/>
      <c r="O406" s="45"/>
      <c r="P406" s="45"/>
      <c r="Q406" s="44"/>
      <c r="R406" s="46"/>
      <c r="S406" s="46"/>
    </row>
    <row r="409" spans="2:19" ht="15.6" customHeight="1">
      <c r="B409" s="328" t="s">
        <v>53</v>
      </c>
      <c r="C409" s="331" t="s">
        <v>881</v>
      </c>
      <c r="D409" s="331"/>
      <c r="E409" s="332"/>
      <c r="F409" s="333"/>
      <c r="G409" s="333"/>
      <c r="H409" s="333"/>
      <c r="I409" s="334"/>
      <c r="L409" s="328" t="s">
        <v>53</v>
      </c>
      <c r="M409" s="331" t="s">
        <v>881</v>
      </c>
      <c r="N409" s="331"/>
      <c r="O409" s="332"/>
      <c r="P409" s="333"/>
      <c r="Q409" s="333"/>
      <c r="R409" s="333"/>
      <c r="S409" s="334"/>
    </row>
    <row r="410" spans="2:19" ht="15.6" customHeight="1">
      <c r="B410" s="329"/>
      <c r="C410" s="325" t="s">
        <v>54</v>
      </c>
      <c r="D410" s="326"/>
      <c r="E410" s="325" t="s">
        <v>55</v>
      </c>
      <c r="F410" s="326"/>
      <c r="G410" s="327" t="s">
        <v>60</v>
      </c>
      <c r="H410" s="327"/>
      <c r="I410" s="327"/>
      <c r="L410" s="329"/>
      <c r="M410" s="325" t="s">
        <v>54</v>
      </c>
      <c r="N410" s="326"/>
      <c r="O410" s="325" t="s">
        <v>55</v>
      </c>
      <c r="P410" s="326"/>
      <c r="Q410" s="327" t="s">
        <v>60</v>
      </c>
      <c r="R410" s="327"/>
      <c r="S410" s="327"/>
    </row>
    <row r="411" spans="2:19" ht="31.5">
      <c r="B411" s="330"/>
      <c r="C411" s="133" t="s">
        <v>56</v>
      </c>
      <c r="D411" s="133" t="s">
        <v>57</v>
      </c>
      <c r="E411" s="133" t="s">
        <v>58</v>
      </c>
      <c r="F411" s="133" t="s">
        <v>59</v>
      </c>
      <c r="G411" s="133" t="s">
        <v>61</v>
      </c>
      <c r="H411" s="133" t="s">
        <v>63</v>
      </c>
      <c r="I411" s="133" t="s">
        <v>62</v>
      </c>
      <c r="L411" s="330"/>
      <c r="M411" s="133" t="s">
        <v>56</v>
      </c>
      <c r="N411" s="133" t="s">
        <v>57</v>
      </c>
      <c r="O411" s="133" t="s">
        <v>58</v>
      </c>
      <c r="P411" s="133" t="s">
        <v>59</v>
      </c>
      <c r="Q411" s="133" t="s">
        <v>61</v>
      </c>
      <c r="R411" s="133" t="s">
        <v>63</v>
      </c>
      <c r="S411" s="133" t="s">
        <v>62</v>
      </c>
    </row>
    <row r="412" spans="2:19" ht="15">
      <c r="B412" s="129"/>
      <c r="C412" s="129"/>
      <c r="D412" s="44"/>
      <c r="E412" s="45"/>
      <c r="F412" s="45"/>
      <c r="G412" s="44"/>
      <c r="H412" s="46"/>
      <c r="I412" s="46"/>
      <c r="L412" s="129"/>
      <c r="M412" s="129"/>
      <c r="N412" s="44"/>
      <c r="O412" s="45"/>
      <c r="P412" s="45"/>
      <c r="Q412" s="44"/>
      <c r="R412" s="46"/>
      <c r="S412" s="46"/>
    </row>
    <row r="413" spans="2:19" ht="15">
      <c r="B413" s="129"/>
      <c r="C413" s="129"/>
      <c r="D413" s="44"/>
      <c r="E413" s="45"/>
      <c r="F413" s="45"/>
      <c r="G413" s="44"/>
      <c r="H413" s="46"/>
      <c r="I413" s="46"/>
      <c r="L413" s="129"/>
      <c r="M413" s="129"/>
      <c r="N413" s="44"/>
      <c r="O413" s="45"/>
      <c r="P413" s="45"/>
      <c r="Q413" s="44"/>
      <c r="R413" s="46"/>
      <c r="S413" s="46"/>
    </row>
    <row r="414" spans="2:19" ht="15">
      <c r="B414" s="129"/>
      <c r="C414" s="129"/>
      <c r="D414" s="44"/>
      <c r="E414" s="45"/>
      <c r="F414" s="45"/>
      <c r="G414" s="44"/>
      <c r="H414" s="46"/>
      <c r="I414" s="46"/>
      <c r="L414" s="129"/>
      <c r="M414" s="129"/>
      <c r="N414" s="44"/>
      <c r="O414" s="45"/>
      <c r="P414" s="45"/>
      <c r="Q414" s="44"/>
      <c r="R414" s="46"/>
      <c r="S414" s="46"/>
    </row>
    <row r="415" spans="2:19" ht="15">
      <c r="B415" s="129"/>
      <c r="C415" s="129"/>
      <c r="D415" s="44"/>
      <c r="E415" s="45"/>
      <c r="F415" s="45"/>
      <c r="G415" s="44"/>
      <c r="H415" s="46"/>
      <c r="I415" s="46"/>
      <c r="L415" s="129"/>
      <c r="M415" s="129"/>
      <c r="N415" s="44"/>
      <c r="O415" s="45"/>
      <c r="P415" s="45"/>
      <c r="Q415" s="44"/>
      <c r="R415" s="46"/>
      <c r="S415" s="46"/>
    </row>
    <row r="416" spans="2:19" ht="15">
      <c r="B416" s="129"/>
      <c r="C416" s="129"/>
      <c r="D416" s="44"/>
      <c r="E416" s="45"/>
      <c r="F416" s="45"/>
      <c r="G416" s="44"/>
      <c r="H416" s="46"/>
      <c r="I416" s="46"/>
      <c r="L416" s="129"/>
      <c r="M416" s="129"/>
      <c r="N416" s="44"/>
      <c r="O416" s="45"/>
      <c r="P416" s="45"/>
      <c r="Q416" s="44"/>
      <c r="R416" s="46"/>
      <c r="S416" s="46"/>
    </row>
    <row r="417" spans="2:19" ht="15">
      <c r="B417" s="129"/>
      <c r="C417" s="129"/>
      <c r="D417" s="44"/>
      <c r="E417" s="45"/>
      <c r="F417" s="45"/>
      <c r="G417" s="44"/>
      <c r="H417" s="46"/>
      <c r="I417" s="46"/>
      <c r="L417" s="129"/>
      <c r="M417" s="129"/>
      <c r="N417" s="44"/>
      <c r="O417" s="45"/>
      <c r="P417" s="45"/>
      <c r="Q417" s="44"/>
      <c r="R417" s="46"/>
      <c r="S417" s="46"/>
    </row>
    <row r="418" spans="2:19" ht="15">
      <c r="B418" s="129"/>
      <c r="C418" s="129"/>
      <c r="D418" s="44"/>
      <c r="E418" s="45"/>
      <c r="F418" s="45"/>
      <c r="G418" s="44"/>
      <c r="H418" s="46"/>
      <c r="I418" s="46"/>
      <c r="L418" s="129"/>
      <c r="M418" s="129"/>
      <c r="N418" s="44"/>
      <c r="O418" s="45"/>
      <c r="P418" s="45"/>
      <c r="Q418" s="44"/>
      <c r="R418" s="46"/>
      <c r="S418" s="46"/>
    </row>
    <row r="419" spans="2:19" ht="15">
      <c r="B419" s="129"/>
      <c r="C419" s="129"/>
      <c r="D419" s="44"/>
      <c r="E419" s="45"/>
      <c r="F419" s="45"/>
      <c r="G419" s="44"/>
      <c r="H419" s="46"/>
      <c r="I419" s="46"/>
      <c r="L419" s="129"/>
      <c r="M419" s="129"/>
      <c r="N419" s="44"/>
      <c r="O419" s="45"/>
      <c r="P419" s="45"/>
      <c r="Q419" s="44"/>
      <c r="R419" s="46"/>
      <c r="S419" s="46"/>
    </row>
    <row r="420" spans="2:19" ht="15">
      <c r="B420" s="129"/>
      <c r="C420" s="129"/>
      <c r="D420" s="44"/>
      <c r="E420" s="45"/>
      <c r="F420" s="45"/>
      <c r="G420" s="44"/>
      <c r="H420" s="46"/>
      <c r="I420" s="46"/>
      <c r="L420" s="129"/>
      <c r="M420" s="129"/>
      <c r="N420" s="44"/>
      <c r="O420" s="45"/>
      <c r="P420" s="45"/>
      <c r="Q420" s="44"/>
      <c r="R420" s="46"/>
      <c r="S420" s="46"/>
    </row>
    <row r="421" spans="2:19" ht="15">
      <c r="B421" s="129"/>
      <c r="C421" s="129"/>
      <c r="D421" s="44"/>
      <c r="E421" s="45"/>
      <c r="F421" s="45"/>
      <c r="G421" s="44"/>
      <c r="H421" s="46"/>
      <c r="I421" s="46"/>
      <c r="L421" s="129"/>
      <c r="M421" s="129"/>
      <c r="N421" s="44"/>
      <c r="O421" s="45"/>
      <c r="P421" s="45"/>
      <c r="Q421" s="44"/>
      <c r="R421" s="46"/>
      <c r="S421" s="46"/>
    </row>
    <row r="424" spans="2:19" ht="15.75">
      <c r="B424" s="328" t="s">
        <v>53</v>
      </c>
      <c r="C424" s="331" t="s">
        <v>881</v>
      </c>
      <c r="D424" s="331"/>
      <c r="E424" s="332"/>
      <c r="F424" s="333"/>
      <c r="G424" s="333"/>
      <c r="H424" s="333"/>
      <c r="I424" s="334"/>
      <c r="L424" s="328" t="s">
        <v>53</v>
      </c>
      <c r="M424" s="331" t="s">
        <v>881</v>
      </c>
      <c r="N424" s="331"/>
      <c r="O424" s="332"/>
      <c r="P424" s="333"/>
      <c r="Q424" s="333"/>
      <c r="R424" s="333"/>
      <c r="S424" s="334"/>
    </row>
    <row r="425" spans="2:19" ht="15.75">
      <c r="B425" s="329"/>
      <c r="C425" s="325" t="s">
        <v>54</v>
      </c>
      <c r="D425" s="326"/>
      <c r="E425" s="325" t="s">
        <v>55</v>
      </c>
      <c r="F425" s="326"/>
      <c r="G425" s="327" t="s">
        <v>60</v>
      </c>
      <c r="H425" s="327"/>
      <c r="I425" s="327"/>
      <c r="L425" s="329"/>
      <c r="M425" s="325" t="s">
        <v>54</v>
      </c>
      <c r="N425" s="326"/>
      <c r="O425" s="325" t="s">
        <v>55</v>
      </c>
      <c r="P425" s="326"/>
      <c r="Q425" s="327" t="s">
        <v>60</v>
      </c>
      <c r="R425" s="327"/>
      <c r="S425" s="327"/>
    </row>
    <row r="426" spans="2:19" ht="31.5">
      <c r="B426" s="330"/>
      <c r="C426" s="133" t="s">
        <v>56</v>
      </c>
      <c r="D426" s="133" t="s">
        <v>57</v>
      </c>
      <c r="E426" s="133" t="s">
        <v>58</v>
      </c>
      <c r="F426" s="133" t="s">
        <v>59</v>
      </c>
      <c r="G426" s="133" t="s">
        <v>61</v>
      </c>
      <c r="H426" s="133" t="s">
        <v>63</v>
      </c>
      <c r="I426" s="133" t="s">
        <v>62</v>
      </c>
      <c r="L426" s="330"/>
      <c r="M426" s="133" t="s">
        <v>56</v>
      </c>
      <c r="N426" s="133" t="s">
        <v>57</v>
      </c>
      <c r="O426" s="133" t="s">
        <v>58</v>
      </c>
      <c r="P426" s="133" t="s">
        <v>59</v>
      </c>
      <c r="Q426" s="133" t="s">
        <v>61</v>
      </c>
      <c r="R426" s="133" t="s">
        <v>63</v>
      </c>
      <c r="S426" s="133" t="s">
        <v>62</v>
      </c>
    </row>
    <row r="427" spans="2:19" ht="15">
      <c r="B427" s="129"/>
      <c r="C427" s="129"/>
      <c r="D427" s="44"/>
      <c r="E427" s="45"/>
      <c r="F427" s="45"/>
      <c r="G427" s="44"/>
      <c r="H427" s="46"/>
      <c r="I427" s="46"/>
      <c r="L427" s="129"/>
      <c r="M427" s="129"/>
      <c r="N427" s="44"/>
      <c r="O427" s="45"/>
      <c r="P427" s="45"/>
      <c r="Q427" s="44"/>
      <c r="R427" s="46"/>
      <c r="S427" s="46"/>
    </row>
    <row r="428" spans="2:19" ht="15">
      <c r="B428" s="129"/>
      <c r="C428" s="129"/>
      <c r="D428" s="44"/>
      <c r="E428" s="45"/>
      <c r="F428" s="45"/>
      <c r="G428" s="44"/>
      <c r="H428" s="46"/>
      <c r="I428" s="46"/>
      <c r="L428" s="129"/>
      <c r="M428" s="129"/>
      <c r="N428" s="44"/>
      <c r="O428" s="45"/>
      <c r="P428" s="45"/>
      <c r="Q428" s="44"/>
      <c r="R428" s="46"/>
      <c r="S428" s="46"/>
    </row>
    <row r="429" spans="2:19" ht="15">
      <c r="B429" s="129"/>
      <c r="C429" s="129"/>
      <c r="D429" s="44"/>
      <c r="E429" s="45"/>
      <c r="F429" s="45"/>
      <c r="G429" s="44"/>
      <c r="H429" s="46"/>
      <c r="I429" s="46"/>
      <c r="L429" s="129"/>
      <c r="M429" s="129"/>
      <c r="N429" s="44"/>
      <c r="O429" s="45"/>
      <c r="P429" s="45"/>
      <c r="Q429" s="44"/>
      <c r="R429" s="46"/>
      <c r="S429" s="46"/>
    </row>
    <row r="430" spans="2:19" ht="15">
      <c r="B430" s="129"/>
      <c r="C430" s="129"/>
      <c r="D430" s="44"/>
      <c r="E430" s="45"/>
      <c r="F430" s="45"/>
      <c r="G430" s="44"/>
      <c r="H430" s="46"/>
      <c r="I430" s="46"/>
      <c r="L430" s="129"/>
      <c r="M430" s="129"/>
      <c r="N430" s="44"/>
      <c r="O430" s="45"/>
      <c r="P430" s="45"/>
      <c r="Q430" s="44"/>
      <c r="R430" s="46"/>
      <c r="S430" s="46"/>
    </row>
    <row r="431" spans="2:19" ht="15">
      <c r="B431" s="129"/>
      <c r="C431" s="129"/>
      <c r="D431" s="44"/>
      <c r="E431" s="45"/>
      <c r="F431" s="45"/>
      <c r="G431" s="44"/>
      <c r="H431" s="46"/>
      <c r="I431" s="46"/>
      <c r="L431" s="129"/>
      <c r="M431" s="129"/>
      <c r="N431" s="44"/>
      <c r="O431" s="45"/>
      <c r="P431" s="45"/>
      <c r="Q431" s="44"/>
      <c r="R431" s="46"/>
      <c r="S431" s="46"/>
    </row>
    <row r="432" spans="2:19" ht="15">
      <c r="B432" s="129"/>
      <c r="C432" s="129"/>
      <c r="D432" s="44"/>
      <c r="E432" s="45"/>
      <c r="F432" s="45"/>
      <c r="G432" s="44"/>
      <c r="H432" s="46"/>
      <c r="I432" s="46"/>
      <c r="L432" s="129"/>
      <c r="M432" s="129"/>
      <c r="N432" s="44"/>
      <c r="O432" s="45"/>
      <c r="P432" s="45"/>
      <c r="Q432" s="44"/>
      <c r="R432" s="46"/>
      <c r="S432" s="46"/>
    </row>
    <row r="433" spans="2:19" ht="15">
      <c r="B433" s="129"/>
      <c r="C433" s="129"/>
      <c r="D433" s="44"/>
      <c r="E433" s="45"/>
      <c r="F433" s="45"/>
      <c r="G433" s="44"/>
      <c r="H433" s="46"/>
      <c r="I433" s="46"/>
      <c r="L433" s="129"/>
      <c r="M433" s="129"/>
      <c r="N433" s="44"/>
      <c r="O433" s="45"/>
      <c r="P433" s="45"/>
      <c r="Q433" s="44"/>
      <c r="R433" s="46"/>
      <c r="S433" s="46"/>
    </row>
    <row r="434" spans="2:19" ht="15">
      <c r="B434" s="129"/>
      <c r="C434" s="129"/>
      <c r="D434" s="44"/>
      <c r="E434" s="45"/>
      <c r="F434" s="45"/>
      <c r="G434" s="44"/>
      <c r="H434" s="46"/>
      <c r="I434" s="46"/>
      <c r="L434" s="129"/>
      <c r="M434" s="129"/>
      <c r="N434" s="44"/>
      <c r="O434" s="45"/>
      <c r="P434" s="45"/>
      <c r="Q434" s="44"/>
      <c r="R434" s="46"/>
      <c r="S434" s="46"/>
    </row>
    <row r="435" spans="2:19" ht="15">
      <c r="B435" s="129"/>
      <c r="C435" s="129"/>
      <c r="D435" s="44"/>
      <c r="E435" s="45"/>
      <c r="F435" s="45"/>
      <c r="G435" s="44"/>
      <c r="H435" s="46"/>
      <c r="I435" s="46"/>
      <c r="L435" s="129"/>
      <c r="M435" s="129"/>
      <c r="N435" s="44"/>
      <c r="O435" s="45"/>
      <c r="P435" s="45"/>
      <c r="Q435" s="44"/>
      <c r="R435" s="46"/>
      <c r="S435" s="46"/>
    </row>
    <row r="436" spans="2:19" ht="15">
      <c r="B436" s="129"/>
      <c r="C436" s="129"/>
      <c r="D436" s="44"/>
      <c r="E436" s="45"/>
      <c r="F436" s="45"/>
      <c r="G436" s="44"/>
      <c r="H436" s="46"/>
      <c r="I436" s="46"/>
      <c r="L436" s="129"/>
      <c r="M436" s="129"/>
      <c r="N436" s="44"/>
      <c r="O436" s="45"/>
      <c r="P436" s="45"/>
      <c r="Q436" s="44"/>
      <c r="R436" s="46"/>
      <c r="S436" s="46"/>
    </row>
    <row r="439" spans="2:19" ht="15.75">
      <c r="B439" s="328" t="s">
        <v>53</v>
      </c>
      <c r="C439" s="331" t="s">
        <v>881</v>
      </c>
      <c r="D439" s="331"/>
      <c r="E439" s="332"/>
      <c r="F439" s="333"/>
      <c r="G439" s="333"/>
      <c r="H439" s="333"/>
      <c r="I439" s="334"/>
      <c r="L439" s="328" t="s">
        <v>53</v>
      </c>
      <c r="M439" s="331" t="s">
        <v>881</v>
      </c>
      <c r="N439" s="331"/>
      <c r="O439" s="332"/>
      <c r="P439" s="333"/>
      <c r="Q439" s="333"/>
      <c r="R439" s="333"/>
      <c r="S439" s="334"/>
    </row>
    <row r="440" spans="2:19" ht="15.75">
      <c r="B440" s="329"/>
      <c r="C440" s="325" t="s">
        <v>54</v>
      </c>
      <c r="D440" s="326"/>
      <c r="E440" s="325" t="s">
        <v>55</v>
      </c>
      <c r="F440" s="326"/>
      <c r="G440" s="327" t="s">
        <v>60</v>
      </c>
      <c r="H440" s="327"/>
      <c r="I440" s="327"/>
      <c r="L440" s="329"/>
      <c r="M440" s="325" t="s">
        <v>54</v>
      </c>
      <c r="N440" s="326"/>
      <c r="O440" s="325" t="s">
        <v>55</v>
      </c>
      <c r="P440" s="326"/>
      <c r="Q440" s="327" t="s">
        <v>60</v>
      </c>
      <c r="R440" s="327"/>
      <c r="S440" s="327"/>
    </row>
    <row r="441" spans="2:19" ht="31.5">
      <c r="B441" s="330"/>
      <c r="C441" s="133" t="s">
        <v>56</v>
      </c>
      <c r="D441" s="133" t="s">
        <v>57</v>
      </c>
      <c r="E441" s="133" t="s">
        <v>58</v>
      </c>
      <c r="F441" s="133" t="s">
        <v>59</v>
      </c>
      <c r="G441" s="133" t="s">
        <v>61</v>
      </c>
      <c r="H441" s="133" t="s">
        <v>63</v>
      </c>
      <c r="I441" s="133" t="s">
        <v>62</v>
      </c>
      <c r="L441" s="330"/>
      <c r="M441" s="133" t="s">
        <v>56</v>
      </c>
      <c r="N441" s="133" t="s">
        <v>57</v>
      </c>
      <c r="O441" s="133" t="s">
        <v>58</v>
      </c>
      <c r="P441" s="133" t="s">
        <v>59</v>
      </c>
      <c r="Q441" s="133" t="s">
        <v>61</v>
      </c>
      <c r="R441" s="133" t="s">
        <v>63</v>
      </c>
      <c r="S441" s="133" t="s">
        <v>62</v>
      </c>
    </row>
    <row r="442" spans="2:19" ht="15">
      <c r="B442" s="129"/>
      <c r="C442" s="129"/>
      <c r="D442" s="44"/>
      <c r="E442" s="45"/>
      <c r="F442" s="45"/>
      <c r="G442" s="44"/>
      <c r="H442" s="46"/>
      <c r="I442" s="46"/>
      <c r="L442" s="129"/>
      <c r="M442" s="129"/>
      <c r="N442" s="44"/>
      <c r="O442" s="45"/>
      <c r="P442" s="45"/>
      <c r="Q442" s="44"/>
      <c r="R442" s="46"/>
      <c r="S442" s="46"/>
    </row>
    <row r="443" spans="2:19" ht="15">
      <c r="B443" s="129"/>
      <c r="C443" s="129"/>
      <c r="D443" s="44"/>
      <c r="E443" s="45"/>
      <c r="F443" s="45"/>
      <c r="G443" s="44"/>
      <c r="H443" s="46"/>
      <c r="I443" s="46"/>
      <c r="L443" s="129"/>
      <c r="M443" s="129"/>
      <c r="N443" s="44"/>
      <c r="O443" s="45"/>
      <c r="P443" s="45"/>
      <c r="Q443" s="44"/>
      <c r="R443" s="46"/>
      <c r="S443" s="46"/>
    </row>
    <row r="444" spans="2:19" ht="15">
      <c r="B444" s="129"/>
      <c r="C444" s="129"/>
      <c r="D444" s="44"/>
      <c r="E444" s="45"/>
      <c r="F444" s="45"/>
      <c r="G444" s="44"/>
      <c r="H444" s="46"/>
      <c r="I444" s="46"/>
      <c r="L444" s="129"/>
      <c r="M444" s="129"/>
      <c r="N444" s="44"/>
      <c r="O444" s="45"/>
      <c r="P444" s="45"/>
      <c r="Q444" s="44"/>
      <c r="R444" s="46"/>
      <c r="S444" s="46"/>
    </row>
    <row r="445" spans="2:19" ht="15">
      <c r="B445" s="129"/>
      <c r="C445" s="129"/>
      <c r="D445" s="44"/>
      <c r="E445" s="45"/>
      <c r="F445" s="45"/>
      <c r="G445" s="44"/>
      <c r="H445" s="46"/>
      <c r="I445" s="46"/>
      <c r="L445" s="129"/>
      <c r="M445" s="129"/>
      <c r="N445" s="44"/>
      <c r="O445" s="45"/>
      <c r="P445" s="45"/>
      <c r="Q445" s="44"/>
      <c r="R445" s="46"/>
      <c r="S445" s="46"/>
    </row>
    <row r="446" spans="2:19" ht="15">
      <c r="B446" s="129"/>
      <c r="C446" s="129"/>
      <c r="D446" s="44"/>
      <c r="E446" s="45"/>
      <c r="F446" s="45"/>
      <c r="G446" s="44"/>
      <c r="H446" s="46"/>
      <c r="I446" s="46"/>
      <c r="L446" s="129"/>
      <c r="M446" s="129"/>
      <c r="N446" s="44"/>
      <c r="O446" s="45"/>
      <c r="P446" s="45"/>
      <c r="Q446" s="44"/>
      <c r="R446" s="46"/>
      <c r="S446" s="46"/>
    </row>
    <row r="447" spans="2:19" ht="15">
      <c r="B447" s="129"/>
      <c r="C447" s="129"/>
      <c r="D447" s="44"/>
      <c r="E447" s="45"/>
      <c r="F447" s="45"/>
      <c r="G447" s="44"/>
      <c r="H447" s="46"/>
      <c r="I447" s="46"/>
      <c r="L447" s="129"/>
      <c r="M447" s="129"/>
      <c r="N447" s="44"/>
      <c r="O447" s="45"/>
      <c r="P447" s="45"/>
      <c r="Q447" s="44"/>
      <c r="R447" s="46"/>
      <c r="S447" s="46"/>
    </row>
    <row r="448" spans="2:19" ht="15">
      <c r="B448" s="129"/>
      <c r="C448" s="129"/>
      <c r="D448" s="44"/>
      <c r="E448" s="45"/>
      <c r="F448" s="45"/>
      <c r="G448" s="44"/>
      <c r="H448" s="46"/>
      <c r="I448" s="46"/>
      <c r="L448" s="129"/>
      <c r="M448" s="129"/>
      <c r="N448" s="44"/>
      <c r="O448" s="45"/>
      <c r="P448" s="45"/>
      <c r="Q448" s="44"/>
      <c r="R448" s="46"/>
      <c r="S448" s="46"/>
    </row>
    <row r="449" spans="2:19" ht="15">
      <c r="B449" s="129"/>
      <c r="C449" s="129"/>
      <c r="D449" s="44"/>
      <c r="E449" s="45"/>
      <c r="F449" s="45"/>
      <c r="G449" s="44"/>
      <c r="H449" s="46"/>
      <c r="I449" s="46"/>
      <c r="L449" s="129"/>
      <c r="M449" s="129"/>
      <c r="N449" s="44"/>
      <c r="O449" s="45"/>
      <c r="P449" s="45"/>
      <c r="Q449" s="44"/>
      <c r="R449" s="46"/>
      <c r="S449" s="46"/>
    </row>
    <row r="450" spans="2:19" ht="15">
      <c r="B450" s="129"/>
      <c r="C450" s="129"/>
      <c r="D450" s="44"/>
      <c r="E450" s="45"/>
      <c r="F450" s="45"/>
      <c r="G450" s="44"/>
      <c r="H450" s="46"/>
      <c r="I450" s="46"/>
      <c r="L450" s="129"/>
      <c r="M450" s="129"/>
      <c r="N450" s="44"/>
      <c r="O450" s="45"/>
      <c r="P450" s="45"/>
      <c r="Q450" s="44"/>
      <c r="R450" s="46"/>
      <c r="S450" s="46"/>
    </row>
    <row r="451" spans="2:19" ht="15">
      <c r="B451" s="129"/>
      <c r="C451" s="129"/>
      <c r="D451" s="44"/>
      <c r="E451" s="45"/>
      <c r="F451" s="45"/>
      <c r="G451" s="44"/>
      <c r="H451" s="46"/>
      <c r="I451" s="46"/>
      <c r="L451" s="129"/>
      <c r="M451" s="129"/>
      <c r="N451" s="44"/>
      <c r="O451" s="45"/>
      <c r="P451" s="45"/>
      <c r="Q451" s="44"/>
      <c r="R451" s="46"/>
      <c r="S451" s="46"/>
    </row>
    <row r="454" spans="2:19" ht="15.75">
      <c r="B454" s="328" t="s">
        <v>53</v>
      </c>
      <c r="C454" s="331" t="s">
        <v>881</v>
      </c>
      <c r="D454" s="331"/>
      <c r="E454" s="332"/>
      <c r="F454" s="333"/>
      <c r="G454" s="333"/>
      <c r="H454" s="333"/>
      <c r="I454" s="334"/>
      <c r="L454" s="328" t="s">
        <v>53</v>
      </c>
      <c r="M454" s="331" t="s">
        <v>881</v>
      </c>
      <c r="N454" s="331"/>
      <c r="O454" s="332"/>
      <c r="P454" s="333"/>
      <c r="Q454" s="333"/>
      <c r="R454" s="333"/>
      <c r="S454" s="334"/>
    </row>
    <row r="455" spans="2:19" ht="15.75">
      <c r="B455" s="329"/>
      <c r="C455" s="325" t="s">
        <v>54</v>
      </c>
      <c r="D455" s="326"/>
      <c r="E455" s="325" t="s">
        <v>55</v>
      </c>
      <c r="F455" s="326"/>
      <c r="G455" s="327" t="s">
        <v>60</v>
      </c>
      <c r="H455" s="327"/>
      <c r="I455" s="327"/>
      <c r="L455" s="329"/>
      <c r="M455" s="325" t="s">
        <v>54</v>
      </c>
      <c r="N455" s="326"/>
      <c r="O455" s="325" t="s">
        <v>55</v>
      </c>
      <c r="P455" s="326"/>
      <c r="Q455" s="327" t="s">
        <v>60</v>
      </c>
      <c r="R455" s="327"/>
      <c r="S455" s="327"/>
    </row>
    <row r="456" spans="2:19" ht="31.5">
      <c r="B456" s="330"/>
      <c r="C456" s="133" t="s">
        <v>56</v>
      </c>
      <c r="D456" s="133" t="s">
        <v>57</v>
      </c>
      <c r="E456" s="133" t="s">
        <v>58</v>
      </c>
      <c r="F456" s="133" t="s">
        <v>59</v>
      </c>
      <c r="G456" s="133" t="s">
        <v>61</v>
      </c>
      <c r="H456" s="133" t="s">
        <v>63</v>
      </c>
      <c r="I456" s="133" t="s">
        <v>62</v>
      </c>
      <c r="L456" s="330"/>
      <c r="M456" s="133" t="s">
        <v>56</v>
      </c>
      <c r="N456" s="133" t="s">
        <v>57</v>
      </c>
      <c r="O456" s="133" t="s">
        <v>58</v>
      </c>
      <c r="P456" s="133" t="s">
        <v>59</v>
      </c>
      <c r="Q456" s="133" t="s">
        <v>61</v>
      </c>
      <c r="R456" s="133" t="s">
        <v>63</v>
      </c>
      <c r="S456" s="133" t="s">
        <v>62</v>
      </c>
    </row>
    <row r="457" spans="2:19" ht="15">
      <c r="B457" s="129"/>
      <c r="C457" s="129"/>
      <c r="D457" s="44"/>
      <c r="E457" s="45"/>
      <c r="F457" s="45"/>
      <c r="G457" s="44"/>
      <c r="H457" s="46"/>
      <c r="I457" s="46"/>
      <c r="L457" s="129"/>
      <c r="M457" s="129"/>
      <c r="N457" s="44"/>
      <c r="O457" s="45"/>
      <c r="P457" s="45"/>
      <c r="Q457" s="44"/>
      <c r="R457" s="46"/>
      <c r="S457" s="46"/>
    </row>
    <row r="458" spans="2:19" ht="15">
      <c r="B458" s="129"/>
      <c r="C458" s="129"/>
      <c r="D458" s="44"/>
      <c r="E458" s="45"/>
      <c r="F458" s="45"/>
      <c r="G458" s="44"/>
      <c r="H458" s="46"/>
      <c r="I458" s="46"/>
      <c r="L458" s="129"/>
      <c r="M458" s="129"/>
      <c r="N458" s="44"/>
      <c r="O458" s="45"/>
      <c r="P458" s="45"/>
      <c r="Q458" s="44"/>
      <c r="R458" s="46"/>
      <c r="S458" s="46"/>
    </row>
    <row r="459" spans="2:19" ht="15">
      <c r="B459" s="129"/>
      <c r="C459" s="129"/>
      <c r="D459" s="44"/>
      <c r="E459" s="45"/>
      <c r="F459" s="45"/>
      <c r="G459" s="44"/>
      <c r="H459" s="46"/>
      <c r="I459" s="46"/>
      <c r="L459" s="129"/>
      <c r="M459" s="129"/>
      <c r="N459" s="44"/>
      <c r="O459" s="45"/>
      <c r="P459" s="45"/>
      <c r="Q459" s="44"/>
      <c r="R459" s="46"/>
      <c r="S459" s="46"/>
    </row>
    <row r="460" spans="2:19" ht="15">
      <c r="B460" s="129"/>
      <c r="C460" s="129"/>
      <c r="D460" s="44"/>
      <c r="E460" s="45"/>
      <c r="F460" s="45"/>
      <c r="G460" s="44"/>
      <c r="H460" s="46"/>
      <c r="I460" s="46"/>
      <c r="L460" s="129"/>
      <c r="M460" s="129"/>
      <c r="N460" s="44"/>
      <c r="O460" s="45"/>
      <c r="P460" s="45"/>
      <c r="Q460" s="44"/>
      <c r="R460" s="46"/>
      <c r="S460" s="46"/>
    </row>
    <row r="461" spans="2:19" ht="15">
      <c r="B461" s="129"/>
      <c r="C461" s="129"/>
      <c r="D461" s="44"/>
      <c r="E461" s="45"/>
      <c r="F461" s="45"/>
      <c r="G461" s="44"/>
      <c r="H461" s="46"/>
      <c r="I461" s="46"/>
      <c r="L461" s="129"/>
      <c r="M461" s="129"/>
      <c r="N461" s="44"/>
      <c r="O461" s="45"/>
      <c r="P461" s="45"/>
      <c r="Q461" s="44"/>
      <c r="R461" s="46"/>
      <c r="S461" s="46"/>
    </row>
    <row r="462" spans="2:19" ht="15">
      <c r="B462" s="129"/>
      <c r="C462" s="129"/>
      <c r="D462" s="44"/>
      <c r="E462" s="45"/>
      <c r="F462" s="45"/>
      <c r="G462" s="44"/>
      <c r="H462" s="46"/>
      <c r="I462" s="46"/>
      <c r="L462" s="129"/>
      <c r="M462" s="129"/>
      <c r="N462" s="44"/>
      <c r="O462" s="45"/>
      <c r="P462" s="45"/>
      <c r="Q462" s="44"/>
      <c r="R462" s="46"/>
      <c r="S462" s="46"/>
    </row>
    <row r="463" spans="2:19" ht="15">
      <c r="B463" s="129"/>
      <c r="C463" s="129"/>
      <c r="D463" s="44"/>
      <c r="E463" s="45"/>
      <c r="F463" s="45"/>
      <c r="G463" s="44"/>
      <c r="H463" s="46"/>
      <c r="I463" s="46"/>
      <c r="L463" s="129"/>
      <c r="M463" s="129"/>
      <c r="N463" s="44"/>
      <c r="O463" s="45"/>
      <c r="P463" s="45"/>
      <c r="Q463" s="44"/>
      <c r="R463" s="46"/>
      <c r="S463" s="46"/>
    </row>
    <row r="464" spans="2:19" ht="15">
      <c r="B464" s="129"/>
      <c r="C464" s="129"/>
      <c r="D464" s="44"/>
      <c r="E464" s="45"/>
      <c r="F464" s="45"/>
      <c r="G464" s="44"/>
      <c r="H464" s="46"/>
      <c r="I464" s="46"/>
      <c r="L464" s="129"/>
      <c r="M464" s="129"/>
      <c r="N464" s="44"/>
      <c r="O464" s="45"/>
      <c r="P464" s="45"/>
      <c r="Q464" s="44"/>
      <c r="R464" s="46"/>
      <c r="S464" s="46"/>
    </row>
    <row r="465" spans="2:19" ht="15">
      <c r="B465" s="129"/>
      <c r="C465" s="129"/>
      <c r="D465" s="44"/>
      <c r="E465" s="45"/>
      <c r="F465" s="45"/>
      <c r="G465" s="44"/>
      <c r="H465" s="46"/>
      <c r="I465" s="46"/>
      <c r="L465" s="129"/>
      <c r="M465" s="129"/>
      <c r="N465" s="44"/>
      <c r="O465" s="45"/>
      <c r="P465" s="45"/>
      <c r="Q465" s="44"/>
      <c r="R465" s="46"/>
      <c r="S465" s="46"/>
    </row>
    <row r="466" spans="2:19" ht="15">
      <c r="B466" s="129"/>
      <c r="C466" s="129"/>
      <c r="D466" s="44"/>
      <c r="E466" s="45"/>
      <c r="F466" s="45"/>
      <c r="G466" s="44"/>
      <c r="H466" s="46"/>
      <c r="I466" s="46"/>
      <c r="L466" s="129"/>
      <c r="M466" s="129"/>
      <c r="N466" s="44"/>
      <c r="O466" s="45"/>
      <c r="P466" s="45"/>
      <c r="Q466" s="44"/>
      <c r="R466" s="46"/>
      <c r="S466" s="46"/>
    </row>
    <row r="469" spans="2:19" ht="15.75">
      <c r="B469" s="328" t="s">
        <v>53</v>
      </c>
      <c r="C469" s="331" t="s">
        <v>881</v>
      </c>
      <c r="D469" s="331"/>
      <c r="E469" s="332"/>
      <c r="F469" s="333"/>
      <c r="G469" s="333"/>
      <c r="H469" s="333"/>
      <c r="I469" s="334"/>
      <c r="L469" s="328" t="s">
        <v>53</v>
      </c>
      <c r="M469" s="331" t="s">
        <v>881</v>
      </c>
      <c r="N469" s="331"/>
      <c r="O469" s="332"/>
      <c r="P469" s="333"/>
      <c r="Q469" s="333"/>
      <c r="R469" s="333"/>
      <c r="S469" s="334"/>
    </row>
    <row r="470" spans="2:19" ht="15.75">
      <c r="B470" s="329"/>
      <c r="C470" s="325" t="s">
        <v>54</v>
      </c>
      <c r="D470" s="326"/>
      <c r="E470" s="325" t="s">
        <v>55</v>
      </c>
      <c r="F470" s="326"/>
      <c r="G470" s="327" t="s">
        <v>60</v>
      </c>
      <c r="H470" s="327"/>
      <c r="I470" s="327"/>
      <c r="L470" s="329"/>
      <c r="M470" s="325" t="s">
        <v>54</v>
      </c>
      <c r="N470" s="326"/>
      <c r="O470" s="325" t="s">
        <v>55</v>
      </c>
      <c r="P470" s="326"/>
      <c r="Q470" s="327" t="s">
        <v>60</v>
      </c>
      <c r="R470" s="327"/>
      <c r="S470" s="327"/>
    </row>
    <row r="471" spans="2:19" ht="31.5">
      <c r="B471" s="330"/>
      <c r="C471" s="133" t="s">
        <v>56</v>
      </c>
      <c r="D471" s="133" t="s">
        <v>57</v>
      </c>
      <c r="E471" s="133" t="s">
        <v>58</v>
      </c>
      <c r="F471" s="133" t="s">
        <v>59</v>
      </c>
      <c r="G471" s="133" t="s">
        <v>61</v>
      </c>
      <c r="H471" s="133" t="s">
        <v>63</v>
      </c>
      <c r="I471" s="133" t="s">
        <v>62</v>
      </c>
      <c r="L471" s="330"/>
      <c r="M471" s="133" t="s">
        <v>56</v>
      </c>
      <c r="N471" s="133" t="s">
        <v>57</v>
      </c>
      <c r="O471" s="133" t="s">
        <v>58</v>
      </c>
      <c r="P471" s="133" t="s">
        <v>59</v>
      </c>
      <c r="Q471" s="133" t="s">
        <v>61</v>
      </c>
      <c r="R471" s="133" t="s">
        <v>63</v>
      </c>
      <c r="S471" s="133" t="s">
        <v>62</v>
      </c>
    </row>
    <row r="472" spans="2:19" ht="15">
      <c r="B472" s="129"/>
      <c r="C472" s="129"/>
      <c r="D472" s="44"/>
      <c r="E472" s="45"/>
      <c r="F472" s="45"/>
      <c r="G472" s="44"/>
      <c r="H472" s="46"/>
      <c r="I472" s="46"/>
      <c r="L472" s="129"/>
      <c r="M472" s="129"/>
      <c r="N472" s="44"/>
      <c r="O472" s="45"/>
      <c r="P472" s="45"/>
      <c r="Q472" s="44"/>
      <c r="R472" s="46"/>
      <c r="S472" s="46"/>
    </row>
    <row r="473" spans="2:19" ht="15">
      <c r="B473" s="129"/>
      <c r="C473" s="129"/>
      <c r="D473" s="44"/>
      <c r="E473" s="45"/>
      <c r="F473" s="45"/>
      <c r="G473" s="44"/>
      <c r="H473" s="46"/>
      <c r="I473" s="46"/>
      <c r="L473" s="129"/>
      <c r="M473" s="129"/>
      <c r="N473" s="44"/>
      <c r="O473" s="45"/>
      <c r="P473" s="45"/>
      <c r="Q473" s="44"/>
      <c r="R473" s="46"/>
      <c r="S473" s="46"/>
    </row>
    <row r="474" spans="2:19" ht="15">
      <c r="B474" s="129"/>
      <c r="C474" s="129"/>
      <c r="D474" s="44"/>
      <c r="E474" s="45"/>
      <c r="F474" s="45"/>
      <c r="G474" s="44"/>
      <c r="H474" s="46"/>
      <c r="I474" s="46"/>
      <c r="L474" s="129"/>
      <c r="M474" s="129"/>
      <c r="N474" s="44"/>
      <c r="O474" s="45"/>
      <c r="P474" s="45"/>
      <c r="Q474" s="44"/>
      <c r="R474" s="46"/>
      <c r="S474" s="46"/>
    </row>
    <row r="475" spans="2:19" ht="15">
      <c r="B475" s="129"/>
      <c r="C475" s="129"/>
      <c r="D475" s="44"/>
      <c r="E475" s="45"/>
      <c r="F475" s="45"/>
      <c r="G475" s="44"/>
      <c r="H475" s="46"/>
      <c r="I475" s="46"/>
      <c r="L475" s="129"/>
      <c r="M475" s="129"/>
      <c r="N475" s="44"/>
      <c r="O475" s="45"/>
      <c r="P475" s="45"/>
      <c r="Q475" s="44"/>
      <c r="R475" s="46"/>
      <c r="S475" s="46"/>
    </row>
    <row r="476" spans="2:19" ht="15">
      <c r="B476" s="129"/>
      <c r="C476" s="129"/>
      <c r="D476" s="44"/>
      <c r="E476" s="45"/>
      <c r="F476" s="45"/>
      <c r="G476" s="44"/>
      <c r="H476" s="46"/>
      <c r="I476" s="46"/>
      <c r="L476" s="129"/>
      <c r="M476" s="129"/>
      <c r="N476" s="44"/>
      <c r="O476" s="45"/>
      <c r="P476" s="45"/>
      <c r="Q476" s="44"/>
      <c r="R476" s="46"/>
      <c r="S476" s="46"/>
    </row>
    <row r="477" spans="2:19" ht="15">
      <c r="B477" s="129"/>
      <c r="C477" s="129"/>
      <c r="D477" s="44"/>
      <c r="E477" s="45"/>
      <c r="F477" s="45"/>
      <c r="G477" s="44"/>
      <c r="H477" s="46"/>
      <c r="I477" s="46"/>
      <c r="L477" s="129"/>
      <c r="M477" s="129"/>
      <c r="N477" s="44"/>
      <c r="O477" s="45"/>
      <c r="P477" s="45"/>
      <c r="Q477" s="44"/>
      <c r="R477" s="46"/>
      <c r="S477" s="46"/>
    </row>
    <row r="478" spans="2:19" ht="15">
      <c r="B478" s="129"/>
      <c r="C478" s="129"/>
      <c r="D478" s="44"/>
      <c r="E478" s="45"/>
      <c r="F478" s="45"/>
      <c r="G478" s="44"/>
      <c r="H478" s="46"/>
      <c r="I478" s="46"/>
      <c r="L478" s="129"/>
      <c r="M478" s="129"/>
      <c r="N478" s="44"/>
      <c r="O478" s="45"/>
      <c r="P478" s="45"/>
      <c r="Q478" s="44"/>
      <c r="R478" s="46"/>
      <c r="S478" s="46"/>
    </row>
    <row r="479" spans="2:19" ht="15">
      <c r="B479" s="129"/>
      <c r="C479" s="129"/>
      <c r="D479" s="44"/>
      <c r="E479" s="45"/>
      <c r="F479" s="45"/>
      <c r="G479" s="44"/>
      <c r="H479" s="46"/>
      <c r="I479" s="46"/>
      <c r="L479" s="129"/>
      <c r="M479" s="129"/>
      <c r="N479" s="44"/>
      <c r="O479" s="45"/>
      <c r="P479" s="45"/>
      <c r="Q479" s="44"/>
      <c r="R479" s="46"/>
      <c r="S479" s="46"/>
    </row>
    <row r="480" spans="2:19" ht="15">
      <c r="B480" s="129"/>
      <c r="C480" s="129"/>
      <c r="D480" s="44"/>
      <c r="E480" s="45"/>
      <c r="F480" s="45"/>
      <c r="G480" s="44"/>
      <c r="H480" s="46"/>
      <c r="I480" s="46"/>
      <c r="L480" s="129"/>
      <c r="M480" s="129"/>
      <c r="N480" s="44"/>
      <c r="O480" s="45"/>
      <c r="P480" s="45"/>
      <c r="Q480" s="44"/>
      <c r="R480" s="46"/>
      <c r="S480" s="46"/>
    </row>
    <row r="481" spans="2:19" ht="15">
      <c r="B481" s="129"/>
      <c r="C481" s="129"/>
      <c r="D481" s="44"/>
      <c r="E481" s="45"/>
      <c r="F481" s="45"/>
      <c r="G481" s="44"/>
      <c r="H481" s="46"/>
      <c r="I481" s="46"/>
      <c r="L481" s="129"/>
      <c r="M481" s="129"/>
      <c r="N481" s="44"/>
      <c r="O481" s="45"/>
      <c r="P481" s="45"/>
      <c r="Q481" s="44"/>
      <c r="R481" s="46"/>
      <c r="S481" s="46"/>
    </row>
    <row r="484" spans="2:19" ht="15.75">
      <c r="B484" s="328" t="s">
        <v>53</v>
      </c>
      <c r="C484" s="331" t="s">
        <v>881</v>
      </c>
      <c r="D484" s="331"/>
      <c r="E484" s="332"/>
      <c r="F484" s="333"/>
      <c r="G484" s="333"/>
      <c r="H484" s="333"/>
      <c r="I484" s="334"/>
      <c r="L484" s="328" t="s">
        <v>53</v>
      </c>
      <c r="M484" s="331" t="s">
        <v>881</v>
      </c>
      <c r="N484" s="331"/>
      <c r="O484" s="332"/>
      <c r="P484" s="333"/>
      <c r="Q484" s="333"/>
      <c r="R484" s="333"/>
      <c r="S484" s="334"/>
    </row>
    <row r="485" spans="2:19" ht="15.75">
      <c r="B485" s="329"/>
      <c r="C485" s="325" t="s">
        <v>54</v>
      </c>
      <c r="D485" s="326"/>
      <c r="E485" s="325" t="s">
        <v>55</v>
      </c>
      <c r="F485" s="326"/>
      <c r="G485" s="327" t="s">
        <v>60</v>
      </c>
      <c r="H485" s="327"/>
      <c r="I485" s="327"/>
      <c r="L485" s="329"/>
      <c r="M485" s="325" t="s">
        <v>54</v>
      </c>
      <c r="N485" s="326"/>
      <c r="O485" s="325" t="s">
        <v>55</v>
      </c>
      <c r="P485" s="326"/>
      <c r="Q485" s="327" t="s">
        <v>60</v>
      </c>
      <c r="R485" s="327"/>
      <c r="S485" s="327"/>
    </row>
    <row r="486" spans="2:19" ht="31.5">
      <c r="B486" s="330"/>
      <c r="C486" s="133" t="s">
        <v>56</v>
      </c>
      <c r="D486" s="133" t="s">
        <v>57</v>
      </c>
      <c r="E486" s="133" t="s">
        <v>58</v>
      </c>
      <c r="F486" s="133" t="s">
        <v>59</v>
      </c>
      <c r="G486" s="133" t="s">
        <v>61</v>
      </c>
      <c r="H486" s="133" t="s">
        <v>63</v>
      </c>
      <c r="I486" s="133" t="s">
        <v>62</v>
      </c>
      <c r="L486" s="330"/>
      <c r="M486" s="133" t="s">
        <v>56</v>
      </c>
      <c r="N486" s="133" t="s">
        <v>57</v>
      </c>
      <c r="O486" s="133" t="s">
        <v>58</v>
      </c>
      <c r="P486" s="133" t="s">
        <v>59</v>
      </c>
      <c r="Q486" s="133" t="s">
        <v>61</v>
      </c>
      <c r="R486" s="133" t="s">
        <v>63</v>
      </c>
      <c r="S486" s="133" t="s">
        <v>62</v>
      </c>
    </row>
    <row r="487" spans="2:19" ht="15">
      <c r="B487" s="129"/>
      <c r="C487" s="129"/>
      <c r="D487" s="44"/>
      <c r="E487" s="45"/>
      <c r="F487" s="45"/>
      <c r="G487" s="44"/>
      <c r="H487" s="46"/>
      <c r="I487" s="46"/>
      <c r="L487" s="129"/>
      <c r="M487" s="129"/>
      <c r="N487" s="44"/>
      <c r="O487" s="45"/>
      <c r="P487" s="45"/>
      <c r="Q487" s="44"/>
      <c r="R487" s="46"/>
      <c r="S487" s="46"/>
    </row>
    <row r="488" spans="2:19" ht="15">
      <c r="B488" s="129"/>
      <c r="C488" s="129"/>
      <c r="D488" s="44"/>
      <c r="E488" s="45"/>
      <c r="F488" s="45"/>
      <c r="G488" s="44"/>
      <c r="H488" s="46"/>
      <c r="I488" s="46"/>
      <c r="L488" s="129"/>
      <c r="M488" s="129"/>
      <c r="N488" s="44"/>
      <c r="O488" s="45"/>
      <c r="P488" s="45"/>
      <c r="Q488" s="44"/>
      <c r="R488" s="46"/>
      <c r="S488" s="46"/>
    </row>
    <row r="489" spans="2:19" ht="15">
      <c r="B489" s="129"/>
      <c r="C489" s="129"/>
      <c r="D489" s="44"/>
      <c r="E489" s="45"/>
      <c r="F489" s="45"/>
      <c r="G489" s="44"/>
      <c r="H489" s="46"/>
      <c r="I489" s="46"/>
      <c r="L489" s="129"/>
      <c r="M489" s="129"/>
      <c r="N489" s="44"/>
      <c r="O489" s="45"/>
      <c r="P489" s="45"/>
      <c r="Q489" s="44"/>
      <c r="R489" s="46"/>
      <c r="S489" s="46"/>
    </row>
    <row r="490" spans="2:19" ht="15">
      <c r="B490" s="129"/>
      <c r="C490" s="129"/>
      <c r="D490" s="44"/>
      <c r="E490" s="45"/>
      <c r="F490" s="45"/>
      <c r="G490" s="44"/>
      <c r="H490" s="46"/>
      <c r="I490" s="46"/>
      <c r="L490" s="129"/>
      <c r="M490" s="129"/>
      <c r="N490" s="44"/>
      <c r="O490" s="45"/>
      <c r="P490" s="45"/>
      <c r="Q490" s="44"/>
      <c r="R490" s="46"/>
      <c r="S490" s="46"/>
    </row>
    <row r="491" spans="2:19" ht="15">
      <c r="B491" s="129"/>
      <c r="C491" s="129"/>
      <c r="D491" s="44"/>
      <c r="E491" s="45"/>
      <c r="F491" s="45"/>
      <c r="G491" s="44"/>
      <c r="H491" s="46"/>
      <c r="I491" s="46"/>
      <c r="L491" s="129"/>
      <c r="M491" s="129"/>
      <c r="N491" s="44"/>
      <c r="O491" s="45"/>
      <c r="P491" s="45"/>
      <c r="Q491" s="44"/>
      <c r="R491" s="46"/>
      <c r="S491" s="46"/>
    </row>
    <row r="492" spans="2:19" ht="15">
      <c r="B492" s="129"/>
      <c r="C492" s="129"/>
      <c r="D492" s="44"/>
      <c r="E492" s="45"/>
      <c r="F492" s="45"/>
      <c r="G492" s="44"/>
      <c r="H492" s="46"/>
      <c r="I492" s="46"/>
      <c r="L492" s="129"/>
      <c r="M492" s="129"/>
      <c r="N492" s="44"/>
      <c r="O492" s="45"/>
      <c r="P492" s="45"/>
      <c r="Q492" s="44"/>
      <c r="R492" s="46"/>
      <c r="S492" s="46"/>
    </row>
    <row r="493" spans="2:19" ht="15">
      <c r="B493" s="129"/>
      <c r="C493" s="129"/>
      <c r="D493" s="44"/>
      <c r="E493" s="45"/>
      <c r="F493" s="45"/>
      <c r="G493" s="44"/>
      <c r="H493" s="46"/>
      <c r="I493" s="46"/>
      <c r="L493" s="129"/>
      <c r="M493" s="129"/>
      <c r="N493" s="44"/>
      <c r="O493" s="45"/>
      <c r="P493" s="45"/>
      <c r="Q493" s="44"/>
      <c r="R493" s="46"/>
      <c r="S493" s="46"/>
    </row>
    <row r="494" spans="2:19" ht="15">
      <c r="B494" s="129"/>
      <c r="C494" s="129"/>
      <c r="D494" s="44"/>
      <c r="E494" s="45"/>
      <c r="F494" s="45"/>
      <c r="G494" s="44"/>
      <c r="H494" s="46"/>
      <c r="I494" s="46"/>
      <c r="L494" s="129"/>
      <c r="M494" s="129"/>
      <c r="N494" s="44"/>
      <c r="O494" s="45"/>
      <c r="P494" s="45"/>
      <c r="Q494" s="44"/>
      <c r="R494" s="46"/>
      <c r="S494" s="46"/>
    </row>
    <row r="495" spans="2:19" ht="15">
      <c r="B495" s="129"/>
      <c r="C495" s="129"/>
      <c r="D495" s="44"/>
      <c r="E495" s="45"/>
      <c r="F495" s="45"/>
      <c r="G495" s="44"/>
      <c r="H495" s="46"/>
      <c r="I495" s="46"/>
      <c r="L495" s="129"/>
      <c r="M495" s="129"/>
      <c r="N495" s="44"/>
      <c r="O495" s="45"/>
      <c r="P495" s="45"/>
      <c r="Q495" s="44"/>
      <c r="R495" s="46"/>
      <c r="S495" s="46"/>
    </row>
    <row r="496" spans="2:19" ht="15">
      <c r="B496" s="129"/>
      <c r="C496" s="129"/>
      <c r="D496" s="44"/>
      <c r="E496" s="45"/>
      <c r="F496" s="45"/>
      <c r="G496" s="44"/>
      <c r="H496" s="46"/>
      <c r="I496" s="46"/>
      <c r="L496" s="129"/>
      <c r="M496" s="129"/>
      <c r="N496" s="44"/>
      <c r="O496" s="45"/>
      <c r="P496" s="45"/>
      <c r="Q496" s="44"/>
      <c r="R496" s="46"/>
      <c r="S496" s="46"/>
    </row>
    <row r="499" spans="2:19" ht="15.75">
      <c r="B499" s="328" t="s">
        <v>53</v>
      </c>
      <c r="C499" s="331" t="s">
        <v>881</v>
      </c>
      <c r="D499" s="331"/>
      <c r="E499" s="332"/>
      <c r="F499" s="333"/>
      <c r="G499" s="333"/>
      <c r="H499" s="333"/>
      <c r="I499" s="334"/>
      <c r="L499" s="328" t="s">
        <v>53</v>
      </c>
      <c r="M499" s="331" t="s">
        <v>881</v>
      </c>
      <c r="N499" s="331"/>
      <c r="O499" s="332"/>
      <c r="P499" s="333"/>
      <c r="Q499" s="333"/>
      <c r="R499" s="333"/>
      <c r="S499" s="334"/>
    </row>
    <row r="500" spans="2:19" ht="15.75">
      <c r="B500" s="329"/>
      <c r="C500" s="325" t="s">
        <v>54</v>
      </c>
      <c r="D500" s="326"/>
      <c r="E500" s="325" t="s">
        <v>55</v>
      </c>
      <c r="F500" s="326"/>
      <c r="G500" s="327" t="s">
        <v>60</v>
      </c>
      <c r="H500" s="327"/>
      <c r="I500" s="327"/>
      <c r="L500" s="329"/>
      <c r="M500" s="325" t="s">
        <v>54</v>
      </c>
      <c r="N500" s="326"/>
      <c r="O500" s="325" t="s">
        <v>55</v>
      </c>
      <c r="P500" s="326"/>
      <c r="Q500" s="327" t="s">
        <v>60</v>
      </c>
      <c r="R500" s="327"/>
      <c r="S500" s="327"/>
    </row>
    <row r="501" spans="2:19" ht="31.5">
      <c r="B501" s="330"/>
      <c r="C501" s="133" t="s">
        <v>56</v>
      </c>
      <c r="D501" s="133" t="s">
        <v>57</v>
      </c>
      <c r="E501" s="133" t="s">
        <v>58</v>
      </c>
      <c r="F501" s="133" t="s">
        <v>59</v>
      </c>
      <c r="G501" s="133" t="s">
        <v>61</v>
      </c>
      <c r="H501" s="133" t="s">
        <v>63</v>
      </c>
      <c r="I501" s="133" t="s">
        <v>62</v>
      </c>
      <c r="L501" s="330"/>
      <c r="M501" s="133" t="s">
        <v>56</v>
      </c>
      <c r="N501" s="133" t="s">
        <v>57</v>
      </c>
      <c r="O501" s="133" t="s">
        <v>58</v>
      </c>
      <c r="P501" s="133" t="s">
        <v>59</v>
      </c>
      <c r="Q501" s="133" t="s">
        <v>61</v>
      </c>
      <c r="R501" s="133" t="s">
        <v>63</v>
      </c>
      <c r="S501" s="133" t="s">
        <v>62</v>
      </c>
    </row>
    <row r="502" spans="2:19" ht="15">
      <c r="B502" s="129"/>
      <c r="C502" s="129"/>
      <c r="D502" s="44"/>
      <c r="E502" s="45"/>
      <c r="F502" s="45"/>
      <c r="G502" s="44"/>
      <c r="H502" s="46"/>
      <c r="I502" s="46"/>
      <c r="L502" s="129"/>
      <c r="M502" s="129"/>
      <c r="N502" s="44"/>
      <c r="O502" s="45"/>
      <c r="P502" s="45"/>
      <c r="Q502" s="44"/>
      <c r="R502" s="46"/>
      <c r="S502" s="46"/>
    </row>
    <row r="503" spans="2:19" ht="15">
      <c r="B503" s="129"/>
      <c r="C503" s="129"/>
      <c r="D503" s="44"/>
      <c r="E503" s="45"/>
      <c r="F503" s="45"/>
      <c r="G503" s="44"/>
      <c r="H503" s="46"/>
      <c r="I503" s="46"/>
      <c r="L503" s="129"/>
      <c r="M503" s="129"/>
      <c r="N503" s="44"/>
      <c r="O503" s="45"/>
      <c r="P503" s="45"/>
      <c r="Q503" s="44"/>
      <c r="R503" s="46"/>
      <c r="S503" s="46"/>
    </row>
    <row r="504" spans="2:19" ht="15">
      <c r="B504" s="129"/>
      <c r="C504" s="129"/>
      <c r="D504" s="44"/>
      <c r="E504" s="45"/>
      <c r="F504" s="45"/>
      <c r="G504" s="44"/>
      <c r="H504" s="46"/>
      <c r="I504" s="46"/>
      <c r="L504" s="129"/>
      <c r="M504" s="129"/>
      <c r="N504" s="44"/>
      <c r="O504" s="45"/>
      <c r="P504" s="45"/>
      <c r="Q504" s="44"/>
      <c r="R504" s="46"/>
      <c r="S504" s="46"/>
    </row>
    <row r="505" spans="2:19" ht="15">
      <c r="B505" s="129"/>
      <c r="C505" s="129"/>
      <c r="D505" s="44"/>
      <c r="E505" s="45"/>
      <c r="F505" s="45"/>
      <c r="G505" s="44"/>
      <c r="H505" s="46"/>
      <c r="I505" s="46"/>
      <c r="L505" s="129"/>
      <c r="M505" s="129"/>
      <c r="N505" s="44"/>
      <c r="O505" s="45"/>
      <c r="P505" s="45"/>
      <c r="Q505" s="44"/>
      <c r="R505" s="46"/>
      <c r="S505" s="46"/>
    </row>
    <row r="506" spans="2:19" ht="15">
      <c r="B506" s="129"/>
      <c r="C506" s="129"/>
      <c r="D506" s="44"/>
      <c r="E506" s="45"/>
      <c r="F506" s="45"/>
      <c r="G506" s="44"/>
      <c r="H506" s="46"/>
      <c r="I506" s="46"/>
      <c r="L506" s="129"/>
      <c r="M506" s="129"/>
      <c r="N506" s="44"/>
      <c r="O506" s="45"/>
      <c r="P506" s="45"/>
      <c r="Q506" s="44"/>
      <c r="R506" s="46"/>
      <c r="S506" s="46"/>
    </row>
    <row r="507" spans="2:19" ht="15">
      <c r="B507" s="129"/>
      <c r="C507" s="129"/>
      <c r="D507" s="44"/>
      <c r="E507" s="45"/>
      <c r="F507" s="45"/>
      <c r="G507" s="44"/>
      <c r="H507" s="46"/>
      <c r="I507" s="46"/>
      <c r="L507" s="129"/>
      <c r="M507" s="129"/>
      <c r="N507" s="44"/>
      <c r="O507" s="45"/>
      <c r="P507" s="45"/>
      <c r="Q507" s="44"/>
      <c r="R507" s="46"/>
      <c r="S507" s="46"/>
    </row>
    <row r="508" spans="2:19" ht="15">
      <c r="B508" s="129"/>
      <c r="C508" s="129"/>
      <c r="D508" s="44"/>
      <c r="E508" s="45"/>
      <c r="F508" s="45"/>
      <c r="G508" s="44"/>
      <c r="H508" s="46"/>
      <c r="I508" s="46"/>
      <c r="L508" s="129"/>
      <c r="M508" s="129"/>
      <c r="N508" s="44"/>
      <c r="O508" s="45"/>
      <c r="P508" s="45"/>
      <c r="Q508" s="44"/>
      <c r="R508" s="46"/>
      <c r="S508" s="46"/>
    </row>
    <row r="509" spans="2:19" ht="15">
      <c r="B509" s="129"/>
      <c r="C509" s="129"/>
      <c r="D509" s="44"/>
      <c r="E509" s="45"/>
      <c r="F509" s="45"/>
      <c r="G509" s="44"/>
      <c r="H509" s="46"/>
      <c r="I509" s="46"/>
      <c r="L509" s="129"/>
      <c r="M509" s="129"/>
      <c r="N509" s="44"/>
      <c r="O509" s="45"/>
      <c r="P509" s="45"/>
      <c r="Q509" s="44"/>
      <c r="R509" s="46"/>
      <c r="S509" s="46"/>
    </row>
    <row r="510" spans="2:19" ht="15">
      <c r="B510" s="129"/>
      <c r="C510" s="129"/>
      <c r="D510" s="44"/>
      <c r="E510" s="45"/>
      <c r="F510" s="45"/>
      <c r="G510" s="44"/>
      <c r="H510" s="46"/>
      <c r="I510" s="46"/>
      <c r="L510" s="129"/>
      <c r="M510" s="129"/>
      <c r="N510" s="44"/>
      <c r="O510" s="45"/>
      <c r="P510" s="45"/>
      <c r="Q510" s="44"/>
      <c r="R510" s="46"/>
      <c r="S510" s="46"/>
    </row>
    <row r="511" spans="2:19" ht="15">
      <c r="B511" s="129"/>
      <c r="C511" s="129"/>
      <c r="D511" s="44"/>
      <c r="E511" s="45"/>
      <c r="F511" s="45"/>
      <c r="G511" s="44"/>
      <c r="H511" s="46"/>
      <c r="I511" s="46"/>
      <c r="L511" s="129"/>
      <c r="M511" s="129"/>
      <c r="N511" s="44"/>
      <c r="O511" s="45"/>
      <c r="P511" s="45"/>
      <c r="Q511" s="44"/>
      <c r="R511" s="46"/>
      <c r="S511" s="46"/>
    </row>
    <row r="514" spans="2:19" ht="15.75">
      <c r="B514" s="328" t="s">
        <v>53</v>
      </c>
      <c r="C514" s="331" t="s">
        <v>881</v>
      </c>
      <c r="D514" s="331"/>
      <c r="E514" s="332"/>
      <c r="F514" s="333"/>
      <c r="G514" s="333"/>
      <c r="H514" s="333"/>
      <c r="I514" s="334"/>
      <c r="L514" s="328" t="s">
        <v>53</v>
      </c>
      <c r="M514" s="331" t="s">
        <v>881</v>
      </c>
      <c r="N514" s="331"/>
      <c r="O514" s="332"/>
      <c r="P514" s="333"/>
      <c r="Q514" s="333"/>
      <c r="R514" s="333"/>
      <c r="S514" s="334"/>
    </row>
    <row r="515" spans="2:19" ht="15.75">
      <c r="B515" s="329"/>
      <c r="C515" s="325" t="s">
        <v>54</v>
      </c>
      <c r="D515" s="326"/>
      <c r="E515" s="325" t="s">
        <v>55</v>
      </c>
      <c r="F515" s="326"/>
      <c r="G515" s="327" t="s">
        <v>60</v>
      </c>
      <c r="H515" s="327"/>
      <c r="I515" s="327"/>
      <c r="L515" s="329"/>
      <c r="M515" s="325" t="s">
        <v>54</v>
      </c>
      <c r="N515" s="326"/>
      <c r="O515" s="325" t="s">
        <v>55</v>
      </c>
      <c r="P515" s="326"/>
      <c r="Q515" s="327" t="s">
        <v>60</v>
      </c>
      <c r="R515" s="327"/>
      <c r="S515" s="327"/>
    </row>
    <row r="516" spans="2:19" ht="31.5">
      <c r="B516" s="330"/>
      <c r="C516" s="133" t="s">
        <v>56</v>
      </c>
      <c r="D516" s="133" t="s">
        <v>57</v>
      </c>
      <c r="E516" s="133" t="s">
        <v>58</v>
      </c>
      <c r="F516" s="133" t="s">
        <v>59</v>
      </c>
      <c r="G516" s="133" t="s">
        <v>61</v>
      </c>
      <c r="H516" s="133" t="s">
        <v>63</v>
      </c>
      <c r="I516" s="133" t="s">
        <v>62</v>
      </c>
      <c r="L516" s="330"/>
      <c r="M516" s="133" t="s">
        <v>56</v>
      </c>
      <c r="N516" s="133" t="s">
        <v>57</v>
      </c>
      <c r="O516" s="133" t="s">
        <v>58</v>
      </c>
      <c r="P516" s="133" t="s">
        <v>59</v>
      </c>
      <c r="Q516" s="133" t="s">
        <v>61</v>
      </c>
      <c r="R516" s="133" t="s">
        <v>63</v>
      </c>
      <c r="S516" s="133" t="s">
        <v>62</v>
      </c>
    </row>
    <row r="517" spans="2:19" ht="15">
      <c r="B517" s="129"/>
      <c r="C517" s="129"/>
      <c r="D517" s="44"/>
      <c r="E517" s="45"/>
      <c r="F517" s="45"/>
      <c r="G517" s="44"/>
      <c r="H517" s="46"/>
      <c r="I517" s="46"/>
      <c r="L517" s="129"/>
      <c r="M517" s="129"/>
      <c r="N517" s="44"/>
      <c r="O517" s="45"/>
      <c r="P517" s="45"/>
      <c r="Q517" s="44"/>
      <c r="R517" s="46"/>
      <c r="S517" s="46"/>
    </row>
    <row r="518" spans="2:19" ht="15">
      <c r="B518" s="129"/>
      <c r="C518" s="129"/>
      <c r="D518" s="44"/>
      <c r="E518" s="45"/>
      <c r="F518" s="45"/>
      <c r="G518" s="44"/>
      <c r="H518" s="46"/>
      <c r="I518" s="46"/>
      <c r="L518" s="129"/>
      <c r="M518" s="129"/>
      <c r="N518" s="44"/>
      <c r="O518" s="45"/>
      <c r="P518" s="45"/>
      <c r="Q518" s="44"/>
      <c r="R518" s="46"/>
      <c r="S518" s="46"/>
    </row>
    <row r="519" spans="2:19" ht="15">
      <c r="B519" s="129"/>
      <c r="C519" s="129"/>
      <c r="D519" s="44"/>
      <c r="E519" s="45"/>
      <c r="F519" s="45"/>
      <c r="G519" s="44"/>
      <c r="H519" s="46"/>
      <c r="I519" s="46"/>
      <c r="L519" s="129"/>
      <c r="M519" s="129"/>
      <c r="N519" s="44"/>
      <c r="O519" s="45"/>
      <c r="P519" s="45"/>
      <c r="Q519" s="44"/>
      <c r="R519" s="46"/>
      <c r="S519" s="46"/>
    </row>
    <row r="520" spans="2:19" ht="15">
      <c r="B520" s="129"/>
      <c r="C520" s="129"/>
      <c r="D520" s="44"/>
      <c r="E520" s="45"/>
      <c r="F520" s="45"/>
      <c r="G520" s="44"/>
      <c r="H520" s="46"/>
      <c r="I520" s="46"/>
      <c r="L520" s="129"/>
      <c r="M520" s="129"/>
      <c r="N520" s="44"/>
      <c r="O520" s="45"/>
      <c r="P520" s="45"/>
      <c r="Q520" s="44"/>
      <c r="R520" s="46"/>
      <c r="S520" s="46"/>
    </row>
    <row r="521" spans="2:19" ht="15">
      <c r="B521" s="129"/>
      <c r="C521" s="129"/>
      <c r="D521" s="44"/>
      <c r="E521" s="45"/>
      <c r="F521" s="45"/>
      <c r="G521" s="44"/>
      <c r="H521" s="46"/>
      <c r="I521" s="46"/>
      <c r="L521" s="129"/>
      <c r="M521" s="129"/>
      <c r="N521" s="44"/>
      <c r="O521" s="45"/>
      <c r="P521" s="45"/>
      <c r="Q521" s="44"/>
      <c r="R521" s="46"/>
      <c r="S521" s="46"/>
    </row>
    <row r="522" spans="2:19" ht="15">
      <c r="B522" s="129"/>
      <c r="C522" s="129"/>
      <c r="D522" s="44"/>
      <c r="E522" s="45"/>
      <c r="F522" s="45"/>
      <c r="G522" s="44"/>
      <c r="H522" s="46"/>
      <c r="I522" s="46"/>
      <c r="L522" s="129"/>
      <c r="M522" s="129"/>
      <c r="N522" s="44"/>
      <c r="O522" s="45"/>
      <c r="P522" s="45"/>
      <c r="Q522" s="44"/>
      <c r="R522" s="46"/>
      <c r="S522" s="46"/>
    </row>
    <row r="523" spans="2:19" ht="15">
      <c r="B523" s="129"/>
      <c r="C523" s="129"/>
      <c r="D523" s="44"/>
      <c r="E523" s="45"/>
      <c r="F523" s="45"/>
      <c r="G523" s="44"/>
      <c r="H523" s="46"/>
      <c r="I523" s="46"/>
      <c r="L523" s="129"/>
      <c r="M523" s="129"/>
      <c r="N523" s="44"/>
      <c r="O523" s="45"/>
      <c r="P523" s="45"/>
      <c r="Q523" s="44"/>
      <c r="R523" s="46"/>
      <c r="S523" s="46"/>
    </row>
    <row r="524" spans="2:19" ht="15">
      <c r="B524" s="129"/>
      <c r="C524" s="129"/>
      <c r="D524" s="44"/>
      <c r="E524" s="45"/>
      <c r="F524" s="45"/>
      <c r="G524" s="44"/>
      <c r="H524" s="46"/>
      <c r="I524" s="46"/>
      <c r="L524" s="129"/>
      <c r="M524" s="129"/>
      <c r="N524" s="44"/>
      <c r="O524" s="45"/>
      <c r="P524" s="45"/>
      <c r="Q524" s="44"/>
      <c r="R524" s="46"/>
      <c r="S524" s="46"/>
    </row>
    <row r="525" spans="2:19" ht="15">
      <c r="B525" s="129"/>
      <c r="C525" s="129"/>
      <c r="D525" s="44"/>
      <c r="E525" s="45"/>
      <c r="F525" s="45"/>
      <c r="G525" s="44"/>
      <c r="H525" s="46"/>
      <c r="I525" s="46"/>
      <c r="L525" s="129"/>
      <c r="M525" s="129"/>
      <c r="N525" s="44"/>
      <c r="O525" s="45"/>
      <c r="P525" s="45"/>
      <c r="Q525" s="44"/>
      <c r="R525" s="46"/>
      <c r="S525" s="46"/>
    </row>
    <row r="526" spans="2:19" ht="15">
      <c r="B526" s="129"/>
      <c r="C526" s="129"/>
      <c r="D526" s="44"/>
      <c r="E526" s="45"/>
      <c r="F526" s="45"/>
      <c r="G526" s="44"/>
      <c r="H526" s="46"/>
      <c r="I526" s="46"/>
      <c r="L526" s="129"/>
      <c r="M526" s="129"/>
      <c r="N526" s="44"/>
      <c r="O526" s="45"/>
      <c r="P526" s="45"/>
      <c r="Q526" s="44"/>
      <c r="R526" s="46"/>
      <c r="S526" s="46"/>
    </row>
    <row r="529" spans="2:19" ht="15.75">
      <c r="B529" s="328" t="s">
        <v>53</v>
      </c>
      <c r="C529" s="331" t="s">
        <v>881</v>
      </c>
      <c r="D529" s="331"/>
      <c r="E529" s="332"/>
      <c r="F529" s="333"/>
      <c r="G529" s="333"/>
      <c r="H529" s="333"/>
      <c r="I529" s="334"/>
      <c r="L529" s="328" t="s">
        <v>53</v>
      </c>
      <c r="M529" s="331" t="s">
        <v>881</v>
      </c>
      <c r="N529" s="331"/>
      <c r="O529" s="332"/>
      <c r="P529" s="333"/>
      <c r="Q529" s="333"/>
      <c r="R529" s="333"/>
      <c r="S529" s="334"/>
    </row>
    <row r="530" spans="2:19" ht="15.75">
      <c r="B530" s="329"/>
      <c r="C530" s="325" t="s">
        <v>54</v>
      </c>
      <c r="D530" s="326"/>
      <c r="E530" s="325" t="s">
        <v>55</v>
      </c>
      <c r="F530" s="326"/>
      <c r="G530" s="327" t="s">
        <v>60</v>
      </c>
      <c r="H530" s="327"/>
      <c r="I530" s="327"/>
      <c r="L530" s="329"/>
      <c r="M530" s="325" t="s">
        <v>54</v>
      </c>
      <c r="N530" s="326"/>
      <c r="O530" s="325" t="s">
        <v>55</v>
      </c>
      <c r="P530" s="326"/>
      <c r="Q530" s="327" t="s">
        <v>60</v>
      </c>
      <c r="R530" s="327"/>
      <c r="S530" s="327"/>
    </row>
    <row r="531" spans="2:19" ht="31.5">
      <c r="B531" s="330"/>
      <c r="C531" s="133" t="s">
        <v>56</v>
      </c>
      <c r="D531" s="133" t="s">
        <v>57</v>
      </c>
      <c r="E531" s="133" t="s">
        <v>58</v>
      </c>
      <c r="F531" s="133" t="s">
        <v>59</v>
      </c>
      <c r="G531" s="133" t="s">
        <v>61</v>
      </c>
      <c r="H531" s="133" t="s">
        <v>63</v>
      </c>
      <c r="I531" s="133" t="s">
        <v>62</v>
      </c>
      <c r="L531" s="330"/>
      <c r="M531" s="133" t="s">
        <v>56</v>
      </c>
      <c r="N531" s="133" t="s">
        <v>57</v>
      </c>
      <c r="O531" s="133" t="s">
        <v>58</v>
      </c>
      <c r="P531" s="133" t="s">
        <v>59</v>
      </c>
      <c r="Q531" s="133" t="s">
        <v>61</v>
      </c>
      <c r="R531" s="133" t="s">
        <v>63</v>
      </c>
      <c r="S531" s="133" t="s">
        <v>62</v>
      </c>
    </row>
    <row r="532" spans="2:19" ht="15">
      <c r="B532" s="129"/>
      <c r="C532" s="129"/>
      <c r="D532" s="44"/>
      <c r="E532" s="45"/>
      <c r="F532" s="45"/>
      <c r="G532" s="44"/>
      <c r="H532" s="46"/>
      <c r="I532" s="46"/>
      <c r="L532" s="129"/>
      <c r="M532" s="129"/>
      <c r="N532" s="44"/>
      <c r="O532" s="45"/>
      <c r="P532" s="45"/>
      <c r="Q532" s="44"/>
      <c r="R532" s="46"/>
      <c r="S532" s="46"/>
    </row>
    <row r="533" spans="2:19" ht="15">
      <c r="B533" s="129"/>
      <c r="C533" s="129"/>
      <c r="D533" s="44"/>
      <c r="E533" s="45"/>
      <c r="F533" s="45"/>
      <c r="G533" s="44"/>
      <c r="H533" s="46"/>
      <c r="I533" s="46"/>
      <c r="L533" s="129"/>
      <c r="M533" s="129"/>
      <c r="N533" s="44"/>
      <c r="O533" s="45"/>
      <c r="P533" s="45"/>
      <c r="Q533" s="44"/>
      <c r="R533" s="46"/>
      <c r="S533" s="46"/>
    </row>
    <row r="534" spans="2:19" ht="15">
      <c r="B534" s="129"/>
      <c r="C534" s="129"/>
      <c r="D534" s="44"/>
      <c r="E534" s="45"/>
      <c r="F534" s="45"/>
      <c r="G534" s="44"/>
      <c r="H534" s="46"/>
      <c r="I534" s="46"/>
      <c r="L534" s="129"/>
      <c r="M534" s="129"/>
      <c r="N534" s="44"/>
      <c r="O534" s="45"/>
      <c r="P534" s="45"/>
      <c r="Q534" s="44"/>
      <c r="R534" s="46"/>
      <c r="S534" s="46"/>
    </row>
    <row r="535" spans="2:19" ht="15">
      <c r="B535" s="129"/>
      <c r="C535" s="129"/>
      <c r="D535" s="44"/>
      <c r="E535" s="45"/>
      <c r="F535" s="45"/>
      <c r="G535" s="44"/>
      <c r="H535" s="46"/>
      <c r="I535" s="46"/>
      <c r="L535" s="129"/>
      <c r="M535" s="129"/>
      <c r="N535" s="44"/>
      <c r="O535" s="45"/>
      <c r="P535" s="45"/>
      <c r="Q535" s="44"/>
      <c r="R535" s="46"/>
      <c r="S535" s="46"/>
    </row>
    <row r="536" spans="2:19" ht="15">
      <c r="B536" s="129"/>
      <c r="C536" s="129"/>
      <c r="D536" s="44"/>
      <c r="E536" s="45"/>
      <c r="F536" s="45"/>
      <c r="G536" s="44"/>
      <c r="H536" s="46"/>
      <c r="I536" s="46"/>
      <c r="L536" s="129"/>
      <c r="M536" s="129"/>
      <c r="N536" s="44"/>
      <c r="O536" s="45"/>
      <c r="P536" s="45"/>
      <c r="Q536" s="44"/>
      <c r="R536" s="46"/>
      <c r="S536" s="46"/>
    </row>
    <row r="537" spans="2:19" ht="15">
      <c r="B537" s="129"/>
      <c r="C537" s="129"/>
      <c r="D537" s="44"/>
      <c r="E537" s="45"/>
      <c r="F537" s="45"/>
      <c r="G537" s="44"/>
      <c r="H537" s="46"/>
      <c r="I537" s="46"/>
      <c r="L537" s="129"/>
      <c r="M537" s="129"/>
      <c r="N537" s="44"/>
      <c r="O537" s="45"/>
      <c r="P537" s="45"/>
      <c r="Q537" s="44"/>
      <c r="R537" s="46"/>
      <c r="S537" s="46"/>
    </row>
    <row r="538" spans="2:19" ht="15">
      <c r="B538" s="129"/>
      <c r="C538" s="129"/>
      <c r="D538" s="44"/>
      <c r="E538" s="45"/>
      <c r="F538" s="45"/>
      <c r="G538" s="44"/>
      <c r="H538" s="46"/>
      <c r="I538" s="46"/>
      <c r="L538" s="129"/>
      <c r="M538" s="129"/>
      <c r="N538" s="44"/>
      <c r="O538" s="45"/>
      <c r="P538" s="45"/>
      <c r="Q538" s="44"/>
      <c r="R538" s="46"/>
      <c r="S538" s="46"/>
    </row>
    <row r="539" spans="2:19" ht="15">
      <c r="B539" s="129"/>
      <c r="C539" s="129"/>
      <c r="D539" s="44"/>
      <c r="E539" s="45"/>
      <c r="F539" s="45"/>
      <c r="G539" s="44"/>
      <c r="H539" s="46"/>
      <c r="I539" s="46"/>
      <c r="L539" s="129"/>
      <c r="M539" s="129"/>
      <c r="N539" s="44"/>
      <c r="O539" s="45"/>
      <c r="P539" s="45"/>
      <c r="Q539" s="44"/>
      <c r="R539" s="46"/>
      <c r="S539" s="46"/>
    </row>
    <row r="540" spans="2:19" ht="15">
      <c r="B540" s="129"/>
      <c r="C540" s="129"/>
      <c r="D540" s="44"/>
      <c r="E540" s="45"/>
      <c r="F540" s="45"/>
      <c r="G540" s="44"/>
      <c r="H540" s="46"/>
      <c r="I540" s="46"/>
      <c r="L540" s="129"/>
      <c r="M540" s="129"/>
      <c r="N540" s="44"/>
      <c r="O540" s="45"/>
      <c r="P540" s="45"/>
      <c r="Q540" s="44"/>
      <c r="R540" s="46"/>
      <c r="S540" s="46"/>
    </row>
    <row r="541" spans="2:19" ht="15">
      <c r="B541" s="129"/>
      <c r="C541" s="129"/>
      <c r="D541" s="44"/>
      <c r="E541" s="45"/>
      <c r="F541" s="45"/>
      <c r="G541" s="44"/>
      <c r="H541" s="46"/>
      <c r="I541" s="46"/>
      <c r="L541" s="129"/>
      <c r="M541" s="129"/>
      <c r="N541" s="44"/>
      <c r="O541" s="45"/>
      <c r="P541" s="45"/>
      <c r="Q541" s="44"/>
      <c r="R541" s="46"/>
      <c r="S541" s="46"/>
    </row>
    <row r="544" spans="2:19" ht="15.75">
      <c r="B544" s="328" t="s">
        <v>53</v>
      </c>
      <c r="C544" s="331" t="s">
        <v>881</v>
      </c>
      <c r="D544" s="331"/>
      <c r="E544" s="332"/>
      <c r="F544" s="333"/>
      <c r="G544" s="333"/>
      <c r="H544" s="333"/>
      <c r="I544" s="334"/>
      <c r="L544" s="328" t="s">
        <v>53</v>
      </c>
      <c r="M544" s="331" t="s">
        <v>881</v>
      </c>
      <c r="N544" s="331"/>
      <c r="O544" s="332"/>
      <c r="P544" s="333"/>
      <c r="Q544" s="333"/>
      <c r="R544" s="333"/>
      <c r="S544" s="334"/>
    </row>
    <row r="545" spans="2:19" ht="15.75">
      <c r="B545" s="329"/>
      <c r="C545" s="325" t="s">
        <v>54</v>
      </c>
      <c r="D545" s="326"/>
      <c r="E545" s="325" t="s">
        <v>55</v>
      </c>
      <c r="F545" s="326"/>
      <c r="G545" s="327" t="s">
        <v>60</v>
      </c>
      <c r="H545" s="327"/>
      <c r="I545" s="327"/>
      <c r="L545" s="329"/>
      <c r="M545" s="325" t="s">
        <v>54</v>
      </c>
      <c r="N545" s="326"/>
      <c r="O545" s="325" t="s">
        <v>55</v>
      </c>
      <c r="P545" s="326"/>
      <c r="Q545" s="327" t="s">
        <v>60</v>
      </c>
      <c r="R545" s="327"/>
      <c r="S545" s="327"/>
    </row>
    <row r="546" spans="2:19" ht="31.5">
      <c r="B546" s="330"/>
      <c r="C546" s="133" t="s">
        <v>56</v>
      </c>
      <c r="D546" s="133" t="s">
        <v>57</v>
      </c>
      <c r="E546" s="133" t="s">
        <v>58</v>
      </c>
      <c r="F546" s="133" t="s">
        <v>59</v>
      </c>
      <c r="G546" s="133" t="s">
        <v>61</v>
      </c>
      <c r="H546" s="133" t="s">
        <v>63</v>
      </c>
      <c r="I546" s="133" t="s">
        <v>62</v>
      </c>
      <c r="L546" s="330"/>
      <c r="M546" s="133" t="s">
        <v>56</v>
      </c>
      <c r="N546" s="133" t="s">
        <v>57</v>
      </c>
      <c r="O546" s="133" t="s">
        <v>58</v>
      </c>
      <c r="P546" s="133" t="s">
        <v>59</v>
      </c>
      <c r="Q546" s="133" t="s">
        <v>61</v>
      </c>
      <c r="R546" s="133" t="s">
        <v>63</v>
      </c>
      <c r="S546" s="133" t="s">
        <v>62</v>
      </c>
    </row>
    <row r="547" spans="2:19" ht="15">
      <c r="B547" s="129"/>
      <c r="C547" s="129"/>
      <c r="D547" s="44"/>
      <c r="E547" s="45"/>
      <c r="F547" s="45"/>
      <c r="G547" s="44"/>
      <c r="H547" s="46"/>
      <c r="I547" s="46"/>
      <c r="L547" s="129"/>
      <c r="M547" s="129"/>
      <c r="N547" s="44"/>
      <c r="O547" s="45"/>
      <c r="P547" s="45"/>
      <c r="Q547" s="44"/>
      <c r="R547" s="46"/>
      <c r="S547" s="46"/>
    </row>
    <row r="548" spans="2:19" ht="15">
      <c r="B548" s="129"/>
      <c r="C548" s="129"/>
      <c r="D548" s="44"/>
      <c r="E548" s="45"/>
      <c r="F548" s="45"/>
      <c r="G548" s="44"/>
      <c r="H548" s="46"/>
      <c r="I548" s="46"/>
      <c r="L548" s="129"/>
      <c r="M548" s="129"/>
      <c r="N548" s="44"/>
      <c r="O548" s="45"/>
      <c r="P548" s="45"/>
      <c r="Q548" s="44"/>
      <c r="R548" s="46"/>
      <c r="S548" s="46"/>
    </row>
    <row r="549" spans="2:19" ht="15">
      <c r="B549" s="129"/>
      <c r="C549" s="129"/>
      <c r="D549" s="44"/>
      <c r="E549" s="45"/>
      <c r="F549" s="45"/>
      <c r="G549" s="44"/>
      <c r="H549" s="46"/>
      <c r="I549" s="46"/>
      <c r="L549" s="129"/>
      <c r="M549" s="129"/>
      <c r="N549" s="44"/>
      <c r="O549" s="45"/>
      <c r="P549" s="45"/>
      <c r="Q549" s="44"/>
      <c r="R549" s="46"/>
      <c r="S549" s="46"/>
    </row>
    <row r="550" spans="2:19" ht="15">
      <c r="B550" s="129"/>
      <c r="C550" s="129"/>
      <c r="D550" s="44"/>
      <c r="E550" s="45"/>
      <c r="F550" s="45"/>
      <c r="G550" s="44"/>
      <c r="H550" s="46"/>
      <c r="I550" s="46"/>
      <c r="L550" s="129"/>
      <c r="M550" s="129"/>
      <c r="N550" s="44"/>
      <c r="O550" s="45"/>
      <c r="P550" s="45"/>
      <c r="Q550" s="44"/>
      <c r="R550" s="46"/>
      <c r="S550" s="46"/>
    </row>
    <row r="551" spans="2:19" ht="15">
      <c r="B551" s="129"/>
      <c r="C551" s="129"/>
      <c r="D551" s="44"/>
      <c r="E551" s="45"/>
      <c r="F551" s="45"/>
      <c r="G551" s="44"/>
      <c r="H551" s="46"/>
      <c r="I551" s="46"/>
      <c r="L551" s="129"/>
      <c r="M551" s="129"/>
      <c r="N551" s="44"/>
      <c r="O551" s="45"/>
      <c r="P551" s="45"/>
      <c r="Q551" s="44"/>
      <c r="R551" s="46"/>
      <c r="S551" s="46"/>
    </row>
    <row r="552" spans="2:19" ht="15">
      <c r="B552" s="129"/>
      <c r="C552" s="129"/>
      <c r="D552" s="44"/>
      <c r="E552" s="45"/>
      <c r="F552" s="45"/>
      <c r="G552" s="44"/>
      <c r="H552" s="46"/>
      <c r="I552" s="46"/>
      <c r="L552" s="129"/>
      <c r="M552" s="129"/>
      <c r="N552" s="44"/>
      <c r="O552" s="45"/>
      <c r="P552" s="45"/>
      <c r="Q552" s="44"/>
      <c r="R552" s="46"/>
      <c r="S552" s="46"/>
    </row>
    <row r="553" spans="2:19" ht="15">
      <c r="B553" s="129"/>
      <c r="C553" s="129"/>
      <c r="D553" s="44"/>
      <c r="E553" s="45"/>
      <c r="F553" s="45"/>
      <c r="G553" s="44"/>
      <c r="H553" s="46"/>
      <c r="I553" s="46"/>
      <c r="L553" s="129"/>
      <c r="M553" s="129"/>
      <c r="N553" s="44"/>
      <c r="O553" s="45"/>
      <c r="P553" s="45"/>
      <c r="Q553" s="44"/>
      <c r="R553" s="46"/>
      <c r="S553" s="46"/>
    </row>
    <row r="554" spans="2:19" ht="15">
      <c r="B554" s="129"/>
      <c r="C554" s="129"/>
      <c r="D554" s="44"/>
      <c r="E554" s="45"/>
      <c r="F554" s="45"/>
      <c r="G554" s="44"/>
      <c r="H554" s="46"/>
      <c r="I554" s="46"/>
      <c r="L554" s="129"/>
      <c r="M554" s="129"/>
      <c r="N554" s="44"/>
      <c r="O554" s="45"/>
      <c r="P554" s="45"/>
      <c r="Q554" s="44"/>
      <c r="R554" s="46"/>
      <c r="S554" s="46"/>
    </row>
    <row r="555" spans="2:19" ht="15">
      <c r="B555" s="129"/>
      <c r="C555" s="129"/>
      <c r="D555" s="44"/>
      <c r="E555" s="45"/>
      <c r="F555" s="45"/>
      <c r="G555" s="44"/>
      <c r="H555" s="46"/>
      <c r="I555" s="46"/>
      <c r="L555" s="129"/>
      <c r="M555" s="129"/>
      <c r="N555" s="44"/>
      <c r="O555" s="45"/>
      <c r="P555" s="45"/>
      <c r="Q555" s="44"/>
      <c r="R555" s="46"/>
      <c r="S555" s="46"/>
    </row>
    <row r="556" spans="2:19" ht="15">
      <c r="B556" s="129"/>
      <c r="C556" s="129"/>
      <c r="D556" s="44"/>
      <c r="E556" s="45"/>
      <c r="F556" s="45"/>
      <c r="G556" s="44"/>
      <c r="H556" s="46"/>
      <c r="I556" s="46"/>
      <c r="L556" s="129"/>
      <c r="M556" s="129"/>
      <c r="N556" s="44"/>
      <c r="O556" s="45"/>
      <c r="P556" s="45"/>
      <c r="Q556" s="44"/>
      <c r="R556" s="46"/>
      <c r="S556" s="46"/>
    </row>
    <row r="559" spans="2:19" ht="15.75">
      <c r="B559" s="328" t="s">
        <v>53</v>
      </c>
      <c r="C559" s="331" t="s">
        <v>881</v>
      </c>
      <c r="D559" s="331"/>
      <c r="E559" s="332"/>
      <c r="F559" s="333"/>
      <c r="G559" s="333"/>
      <c r="H559" s="333"/>
      <c r="I559" s="334"/>
      <c r="L559" s="328" t="s">
        <v>53</v>
      </c>
      <c r="M559" s="331" t="s">
        <v>881</v>
      </c>
      <c r="N559" s="331"/>
      <c r="O559" s="332"/>
      <c r="P559" s="333"/>
      <c r="Q559" s="333"/>
      <c r="R559" s="333"/>
      <c r="S559" s="334"/>
    </row>
    <row r="560" spans="2:19" ht="15.75">
      <c r="B560" s="329"/>
      <c r="C560" s="325" t="s">
        <v>54</v>
      </c>
      <c r="D560" s="326"/>
      <c r="E560" s="325" t="s">
        <v>55</v>
      </c>
      <c r="F560" s="326"/>
      <c r="G560" s="327" t="s">
        <v>60</v>
      </c>
      <c r="H560" s="327"/>
      <c r="I560" s="327"/>
      <c r="L560" s="329"/>
      <c r="M560" s="325" t="s">
        <v>54</v>
      </c>
      <c r="N560" s="326"/>
      <c r="O560" s="325" t="s">
        <v>55</v>
      </c>
      <c r="P560" s="326"/>
      <c r="Q560" s="327" t="s">
        <v>60</v>
      </c>
      <c r="R560" s="327"/>
      <c r="S560" s="327"/>
    </row>
    <row r="561" spans="2:19" ht="31.5">
      <c r="B561" s="330"/>
      <c r="C561" s="133" t="s">
        <v>56</v>
      </c>
      <c r="D561" s="133" t="s">
        <v>57</v>
      </c>
      <c r="E561" s="133" t="s">
        <v>58</v>
      </c>
      <c r="F561" s="133" t="s">
        <v>59</v>
      </c>
      <c r="G561" s="133" t="s">
        <v>61</v>
      </c>
      <c r="H561" s="133" t="s">
        <v>63</v>
      </c>
      <c r="I561" s="133" t="s">
        <v>62</v>
      </c>
      <c r="L561" s="330"/>
      <c r="M561" s="133" t="s">
        <v>56</v>
      </c>
      <c r="N561" s="133" t="s">
        <v>57</v>
      </c>
      <c r="O561" s="133" t="s">
        <v>58</v>
      </c>
      <c r="P561" s="133" t="s">
        <v>59</v>
      </c>
      <c r="Q561" s="133" t="s">
        <v>61</v>
      </c>
      <c r="R561" s="133" t="s">
        <v>63</v>
      </c>
      <c r="S561" s="133" t="s">
        <v>62</v>
      </c>
    </row>
    <row r="562" spans="2:19" ht="15">
      <c r="B562" s="129"/>
      <c r="C562" s="129"/>
      <c r="D562" s="44"/>
      <c r="E562" s="45"/>
      <c r="F562" s="45"/>
      <c r="G562" s="44"/>
      <c r="H562" s="46"/>
      <c r="I562" s="46"/>
      <c r="L562" s="129"/>
      <c r="M562" s="129"/>
      <c r="N562" s="44"/>
      <c r="O562" s="45"/>
      <c r="P562" s="45"/>
      <c r="Q562" s="44"/>
      <c r="R562" s="46"/>
      <c r="S562" s="46"/>
    </row>
    <row r="563" spans="2:19" ht="15">
      <c r="B563" s="129"/>
      <c r="C563" s="129"/>
      <c r="D563" s="44"/>
      <c r="E563" s="45"/>
      <c r="F563" s="45"/>
      <c r="G563" s="44"/>
      <c r="H563" s="46"/>
      <c r="I563" s="46"/>
      <c r="L563" s="129"/>
      <c r="M563" s="129"/>
      <c r="N563" s="44"/>
      <c r="O563" s="45"/>
      <c r="P563" s="45"/>
      <c r="Q563" s="44"/>
      <c r="R563" s="46"/>
      <c r="S563" s="46"/>
    </row>
    <row r="564" spans="2:19" ht="15">
      <c r="B564" s="129"/>
      <c r="C564" s="129"/>
      <c r="D564" s="44"/>
      <c r="E564" s="45"/>
      <c r="F564" s="45"/>
      <c r="G564" s="44"/>
      <c r="H564" s="46"/>
      <c r="I564" s="46"/>
      <c r="L564" s="129"/>
      <c r="M564" s="129"/>
      <c r="N564" s="44"/>
      <c r="O564" s="45"/>
      <c r="P564" s="45"/>
      <c r="Q564" s="44"/>
      <c r="R564" s="46"/>
      <c r="S564" s="46"/>
    </row>
    <row r="565" spans="2:19" ht="15">
      <c r="B565" s="129"/>
      <c r="C565" s="129"/>
      <c r="D565" s="44"/>
      <c r="E565" s="45"/>
      <c r="F565" s="45"/>
      <c r="G565" s="44"/>
      <c r="H565" s="46"/>
      <c r="I565" s="46"/>
      <c r="L565" s="129"/>
      <c r="M565" s="129"/>
      <c r="N565" s="44"/>
      <c r="O565" s="45"/>
      <c r="P565" s="45"/>
      <c r="Q565" s="44"/>
      <c r="R565" s="46"/>
      <c r="S565" s="46"/>
    </row>
    <row r="566" spans="2:19" ht="15">
      <c r="B566" s="129"/>
      <c r="C566" s="129"/>
      <c r="D566" s="44"/>
      <c r="E566" s="45"/>
      <c r="F566" s="45"/>
      <c r="G566" s="44"/>
      <c r="H566" s="46"/>
      <c r="I566" s="46"/>
      <c r="L566" s="129"/>
      <c r="M566" s="129"/>
      <c r="N566" s="44"/>
      <c r="O566" s="45"/>
      <c r="P566" s="45"/>
      <c r="Q566" s="44"/>
      <c r="R566" s="46"/>
      <c r="S566" s="46"/>
    </row>
    <row r="567" spans="2:19" ht="15">
      <c r="B567" s="129"/>
      <c r="C567" s="129"/>
      <c r="D567" s="44"/>
      <c r="E567" s="45"/>
      <c r="F567" s="45"/>
      <c r="G567" s="44"/>
      <c r="H567" s="46"/>
      <c r="I567" s="46"/>
      <c r="L567" s="129"/>
      <c r="M567" s="129"/>
      <c r="N567" s="44"/>
      <c r="O567" s="45"/>
      <c r="P567" s="45"/>
      <c r="Q567" s="44"/>
      <c r="R567" s="46"/>
      <c r="S567" s="46"/>
    </row>
    <row r="568" spans="2:19" ht="15">
      <c r="B568" s="129"/>
      <c r="C568" s="129"/>
      <c r="D568" s="44"/>
      <c r="E568" s="45"/>
      <c r="F568" s="45"/>
      <c r="G568" s="44"/>
      <c r="H568" s="46"/>
      <c r="I568" s="46"/>
      <c r="L568" s="129"/>
      <c r="M568" s="129"/>
      <c r="N568" s="44"/>
      <c r="O568" s="45"/>
      <c r="P568" s="45"/>
      <c r="Q568" s="44"/>
      <c r="R568" s="46"/>
      <c r="S568" s="46"/>
    </row>
    <row r="569" spans="2:19" ht="15">
      <c r="B569" s="129"/>
      <c r="C569" s="129"/>
      <c r="D569" s="44"/>
      <c r="E569" s="45"/>
      <c r="F569" s="45"/>
      <c r="G569" s="44"/>
      <c r="H569" s="46"/>
      <c r="I569" s="46"/>
      <c r="L569" s="129"/>
      <c r="M569" s="129"/>
      <c r="N569" s="44"/>
      <c r="O569" s="45"/>
      <c r="P569" s="45"/>
      <c r="Q569" s="44"/>
      <c r="R569" s="46"/>
      <c r="S569" s="46"/>
    </row>
    <row r="570" spans="2:19" ht="15">
      <c r="B570" s="129"/>
      <c r="C570" s="129"/>
      <c r="D570" s="44"/>
      <c r="E570" s="45"/>
      <c r="F570" s="45"/>
      <c r="G570" s="44"/>
      <c r="H570" s="46"/>
      <c r="I570" s="46"/>
      <c r="L570" s="129"/>
      <c r="M570" s="129"/>
      <c r="N570" s="44"/>
      <c r="O570" s="45"/>
      <c r="P570" s="45"/>
      <c r="Q570" s="44"/>
      <c r="R570" s="46"/>
      <c r="S570" s="46"/>
    </row>
    <row r="571" spans="2:19" ht="15">
      <c r="B571" s="129"/>
      <c r="C571" s="129"/>
      <c r="D571" s="44"/>
      <c r="E571" s="45"/>
      <c r="F571" s="45"/>
      <c r="G571" s="44"/>
      <c r="H571" s="46"/>
      <c r="I571" s="46"/>
      <c r="L571" s="129"/>
      <c r="M571" s="129"/>
      <c r="N571" s="44"/>
      <c r="O571" s="45"/>
      <c r="P571" s="45"/>
      <c r="Q571" s="44"/>
      <c r="R571" s="46"/>
      <c r="S571" s="46"/>
    </row>
    <row r="574" spans="2:19" ht="15.75">
      <c r="B574" s="328" t="s">
        <v>53</v>
      </c>
      <c r="C574" s="331" t="s">
        <v>881</v>
      </c>
      <c r="D574" s="331"/>
      <c r="E574" s="332"/>
      <c r="F574" s="333"/>
      <c r="G574" s="333"/>
      <c r="H574" s="333"/>
      <c r="I574" s="334"/>
      <c r="L574" s="328" t="s">
        <v>53</v>
      </c>
      <c r="M574" s="331" t="s">
        <v>881</v>
      </c>
      <c r="N574" s="331"/>
      <c r="O574" s="332"/>
      <c r="P574" s="333"/>
      <c r="Q574" s="333"/>
      <c r="R574" s="333"/>
      <c r="S574" s="334"/>
    </row>
    <row r="575" spans="2:19" ht="15.75">
      <c r="B575" s="329"/>
      <c r="C575" s="325" t="s">
        <v>54</v>
      </c>
      <c r="D575" s="326"/>
      <c r="E575" s="325" t="s">
        <v>55</v>
      </c>
      <c r="F575" s="326"/>
      <c r="G575" s="327" t="s">
        <v>60</v>
      </c>
      <c r="H575" s="327"/>
      <c r="I575" s="327"/>
      <c r="L575" s="329"/>
      <c r="M575" s="325" t="s">
        <v>54</v>
      </c>
      <c r="N575" s="326"/>
      <c r="O575" s="325" t="s">
        <v>55</v>
      </c>
      <c r="P575" s="326"/>
      <c r="Q575" s="327" t="s">
        <v>60</v>
      </c>
      <c r="R575" s="327"/>
      <c r="S575" s="327"/>
    </row>
    <row r="576" spans="2:19" ht="31.5">
      <c r="B576" s="330"/>
      <c r="C576" s="133" t="s">
        <v>56</v>
      </c>
      <c r="D576" s="133" t="s">
        <v>57</v>
      </c>
      <c r="E576" s="133" t="s">
        <v>58</v>
      </c>
      <c r="F576" s="133" t="s">
        <v>59</v>
      </c>
      <c r="G576" s="133" t="s">
        <v>61</v>
      </c>
      <c r="H576" s="133" t="s">
        <v>63</v>
      </c>
      <c r="I576" s="133" t="s">
        <v>62</v>
      </c>
      <c r="L576" s="330"/>
      <c r="M576" s="133" t="s">
        <v>56</v>
      </c>
      <c r="N576" s="133" t="s">
        <v>57</v>
      </c>
      <c r="O576" s="133" t="s">
        <v>58</v>
      </c>
      <c r="P576" s="133" t="s">
        <v>59</v>
      </c>
      <c r="Q576" s="133" t="s">
        <v>61</v>
      </c>
      <c r="R576" s="133" t="s">
        <v>63</v>
      </c>
      <c r="S576" s="133" t="s">
        <v>62</v>
      </c>
    </row>
    <row r="577" spans="2:19" ht="15">
      <c r="B577" s="129"/>
      <c r="C577" s="129"/>
      <c r="D577" s="44"/>
      <c r="E577" s="45"/>
      <c r="F577" s="45"/>
      <c r="G577" s="44"/>
      <c r="H577" s="46"/>
      <c r="I577" s="46"/>
      <c r="L577" s="129"/>
      <c r="M577" s="129"/>
      <c r="N577" s="44"/>
      <c r="O577" s="45"/>
      <c r="P577" s="45"/>
      <c r="Q577" s="44"/>
      <c r="R577" s="46"/>
      <c r="S577" s="46"/>
    </row>
    <row r="578" spans="2:19" ht="15">
      <c r="B578" s="129"/>
      <c r="C578" s="129"/>
      <c r="D578" s="44"/>
      <c r="E578" s="45"/>
      <c r="F578" s="45"/>
      <c r="G578" s="44"/>
      <c r="H578" s="46"/>
      <c r="I578" s="46"/>
      <c r="L578" s="129"/>
      <c r="M578" s="129"/>
      <c r="N578" s="44"/>
      <c r="O578" s="45"/>
      <c r="P578" s="45"/>
      <c r="Q578" s="44"/>
      <c r="R578" s="46"/>
      <c r="S578" s="46"/>
    </row>
    <row r="579" spans="2:19" ht="15">
      <c r="B579" s="129"/>
      <c r="C579" s="129"/>
      <c r="D579" s="44"/>
      <c r="E579" s="45"/>
      <c r="F579" s="45"/>
      <c r="G579" s="44"/>
      <c r="H579" s="46"/>
      <c r="I579" s="46"/>
      <c r="L579" s="129"/>
      <c r="M579" s="129"/>
      <c r="N579" s="44"/>
      <c r="O579" s="45"/>
      <c r="P579" s="45"/>
      <c r="Q579" s="44"/>
      <c r="R579" s="46"/>
      <c r="S579" s="46"/>
    </row>
    <row r="580" spans="2:19" ht="15">
      <c r="B580" s="129"/>
      <c r="C580" s="129"/>
      <c r="D580" s="44"/>
      <c r="E580" s="45"/>
      <c r="F580" s="45"/>
      <c r="G580" s="44"/>
      <c r="H580" s="46"/>
      <c r="I580" s="46"/>
      <c r="L580" s="129"/>
      <c r="M580" s="129"/>
      <c r="N580" s="44"/>
      <c r="O580" s="45"/>
      <c r="P580" s="45"/>
      <c r="Q580" s="44"/>
      <c r="R580" s="46"/>
      <c r="S580" s="46"/>
    </row>
    <row r="581" spans="2:19" ht="15">
      <c r="B581" s="129"/>
      <c r="C581" s="129"/>
      <c r="D581" s="44"/>
      <c r="E581" s="45"/>
      <c r="F581" s="45"/>
      <c r="G581" s="44"/>
      <c r="H581" s="46"/>
      <c r="I581" s="46"/>
      <c r="L581" s="129"/>
      <c r="M581" s="129"/>
      <c r="N581" s="44"/>
      <c r="O581" s="45"/>
      <c r="P581" s="45"/>
      <c r="Q581" s="44"/>
      <c r="R581" s="46"/>
      <c r="S581" s="46"/>
    </row>
    <row r="582" spans="2:19" ht="15">
      <c r="B582" s="129"/>
      <c r="C582" s="129"/>
      <c r="D582" s="44"/>
      <c r="E582" s="45"/>
      <c r="F582" s="45"/>
      <c r="G582" s="44"/>
      <c r="H582" s="46"/>
      <c r="I582" s="46"/>
      <c r="L582" s="129"/>
      <c r="M582" s="129"/>
      <c r="N582" s="44"/>
      <c r="O582" s="45"/>
      <c r="P582" s="45"/>
      <c r="Q582" s="44"/>
      <c r="R582" s="46"/>
      <c r="S582" s="46"/>
    </row>
    <row r="583" spans="2:19" ht="15">
      <c r="B583" s="129"/>
      <c r="C583" s="129"/>
      <c r="D583" s="44"/>
      <c r="E583" s="45"/>
      <c r="F583" s="45"/>
      <c r="G583" s="44"/>
      <c r="H583" s="46"/>
      <c r="I583" s="46"/>
      <c r="L583" s="129"/>
      <c r="M583" s="129"/>
      <c r="N583" s="44"/>
      <c r="O583" s="45"/>
      <c r="P583" s="45"/>
      <c r="Q583" s="44"/>
      <c r="R583" s="46"/>
      <c r="S583" s="46"/>
    </row>
    <row r="584" spans="2:19" ht="15">
      <c r="B584" s="129"/>
      <c r="C584" s="129"/>
      <c r="D584" s="44"/>
      <c r="E584" s="45"/>
      <c r="F584" s="45"/>
      <c r="G584" s="44"/>
      <c r="H584" s="46"/>
      <c r="I584" s="46"/>
      <c r="L584" s="129"/>
      <c r="M584" s="129"/>
      <c r="N584" s="44"/>
      <c r="O584" s="45"/>
      <c r="P584" s="45"/>
      <c r="Q584" s="44"/>
      <c r="R584" s="46"/>
      <c r="S584" s="46"/>
    </row>
    <row r="585" spans="2:19" ht="15">
      <c r="B585" s="129"/>
      <c r="C585" s="129"/>
      <c r="D585" s="44"/>
      <c r="E585" s="45"/>
      <c r="F585" s="45"/>
      <c r="G585" s="44"/>
      <c r="H585" s="46"/>
      <c r="I585" s="46"/>
      <c r="L585" s="129"/>
      <c r="M585" s="129"/>
      <c r="N585" s="44"/>
      <c r="O585" s="45"/>
      <c r="P585" s="45"/>
      <c r="Q585" s="44"/>
      <c r="R585" s="46"/>
      <c r="S585" s="46"/>
    </row>
    <row r="586" spans="2:19" ht="15">
      <c r="B586" s="129"/>
      <c r="C586" s="129"/>
      <c r="D586" s="44"/>
      <c r="E586" s="45"/>
      <c r="F586" s="45"/>
      <c r="G586" s="44"/>
      <c r="H586" s="46"/>
      <c r="I586" s="46"/>
      <c r="L586" s="129"/>
      <c r="M586" s="129"/>
      <c r="N586" s="44"/>
      <c r="O586" s="45"/>
      <c r="P586" s="45"/>
      <c r="Q586" s="44"/>
      <c r="R586" s="46"/>
      <c r="S586" s="46"/>
    </row>
    <row r="589" spans="2:19" ht="15.75">
      <c r="B589" s="328" t="s">
        <v>53</v>
      </c>
      <c r="C589" s="331" t="s">
        <v>881</v>
      </c>
      <c r="D589" s="331"/>
      <c r="E589" s="332"/>
      <c r="F589" s="333"/>
      <c r="G589" s="333"/>
      <c r="H589" s="333"/>
      <c r="I589" s="334"/>
      <c r="L589" s="328" t="s">
        <v>53</v>
      </c>
      <c r="M589" s="331" t="s">
        <v>881</v>
      </c>
      <c r="N589" s="331"/>
      <c r="O589" s="332"/>
      <c r="P589" s="333"/>
      <c r="Q589" s="333"/>
      <c r="R589" s="333"/>
      <c r="S589" s="334"/>
    </row>
    <row r="590" spans="2:19" ht="15.75">
      <c r="B590" s="329"/>
      <c r="C590" s="325" t="s">
        <v>54</v>
      </c>
      <c r="D590" s="326"/>
      <c r="E590" s="325" t="s">
        <v>55</v>
      </c>
      <c r="F590" s="326"/>
      <c r="G590" s="327" t="s">
        <v>60</v>
      </c>
      <c r="H590" s="327"/>
      <c r="I590" s="327"/>
      <c r="L590" s="329"/>
      <c r="M590" s="325" t="s">
        <v>54</v>
      </c>
      <c r="N590" s="326"/>
      <c r="O590" s="325" t="s">
        <v>55</v>
      </c>
      <c r="P590" s="326"/>
      <c r="Q590" s="327" t="s">
        <v>60</v>
      </c>
      <c r="R590" s="327"/>
      <c r="S590" s="327"/>
    </row>
    <row r="591" spans="2:19" ht="31.5">
      <c r="B591" s="330"/>
      <c r="C591" s="133" t="s">
        <v>56</v>
      </c>
      <c r="D591" s="133" t="s">
        <v>57</v>
      </c>
      <c r="E591" s="133" t="s">
        <v>58</v>
      </c>
      <c r="F591" s="133" t="s">
        <v>59</v>
      </c>
      <c r="G591" s="133" t="s">
        <v>61</v>
      </c>
      <c r="H591" s="133" t="s">
        <v>63</v>
      </c>
      <c r="I591" s="133" t="s">
        <v>62</v>
      </c>
      <c r="L591" s="330"/>
      <c r="M591" s="133" t="s">
        <v>56</v>
      </c>
      <c r="N591" s="133" t="s">
        <v>57</v>
      </c>
      <c r="O591" s="133" t="s">
        <v>58</v>
      </c>
      <c r="P591" s="133" t="s">
        <v>59</v>
      </c>
      <c r="Q591" s="133" t="s">
        <v>61</v>
      </c>
      <c r="R591" s="133" t="s">
        <v>63</v>
      </c>
      <c r="S591" s="133" t="s">
        <v>62</v>
      </c>
    </row>
    <row r="592" spans="2:19" ht="15">
      <c r="B592" s="129"/>
      <c r="C592" s="129"/>
      <c r="D592" s="44"/>
      <c r="E592" s="45"/>
      <c r="F592" s="45"/>
      <c r="G592" s="44"/>
      <c r="H592" s="46"/>
      <c r="I592" s="46"/>
      <c r="L592" s="129"/>
      <c r="M592" s="129"/>
      <c r="N592" s="44"/>
      <c r="O592" s="45"/>
      <c r="P592" s="45"/>
      <c r="Q592" s="44"/>
      <c r="R592" s="46"/>
      <c r="S592" s="46"/>
    </row>
    <row r="593" spans="2:19" ht="15">
      <c r="B593" s="129"/>
      <c r="C593" s="129"/>
      <c r="D593" s="44"/>
      <c r="E593" s="45"/>
      <c r="F593" s="45"/>
      <c r="G593" s="44"/>
      <c r="H593" s="46"/>
      <c r="I593" s="46"/>
      <c r="L593" s="129"/>
      <c r="M593" s="129"/>
      <c r="N593" s="44"/>
      <c r="O593" s="45"/>
      <c r="P593" s="45"/>
      <c r="Q593" s="44"/>
      <c r="R593" s="46"/>
      <c r="S593" s="46"/>
    </row>
    <row r="594" spans="2:19" ht="15">
      <c r="B594" s="129"/>
      <c r="C594" s="129"/>
      <c r="D594" s="44"/>
      <c r="E594" s="45"/>
      <c r="F594" s="45"/>
      <c r="G594" s="44"/>
      <c r="H594" s="46"/>
      <c r="I594" s="46"/>
      <c r="L594" s="129"/>
      <c r="M594" s="129"/>
      <c r="N594" s="44"/>
      <c r="O594" s="45"/>
      <c r="P594" s="45"/>
      <c r="Q594" s="44"/>
      <c r="R594" s="46"/>
      <c r="S594" s="46"/>
    </row>
    <row r="595" spans="2:19" ht="15">
      <c r="B595" s="129"/>
      <c r="C595" s="129"/>
      <c r="D595" s="44"/>
      <c r="E595" s="45"/>
      <c r="F595" s="45"/>
      <c r="G595" s="44"/>
      <c r="H595" s="46"/>
      <c r="I595" s="46"/>
      <c r="L595" s="129"/>
      <c r="M595" s="129"/>
      <c r="N595" s="44"/>
      <c r="O595" s="45"/>
      <c r="P595" s="45"/>
      <c r="Q595" s="44"/>
      <c r="R595" s="46"/>
      <c r="S595" s="46"/>
    </row>
    <row r="596" spans="2:19" ht="15">
      <c r="B596" s="129"/>
      <c r="C596" s="129"/>
      <c r="D596" s="44"/>
      <c r="E596" s="45"/>
      <c r="F596" s="45"/>
      <c r="G596" s="44"/>
      <c r="H596" s="46"/>
      <c r="I596" s="46"/>
      <c r="L596" s="129"/>
      <c r="M596" s="129"/>
      <c r="N596" s="44"/>
      <c r="O596" s="45"/>
      <c r="P596" s="45"/>
      <c r="Q596" s="44"/>
      <c r="R596" s="46"/>
      <c r="S596" s="46"/>
    </row>
    <row r="597" spans="2:19" ht="15">
      <c r="B597" s="129"/>
      <c r="C597" s="129"/>
      <c r="D597" s="44"/>
      <c r="E597" s="45"/>
      <c r="F597" s="45"/>
      <c r="G597" s="44"/>
      <c r="H597" s="46"/>
      <c r="I597" s="46"/>
      <c r="L597" s="129"/>
      <c r="M597" s="129"/>
      <c r="N597" s="44"/>
      <c r="O597" s="45"/>
      <c r="P597" s="45"/>
      <c r="Q597" s="44"/>
      <c r="R597" s="46"/>
      <c r="S597" s="46"/>
    </row>
    <row r="598" spans="2:19" ht="15">
      <c r="B598" s="129"/>
      <c r="C598" s="129"/>
      <c r="D598" s="44"/>
      <c r="E598" s="45"/>
      <c r="F598" s="45"/>
      <c r="G598" s="44"/>
      <c r="H598" s="46"/>
      <c r="I598" s="46"/>
      <c r="L598" s="129"/>
      <c r="M598" s="129"/>
      <c r="N598" s="44"/>
      <c r="O598" s="45"/>
      <c r="P598" s="45"/>
      <c r="Q598" s="44"/>
      <c r="R598" s="46"/>
      <c r="S598" s="46"/>
    </row>
    <row r="599" spans="2:19" ht="15">
      <c r="B599" s="129"/>
      <c r="C599" s="129"/>
      <c r="D599" s="44"/>
      <c r="E599" s="45"/>
      <c r="F599" s="45"/>
      <c r="G599" s="44"/>
      <c r="H599" s="46"/>
      <c r="I599" s="46"/>
      <c r="L599" s="129"/>
      <c r="M599" s="129"/>
      <c r="N599" s="44"/>
      <c r="O599" s="45"/>
      <c r="P599" s="45"/>
      <c r="Q599" s="44"/>
      <c r="R599" s="46"/>
      <c r="S599" s="46"/>
    </row>
    <row r="600" spans="2:19" ht="15">
      <c r="B600" s="129"/>
      <c r="C600" s="129"/>
      <c r="D600" s="44"/>
      <c r="E600" s="45"/>
      <c r="F600" s="45"/>
      <c r="G600" s="44"/>
      <c r="H600" s="46"/>
      <c r="I600" s="46"/>
      <c r="L600" s="129"/>
      <c r="M600" s="129"/>
      <c r="N600" s="44"/>
      <c r="O600" s="45"/>
      <c r="P600" s="45"/>
      <c r="Q600" s="44"/>
      <c r="R600" s="46"/>
      <c r="S600" s="46"/>
    </row>
    <row r="601" spans="2:19" ht="15">
      <c r="B601" s="129"/>
      <c r="C601" s="129"/>
      <c r="D601" s="44"/>
      <c r="E601" s="45"/>
      <c r="F601" s="45"/>
      <c r="G601" s="44"/>
      <c r="H601" s="46"/>
      <c r="I601" s="46"/>
      <c r="L601" s="129"/>
      <c r="M601" s="129"/>
      <c r="N601" s="44"/>
      <c r="O601" s="45"/>
      <c r="P601" s="45"/>
      <c r="Q601" s="44"/>
      <c r="R601" s="46"/>
      <c r="S601" s="46"/>
    </row>
    <row r="604" spans="2:19" ht="15.75">
      <c r="B604" s="328" t="s">
        <v>53</v>
      </c>
      <c r="C604" s="331" t="s">
        <v>881</v>
      </c>
      <c r="D604" s="331"/>
      <c r="E604" s="332"/>
      <c r="F604" s="333"/>
      <c r="G604" s="333"/>
      <c r="H604" s="333"/>
      <c r="I604" s="334"/>
      <c r="L604" s="328" t="s">
        <v>53</v>
      </c>
      <c r="M604" s="331" t="s">
        <v>881</v>
      </c>
      <c r="N604" s="331"/>
      <c r="O604" s="332"/>
      <c r="P604" s="333"/>
      <c r="Q604" s="333"/>
      <c r="R604" s="333"/>
      <c r="S604" s="334"/>
    </row>
    <row r="605" spans="2:19" ht="15.75">
      <c r="B605" s="329"/>
      <c r="C605" s="325" t="s">
        <v>54</v>
      </c>
      <c r="D605" s="326"/>
      <c r="E605" s="325" t="s">
        <v>55</v>
      </c>
      <c r="F605" s="326"/>
      <c r="G605" s="327" t="s">
        <v>60</v>
      </c>
      <c r="H605" s="327"/>
      <c r="I605" s="327"/>
      <c r="L605" s="329"/>
      <c r="M605" s="325" t="s">
        <v>54</v>
      </c>
      <c r="N605" s="326"/>
      <c r="O605" s="325" t="s">
        <v>55</v>
      </c>
      <c r="P605" s="326"/>
      <c r="Q605" s="327" t="s">
        <v>60</v>
      </c>
      <c r="R605" s="327"/>
      <c r="S605" s="327"/>
    </row>
    <row r="606" spans="2:19" ht="31.5">
      <c r="B606" s="330"/>
      <c r="C606" s="133" t="s">
        <v>56</v>
      </c>
      <c r="D606" s="133" t="s">
        <v>57</v>
      </c>
      <c r="E606" s="133" t="s">
        <v>58</v>
      </c>
      <c r="F606" s="133" t="s">
        <v>59</v>
      </c>
      <c r="G606" s="133" t="s">
        <v>61</v>
      </c>
      <c r="H606" s="133" t="s">
        <v>63</v>
      </c>
      <c r="I606" s="133" t="s">
        <v>62</v>
      </c>
      <c r="L606" s="330"/>
      <c r="M606" s="133" t="s">
        <v>56</v>
      </c>
      <c r="N606" s="133" t="s">
        <v>57</v>
      </c>
      <c r="O606" s="133" t="s">
        <v>58</v>
      </c>
      <c r="P606" s="133" t="s">
        <v>59</v>
      </c>
      <c r="Q606" s="133" t="s">
        <v>61</v>
      </c>
      <c r="R606" s="133" t="s">
        <v>63</v>
      </c>
      <c r="S606" s="133" t="s">
        <v>62</v>
      </c>
    </row>
    <row r="607" spans="2:19" ht="15">
      <c r="B607" s="129"/>
      <c r="C607" s="129"/>
      <c r="D607" s="44"/>
      <c r="E607" s="45"/>
      <c r="F607" s="45"/>
      <c r="G607" s="44"/>
      <c r="H607" s="46"/>
      <c r="I607" s="46"/>
      <c r="L607" s="129"/>
      <c r="M607" s="129"/>
      <c r="N607" s="44"/>
      <c r="O607" s="45"/>
      <c r="P607" s="45"/>
      <c r="Q607" s="44"/>
      <c r="R607" s="46"/>
      <c r="S607" s="46"/>
    </row>
    <row r="608" spans="2:19" ht="15">
      <c r="B608" s="129"/>
      <c r="C608" s="129"/>
      <c r="D608" s="44"/>
      <c r="E608" s="45"/>
      <c r="F608" s="45"/>
      <c r="G608" s="44"/>
      <c r="H608" s="46"/>
      <c r="I608" s="46"/>
      <c r="L608" s="129"/>
      <c r="M608" s="129"/>
      <c r="N608" s="44"/>
      <c r="O608" s="45"/>
      <c r="P608" s="45"/>
      <c r="Q608" s="44"/>
      <c r="R608" s="46"/>
      <c r="S608" s="46"/>
    </row>
    <row r="609" spans="2:19" ht="15">
      <c r="B609" s="129"/>
      <c r="C609" s="129"/>
      <c r="D609" s="44"/>
      <c r="E609" s="45"/>
      <c r="F609" s="45"/>
      <c r="G609" s="44"/>
      <c r="H609" s="46"/>
      <c r="I609" s="46"/>
      <c r="L609" s="129"/>
      <c r="M609" s="129"/>
      <c r="N609" s="44"/>
      <c r="O609" s="45"/>
      <c r="P609" s="45"/>
      <c r="Q609" s="44"/>
      <c r="R609" s="46"/>
      <c r="S609" s="46"/>
    </row>
    <row r="610" spans="2:19" ht="15">
      <c r="B610" s="129"/>
      <c r="C610" s="129"/>
      <c r="D610" s="44"/>
      <c r="E610" s="45"/>
      <c r="F610" s="45"/>
      <c r="G610" s="44"/>
      <c r="H610" s="46"/>
      <c r="I610" s="46"/>
      <c r="L610" s="129"/>
      <c r="M610" s="129"/>
      <c r="N610" s="44"/>
      <c r="O610" s="45"/>
      <c r="P610" s="45"/>
      <c r="Q610" s="44"/>
      <c r="R610" s="46"/>
      <c r="S610" s="46"/>
    </row>
    <row r="611" spans="2:19" ht="15">
      <c r="B611" s="129"/>
      <c r="C611" s="129"/>
      <c r="D611" s="44"/>
      <c r="E611" s="45"/>
      <c r="F611" s="45"/>
      <c r="G611" s="44"/>
      <c r="H611" s="46"/>
      <c r="I611" s="46"/>
      <c r="L611" s="129"/>
      <c r="M611" s="129"/>
      <c r="N611" s="44"/>
      <c r="O611" s="45"/>
      <c r="P611" s="45"/>
      <c r="Q611" s="44"/>
      <c r="R611" s="46"/>
      <c r="S611" s="46"/>
    </row>
    <row r="612" spans="2:19" ht="15">
      <c r="B612" s="129"/>
      <c r="C612" s="129"/>
      <c r="D612" s="44"/>
      <c r="E612" s="45"/>
      <c r="F612" s="45"/>
      <c r="G612" s="44"/>
      <c r="H612" s="46"/>
      <c r="I612" s="46"/>
      <c r="L612" s="129"/>
      <c r="M612" s="129"/>
      <c r="N612" s="44"/>
      <c r="O612" s="45"/>
      <c r="P612" s="45"/>
      <c r="Q612" s="44"/>
      <c r="R612" s="46"/>
      <c r="S612" s="46"/>
    </row>
    <row r="613" spans="2:19" ht="15">
      <c r="B613" s="129"/>
      <c r="C613" s="129"/>
      <c r="D613" s="44"/>
      <c r="E613" s="45"/>
      <c r="F613" s="45"/>
      <c r="G613" s="44"/>
      <c r="H613" s="46"/>
      <c r="I613" s="46"/>
      <c r="L613" s="129"/>
      <c r="M613" s="129"/>
      <c r="N613" s="44"/>
      <c r="O613" s="45"/>
      <c r="P613" s="45"/>
      <c r="Q613" s="44"/>
      <c r="R613" s="46"/>
      <c r="S613" s="46"/>
    </row>
    <row r="614" spans="2:19" ht="15">
      <c r="B614" s="129"/>
      <c r="C614" s="129"/>
      <c r="D614" s="44"/>
      <c r="E614" s="45"/>
      <c r="F614" s="45"/>
      <c r="G614" s="44"/>
      <c r="H614" s="46"/>
      <c r="I614" s="46"/>
      <c r="L614" s="129"/>
      <c r="M614" s="129"/>
      <c r="N614" s="44"/>
      <c r="O614" s="45"/>
      <c r="P614" s="45"/>
      <c r="Q614" s="44"/>
      <c r="R614" s="46"/>
      <c r="S614" s="46"/>
    </row>
    <row r="615" spans="2:19" ht="15">
      <c r="B615" s="129"/>
      <c r="C615" s="129"/>
      <c r="D615" s="44"/>
      <c r="E615" s="45"/>
      <c r="F615" s="45"/>
      <c r="G615" s="44"/>
      <c r="H615" s="46"/>
      <c r="I615" s="46"/>
      <c r="L615" s="129"/>
      <c r="M615" s="129"/>
      <c r="N615" s="44"/>
      <c r="O615" s="45"/>
      <c r="P615" s="45"/>
      <c r="Q615" s="44"/>
      <c r="R615" s="46"/>
      <c r="S615" s="46"/>
    </row>
    <row r="616" spans="2:19" ht="15">
      <c r="B616" s="129"/>
      <c r="C616" s="129"/>
      <c r="D616" s="44"/>
      <c r="E616" s="45"/>
      <c r="F616" s="45"/>
      <c r="G616" s="44"/>
      <c r="H616" s="46"/>
      <c r="I616" s="46"/>
      <c r="L616" s="129"/>
      <c r="M616" s="129"/>
      <c r="N616" s="44"/>
      <c r="O616" s="45"/>
      <c r="P616" s="45"/>
      <c r="Q616" s="44"/>
      <c r="R616" s="46"/>
      <c r="S616" s="46"/>
    </row>
    <row r="619" spans="2:19" ht="15.75">
      <c r="B619" s="328" t="s">
        <v>53</v>
      </c>
      <c r="C619" s="331" t="s">
        <v>881</v>
      </c>
      <c r="D619" s="331"/>
      <c r="E619" s="332"/>
      <c r="F619" s="333"/>
      <c r="G619" s="333"/>
      <c r="H619" s="333"/>
      <c r="I619" s="334"/>
      <c r="L619" s="328" t="s">
        <v>53</v>
      </c>
      <c r="M619" s="331" t="s">
        <v>881</v>
      </c>
      <c r="N619" s="331"/>
      <c r="O619" s="332"/>
      <c r="P619" s="333"/>
      <c r="Q619" s="333"/>
      <c r="R619" s="333"/>
      <c r="S619" s="334"/>
    </row>
    <row r="620" spans="2:19" ht="31.15" customHeight="1">
      <c r="B620" s="329"/>
      <c r="C620" s="325" t="s">
        <v>54</v>
      </c>
      <c r="D620" s="326"/>
      <c r="E620" s="325" t="s">
        <v>55</v>
      </c>
      <c r="F620" s="326"/>
      <c r="G620" s="327" t="s">
        <v>60</v>
      </c>
      <c r="H620" s="327"/>
      <c r="I620" s="327"/>
      <c r="L620" s="329"/>
      <c r="M620" s="325" t="s">
        <v>54</v>
      </c>
      <c r="N620" s="326"/>
      <c r="O620" s="325" t="s">
        <v>55</v>
      </c>
      <c r="P620" s="326"/>
      <c r="Q620" s="327" t="s">
        <v>60</v>
      </c>
      <c r="R620" s="327"/>
      <c r="S620" s="327"/>
    </row>
    <row r="621" spans="2:19" ht="31.5">
      <c r="B621" s="330"/>
      <c r="C621" s="133" t="s">
        <v>56</v>
      </c>
      <c r="D621" s="133" t="s">
        <v>57</v>
      </c>
      <c r="E621" s="133" t="s">
        <v>58</v>
      </c>
      <c r="F621" s="133" t="s">
        <v>59</v>
      </c>
      <c r="G621" s="133" t="s">
        <v>61</v>
      </c>
      <c r="H621" s="133" t="s">
        <v>63</v>
      </c>
      <c r="I621" s="133" t="s">
        <v>62</v>
      </c>
      <c r="L621" s="330"/>
      <c r="M621" s="133" t="s">
        <v>56</v>
      </c>
      <c r="N621" s="133" t="s">
        <v>57</v>
      </c>
      <c r="O621" s="133" t="s">
        <v>58</v>
      </c>
      <c r="P621" s="133" t="s">
        <v>59</v>
      </c>
      <c r="Q621" s="133" t="s">
        <v>61</v>
      </c>
      <c r="R621" s="133" t="s">
        <v>63</v>
      </c>
      <c r="S621" s="133" t="s">
        <v>62</v>
      </c>
    </row>
    <row r="622" spans="2:19" ht="15">
      <c r="B622" s="129"/>
      <c r="C622" s="129"/>
      <c r="D622" s="44"/>
      <c r="E622" s="45"/>
      <c r="F622" s="45"/>
      <c r="G622" s="44"/>
      <c r="H622" s="46"/>
      <c r="I622" s="46"/>
      <c r="L622" s="129"/>
      <c r="M622" s="129"/>
      <c r="N622" s="44"/>
      <c r="O622" s="45"/>
      <c r="P622" s="45"/>
      <c r="Q622" s="44"/>
      <c r="R622" s="46"/>
      <c r="S622" s="46"/>
    </row>
    <row r="623" spans="2:19" ht="15">
      <c r="B623" s="129"/>
      <c r="C623" s="129"/>
      <c r="D623" s="44"/>
      <c r="E623" s="45"/>
      <c r="F623" s="45"/>
      <c r="G623" s="44"/>
      <c r="H623" s="46"/>
      <c r="I623" s="46"/>
      <c r="L623" s="129"/>
      <c r="M623" s="129"/>
      <c r="N623" s="44"/>
      <c r="O623" s="45"/>
      <c r="P623" s="45"/>
      <c r="Q623" s="44"/>
      <c r="R623" s="46"/>
      <c r="S623" s="46"/>
    </row>
    <row r="624" spans="2:19" ht="15">
      <c r="B624" s="129"/>
      <c r="C624" s="129"/>
      <c r="D624" s="44"/>
      <c r="E624" s="45"/>
      <c r="F624" s="45"/>
      <c r="G624" s="44"/>
      <c r="H624" s="46"/>
      <c r="I624" s="46"/>
      <c r="L624" s="129"/>
      <c r="M624" s="129"/>
      <c r="N624" s="44"/>
      <c r="O624" s="45"/>
      <c r="P624" s="45"/>
      <c r="Q624" s="44"/>
      <c r="R624" s="46"/>
      <c r="S624" s="46"/>
    </row>
    <row r="625" spans="2:19" ht="15">
      <c r="B625" s="129"/>
      <c r="C625" s="129"/>
      <c r="D625" s="44"/>
      <c r="E625" s="45"/>
      <c r="F625" s="45"/>
      <c r="G625" s="44"/>
      <c r="H625" s="46"/>
      <c r="I625" s="46"/>
      <c r="L625" s="129"/>
      <c r="M625" s="129"/>
      <c r="N625" s="44"/>
      <c r="O625" s="45"/>
      <c r="P625" s="45"/>
      <c r="Q625" s="44"/>
      <c r="R625" s="46"/>
      <c r="S625" s="46"/>
    </row>
    <row r="626" spans="2:19" ht="15">
      <c r="B626" s="129"/>
      <c r="C626" s="129"/>
      <c r="D626" s="44"/>
      <c r="E626" s="45"/>
      <c r="F626" s="45"/>
      <c r="G626" s="44"/>
      <c r="H626" s="46"/>
      <c r="I626" s="46"/>
      <c r="L626" s="129"/>
      <c r="M626" s="129"/>
      <c r="N626" s="44"/>
      <c r="O626" s="45"/>
      <c r="P626" s="45"/>
      <c r="Q626" s="44"/>
      <c r="R626" s="46"/>
      <c r="S626" s="46"/>
    </row>
    <row r="627" spans="2:19" ht="15">
      <c r="B627" s="129"/>
      <c r="C627" s="129"/>
      <c r="D627" s="44"/>
      <c r="E627" s="45"/>
      <c r="F627" s="45"/>
      <c r="G627" s="44"/>
      <c r="H627" s="46"/>
      <c r="I627" s="46"/>
      <c r="L627" s="129"/>
      <c r="M627" s="129"/>
      <c r="N627" s="44"/>
      <c r="O627" s="45"/>
      <c r="P627" s="45"/>
      <c r="Q627" s="44"/>
      <c r="R627" s="46"/>
      <c r="S627" s="46"/>
    </row>
    <row r="628" spans="2:19" ht="15">
      <c r="B628" s="129"/>
      <c r="C628" s="129"/>
      <c r="D628" s="44"/>
      <c r="E628" s="45"/>
      <c r="F628" s="45"/>
      <c r="G628" s="44"/>
      <c r="H628" s="46"/>
      <c r="I628" s="46"/>
      <c r="L628" s="129"/>
      <c r="M628" s="129"/>
      <c r="N628" s="44"/>
      <c r="O628" s="45"/>
      <c r="P628" s="45"/>
      <c r="Q628" s="44"/>
      <c r="R628" s="46"/>
      <c r="S628" s="46"/>
    </row>
    <row r="629" spans="2:19" ht="15">
      <c r="B629" s="129"/>
      <c r="C629" s="129"/>
      <c r="D629" s="44"/>
      <c r="E629" s="45"/>
      <c r="F629" s="45"/>
      <c r="G629" s="44"/>
      <c r="H629" s="46"/>
      <c r="I629" s="46"/>
      <c r="L629" s="129"/>
      <c r="M629" s="129"/>
      <c r="N629" s="44"/>
      <c r="O629" s="45"/>
      <c r="P629" s="45"/>
      <c r="Q629" s="44"/>
      <c r="R629" s="46"/>
      <c r="S629" s="46"/>
    </row>
    <row r="630" spans="2:19" ht="15">
      <c r="B630" s="129"/>
      <c r="C630" s="129"/>
      <c r="D630" s="44"/>
      <c r="E630" s="45"/>
      <c r="F630" s="45"/>
      <c r="G630" s="44"/>
      <c r="H630" s="46"/>
      <c r="I630" s="46"/>
      <c r="L630" s="129"/>
      <c r="M630" s="129"/>
      <c r="N630" s="44"/>
      <c r="O630" s="45"/>
      <c r="P630" s="45"/>
      <c r="Q630" s="44"/>
      <c r="R630" s="46"/>
      <c r="S630" s="46"/>
    </row>
    <row r="631" spans="2:19" ht="15">
      <c r="B631" s="129"/>
      <c r="C631" s="129"/>
      <c r="D631" s="44"/>
      <c r="E631" s="45"/>
      <c r="F631" s="45"/>
      <c r="G631" s="44"/>
      <c r="H631" s="46"/>
      <c r="I631" s="46"/>
      <c r="L631" s="129"/>
      <c r="M631" s="129"/>
      <c r="N631" s="44"/>
      <c r="O631" s="45"/>
      <c r="P631" s="45"/>
      <c r="Q631" s="44"/>
      <c r="R631" s="46"/>
      <c r="S631" s="46"/>
    </row>
    <row r="634" spans="2:19" ht="15.75">
      <c r="B634" s="328" t="s">
        <v>53</v>
      </c>
      <c r="C634" s="331" t="s">
        <v>881</v>
      </c>
      <c r="D634" s="331"/>
      <c r="E634" s="332"/>
      <c r="F634" s="333"/>
      <c r="G634" s="333"/>
      <c r="H634" s="333"/>
      <c r="I634" s="334"/>
      <c r="L634" s="328" t="s">
        <v>53</v>
      </c>
      <c r="M634" s="331" t="s">
        <v>881</v>
      </c>
      <c r="N634" s="331"/>
      <c r="O634" s="332"/>
      <c r="P634" s="333"/>
      <c r="Q634" s="333"/>
      <c r="R634" s="333"/>
      <c r="S634" s="334"/>
    </row>
    <row r="635" spans="2:19" ht="15.75">
      <c r="B635" s="329"/>
      <c r="C635" s="325" t="s">
        <v>54</v>
      </c>
      <c r="D635" s="326"/>
      <c r="E635" s="325" t="s">
        <v>55</v>
      </c>
      <c r="F635" s="326"/>
      <c r="G635" s="327" t="s">
        <v>60</v>
      </c>
      <c r="H635" s="327"/>
      <c r="I635" s="327"/>
      <c r="L635" s="329"/>
      <c r="M635" s="325" t="s">
        <v>54</v>
      </c>
      <c r="N635" s="326"/>
      <c r="O635" s="325" t="s">
        <v>55</v>
      </c>
      <c r="P635" s="326"/>
      <c r="Q635" s="327" t="s">
        <v>60</v>
      </c>
      <c r="R635" s="327"/>
      <c r="S635" s="327"/>
    </row>
    <row r="636" spans="2:19" ht="31.5">
      <c r="B636" s="330"/>
      <c r="C636" s="133" t="s">
        <v>56</v>
      </c>
      <c r="D636" s="133" t="s">
        <v>57</v>
      </c>
      <c r="E636" s="133" t="s">
        <v>58</v>
      </c>
      <c r="F636" s="133" t="s">
        <v>59</v>
      </c>
      <c r="G636" s="133" t="s">
        <v>61</v>
      </c>
      <c r="H636" s="133" t="s">
        <v>63</v>
      </c>
      <c r="I636" s="133" t="s">
        <v>62</v>
      </c>
      <c r="L636" s="330"/>
      <c r="M636" s="133" t="s">
        <v>56</v>
      </c>
      <c r="N636" s="133" t="s">
        <v>57</v>
      </c>
      <c r="O636" s="133" t="s">
        <v>58</v>
      </c>
      <c r="P636" s="133" t="s">
        <v>59</v>
      </c>
      <c r="Q636" s="133" t="s">
        <v>61</v>
      </c>
      <c r="R636" s="133" t="s">
        <v>63</v>
      </c>
      <c r="S636" s="133" t="s">
        <v>62</v>
      </c>
    </row>
    <row r="637" spans="2:19" ht="15">
      <c r="B637" s="129"/>
      <c r="C637" s="129"/>
      <c r="D637" s="44"/>
      <c r="E637" s="45"/>
      <c r="F637" s="45"/>
      <c r="G637" s="44"/>
      <c r="H637" s="46"/>
      <c r="I637" s="46"/>
      <c r="L637" s="129"/>
      <c r="M637" s="129"/>
      <c r="N637" s="44"/>
      <c r="O637" s="45"/>
      <c r="P637" s="45"/>
      <c r="Q637" s="44"/>
      <c r="R637" s="46"/>
      <c r="S637" s="46"/>
    </row>
    <row r="638" spans="2:19" ht="15">
      <c r="B638" s="129"/>
      <c r="C638" s="129"/>
      <c r="D638" s="44"/>
      <c r="E638" s="45"/>
      <c r="F638" s="45"/>
      <c r="G638" s="44"/>
      <c r="H638" s="46"/>
      <c r="I638" s="46"/>
      <c r="L638" s="129"/>
      <c r="M638" s="129"/>
      <c r="N638" s="44"/>
      <c r="O638" s="45"/>
      <c r="P638" s="45"/>
      <c r="Q638" s="44"/>
      <c r="R638" s="46"/>
      <c r="S638" s="46"/>
    </row>
    <row r="639" spans="2:19" ht="15">
      <c r="B639" s="129"/>
      <c r="C639" s="129"/>
      <c r="D639" s="44"/>
      <c r="E639" s="45"/>
      <c r="F639" s="45"/>
      <c r="G639" s="44"/>
      <c r="H639" s="46"/>
      <c r="I639" s="46"/>
      <c r="L639" s="129"/>
      <c r="M639" s="129"/>
      <c r="N639" s="44"/>
      <c r="O639" s="45"/>
      <c r="P639" s="45"/>
      <c r="Q639" s="44"/>
      <c r="R639" s="46"/>
      <c r="S639" s="46"/>
    </row>
    <row r="640" spans="2:19" ht="15">
      <c r="B640" s="129"/>
      <c r="C640" s="129"/>
      <c r="D640" s="44"/>
      <c r="E640" s="45"/>
      <c r="F640" s="45"/>
      <c r="G640" s="44"/>
      <c r="H640" s="46"/>
      <c r="I640" s="46"/>
      <c r="L640" s="129"/>
      <c r="M640" s="129"/>
      <c r="N640" s="44"/>
      <c r="O640" s="45"/>
      <c r="P640" s="45"/>
      <c r="Q640" s="44"/>
      <c r="R640" s="46"/>
      <c r="S640" s="46"/>
    </row>
    <row r="641" spans="2:19" ht="15">
      <c r="B641" s="129"/>
      <c r="C641" s="129"/>
      <c r="D641" s="44"/>
      <c r="E641" s="45"/>
      <c r="F641" s="45"/>
      <c r="G641" s="44"/>
      <c r="H641" s="46"/>
      <c r="I641" s="46"/>
      <c r="L641" s="129"/>
      <c r="M641" s="129"/>
      <c r="N641" s="44"/>
      <c r="O641" s="45"/>
      <c r="P641" s="45"/>
      <c r="Q641" s="44"/>
      <c r="R641" s="46"/>
      <c r="S641" s="46"/>
    </row>
    <row r="642" spans="2:19" ht="15">
      <c r="B642" s="129"/>
      <c r="C642" s="129"/>
      <c r="D642" s="44"/>
      <c r="E642" s="45"/>
      <c r="F642" s="45"/>
      <c r="G642" s="44"/>
      <c r="H642" s="46"/>
      <c r="I642" s="46"/>
      <c r="L642" s="129"/>
      <c r="M642" s="129"/>
      <c r="N642" s="44"/>
      <c r="O642" s="45"/>
      <c r="P642" s="45"/>
      <c r="Q642" s="44"/>
      <c r="R642" s="46"/>
      <c r="S642" s="46"/>
    </row>
    <row r="643" spans="2:19" ht="15">
      <c r="B643" s="129"/>
      <c r="C643" s="129"/>
      <c r="D643" s="44"/>
      <c r="E643" s="45"/>
      <c r="F643" s="45"/>
      <c r="G643" s="44"/>
      <c r="H643" s="46"/>
      <c r="I643" s="46"/>
      <c r="L643" s="129"/>
      <c r="M643" s="129"/>
      <c r="N643" s="44"/>
      <c r="O643" s="45"/>
      <c r="P643" s="45"/>
      <c r="Q643" s="44"/>
      <c r="R643" s="46"/>
      <c r="S643" s="46"/>
    </row>
    <row r="644" spans="2:19" ht="15">
      <c r="B644" s="129"/>
      <c r="C644" s="129"/>
      <c r="D644" s="44"/>
      <c r="E644" s="45"/>
      <c r="F644" s="45"/>
      <c r="G644" s="44"/>
      <c r="H644" s="46"/>
      <c r="I644" s="46"/>
      <c r="L644" s="129"/>
      <c r="M644" s="129"/>
      <c r="N644" s="44"/>
      <c r="O644" s="45"/>
      <c r="P644" s="45"/>
      <c r="Q644" s="44"/>
      <c r="R644" s="46"/>
      <c r="S644" s="46"/>
    </row>
    <row r="645" spans="2:19" ht="15">
      <c r="B645" s="129"/>
      <c r="C645" s="129"/>
      <c r="D645" s="44"/>
      <c r="E645" s="45"/>
      <c r="F645" s="45"/>
      <c r="G645" s="44"/>
      <c r="H645" s="46"/>
      <c r="I645" s="46"/>
      <c r="L645" s="129"/>
      <c r="M645" s="129"/>
      <c r="N645" s="44"/>
      <c r="O645" s="45"/>
      <c r="P645" s="45"/>
      <c r="Q645" s="44"/>
      <c r="R645" s="46"/>
      <c r="S645" s="46"/>
    </row>
    <row r="646" spans="2:19" ht="15">
      <c r="B646" s="129"/>
      <c r="C646" s="129"/>
      <c r="D646" s="44"/>
      <c r="E646" s="45"/>
      <c r="F646" s="45"/>
      <c r="G646" s="44"/>
      <c r="H646" s="46"/>
      <c r="I646" s="46"/>
      <c r="L646" s="129"/>
      <c r="M646" s="129"/>
      <c r="N646" s="44"/>
      <c r="O646" s="45"/>
      <c r="P646" s="45"/>
      <c r="Q646" s="44"/>
      <c r="R646" s="46"/>
      <c r="S646" s="46"/>
    </row>
    <row r="649" spans="2:19" ht="15.75">
      <c r="B649" s="328" t="s">
        <v>53</v>
      </c>
      <c r="C649" s="331" t="s">
        <v>881</v>
      </c>
      <c r="D649" s="331"/>
      <c r="E649" s="332"/>
      <c r="F649" s="333"/>
      <c r="G649" s="333"/>
      <c r="H649" s="333"/>
      <c r="I649" s="334"/>
      <c r="L649" s="328" t="s">
        <v>53</v>
      </c>
      <c r="M649" s="331" t="s">
        <v>881</v>
      </c>
      <c r="N649" s="331"/>
      <c r="O649" s="332"/>
      <c r="P649" s="333"/>
      <c r="Q649" s="333"/>
      <c r="R649" s="333"/>
      <c r="S649" s="334"/>
    </row>
    <row r="650" spans="2:19" ht="15.75">
      <c r="B650" s="329"/>
      <c r="C650" s="325" t="s">
        <v>54</v>
      </c>
      <c r="D650" s="326"/>
      <c r="E650" s="325" t="s">
        <v>55</v>
      </c>
      <c r="F650" s="326"/>
      <c r="G650" s="327" t="s">
        <v>60</v>
      </c>
      <c r="H650" s="327"/>
      <c r="I650" s="327"/>
      <c r="L650" s="329"/>
      <c r="M650" s="325" t="s">
        <v>54</v>
      </c>
      <c r="N650" s="326"/>
      <c r="O650" s="325" t="s">
        <v>55</v>
      </c>
      <c r="P650" s="326"/>
      <c r="Q650" s="327" t="s">
        <v>60</v>
      </c>
      <c r="R650" s="327"/>
      <c r="S650" s="327"/>
    </row>
    <row r="651" spans="2:19" ht="31.5">
      <c r="B651" s="330"/>
      <c r="C651" s="133" t="s">
        <v>56</v>
      </c>
      <c r="D651" s="133" t="s">
        <v>57</v>
      </c>
      <c r="E651" s="133" t="s">
        <v>58</v>
      </c>
      <c r="F651" s="133" t="s">
        <v>59</v>
      </c>
      <c r="G651" s="133" t="s">
        <v>61</v>
      </c>
      <c r="H651" s="133" t="s">
        <v>63</v>
      </c>
      <c r="I651" s="133" t="s">
        <v>62</v>
      </c>
      <c r="L651" s="330"/>
      <c r="M651" s="133" t="s">
        <v>56</v>
      </c>
      <c r="N651" s="133" t="s">
        <v>57</v>
      </c>
      <c r="O651" s="133" t="s">
        <v>58</v>
      </c>
      <c r="P651" s="133" t="s">
        <v>59</v>
      </c>
      <c r="Q651" s="133" t="s">
        <v>61</v>
      </c>
      <c r="R651" s="133" t="s">
        <v>63</v>
      </c>
      <c r="S651" s="133" t="s">
        <v>62</v>
      </c>
    </row>
    <row r="652" spans="2:19" ht="15">
      <c r="B652" s="129"/>
      <c r="C652" s="129"/>
      <c r="D652" s="44"/>
      <c r="E652" s="45"/>
      <c r="F652" s="45"/>
      <c r="G652" s="44"/>
      <c r="H652" s="46"/>
      <c r="I652" s="46"/>
      <c r="L652" s="129"/>
      <c r="M652" s="129"/>
      <c r="N652" s="44"/>
      <c r="O652" s="45"/>
      <c r="P652" s="45"/>
      <c r="Q652" s="44"/>
      <c r="R652" s="46"/>
      <c r="S652" s="46"/>
    </row>
    <row r="653" spans="2:19" ht="15">
      <c r="B653" s="129"/>
      <c r="C653" s="129"/>
      <c r="D653" s="44"/>
      <c r="E653" s="45"/>
      <c r="F653" s="45"/>
      <c r="G653" s="44"/>
      <c r="H653" s="46"/>
      <c r="I653" s="46"/>
      <c r="L653" s="129"/>
      <c r="M653" s="129"/>
      <c r="N653" s="44"/>
      <c r="O653" s="45"/>
      <c r="P653" s="45"/>
      <c r="Q653" s="44"/>
      <c r="R653" s="46"/>
      <c r="S653" s="46"/>
    </row>
    <row r="654" spans="2:19" ht="15">
      <c r="B654" s="129"/>
      <c r="C654" s="129"/>
      <c r="D654" s="44"/>
      <c r="E654" s="45"/>
      <c r="F654" s="45"/>
      <c r="G654" s="44"/>
      <c r="H654" s="46"/>
      <c r="I654" s="46"/>
      <c r="L654" s="129"/>
      <c r="M654" s="129"/>
      <c r="N654" s="44"/>
      <c r="O654" s="45"/>
      <c r="P654" s="45"/>
      <c r="Q654" s="44"/>
      <c r="R654" s="46"/>
      <c r="S654" s="46"/>
    </row>
    <row r="655" spans="2:19" ht="15">
      <c r="B655" s="129"/>
      <c r="C655" s="129"/>
      <c r="D655" s="44"/>
      <c r="E655" s="45"/>
      <c r="F655" s="45"/>
      <c r="G655" s="44"/>
      <c r="H655" s="46"/>
      <c r="I655" s="46"/>
      <c r="L655" s="129"/>
      <c r="M655" s="129"/>
      <c r="N655" s="44"/>
      <c r="O655" s="45"/>
      <c r="P655" s="45"/>
      <c r="Q655" s="44"/>
      <c r="R655" s="46"/>
      <c r="S655" s="46"/>
    </row>
    <row r="656" spans="2:19" ht="15">
      <c r="B656" s="129"/>
      <c r="C656" s="129"/>
      <c r="D656" s="44"/>
      <c r="E656" s="45"/>
      <c r="F656" s="45"/>
      <c r="G656" s="44"/>
      <c r="H656" s="46"/>
      <c r="I656" s="46"/>
      <c r="L656" s="129"/>
      <c r="M656" s="129"/>
      <c r="N656" s="44"/>
      <c r="O656" s="45"/>
      <c r="P656" s="45"/>
      <c r="Q656" s="44"/>
      <c r="R656" s="46"/>
      <c r="S656" s="46"/>
    </row>
    <row r="657" spans="2:19" ht="15">
      <c r="B657" s="129"/>
      <c r="C657" s="129"/>
      <c r="D657" s="44"/>
      <c r="E657" s="45"/>
      <c r="F657" s="45"/>
      <c r="G657" s="44"/>
      <c r="H657" s="46"/>
      <c r="I657" s="46"/>
      <c r="L657" s="129"/>
      <c r="M657" s="129"/>
      <c r="N657" s="44"/>
      <c r="O657" s="45"/>
      <c r="P657" s="45"/>
      <c r="Q657" s="44"/>
      <c r="R657" s="46"/>
      <c r="S657" s="46"/>
    </row>
    <row r="658" spans="2:19" ht="15">
      <c r="B658" s="129"/>
      <c r="C658" s="129"/>
      <c r="D658" s="44"/>
      <c r="E658" s="45"/>
      <c r="F658" s="45"/>
      <c r="G658" s="44"/>
      <c r="H658" s="46"/>
      <c r="I658" s="46"/>
      <c r="L658" s="129"/>
      <c r="M658" s="129"/>
      <c r="N658" s="44"/>
      <c r="O658" s="45"/>
      <c r="P658" s="45"/>
      <c r="Q658" s="44"/>
      <c r="R658" s="46"/>
      <c r="S658" s="46"/>
    </row>
    <row r="659" spans="2:19" ht="15">
      <c r="B659" s="129"/>
      <c r="C659" s="129"/>
      <c r="D659" s="44"/>
      <c r="E659" s="45"/>
      <c r="F659" s="45"/>
      <c r="G659" s="44"/>
      <c r="H659" s="46"/>
      <c r="I659" s="46"/>
      <c r="L659" s="129"/>
      <c r="M659" s="129"/>
      <c r="N659" s="44"/>
      <c r="O659" s="45"/>
      <c r="P659" s="45"/>
      <c r="Q659" s="44"/>
      <c r="R659" s="46"/>
      <c r="S659" s="46"/>
    </row>
    <row r="660" spans="2:19" ht="15">
      <c r="B660" s="129"/>
      <c r="C660" s="129"/>
      <c r="D660" s="44"/>
      <c r="E660" s="45"/>
      <c r="F660" s="45"/>
      <c r="G660" s="44"/>
      <c r="H660" s="46"/>
      <c r="I660" s="46"/>
      <c r="L660" s="129"/>
      <c r="M660" s="129"/>
      <c r="N660" s="44"/>
      <c r="O660" s="45"/>
      <c r="P660" s="45"/>
      <c r="Q660" s="44"/>
      <c r="R660" s="46"/>
      <c r="S660" s="46"/>
    </row>
    <row r="661" spans="2:19" ht="15">
      <c r="B661" s="129"/>
      <c r="C661" s="129"/>
      <c r="D661" s="44"/>
      <c r="E661" s="45"/>
      <c r="F661" s="45"/>
      <c r="G661" s="44"/>
      <c r="H661" s="46"/>
      <c r="I661" s="46"/>
      <c r="L661" s="129"/>
      <c r="M661" s="129"/>
      <c r="N661" s="44"/>
      <c r="O661" s="45"/>
      <c r="P661" s="45"/>
      <c r="Q661" s="44"/>
      <c r="R661" s="46"/>
      <c r="S661" s="46"/>
    </row>
    <row r="664" spans="2:19" ht="15.75">
      <c r="B664" s="328" t="s">
        <v>53</v>
      </c>
      <c r="C664" s="331" t="s">
        <v>881</v>
      </c>
      <c r="D664" s="331"/>
      <c r="E664" s="332"/>
      <c r="F664" s="333"/>
      <c r="G664" s="333"/>
      <c r="H664" s="333"/>
      <c r="I664" s="334"/>
      <c r="L664" s="328" t="s">
        <v>53</v>
      </c>
      <c r="M664" s="331" t="s">
        <v>881</v>
      </c>
      <c r="N664" s="331"/>
      <c r="O664" s="332"/>
      <c r="P664" s="333"/>
      <c r="Q664" s="333"/>
      <c r="R664" s="333"/>
      <c r="S664" s="334"/>
    </row>
    <row r="665" spans="2:19" ht="15.75">
      <c r="B665" s="329"/>
      <c r="C665" s="325" t="s">
        <v>54</v>
      </c>
      <c r="D665" s="326"/>
      <c r="E665" s="325" t="s">
        <v>55</v>
      </c>
      <c r="F665" s="326"/>
      <c r="G665" s="327" t="s">
        <v>60</v>
      </c>
      <c r="H665" s="327"/>
      <c r="I665" s="327"/>
      <c r="L665" s="329"/>
      <c r="M665" s="325" t="s">
        <v>54</v>
      </c>
      <c r="N665" s="326"/>
      <c r="O665" s="325" t="s">
        <v>55</v>
      </c>
      <c r="P665" s="326"/>
      <c r="Q665" s="327" t="s">
        <v>60</v>
      </c>
      <c r="R665" s="327"/>
      <c r="S665" s="327"/>
    </row>
    <row r="666" spans="2:19" ht="31.5">
      <c r="B666" s="330"/>
      <c r="C666" s="133" t="s">
        <v>56</v>
      </c>
      <c r="D666" s="133" t="s">
        <v>57</v>
      </c>
      <c r="E666" s="133" t="s">
        <v>58</v>
      </c>
      <c r="F666" s="133" t="s">
        <v>59</v>
      </c>
      <c r="G666" s="133" t="s">
        <v>61</v>
      </c>
      <c r="H666" s="133" t="s">
        <v>63</v>
      </c>
      <c r="I666" s="133" t="s">
        <v>62</v>
      </c>
      <c r="L666" s="330"/>
      <c r="M666" s="133" t="s">
        <v>56</v>
      </c>
      <c r="N666" s="133" t="s">
        <v>57</v>
      </c>
      <c r="O666" s="133" t="s">
        <v>58</v>
      </c>
      <c r="P666" s="133" t="s">
        <v>59</v>
      </c>
      <c r="Q666" s="133" t="s">
        <v>61</v>
      </c>
      <c r="R666" s="133" t="s">
        <v>63</v>
      </c>
      <c r="S666" s="133" t="s">
        <v>62</v>
      </c>
    </row>
    <row r="667" spans="2:19" ht="15">
      <c r="B667" s="129"/>
      <c r="C667" s="129"/>
      <c r="D667" s="44"/>
      <c r="E667" s="45"/>
      <c r="F667" s="45"/>
      <c r="G667" s="44"/>
      <c r="H667" s="46"/>
      <c r="I667" s="46"/>
      <c r="L667" s="129"/>
      <c r="M667" s="129"/>
      <c r="N667" s="44"/>
      <c r="O667" s="45"/>
      <c r="P667" s="45"/>
      <c r="Q667" s="44"/>
      <c r="R667" s="46"/>
      <c r="S667" s="46"/>
    </row>
    <row r="668" spans="2:19" ht="15">
      <c r="B668" s="129"/>
      <c r="C668" s="129"/>
      <c r="D668" s="44"/>
      <c r="E668" s="45"/>
      <c r="F668" s="45"/>
      <c r="G668" s="44"/>
      <c r="H668" s="46"/>
      <c r="I668" s="46"/>
      <c r="L668" s="129"/>
      <c r="M668" s="129"/>
      <c r="N668" s="44"/>
      <c r="O668" s="45"/>
      <c r="P668" s="45"/>
      <c r="Q668" s="44"/>
      <c r="R668" s="46"/>
      <c r="S668" s="46"/>
    </row>
    <row r="669" spans="2:19" ht="15">
      <c r="B669" s="129"/>
      <c r="C669" s="129"/>
      <c r="D669" s="44"/>
      <c r="E669" s="45"/>
      <c r="F669" s="45"/>
      <c r="G669" s="44"/>
      <c r="H669" s="46"/>
      <c r="I669" s="46"/>
      <c r="L669" s="129"/>
      <c r="M669" s="129"/>
      <c r="N669" s="44"/>
      <c r="O669" s="45"/>
      <c r="P669" s="45"/>
      <c r="Q669" s="44"/>
      <c r="R669" s="46"/>
      <c r="S669" s="46"/>
    </row>
    <row r="670" spans="2:19" ht="15">
      <c r="B670" s="129"/>
      <c r="C670" s="129"/>
      <c r="D670" s="44"/>
      <c r="E670" s="45"/>
      <c r="F670" s="45"/>
      <c r="G670" s="44"/>
      <c r="H670" s="46"/>
      <c r="I670" s="46"/>
      <c r="L670" s="129"/>
      <c r="M670" s="129"/>
      <c r="N670" s="44"/>
      <c r="O670" s="45"/>
      <c r="P670" s="45"/>
      <c r="Q670" s="44"/>
      <c r="R670" s="46"/>
      <c r="S670" s="46"/>
    </row>
    <row r="671" spans="2:19" ht="15">
      <c r="B671" s="129"/>
      <c r="C671" s="129"/>
      <c r="D671" s="44"/>
      <c r="E671" s="45"/>
      <c r="F671" s="45"/>
      <c r="G671" s="44"/>
      <c r="H671" s="46"/>
      <c r="I671" s="46"/>
      <c r="L671" s="129"/>
      <c r="M671" s="129"/>
      <c r="N671" s="44"/>
      <c r="O671" s="45"/>
      <c r="P671" s="45"/>
      <c r="Q671" s="44"/>
      <c r="R671" s="46"/>
      <c r="S671" s="46"/>
    </row>
    <row r="672" spans="2:19" ht="15">
      <c r="B672" s="129"/>
      <c r="C672" s="129"/>
      <c r="D672" s="44"/>
      <c r="E672" s="45"/>
      <c r="F672" s="45"/>
      <c r="G672" s="44"/>
      <c r="H672" s="46"/>
      <c r="I672" s="46"/>
      <c r="L672" s="129"/>
      <c r="M672" s="129"/>
      <c r="N672" s="44"/>
      <c r="O672" s="45"/>
      <c r="P672" s="45"/>
      <c r="Q672" s="44"/>
      <c r="R672" s="46"/>
      <c r="S672" s="46"/>
    </row>
    <row r="673" spans="2:19" ht="15">
      <c r="B673" s="129"/>
      <c r="C673" s="129"/>
      <c r="D673" s="44"/>
      <c r="E673" s="45"/>
      <c r="F673" s="45"/>
      <c r="G673" s="44"/>
      <c r="H673" s="46"/>
      <c r="I673" s="46"/>
      <c r="L673" s="129"/>
      <c r="M673" s="129"/>
      <c r="N673" s="44"/>
      <c r="O673" s="45"/>
      <c r="P673" s="45"/>
      <c r="Q673" s="44"/>
      <c r="R673" s="46"/>
      <c r="S673" s="46"/>
    </row>
    <row r="674" spans="2:19" ht="15">
      <c r="B674" s="129"/>
      <c r="C674" s="129"/>
      <c r="D674" s="44"/>
      <c r="E674" s="45"/>
      <c r="F674" s="45"/>
      <c r="G674" s="44"/>
      <c r="H674" s="46"/>
      <c r="I674" s="46"/>
      <c r="L674" s="129"/>
      <c r="M674" s="129"/>
      <c r="N674" s="44"/>
      <c r="O674" s="45"/>
      <c r="P674" s="45"/>
      <c r="Q674" s="44"/>
      <c r="R674" s="46"/>
      <c r="S674" s="46"/>
    </row>
    <row r="675" spans="2:19" ht="15">
      <c r="B675" s="129"/>
      <c r="C675" s="129"/>
      <c r="D675" s="44"/>
      <c r="E675" s="45"/>
      <c r="F675" s="45"/>
      <c r="G675" s="44"/>
      <c r="H675" s="46"/>
      <c r="I675" s="46"/>
      <c r="L675" s="129"/>
      <c r="M675" s="129"/>
      <c r="N675" s="44"/>
      <c r="O675" s="45"/>
      <c r="P675" s="45"/>
      <c r="Q675" s="44"/>
      <c r="R675" s="46"/>
      <c r="S675" s="46"/>
    </row>
    <row r="676" spans="2:19" ht="15">
      <c r="B676" s="129"/>
      <c r="C676" s="129"/>
      <c r="D676" s="44"/>
      <c r="E676" s="45"/>
      <c r="F676" s="45"/>
      <c r="G676" s="44"/>
      <c r="H676" s="46"/>
      <c r="I676" s="46"/>
      <c r="L676" s="129"/>
      <c r="M676" s="129"/>
      <c r="N676" s="44"/>
      <c r="O676" s="45"/>
      <c r="P676" s="45"/>
      <c r="Q676" s="44"/>
      <c r="R676" s="46"/>
      <c r="S676" s="46"/>
    </row>
    <row r="679" spans="2:19" ht="15.75">
      <c r="B679" s="328" t="s">
        <v>53</v>
      </c>
      <c r="C679" s="331" t="s">
        <v>881</v>
      </c>
      <c r="D679" s="331"/>
      <c r="E679" s="332"/>
      <c r="F679" s="333"/>
      <c r="G679" s="333"/>
      <c r="H679" s="333"/>
      <c r="I679" s="334"/>
      <c r="L679" s="328" t="s">
        <v>53</v>
      </c>
      <c r="M679" s="331" t="s">
        <v>881</v>
      </c>
      <c r="N679" s="331"/>
      <c r="O679" s="332"/>
      <c r="P679" s="333"/>
      <c r="Q679" s="333"/>
      <c r="R679" s="333"/>
      <c r="S679" s="334"/>
    </row>
    <row r="680" spans="2:19" ht="15.75">
      <c r="B680" s="329"/>
      <c r="C680" s="325" t="s">
        <v>54</v>
      </c>
      <c r="D680" s="326"/>
      <c r="E680" s="325" t="s">
        <v>55</v>
      </c>
      <c r="F680" s="326"/>
      <c r="G680" s="327" t="s">
        <v>60</v>
      </c>
      <c r="H680" s="327"/>
      <c r="I680" s="327"/>
      <c r="L680" s="329"/>
      <c r="M680" s="325" t="s">
        <v>54</v>
      </c>
      <c r="N680" s="326"/>
      <c r="O680" s="325" t="s">
        <v>55</v>
      </c>
      <c r="P680" s="326"/>
      <c r="Q680" s="327" t="s">
        <v>60</v>
      </c>
      <c r="R680" s="327"/>
      <c r="S680" s="327"/>
    </row>
    <row r="681" spans="2:19" ht="31.5">
      <c r="B681" s="330"/>
      <c r="C681" s="133" t="s">
        <v>56</v>
      </c>
      <c r="D681" s="133" t="s">
        <v>57</v>
      </c>
      <c r="E681" s="133" t="s">
        <v>58</v>
      </c>
      <c r="F681" s="133" t="s">
        <v>59</v>
      </c>
      <c r="G681" s="133" t="s">
        <v>61</v>
      </c>
      <c r="H681" s="133" t="s">
        <v>63</v>
      </c>
      <c r="I681" s="133" t="s">
        <v>62</v>
      </c>
      <c r="L681" s="330"/>
      <c r="M681" s="133" t="s">
        <v>56</v>
      </c>
      <c r="N681" s="133" t="s">
        <v>57</v>
      </c>
      <c r="O681" s="133" t="s">
        <v>58</v>
      </c>
      <c r="P681" s="133" t="s">
        <v>59</v>
      </c>
      <c r="Q681" s="133" t="s">
        <v>61</v>
      </c>
      <c r="R681" s="133" t="s">
        <v>63</v>
      </c>
      <c r="S681" s="133" t="s">
        <v>62</v>
      </c>
    </row>
    <row r="682" spans="2:19" ht="15">
      <c r="B682" s="129"/>
      <c r="C682" s="129"/>
      <c r="D682" s="44"/>
      <c r="E682" s="45"/>
      <c r="F682" s="45"/>
      <c r="G682" s="44"/>
      <c r="H682" s="46"/>
      <c r="I682" s="46"/>
      <c r="L682" s="129"/>
      <c r="M682" s="129"/>
      <c r="N682" s="44"/>
      <c r="O682" s="45"/>
      <c r="P682" s="45"/>
      <c r="Q682" s="44"/>
      <c r="R682" s="46"/>
      <c r="S682" s="46"/>
    </row>
    <row r="683" spans="2:19" ht="15">
      <c r="B683" s="129"/>
      <c r="C683" s="129"/>
      <c r="D683" s="44"/>
      <c r="E683" s="45"/>
      <c r="F683" s="45"/>
      <c r="G683" s="44"/>
      <c r="H683" s="46"/>
      <c r="I683" s="46"/>
      <c r="L683" s="129"/>
      <c r="M683" s="129"/>
      <c r="N683" s="44"/>
      <c r="O683" s="45"/>
      <c r="P683" s="45"/>
      <c r="Q683" s="44"/>
      <c r="R683" s="46"/>
      <c r="S683" s="46"/>
    </row>
    <row r="684" spans="2:19" ht="15">
      <c r="B684" s="129"/>
      <c r="C684" s="129"/>
      <c r="D684" s="44"/>
      <c r="E684" s="45"/>
      <c r="F684" s="45"/>
      <c r="G684" s="44"/>
      <c r="H684" s="46"/>
      <c r="I684" s="46"/>
      <c r="L684" s="129"/>
      <c r="M684" s="129"/>
      <c r="N684" s="44"/>
      <c r="O684" s="45"/>
      <c r="P684" s="45"/>
      <c r="Q684" s="44"/>
      <c r="R684" s="46"/>
      <c r="S684" s="46"/>
    </row>
    <row r="685" spans="2:19" ht="15">
      <c r="B685" s="129"/>
      <c r="C685" s="129"/>
      <c r="D685" s="44"/>
      <c r="E685" s="45"/>
      <c r="F685" s="45"/>
      <c r="G685" s="44"/>
      <c r="H685" s="46"/>
      <c r="I685" s="46"/>
      <c r="L685" s="129"/>
      <c r="M685" s="129"/>
      <c r="N685" s="44"/>
      <c r="O685" s="45"/>
      <c r="P685" s="45"/>
      <c r="Q685" s="44"/>
      <c r="R685" s="46"/>
      <c r="S685" s="46"/>
    </row>
    <row r="686" spans="2:19" ht="15">
      <c r="B686" s="129"/>
      <c r="C686" s="129"/>
      <c r="D686" s="44"/>
      <c r="E686" s="45"/>
      <c r="F686" s="45"/>
      <c r="G686" s="44"/>
      <c r="H686" s="46"/>
      <c r="I686" s="46"/>
      <c r="L686" s="129"/>
      <c r="M686" s="129"/>
      <c r="N686" s="44"/>
      <c r="O686" s="45"/>
      <c r="P686" s="45"/>
      <c r="Q686" s="44"/>
      <c r="R686" s="46"/>
      <c r="S686" s="46"/>
    </row>
    <row r="687" spans="2:19" ht="15">
      <c r="B687" s="129"/>
      <c r="C687" s="129"/>
      <c r="D687" s="44"/>
      <c r="E687" s="45"/>
      <c r="F687" s="45"/>
      <c r="G687" s="44"/>
      <c r="H687" s="46"/>
      <c r="I687" s="46"/>
      <c r="L687" s="129"/>
      <c r="M687" s="129"/>
      <c r="N687" s="44"/>
      <c r="O687" s="45"/>
      <c r="P687" s="45"/>
      <c r="Q687" s="44"/>
      <c r="R687" s="46"/>
      <c r="S687" s="46"/>
    </row>
    <row r="688" spans="2:19" ht="15">
      <c r="B688" s="129"/>
      <c r="C688" s="129"/>
      <c r="D688" s="44"/>
      <c r="E688" s="45"/>
      <c r="F688" s="45"/>
      <c r="G688" s="44"/>
      <c r="H688" s="46"/>
      <c r="I688" s="46"/>
      <c r="L688" s="129"/>
      <c r="M688" s="129"/>
      <c r="N688" s="44"/>
      <c r="O688" s="45"/>
      <c r="P688" s="45"/>
      <c r="Q688" s="44"/>
      <c r="R688" s="46"/>
      <c r="S688" s="46"/>
    </row>
    <row r="689" spans="2:19" ht="15">
      <c r="B689" s="129"/>
      <c r="C689" s="129"/>
      <c r="D689" s="44"/>
      <c r="E689" s="45"/>
      <c r="F689" s="45"/>
      <c r="G689" s="44"/>
      <c r="H689" s="46"/>
      <c r="I689" s="46"/>
      <c r="L689" s="129"/>
      <c r="M689" s="129"/>
      <c r="N689" s="44"/>
      <c r="O689" s="45"/>
      <c r="P689" s="45"/>
      <c r="Q689" s="44"/>
      <c r="R689" s="46"/>
      <c r="S689" s="46"/>
    </row>
    <row r="690" spans="2:19" ht="15">
      <c r="B690" s="129"/>
      <c r="C690" s="129"/>
      <c r="D690" s="44"/>
      <c r="E690" s="45"/>
      <c r="F690" s="45"/>
      <c r="G690" s="44"/>
      <c r="H690" s="46"/>
      <c r="I690" s="46"/>
      <c r="L690" s="129"/>
      <c r="M690" s="129"/>
      <c r="N690" s="44"/>
      <c r="O690" s="45"/>
      <c r="P690" s="45"/>
      <c r="Q690" s="44"/>
      <c r="R690" s="46"/>
      <c r="S690" s="46"/>
    </row>
    <row r="691" spans="2:19" ht="15">
      <c r="B691" s="129"/>
      <c r="C691" s="129"/>
      <c r="D691" s="44"/>
      <c r="E691" s="45"/>
      <c r="F691" s="45"/>
      <c r="G691" s="44"/>
      <c r="H691" s="46"/>
      <c r="I691" s="46"/>
      <c r="L691" s="129"/>
      <c r="M691" s="129"/>
      <c r="N691" s="44"/>
      <c r="O691" s="45"/>
      <c r="P691" s="45"/>
      <c r="Q691" s="44"/>
      <c r="R691" s="46"/>
      <c r="S691" s="46"/>
    </row>
    <row r="694" spans="2:19" ht="15.75">
      <c r="B694" s="328" t="s">
        <v>53</v>
      </c>
      <c r="C694" s="331" t="s">
        <v>881</v>
      </c>
      <c r="D694" s="331"/>
      <c r="E694" s="332"/>
      <c r="F694" s="333"/>
      <c r="G694" s="333"/>
      <c r="H694" s="333"/>
      <c r="I694" s="334"/>
      <c r="L694" s="328" t="s">
        <v>53</v>
      </c>
      <c r="M694" s="331" t="s">
        <v>881</v>
      </c>
      <c r="N694" s="331"/>
      <c r="O694" s="332"/>
      <c r="P694" s="333"/>
      <c r="Q694" s="333"/>
      <c r="R694" s="333"/>
      <c r="S694" s="334"/>
    </row>
    <row r="695" spans="2:19" ht="15.75">
      <c r="B695" s="329"/>
      <c r="C695" s="325" t="s">
        <v>54</v>
      </c>
      <c r="D695" s="326"/>
      <c r="E695" s="325" t="s">
        <v>55</v>
      </c>
      <c r="F695" s="326"/>
      <c r="G695" s="327" t="s">
        <v>60</v>
      </c>
      <c r="H695" s="327"/>
      <c r="I695" s="327"/>
      <c r="L695" s="329"/>
      <c r="M695" s="325" t="s">
        <v>54</v>
      </c>
      <c r="N695" s="326"/>
      <c r="O695" s="325" t="s">
        <v>55</v>
      </c>
      <c r="P695" s="326"/>
      <c r="Q695" s="327" t="s">
        <v>60</v>
      </c>
      <c r="R695" s="327"/>
      <c r="S695" s="327"/>
    </row>
    <row r="696" spans="2:19" ht="31.5">
      <c r="B696" s="330"/>
      <c r="C696" s="133" t="s">
        <v>56</v>
      </c>
      <c r="D696" s="133" t="s">
        <v>57</v>
      </c>
      <c r="E696" s="133" t="s">
        <v>58</v>
      </c>
      <c r="F696" s="133" t="s">
        <v>59</v>
      </c>
      <c r="G696" s="133" t="s">
        <v>61</v>
      </c>
      <c r="H696" s="133" t="s">
        <v>63</v>
      </c>
      <c r="I696" s="133" t="s">
        <v>62</v>
      </c>
      <c r="L696" s="330"/>
      <c r="M696" s="133" t="s">
        <v>56</v>
      </c>
      <c r="N696" s="133" t="s">
        <v>57</v>
      </c>
      <c r="O696" s="133" t="s">
        <v>58</v>
      </c>
      <c r="P696" s="133" t="s">
        <v>59</v>
      </c>
      <c r="Q696" s="133" t="s">
        <v>61</v>
      </c>
      <c r="R696" s="133" t="s">
        <v>63</v>
      </c>
      <c r="S696" s="133" t="s">
        <v>62</v>
      </c>
    </row>
    <row r="697" spans="2:19" ht="15">
      <c r="B697" s="129"/>
      <c r="C697" s="129"/>
      <c r="D697" s="44"/>
      <c r="E697" s="45"/>
      <c r="F697" s="45"/>
      <c r="G697" s="44"/>
      <c r="H697" s="46"/>
      <c r="I697" s="46"/>
      <c r="L697" s="129"/>
      <c r="M697" s="129"/>
      <c r="N697" s="44"/>
      <c r="O697" s="45"/>
      <c r="P697" s="45"/>
      <c r="Q697" s="44"/>
      <c r="R697" s="46"/>
      <c r="S697" s="46"/>
    </row>
    <row r="698" spans="2:19" ht="15">
      <c r="B698" s="129"/>
      <c r="C698" s="129"/>
      <c r="D698" s="44"/>
      <c r="E698" s="45"/>
      <c r="F698" s="45"/>
      <c r="G698" s="44"/>
      <c r="H698" s="46"/>
      <c r="I698" s="46"/>
      <c r="L698" s="129"/>
      <c r="M698" s="129"/>
      <c r="N698" s="44"/>
      <c r="O698" s="45"/>
      <c r="P698" s="45"/>
      <c r="Q698" s="44"/>
      <c r="R698" s="46"/>
      <c r="S698" s="46"/>
    </row>
    <row r="699" spans="2:19" ht="15">
      <c r="B699" s="129"/>
      <c r="C699" s="129"/>
      <c r="D699" s="44"/>
      <c r="E699" s="45"/>
      <c r="F699" s="45"/>
      <c r="G699" s="44"/>
      <c r="H699" s="46"/>
      <c r="I699" s="46"/>
      <c r="L699" s="129"/>
      <c r="M699" s="129"/>
      <c r="N699" s="44"/>
      <c r="O699" s="45"/>
      <c r="P699" s="45"/>
      <c r="Q699" s="44"/>
      <c r="R699" s="46"/>
      <c r="S699" s="46"/>
    </row>
    <row r="700" spans="2:19" ht="15">
      <c r="B700" s="129"/>
      <c r="C700" s="129"/>
      <c r="D700" s="44"/>
      <c r="E700" s="45"/>
      <c r="F700" s="45"/>
      <c r="G700" s="44"/>
      <c r="H700" s="46"/>
      <c r="I700" s="46"/>
      <c r="L700" s="129"/>
      <c r="M700" s="129"/>
      <c r="N700" s="44"/>
      <c r="O700" s="45"/>
      <c r="P700" s="45"/>
      <c r="Q700" s="44"/>
      <c r="R700" s="46"/>
      <c r="S700" s="46"/>
    </row>
    <row r="701" spans="2:19" ht="15">
      <c r="B701" s="129"/>
      <c r="C701" s="129"/>
      <c r="D701" s="44"/>
      <c r="E701" s="45"/>
      <c r="F701" s="45"/>
      <c r="G701" s="44"/>
      <c r="H701" s="46"/>
      <c r="I701" s="46"/>
      <c r="L701" s="129"/>
      <c r="M701" s="129"/>
      <c r="N701" s="44"/>
      <c r="O701" s="45"/>
      <c r="P701" s="45"/>
      <c r="Q701" s="44"/>
      <c r="R701" s="46"/>
      <c r="S701" s="46"/>
    </row>
    <row r="702" spans="2:19" ht="15">
      <c r="B702" s="129"/>
      <c r="C702" s="129"/>
      <c r="D702" s="44"/>
      <c r="E702" s="45"/>
      <c r="F702" s="45"/>
      <c r="G702" s="44"/>
      <c r="H702" s="46"/>
      <c r="I702" s="46"/>
      <c r="L702" s="129"/>
      <c r="M702" s="129"/>
      <c r="N702" s="44"/>
      <c r="O702" s="45"/>
      <c r="P702" s="45"/>
      <c r="Q702" s="44"/>
      <c r="R702" s="46"/>
      <c r="S702" s="46"/>
    </row>
    <row r="703" spans="2:19" ht="15">
      <c r="B703" s="129"/>
      <c r="C703" s="129"/>
      <c r="D703" s="44"/>
      <c r="E703" s="45"/>
      <c r="F703" s="45"/>
      <c r="G703" s="44"/>
      <c r="H703" s="46"/>
      <c r="I703" s="46"/>
      <c r="L703" s="129"/>
      <c r="M703" s="129"/>
      <c r="N703" s="44"/>
      <c r="O703" s="45"/>
      <c r="P703" s="45"/>
      <c r="Q703" s="44"/>
      <c r="R703" s="46"/>
      <c r="S703" s="46"/>
    </row>
    <row r="704" spans="2:19" ht="15">
      <c r="B704" s="129"/>
      <c r="C704" s="129"/>
      <c r="D704" s="44"/>
      <c r="E704" s="45"/>
      <c r="F704" s="45"/>
      <c r="G704" s="44"/>
      <c r="H704" s="46"/>
      <c r="I704" s="46"/>
      <c r="L704" s="129"/>
      <c r="M704" s="129"/>
      <c r="N704" s="44"/>
      <c r="O704" s="45"/>
      <c r="P704" s="45"/>
      <c r="Q704" s="44"/>
      <c r="R704" s="46"/>
      <c r="S704" s="46"/>
    </row>
    <row r="705" spans="2:19" ht="15">
      <c r="B705" s="129"/>
      <c r="C705" s="129"/>
      <c r="D705" s="44"/>
      <c r="E705" s="45"/>
      <c r="F705" s="45"/>
      <c r="G705" s="44"/>
      <c r="H705" s="46"/>
      <c r="I705" s="46"/>
      <c r="L705" s="129"/>
      <c r="M705" s="129"/>
      <c r="N705" s="44"/>
      <c r="O705" s="45"/>
      <c r="P705" s="45"/>
      <c r="Q705" s="44"/>
      <c r="R705" s="46"/>
      <c r="S705" s="46"/>
    </row>
    <row r="706" spans="2:19" ht="15">
      <c r="B706" s="129"/>
      <c r="C706" s="129"/>
      <c r="D706" s="44"/>
      <c r="E706" s="45"/>
      <c r="F706" s="45"/>
      <c r="G706" s="44"/>
      <c r="H706" s="46"/>
      <c r="I706" s="46"/>
      <c r="L706" s="129"/>
      <c r="M706" s="129"/>
      <c r="N706" s="44"/>
      <c r="O706" s="45"/>
      <c r="P706" s="45"/>
      <c r="Q706" s="44"/>
      <c r="R706" s="46"/>
      <c r="S706" s="46"/>
    </row>
    <row r="709" spans="2:19" ht="15.6" customHeight="1">
      <c r="B709" s="328" t="s">
        <v>53</v>
      </c>
      <c r="C709" s="331" t="s">
        <v>881</v>
      </c>
      <c r="D709" s="331"/>
      <c r="E709" s="332"/>
      <c r="F709" s="333"/>
      <c r="G709" s="333"/>
      <c r="H709" s="333"/>
      <c r="I709" s="334"/>
      <c r="L709" s="328" t="s">
        <v>53</v>
      </c>
      <c r="M709" s="331" t="s">
        <v>881</v>
      </c>
      <c r="N709" s="331"/>
      <c r="O709" s="332"/>
      <c r="P709" s="333"/>
      <c r="Q709" s="333"/>
      <c r="R709" s="333"/>
      <c r="S709" s="334"/>
    </row>
    <row r="710" spans="2:19" ht="15.6" customHeight="1">
      <c r="B710" s="329"/>
      <c r="C710" s="325" t="s">
        <v>54</v>
      </c>
      <c r="D710" s="326"/>
      <c r="E710" s="325" t="s">
        <v>55</v>
      </c>
      <c r="F710" s="326"/>
      <c r="G710" s="327" t="s">
        <v>60</v>
      </c>
      <c r="H710" s="327"/>
      <c r="I710" s="327"/>
      <c r="L710" s="329"/>
      <c r="M710" s="325" t="s">
        <v>54</v>
      </c>
      <c r="N710" s="326"/>
      <c r="O710" s="325" t="s">
        <v>55</v>
      </c>
      <c r="P710" s="326"/>
      <c r="Q710" s="327" t="s">
        <v>60</v>
      </c>
      <c r="R710" s="327"/>
      <c r="S710" s="327"/>
    </row>
    <row r="711" spans="2:19" ht="31.5">
      <c r="B711" s="330"/>
      <c r="C711" s="133" t="s">
        <v>56</v>
      </c>
      <c r="D711" s="133" t="s">
        <v>57</v>
      </c>
      <c r="E711" s="133" t="s">
        <v>58</v>
      </c>
      <c r="F711" s="133" t="s">
        <v>59</v>
      </c>
      <c r="G711" s="133" t="s">
        <v>61</v>
      </c>
      <c r="H711" s="133" t="s">
        <v>63</v>
      </c>
      <c r="I711" s="133" t="s">
        <v>62</v>
      </c>
      <c r="L711" s="330"/>
      <c r="M711" s="133" t="s">
        <v>56</v>
      </c>
      <c r="N711" s="133" t="s">
        <v>57</v>
      </c>
      <c r="O711" s="133" t="s">
        <v>58</v>
      </c>
      <c r="P711" s="133" t="s">
        <v>59</v>
      </c>
      <c r="Q711" s="133" t="s">
        <v>61</v>
      </c>
      <c r="R711" s="133" t="s">
        <v>63</v>
      </c>
      <c r="S711" s="133" t="s">
        <v>62</v>
      </c>
    </row>
    <row r="712" spans="2:19" ht="15">
      <c r="B712" s="129"/>
      <c r="C712" s="129"/>
      <c r="D712" s="44"/>
      <c r="E712" s="45"/>
      <c r="F712" s="45"/>
      <c r="G712" s="44"/>
      <c r="H712" s="46"/>
      <c r="I712" s="46"/>
      <c r="L712" s="129"/>
      <c r="M712" s="129"/>
      <c r="N712" s="44"/>
      <c r="O712" s="45"/>
      <c r="P712" s="45"/>
      <c r="Q712" s="44"/>
      <c r="R712" s="46"/>
      <c r="S712" s="46"/>
    </row>
    <row r="713" spans="2:19" ht="15">
      <c r="B713" s="129"/>
      <c r="C713" s="129"/>
      <c r="D713" s="44"/>
      <c r="E713" s="45"/>
      <c r="F713" s="45"/>
      <c r="G713" s="44"/>
      <c r="H713" s="46"/>
      <c r="I713" s="46"/>
      <c r="L713" s="129"/>
      <c r="M713" s="129"/>
      <c r="N713" s="44"/>
      <c r="O713" s="45"/>
      <c r="P713" s="45"/>
      <c r="Q713" s="44"/>
      <c r="R713" s="46"/>
      <c r="S713" s="46"/>
    </row>
    <row r="714" spans="2:19" ht="15">
      <c r="B714" s="129"/>
      <c r="C714" s="129"/>
      <c r="D714" s="44"/>
      <c r="E714" s="45"/>
      <c r="F714" s="45"/>
      <c r="G714" s="44"/>
      <c r="H714" s="46"/>
      <c r="I714" s="46"/>
      <c r="L714" s="129"/>
      <c r="M714" s="129"/>
      <c r="N714" s="44"/>
      <c r="O714" s="45"/>
      <c r="P714" s="45"/>
      <c r="Q714" s="44"/>
      <c r="R714" s="46"/>
      <c r="S714" s="46"/>
    </row>
    <row r="715" spans="2:19" ht="15">
      <c r="B715" s="129"/>
      <c r="C715" s="129"/>
      <c r="D715" s="44"/>
      <c r="E715" s="45"/>
      <c r="F715" s="45"/>
      <c r="G715" s="44"/>
      <c r="H715" s="46"/>
      <c r="I715" s="46"/>
      <c r="L715" s="129"/>
      <c r="M715" s="129"/>
      <c r="N715" s="44"/>
      <c r="O715" s="45"/>
      <c r="P715" s="45"/>
      <c r="Q715" s="44"/>
      <c r="R715" s="46"/>
      <c r="S715" s="46"/>
    </row>
    <row r="716" spans="2:19" ht="15">
      <c r="B716" s="129"/>
      <c r="C716" s="129"/>
      <c r="D716" s="44"/>
      <c r="E716" s="45"/>
      <c r="F716" s="45"/>
      <c r="G716" s="44"/>
      <c r="H716" s="46"/>
      <c r="I716" s="46"/>
      <c r="L716" s="129"/>
      <c r="M716" s="129"/>
      <c r="N716" s="44"/>
      <c r="O716" s="45"/>
      <c r="P716" s="45"/>
      <c r="Q716" s="44"/>
      <c r="R716" s="46"/>
      <c r="S716" s="46"/>
    </row>
    <row r="717" spans="2:19" ht="15">
      <c r="B717" s="129"/>
      <c r="C717" s="129"/>
      <c r="D717" s="44"/>
      <c r="E717" s="45"/>
      <c r="F717" s="45"/>
      <c r="G717" s="44"/>
      <c r="H717" s="46"/>
      <c r="I717" s="46"/>
      <c r="L717" s="129"/>
      <c r="M717" s="129"/>
      <c r="N717" s="44"/>
      <c r="O717" s="45"/>
      <c r="P717" s="45"/>
      <c r="Q717" s="44"/>
      <c r="R717" s="46"/>
      <c r="S717" s="46"/>
    </row>
    <row r="718" spans="2:19" ht="15">
      <c r="B718" s="129"/>
      <c r="C718" s="129"/>
      <c r="D718" s="44"/>
      <c r="E718" s="45"/>
      <c r="F718" s="45"/>
      <c r="G718" s="44"/>
      <c r="H718" s="46"/>
      <c r="I718" s="46"/>
      <c r="L718" s="129"/>
      <c r="M718" s="129"/>
      <c r="N718" s="44"/>
      <c r="O718" s="45"/>
      <c r="P718" s="45"/>
      <c r="Q718" s="44"/>
      <c r="R718" s="46"/>
      <c r="S718" s="46"/>
    </row>
    <row r="719" spans="2:19" ht="15">
      <c r="B719" s="129"/>
      <c r="C719" s="129"/>
      <c r="D719" s="44"/>
      <c r="E719" s="45"/>
      <c r="F719" s="45"/>
      <c r="G719" s="44"/>
      <c r="H719" s="46"/>
      <c r="I719" s="46"/>
      <c r="L719" s="129"/>
      <c r="M719" s="129"/>
      <c r="N719" s="44"/>
      <c r="O719" s="45"/>
      <c r="P719" s="45"/>
      <c r="Q719" s="44"/>
      <c r="R719" s="46"/>
      <c r="S719" s="46"/>
    </row>
    <row r="720" spans="2:19" ht="15">
      <c r="B720" s="129"/>
      <c r="C720" s="129"/>
      <c r="D720" s="44"/>
      <c r="E720" s="45"/>
      <c r="F720" s="45"/>
      <c r="G720" s="44"/>
      <c r="H720" s="46"/>
      <c r="I720" s="46"/>
      <c r="L720" s="129"/>
      <c r="M720" s="129"/>
      <c r="N720" s="44"/>
      <c r="O720" s="45"/>
      <c r="P720" s="45"/>
      <c r="Q720" s="44"/>
      <c r="R720" s="46"/>
      <c r="S720" s="46"/>
    </row>
    <row r="721" spans="2:19" ht="15">
      <c r="B721" s="129"/>
      <c r="C721" s="129"/>
      <c r="D721" s="44"/>
      <c r="E721" s="45"/>
      <c r="F721" s="45"/>
      <c r="G721" s="44"/>
      <c r="H721" s="46"/>
      <c r="I721" s="46"/>
      <c r="L721" s="129"/>
      <c r="M721" s="129"/>
      <c r="N721" s="44"/>
      <c r="O721" s="45"/>
      <c r="P721" s="45"/>
      <c r="Q721" s="44"/>
      <c r="R721" s="46"/>
      <c r="S721" s="46"/>
    </row>
    <row r="724" spans="2:19" ht="15.75">
      <c r="B724" s="328" t="s">
        <v>53</v>
      </c>
      <c r="C724" s="331" t="s">
        <v>881</v>
      </c>
      <c r="D724" s="331"/>
      <c r="E724" s="332"/>
      <c r="F724" s="333"/>
      <c r="G724" s="333"/>
      <c r="H724" s="333"/>
      <c r="I724" s="334"/>
      <c r="L724" s="328" t="s">
        <v>53</v>
      </c>
      <c r="M724" s="331" t="s">
        <v>881</v>
      </c>
      <c r="N724" s="331"/>
      <c r="O724" s="332"/>
      <c r="P724" s="333"/>
      <c r="Q724" s="333"/>
      <c r="R724" s="333"/>
      <c r="S724" s="334"/>
    </row>
    <row r="725" spans="2:19" ht="15.75">
      <c r="B725" s="329"/>
      <c r="C725" s="325" t="s">
        <v>54</v>
      </c>
      <c r="D725" s="326"/>
      <c r="E725" s="325" t="s">
        <v>55</v>
      </c>
      <c r="F725" s="326"/>
      <c r="G725" s="327" t="s">
        <v>60</v>
      </c>
      <c r="H725" s="327"/>
      <c r="I725" s="327"/>
      <c r="L725" s="329"/>
      <c r="M725" s="325" t="s">
        <v>54</v>
      </c>
      <c r="N725" s="326"/>
      <c r="O725" s="325" t="s">
        <v>55</v>
      </c>
      <c r="P725" s="326"/>
      <c r="Q725" s="327" t="s">
        <v>60</v>
      </c>
      <c r="R725" s="327"/>
      <c r="S725" s="327"/>
    </row>
    <row r="726" spans="2:19" ht="31.5">
      <c r="B726" s="330"/>
      <c r="C726" s="133" t="s">
        <v>56</v>
      </c>
      <c r="D726" s="133" t="s">
        <v>57</v>
      </c>
      <c r="E726" s="133" t="s">
        <v>58</v>
      </c>
      <c r="F726" s="133" t="s">
        <v>59</v>
      </c>
      <c r="G726" s="133" t="s">
        <v>61</v>
      </c>
      <c r="H726" s="133" t="s">
        <v>63</v>
      </c>
      <c r="I726" s="133" t="s">
        <v>62</v>
      </c>
      <c r="L726" s="330"/>
      <c r="M726" s="133" t="s">
        <v>56</v>
      </c>
      <c r="N726" s="133" t="s">
        <v>57</v>
      </c>
      <c r="O726" s="133" t="s">
        <v>58</v>
      </c>
      <c r="P726" s="133" t="s">
        <v>59</v>
      </c>
      <c r="Q726" s="133" t="s">
        <v>61</v>
      </c>
      <c r="R726" s="133" t="s">
        <v>63</v>
      </c>
      <c r="S726" s="133" t="s">
        <v>62</v>
      </c>
    </row>
    <row r="727" spans="2:19" ht="15">
      <c r="B727" s="129"/>
      <c r="C727" s="129"/>
      <c r="D727" s="44"/>
      <c r="E727" s="45"/>
      <c r="F727" s="45"/>
      <c r="G727" s="44"/>
      <c r="H727" s="46"/>
      <c r="I727" s="46"/>
      <c r="L727" s="129"/>
      <c r="M727" s="129"/>
      <c r="N727" s="44"/>
      <c r="O727" s="45"/>
      <c r="P727" s="45"/>
      <c r="Q727" s="44"/>
      <c r="R727" s="46"/>
      <c r="S727" s="46"/>
    </row>
    <row r="728" spans="2:19" ht="15">
      <c r="B728" s="129"/>
      <c r="C728" s="129"/>
      <c r="D728" s="44"/>
      <c r="E728" s="45"/>
      <c r="F728" s="45"/>
      <c r="G728" s="44"/>
      <c r="H728" s="46"/>
      <c r="I728" s="46"/>
      <c r="L728" s="129"/>
      <c r="M728" s="129"/>
      <c r="N728" s="44"/>
      <c r="O728" s="45"/>
      <c r="P728" s="45"/>
      <c r="Q728" s="44"/>
      <c r="R728" s="46"/>
      <c r="S728" s="46"/>
    </row>
    <row r="729" spans="2:19" ht="15">
      <c r="B729" s="129"/>
      <c r="C729" s="129"/>
      <c r="D729" s="44"/>
      <c r="E729" s="45"/>
      <c r="F729" s="45"/>
      <c r="G729" s="44"/>
      <c r="H729" s="46"/>
      <c r="I729" s="46"/>
      <c r="L729" s="129"/>
      <c r="M729" s="129"/>
      <c r="N729" s="44"/>
      <c r="O729" s="45"/>
      <c r="P729" s="45"/>
      <c r="Q729" s="44"/>
      <c r="R729" s="46"/>
      <c r="S729" s="46"/>
    </row>
    <row r="730" spans="2:19" ht="15">
      <c r="B730" s="129"/>
      <c r="C730" s="129"/>
      <c r="D730" s="44"/>
      <c r="E730" s="45"/>
      <c r="F730" s="45"/>
      <c r="G730" s="44"/>
      <c r="H730" s="46"/>
      <c r="I730" s="46"/>
      <c r="L730" s="129"/>
      <c r="M730" s="129"/>
      <c r="N730" s="44"/>
      <c r="O730" s="45"/>
      <c r="P730" s="45"/>
      <c r="Q730" s="44"/>
      <c r="R730" s="46"/>
      <c r="S730" s="46"/>
    </row>
    <row r="731" spans="2:19" ht="15">
      <c r="B731" s="129"/>
      <c r="C731" s="129"/>
      <c r="D731" s="44"/>
      <c r="E731" s="45"/>
      <c r="F731" s="45"/>
      <c r="G731" s="44"/>
      <c r="H731" s="46"/>
      <c r="I731" s="46"/>
      <c r="L731" s="129"/>
      <c r="M731" s="129"/>
      <c r="N731" s="44"/>
      <c r="O731" s="45"/>
      <c r="P731" s="45"/>
      <c r="Q731" s="44"/>
      <c r="R731" s="46"/>
      <c r="S731" s="46"/>
    </row>
    <row r="732" spans="2:19" ht="15">
      <c r="B732" s="129"/>
      <c r="C732" s="129"/>
      <c r="D732" s="44"/>
      <c r="E732" s="45"/>
      <c r="F732" s="45"/>
      <c r="G732" s="44"/>
      <c r="H732" s="46"/>
      <c r="I732" s="46"/>
      <c r="L732" s="129"/>
      <c r="M732" s="129"/>
      <c r="N732" s="44"/>
      <c r="O732" s="45"/>
      <c r="P732" s="45"/>
      <c r="Q732" s="44"/>
      <c r="R732" s="46"/>
      <c r="S732" s="46"/>
    </row>
    <row r="733" spans="2:19" ht="15">
      <c r="B733" s="129"/>
      <c r="C733" s="129"/>
      <c r="D733" s="44"/>
      <c r="E733" s="45"/>
      <c r="F733" s="45"/>
      <c r="G733" s="44"/>
      <c r="H733" s="46"/>
      <c r="I733" s="46"/>
      <c r="L733" s="129"/>
      <c r="M733" s="129"/>
      <c r="N733" s="44"/>
      <c r="O733" s="45"/>
      <c r="P733" s="45"/>
      <c r="Q733" s="44"/>
      <c r="R733" s="46"/>
      <c r="S733" s="46"/>
    </row>
    <row r="734" spans="2:19" ht="15">
      <c r="B734" s="129"/>
      <c r="C734" s="129"/>
      <c r="D734" s="44"/>
      <c r="E734" s="45"/>
      <c r="F734" s="45"/>
      <c r="G734" s="44"/>
      <c r="H734" s="46"/>
      <c r="I734" s="46"/>
      <c r="L734" s="129"/>
      <c r="M734" s="129"/>
      <c r="N734" s="44"/>
      <c r="O734" s="45"/>
      <c r="P734" s="45"/>
      <c r="Q734" s="44"/>
      <c r="R734" s="46"/>
      <c r="S734" s="46"/>
    </row>
    <row r="735" spans="2:19" ht="15">
      <c r="B735" s="129"/>
      <c r="C735" s="129"/>
      <c r="D735" s="44"/>
      <c r="E735" s="45"/>
      <c r="F735" s="45"/>
      <c r="G735" s="44"/>
      <c r="H735" s="46"/>
      <c r="I735" s="46"/>
      <c r="L735" s="129"/>
      <c r="M735" s="129"/>
      <c r="N735" s="44"/>
      <c r="O735" s="45"/>
      <c r="P735" s="45"/>
      <c r="Q735" s="44"/>
      <c r="R735" s="46"/>
      <c r="S735" s="46"/>
    </row>
    <row r="736" spans="2:19" ht="15">
      <c r="B736" s="129"/>
      <c r="C736" s="129"/>
      <c r="D736" s="44"/>
      <c r="E736" s="45"/>
      <c r="F736" s="45"/>
      <c r="G736" s="44"/>
      <c r="H736" s="46"/>
      <c r="I736" s="46"/>
      <c r="L736" s="129"/>
      <c r="M736" s="129"/>
      <c r="N736" s="44"/>
      <c r="O736" s="45"/>
      <c r="P736" s="45"/>
      <c r="Q736" s="44"/>
      <c r="R736" s="46"/>
      <c r="S736" s="46"/>
    </row>
    <row r="739" spans="2:19" ht="15.75">
      <c r="B739" s="328" t="s">
        <v>53</v>
      </c>
      <c r="C739" s="331" t="s">
        <v>881</v>
      </c>
      <c r="D739" s="331"/>
      <c r="E739" s="332"/>
      <c r="F739" s="333"/>
      <c r="G739" s="333"/>
      <c r="H739" s="333"/>
      <c r="I739" s="334"/>
      <c r="L739" s="328" t="s">
        <v>53</v>
      </c>
      <c r="M739" s="331" t="s">
        <v>881</v>
      </c>
      <c r="N739" s="331"/>
      <c r="O739" s="332"/>
      <c r="P739" s="333"/>
      <c r="Q739" s="333"/>
      <c r="R739" s="333"/>
      <c r="S739" s="334"/>
    </row>
    <row r="740" spans="2:19" ht="15.75">
      <c r="B740" s="329"/>
      <c r="C740" s="325" t="s">
        <v>54</v>
      </c>
      <c r="D740" s="326"/>
      <c r="E740" s="325" t="s">
        <v>55</v>
      </c>
      <c r="F740" s="326"/>
      <c r="G740" s="327" t="s">
        <v>60</v>
      </c>
      <c r="H740" s="327"/>
      <c r="I740" s="327"/>
      <c r="L740" s="329"/>
      <c r="M740" s="325" t="s">
        <v>54</v>
      </c>
      <c r="N740" s="326"/>
      <c r="O740" s="325" t="s">
        <v>55</v>
      </c>
      <c r="P740" s="326"/>
      <c r="Q740" s="327" t="s">
        <v>60</v>
      </c>
      <c r="R740" s="327"/>
      <c r="S740" s="327"/>
    </row>
    <row r="741" spans="2:19" ht="31.5">
      <c r="B741" s="330"/>
      <c r="C741" s="133" t="s">
        <v>56</v>
      </c>
      <c r="D741" s="133" t="s">
        <v>57</v>
      </c>
      <c r="E741" s="133" t="s">
        <v>58</v>
      </c>
      <c r="F741" s="133" t="s">
        <v>59</v>
      </c>
      <c r="G741" s="133" t="s">
        <v>61</v>
      </c>
      <c r="H741" s="133" t="s">
        <v>63</v>
      </c>
      <c r="I741" s="133" t="s">
        <v>62</v>
      </c>
      <c r="L741" s="330"/>
      <c r="M741" s="133" t="s">
        <v>56</v>
      </c>
      <c r="N741" s="133" t="s">
        <v>57</v>
      </c>
      <c r="O741" s="133" t="s">
        <v>58</v>
      </c>
      <c r="P741" s="133" t="s">
        <v>59</v>
      </c>
      <c r="Q741" s="133" t="s">
        <v>61</v>
      </c>
      <c r="R741" s="133" t="s">
        <v>63</v>
      </c>
      <c r="S741" s="133" t="s">
        <v>62</v>
      </c>
    </row>
    <row r="742" spans="2:19" ht="15">
      <c r="B742" s="129"/>
      <c r="C742" s="129"/>
      <c r="D742" s="44"/>
      <c r="E742" s="45"/>
      <c r="F742" s="45"/>
      <c r="G742" s="44"/>
      <c r="H742" s="46"/>
      <c r="I742" s="46"/>
      <c r="L742" s="129"/>
      <c r="M742" s="129"/>
      <c r="N742" s="44"/>
      <c r="O742" s="45"/>
      <c r="P742" s="45"/>
      <c r="Q742" s="44"/>
      <c r="R742" s="46"/>
      <c r="S742" s="46"/>
    </row>
    <row r="743" spans="2:19" ht="15">
      <c r="B743" s="129"/>
      <c r="C743" s="129"/>
      <c r="D743" s="44"/>
      <c r="E743" s="45"/>
      <c r="F743" s="45"/>
      <c r="G743" s="44"/>
      <c r="H743" s="46"/>
      <c r="I743" s="46"/>
      <c r="L743" s="129"/>
      <c r="M743" s="129"/>
      <c r="N743" s="44"/>
      <c r="O743" s="45"/>
      <c r="P743" s="45"/>
      <c r="Q743" s="44"/>
      <c r="R743" s="46"/>
      <c r="S743" s="46"/>
    </row>
    <row r="744" spans="2:19" ht="15">
      <c r="B744" s="129"/>
      <c r="C744" s="129"/>
      <c r="D744" s="44"/>
      <c r="E744" s="45"/>
      <c r="F744" s="45"/>
      <c r="G744" s="44"/>
      <c r="H744" s="46"/>
      <c r="I744" s="46"/>
      <c r="L744" s="129"/>
      <c r="M744" s="129"/>
      <c r="N744" s="44"/>
      <c r="O744" s="45"/>
      <c r="P744" s="45"/>
      <c r="Q744" s="44"/>
      <c r="R744" s="46"/>
      <c r="S744" s="46"/>
    </row>
    <row r="745" spans="2:19" ht="15">
      <c r="B745" s="129"/>
      <c r="C745" s="129"/>
      <c r="D745" s="44"/>
      <c r="E745" s="45"/>
      <c r="F745" s="45"/>
      <c r="G745" s="44"/>
      <c r="H745" s="46"/>
      <c r="I745" s="46"/>
      <c r="L745" s="129"/>
      <c r="M745" s="129"/>
      <c r="N745" s="44"/>
      <c r="O745" s="45"/>
      <c r="P745" s="45"/>
      <c r="Q745" s="44"/>
      <c r="R745" s="46"/>
      <c r="S745" s="46"/>
    </row>
    <row r="746" spans="2:19" ht="15">
      <c r="B746" s="129"/>
      <c r="C746" s="129"/>
      <c r="D746" s="44"/>
      <c r="E746" s="45"/>
      <c r="F746" s="45"/>
      <c r="G746" s="44"/>
      <c r="H746" s="46"/>
      <c r="I746" s="46"/>
      <c r="L746" s="129"/>
      <c r="M746" s="129"/>
      <c r="N746" s="44"/>
      <c r="O746" s="45"/>
      <c r="P746" s="45"/>
      <c r="Q746" s="44"/>
      <c r="R746" s="46"/>
      <c r="S746" s="46"/>
    </row>
    <row r="747" spans="2:19" ht="15">
      <c r="B747" s="129"/>
      <c r="C747" s="129"/>
      <c r="D747" s="44"/>
      <c r="E747" s="45"/>
      <c r="F747" s="45"/>
      <c r="G747" s="44"/>
      <c r="H747" s="46"/>
      <c r="I747" s="46"/>
      <c r="L747" s="129"/>
      <c r="M747" s="129"/>
      <c r="N747" s="44"/>
      <c r="O747" s="45"/>
      <c r="P747" s="45"/>
      <c r="Q747" s="44"/>
      <c r="R747" s="46"/>
      <c r="S747" s="46"/>
    </row>
    <row r="748" spans="2:19" ht="15">
      <c r="B748" s="129"/>
      <c r="C748" s="129"/>
      <c r="D748" s="44"/>
      <c r="E748" s="45"/>
      <c r="F748" s="45"/>
      <c r="G748" s="44"/>
      <c r="H748" s="46"/>
      <c r="I748" s="46"/>
      <c r="L748" s="129"/>
      <c r="M748" s="129"/>
      <c r="N748" s="44"/>
      <c r="O748" s="45"/>
      <c r="P748" s="45"/>
      <c r="Q748" s="44"/>
      <c r="R748" s="46"/>
      <c r="S748" s="46"/>
    </row>
    <row r="749" spans="2:19" ht="15">
      <c r="B749" s="129"/>
      <c r="C749" s="129"/>
      <c r="D749" s="44"/>
      <c r="E749" s="45"/>
      <c r="F749" s="45"/>
      <c r="G749" s="44"/>
      <c r="H749" s="46"/>
      <c r="I749" s="46"/>
      <c r="L749" s="129"/>
      <c r="M749" s="129"/>
      <c r="N749" s="44"/>
      <c r="O749" s="45"/>
      <c r="P749" s="45"/>
      <c r="Q749" s="44"/>
      <c r="R749" s="46"/>
      <c r="S749" s="46"/>
    </row>
    <row r="750" spans="2:19" ht="15">
      <c r="B750" s="129"/>
      <c r="C750" s="129"/>
      <c r="D750" s="44"/>
      <c r="E750" s="45"/>
      <c r="F750" s="45"/>
      <c r="G750" s="44"/>
      <c r="H750" s="46"/>
      <c r="I750" s="46"/>
      <c r="L750" s="129"/>
      <c r="M750" s="129"/>
      <c r="N750" s="44"/>
      <c r="O750" s="45"/>
      <c r="P750" s="45"/>
      <c r="Q750" s="44"/>
      <c r="R750" s="46"/>
      <c r="S750" s="46"/>
    </row>
    <row r="751" spans="2:19" ht="15">
      <c r="B751" s="129"/>
      <c r="C751" s="129"/>
      <c r="D751" s="44"/>
      <c r="E751" s="45"/>
      <c r="F751" s="45"/>
      <c r="G751" s="44"/>
      <c r="H751" s="46"/>
      <c r="I751" s="46"/>
      <c r="L751" s="129"/>
      <c r="M751" s="129"/>
      <c r="N751" s="44"/>
      <c r="O751" s="45"/>
      <c r="P751" s="45"/>
      <c r="Q751" s="44"/>
      <c r="R751" s="46"/>
      <c r="S751" s="46"/>
    </row>
    <row r="754" spans="2:19" ht="15.75">
      <c r="B754" s="328" t="s">
        <v>53</v>
      </c>
      <c r="C754" s="331" t="s">
        <v>881</v>
      </c>
      <c r="D754" s="331"/>
      <c r="E754" s="332"/>
      <c r="F754" s="333"/>
      <c r="G754" s="333"/>
      <c r="H754" s="333"/>
      <c r="I754" s="334"/>
      <c r="L754" s="328" t="s">
        <v>53</v>
      </c>
      <c r="M754" s="331" t="s">
        <v>881</v>
      </c>
      <c r="N754" s="331"/>
      <c r="O754" s="332"/>
      <c r="P754" s="333"/>
      <c r="Q754" s="333"/>
      <c r="R754" s="333"/>
      <c r="S754" s="334"/>
    </row>
    <row r="755" spans="2:19" ht="15.75">
      <c r="B755" s="329"/>
      <c r="C755" s="325" t="s">
        <v>54</v>
      </c>
      <c r="D755" s="326"/>
      <c r="E755" s="325" t="s">
        <v>55</v>
      </c>
      <c r="F755" s="326"/>
      <c r="G755" s="327" t="s">
        <v>60</v>
      </c>
      <c r="H755" s="327"/>
      <c r="I755" s="327"/>
      <c r="L755" s="329"/>
      <c r="M755" s="325" t="s">
        <v>54</v>
      </c>
      <c r="N755" s="326"/>
      <c r="O755" s="325" t="s">
        <v>55</v>
      </c>
      <c r="P755" s="326"/>
      <c r="Q755" s="327" t="s">
        <v>60</v>
      </c>
      <c r="R755" s="327"/>
      <c r="S755" s="327"/>
    </row>
    <row r="756" spans="2:19" ht="31.5">
      <c r="B756" s="330"/>
      <c r="C756" s="133" t="s">
        <v>56</v>
      </c>
      <c r="D756" s="133" t="s">
        <v>57</v>
      </c>
      <c r="E756" s="133" t="s">
        <v>58</v>
      </c>
      <c r="F756" s="133" t="s">
        <v>59</v>
      </c>
      <c r="G756" s="133" t="s">
        <v>61</v>
      </c>
      <c r="H756" s="133" t="s">
        <v>63</v>
      </c>
      <c r="I756" s="133" t="s">
        <v>62</v>
      </c>
      <c r="L756" s="330"/>
      <c r="M756" s="133" t="s">
        <v>56</v>
      </c>
      <c r="N756" s="133" t="s">
        <v>57</v>
      </c>
      <c r="O756" s="133" t="s">
        <v>58</v>
      </c>
      <c r="P756" s="133" t="s">
        <v>59</v>
      </c>
      <c r="Q756" s="133" t="s">
        <v>61</v>
      </c>
      <c r="R756" s="133" t="s">
        <v>63</v>
      </c>
      <c r="S756" s="133" t="s">
        <v>62</v>
      </c>
    </row>
    <row r="757" spans="2:19" ht="15">
      <c r="B757" s="129"/>
      <c r="C757" s="129"/>
      <c r="D757" s="44"/>
      <c r="E757" s="45"/>
      <c r="F757" s="45"/>
      <c r="G757" s="44"/>
      <c r="H757" s="46"/>
      <c r="I757" s="46"/>
      <c r="L757" s="129"/>
      <c r="M757" s="129"/>
      <c r="N757" s="44"/>
      <c r="O757" s="45"/>
      <c r="P757" s="45"/>
      <c r="Q757" s="44"/>
      <c r="R757" s="46"/>
      <c r="S757" s="46"/>
    </row>
    <row r="758" spans="2:19" ht="15">
      <c r="B758" s="129"/>
      <c r="C758" s="129"/>
      <c r="D758" s="44"/>
      <c r="E758" s="45"/>
      <c r="F758" s="45"/>
      <c r="G758" s="44"/>
      <c r="H758" s="46"/>
      <c r="I758" s="46"/>
      <c r="L758" s="129"/>
      <c r="M758" s="129"/>
      <c r="N758" s="44"/>
      <c r="O758" s="45"/>
      <c r="P758" s="45"/>
      <c r="Q758" s="44"/>
      <c r="R758" s="46"/>
      <c r="S758" s="46"/>
    </row>
    <row r="759" spans="2:19" ht="15">
      <c r="B759" s="129"/>
      <c r="C759" s="129"/>
      <c r="D759" s="44"/>
      <c r="E759" s="45"/>
      <c r="F759" s="45"/>
      <c r="G759" s="44"/>
      <c r="H759" s="46"/>
      <c r="I759" s="46"/>
      <c r="L759" s="129"/>
      <c r="M759" s="129"/>
      <c r="N759" s="44"/>
      <c r="O759" s="45"/>
      <c r="P759" s="45"/>
      <c r="Q759" s="44"/>
      <c r="R759" s="46"/>
      <c r="S759" s="46"/>
    </row>
    <row r="760" spans="2:19" ht="15">
      <c r="B760" s="129"/>
      <c r="C760" s="129"/>
      <c r="D760" s="44"/>
      <c r="E760" s="45"/>
      <c r="F760" s="45"/>
      <c r="G760" s="44"/>
      <c r="H760" s="46"/>
      <c r="I760" s="46"/>
      <c r="L760" s="129"/>
      <c r="M760" s="129"/>
      <c r="N760" s="44"/>
      <c r="O760" s="45"/>
      <c r="P760" s="45"/>
      <c r="Q760" s="44"/>
      <c r="R760" s="46"/>
      <c r="S760" s="46"/>
    </row>
    <row r="761" spans="2:19" ht="15">
      <c r="B761" s="129"/>
      <c r="C761" s="129"/>
      <c r="D761" s="44"/>
      <c r="E761" s="45"/>
      <c r="F761" s="45"/>
      <c r="G761" s="44"/>
      <c r="H761" s="46"/>
      <c r="I761" s="46"/>
      <c r="L761" s="129"/>
      <c r="M761" s="129"/>
      <c r="N761" s="44"/>
      <c r="O761" s="45"/>
      <c r="P761" s="45"/>
      <c r="Q761" s="44"/>
      <c r="R761" s="46"/>
      <c r="S761" s="46"/>
    </row>
    <row r="762" spans="2:19" ht="15">
      <c r="B762" s="129"/>
      <c r="C762" s="129"/>
      <c r="D762" s="44"/>
      <c r="E762" s="45"/>
      <c r="F762" s="45"/>
      <c r="G762" s="44"/>
      <c r="H762" s="46"/>
      <c r="I762" s="46"/>
      <c r="L762" s="129"/>
      <c r="M762" s="129"/>
      <c r="N762" s="44"/>
      <c r="O762" s="45"/>
      <c r="P762" s="45"/>
      <c r="Q762" s="44"/>
      <c r="R762" s="46"/>
      <c r="S762" s="46"/>
    </row>
    <row r="763" spans="2:19" ht="15">
      <c r="B763" s="129"/>
      <c r="C763" s="129"/>
      <c r="D763" s="44"/>
      <c r="E763" s="45"/>
      <c r="F763" s="45"/>
      <c r="G763" s="44"/>
      <c r="H763" s="46"/>
      <c r="I763" s="46"/>
      <c r="L763" s="129"/>
      <c r="M763" s="129"/>
      <c r="N763" s="44"/>
      <c r="O763" s="45"/>
      <c r="P763" s="45"/>
      <c r="Q763" s="44"/>
      <c r="R763" s="46"/>
      <c r="S763" s="46"/>
    </row>
    <row r="764" spans="2:19" ht="15">
      <c r="B764" s="129"/>
      <c r="C764" s="129"/>
      <c r="D764" s="44"/>
      <c r="E764" s="45"/>
      <c r="F764" s="45"/>
      <c r="G764" s="44"/>
      <c r="H764" s="46"/>
      <c r="I764" s="46"/>
      <c r="L764" s="129"/>
      <c r="M764" s="129"/>
      <c r="N764" s="44"/>
      <c r="O764" s="45"/>
      <c r="P764" s="45"/>
      <c r="Q764" s="44"/>
      <c r="R764" s="46"/>
      <c r="S764" s="46"/>
    </row>
    <row r="765" spans="2:19" ht="15">
      <c r="B765" s="129"/>
      <c r="C765" s="129"/>
      <c r="D765" s="44"/>
      <c r="E765" s="45"/>
      <c r="F765" s="45"/>
      <c r="G765" s="44"/>
      <c r="H765" s="46"/>
      <c r="I765" s="46"/>
      <c r="L765" s="129"/>
      <c r="M765" s="129"/>
      <c r="N765" s="44"/>
      <c r="O765" s="45"/>
      <c r="P765" s="45"/>
      <c r="Q765" s="44"/>
      <c r="R765" s="46"/>
      <c r="S765" s="46"/>
    </row>
    <row r="766" spans="2:19" ht="15">
      <c r="B766" s="129"/>
      <c r="C766" s="129"/>
      <c r="D766" s="44"/>
      <c r="E766" s="45"/>
      <c r="F766" s="45"/>
      <c r="G766" s="44"/>
      <c r="H766" s="46"/>
      <c r="I766" s="46"/>
      <c r="L766" s="129"/>
      <c r="M766" s="129"/>
      <c r="N766" s="44"/>
      <c r="O766" s="45"/>
      <c r="P766" s="45"/>
      <c r="Q766" s="44"/>
      <c r="R766" s="46"/>
      <c r="S766" s="46"/>
    </row>
    <row r="769" spans="2:19" ht="15.75">
      <c r="B769" s="328" t="s">
        <v>53</v>
      </c>
      <c r="C769" s="331" t="s">
        <v>881</v>
      </c>
      <c r="D769" s="331"/>
      <c r="E769" s="332"/>
      <c r="F769" s="333"/>
      <c r="G769" s="333"/>
      <c r="H769" s="333"/>
      <c r="I769" s="334"/>
      <c r="L769" s="328" t="s">
        <v>53</v>
      </c>
      <c r="M769" s="331" t="s">
        <v>881</v>
      </c>
      <c r="N769" s="331"/>
      <c r="O769" s="332"/>
      <c r="P769" s="333"/>
      <c r="Q769" s="333"/>
      <c r="R769" s="333"/>
      <c r="S769" s="334"/>
    </row>
    <row r="770" spans="2:19" ht="15.75">
      <c r="B770" s="329"/>
      <c r="C770" s="325" t="s">
        <v>54</v>
      </c>
      <c r="D770" s="326"/>
      <c r="E770" s="325" t="s">
        <v>55</v>
      </c>
      <c r="F770" s="326"/>
      <c r="G770" s="327" t="s">
        <v>60</v>
      </c>
      <c r="H770" s="327"/>
      <c r="I770" s="327"/>
      <c r="L770" s="329"/>
      <c r="M770" s="325" t="s">
        <v>54</v>
      </c>
      <c r="N770" s="326"/>
      <c r="O770" s="325" t="s">
        <v>55</v>
      </c>
      <c r="P770" s="326"/>
      <c r="Q770" s="327" t="s">
        <v>60</v>
      </c>
      <c r="R770" s="327"/>
      <c r="S770" s="327"/>
    </row>
    <row r="771" spans="2:19" ht="31.5">
      <c r="B771" s="330"/>
      <c r="C771" s="133" t="s">
        <v>56</v>
      </c>
      <c r="D771" s="133" t="s">
        <v>57</v>
      </c>
      <c r="E771" s="133" t="s">
        <v>58</v>
      </c>
      <c r="F771" s="133" t="s">
        <v>59</v>
      </c>
      <c r="G771" s="133" t="s">
        <v>61</v>
      </c>
      <c r="H771" s="133" t="s">
        <v>63</v>
      </c>
      <c r="I771" s="133" t="s">
        <v>62</v>
      </c>
      <c r="L771" s="330"/>
      <c r="M771" s="133" t="s">
        <v>56</v>
      </c>
      <c r="N771" s="133" t="s">
        <v>57</v>
      </c>
      <c r="O771" s="133" t="s">
        <v>58</v>
      </c>
      <c r="P771" s="133" t="s">
        <v>59</v>
      </c>
      <c r="Q771" s="133" t="s">
        <v>61</v>
      </c>
      <c r="R771" s="133" t="s">
        <v>63</v>
      </c>
      <c r="S771" s="133" t="s">
        <v>62</v>
      </c>
    </row>
    <row r="772" spans="2:19" ht="15">
      <c r="B772" s="129"/>
      <c r="C772" s="129"/>
      <c r="D772" s="44"/>
      <c r="E772" s="45"/>
      <c r="F772" s="45"/>
      <c r="G772" s="44"/>
      <c r="H772" s="46"/>
      <c r="I772" s="46"/>
      <c r="L772" s="129"/>
      <c r="M772" s="129"/>
      <c r="N772" s="44"/>
      <c r="O772" s="45"/>
      <c r="P772" s="45"/>
      <c r="Q772" s="44"/>
      <c r="R772" s="46"/>
      <c r="S772" s="46"/>
    </row>
    <row r="773" spans="2:19" ht="15">
      <c r="B773" s="129"/>
      <c r="C773" s="129"/>
      <c r="D773" s="44"/>
      <c r="E773" s="45"/>
      <c r="F773" s="45"/>
      <c r="G773" s="44"/>
      <c r="H773" s="46"/>
      <c r="I773" s="46"/>
      <c r="L773" s="129"/>
      <c r="M773" s="129"/>
      <c r="N773" s="44"/>
      <c r="O773" s="45"/>
      <c r="P773" s="45"/>
      <c r="Q773" s="44"/>
      <c r="R773" s="46"/>
      <c r="S773" s="46"/>
    </row>
    <row r="774" spans="2:19" ht="15">
      <c r="B774" s="129"/>
      <c r="C774" s="129"/>
      <c r="D774" s="44"/>
      <c r="E774" s="45"/>
      <c r="F774" s="45"/>
      <c r="G774" s="44"/>
      <c r="H774" s="46"/>
      <c r="I774" s="46"/>
      <c r="L774" s="129"/>
      <c r="M774" s="129"/>
      <c r="N774" s="44"/>
      <c r="O774" s="45"/>
      <c r="P774" s="45"/>
      <c r="Q774" s="44"/>
      <c r="R774" s="46"/>
      <c r="S774" s="46"/>
    </row>
    <row r="775" spans="2:19" ht="15">
      <c r="B775" s="129"/>
      <c r="C775" s="129"/>
      <c r="D775" s="44"/>
      <c r="E775" s="45"/>
      <c r="F775" s="45"/>
      <c r="G775" s="44"/>
      <c r="H775" s="46"/>
      <c r="I775" s="46"/>
      <c r="L775" s="129"/>
      <c r="M775" s="129"/>
      <c r="N775" s="44"/>
      <c r="O775" s="45"/>
      <c r="P775" s="45"/>
      <c r="Q775" s="44"/>
      <c r="R775" s="46"/>
      <c r="S775" s="46"/>
    </row>
    <row r="776" spans="2:19" ht="15">
      <c r="B776" s="129"/>
      <c r="C776" s="129"/>
      <c r="D776" s="44"/>
      <c r="E776" s="45"/>
      <c r="F776" s="45"/>
      <c r="G776" s="44"/>
      <c r="H776" s="46"/>
      <c r="I776" s="46"/>
      <c r="L776" s="129"/>
      <c r="M776" s="129"/>
      <c r="N776" s="44"/>
      <c r="O776" s="45"/>
      <c r="P776" s="45"/>
      <c r="Q776" s="44"/>
      <c r="R776" s="46"/>
      <c r="S776" s="46"/>
    </row>
    <row r="777" spans="2:19" ht="15">
      <c r="B777" s="129"/>
      <c r="C777" s="129"/>
      <c r="D777" s="44"/>
      <c r="E777" s="45"/>
      <c r="F777" s="45"/>
      <c r="G777" s="44"/>
      <c r="H777" s="46"/>
      <c r="I777" s="46"/>
      <c r="L777" s="129"/>
      <c r="M777" s="129"/>
      <c r="N777" s="44"/>
      <c r="O777" s="45"/>
      <c r="P777" s="45"/>
      <c r="Q777" s="44"/>
      <c r="R777" s="46"/>
      <c r="S777" s="46"/>
    </row>
    <row r="778" spans="2:19" ht="15">
      <c r="B778" s="129"/>
      <c r="C778" s="129"/>
      <c r="D778" s="44"/>
      <c r="E778" s="45"/>
      <c r="F778" s="45"/>
      <c r="G778" s="44"/>
      <c r="H778" s="46"/>
      <c r="I778" s="46"/>
      <c r="L778" s="129"/>
      <c r="M778" s="129"/>
      <c r="N778" s="44"/>
      <c r="O778" s="45"/>
      <c r="P778" s="45"/>
      <c r="Q778" s="44"/>
      <c r="R778" s="46"/>
      <c r="S778" s="46"/>
    </row>
    <row r="779" spans="2:19" ht="15">
      <c r="B779" s="129"/>
      <c r="C779" s="129"/>
      <c r="D779" s="44"/>
      <c r="E779" s="45"/>
      <c r="F779" s="45"/>
      <c r="G779" s="44"/>
      <c r="H779" s="46"/>
      <c r="I779" s="46"/>
      <c r="L779" s="129"/>
      <c r="M779" s="129"/>
      <c r="N779" s="44"/>
      <c r="O779" s="45"/>
      <c r="P779" s="45"/>
      <c r="Q779" s="44"/>
      <c r="R779" s="46"/>
      <c r="S779" s="46"/>
    </row>
    <row r="780" spans="2:19" ht="15">
      <c r="B780" s="129"/>
      <c r="C780" s="129"/>
      <c r="D780" s="44"/>
      <c r="E780" s="45"/>
      <c r="F780" s="45"/>
      <c r="G780" s="44"/>
      <c r="H780" s="46"/>
      <c r="I780" s="46"/>
      <c r="L780" s="129"/>
      <c r="M780" s="129"/>
      <c r="N780" s="44"/>
      <c r="O780" s="45"/>
      <c r="P780" s="45"/>
      <c r="Q780" s="44"/>
      <c r="R780" s="46"/>
      <c r="S780" s="46"/>
    </row>
    <row r="781" spans="2:19" ht="15">
      <c r="B781" s="129"/>
      <c r="C781" s="129"/>
      <c r="D781" s="44"/>
      <c r="E781" s="45"/>
      <c r="F781" s="45"/>
      <c r="G781" s="44"/>
      <c r="H781" s="46"/>
      <c r="I781" s="46"/>
      <c r="L781" s="129"/>
      <c r="M781" s="129"/>
      <c r="N781" s="44"/>
      <c r="O781" s="45"/>
      <c r="P781" s="45"/>
      <c r="Q781" s="44"/>
      <c r="R781" s="46"/>
      <c r="S781" s="46"/>
    </row>
    <row r="784" spans="2:19" ht="15.75">
      <c r="B784" s="328" t="s">
        <v>53</v>
      </c>
      <c r="C784" s="331" t="s">
        <v>881</v>
      </c>
      <c r="D784" s="331"/>
      <c r="E784" s="332"/>
      <c r="F784" s="333"/>
      <c r="G784" s="333"/>
      <c r="H784" s="333"/>
      <c r="I784" s="334"/>
      <c r="L784" s="328" t="s">
        <v>53</v>
      </c>
      <c r="M784" s="331" t="s">
        <v>881</v>
      </c>
      <c r="N784" s="331"/>
      <c r="O784" s="332"/>
      <c r="P784" s="333"/>
      <c r="Q784" s="333"/>
      <c r="R784" s="333"/>
      <c r="S784" s="334"/>
    </row>
    <row r="785" spans="2:19" ht="15.75">
      <c r="B785" s="329"/>
      <c r="C785" s="325" t="s">
        <v>54</v>
      </c>
      <c r="D785" s="326"/>
      <c r="E785" s="325" t="s">
        <v>55</v>
      </c>
      <c r="F785" s="326"/>
      <c r="G785" s="327" t="s">
        <v>60</v>
      </c>
      <c r="H785" s="327"/>
      <c r="I785" s="327"/>
      <c r="L785" s="329"/>
      <c r="M785" s="325" t="s">
        <v>54</v>
      </c>
      <c r="N785" s="326"/>
      <c r="O785" s="325" t="s">
        <v>55</v>
      </c>
      <c r="P785" s="326"/>
      <c r="Q785" s="327" t="s">
        <v>60</v>
      </c>
      <c r="R785" s="327"/>
      <c r="S785" s="327"/>
    </row>
    <row r="786" spans="2:19" ht="31.5">
      <c r="B786" s="330"/>
      <c r="C786" s="133" t="s">
        <v>56</v>
      </c>
      <c r="D786" s="133" t="s">
        <v>57</v>
      </c>
      <c r="E786" s="133" t="s">
        <v>58</v>
      </c>
      <c r="F786" s="133" t="s">
        <v>59</v>
      </c>
      <c r="G786" s="133" t="s">
        <v>61</v>
      </c>
      <c r="H786" s="133" t="s">
        <v>63</v>
      </c>
      <c r="I786" s="133" t="s">
        <v>62</v>
      </c>
      <c r="L786" s="330"/>
      <c r="M786" s="133" t="s">
        <v>56</v>
      </c>
      <c r="N786" s="133" t="s">
        <v>57</v>
      </c>
      <c r="O786" s="133" t="s">
        <v>58</v>
      </c>
      <c r="P786" s="133" t="s">
        <v>59</v>
      </c>
      <c r="Q786" s="133" t="s">
        <v>61</v>
      </c>
      <c r="R786" s="133" t="s">
        <v>63</v>
      </c>
      <c r="S786" s="133" t="s">
        <v>62</v>
      </c>
    </row>
    <row r="787" spans="2:19" ht="15">
      <c r="B787" s="129"/>
      <c r="C787" s="129"/>
      <c r="D787" s="44"/>
      <c r="E787" s="45"/>
      <c r="F787" s="45"/>
      <c r="G787" s="44"/>
      <c r="H787" s="46"/>
      <c r="I787" s="46"/>
      <c r="L787" s="129"/>
      <c r="M787" s="129"/>
      <c r="N787" s="44"/>
      <c r="O787" s="45"/>
      <c r="P787" s="45"/>
      <c r="Q787" s="44"/>
      <c r="R787" s="46"/>
      <c r="S787" s="46"/>
    </row>
    <row r="788" spans="2:19" ht="15">
      <c r="B788" s="129"/>
      <c r="C788" s="129"/>
      <c r="D788" s="44"/>
      <c r="E788" s="45"/>
      <c r="F788" s="45"/>
      <c r="G788" s="44"/>
      <c r="H788" s="46"/>
      <c r="I788" s="46"/>
      <c r="L788" s="129"/>
      <c r="M788" s="129"/>
      <c r="N788" s="44"/>
      <c r="O788" s="45"/>
      <c r="P788" s="45"/>
      <c r="Q788" s="44"/>
      <c r="R788" s="46"/>
      <c r="S788" s="46"/>
    </row>
    <row r="789" spans="2:19" ht="15">
      <c r="B789" s="129"/>
      <c r="C789" s="129"/>
      <c r="D789" s="44"/>
      <c r="E789" s="45"/>
      <c r="F789" s="45"/>
      <c r="G789" s="44"/>
      <c r="H789" s="46"/>
      <c r="I789" s="46"/>
      <c r="L789" s="129"/>
      <c r="M789" s="129"/>
      <c r="N789" s="44"/>
      <c r="O789" s="45"/>
      <c r="P789" s="45"/>
      <c r="Q789" s="44"/>
      <c r="R789" s="46"/>
      <c r="S789" s="46"/>
    </row>
    <row r="790" spans="2:19" ht="15">
      <c r="B790" s="129"/>
      <c r="C790" s="129"/>
      <c r="D790" s="44"/>
      <c r="E790" s="45"/>
      <c r="F790" s="45"/>
      <c r="G790" s="44"/>
      <c r="H790" s="46"/>
      <c r="I790" s="46"/>
      <c r="L790" s="129"/>
      <c r="M790" s="129"/>
      <c r="N790" s="44"/>
      <c r="O790" s="45"/>
      <c r="P790" s="45"/>
      <c r="Q790" s="44"/>
      <c r="R790" s="46"/>
      <c r="S790" s="46"/>
    </row>
    <row r="791" spans="2:19" ht="15">
      <c r="B791" s="129"/>
      <c r="C791" s="129"/>
      <c r="D791" s="44"/>
      <c r="E791" s="45"/>
      <c r="F791" s="45"/>
      <c r="G791" s="44"/>
      <c r="H791" s="46"/>
      <c r="I791" s="46"/>
      <c r="L791" s="129"/>
      <c r="M791" s="129"/>
      <c r="N791" s="44"/>
      <c r="O791" s="45"/>
      <c r="P791" s="45"/>
      <c r="Q791" s="44"/>
      <c r="R791" s="46"/>
      <c r="S791" s="46"/>
    </row>
    <row r="792" spans="2:19" ht="15">
      <c r="B792" s="129"/>
      <c r="C792" s="129"/>
      <c r="D792" s="44"/>
      <c r="E792" s="45"/>
      <c r="F792" s="45"/>
      <c r="G792" s="44"/>
      <c r="H792" s="46"/>
      <c r="I792" s="46"/>
      <c r="L792" s="129"/>
      <c r="M792" s="129"/>
      <c r="N792" s="44"/>
      <c r="O792" s="45"/>
      <c r="P792" s="45"/>
      <c r="Q792" s="44"/>
      <c r="R792" s="46"/>
      <c r="S792" s="46"/>
    </row>
    <row r="793" spans="2:19" ht="15">
      <c r="B793" s="129"/>
      <c r="C793" s="129"/>
      <c r="D793" s="44"/>
      <c r="E793" s="45"/>
      <c r="F793" s="45"/>
      <c r="G793" s="44"/>
      <c r="H793" s="46"/>
      <c r="I793" s="46"/>
      <c r="L793" s="129"/>
      <c r="M793" s="129"/>
      <c r="N793" s="44"/>
      <c r="O793" s="45"/>
      <c r="P793" s="45"/>
      <c r="Q793" s="44"/>
      <c r="R793" s="46"/>
      <c r="S793" s="46"/>
    </row>
    <row r="794" spans="2:19" ht="15">
      <c r="B794" s="129"/>
      <c r="C794" s="129"/>
      <c r="D794" s="44"/>
      <c r="E794" s="45"/>
      <c r="F794" s="45"/>
      <c r="G794" s="44"/>
      <c r="H794" s="46"/>
      <c r="I794" s="46"/>
      <c r="L794" s="129"/>
      <c r="M794" s="129"/>
      <c r="N794" s="44"/>
      <c r="O794" s="45"/>
      <c r="P794" s="45"/>
      <c r="Q794" s="44"/>
      <c r="R794" s="46"/>
      <c r="S794" s="46"/>
    </row>
    <row r="795" spans="2:19" ht="15">
      <c r="B795" s="129"/>
      <c r="C795" s="129"/>
      <c r="D795" s="44"/>
      <c r="E795" s="45"/>
      <c r="F795" s="45"/>
      <c r="G795" s="44"/>
      <c r="H795" s="46"/>
      <c r="I795" s="46"/>
      <c r="L795" s="129"/>
      <c r="M795" s="129"/>
      <c r="N795" s="44"/>
      <c r="O795" s="45"/>
      <c r="P795" s="45"/>
      <c r="Q795" s="44"/>
      <c r="R795" s="46"/>
      <c r="S795" s="46"/>
    </row>
    <row r="796" spans="2:19" ht="15">
      <c r="B796" s="129"/>
      <c r="C796" s="129"/>
      <c r="D796" s="44"/>
      <c r="E796" s="45"/>
      <c r="F796" s="45"/>
      <c r="G796" s="44"/>
      <c r="H796" s="46"/>
      <c r="I796" s="46"/>
      <c r="L796" s="129"/>
      <c r="M796" s="129"/>
      <c r="N796" s="44"/>
      <c r="O796" s="45"/>
      <c r="P796" s="45"/>
      <c r="Q796" s="44"/>
      <c r="R796" s="46"/>
      <c r="S796" s="46"/>
    </row>
    <row r="799" spans="2:19" ht="15.75">
      <c r="B799" s="328" t="s">
        <v>53</v>
      </c>
      <c r="C799" s="331" t="s">
        <v>881</v>
      </c>
      <c r="D799" s="331"/>
      <c r="E799" s="332"/>
      <c r="F799" s="333"/>
      <c r="G799" s="333"/>
      <c r="H799" s="333"/>
      <c r="I799" s="334"/>
      <c r="L799" s="328" t="s">
        <v>53</v>
      </c>
      <c r="M799" s="331" t="s">
        <v>881</v>
      </c>
      <c r="N799" s="331"/>
      <c r="O799" s="332"/>
      <c r="P799" s="333"/>
      <c r="Q799" s="333"/>
      <c r="R799" s="333"/>
      <c r="S799" s="334"/>
    </row>
    <row r="800" spans="2:19" ht="15.75">
      <c r="B800" s="329"/>
      <c r="C800" s="325" t="s">
        <v>54</v>
      </c>
      <c r="D800" s="326"/>
      <c r="E800" s="325" t="s">
        <v>55</v>
      </c>
      <c r="F800" s="326"/>
      <c r="G800" s="327" t="s">
        <v>60</v>
      </c>
      <c r="H800" s="327"/>
      <c r="I800" s="327"/>
      <c r="L800" s="329"/>
      <c r="M800" s="325" t="s">
        <v>54</v>
      </c>
      <c r="N800" s="326"/>
      <c r="O800" s="325" t="s">
        <v>55</v>
      </c>
      <c r="P800" s="326"/>
      <c r="Q800" s="327" t="s">
        <v>60</v>
      </c>
      <c r="R800" s="327"/>
      <c r="S800" s="327"/>
    </row>
    <row r="801" spans="2:19" ht="31.5">
      <c r="B801" s="330"/>
      <c r="C801" s="133" t="s">
        <v>56</v>
      </c>
      <c r="D801" s="133" t="s">
        <v>57</v>
      </c>
      <c r="E801" s="133" t="s">
        <v>58</v>
      </c>
      <c r="F801" s="133" t="s">
        <v>59</v>
      </c>
      <c r="G801" s="133" t="s">
        <v>61</v>
      </c>
      <c r="H801" s="133" t="s">
        <v>63</v>
      </c>
      <c r="I801" s="133" t="s">
        <v>62</v>
      </c>
      <c r="L801" s="330"/>
      <c r="M801" s="133" t="s">
        <v>56</v>
      </c>
      <c r="N801" s="133" t="s">
        <v>57</v>
      </c>
      <c r="O801" s="133" t="s">
        <v>58</v>
      </c>
      <c r="P801" s="133" t="s">
        <v>59</v>
      </c>
      <c r="Q801" s="133" t="s">
        <v>61</v>
      </c>
      <c r="R801" s="133" t="s">
        <v>63</v>
      </c>
      <c r="S801" s="133" t="s">
        <v>62</v>
      </c>
    </row>
    <row r="802" spans="2:19" ht="15">
      <c r="B802" s="129"/>
      <c r="C802" s="129"/>
      <c r="D802" s="44"/>
      <c r="E802" s="45"/>
      <c r="F802" s="45"/>
      <c r="G802" s="44"/>
      <c r="H802" s="46"/>
      <c r="I802" s="46"/>
      <c r="L802" s="129"/>
      <c r="M802" s="129"/>
      <c r="N802" s="44"/>
      <c r="O802" s="45"/>
      <c r="P802" s="45"/>
      <c r="Q802" s="44"/>
      <c r="R802" s="46"/>
      <c r="S802" s="46"/>
    </row>
    <row r="803" spans="2:19" ht="15">
      <c r="B803" s="129"/>
      <c r="C803" s="129"/>
      <c r="D803" s="44"/>
      <c r="E803" s="45"/>
      <c r="F803" s="45"/>
      <c r="G803" s="44"/>
      <c r="H803" s="46"/>
      <c r="I803" s="46"/>
      <c r="L803" s="129"/>
      <c r="M803" s="129"/>
      <c r="N803" s="44"/>
      <c r="O803" s="45"/>
      <c r="P803" s="45"/>
      <c r="Q803" s="44"/>
      <c r="R803" s="46"/>
      <c r="S803" s="46"/>
    </row>
    <row r="804" spans="2:19" ht="15">
      <c r="B804" s="129"/>
      <c r="C804" s="129"/>
      <c r="D804" s="44"/>
      <c r="E804" s="45"/>
      <c r="F804" s="45"/>
      <c r="G804" s="44"/>
      <c r="H804" s="46"/>
      <c r="I804" s="46"/>
      <c r="L804" s="129"/>
      <c r="M804" s="129"/>
      <c r="N804" s="44"/>
      <c r="O804" s="45"/>
      <c r="P804" s="45"/>
      <c r="Q804" s="44"/>
      <c r="R804" s="46"/>
      <c r="S804" s="46"/>
    </row>
    <row r="805" spans="2:19" ht="15">
      <c r="B805" s="129"/>
      <c r="C805" s="129"/>
      <c r="D805" s="44"/>
      <c r="E805" s="45"/>
      <c r="F805" s="45"/>
      <c r="G805" s="44"/>
      <c r="H805" s="46"/>
      <c r="I805" s="46"/>
      <c r="L805" s="129"/>
      <c r="M805" s="129"/>
      <c r="N805" s="44"/>
      <c r="O805" s="45"/>
      <c r="P805" s="45"/>
      <c r="Q805" s="44"/>
      <c r="R805" s="46"/>
      <c r="S805" s="46"/>
    </row>
    <row r="806" spans="2:19" ht="15">
      <c r="B806" s="129"/>
      <c r="C806" s="129"/>
      <c r="D806" s="44"/>
      <c r="E806" s="45"/>
      <c r="F806" s="45"/>
      <c r="G806" s="44"/>
      <c r="H806" s="46"/>
      <c r="I806" s="46"/>
      <c r="L806" s="129"/>
      <c r="M806" s="129"/>
      <c r="N806" s="44"/>
      <c r="O806" s="45"/>
      <c r="P806" s="45"/>
      <c r="Q806" s="44"/>
      <c r="R806" s="46"/>
      <c r="S806" s="46"/>
    </row>
    <row r="807" spans="2:19" ht="15">
      <c r="B807" s="129"/>
      <c r="C807" s="129"/>
      <c r="D807" s="44"/>
      <c r="E807" s="45"/>
      <c r="F807" s="45"/>
      <c r="G807" s="44"/>
      <c r="H807" s="46"/>
      <c r="I807" s="46"/>
      <c r="L807" s="129"/>
      <c r="M807" s="129"/>
      <c r="N807" s="44"/>
      <c r="O807" s="45"/>
      <c r="P807" s="45"/>
      <c r="Q807" s="44"/>
      <c r="R807" s="46"/>
      <c r="S807" s="46"/>
    </row>
    <row r="808" spans="2:19" ht="15">
      <c r="B808" s="129"/>
      <c r="C808" s="129"/>
      <c r="D808" s="44"/>
      <c r="E808" s="45"/>
      <c r="F808" s="45"/>
      <c r="G808" s="44"/>
      <c r="H808" s="46"/>
      <c r="I808" s="46"/>
      <c r="L808" s="129"/>
      <c r="M808" s="129"/>
      <c r="N808" s="44"/>
      <c r="O808" s="45"/>
      <c r="P808" s="45"/>
      <c r="Q808" s="44"/>
      <c r="R808" s="46"/>
      <c r="S808" s="46"/>
    </row>
    <row r="809" spans="2:19" ht="15">
      <c r="B809" s="129"/>
      <c r="C809" s="129"/>
      <c r="D809" s="44"/>
      <c r="E809" s="45"/>
      <c r="F809" s="45"/>
      <c r="G809" s="44"/>
      <c r="H809" s="46"/>
      <c r="I809" s="46"/>
      <c r="L809" s="129"/>
      <c r="M809" s="129"/>
      <c r="N809" s="44"/>
      <c r="O809" s="45"/>
      <c r="P809" s="45"/>
      <c r="Q809" s="44"/>
      <c r="R809" s="46"/>
      <c r="S809" s="46"/>
    </row>
    <row r="810" spans="2:19" ht="15">
      <c r="B810" s="129"/>
      <c r="C810" s="129"/>
      <c r="D810" s="44"/>
      <c r="E810" s="45"/>
      <c r="F810" s="45"/>
      <c r="G810" s="44"/>
      <c r="H810" s="46"/>
      <c r="I810" s="46"/>
      <c r="L810" s="129"/>
      <c r="M810" s="129"/>
      <c r="N810" s="44"/>
      <c r="O810" s="45"/>
      <c r="P810" s="45"/>
      <c r="Q810" s="44"/>
      <c r="R810" s="46"/>
      <c r="S810" s="46"/>
    </row>
    <row r="811" spans="2:19" ht="15">
      <c r="B811" s="129"/>
      <c r="C811" s="129"/>
      <c r="D811" s="44"/>
      <c r="E811" s="45"/>
      <c r="F811" s="45"/>
      <c r="G811" s="44"/>
      <c r="H811" s="46"/>
      <c r="I811" s="46"/>
      <c r="L811" s="129"/>
      <c r="M811" s="129"/>
      <c r="N811" s="44"/>
      <c r="O811" s="45"/>
      <c r="P811" s="45"/>
      <c r="Q811" s="44"/>
      <c r="R811" s="46"/>
      <c r="S811" s="46"/>
    </row>
    <row r="814" spans="2:19" ht="15.75">
      <c r="B814" s="328" t="s">
        <v>53</v>
      </c>
      <c r="C814" s="331" t="s">
        <v>881</v>
      </c>
      <c r="D814" s="331"/>
      <c r="E814" s="332"/>
      <c r="F814" s="333"/>
      <c r="G814" s="333"/>
      <c r="H814" s="333"/>
      <c r="I814" s="334"/>
      <c r="L814" s="328" t="s">
        <v>53</v>
      </c>
      <c r="M814" s="331" t="s">
        <v>881</v>
      </c>
      <c r="N814" s="331"/>
      <c r="O814" s="332"/>
      <c r="P814" s="333"/>
      <c r="Q814" s="333"/>
      <c r="R814" s="333"/>
      <c r="S814" s="334"/>
    </row>
    <row r="815" spans="2:19" ht="15.75">
      <c r="B815" s="329"/>
      <c r="C815" s="325" t="s">
        <v>54</v>
      </c>
      <c r="D815" s="326"/>
      <c r="E815" s="325" t="s">
        <v>55</v>
      </c>
      <c r="F815" s="326"/>
      <c r="G815" s="327" t="s">
        <v>60</v>
      </c>
      <c r="H815" s="327"/>
      <c r="I815" s="327"/>
      <c r="L815" s="329"/>
      <c r="M815" s="325" t="s">
        <v>54</v>
      </c>
      <c r="N815" s="326"/>
      <c r="O815" s="325" t="s">
        <v>55</v>
      </c>
      <c r="P815" s="326"/>
      <c r="Q815" s="327" t="s">
        <v>60</v>
      </c>
      <c r="R815" s="327"/>
      <c r="S815" s="327"/>
    </row>
    <row r="816" spans="2:19" ht="31.5">
      <c r="B816" s="330"/>
      <c r="C816" s="133" t="s">
        <v>56</v>
      </c>
      <c r="D816" s="133" t="s">
        <v>57</v>
      </c>
      <c r="E816" s="133" t="s">
        <v>58</v>
      </c>
      <c r="F816" s="133" t="s">
        <v>59</v>
      </c>
      <c r="G816" s="133" t="s">
        <v>61</v>
      </c>
      <c r="H816" s="133" t="s">
        <v>63</v>
      </c>
      <c r="I816" s="133" t="s">
        <v>62</v>
      </c>
      <c r="L816" s="330"/>
      <c r="M816" s="133" t="s">
        <v>56</v>
      </c>
      <c r="N816" s="133" t="s">
        <v>57</v>
      </c>
      <c r="O816" s="133" t="s">
        <v>58</v>
      </c>
      <c r="P816" s="133" t="s">
        <v>59</v>
      </c>
      <c r="Q816" s="133" t="s">
        <v>61</v>
      </c>
      <c r="R816" s="133" t="s">
        <v>63</v>
      </c>
      <c r="S816" s="133" t="s">
        <v>62</v>
      </c>
    </row>
    <row r="817" spans="2:19" ht="15">
      <c r="B817" s="129"/>
      <c r="C817" s="129"/>
      <c r="D817" s="44"/>
      <c r="E817" s="45"/>
      <c r="F817" s="45"/>
      <c r="G817" s="44"/>
      <c r="H817" s="46"/>
      <c r="I817" s="46"/>
      <c r="L817" s="129"/>
      <c r="M817" s="129"/>
      <c r="N817" s="44"/>
      <c r="O817" s="45"/>
      <c r="P817" s="45"/>
      <c r="Q817" s="44"/>
      <c r="R817" s="46"/>
      <c r="S817" s="46"/>
    </row>
    <row r="818" spans="2:19" ht="15">
      <c r="B818" s="129"/>
      <c r="C818" s="129"/>
      <c r="D818" s="44"/>
      <c r="E818" s="45"/>
      <c r="F818" s="45"/>
      <c r="G818" s="44"/>
      <c r="H818" s="46"/>
      <c r="I818" s="46"/>
      <c r="L818" s="129"/>
      <c r="M818" s="129"/>
      <c r="N818" s="44"/>
      <c r="O818" s="45"/>
      <c r="P818" s="45"/>
      <c r="Q818" s="44"/>
      <c r="R818" s="46"/>
      <c r="S818" s="46"/>
    </row>
    <row r="819" spans="2:19" ht="15">
      <c r="B819" s="129"/>
      <c r="C819" s="129"/>
      <c r="D819" s="44"/>
      <c r="E819" s="45"/>
      <c r="F819" s="45"/>
      <c r="G819" s="44"/>
      <c r="H819" s="46"/>
      <c r="I819" s="46"/>
      <c r="L819" s="129"/>
      <c r="M819" s="129"/>
      <c r="N819" s="44"/>
      <c r="O819" s="45"/>
      <c r="P819" s="45"/>
      <c r="Q819" s="44"/>
      <c r="R819" s="46"/>
      <c r="S819" s="46"/>
    </row>
    <row r="820" spans="2:19" ht="15">
      <c r="B820" s="129"/>
      <c r="C820" s="129"/>
      <c r="D820" s="44"/>
      <c r="E820" s="45"/>
      <c r="F820" s="45"/>
      <c r="G820" s="44"/>
      <c r="H820" s="46"/>
      <c r="I820" s="46"/>
      <c r="L820" s="129"/>
      <c r="M820" s="129"/>
      <c r="N820" s="44"/>
      <c r="O820" s="45"/>
      <c r="P820" s="45"/>
      <c r="Q820" s="44"/>
      <c r="R820" s="46"/>
      <c r="S820" s="46"/>
    </row>
    <row r="821" spans="2:19" ht="15">
      <c r="B821" s="129"/>
      <c r="C821" s="129"/>
      <c r="D821" s="44"/>
      <c r="E821" s="45"/>
      <c r="F821" s="45"/>
      <c r="G821" s="44"/>
      <c r="H821" s="46"/>
      <c r="I821" s="46"/>
      <c r="L821" s="129"/>
      <c r="M821" s="129"/>
      <c r="N821" s="44"/>
      <c r="O821" s="45"/>
      <c r="P821" s="45"/>
      <c r="Q821" s="44"/>
      <c r="R821" s="46"/>
      <c r="S821" s="46"/>
    </row>
    <row r="822" spans="2:19" ht="15">
      <c r="B822" s="129"/>
      <c r="C822" s="129"/>
      <c r="D822" s="44"/>
      <c r="E822" s="45"/>
      <c r="F822" s="45"/>
      <c r="G822" s="44"/>
      <c r="H822" s="46"/>
      <c r="I822" s="46"/>
      <c r="L822" s="129"/>
      <c r="M822" s="129"/>
      <c r="N822" s="44"/>
      <c r="O822" s="45"/>
      <c r="P822" s="45"/>
      <c r="Q822" s="44"/>
      <c r="R822" s="46"/>
      <c r="S822" s="46"/>
    </row>
    <row r="823" spans="2:19" ht="15">
      <c r="B823" s="129"/>
      <c r="C823" s="129"/>
      <c r="D823" s="44"/>
      <c r="E823" s="45"/>
      <c r="F823" s="45"/>
      <c r="G823" s="44"/>
      <c r="H823" s="46"/>
      <c r="I823" s="46"/>
      <c r="L823" s="129"/>
      <c r="M823" s="129"/>
      <c r="N823" s="44"/>
      <c r="O823" s="45"/>
      <c r="P823" s="45"/>
      <c r="Q823" s="44"/>
      <c r="R823" s="46"/>
      <c r="S823" s="46"/>
    </row>
    <row r="824" spans="2:19" ht="15">
      <c r="B824" s="129"/>
      <c r="C824" s="129"/>
      <c r="D824" s="44"/>
      <c r="E824" s="45"/>
      <c r="F824" s="45"/>
      <c r="G824" s="44"/>
      <c r="H824" s="46"/>
      <c r="I824" s="46"/>
      <c r="L824" s="129"/>
      <c r="M824" s="129"/>
      <c r="N824" s="44"/>
      <c r="O824" s="45"/>
      <c r="P824" s="45"/>
      <c r="Q824" s="44"/>
      <c r="R824" s="46"/>
      <c r="S824" s="46"/>
    </row>
    <row r="825" spans="2:19" ht="15">
      <c r="B825" s="129"/>
      <c r="C825" s="129"/>
      <c r="D825" s="44"/>
      <c r="E825" s="45"/>
      <c r="F825" s="45"/>
      <c r="G825" s="44"/>
      <c r="H825" s="46"/>
      <c r="I825" s="46"/>
      <c r="L825" s="129"/>
      <c r="M825" s="129"/>
      <c r="N825" s="44"/>
      <c r="O825" s="45"/>
      <c r="P825" s="45"/>
      <c r="Q825" s="44"/>
      <c r="R825" s="46"/>
      <c r="S825" s="46"/>
    </row>
    <row r="826" spans="2:19" ht="15">
      <c r="B826" s="129"/>
      <c r="C826" s="129"/>
      <c r="D826" s="44"/>
      <c r="E826" s="45"/>
      <c r="F826" s="45"/>
      <c r="G826" s="44"/>
      <c r="H826" s="46"/>
      <c r="I826" s="46"/>
      <c r="L826" s="129"/>
      <c r="M826" s="129"/>
      <c r="N826" s="44"/>
      <c r="O826" s="45"/>
      <c r="P826" s="45"/>
      <c r="Q826" s="44"/>
      <c r="R826" s="46"/>
      <c r="S826" s="46"/>
    </row>
    <row r="829" spans="2:19" ht="15.75">
      <c r="B829" s="328" t="s">
        <v>53</v>
      </c>
      <c r="C829" s="331" t="s">
        <v>881</v>
      </c>
      <c r="D829" s="331"/>
      <c r="E829" s="332"/>
      <c r="F829" s="333"/>
      <c r="G829" s="333"/>
      <c r="H829" s="333"/>
      <c r="I829" s="334"/>
      <c r="L829" s="328" t="s">
        <v>53</v>
      </c>
      <c r="M829" s="331" t="s">
        <v>881</v>
      </c>
      <c r="N829" s="331"/>
      <c r="O829" s="332"/>
      <c r="P829" s="333"/>
      <c r="Q829" s="333"/>
      <c r="R829" s="333"/>
      <c r="S829" s="334"/>
    </row>
    <row r="830" spans="2:19" ht="15.75">
      <c r="B830" s="329"/>
      <c r="C830" s="325" t="s">
        <v>54</v>
      </c>
      <c r="D830" s="326"/>
      <c r="E830" s="325" t="s">
        <v>55</v>
      </c>
      <c r="F830" s="326"/>
      <c r="G830" s="327" t="s">
        <v>60</v>
      </c>
      <c r="H830" s="327"/>
      <c r="I830" s="327"/>
      <c r="L830" s="329"/>
      <c r="M830" s="325" t="s">
        <v>54</v>
      </c>
      <c r="N830" s="326"/>
      <c r="O830" s="325" t="s">
        <v>55</v>
      </c>
      <c r="P830" s="326"/>
      <c r="Q830" s="327" t="s">
        <v>60</v>
      </c>
      <c r="R830" s="327"/>
      <c r="S830" s="327"/>
    </row>
    <row r="831" spans="2:19" ht="31.5">
      <c r="B831" s="330"/>
      <c r="C831" s="133" t="s">
        <v>56</v>
      </c>
      <c r="D831" s="133" t="s">
        <v>57</v>
      </c>
      <c r="E831" s="133" t="s">
        <v>58</v>
      </c>
      <c r="F831" s="133" t="s">
        <v>59</v>
      </c>
      <c r="G831" s="133" t="s">
        <v>61</v>
      </c>
      <c r="H831" s="133" t="s">
        <v>63</v>
      </c>
      <c r="I831" s="133" t="s">
        <v>62</v>
      </c>
      <c r="L831" s="330"/>
      <c r="M831" s="133" t="s">
        <v>56</v>
      </c>
      <c r="N831" s="133" t="s">
        <v>57</v>
      </c>
      <c r="O831" s="133" t="s">
        <v>58</v>
      </c>
      <c r="P831" s="133" t="s">
        <v>59</v>
      </c>
      <c r="Q831" s="133" t="s">
        <v>61</v>
      </c>
      <c r="R831" s="133" t="s">
        <v>63</v>
      </c>
      <c r="S831" s="133" t="s">
        <v>62</v>
      </c>
    </row>
    <row r="832" spans="2:19" ht="15">
      <c r="B832" s="129"/>
      <c r="C832" s="129"/>
      <c r="D832" s="44"/>
      <c r="E832" s="45"/>
      <c r="F832" s="45"/>
      <c r="G832" s="44"/>
      <c r="H832" s="46"/>
      <c r="I832" s="46"/>
      <c r="L832" s="129"/>
      <c r="M832" s="129"/>
      <c r="N832" s="44"/>
      <c r="O832" s="45"/>
      <c r="P832" s="45"/>
      <c r="Q832" s="44"/>
      <c r="R832" s="46"/>
      <c r="S832" s="46"/>
    </row>
    <row r="833" spans="2:19" ht="15">
      <c r="B833" s="129"/>
      <c r="C833" s="129"/>
      <c r="D833" s="44"/>
      <c r="E833" s="45"/>
      <c r="F833" s="45"/>
      <c r="G833" s="44"/>
      <c r="H833" s="46"/>
      <c r="I833" s="46"/>
      <c r="L833" s="129"/>
      <c r="M833" s="129"/>
      <c r="N833" s="44"/>
      <c r="O833" s="45"/>
      <c r="P833" s="45"/>
      <c r="Q833" s="44"/>
      <c r="R833" s="46"/>
      <c r="S833" s="46"/>
    </row>
    <row r="834" spans="2:19" ht="15">
      <c r="B834" s="129"/>
      <c r="C834" s="129"/>
      <c r="D834" s="44"/>
      <c r="E834" s="45"/>
      <c r="F834" s="45"/>
      <c r="G834" s="44"/>
      <c r="H834" s="46"/>
      <c r="I834" s="46"/>
      <c r="L834" s="129"/>
      <c r="M834" s="129"/>
      <c r="N834" s="44"/>
      <c r="O834" s="45"/>
      <c r="P834" s="45"/>
      <c r="Q834" s="44"/>
      <c r="R834" s="46"/>
      <c r="S834" s="46"/>
    </row>
    <row r="835" spans="2:19" ht="15">
      <c r="B835" s="129"/>
      <c r="C835" s="129"/>
      <c r="D835" s="44"/>
      <c r="E835" s="45"/>
      <c r="F835" s="45"/>
      <c r="G835" s="44"/>
      <c r="H835" s="46"/>
      <c r="I835" s="46"/>
      <c r="L835" s="129"/>
      <c r="M835" s="129"/>
      <c r="N835" s="44"/>
      <c r="O835" s="45"/>
      <c r="P835" s="45"/>
      <c r="Q835" s="44"/>
      <c r="R835" s="46"/>
      <c r="S835" s="46"/>
    </row>
    <row r="836" spans="2:19" ht="15">
      <c r="B836" s="129"/>
      <c r="C836" s="129"/>
      <c r="D836" s="44"/>
      <c r="E836" s="45"/>
      <c r="F836" s="45"/>
      <c r="G836" s="44"/>
      <c r="H836" s="46"/>
      <c r="I836" s="46"/>
      <c r="L836" s="129"/>
      <c r="M836" s="129"/>
      <c r="N836" s="44"/>
      <c r="O836" s="45"/>
      <c r="P836" s="45"/>
      <c r="Q836" s="44"/>
      <c r="R836" s="46"/>
      <c r="S836" s="46"/>
    </row>
    <row r="837" spans="2:19" ht="15">
      <c r="B837" s="129"/>
      <c r="C837" s="129"/>
      <c r="D837" s="44"/>
      <c r="E837" s="45"/>
      <c r="F837" s="45"/>
      <c r="G837" s="44"/>
      <c r="H837" s="46"/>
      <c r="I837" s="46"/>
      <c r="L837" s="129"/>
      <c r="M837" s="129"/>
      <c r="N837" s="44"/>
      <c r="O837" s="45"/>
      <c r="P837" s="45"/>
      <c r="Q837" s="44"/>
      <c r="R837" s="46"/>
      <c r="S837" s="46"/>
    </row>
    <row r="838" spans="2:19" ht="15">
      <c r="B838" s="129"/>
      <c r="C838" s="129"/>
      <c r="D838" s="44"/>
      <c r="E838" s="45"/>
      <c r="F838" s="45"/>
      <c r="G838" s="44"/>
      <c r="H838" s="46"/>
      <c r="I838" s="46"/>
      <c r="L838" s="129"/>
      <c r="M838" s="129"/>
      <c r="N838" s="44"/>
      <c r="O838" s="45"/>
      <c r="P838" s="45"/>
      <c r="Q838" s="44"/>
      <c r="R838" s="46"/>
      <c r="S838" s="46"/>
    </row>
    <row r="839" spans="2:19" ht="15">
      <c r="B839" s="129"/>
      <c r="C839" s="129"/>
      <c r="D839" s="44"/>
      <c r="E839" s="45"/>
      <c r="F839" s="45"/>
      <c r="G839" s="44"/>
      <c r="H839" s="46"/>
      <c r="I839" s="46"/>
      <c r="L839" s="129"/>
      <c r="M839" s="129"/>
      <c r="N839" s="44"/>
      <c r="O839" s="45"/>
      <c r="P839" s="45"/>
      <c r="Q839" s="44"/>
      <c r="R839" s="46"/>
      <c r="S839" s="46"/>
    </row>
    <row r="840" spans="2:19" ht="15">
      <c r="B840" s="129"/>
      <c r="C840" s="129"/>
      <c r="D840" s="44"/>
      <c r="E840" s="45"/>
      <c r="F840" s="45"/>
      <c r="G840" s="44"/>
      <c r="H840" s="46"/>
      <c r="I840" s="46"/>
      <c r="L840" s="129"/>
      <c r="M840" s="129"/>
      <c r="N840" s="44"/>
      <c r="O840" s="45"/>
      <c r="P840" s="45"/>
      <c r="Q840" s="44"/>
      <c r="R840" s="46"/>
      <c r="S840" s="46"/>
    </row>
    <row r="841" spans="2:19" ht="15">
      <c r="B841" s="129"/>
      <c r="C841" s="129"/>
      <c r="D841" s="44"/>
      <c r="E841" s="45"/>
      <c r="F841" s="45"/>
      <c r="G841" s="44"/>
      <c r="H841" s="46"/>
      <c r="I841" s="46"/>
      <c r="L841" s="129"/>
      <c r="M841" s="129"/>
      <c r="N841" s="44"/>
      <c r="O841" s="45"/>
      <c r="P841" s="45"/>
      <c r="Q841" s="44"/>
      <c r="R841" s="46"/>
      <c r="S841" s="46"/>
    </row>
    <row r="844" spans="2:19" ht="15.75">
      <c r="B844" s="328" t="s">
        <v>53</v>
      </c>
      <c r="C844" s="331" t="s">
        <v>881</v>
      </c>
      <c r="D844" s="331"/>
      <c r="E844" s="332"/>
      <c r="F844" s="333"/>
      <c r="G844" s="333"/>
      <c r="H844" s="333"/>
      <c r="I844" s="334"/>
      <c r="L844" s="328" t="s">
        <v>53</v>
      </c>
      <c r="M844" s="331" t="s">
        <v>881</v>
      </c>
      <c r="N844" s="331"/>
      <c r="O844" s="332"/>
      <c r="P844" s="333"/>
      <c r="Q844" s="333"/>
      <c r="R844" s="333"/>
      <c r="S844" s="334"/>
    </row>
    <row r="845" spans="2:19" ht="15.75">
      <c r="B845" s="329"/>
      <c r="C845" s="325" t="s">
        <v>54</v>
      </c>
      <c r="D845" s="326"/>
      <c r="E845" s="325" t="s">
        <v>55</v>
      </c>
      <c r="F845" s="326"/>
      <c r="G845" s="327" t="s">
        <v>60</v>
      </c>
      <c r="H845" s="327"/>
      <c r="I845" s="327"/>
      <c r="L845" s="329"/>
      <c r="M845" s="325" t="s">
        <v>54</v>
      </c>
      <c r="N845" s="326"/>
      <c r="O845" s="325" t="s">
        <v>55</v>
      </c>
      <c r="P845" s="326"/>
      <c r="Q845" s="327" t="s">
        <v>60</v>
      </c>
      <c r="R845" s="327"/>
      <c r="S845" s="327"/>
    </row>
    <row r="846" spans="2:19" ht="31.5">
      <c r="B846" s="330"/>
      <c r="C846" s="133" t="s">
        <v>56</v>
      </c>
      <c r="D846" s="133" t="s">
        <v>57</v>
      </c>
      <c r="E846" s="133" t="s">
        <v>58</v>
      </c>
      <c r="F846" s="133" t="s">
        <v>59</v>
      </c>
      <c r="G846" s="133" t="s">
        <v>61</v>
      </c>
      <c r="H846" s="133" t="s">
        <v>63</v>
      </c>
      <c r="I846" s="133" t="s">
        <v>62</v>
      </c>
      <c r="L846" s="330"/>
      <c r="M846" s="133" t="s">
        <v>56</v>
      </c>
      <c r="N846" s="133" t="s">
        <v>57</v>
      </c>
      <c r="O846" s="133" t="s">
        <v>58</v>
      </c>
      <c r="P846" s="133" t="s">
        <v>59</v>
      </c>
      <c r="Q846" s="133" t="s">
        <v>61</v>
      </c>
      <c r="R846" s="133" t="s">
        <v>63</v>
      </c>
      <c r="S846" s="133" t="s">
        <v>62</v>
      </c>
    </row>
    <row r="847" spans="2:19" ht="15">
      <c r="B847" s="129"/>
      <c r="C847" s="129"/>
      <c r="D847" s="44"/>
      <c r="E847" s="45"/>
      <c r="F847" s="45"/>
      <c r="G847" s="44"/>
      <c r="H847" s="46"/>
      <c r="I847" s="46"/>
      <c r="L847" s="129"/>
      <c r="M847" s="129"/>
      <c r="N847" s="44"/>
      <c r="O847" s="45"/>
      <c r="P847" s="45"/>
      <c r="Q847" s="44"/>
      <c r="R847" s="46"/>
      <c r="S847" s="46"/>
    </row>
    <row r="848" spans="2:19" ht="15">
      <c r="B848" s="129"/>
      <c r="C848" s="129"/>
      <c r="D848" s="44"/>
      <c r="E848" s="45"/>
      <c r="F848" s="45"/>
      <c r="G848" s="44"/>
      <c r="H848" s="46"/>
      <c r="I848" s="46"/>
      <c r="L848" s="129"/>
      <c r="M848" s="129"/>
      <c r="N848" s="44"/>
      <c r="O848" s="45"/>
      <c r="P848" s="45"/>
      <c r="Q848" s="44"/>
      <c r="R848" s="46"/>
      <c r="S848" s="46"/>
    </row>
    <row r="849" spans="2:19" ht="15">
      <c r="B849" s="129"/>
      <c r="C849" s="129"/>
      <c r="D849" s="44"/>
      <c r="E849" s="45"/>
      <c r="F849" s="45"/>
      <c r="G849" s="44"/>
      <c r="H849" s="46"/>
      <c r="I849" s="46"/>
      <c r="L849" s="129"/>
      <c r="M849" s="129"/>
      <c r="N849" s="44"/>
      <c r="O849" s="45"/>
      <c r="P849" s="45"/>
      <c r="Q849" s="44"/>
      <c r="R849" s="46"/>
      <c r="S849" s="46"/>
    </row>
    <row r="850" spans="2:19" ht="15">
      <c r="B850" s="129"/>
      <c r="C850" s="129"/>
      <c r="D850" s="44"/>
      <c r="E850" s="45"/>
      <c r="F850" s="45"/>
      <c r="G850" s="44"/>
      <c r="H850" s="46"/>
      <c r="I850" s="46"/>
      <c r="L850" s="129"/>
      <c r="M850" s="129"/>
      <c r="N850" s="44"/>
      <c r="O850" s="45"/>
      <c r="P850" s="45"/>
      <c r="Q850" s="44"/>
      <c r="R850" s="46"/>
      <c r="S850" s="46"/>
    </row>
    <row r="851" spans="2:19" ht="15">
      <c r="B851" s="129"/>
      <c r="C851" s="129"/>
      <c r="D851" s="44"/>
      <c r="E851" s="45"/>
      <c r="F851" s="45"/>
      <c r="G851" s="44"/>
      <c r="H851" s="46"/>
      <c r="I851" s="46"/>
      <c r="L851" s="129"/>
      <c r="M851" s="129"/>
      <c r="N851" s="44"/>
      <c r="O851" s="45"/>
      <c r="P851" s="45"/>
      <c r="Q851" s="44"/>
      <c r="R851" s="46"/>
      <c r="S851" s="46"/>
    </row>
    <row r="852" spans="2:19" ht="15">
      <c r="B852" s="129"/>
      <c r="C852" s="129"/>
      <c r="D852" s="44"/>
      <c r="E852" s="45"/>
      <c r="F852" s="45"/>
      <c r="G852" s="44"/>
      <c r="H852" s="46"/>
      <c r="I852" s="46"/>
      <c r="L852" s="129"/>
      <c r="M852" s="129"/>
      <c r="N852" s="44"/>
      <c r="O852" s="45"/>
      <c r="P852" s="45"/>
      <c r="Q852" s="44"/>
      <c r="R852" s="46"/>
      <c r="S852" s="46"/>
    </row>
    <row r="853" spans="2:19" ht="15">
      <c r="B853" s="129"/>
      <c r="C853" s="129"/>
      <c r="D853" s="44"/>
      <c r="E853" s="45"/>
      <c r="F853" s="45"/>
      <c r="G853" s="44"/>
      <c r="H853" s="46"/>
      <c r="I853" s="46"/>
      <c r="L853" s="129"/>
      <c r="M853" s="129"/>
      <c r="N853" s="44"/>
      <c r="O853" s="45"/>
      <c r="P853" s="45"/>
      <c r="Q853" s="44"/>
      <c r="R853" s="46"/>
      <c r="S853" s="46"/>
    </row>
    <row r="854" spans="2:19" ht="15">
      <c r="B854" s="129"/>
      <c r="C854" s="129"/>
      <c r="D854" s="44"/>
      <c r="E854" s="45"/>
      <c r="F854" s="45"/>
      <c r="G854" s="44"/>
      <c r="H854" s="46"/>
      <c r="I854" s="46"/>
      <c r="L854" s="129"/>
      <c r="M854" s="129"/>
      <c r="N854" s="44"/>
      <c r="O854" s="45"/>
      <c r="P854" s="45"/>
      <c r="Q854" s="44"/>
      <c r="R854" s="46"/>
      <c r="S854" s="46"/>
    </row>
    <row r="855" spans="2:19" ht="15">
      <c r="B855" s="129"/>
      <c r="C855" s="129"/>
      <c r="D855" s="44"/>
      <c r="E855" s="45"/>
      <c r="F855" s="45"/>
      <c r="G855" s="44"/>
      <c r="H855" s="46"/>
      <c r="I855" s="46"/>
      <c r="L855" s="129"/>
      <c r="M855" s="129"/>
      <c r="N855" s="44"/>
      <c r="O855" s="45"/>
      <c r="P855" s="45"/>
      <c r="Q855" s="44"/>
      <c r="R855" s="46"/>
      <c r="S855" s="46"/>
    </row>
    <row r="856" spans="2:19" ht="15">
      <c r="B856" s="129"/>
      <c r="C856" s="129"/>
      <c r="D856" s="44"/>
      <c r="E856" s="45"/>
      <c r="F856" s="45"/>
      <c r="G856" s="44"/>
      <c r="H856" s="46"/>
      <c r="I856" s="46"/>
      <c r="L856" s="129"/>
      <c r="M856" s="129"/>
      <c r="N856" s="44"/>
      <c r="O856" s="45"/>
      <c r="P856" s="45"/>
      <c r="Q856" s="44"/>
      <c r="R856" s="46"/>
      <c r="S856" s="46"/>
    </row>
    <row r="859" spans="2:19" ht="15.75">
      <c r="B859" s="328" t="s">
        <v>53</v>
      </c>
      <c r="C859" s="331" t="s">
        <v>881</v>
      </c>
      <c r="D859" s="331"/>
      <c r="E859" s="332"/>
      <c r="F859" s="333"/>
      <c r="G859" s="333"/>
      <c r="H859" s="333"/>
      <c r="I859" s="334"/>
      <c r="L859" s="328" t="s">
        <v>53</v>
      </c>
      <c r="M859" s="331" t="s">
        <v>881</v>
      </c>
      <c r="N859" s="331"/>
      <c r="O859" s="332"/>
      <c r="P859" s="333"/>
      <c r="Q859" s="333"/>
      <c r="R859" s="333"/>
      <c r="S859" s="334"/>
    </row>
    <row r="860" spans="2:19" ht="15.75">
      <c r="B860" s="329"/>
      <c r="C860" s="325" t="s">
        <v>54</v>
      </c>
      <c r="D860" s="326"/>
      <c r="E860" s="325" t="s">
        <v>55</v>
      </c>
      <c r="F860" s="326"/>
      <c r="G860" s="327" t="s">
        <v>60</v>
      </c>
      <c r="H860" s="327"/>
      <c r="I860" s="327"/>
      <c r="L860" s="329"/>
      <c r="M860" s="325" t="s">
        <v>54</v>
      </c>
      <c r="N860" s="326"/>
      <c r="O860" s="325" t="s">
        <v>55</v>
      </c>
      <c r="P860" s="326"/>
      <c r="Q860" s="327" t="s">
        <v>60</v>
      </c>
      <c r="R860" s="327"/>
      <c r="S860" s="327"/>
    </row>
    <row r="861" spans="2:19" ht="31.5">
      <c r="B861" s="330"/>
      <c r="C861" s="133" t="s">
        <v>56</v>
      </c>
      <c r="D861" s="133" t="s">
        <v>57</v>
      </c>
      <c r="E861" s="133" t="s">
        <v>58</v>
      </c>
      <c r="F861" s="133" t="s">
        <v>59</v>
      </c>
      <c r="G861" s="133" t="s">
        <v>61</v>
      </c>
      <c r="H861" s="133" t="s">
        <v>63</v>
      </c>
      <c r="I861" s="133" t="s">
        <v>62</v>
      </c>
      <c r="L861" s="330"/>
      <c r="M861" s="133" t="s">
        <v>56</v>
      </c>
      <c r="N861" s="133" t="s">
        <v>57</v>
      </c>
      <c r="O861" s="133" t="s">
        <v>58</v>
      </c>
      <c r="P861" s="133" t="s">
        <v>59</v>
      </c>
      <c r="Q861" s="133" t="s">
        <v>61</v>
      </c>
      <c r="R861" s="133" t="s">
        <v>63</v>
      </c>
      <c r="S861" s="133" t="s">
        <v>62</v>
      </c>
    </row>
    <row r="862" spans="2:19" ht="15">
      <c r="B862" s="129"/>
      <c r="C862" s="129"/>
      <c r="D862" s="44"/>
      <c r="E862" s="45"/>
      <c r="F862" s="45"/>
      <c r="G862" s="44"/>
      <c r="H862" s="46"/>
      <c r="I862" s="46"/>
      <c r="L862" s="129"/>
      <c r="M862" s="129"/>
      <c r="N862" s="44"/>
      <c r="O862" s="45"/>
      <c r="P862" s="45"/>
      <c r="Q862" s="44"/>
      <c r="R862" s="46"/>
      <c r="S862" s="46"/>
    </row>
    <row r="863" spans="2:19" ht="15">
      <c r="B863" s="129"/>
      <c r="C863" s="129"/>
      <c r="D863" s="44"/>
      <c r="E863" s="45"/>
      <c r="F863" s="45"/>
      <c r="G863" s="44"/>
      <c r="H863" s="46"/>
      <c r="I863" s="46"/>
      <c r="L863" s="129"/>
      <c r="M863" s="129"/>
      <c r="N863" s="44"/>
      <c r="O863" s="45"/>
      <c r="P863" s="45"/>
      <c r="Q863" s="44"/>
      <c r="R863" s="46"/>
      <c r="S863" s="46"/>
    </row>
    <row r="864" spans="2:19" ht="15">
      <c r="B864" s="129"/>
      <c r="C864" s="129"/>
      <c r="D864" s="44"/>
      <c r="E864" s="45"/>
      <c r="F864" s="45"/>
      <c r="G864" s="44"/>
      <c r="H864" s="46"/>
      <c r="I864" s="46"/>
      <c r="L864" s="129"/>
      <c r="M864" s="129"/>
      <c r="N864" s="44"/>
      <c r="O864" s="45"/>
      <c r="P864" s="45"/>
      <c r="Q864" s="44"/>
      <c r="R864" s="46"/>
      <c r="S864" s="46"/>
    </row>
    <row r="865" spans="2:19" ht="15">
      <c r="B865" s="129"/>
      <c r="C865" s="129"/>
      <c r="D865" s="44"/>
      <c r="E865" s="45"/>
      <c r="F865" s="45"/>
      <c r="G865" s="44"/>
      <c r="H865" s="46"/>
      <c r="I865" s="46"/>
      <c r="L865" s="129"/>
      <c r="M865" s="129"/>
      <c r="N865" s="44"/>
      <c r="O865" s="45"/>
      <c r="P865" s="45"/>
      <c r="Q865" s="44"/>
      <c r="R865" s="46"/>
      <c r="S865" s="46"/>
    </row>
    <row r="866" spans="2:19" ht="15">
      <c r="B866" s="129"/>
      <c r="C866" s="129"/>
      <c r="D866" s="44"/>
      <c r="E866" s="45"/>
      <c r="F866" s="45"/>
      <c r="G866" s="44"/>
      <c r="H866" s="46"/>
      <c r="I866" s="46"/>
      <c r="L866" s="129"/>
      <c r="M866" s="129"/>
      <c r="N866" s="44"/>
      <c r="O866" s="45"/>
      <c r="P866" s="45"/>
      <c r="Q866" s="44"/>
      <c r="R866" s="46"/>
      <c r="S866" s="46"/>
    </row>
    <row r="867" spans="2:19" ht="15">
      <c r="B867" s="129"/>
      <c r="C867" s="129"/>
      <c r="D867" s="44"/>
      <c r="E867" s="45"/>
      <c r="F867" s="45"/>
      <c r="G867" s="44"/>
      <c r="H867" s="46"/>
      <c r="I867" s="46"/>
      <c r="L867" s="129"/>
      <c r="M867" s="129"/>
      <c r="N867" s="44"/>
      <c r="O867" s="45"/>
      <c r="P867" s="45"/>
      <c r="Q867" s="44"/>
      <c r="R867" s="46"/>
      <c r="S867" s="46"/>
    </row>
    <row r="868" spans="2:19" ht="15">
      <c r="B868" s="129"/>
      <c r="C868" s="129"/>
      <c r="D868" s="44"/>
      <c r="E868" s="45"/>
      <c r="F868" s="45"/>
      <c r="G868" s="44"/>
      <c r="H868" s="46"/>
      <c r="I868" s="46"/>
      <c r="L868" s="129"/>
      <c r="M868" s="129"/>
      <c r="N868" s="44"/>
      <c r="O868" s="45"/>
      <c r="P868" s="45"/>
      <c r="Q868" s="44"/>
      <c r="R868" s="46"/>
      <c r="S868" s="46"/>
    </row>
    <row r="869" spans="2:19" ht="15">
      <c r="B869" s="129"/>
      <c r="C869" s="129"/>
      <c r="D869" s="44"/>
      <c r="E869" s="45"/>
      <c r="F869" s="45"/>
      <c r="G869" s="44"/>
      <c r="H869" s="46"/>
      <c r="I869" s="46"/>
      <c r="L869" s="129"/>
      <c r="M869" s="129"/>
      <c r="N869" s="44"/>
      <c r="O869" s="45"/>
      <c r="P869" s="45"/>
      <c r="Q869" s="44"/>
      <c r="R869" s="46"/>
      <c r="S869" s="46"/>
    </row>
    <row r="870" spans="2:19" ht="15">
      <c r="B870" s="129"/>
      <c r="C870" s="129"/>
      <c r="D870" s="44"/>
      <c r="E870" s="45"/>
      <c r="F870" s="45"/>
      <c r="G870" s="44"/>
      <c r="H870" s="46"/>
      <c r="I870" s="46"/>
      <c r="L870" s="129"/>
      <c r="M870" s="129"/>
      <c r="N870" s="44"/>
      <c r="O870" s="45"/>
      <c r="P870" s="45"/>
      <c r="Q870" s="44"/>
      <c r="R870" s="46"/>
      <c r="S870" s="46"/>
    </row>
    <row r="871" spans="2:19" ht="15">
      <c r="B871" s="129"/>
      <c r="C871" s="129"/>
      <c r="D871" s="44"/>
      <c r="E871" s="45"/>
      <c r="F871" s="45"/>
      <c r="G871" s="44"/>
      <c r="H871" s="46"/>
      <c r="I871" s="46"/>
      <c r="L871" s="129"/>
      <c r="M871" s="129"/>
      <c r="N871" s="44"/>
      <c r="O871" s="45"/>
      <c r="P871" s="45"/>
      <c r="Q871" s="44"/>
      <c r="R871" s="46"/>
      <c r="S871" s="46"/>
    </row>
    <row r="874" spans="2:19" ht="15.75">
      <c r="B874" s="328" t="s">
        <v>53</v>
      </c>
      <c r="C874" s="331" t="s">
        <v>881</v>
      </c>
      <c r="D874" s="331"/>
      <c r="E874" s="332"/>
      <c r="F874" s="333"/>
      <c r="G874" s="333"/>
      <c r="H874" s="333"/>
      <c r="I874" s="334"/>
      <c r="L874" s="328" t="s">
        <v>53</v>
      </c>
      <c r="M874" s="331" t="s">
        <v>881</v>
      </c>
      <c r="N874" s="331"/>
      <c r="O874" s="332"/>
      <c r="P874" s="333"/>
      <c r="Q874" s="333"/>
      <c r="R874" s="333"/>
      <c r="S874" s="334"/>
    </row>
    <row r="875" spans="2:19" ht="15.75">
      <c r="B875" s="329"/>
      <c r="C875" s="325" t="s">
        <v>54</v>
      </c>
      <c r="D875" s="326"/>
      <c r="E875" s="325" t="s">
        <v>55</v>
      </c>
      <c r="F875" s="326"/>
      <c r="G875" s="327" t="s">
        <v>60</v>
      </c>
      <c r="H875" s="327"/>
      <c r="I875" s="327"/>
      <c r="L875" s="329"/>
      <c r="M875" s="325" t="s">
        <v>54</v>
      </c>
      <c r="N875" s="326"/>
      <c r="O875" s="325" t="s">
        <v>55</v>
      </c>
      <c r="P875" s="326"/>
      <c r="Q875" s="327" t="s">
        <v>60</v>
      </c>
      <c r="R875" s="327"/>
      <c r="S875" s="327"/>
    </row>
    <row r="876" spans="2:19" ht="31.5">
      <c r="B876" s="330"/>
      <c r="C876" s="133" t="s">
        <v>56</v>
      </c>
      <c r="D876" s="133" t="s">
        <v>57</v>
      </c>
      <c r="E876" s="133" t="s">
        <v>58</v>
      </c>
      <c r="F876" s="133" t="s">
        <v>59</v>
      </c>
      <c r="G876" s="133" t="s">
        <v>61</v>
      </c>
      <c r="H876" s="133" t="s">
        <v>63</v>
      </c>
      <c r="I876" s="133" t="s">
        <v>62</v>
      </c>
      <c r="L876" s="330"/>
      <c r="M876" s="133" t="s">
        <v>56</v>
      </c>
      <c r="N876" s="133" t="s">
        <v>57</v>
      </c>
      <c r="O876" s="133" t="s">
        <v>58</v>
      </c>
      <c r="P876" s="133" t="s">
        <v>59</v>
      </c>
      <c r="Q876" s="133" t="s">
        <v>61</v>
      </c>
      <c r="R876" s="133" t="s">
        <v>63</v>
      </c>
      <c r="S876" s="133" t="s">
        <v>62</v>
      </c>
    </row>
    <row r="877" spans="2:19" ht="15">
      <c r="B877" s="129"/>
      <c r="C877" s="129"/>
      <c r="D877" s="44"/>
      <c r="E877" s="45"/>
      <c r="F877" s="45"/>
      <c r="G877" s="44"/>
      <c r="H877" s="46"/>
      <c r="I877" s="46"/>
      <c r="L877" s="129"/>
      <c r="M877" s="129"/>
      <c r="N877" s="44"/>
      <c r="O877" s="45"/>
      <c r="P877" s="45"/>
      <c r="Q877" s="44"/>
      <c r="R877" s="46"/>
      <c r="S877" s="46"/>
    </row>
    <row r="878" spans="2:19" ht="15">
      <c r="B878" s="129"/>
      <c r="C878" s="129"/>
      <c r="D878" s="44"/>
      <c r="E878" s="45"/>
      <c r="F878" s="45"/>
      <c r="G878" s="44"/>
      <c r="H878" s="46"/>
      <c r="I878" s="46"/>
      <c r="L878" s="129"/>
      <c r="M878" s="129"/>
      <c r="N878" s="44"/>
      <c r="O878" s="45"/>
      <c r="P878" s="45"/>
      <c r="Q878" s="44"/>
      <c r="R878" s="46"/>
      <c r="S878" s="46"/>
    </row>
    <row r="879" spans="2:19" ht="15">
      <c r="B879" s="129"/>
      <c r="C879" s="129"/>
      <c r="D879" s="44"/>
      <c r="E879" s="45"/>
      <c r="F879" s="45"/>
      <c r="G879" s="44"/>
      <c r="H879" s="46"/>
      <c r="I879" s="46"/>
      <c r="L879" s="129"/>
      <c r="M879" s="129"/>
      <c r="N879" s="44"/>
      <c r="O879" s="45"/>
      <c r="P879" s="45"/>
      <c r="Q879" s="44"/>
      <c r="R879" s="46"/>
      <c r="S879" s="46"/>
    </row>
    <row r="880" spans="2:19" ht="15">
      <c r="B880" s="129"/>
      <c r="C880" s="129"/>
      <c r="D880" s="44"/>
      <c r="E880" s="45"/>
      <c r="F880" s="45"/>
      <c r="G880" s="44"/>
      <c r="H880" s="46"/>
      <c r="I880" s="46"/>
      <c r="L880" s="129"/>
      <c r="M880" s="129"/>
      <c r="N880" s="44"/>
      <c r="O880" s="45"/>
      <c r="P880" s="45"/>
      <c r="Q880" s="44"/>
      <c r="R880" s="46"/>
      <c r="S880" s="46"/>
    </row>
    <row r="881" spans="2:19" ht="15">
      <c r="B881" s="129"/>
      <c r="C881" s="129"/>
      <c r="D881" s="44"/>
      <c r="E881" s="45"/>
      <c r="F881" s="45"/>
      <c r="G881" s="44"/>
      <c r="H881" s="46"/>
      <c r="I881" s="46"/>
      <c r="L881" s="129"/>
      <c r="M881" s="129"/>
      <c r="N881" s="44"/>
      <c r="O881" s="45"/>
      <c r="P881" s="45"/>
      <c r="Q881" s="44"/>
      <c r="R881" s="46"/>
      <c r="S881" s="46"/>
    </row>
    <row r="882" spans="2:19" ht="15">
      <c r="B882" s="129"/>
      <c r="C882" s="129"/>
      <c r="D882" s="44"/>
      <c r="E882" s="45"/>
      <c r="F882" s="45"/>
      <c r="G882" s="44"/>
      <c r="H882" s="46"/>
      <c r="I882" s="46"/>
      <c r="L882" s="129"/>
      <c r="M882" s="129"/>
      <c r="N882" s="44"/>
      <c r="O882" s="45"/>
      <c r="P882" s="45"/>
      <c r="Q882" s="44"/>
      <c r="R882" s="46"/>
      <c r="S882" s="46"/>
    </row>
    <row r="883" spans="2:19" ht="15">
      <c r="B883" s="129"/>
      <c r="C883" s="129"/>
      <c r="D883" s="44"/>
      <c r="E883" s="45"/>
      <c r="F883" s="45"/>
      <c r="G883" s="44"/>
      <c r="H883" s="46"/>
      <c r="I883" s="46"/>
      <c r="L883" s="129"/>
      <c r="M883" s="129"/>
      <c r="N883" s="44"/>
      <c r="O883" s="45"/>
      <c r="P883" s="45"/>
      <c r="Q883" s="44"/>
      <c r="R883" s="46"/>
      <c r="S883" s="46"/>
    </row>
    <row r="884" spans="2:19" ht="15">
      <c r="B884" s="129"/>
      <c r="C884" s="129"/>
      <c r="D884" s="44"/>
      <c r="E884" s="45"/>
      <c r="F884" s="45"/>
      <c r="G884" s="44"/>
      <c r="H884" s="46"/>
      <c r="I884" s="46"/>
      <c r="L884" s="129"/>
      <c r="M884" s="129"/>
      <c r="N884" s="44"/>
      <c r="O884" s="45"/>
      <c r="P884" s="45"/>
      <c r="Q884" s="44"/>
      <c r="R884" s="46"/>
      <c r="S884" s="46"/>
    </row>
    <row r="885" spans="2:19" ht="15">
      <c r="B885" s="129"/>
      <c r="C885" s="129"/>
      <c r="D885" s="44"/>
      <c r="E885" s="45"/>
      <c r="F885" s="45"/>
      <c r="G885" s="44"/>
      <c r="H885" s="46"/>
      <c r="I885" s="46"/>
      <c r="L885" s="129"/>
      <c r="M885" s="129"/>
      <c r="N885" s="44"/>
      <c r="O885" s="45"/>
      <c r="P885" s="45"/>
      <c r="Q885" s="44"/>
      <c r="R885" s="46"/>
      <c r="S885" s="46"/>
    </row>
    <row r="886" spans="2:19" ht="15">
      <c r="B886" s="129"/>
      <c r="C886" s="129"/>
      <c r="D886" s="44"/>
      <c r="E886" s="45"/>
      <c r="F886" s="45"/>
      <c r="G886" s="44"/>
      <c r="H886" s="46"/>
      <c r="I886" s="46"/>
      <c r="L886" s="129"/>
      <c r="M886" s="129"/>
      <c r="N886" s="44"/>
      <c r="O886" s="45"/>
      <c r="P886" s="45"/>
      <c r="Q886" s="44"/>
      <c r="R886" s="46"/>
      <c r="S886" s="46"/>
    </row>
    <row r="889" spans="2:19" ht="15.75">
      <c r="B889" s="328" t="s">
        <v>53</v>
      </c>
      <c r="C889" s="331" t="s">
        <v>881</v>
      </c>
      <c r="D889" s="331"/>
      <c r="E889" s="332"/>
      <c r="F889" s="333"/>
      <c r="G889" s="333"/>
      <c r="H889" s="333"/>
      <c r="I889" s="334"/>
      <c r="L889" s="328" t="s">
        <v>53</v>
      </c>
      <c r="M889" s="331" t="s">
        <v>881</v>
      </c>
      <c r="N889" s="331"/>
      <c r="O889" s="332"/>
      <c r="P889" s="333"/>
      <c r="Q889" s="333"/>
      <c r="R889" s="333"/>
      <c r="S889" s="334"/>
    </row>
    <row r="890" spans="2:19" ht="15.75">
      <c r="B890" s="329"/>
      <c r="C890" s="325" t="s">
        <v>54</v>
      </c>
      <c r="D890" s="326"/>
      <c r="E890" s="325" t="s">
        <v>55</v>
      </c>
      <c r="F890" s="326"/>
      <c r="G890" s="327" t="s">
        <v>60</v>
      </c>
      <c r="H890" s="327"/>
      <c r="I890" s="327"/>
      <c r="L890" s="329"/>
      <c r="M890" s="325" t="s">
        <v>54</v>
      </c>
      <c r="N890" s="326"/>
      <c r="O890" s="325" t="s">
        <v>55</v>
      </c>
      <c r="P890" s="326"/>
      <c r="Q890" s="327" t="s">
        <v>60</v>
      </c>
      <c r="R890" s="327"/>
      <c r="S890" s="327"/>
    </row>
    <row r="891" spans="2:19" ht="31.5">
      <c r="B891" s="330"/>
      <c r="C891" s="133" t="s">
        <v>56</v>
      </c>
      <c r="D891" s="133" t="s">
        <v>57</v>
      </c>
      <c r="E891" s="133" t="s">
        <v>58</v>
      </c>
      <c r="F891" s="133" t="s">
        <v>59</v>
      </c>
      <c r="G891" s="133" t="s">
        <v>61</v>
      </c>
      <c r="H891" s="133" t="s">
        <v>63</v>
      </c>
      <c r="I891" s="133" t="s">
        <v>62</v>
      </c>
      <c r="L891" s="330"/>
      <c r="M891" s="133" t="s">
        <v>56</v>
      </c>
      <c r="N891" s="133" t="s">
        <v>57</v>
      </c>
      <c r="O891" s="133" t="s">
        <v>58</v>
      </c>
      <c r="P891" s="133" t="s">
        <v>59</v>
      </c>
      <c r="Q891" s="133" t="s">
        <v>61</v>
      </c>
      <c r="R891" s="133" t="s">
        <v>63</v>
      </c>
      <c r="S891" s="133" t="s">
        <v>62</v>
      </c>
    </row>
    <row r="892" spans="2:19" ht="15">
      <c r="B892" s="129"/>
      <c r="C892" s="129"/>
      <c r="D892" s="44"/>
      <c r="E892" s="45"/>
      <c r="F892" s="45"/>
      <c r="G892" s="44"/>
      <c r="H892" s="46"/>
      <c r="I892" s="46"/>
      <c r="L892" s="129"/>
      <c r="M892" s="129"/>
      <c r="N892" s="44"/>
      <c r="O892" s="45"/>
      <c r="P892" s="45"/>
      <c r="Q892" s="44"/>
      <c r="R892" s="46"/>
      <c r="S892" s="46"/>
    </row>
    <row r="893" spans="2:19" ht="15">
      <c r="B893" s="129"/>
      <c r="C893" s="129"/>
      <c r="D893" s="44"/>
      <c r="E893" s="45"/>
      <c r="F893" s="45"/>
      <c r="G893" s="44"/>
      <c r="H893" s="46"/>
      <c r="I893" s="46"/>
      <c r="L893" s="129"/>
      <c r="M893" s="129"/>
      <c r="N893" s="44"/>
      <c r="O893" s="45"/>
      <c r="P893" s="45"/>
      <c r="Q893" s="44"/>
      <c r="R893" s="46"/>
      <c r="S893" s="46"/>
    </row>
    <row r="894" spans="2:19" ht="15">
      <c r="B894" s="129"/>
      <c r="C894" s="129"/>
      <c r="D894" s="44"/>
      <c r="E894" s="45"/>
      <c r="F894" s="45"/>
      <c r="G894" s="44"/>
      <c r="H894" s="46"/>
      <c r="I894" s="46"/>
      <c r="L894" s="129"/>
      <c r="M894" s="129"/>
      <c r="N894" s="44"/>
      <c r="O894" s="45"/>
      <c r="P894" s="45"/>
      <c r="Q894" s="44"/>
      <c r="R894" s="46"/>
      <c r="S894" s="46"/>
    </row>
    <row r="895" spans="2:19" ht="15">
      <c r="B895" s="129"/>
      <c r="C895" s="129"/>
      <c r="D895" s="44"/>
      <c r="E895" s="45"/>
      <c r="F895" s="45"/>
      <c r="G895" s="44"/>
      <c r="H895" s="46"/>
      <c r="I895" s="46"/>
      <c r="L895" s="129"/>
      <c r="M895" s="129"/>
      <c r="N895" s="44"/>
      <c r="O895" s="45"/>
      <c r="P895" s="45"/>
      <c r="Q895" s="44"/>
      <c r="R895" s="46"/>
      <c r="S895" s="46"/>
    </row>
    <row r="896" spans="2:19" ht="15">
      <c r="B896" s="129"/>
      <c r="C896" s="129"/>
      <c r="D896" s="44"/>
      <c r="E896" s="45"/>
      <c r="F896" s="45"/>
      <c r="G896" s="44"/>
      <c r="H896" s="46"/>
      <c r="I896" s="46"/>
      <c r="L896" s="129"/>
      <c r="M896" s="129"/>
      <c r="N896" s="44"/>
      <c r="O896" s="45"/>
      <c r="P896" s="45"/>
      <c r="Q896" s="44"/>
      <c r="R896" s="46"/>
      <c r="S896" s="46"/>
    </row>
    <row r="897" spans="2:19" ht="15">
      <c r="B897" s="129"/>
      <c r="C897" s="129"/>
      <c r="D897" s="44"/>
      <c r="E897" s="45"/>
      <c r="F897" s="45"/>
      <c r="G897" s="44"/>
      <c r="H897" s="46"/>
      <c r="I897" s="46"/>
      <c r="L897" s="129"/>
      <c r="M897" s="129"/>
      <c r="N897" s="44"/>
      <c r="O897" s="45"/>
      <c r="P897" s="45"/>
      <c r="Q897" s="44"/>
      <c r="R897" s="46"/>
      <c r="S897" s="46"/>
    </row>
    <row r="898" spans="2:19" ht="15">
      <c r="B898" s="129"/>
      <c r="C898" s="129"/>
      <c r="D898" s="44"/>
      <c r="E898" s="45"/>
      <c r="F898" s="45"/>
      <c r="G898" s="44"/>
      <c r="H898" s="46"/>
      <c r="I898" s="46"/>
      <c r="L898" s="129"/>
      <c r="M898" s="129"/>
      <c r="N898" s="44"/>
      <c r="O898" s="45"/>
      <c r="P898" s="45"/>
      <c r="Q898" s="44"/>
      <c r="R898" s="46"/>
      <c r="S898" s="46"/>
    </row>
    <row r="899" spans="2:19" ht="15">
      <c r="B899" s="129"/>
      <c r="C899" s="129"/>
      <c r="D899" s="44"/>
      <c r="E899" s="45"/>
      <c r="F899" s="45"/>
      <c r="G899" s="44"/>
      <c r="H899" s="46"/>
      <c r="I899" s="46"/>
      <c r="L899" s="129"/>
      <c r="M899" s="129"/>
      <c r="N899" s="44"/>
      <c r="O899" s="45"/>
      <c r="P899" s="45"/>
      <c r="Q899" s="44"/>
      <c r="R899" s="46"/>
      <c r="S899" s="46"/>
    </row>
    <row r="900" spans="2:19" ht="15">
      <c r="B900" s="129"/>
      <c r="C900" s="129"/>
      <c r="D900" s="44"/>
      <c r="E900" s="45"/>
      <c r="F900" s="45"/>
      <c r="G900" s="44"/>
      <c r="H900" s="46"/>
      <c r="I900" s="46"/>
      <c r="L900" s="129"/>
      <c r="M900" s="129"/>
      <c r="N900" s="44"/>
      <c r="O900" s="45"/>
      <c r="P900" s="45"/>
      <c r="Q900" s="44"/>
      <c r="R900" s="46"/>
      <c r="S900" s="46"/>
    </row>
    <row r="901" spans="2:19" ht="15">
      <c r="B901" s="129"/>
      <c r="C901" s="129"/>
      <c r="D901" s="44"/>
      <c r="E901" s="45"/>
      <c r="F901" s="45"/>
      <c r="G901" s="44"/>
      <c r="H901" s="46"/>
      <c r="I901" s="46"/>
      <c r="L901" s="129"/>
      <c r="M901" s="129"/>
      <c r="N901" s="44"/>
      <c r="O901" s="45"/>
      <c r="P901" s="45"/>
      <c r="Q901" s="44"/>
      <c r="R901" s="46"/>
      <c r="S901" s="46"/>
    </row>
    <row r="904" spans="2:19" ht="15.75">
      <c r="B904" s="328" t="s">
        <v>53</v>
      </c>
      <c r="C904" s="331" t="s">
        <v>881</v>
      </c>
      <c r="D904" s="331"/>
      <c r="E904" s="332"/>
      <c r="F904" s="333"/>
      <c r="G904" s="333"/>
      <c r="H904" s="333"/>
      <c r="I904" s="334"/>
      <c r="L904" s="328" t="s">
        <v>53</v>
      </c>
      <c r="M904" s="331" t="s">
        <v>881</v>
      </c>
      <c r="N904" s="331"/>
      <c r="O904" s="332"/>
      <c r="P904" s="333"/>
      <c r="Q904" s="333"/>
      <c r="R904" s="333"/>
      <c r="S904" s="334"/>
    </row>
    <row r="905" spans="2:19" ht="15.75">
      <c r="B905" s="329"/>
      <c r="C905" s="325" t="s">
        <v>54</v>
      </c>
      <c r="D905" s="326"/>
      <c r="E905" s="325" t="s">
        <v>55</v>
      </c>
      <c r="F905" s="326"/>
      <c r="G905" s="327" t="s">
        <v>60</v>
      </c>
      <c r="H905" s="327"/>
      <c r="I905" s="327"/>
      <c r="L905" s="329"/>
      <c r="M905" s="325" t="s">
        <v>54</v>
      </c>
      <c r="N905" s="326"/>
      <c r="O905" s="325" t="s">
        <v>55</v>
      </c>
      <c r="P905" s="326"/>
      <c r="Q905" s="327" t="s">
        <v>60</v>
      </c>
      <c r="R905" s="327"/>
      <c r="S905" s="327"/>
    </row>
    <row r="906" spans="2:19" ht="31.5">
      <c r="B906" s="330"/>
      <c r="C906" s="133" t="s">
        <v>56</v>
      </c>
      <c r="D906" s="133" t="s">
        <v>57</v>
      </c>
      <c r="E906" s="133" t="s">
        <v>58</v>
      </c>
      <c r="F906" s="133" t="s">
        <v>59</v>
      </c>
      <c r="G906" s="133" t="s">
        <v>61</v>
      </c>
      <c r="H906" s="133" t="s">
        <v>63</v>
      </c>
      <c r="I906" s="133" t="s">
        <v>62</v>
      </c>
      <c r="L906" s="330"/>
      <c r="M906" s="133" t="s">
        <v>56</v>
      </c>
      <c r="N906" s="133" t="s">
        <v>57</v>
      </c>
      <c r="O906" s="133" t="s">
        <v>58</v>
      </c>
      <c r="P906" s="133" t="s">
        <v>59</v>
      </c>
      <c r="Q906" s="133" t="s">
        <v>61</v>
      </c>
      <c r="R906" s="133" t="s">
        <v>63</v>
      </c>
      <c r="S906" s="133" t="s">
        <v>62</v>
      </c>
    </row>
    <row r="907" spans="2:19" ht="15">
      <c r="B907" s="129"/>
      <c r="C907" s="129"/>
      <c r="D907" s="44"/>
      <c r="E907" s="45"/>
      <c r="F907" s="45"/>
      <c r="G907" s="44"/>
      <c r="H907" s="46"/>
      <c r="I907" s="46"/>
      <c r="L907" s="129"/>
      <c r="M907" s="129"/>
      <c r="N907" s="44"/>
      <c r="O907" s="45"/>
      <c r="P907" s="45"/>
      <c r="Q907" s="44"/>
      <c r="R907" s="46"/>
      <c r="S907" s="46"/>
    </row>
    <row r="908" spans="2:19" ht="15">
      <c r="B908" s="129"/>
      <c r="C908" s="129"/>
      <c r="D908" s="44"/>
      <c r="E908" s="45"/>
      <c r="F908" s="45"/>
      <c r="G908" s="44"/>
      <c r="H908" s="46"/>
      <c r="I908" s="46"/>
      <c r="L908" s="129"/>
      <c r="M908" s="129"/>
      <c r="N908" s="44"/>
      <c r="O908" s="45"/>
      <c r="P908" s="45"/>
      <c r="Q908" s="44"/>
      <c r="R908" s="46"/>
      <c r="S908" s="46"/>
    </row>
    <row r="909" spans="2:19" ht="15">
      <c r="B909" s="129"/>
      <c r="C909" s="129"/>
      <c r="D909" s="44"/>
      <c r="E909" s="45"/>
      <c r="F909" s="45"/>
      <c r="G909" s="44"/>
      <c r="H909" s="46"/>
      <c r="I909" s="46"/>
      <c r="L909" s="129"/>
      <c r="M909" s="129"/>
      <c r="N909" s="44"/>
      <c r="O909" s="45"/>
      <c r="P909" s="45"/>
      <c r="Q909" s="44"/>
      <c r="R909" s="46"/>
      <c r="S909" s="46"/>
    </row>
    <row r="910" spans="2:19" ht="15">
      <c r="B910" s="129"/>
      <c r="C910" s="129"/>
      <c r="D910" s="44"/>
      <c r="E910" s="45"/>
      <c r="F910" s="45"/>
      <c r="G910" s="44"/>
      <c r="H910" s="46"/>
      <c r="I910" s="46"/>
      <c r="L910" s="129"/>
      <c r="M910" s="129"/>
      <c r="N910" s="44"/>
      <c r="O910" s="45"/>
      <c r="P910" s="45"/>
      <c r="Q910" s="44"/>
      <c r="R910" s="46"/>
      <c r="S910" s="46"/>
    </row>
    <row r="911" spans="2:19" ht="15">
      <c r="B911" s="129"/>
      <c r="C911" s="129"/>
      <c r="D911" s="44"/>
      <c r="E911" s="45"/>
      <c r="F911" s="45"/>
      <c r="G911" s="44"/>
      <c r="H911" s="46"/>
      <c r="I911" s="46"/>
      <c r="L911" s="129"/>
      <c r="M911" s="129"/>
      <c r="N911" s="44"/>
      <c r="O911" s="45"/>
      <c r="P911" s="45"/>
      <c r="Q911" s="44"/>
      <c r="R911" s="46"/>
      <c r="S911" s="46"/>
    </row>
    <row r="912" spans="2:19" ht="15">
      <c r="B912" s="129"/>
      <c r="C912" s="129"/>
      <c r="D912" s="44"/>
      <c r="E912" s="45"/>
      <c r="F912" s="45"/>
      <c r="G912" s="44"/>
      <c r="H912" s="46"/>
      <c r="I912" s="46"/>
      <c r="L912" s="129"/>
      <c r="M912" s="129"/>
      <c r="N912" s="44"/>
      <c r="O912" s="45"/>
      <c r="P912" s="45"/>
      <c r="Q912" s="44"/>
      <c r="R912" s="46"/>
      <c r="S912" s="46"/>
    </row>
    <row r="913" spans="2:19" ht="15">
      <c r="B913" s="129"/>
      <c r="C913" s="129"/>
      <c r="D913" s="44"/>
      <c r="E913" s="45"/>
      <c r="F913" s="45"/>
      <c r="G913" s="44"/>
      <c r="H913" s="46"/>
      <c r="I913" s="46"/>
      <c r="L913" s="129"/>
      <c r="M913" s="129"/>
      <c r="N913" s="44"/>
      <c r="O913" s="45"/>
      <c r="P913" s="45"/>
      <c r="Q913" s="44"/>
      <c r="R913" s="46"/>
      <c r="S913" s="46"/>
    </row>
    <row r="914" spans="2:19" ht="15">
      <c r="B914" s="129"/>
      <c r="C914" s="129"/>
      <c r="D914" s="44"/>
      <c r="E914" s="45"/>
      <c r="F914" s="45"/>
      <c r="G914" s="44"/>
      <c r="H914" s="46"/>
      <c r="I914" s="46"/>
      <c r="L914" s="129"/>
      <c r="M914" s="129"/>
      <c r="N914" s="44"/>
      <c r="O914" s="45"/>
      <c r="P914" s="45"/>
      <c r="Q914" s="44"/>
      <c r="R914" s="46"/>
      <c r="S914" s="46"/>
    </row>
    <row r="915" spans="2:19" ht="15">
      <c r="B915" s="129"/>
      <c r="C915" s="129"/>
      <c r="D915" s="44"/>
      <c r="E915" s="45"/>
      <c r="F915" s="45"/>
      <c r="G915" s="44"/>
      <c r="H915" s="46"/>
      <c r="I915" s="46"/>
      <c r="L915" s="129"/>
      <c r="M915" s="129"/>
      <c r="N915" s="44"/>
      <c r="O915" s="45"/>
      <c r="P915" s="45"/>
      <c r="Q915" s="44"/>
      <c r="R915" s="46"/>
      <c r="S915" s="46"/>
    </row>
    <row r="916" spans="2:19" ht="15">
      <c r="B916" s="129"/>
      <c r="C916" s="129"/>
      <c r="D916" s="44"/>
      <c r="E916" s="45"/>
      <c r="F916" s="45"/>
      <c r="G916" s="44"/>
      <c r="H916" s="46"/>
      <c r="I916" s="46"/>
      <c r="L916" s="129"/>
      <c r="M916" s="129"/>
      <c r="N916" s="44"/>
      <c r="O916" s="45"/>
      <c r="P916" s="45"/>
      <c r="Q916" s="44"/>
      <c r="R916" s="46"/>
      <c r="S916" s="46"/>
    </row>
    <row r="919" spans="2:19" ht="15.75">
      <c r="B919" s="328" t="s">
        <v>53</v>
      </c>
      <c r="C919" s="331" t="s">
        <v>881</v>
      </c>
      <c r="D919" s="331"/>
      <c r="E919" s="332"/>
      <c r="F919" s="333"/>
      <c r="G919" s="333"/>
      <c r="H919" s="333"/>
      <c r="I919" s="334"/>
      <c r="L919" s="328" t="s">
        <v>53</v>
      </c>
      <c r="M919" s="331" t="s">
        <v>881</v>
      </c>
      <c r="N919" s="331"/>
      <c r="O919" s="332"/>
      <c r="P919" s="333"/>
      <c r="Q919" s="333"/>
      <c r="R919" s="333"/>
      <c r="S919" s="334"/>
    </row>
    <row r="920" spans="2:19" ht="31.15" customHeight="1">
      <c r="B920" s="329"/>
      <c r="C920" s="325" t="s">
        <v>54</v>
      </c>
      <c r="D920" s="326"/>
      <c r="E920" s="325" t="s">
        <v>55</v>
      </c>
      <c r="F920" s="326"/>
      <c r="G920" s="327" t="s">
        <v>60</v>
      </c>
      <c r="H920" s="327"/>
      <c r="I920" s="327"/>
      <c r="L920" s="329"/>
      <c r="M920" s="325" t="s">
        <v>54</v>
      </c>
      <c r="N920" s="326"/>
      <c r="O920" s="325" t="s">
        <v>55</v>
      </c>
      <c r="P920" s="326"/>
      <c r="Q920" s="327" t="s">
        <v>60</v>
      </c>
      <c r="R920" s="327"/>
      <c r="S920" s="327"/>
    </row>
    <row r="921" spans="2:19" ht="31.5">
      <c r="B921" s="330"/>
      <c r="C921" s="133" t="s">
        <v>56</v>
      </c>
      <c r="D921" s="133" t="s">
        <v>57</v>
      </c>
      <c r="E921" s="133" t="s">
        <v>58</v>
      </c>
      <c r="F921" s="133" t="s">
        <v>59</v>
      </c>
      <c r="G921" s="133" t="s">
        <v>61</v>
      </c>
      <c r="H921" s="133" t="s">
        <v>63</v>
      </c>
      <c r="I921" s="133" t="s">
        <v>62</v>
      </c>
      <c r="L921" s="330"/>
      <c r="M921" s="133" t="s">
        <v>56</v>
      </c>
      <c r="N921" s="133" t="s">
        <v>57</v>
      </c>
      <c r="O921" s="133" t="s">
        <v>58</v>
      </c>
      <c r="P921" s="133" t="s">
        <v>59</v>
      </c>
      <c r="Q921" s="133" t="s">
        <v>61</v>
      </c>
      <c r="R921" s="133" t="s">
        <v>63</v>
      </c>
      <c r="S921" s="133" t="s">
        <v>62</v>
      </c>
    </row>
    <row r="922" spans="2:19" ht="15">
      <c r="B922" s="129"/>
      <c r="C922" s="129"/>
      <c r="D922" s="44"/>
      <c r="E922" s="45"/>
      <c r="F922" s="45"/>
      <c r="G922" s="44"/>
      <c r="H922" s="46"/>
      <c r="I922" s="46"/>
      <c r="L922" s="129"/>
      <c r="M922" s="129"/>
      <c r="N922" s="44"/>
      <c r="O922" s="45"/>
      <c r="P922" s="45"/>
      <c r="Q922" s="44"/>
      <c r="R922" s="46"/>
      <c r="S922" s="46"/>
    </row>
    <row r="923" spans="2:19" ht="15">
      <c r="B923" s="129"/>
      <c r="C923" s="129"/>
      <c r="D923" s="44"/>
      <c r="E923" s="45"/>
      <c r="F923" s="45"/>
      <c r="G923" s="44"/>
      <c r="H923" s="46"/>
      <c r="I923" s="46"/>
      <c r="L923" s="129"/>
      <c r="M923" s="129"/>
      <c r="N923" s="44"/>
      <c r="O923" s="45"/>
      <c r="P923" s="45"/>
      <c r="Q923" s="44"/>
      <c r="R923" s="46"/>
      <c r="S923" s="46"/>
    </row>
    <row r="924" spans="2:19" ht="15">
      <c r="B924" s="129"/>
      <c r="C924" s="129"/>
      <c r="D924" s="44"/>
      <c r="E924" s="45"/>
      <c r="F924" s="45"/>
      <c r="G924" s="44"/>
      <c r="H924" s="46"/>
      <c r="I924" s="46"/>
      <c r="L924" s="129"/>
      <c r="M924" s="129"/>
      <c r="N924" s="44"/>
      <c r="O924" s="45"/>
      <c r="P924" s="45"/>
      <c r="Q924" s="44"/>
      <c r="R924" s="46"/>
      <c r="S924" s="46"/>
    </row>
    <row r="925" spans="2:19" ht="15">
      <c r="B925" s="129"/>
      <c r="C925" s="129"/>
      <c r="D925" s="44"/>
      <c r="E925" s="45"/>
      <c r="F925" s="45"/>
      <c r="G925" s="44"/>
      <c r="H925" s="46"/>
      <c r="I925" s="46"/>
      <c r="L925" s="129"/>
      <c r="M925" s="129"/>
      <c r="N925" s="44"/>
      <c r="O925" s="45"/>
      <c r="P925" s="45"/>
      <c r="Q925" s="44"/>
      <c r="R925" s="46"/>
      <c r="S925" s="46"/>
    </row>
    <row r="926" spans="2:19" ht="15">
      <c r="B926" s="129"/>
      <c r="C926" s="129"/>
      <c r="D926" s="44"/>
      <c r="E926" s="45"/>
      <c r="F926" s="45"/>
      <c r="G926" s="44"/>
      <c r="H926" s="46"/>
      <c r="I926" s="46"/>
      <c r="L926" s="129"/>
      <c r="M926" s="129"/>
      <c r="N926" s="44"/>
      <c r="O926" s="45"/>
      <c r="P926" s="45"/>
      <c r="Q926" s="44"/>
      <c r="R926" s="46"/>
      <c r="S926" s="46"/>
    </row>
    <row r="927" spans="2:19" ht="15">
      <c r="B927" s="129"/>
      <c r="C927" s="129"/>
      <c r="D927" s="44"/>
      <c r="E927" s="45"/>
      <c r="F927" s="45"/>
      <c r="G927" s="44"/>
      <c r="H927" s="46"/>
      <c r="I927" s="46"/>
      <c r="L927" s="129"/>
      <c r="M927" s="129"/>
      <c r="N927" s="44"/>
      <c r="O927" s="45"/>
      <c r="P927" s="45"/>
      <c r="Q927" s="44"/>
      <c r="R927" s="46"/>
      <c r="S927" s="46"/>
    </row>
    <row r="928" spans="2:19" ht="15">
      <c r="B928" s="129"/>
      <c r="C928" s="129"/>
      <c r="D928" s="44"/>
      <c r="E928" s="45"/>
      <c r="F928" s="45"/>
      <c r="G928" s="44"/>
      <c r="H928" s="46"/>
      <c r="I928" s="46"/>
      <c r="L928" s="129"/>
      <c r="M928" s="129"/>
      <c r="N928" s="44"/>
      <c r="O928" s="45"/>
      <c r="P928" s="45"/>
      <c r="Q928" s="44"/>
      <c r="R928" s="46"/>
      <c r="S928" s="46"/>
    </row>
    <row r="929" spans="2:19" ht="15">
      <c r="B929" s="129"/>
      <c r="C929" s="129"/>
      <c r="D929" s="44"/>
      <c r="E929" s="45"/>
      <c r="F929" s="45"/>
      <c r="G929" s="44"/>
      <c r="H929" s="46"/>
      <c r="I929" s="46"/>
      <c r="L929" s="129"/>
      <c r="M929" s="129"/>
      <c r="N929" s="44"/>
      <c r="O929" s="45"/>
      <c r="P929" s="45"/>
      <c r="Q929" s="44"/>
      <c r="R929" s="46"/>
      <c r="S929" s="46"/>
    </row>
    <row r="930" spans="2:19" ht="15">
      <c r="B930" s="129"/>
      <c r="C930" s="129"/>
      <c r="D930" s="44"/>
      <c r="E930" s="45"/>
      <c r="F930" s="45"/>
      <c r="G930" s="44"/>
      <c r="H930" s="46"/>
      <c r="I930" s="46"/>
      <c r="L930" s="129"/>
      <c r="M930" s="129"/>
      <c r="N930" s="44"/>
      <c r="O930" s="45"/>
      <c r="P930" s="45"/>
      <c r="Q930" s="44"/>
      <c r="R930" s="46"/>
      <c r="S930" s="46"/>
    </row>
    <row r="931" spans="2:19" ht="15">
      <c r="B931" s="129"/>
      <c r="C931" s="129"/>
      <c r="D931" s="44"/>
      <c r="E931" s="45"/>
      <c r="F931" s="45"/>
      <c r="G931" s="44"/>
      <c r="H931" s="46"/>
      <c r="I931" s="46"/>
      <c r="L931" s="129"/>
      <c r="M931" s="129"/>
      <c r="N931" s="44"/>
      <c r="O931" s="45"/>
      <c r="P931" s="45"/>
      <c r="Q931" s="44"/>
      <c r="R931" s="46"/>
      <c r="S931" s="46"/>
    </row>
    <row r="934" spans="2:19" ht="15.75">
      <c r="B934" s="328" t="s">
        <v>53</v>
      </c>
      <c r="C934" s="331" t="s">
        <v>881</v>
      </c>
      <c r="D934" s="331"/>
      <c r="E934" s="332"/>
      <c r="F934" s="333"/>
      <c r="G934" s="333"/>
      <c r="H934" s="333"/>
      <c r="I934" s="334"/>
      <c r="L934" s="328" t="s">
        <v>53</v>
      </c>
      <c r="M934" s="331" t="s">
        <v>881</v>
      </c>
      <c r="N934" s="331"/>
      <c r="O934" s="332"/>
      <c r="P934" s="333"/>
      <c r="Q934" s="333"/>
      <c r="R934" s="333"/>
      <c r="S934" s="334"/>
    </row>
    <row r="935" spans="2:19" ht="15.75">
      <c r="B935" s="329"/>
      <c r="C935" s="325" t="s">
        <v>54</v>
      </c>
      <c r="D935" s="326"/>
      <c r="E935" s="325" t="s">
        <v>55</v>
      </c>
      <c r="F935" s="326"/>
      <c r="G935" s="327" t="s">
        <v>60</v>
      </c>
      <c r="H935" s="327"/>
      <c r="I935" s="327"/>
      <c r="L935" s="329"/>
      <c r="M935" s="325" t="s">
        <v>54</v>
      </c>
      <c r="N935" s="326"/>
      <c r="O935" s="325" t="s">
        <v>55</v>
      </c>
      <c r="P935" s="326"/>
      <c r="Q935" s="327" t="s">
        <v>60</v>
      </c>
      <c r="R935" s="327"/>
      <c r="S935" s="327"/>
    </row>
    <row r="936" spans="2:19" ht="31.5">
      <c r="B936" s="330"/>
      <c r="C936" s="133" t="s">
        <v>56</v>
      </c>
      <c r="D936" s="133" t="s">
        <v>57</v>
      </c>
      <c r="E936" s="133" t="s">
        <v>58</v>
      </c>
      <c r="F936" s="133" t="s">
        <v>59</v>
      </c>
      <c r="G936" s="133" t="s">
        <v>61</v>
      </c>
      <c r="H936" s="133" t="s">
        <v>63</v>
      </c>
      <c r="I936" s="133" t="s">
        <v>62</v>
      </c>
      <c r="L936" s="330"/>
      <c r="M936" s="133" t="s">
        <v>56</v>
      </c>
      <c r="N936" s="133" t="s">
        <v>57</v>
      </c>
      <c r="O936" s="133" t="s">
        <v>58</v>
      </c>
      <c r="P936" s="133" t="s">
        <v>59</v>
      </c>
      <c r="Q936" s="133" t="s">
        <v>61</v>
      </c>
      <c r="R936" s="133" t="s">
        <v>63</v>
      </c>
      <c r="S936" s="133" t="s">
        <v>62</v>
      </c>
    </row>
    <row r="937" spans="2:19" ht="15">
      <c r="B937" s="129"/>
      <c r="C937" s="129"/>
      <c r="D937" s="44"/>
      <c r="E937" s="45"/>
      <c r="F937" s="45"/>
      <c r="G937" s="44"/>
      <c r="H937" s="46"/>
      <c r="I937" s="46"/>
      <c r="L937" s="129"/>
      <c r="M937" s="129"/>
      <c r="N937" s="44"/>
      <c r="O937" s="45"/>
      <c r="P937" s="45"/>
      <c r="Q937" s="44"/>
      <c r="R937" s="46"/>
      <c r="S937" s="46"/>
    </row>
    <row r="938" spans="2:19" ht="15">
      <c r="B938" s="129"/>
      <c r="C938" s="129"/>
      <c r="D938" s="44"/>
      <c r="E938" s="45"/>
      <c r="F938" s="45"/>
      <c r="G938" s="44"/>
      <c r="H938" s="46"/>
      <c r="I938" s="46"/>
      <c r="L938" s="129"/>
      <c r="M938" s="129"/>
      <c r="N938" s="44"/>
      <c r="O938" s="45"/>
      <c r="P938" s="45"/>
      <c r="Q938" s="44"/>
      <c r="R938" s="46"/>
      <c r="S938" s="46"/>
    </row>
    <row r="939" spans="2:19" ht="15">
      <c r="B939" s="129"/>
      <c r="C939" s="129"/>
      <c r="D939" s="44"/>
      <c r="E939" s="45"/>
      <c r="F939" s="45"/>
      <c r="G939" s="44"/>
      <c r="H939" s="46"/>
      <c r="I939" s="46"/>
      <c r="L939" s="129"/>
      <c r="M939" s="129"/>
      <c r="N939" s="44"/>
      <c r="O939" s="45"/>
      <c r="P939" s="45"/>
      <c r="Q939" s="44"/>
      <c r="R939" s="46"/>
      <c r="S939" s="46"/>
    </row>
    <row r="940" spans="2:19" ht="15">
      <c r="B940" s="129"/>
      <c r="C940" s="129"/>
      <c r="D940" s="44"/>
      <c r="E940" s="45"/>
      <c r="F940" s="45"/>
      <c r="G940" s="44"/>
      <c r="H940" s="46"/>
      <c r="I940" s="46"/>
      <c r="L940" s="129"/>
      <c r="M940" s="129"/>
      <c r="N940" s="44"/>
      <c r="O940" s="45"/>
      <c r="P940" s="45"/>
      <c r="Q940" s="44"/>
      <c r="R940" s="46"/>
      <c r="S940" s="46"/>
    </row>
    <row r="941" spans="2:19" ht="15">
      <c r="B941" s="129"/>
      <c r="C941" s="129"/>
      <c r="D941" s="44"/>
      <c r="E941" s="45"/>
      <c r="F941" s="45"/>
      <c r="G941" s="44"/>
      <c r="H941" s="46"/>
      <c r="I941" s="46"/>
      <c r="L941" s="129"/>
      <c r="M941" s="129"/>
      <c r="N941" s="44"/>
      <c r="O941" s="45"/>
      <c r="P941" s="45"/>
      <c r="Q941" s="44"/>
      <c r="R941" s="46"/>
      <c r="S941" s="46"/>
    </row>
    <row r="942" spans="2:19" ht="15">
      <c r="B942" s="129"/>
      <c r="C942" s="129"/>
      <c r="D942" s="44"/>
      <c r="E942" s="45"/>
      <c r="F942" s="45"/>
      <c r="G942" s="44"/>
      <c r="H942" s="46"/>
      <c r="I942" s="46"/>
      <c r="L942" s="129"/>
      <c r="M942" s="129"/>
      <c r="N942" s="44"/>
      <c r="O942" s="45"/>
      <c r="P942" s="45"/>
      <c r="Q942" s="44"/>
      <c r="R942" s="46"/>
      <c r="S942" s="46"/>
    </row>
    <row r="943" spans="2:19" ht="15">
      <c r="B943" s="129"/>
      <c r="C943" s="129"/>
      <c r="D943" s="44"/>
      <c r="E943" s="45"/>
      <c r="F943" s="45"/>
      <c r="G943" s="44"/>
      <c r="H943" s="46"/>
      <c r="I943" s="46"/>
      <c r="L943" s="129"/>
      <c r="M943" s="129"/>
      <c r="N943" s="44"/>
      <c r="O943" s="45"/>
      <c r="P943" s="45"/>
      <c r="Q943" s="44"/>
      <c r="R943" s="46"/>
      <c r="S943" s="46"/>
    </row>
    <row r="944" spans="2:19" ht="15">
      <c r="B944" s="129"/>
      <c r="C944" s="129"/>
      <c r="D944" s="44"/>
      <c r="E944" s="45"/>
      <c r="F944" s="45"/>
      <c r="G944" s="44"/>
      <c r="H944" s="46"/>
      <c r="I944" s="46"/>
      <c r="L944" s="129"/>
      <c r="M944" s="129"/>
      <c r="N944" s="44"/>
      <c r="O944" s="45"/>
      <c r="P944" s="45"/>
      <c r="Q944" s="44"/>
      <c r="R944" s="46"/>
      <c r="S944" s="46"/>
    </row>
    <row r="945" spans="2:19" ht="15">
      <c r="B945" s="129"/>
      <c r="C945" s="129"/>
      <c r="D945" s="44"/>
      <c r="E945" s="45"/>
      <c r="F945" s="45"/>
      <c r="G945" s="44"/>
      <c r="H945" s="46"/>
      <c r="I945" s="46"/>
      <c r="L945" s="129"/>
      <c r="M945" s="129"/>
      <c r="N945" s="44"/>
      <c r="O945" s="45"/>
      <c r="P945" s="45"/>
      <c r="Q945" s="44"/>
      <c r="R945" s="46"/>
      <c r="S945" s="46"/>
    </row>
    <row r="946" spans="2:19" ht="15">
      <c r="B946" s="129"/>
      <c r="C946" s="129"/>
      <c r="D946" s="44"/>
      <c r="E946" s="45"/>
      <c r="F946" s="45"/>
      <c r="G946" s="44"/>
      <c r="H946" s="46"/>
      <c r="I946" s="46"/>
      <c r="L946" s="129"/>
      <c r="M946" s="129"/>
      <c r="N946" s="44"/>
      <c r="O946" s="45"/>
      <c r="P946" s="45"/>
      <c r="Q946" s="44"/>
      <c r="R946" s="46"/>
      <c r="S946" s="46"/>
    </row>
    <row r="949" spans="2:19" ht="15.75">
      <c r="B949" s="328" t="s">
        <v>53</v>
      </c>
      <c r="C949" s="331" t="s">
        <v>881</v>
      </c>
      <c r="D949" s="331"/>
      <c r="E949" s="332"/>
      <c r="F949" s="333"/>
      <c r="G949" s="333"/>
      <c r="H949" s="333"/>
      <c r="I949" s="334"/>
      <c r="L949" s="328" t="s">
        <v>53</v>
      </c>
      <c r="M949" s="331" t="s">
        <v>881</v>
      </c>
      <c r="N949" s="331"/>
      <c r="O949" s="332"/>
      <c r="P949" s="333"/>
      <c r="Q949" s="333"/>
      <c r="R949" s="333"/>
      <c r="S949" s="334"/>
    </row>
    <row r="950" spans="2:19" ht="15.75">
      <c r="B950" s="329"/>
      <c r="C950" s="325" t="s">
        <v>54</v>
      </c>
      <c r="D950" s="326"/>
      <c r="E950" s="325" t="s">
        <v>55</v>
      </c>
      <c r="F950" s="326"/>
      <c r="G950" s="327" t="s">
        <v>60</v>
      </c>
      <c r="H950" s="327"/>
      <c r="I950" s="327"/>
      <c r="L950" s="329"/>
      <c r="M950" s="325" t="s">
        <v>54</v>
      </c>
      <c r="N950" s="326"/>
      <c r="O950" s="325" t="s">
        <v>55</v>
      </c>
      <c r="P950" s="326"/>
      <c r="Q950" s="327" t="s">
        <v>60</v>
      </c>
      <c r="R950" s="327"/>
      <c r="S950" s="327"/>
    </row>
    <row r="951" spans="2:19" ht="31.5">
      <c r="B951" s="330"/>
      <c r="C951" s="133" t="s">
        <v>56</v>
      </c>
      <c r="D951" s="133" t="s">
        <v>57</v>
      </c>
      <c r="E951" s="133" t="s">
        <v>58</v>
      </c>
      <c r="F951" s="133" t="s">
        <v>59</v>
      </c>
      <c r="G951" s="133" t="s">
        <v>61</v>
      </c>
      <c r="H951" s="133" t="s">
        <v>63</v>
      </c>
      <c r="I951" s="133" t="s">
        <v>62</v>
      </c>
      <c r="L951" s="330"/>
      <c r="M951" s="133" t="s">
        <v>56</v>
      </c>
      <c r="N951" s="133" t="s">
        <v>57</v>
      </c>
      <c r="O951" s="133" t="s">
        <v>58</v>
      </c>
      <c r="P951" s="133" t="s">
        <v>59</v>
      </c>
      <c r="Q951" s="133" t="s">
        <v>61</v>
      </c>
      <c r="R951" s="133" t="s">
        <v>63</v>
      </c>
      <c r="S951" s="133" t="s">
        <v>62</v>
      </c>
    </row>
    <row r="952" spans="2:19" ht="15">
      <c r="B952" s="129"/>
      <c r="C952" s="129"/>
      <c r="D952" s="44"/>
      <c r="E952" s="45"/>
      <c r="F952" s="45"/>
      <c r="G952" s="44"/>
      <c r="H952" s="46"/>
      <c r="I952" s="46"/>
      <c r="L952" s="129"/>
      <c r="M952" s="129"/>
      <c r="N952" s="44"/>
      <c r="O952" s="45"/>
      <c r="P952" s="45"/>
      <c r="Q952" s="44"/>
      <c r="R952" s="46"/>
      <c r="S952" s="46"/>
    </row>
    <row r="953" spans="2:19" ht="15">
      <c r="B953" s="129"/>
      <c r="C953" s="129"/>
      <c r="D953" s="44"/>
      <c r="E953" s="45"/>
      <c r="F953" s="45"/>
      <c r="G953" s="44"/>
      <c r="H953" s="46"/>
      <c r="I953" s="46"/>
      <c r="L953" s="129"/>
      <c r="M953" s="129"/>
      <c r="N953" s="44"/>
      <c r="O953" s="45"/>
      <c r="P953" s="45"/>
      <c r="Q953" s="44"/>
      <c r="R953" s="46"/>
      <c r="S953" s="46"/>
    </row>
    <row r="954" spans="2:19" ht="15">
      <c r="B954" s="129"/>
      <c r="C954" s="129"/>
      <c r="D954" s="44"/>
      <c r="E954" s="45"/>
      <c r="F954" s="45"/>
      <c r="G954" s="44"/>
      <c r="H954" s="46"/>
      <c r="I954" s="46"/>
      <c r="L954" s="129"/>
      <c r="M954" s="129"/>
      <c r="N954" s="44"/>
      <c r="O954" s="45"/>
      <c r="P954" s="45"/>
      <c r="Q954" s="44"/>
      <c r="R954" s="46"/>
      <c r="S954" s="46"/>
    </row>
    <row r="955" spans="2:19" ht="15">
      <c r="B955" s="129"/>
      <c r="C955" s="129"/>
      <c r="D955" s="44"/>
      <c r="E955" s="45"/>
      <c r="F955" s="45"/>
      <c r="G955" s="44"/>
      <c r="H955" s="46"/>
      <c r="I955" s="46"/>
      <c r="L955" s="129"/>
      <c r="M955" s="129"/>
      <c r="N955" s="44"/>
      <c r="O955" s="45"/>
      <c r="P955" s="45"/>
      <c r="Q955" s="44"/>
      <c r="R955" s="46"/>
      <c r="S955" s="46"/>
    </row>
    <row r="956" spans="2:19" ht="15">
      <c r="B956" s="129"/>
      <c r="C956" s="129"/>
      <c r="D956" s="44"/>
      <c r="E956" s="45"/>
      <c r="F956" s="45"/>
      <c r="G956" s="44"/>
      <c r="H956" s="46"/>
      <c r="I956" s="46"/>
      <c r="L956" s="129"/>
      <c r="M956" s="129"/>
      <c r="N956" s="44"/>
      <c r="O956" s="45"/>
      <c r="P956" s="45"/>
      <c r="Q956" s="44"/>
      <c r="R956" s="46"/>
      <c r="S956" s="46"/>
    </row>
    <row r="957" spans="2:19" ht="15">
      <c r="B957" s="129"/>
      <c r="C957" s="129"/>
      <c r="D957" s="44"/>
      <c r="E957" s="45"/>
      <c r="F957" s="45"/>
      <c r="G957" s="44"/>
      <c r="H957" s="46"/>
      <c r="I957" s="46"/>
      <c r="L957" s="129"/>
      <c r="M957" s="129"/>
      <c r="N957" s="44"/>
      <c r="O957" s="45"/>
      <c r="P957" s="45"/>
      <c r="Q957" s="44"/>
      <c r="R957" s="46"/>
      <c r="S957" s="46"/>
    </row>
    <row r="958" spans="2:19" ht="15">
      <c r="B958" s="129"/>
      <c r="C958" s="129"/>
      <c r="D958" s="44"/>
      <c r="E958" s="45"/>
      <c r="F958" s="45"/>
      <c r="G958" s="44"/>
      <c r="H958" s="46"/>
      <c r="I958" s="46"/>
      <c r="L958" s="129"/>
      <c r="M958" s="129"/>
      <c r="N958" s="44"/>
      <c r="O958" s="45"/>
      <c r="P958" s="45"/>
      <c r="Q958" s="44"/>
      <c r="R958" s="46"/>
      <c r="S958" s="46"/>
    </row>
    <row r="959" spans="2:19" ht="15">
      <c r="B959" s="129"/>
      <c r="C959" s="129"/>
      <c r="D959" s="44"/>
      <c r="E959" s="45"/>
      <c r="F959" s="45"/>
      <c r="G959" s="44"/>
      <c r="H959" s="46"/>
      <c r="I959" s="46"/>
      <c r="L959" s="129"/>
      <c r="M959" s="129"/>
      <c r="N959" s="44"/>
      <c r="O959" s="45"/>
      <c r="P959" s="45"/>
      <c r="Q959" s="44"/>
      <c r="R959" s="46"/>
      <c r="S959" s="46"/>
    </row>
    <row r="960" spans="2:19" ht="15">
      <c r="B960" s="129"/>
      <c r="C960" s="129"/>
      <c r="D960" s="44"/>
      <c r="E960" s="45"/>
      <c r="F960" s="45"/>
      <c r="G960" s="44"/>
      <c r="H960" s="46"/>
      <c r="I960" s="46"/>
      <c r="L960" s="129"/>
      <c r="M960" s="129"/>
      <c r="N960" s="44"/>
      <c r="O960" s="45"/>
      <c r="P960" s="45"/>
      <c r="Q960" s="44"/>
      <c r="R960" s="46"/>
      <c r="S960" s="46"/>
    </row>
    <row r="961" spans="2:19" ht="15">
      <c r="B961" s="129"/>
      <c r="C961" s="129"/>
      <c r="D961" s="44"/>
      <c r="E961" s="45"/>
      <c r="F961" s="45"/>
      <c r="G961" s="44"/>
      <c r="H961" s="46"/>
      <c r="I961" s="46"/>
      <c r="L961" s="129"/>
      <c r="M961" s="129"/>
      <c r="N961" s="44"/>
      <c r="O961" s="45"/>
      <c r="P961" s="45"/>
      <c r="Q961" s="44"/>
      <c r="R961" s="46"/>
      <c r="S961" s="46"/>
    </row>
    <row r="964" spans="2:19" ht="15.75">
      <c r="B964" s="328" t="s">
        <v>53</v>
      </c>
      <c r="C964" s="331" t="s">
        <v>881</v>
      </c>
      <c r="D964" s="331"/>
      <c r="E964" s="332"/>
      <c r="F964" s="333"/>
      <c r="G964" s="333"/>
      <c r="H964" s="333"/>
      <c r="I964" s="334"/>
      <c r="L964" s="328" t="s">
        <v>53</v>
      </c>
      <c r="M964" s="331" t="s">
        <v>881</v>
      </c>
      <c r="N964" s="331"/>
      <c r="O964" s="332"/>
      <c r="P964" s="333"/>
      <c r="Q964" s="333"/>
      <c r="R964" s="333"/>
      <c r="S964" s="334"/>
    </row>
    <row r="965" spans="2:19" ht="15.75">
      <c r="B965" s="329"/>
      <c r="C965" s="325" t="s">
        <v>54</v>
      </c>
      <c r="D965" s="326"/>
      <c r="E965" s="325" t="s">
        <v>55</v>
      </c>
      <c r="F965" s="326"/>
      <c r="G965" s="327" t="s">
        <v>60</v>
      </c>
      <c r="H965" s="327"/>
      <c r="I965" s="327"/>
      <c r="L965" s="329"/>
      <c r="M965" s="325" t="s">
        <v>54</v>
      </c>
      <c r="N965" s="326"/>
      <c r="O965" s="325" t="s">
        <v>55</v>
      </c>
      <c r="P965" s="326"/>
      <c r="Q965" s="327" t="s">
        <v>60</v>
      </c>
      <c r="R965" s="327"/>
      <c r="S965" s="327"/>
    </row>
    <row r="966" spans="2:19" ht="31.5">
      <c r="B966" s="330"/>
      <c r="C966" s="133" t="s">
        <v>56</v>
      </c>
      <c r="D966" s="133" t="s">
        <v>57</v>
      </c>
      <c r="E966" s="133" t="s">
        <v>58</v>
      </c>
      <c r="F966" s="133" t="s">
        <v>59</v>
      </c>
      <c r="G966" s="133" t="s">
        <v>61</v>
      </c>
      <c r="H966" s="133" t="s">
        <v>63</v>
      </c>
      <c r="I966" s="133" t="s">
        <v>62</v>
      </c>
      <c r="L966" s="330"/>
      <c r="M966" s="133" t="s">
        <v>56</v>
      </c>
      <c r="N966" s="133" t="s">
        <v>57</v>
      </c>
      <c r="O966" s="133" t="s">
        <v>58</v>
      </c>
      <c r="P966" s="133" t="s">
        <v>59</v>
      </c>
      <c r="Q966" s="133" t="s">
        <v>61</v>
      </c>
      <c r="R966" s="133" t="s">
        <v>63</v>
      </c>
      <c r="S966" s="133" t="s">
        <v>62</v>
      </c>
    </row>
    <row r="967" spans="2:19" ht="15">
      <c r="B967" s="129"/>
      <c r="C967" s="129"/>
      <c r="D967" s="44"/>
      <c r="E967" s="45"/>
      <c r="F967" s="45"/>
      <c r="G967" s="44"/>
      <c r="H967" s="46"/>
      <c r="I967" s="46"/>
      <c r="L967" s="129"/>
      <c r="M967" s="129"/>
      <c r="N967" s="44"/>
      <c r="O967" s="45"/>
      <c r="P967" s="45"/>
      <c r="Q967" s="44"/>
      <c r="R967" s="46"/>
      <c r="S967" s="46"/>
    </row>
    <row r="968" spans="2:19" ht="15">
      <c r="B968" s="129"/>
      <c r="C968" s="129"/>
      <c r="D968" s="44"/>
      <c r="E968" s="45"/>
      <c r="F968" s="45"/>
      <c r="G968" s="44"/>
      <c r="H968" s="46"/>
      <c r="I968" s="46"/>
      <c r="L968" s="129"/>
      <c r="M968" s="129"/>
      <c r="N968" s="44"/>
      <c r="O968" s="45"/>
      <c r="P968" s="45"/>
      <c r="Q968" s="44"/>
      <c r="R968" s="46"/>
      <c r="S968" s="46"/>
    </row>
    <row r="969" spans="2:19" ht="15">
      <c r="B969" s="129"/>
      <c r="C969" s="129"/>
      <c r="D969" s="44"/>
      <c r="E969" s="45"/>
      <c r="F969" s="45"/>
      <c r="G969" s="44"/>
      <c r="H969" s="46"/>
      <c r="I969" s="46"/>
      <c r="L969" s="129"/>
      <c r="M969" s="129"/>
      <c r="N969" s="44"/>
      <c r="O969" s="45"/>
      <c r="P969" s="45"/>
      <c r="Q969" s="44"/>
      <c r="R969" s="46"/>
      <c r="S969" s="46"/>
    </row>
    <row r="970" spans="2:19" ht="15">
      <c r="B970" s="129"/>
      <c r="C970" s="129"/>
      <c r="D970" s="44"/>
      <c r="E970" s="45"/>
      <c r="F970" s="45"/>
      <c r="G970" s="44"/>
      <c r="H970" s="46"/>
      <c r="I970" s="46"/>
      <c r="L970" s="129"/>
      <c r="M970" s="129"/>
      <c r="N970" s="44"/>
      <c r="O970" s="45"/>
      <c r="P970" s="45"/>
      <c r="Q970" s="44"/>
      <c r="R970" s="46"/>
      <c r="S970" s="46"/>
    </row>
    <row r="971" spans="2:19" ht="15">
      <c r="B971" s="129"/>
      <c r="C971" s="129"/>
      <c r="D971" s="44"/>
      <c r="E971" s="45"/>
      <c r="F971" s="45"/>
      <c r="G971" s="44"/>
      <c r="H971" s="46"/>
      <c r="I971" s="46"/>
      <c r="L971" s="129"/>
      <c r="M971" s="129"/>
      <c r="N971" s="44"/>
      <c r="O971" s="45"/>
      <c r="P971" s="45"/>
      <c r="Q971" s="44"/>
      <c r="R971" s="46"/>
      <c r="S971" s="46"/>
    </row>
    <row r="972" spans="2:19" ht="15">
      <c r="B972" s="129"/>
      <c r="C972" s="129"/>
      <c r="D972" s="44"/>
      <c r="E972" s="45"/>
      <c r="F972" s="45"/>
      <c r="G972" s="44"/>
      <c r="H972" s="46"/>
      <c r="I972" s="46"/>
      <c r="L972" s="129"/>
      <c r="M972" s="129"/>
      <c r="N972" s="44"/>
      <c r="O972" s="45"/>
      <c r="P972" s="45"/>
      <c r="Q972" s="44"/>
      <c r="R972" s="46"/>
      <c r="S972" s="46"/>
    </row>
    <row r="973" spans="2:19" ht="15">
      <c r="B973" s="129"/>
      <c r="C973" s="129"/>
      <c r="D973" s="44"/>
      <c r="E973" s="45"/>
      <c r="F973" s="45"/>
      <c r="G973" s="44"/>
      <c r="H973" s="46"/>
      <c r="I973" s="46"/>
      <c r="L973" s="129"/>
      <c r="M973" s="129"/>
      <c r="N973" s="44"/>
      <c r="O973" s="45"/>
      <c r="P973" s="45"/>
      <c r="Q973" s="44"/>
      <c r="R973" s="46"/>
      <c r="S973" s="46"/>
    </row>
    <row r="974" spans="2:19" ht="15">
      <c r="B974" s="129"/>
      <c r="C974" s="129"/>
      <c r="D974" s="44"/>
      <c r="E974" s="45"/>
      <c r="F974" s="45"/>
      <c r="G974" s="44"/>
      <c r="H974" s="46"/>
      <c r="I974" s="46"/>
      <c r="L974" s="129"/>
      <c r="M974" s="129"/>
      <c r="N974" s="44"/>
      <c r="O974" s="45"/>
      <c r="P974" s="45"/>
      <c r="Q974" s="44"/>
      <c r="R974" s="46"/>
      <c r="S974" s="46"/>
    </row>
    <row r="975" spans="2:19" ht="15">
      <c r="B975" s="129"/>
      <c r="C975" s="129"/>
      <c r="D975" s="44"/>
      <c r="E975" s="45"/>
      <c r="F975" s="45"/>
      <c r="G975" s="44"/>
      <c r="H975" s="46"/>
      <c r="I975" s="46"/>
      <c r="L975" s="129"/>
      <c r="M975" s="129"/>
      <c r="N975" s="44"/>
      <c r="O975" s="45"/>
      <c r="P975" s="45"/>
      <c r="Q975" s="44"/>
      <c r="R975" s="46"/>
      <c r="S975" s="46"/>
    </row>
    <row r="976" spans="2:19" ht="15">
      <c r="B976" s="129"/>
      <c r="C976" s="129"/>
      <c r="D976" s="44"/>
      <c r="E976" s="45"/>
      <c r="F976" s="45"/>
      <c r="G976" s="44"/>
      <c r="H976" s="46"/>
      <c r="I976" s="46"/>
      <c r="L976" s="129"/>
      <c r="M976" s="129"/>
      <c r="N976" s="44"/>
      <c r="O976" s="45"/>
      <c r="P976" s="45"/>
      <c r="Q976" s="44"/>
      <c r="R976" s="46"/>
      <c r="S976" s="46"/>
    </row>
    <row r="979" spans="2:19" ht="15.75">
      <c r="B979" s="328" t="s">
        <v>53</v>
      </c>
      <c r="C979" s="331" t="s">
        <v>881</v>
      </c>
      <c r="D979" s="331"/>
      <c r="E979" s="332"/>
      <c r="F979" s="333"/>
      <c r="G979" s="333"/>
      <c r="H979" s="333"/>
      <c r="I979" s="334"/>
      <c r="L979" s="328" t="s">
        <v>53</v>
      </c>
      <c r="M979" s="331" t="s">
        <v>881</v>
      </c>
      <c r="N979" s="331"/>
      <c r="O979" s="332"/>
      <c r="P979" s="333"/>
      <c r="Q979" s="333"/>
      <c r="R979" s="333"/>
      <c r="S979" s="334"/>
    </row>
    <row r="980" spans="2:19" ht="15.75">
      <c r="B980" s="329"/>
      <c r="C980" s="325" t="s">
        <v>54</v>
      </c>
      <c r="D980" s="326"/>
      <c r="E980" s="325" t="s">
        <v>55</v>
      </c>
      <c r="F980" s="326"/>
      <c r="G980" s="327" t="s">
        <v>60</v>
      </c>
      <c r="H980" s="327"/>
      <c r="I980" s="327"/>
      <c r="L980" s="329"/>
      <c r="M980" s="325" t="s">
        <v>54</v>
      </c>
      <c r="N980" s="326"/>
      <c r="O980" s="325" t="s">
        <v>55</v>
      </c>
      <c r="P980" s="326"/>
      <c r="Q980" s="327" t="s">
        <v>60</v>
      </c>
      <c r="R980" s="327"/>
      <c r="S980" s="327"/>
    </row>
    <row r="981" spans="2:19" ht="31.5">
      <c r="B981" s="330"/>
      <c r="C981" s="133" t="s">
        <v>56</v>
      </c>
      <c r="D981" s="133" t="s">
        <v>57</v>
      </c>
      <c r="E981" s="133" t="s">
        <v>58</v>
      </c>
      <c r="F981" s="133" t="s">
        <v>59</v>
      </c>
      <c r="G981" s="133" t="s">
        <v>61</v>
      </c>
      <c r="H981" s="133" t="s">
        <v>63</v>
      </c>
      <c r="I981" s="133" t="s">
        <v>62</v>
      </c>
      <c r="L981" s="330"/>
      <c r="M981" s="133" t="s">
        <v>56</v>
      </c>
      <c r="N981" s="133" t="s">
        <v>57</v>
      </c>
      <c r="O981" s="133" t="s">
        <v>58</v>
      </c>
      <c r="P981" s="133" t="s">
        <v>59</v>
      </c>
      <c r="Q981" s="133" t="s">
        <v>61</v>
      </c>
      <c r="R981" s="133" t="s">
        <v>63</v>
      </c>
      <c r="S981" s="133" t="s">
        <v>62</v>
      </c>
    </row>
    <row r="982" spans="2:19" ht="15">
      <c r="B982" s="129"/>
      <c r="C982" s="129"/>
      <c r="D982" s="44"/>
      <c r="E982" s="45"/>
      <c r="F982" s="45"/>
      <c r="G982" s="44"/>
      <c r="H982" s="46"/>
      <c r="I982" s="46"/>
      <c r="L982" s="129"/>
      <c r="M982" s="129"/>
      <c r="N982" s="44"/>
      <c r="O982" s="45"/>
      <c r="P982" s="45"/>
      <c r="Q982" s="44"/>
      <c r="R982" s="46"/>
      <c r="S982" s="46"/>
    </row>
    <row r="983" spans="2:19" ht="15">
      <c r="B983" s="129"/>
      <c r="C983" s="129"/>
      <c r="D983" s="44"/>
      <c r="E983" s="45"/>
      <c r="F983" s="45"/>
      <c r="G983" s="44"/>
      <c r="H983" s="46"/>
      <c r="I983" s="46"/>
      <c r="L983" s="129"/>
      <c r="M983" s="129"/>
      <c r="N983" s="44"/>
      <c r="O983" s="45"/>
      <c r="P983" s="45"/>
      <c r="Q983" s="44"/>
      <c r="R983" s="46"/>
      <c r="S983" s="46"/>
    </row>
    <row r="984" spans="2:19" ht="15">
      <c r="B984" s="129"/>
      <c r="C984" s="129"/>
      <c r="D984" s="44"/>
      <c r="E984" s="45"/>
      <c r="F984" s="45"/>
      <c r="G984" s="44"/>
      <c r="H984" s="46"/>
      <c r="I984" s="46"/>
      <c r="L984" s="129"/>
      <c r="M984" s="129"/>
      <c r="N984" s="44"/>
      <c r="O984" s="45"/>
      <c r="P984" s="45"/>
      <c r="Q984" s="44"/>
      <c r="R984" s="46"/>
      <c r="S984" s="46"/>
    </row>
    <row r="985" spans="2:19" ht="15">
      <c r="B985" s="129"/>
      <c r="C985" s="129"/>
      <c r="D985" s="44"/>
      <c r="E985" s="45"/>
      <c r="F985" s="45"/>
      <c r="G985" s="44"/>
      <c r="H985" s="46"/>
      <c r="I985" s="46"/>
      <c r="L985" s="129"/>
      <c r="M985" s="129"/>
      <c r="N985" s="44"/>
      <c r="O985" s="45"/>
      <c r="P985" s="45"/>
      <c r="Q985" s="44"/>
      <c r="R985" s="46"/>
      <c r="S985" s="46"/>
    </row>
    <row r="986" spans="2:19" ht="15">
      <c r="B986" s="129"/>
      <c r="C986" s="129"/>
      <c r="D986" s="44"/>
      <c r="E986" s="45"/>
      <c r="F986" s="45"/>
      <c r="G986" s="44"/>
      <c r="H986" s="46"/>
      <c r="I986" s="46"/>
      <c r="L986" s="129"/>
      <c r="M986" s="129"/>
      <c r="N986" s="44"/>
      <c r="O986" s="45"/>
      <c r="P986" s="45"/>
      <c r="Q986" s="44"/>
      <c r="R986" s="46"/>
      <c r="S986" s="46"/>
    </row>
    <row r="987" spans="2:19" ht="15">
      <c r="B987" s="129"/>
      <c r="C987" s="129"/>
      <c r="D987" s="44"/>
      <c r="E987" s="45"/>
      <c r="F987" s="45"/>
      <c r="G987" s="44"/>
      <c r="H987" s="46"/>
      <c r="I987" s="46"/>
      <c r="L987" s="129"/>
      <c r="M987" s="129"/>
      <c r="N987" s="44"/>
      <c r="O987" s="45"/>
      <c r="P987" s="45"/>
      <c r="Q987" s="44"/>
      <c r="R987" s="46"/>
      <c r="S987" s="46"/>
    </row>
    <row r="988" spans="2:19" ht="15">
      <c r="B988" s="129"/>
      <c r="C988" s="129"/>
      <c r="D988" s="44"/>
      <c r="E988" s="45"/>
      <c r="F988" s="45"/>
      <c r="G988" s="44"/>
      <c r="H988" s="46"/>
      <c r="I988" s="46"/>
      <c r="L988" s="129"/>
      <c r="M988" s="129"/>
      <c r="N988" s="44"/>
      <c r="O988" s="45"/>
      <c r="P988" s="45"/>
      <c r="Q988" s="44"/>
      <c r="R988" s="46"/>
      <c r="S988" s="46"/>
    </row>
    <row r="989" spans="2:19" ht="15">
      <c r="B989" s="129"/>
      <c r="C989" s="129"/>
      <c r="D989" s="44"/>
      <c r="E989" s="45"/>
      <c r="F989" s="45"/>
      <c r="G989" s="44"/>
      <c r="H989" s="46"/>
      <c r="I989" s="46"/>
      <c r="L989" s="129"/>
      <c r="M989" s="129"/>
      <c r="N989" s="44"/>
      <c r="O989" s="45"/>
      <c r="P989" s="45"/>
      <c r="Q989" s="44"/>
      <c r="R989" s="46"/>
      <c r="S989" s="46"/>
    </row>
    <row r="990" spans="2:19" ht="15">
      <c r="B990" s="129"/>
      <c r="C990" s="129"/>
      <c r="D990" s="44"/>
      <c r="E990" s="45"/>
      <c r="F990" s="45"/>
      <c r="G990" s="44"/>
      <c r="H990" s="46"/>
      <c r="I990" s="46"/>
      <c r="L990" s="129"/>
      <c r="M990" s="129"/>
      <c r="N990" s="44"/>
      <c r="O990" s="45"/>
      <c r="P990" s="45"/>
      <c r="Q990" s="44"/>
      <c r="R990" s="46"/>
      <c r="S990" s="46"/>
    </row>
    <row r="991" spans="2:19" ht="15">
      <c r="B991" s="129"/>
      <c r="C991" s="129"/>
      <c r="D991" s="44"/>
      <c r="E991" s="45"/>
      <c r="F991" s="45"/>
      <c r="G991" s="44"/>
      <c r="H991" s="46"/>
      <c r="I991" s="46"/>
      <c r="L991" s="129"/>
      <c r="M991" s="129"/>
      <c r="N991" s="44"/>
      <c r="O991" s="45"/>
      <c r="P991" s="45"/>
      <c r="Q991" s="44"/>
      <c r="R991" s="46"/>
      <c r="S991" s="46"/>
    </row>
    <row r="994" spans="2:19" ht="15.75">
      <c r="B994" s="328" t="s">
        <v>53</v>
      </c>
      <c r="C994" s="331" t="s">
        <v>881</v>
      </c>
      <c r="D994" s="331"/>
      <c r="E994" s="332"/>
      <c r="F994" s="333"/>
      <c r="G994" s="333"/>
      <c r="H994" s="333"/>
      <c r="I994" s="334"/>
      <c r="L994" s="328" t="s">
        <v>53</v>
      </c>
      <c r="M994" s="331" t="s">
        <v>881</v>
      </c>
      <c r="N994" s="331"/>
      <c r="O994" s="332"/>
      <c r="P994" s="333"/>
      <c r="Q994" s="333"/>
      <c r="R994" s="333"/>
      <c r="S994" s="334"/>
    </row>
    <row r="995" spans="2:19" ht="15.75">
      <c r="B995" s="329"/>
      <c r="C995" s="325" t="s">
        <v>54</v>
      </c>
      <c r="D995" s="326"/>
      <c r="E995" s="325" t="s">
        <v>55</v>
      </c>
      <c r="F995" s="326"/>
      <c r="G995" s="327" t="s">
        <v>60</v>
      </c>
      <c r="H995" s="327"/>
      <c r="I995" s="327"/>
      <c r="L995" s="329"/>
      <c r="M995" s="325" t="s">
        <v>54</v>
      </c>
      <c r="N995" s="326"/>
      <c r="O995" s="325" t="s">
        <v>55</v>
      </c>
      <c r="P995" s="326"/>
      <c r="Q995" s="327" t="s">
        <v>60</v>
      </c>
      <c r="R995" s="327"/>
      <c r="S995" s="327"/>
    </row>
    <row r="996" spans="2:19" ht="31.5">
      <c r="B996" s="330"/>
      <c r="C996" s="133" t="s">
        <v>56</v>
      </c>
      <c r="D996" s="133" t="s">
        <v>57</v>
      </c>
      <c r="E996" s="133" t="s">
        <v>58</v>
      </c>
      <c r="F996" s="133" t="s">
        <v>59</v>
      </c>
      <c r="G996" s="133" t="s">
        <v>61</v>
      </c>
      <c r="H996" s="133" t="s">
        <v>63</v>
      </c>
      <c r="I996" s="133" t="s">
        <v>62</v>
      </c>
      <c r="L996" s="330"/>
      <c r="M996" s="133" t="s">
        <v>56</v>
      </c>
      <c r="N996" s="133" t="s">
        <v>57</v>
      </c>
      <c r="O996" s="133" t="s">
        <v>58</v>
      </c>
      <c r="P996" s="133" t="s">
        <v>59</v>
      </c>
      <c r="Q996" s="133" t="s">
        <v>61</v>
      </c>
      <c r="R996" s="133" t="s">
        <v>63</v>
      </c>
      <c r="S996" s="133" t="s">
        <v>62</v>
      </c>
    </row>
    <row r="997" spans="2:19" ht="15">
      <c r="B997" s="129"/>
      <c r="C997" s="129"/>
      <c r="D997" s="44"/>
      <c r="E997" s="45"/>
      <c r="F997" s="45"/>
      <c r="G997" s="44"/>
      <c r="H997" s="46"/>
      <c r="I997" s="46"/>
      <c r="L997" s="129"/>
      <c r="M997" s="129"/>
      <c r="N997" s="44"/>
      <c r="O997" s="45"/>
      <c r="P997" s="45"/>
      <c r="Q997" s="44"/>
      <c r="R997" s="46"/>
      <c r="S997" s="46"/>
    </row>
    <row r="998" spans="2:19" ht="15">
      <c r="B998" s="129"/>
      <c r="C998" s="129"/>
      <c r="D998" s="44"/>
      <c r="E998" s="45"/>
      <c r="F998" s="45"/>
      <c r="G998" s="44"/>
      <c r="H998" s="46"/>
      <c r="I998" s="46"/>
      <c r="L998" s="129"/>
      <c r="M998" s="129"/>
      <c r="N998" s="44"/>
      <c r="O998" s="45"/>
      <c r="P998" s="45"/>
      <c r="Q998" s="44"/>
      <c r="R998" s="46"/>
      <c r="S998" s="46"/>
    </row>
    <row r="999" spans="2:19" ht="15">
      <c r="B999" s="129"/>
      <c r="C999" s="129"/>
      <c r="D999" s="44"/>
      <c r="E999" s="45"/>
      <c r="F999" s="45"/>
      <c r="G999" s="44"/>
      <c r="H999" s="46"/>
      <c r="I999" s="46"/>
      <c r="L999" s="129"/>
      <c r="M999" s="129"/>
      <c r="N999" s="44"/>
      <c r="O999" s="45"/>
      <c r="P999" s="45"/>
      <c r="Q999" s="44"/>
      <c r="R999" s="46"/>
      <c r="S999" s="46"/>
    </row>
    <row r="1000" spans="2:19" ht="15">
      <c r="B1000" s="129"/>
      <c r="C1000" s="129"/>
      <c r="D1000" s="44"/>
      <c r="E1000" s="45"/>
      <c r="F1000" s="45"/>
      <c r="G1000" s="44"/>
      <c r="H1000" s="46"/>
      <c r="I1000" s="46"/>
      <c r="L1000" s="129"/>
      <c r="M1000" s="129"/>
      <c r="N1000" s="44"/>
      <c r="O1000" s="45"/>
      <c r="P1000" s="45"/>
      <c r="Q1000" s="44"/>
      <c r="R1000" s="46"/>
      <c r="S1000" s="46"/>
    </row>
    <row r="1001" spans="2:19" ht="15">
      <c r="B1001" s="129"/>
      <c r="C1001" s="129"/>
      <c r="D1001" s="44"/>
      <c r="E1001" s="45"/>
      <c r="F1001" s="45"/>
      <c r="G1001" s="44"/>
      <c r="H1001" s="46"/>
      <c r="I1001" s="46"/>
      <c r="L1001" s="129"/>
      <c r="M1001" s="129"/>
      <c r="N1001" s="44"/>
      <c r="O1001" s="45"/>
      <c r="P1001" s="45"/>
      <c r="Q1001" s="44"/>
      <c r="R1001" s="46"/>
      <c r="S1001" s="46"/>
    </row>
    <row r="1002" spans="2:19" ht="15">
      <c r="B1002" s="129"/>
      <c r="C1002" s="129"/>
      <c r="D1002" s="44"/>
      <c r="E1002" s="45"/>
      <c r="F1002" s="45"/>
      <c r="G1002" s="44"/>
      <c r="H1002" s="46"/>
      <c r="I1002" s="46"/>
      <c r="L1002" s="129"/>
      <c r="M1002" s="129"/>
      <c r="N1002" s="44"/>
      <c r="O1002" s="45"/>
      <c r="P1002" s="45"/>
      <c r="Q1002" s="44"/>
      <c r="R1002" s="46"/>
      <c r="S1002" s="46"/>
    </row>
    <row r="1003" spans="2:19" ht="15">
      <c r="B1003" s="129"/>
      <c r="C1003" s="129"/>
      <c r="D1003" s="44"/>
      <c r="E1003" s="45"/>
      <c r="F1003" s="45"/>
      <c r="G1003" s="44"/>
      <c r="H1003" s="46"/>
      <c r="I1003" s="46"/>
      <c r="L1003" s="129"/>
      <c r="M1003" s="129"/>
      <c r="N1003" s="44"/>
      <c r="O1003" s="45"/>
      <c r="P1003" s="45"/>
      <c r="Q1003" s="44"/>
      <c r="R1003" s="46"/>
      <c r="S1003" s="46"/>
    </row>
    <row r="1004" spans="2:19" ht="15">
      <c r="B1004" s="129"/>
      <c r="C1004" s="129"/>
      <c r="D1004" s="44"/>
      <c r="E1004" s="45"/>
      <c r="F1004" s="45"/>
      <c r="G1004" s="44"/>
      <c r="H1004" s="46"/>
      <c r="I1004" s="46"/>
      <c r="L1004" s="129"/>
      <c r="M1004" s="129"/>
      <c r="N1004" s="44"/>
      <c r="O1004" s="45"/>
      <c r="P1004" s="45"/>
      <c r="Q1004" s="44"/>
      <c r="R1004" s="46"/>
      <c r="S1004" s="46"/>
    </row>
    <row r="1005" spans="2:19" ht="15">
      <c r="B1005" s="129"/>
      <c r="C1005" s="129"/>
      <c r="D1005" s="44"/>
      <c r="E1005" s="45"/>
      <c r="F1005" s="45"/>
      <c r="G1005" s="44"/>
      <c r="H1005" s="46"/>
      <c r="I1005" s="46"/>
      <c r="L1005" s="129"/>
      <c r="M1005" s="129"/>
      <c r="N1005" s="44"/>
      <c r="O1005" s="45"/>
      <c r="P1005" s="45"/>
      <c r="Q1005" s="44"/>
      <c r="R1005" s="46"/>
      <c r="S1005" s="46"/>
    </row>
    <row r="1006" spans="2:19" ht="15">
      <c r="B1006" s="129"/>
      <c r="C1006" s="129"/>
      <c r="D1006" s="44"/>
      <c r="E1006" s="45"/>
      <c r="F1006" s="45"/>
      <c r="G1006" s="44"/>
      <c r="H1006" s="46"/>
      <c r="I1006" s="46"/>
      <c r="L1006" s="129"/>
      <c r="M1006" s="129"/>
      <c r="N1006" s="44"/>
      <c r="O1006" s="45"/>
      <c r="P1006" s="45"/>
      <c r="Q1006" s="44"/>
      <c r="R1006" s="46"/>
      <c r="S1006" s="46"/>
    </row>
    <row r="1009" spans="2:19" ht="15.6" customHeight="1">
      <c r="B1009" s="328" t="s">
        <v>53</v>
      </c>
      <c r="C1009" s="331" t="s">
        <v>881</v>
      </c>
      <c r="D1009" s="331"/>
      <c r="E1009" s="332"/>
      <c r="F1009" s="333"/>
      <c r="G1009" s="333"/>
      <c r="H1009" s="333"/>
      <c r="I1009" s="334"/>
      <c r="L1009" s="328" t="s">
        <v>53</v>
      </c>
      <c r="M1009" s="331" t="s">
        <v>881</v>
      </c>
      <c r="N1009" s="331"/>
      <c r="O1009" s="332"/>
      <c r="P1009" s="333"/>
      <c r="Q1009" s="333"/>
      <c r="R1009" s="333"/>
      <c r="S1009" s="334"/>
    </row>
    <row r="1010" spans="2:19" ht="15.6" customHeight="1">
      <c r="B1010" s="329"/>
      <c r="C1010" s="325" t="s">
        <v>54</v>
      </c>
      <c r="D1010" s="326"/>
      <c r="E1010" s="325" t="s">
        <v>55</v>
      </c>
      <c r="F1010" s="326"/>
      <c r="G1010" s="327" t="s">
        <v>60</v>
      </c>
      <c r="H1010" s="327"/>
      <c r="I1010" s="327"/>
      <c r="L1010" s="329"/>
      <c r="M1010" s="325" t="s">
        <v>54</v>
      </c>
      <c r="N1010" s="326"/>
      <c r="O1010" s="325" t="s">
        <v>55</v>
      </c>
      <c r="P1010" s="326"/>
      <c r="Q1010" s="327" t="s">
        <v>60</v>
      </c>
      <c r="R1010" s="327"/>
      <c r="S1010" s="327"/>
    </row>
    <row r="1011" spans="2:19" ht="31.5">
      <c r="B1011" s="330"/>
      <c r="C1011" s="133" t="s">
        <v>56</v>
      </c>
      <c r="D1011" s="133" t="s">
        <v>57</v>
      </c>
      <c r="E1011" s="133" t="s">
        <v>58</v>
      </c>
      <c r="F1011" s="133" t="s">
        <v>59</v>
      </c>
      <c r="G1011" s="133" t="s">
        <v>61</v>
      </c>
      <c r="H1011" s="133" t="s">
        <v>63</v>
      </c>
      <c r="I1011" s="133" t="s">
        <v>62</v>
      </c>
      <c r="L1011" s="330"/>
      <c r="M1011" s="133" t="s">
        <v>56</v>
      </c>
      <c r="N1011" s="133" t="s">
        <v>57</v>
      </c>
      <c r="O1011" s="133" t="s">
        <v>58</v>
      </c>
      <c r="P1011" s="133" t="s">
        <v>59</v>
      </c>
      <c r="Q1011" s="133" t="s">
        <v>61</v>
      </c>
      <c r="R1011" s="133" t="s">
        <v>63</v>
      </c>
      <c r="S1011" s="133" t="s">
        <v>62</v>
      </c>
    </row>
    <row r="1012" spans="2:19" ht="15">
      <c r="B1012" s="129"/>
      <c r="C1012" s="129"/>
      <c r="D1012" s="44"/>
      <c r="E1012" s="45"/>
      <c r="F1012" s="45"/>
      <c r="G1012" s="44"/>
      <c r="H1012" s="46"/>
      <c r="I1012" s="46"/>
      <c r="L1012" s="129"/>
      <c r="M1012" s="129"/>
      <c r="N1012" s="44"/>
      <c r="O1012" s="45"/>
      <c r="P1012" s="45"/>
      <c r="Q1012" s="44"/>
      <c r="R1012" s="46"/>
      <c r="S1012" s="46"/>
    </row>
    <row r="1013" spans="2:19" ht="15">
      <c r="B1013" s="129"/>
      <c r="C1013" s="129"/>
      <c r="D1013" s="44"/>
      <c r="E1013" s="45"/>
      <c r="F1013" s="45"/>
      <c r="G1013" s="44"/>
      <c r="H1013" s="46"/>
      <c r="I1013" s="46"/>
      <c r="L1013" s="129"/>
      <c r="M1013" s="129"/>
      <c r="N1013" s="44"/>
      <c r="O1013" s="45"/>
      <c r="P1013" s="45"/>
      <c r="Q1013" s="44"/>
      <c r="R1013" s="46"/>
      <c r="S1013" s="46"/>
    </row>
    <row r="1014" spans="2:19" ht="15">
      <c r="B1014" s="129"/>
      <c r="C1014" s="129"/>
      <c r="D1014" s="44"/>
      <c r="E1014" s="45"/>
      <c r="F1014" s="45"/>
      <c r="G1014" s="44"/>
      <c r="H1014" s="46"/>
      <c r="I1014" s="46"/>
      <c r="L1014" s="129"/>
      <c r="M1014" s="129"/>
      <c r="N1014" s="44"/>
      <c r="O1014" s="45"/>
      <c r="P1014" s="45"/>
      <c r="Q1014" s="44"/>
      <c r="R1014" s="46"/>
      <c r="S1014" s="46"/>
    </row>
    <row r="1015" spans="2:19" ht="15">
      <c r="B1015" s="129"/>
      <c r="C1015" s="129"/>
      <c r="D1015" s="44"/>
      <c r="E1015" s="45"/>
      <c r="F1015" s="45"/>
      <c r="G1015" s="44"/>
      <c r="H1015" s="46"/>
      <c r="I1015" s="46"/>
      <c r="L1015" s="129"/>
      <c r="M1015" s="129"/>
      <c r="N1015" s="44"/>
      <c r="O1015" s="45"/>
      <c r="P1015" s="45"/>
      <c r="Q1015" s="44"/>
      <c r="R1015" s="46"/>
      <c r="S1015" s="46"/>
    </row>
    <row r="1016" spans="2:19" ht="15">
      <c r="B1016" s="129"/>
      <c r="C1016" s="129"/>
      <c r="D1016" s="44"/>
      <c r="E1016" s="45"/>
      <c r="F1016" s="45"/>
      <c r="G1016" s="44"/>
      <c r="H1016" s="46"/>
      <c r="I1016" s="46"/>
      <c r="L1016" s="129"/>
      <c r="M1016" s="129"/>
      <c r="N1016" s="44"/>
      <c r="O1016" s="45"/>
      <c r="P1016" s="45"/>
      <c r="Q1016" s="44"/>
      <c r="R1016" s="46"/>
      <c r="S1016" s="46"/>
    </row>
    <row r="1017" spans="2:19" ht="15">
      <c r="B1017" s="129"/>
      <c r="C1017" s="129"/>
      <c r="D1017" s="44"/>
      <c r="E1017" s="45"/>
      <c r="F1017" s="45"/>
      <c r="G1017" s="44"/>
      <c r="H1017" s="46"/>
      <c r="I1017" s="46"/>
      <c r="L1017" s="129"/>
      <c r="M1017" s="129"/>
      <c r="N1017" s="44"/>
      <c r="O1017" s="45"/>
      <c r="P1017" s="45"/>
      <c r="Q1017" s="44"/>
      <c r="R1017" s="46"/>
      <c r="S1017" s="46"/>
    </row>
    <row r="1018" spans="2:19" ht="15">
      <c r="B1018" s="129"/>
      <c r="C1018" s="129"/>
      <c r="D1018" s="44"/>
      <c r="E1018" s="45"/>
      <c r="F1018" s="45"/>
      <c r="G1018" s="44"/>
      <c r="H1018" s="46"/>
      <c r="I1018" s="46"/>
      <c r="L1018" s="129"/>
      <c r="M1018" s="129"/>
      <c r="N1018" s="44"/>
      <c r="O1018" s="45"/>
      <c r="P1018" s="45"/>
      <c r="Q1018" s="44"/>
      <c r="R1018" s="46"/>
      <c r="S1018" s="46"/>
    </row>
    <row r="1019" spans="2:19" ht="15">
      <c r="B1019" s="129"/>
      <c r="C1019" s="129"/>
      <c r="D1019" s="44"/>
      <c r="E1019" s="45"/>
      <c r="F1019" s="45"/>
      <c r="G1019" s="44"/>
      <c r="H1019" s="46"/>
      <c r="I1019" s="46"/>
      <c r="L1019" s="129"/>
      <c r="M1019" s="129"/>
      <c r="N1019" s="44"/>
      <c r="O1019" s="45"/>
      <c r="P1019" s="45"/>
      <c r="Q1019" s="44"/>
      <c r="R1019" s="46"/>
      <c r="S1019" s="46"/>
    </row>
    <row r="1020" spans="2:19" ht="15">
      <c r="B1020" s="129"/>
      <c r="C1020" s="129"/>
      <c r="D1020" s="44"/>
      <c r="E1020" s="45"/>
      <c r="F1020" s="45"/>
      <c r="G1020" s="44"/>
      <c r="H1020" s="46"/>
      <c r="I1020" s="46"/>
      <c r="L1020" s="129"/>
      <c r="M1020" s="129"/>
      <c r="N1020" s="44"/>
      <c r="O1020" s="45"/>
      <c r="P1020" s="45"/>
      <c r="Q1020" s="44"/>
      <c r="R1020" s="46"/>
      <c r="S1020" s="46"/>
    </row>
    <row r="1021" spans="2:19" ht="15">
      <c r="B1021" s="129"/>
      <c r="C1021" s="129"/>
      <c r="D1021" s="44"/>
      <c r="E1021" s="45"/>
      <c r="F1021" s="45"/>
      <c r="G1021" s="44"/>
      <c r="H1021" s="46"/>
      <c r="I1021" s="46"/>
      <c r="L1021" s="129"/>
      <c r="M1021" s="129"/>
      <c r="N1021" s="44"/>
      <c r="O1021" s="45"/>
      <c r="P1021" s="45"/>
      <c r="Q1021" s="44"/>
      <c r="R1021" s="46"/>
      <c r="S1021" s="46"/>
    </row>
    <row r="1024" spans="2:19" ht="15.75">
      <c r="B1024" s="328" t="s">
        <v>53</v>
      </c>
      <c r="C1024" s="331" t="s">
        <v>881</v>
      </c>
      <c r="D1024" s="331"/>
      <c r="E1024" s="332"/>
      <c r="F1024" s="333"/>
      <c r="G1024" s="333"/>
      <c r="H1024" s="333"/>
      <c r="I1024" s="334"/>
      <c r="L1024" s="328" t="s">
        <v>53</v>
      </c>
      <c r="M1024" s="331" t="s">
        <v>881</v>
      </c>
      <c r="N1024" s="331"/>
      <c r="O1024" s="332"/>
      <c r="P1024" s="333"/>
      <c r="Q1024" s="333"/>
      <c r="R1024" s="333"/>
      <c r="S1024" s="334"/>
    </row>
    <row r="1025" spans="2:19" ht="15.75">
      <c r="B1025" s="329"/>
      <c r="C1025" s="325" t="s">
        <v>54</v>
      </c>
      <c r="D1025" s="326"/>
      <c r="E1025" s="325" t="s">
        <v>55</v>
      </c>
      <c r="F1025" s="326"/>
      <c r="G1025" s="327" t="s">
        <v>60</v>
      </c>
      <c r="H1025" s="327"/>
      <c r="I1025" s="327"/>
      <c r="L1025" s="329"/>
      <c r="M1025" s="325" t="s">
        <v>54</v>
      </c>
      <c r="N1025" s="326"/>
      <c r="O1025" s="325" t="s">
        <v>55</v>
      </c>
      <c r="P1025" s="326"/>
      <c r="Q1025" s="327" t="s">
        <v>60</v>
      </c>
      <c r="R1025" s="327"/>
      <c r="S1025" s="327"/>
    </row>
    <row r="1026" spans="2:19" ht="31.5">
      <c r="B1026" s="330"/>
      <c r="C1026" s="133" t="s">
        <v>56</v>
      </c>
      <c r="D1026" s="133" t="s">
        <v>57</v>
      </c>
      <c r="E1026" s="133" t="s">
        <v>58</v>
      </c>
      <c r="F1026" s="133" t="s">
        <v>59</v>
      </c>
      <c r="G1026" s="133" t="s">
        <v>61</v>
      </c>
      <c r="H1026" s="133" t="s">
        <v>63</v>
      </c>
      <c r="I1026" s="133" t="s">
        <v>62</v>
      </c>
      <c r="L1026" s="330"/>
      <c r="M1026" s="133" t="s">
        <v>56</v>
      </c>
      <c r="N1026" s="133" t="s">
        <v>57</v>
      </c>
      <c r="O1026" s="133" t="s">
        <v>58</v>
      </c>
      <c r="P1026" s="133" t="s">
        <v>59</v>
      </c>
      <c r="Q1026" s="133" t="s">
        <v>61</v>
      </c>
      <c r="R1026" s="133" t="s">
        <v>63</v>
      </c>
      <c r="S1026" s="133" t="s">
        <v>62</v>
      </c>
    </row>
    <row r="1027" spans="2:19" ht="15">
      <c r="B1027" s="129"/>
      <c r="C1027" s="129"/>
      <c r="D1027" s="44"/>
      <c r="E1027" s="45"/>
      <c r="F1027" s="45"/>
      <c r="G1027" s="44"/>
      <c r="H1027" s="46"/>
      <c r="I1027" s="46"/>
      <c r="L1027" s="129"/>
      <c r="M1027" s="129"/>
      <c r="N1027" s="44"/>
      <c r="O1027" s="45"/>
      <c r="P1027" s="45"/>
      <c r="Q1027" s="44"/>
      <c r="R1027" s="46"/>
      <c r="S1027" s="46"/>
    </row>
    <row r="1028" spans="2:19" ht="15">
      <c r="B1028" s="129"/>
      <c r="C1028" s="129"/>
      <c r="D1028" s="44"/>
      <c r="E1028" s="45"/>
      <c r="F1028" s="45"/>
      <c r="G1028" s="44"/>
      <c r="H1028" s="46"/>
      <c r="I1028" s="46"/>
      <c r="L1028" s="129"/>
      <c r="M1028" s="129"/>
      <c r="N1028" s="44"/>
      <c r="O1028" s="45"/>
      <c r="P1028" s="45"/>
      <c r="Q1028" s="44"/>
      <c r="R1028" s="46"/>
      <c r="S1028" s="46"/>
    </row>
    <row r="1029" spans="2:19" ht="15">
      <c r="B1029" s="129"/>
      <c r="C1029" s="129"/>
      <c r="D1029" s="44"/>
      <c r="E1029" s="45"/>
      <c r="F1029" s="45"/>
      <c r="G1029" s="44"/>
      <c r="H1029" s="46"/>
      <c r="I1029" s="46"/>
      <c r="L1029" s="129"/>
      <c r="M1029" s="129"/>
      <c r="N1029" s="44"/>
      <c r="O1029" s="45"/>
      <c r="P1029" s="45"/>
      <c r="Q1029" s="44"/>
      <c r="R1029" s="46"/>
      <c r="S1029" s="46"/>
    </row>
    <row r="1030" spans="2:19" ht="15">
      <c r="B1030" s="129"/>
      <c r="C1030" s="129"/>
      <c r="D1030" s="44"/>
      <c r="E1030" s="45"/>
      <c r="F1030" s="45"/>
      <c r="G1030" s="44"/>
      <c r="H1030" s="46"/>
      <c r="I1030" s="46"/>
      <c r="L1030" s="129"/>
      <c r="M1030" s="129"/>
      <c r="N1030" s="44"/>
      <c r="O1030" s="45"/>
      <c r="P1030" s="45"/>
      <c r="Q1030" s="44"/>
      <c r="R1030" s="46"/>
      <c r="S1030" s="46"/>
    </row>
    <row r="1031" spans="2:19" ht="15">
      <c r="B1031" s="129"/>
      <c r="C1031" s="129"/>
      <c r="D1031" s="44"/>
      <c r="E1031" s="45"/>
      <c r="F1031" s="45"/>
      <c r="G1031" s="44"/>
      <c r="H1031" s="46"/>
      <c r="I1031" s="46"/>
      <c r="L1031" s="129"/>
      <c r="M1031" s="129"/>
      <c r="N1031" s="44"/>
      <c r="O1031" s="45"/>
      <c r="P1031" s="45"/>
      <c r="Q1031" s="44"/>
      <c r="R1031" s="46"/>
      <c r="S1031" s="46"/>
    </row>
    <row r="1032" spans="2:19" ht="15">
      <c r="B1032" s="129"/>
      <c r="C1032" s="129"/>
      <c r="D1032" s="44"/>
      <c r="E1032" s="45"/>
      <c r="F1032" s="45"/>
      <c r="G1032" s="44"/>
      <c r="H1032" s="46"/>
      <c r="I1032" s="46"/>
      <c r="L1032" s="129"/>
      <c r="M1032" s="129"/>
      <c r="N1032" s="44"/>
      <c r="O1032" s="45"/>
      <c r="P1032" s="45"/>
      <c r="Q1032" s="44"/>
      <c r="R1032" s="46"/>
      <c r="S1032" s="46"/>
    </row>
    <row r="1033" spans="2:19" ht="15">
      <c r="B1033" s="129"/>
      <c r="C1033" s="129"/>
      <c r="D1033" s="44"/>
      <c r="E1033" s="45"/>
      <c r="F1033" s="45"/>
      <c r="G1033" s="44"/>
      <c r="H1033" s="46"/>
      <c r="I1033" s="46"/>
      <c r="L1033" s="129"/>
      <c r="M1033" s="129"/>
      <c r="N1033" s="44"/>
      <c r="O1033" s="45"/>
      <c r="P1033" s="45"/>
      <c r="Q1033" s="44"/>
      <c r="R1033" s="46"/>
      <c r="S1033" s="46"/>
    </row>
    <row r="1034" spans="2:19" ht="15">
      <c r="B1034" s="129"/>
      <c r="C1034" s="129"/>
      <c r="D1034" s="44"/>
      <c r="E1034" s="45"/>
      <c r="F1034" s="45"/>
      <c r="G1034" s="44"/>
      <c r="H1034" s="46"/>
      <c r="I1034" s="46"/>
      <c r="L1034" s="129"/>
      <c r="M1034" s="129"/>
      <c r="N1034" s="44"/>
      <c r="O1034" s="45"/>
      <c r="P1034" s="45"/>
      <c r="Q1034" s="44"/>
      <c r="R1034" s="46"/>
      <c r="S1034" s="46"/>
    </row>
    <row r="1035" spans="2:19" ht="15">
      <c r="B1035" s="129"/>
      <c r="C1035" s="129"/>
      <c r="D1035" s="44"/>
      <c r="E1035" s="45"/>
      <c r="F1035" s="45"/>
      <c r="G1035" s="44"/>
      <c r="H1035" s="46"/>
      <c r="I1035" s="46"/>
      <c r="L1035" s="129"/>
      <c r="M1035" s="129"/>
      <c r="N1035" s="44"/>
      <c r="O1035" s="45"/>
      <c r="P1035" s="45"/>
      <c r="Q1035" s="44"/>
      <c r="R1035" s="46"/>
      <c r="S1035" s="46"/>
    </row>
    <row r="1036" spans="2:19" ht="15">
      <c r="B1036" s="129"/>
      <c r="C1036" s="129"/>
      <c r="D1036" s="44"/>
      <c r="E1036" s="45"/>
      <c r="F1036" s="45"/>
      <c r="G1036" s="44"/>
      <c r="H1036" s="46"/>
      <c r="I1036" s="46"/>
      <c r="L1036" s="129"/>
      <c r="M1036" s="129"/>
      <c r="N1036" s="44"/>
      <c r="O1036" s="45"/>
      <c r="P1036" s="45"/>
      <c r="Q1036" s="44"/>
      <c r="R1036" s="46"/>
      <c r="S1036" s="46"/>
    </row>
    <row r="1039" spans="2:19" ht="15.75">
      <c r="B1039" s="328" t="s">
        <v>53</v>
      </c>
      <c r="C1039" s="331" t="s">
        <v>881</v>
      </c>
      <c r="D1039" s="331"/>
      <c r="E1039" s="332"/>
      <c r="F1039" s="333"/>
      <c r="G1039" s="333"/>
      <c r="H1039" s="333"/>
      <c r="I1039" s="334"/>
      <c r="L1039" s="328" t="s">
        <v>53</v>
      </c>
      <c r="M1039" s="331" t="s">
        <v>881</v>
      </c>
      <c r="N1039" s="331"/>
      <c r="O1039" s="332"/>
      <c r="P1039" s="333"/>
      <c r="Q1039" s="333"/>
      <c r="R1039" s="333"/>
      <c r="S1039" s="334"/>
    </row>
    <row r="1040" spans="2:19" ht="15.75">
      <c r="B1040" s="329"/>
      <c r="C1040" s="325" t="s">
        <v>54</v>
      </c>
      <c r="D1040" s="326"/>
      <c r="E1040" s="325" t="s">
        <v>55</v>
      </c>
      <c r="F1040" s="326"/>
      <c r="G1040" s="327" t="s">
        <v>60</v>
      </c>
      <c r="H1040" s="327"/>
      <c r="I1040" s="327"/>
      <c r="L1040" s="329"/>
      <c r="M1040" s="325" t="s">
        <v>54</v>
      </c>
      <c r="N1040" s="326"/>
      <c r="O1040" s="325" t="s">
        <v>55</v>
      </c>
      <c r="P1040" s="326"/>
      <c r="Q1040" s="327" t="s">
        <v>60</v>
      </c>
      <c r="R1040" s="327"/>
      <c r="S1040" s="327"/>
    </row>
    <row r="1041" spans="2:19" ht="31.5">
      <c r="B1041" s="330"/>
      <c r="C1041" s="133" t="s">
        <v>56</v>
      </c>
      <c r="D1041" s="133" t="s">
        <v>57</v>
      </c>
      <c r="E1041" s="133" t="s">
        <v>58</v>
      </c>
      <c r="F1041" s="133" t="s">
        <v>59</v>
      </c>
      <c r="G1041" s="133" t="s">
        <v>61</v>
      </c>
      <c r="H1041" s="133" t="s">
        <v>63</v>
      </c>
      <c r="I1041" s="133" t="s">
        <v>62</v>
      </c>
      <c r="L1041" s="330"/>
      <c r="M1041" s="133" t="s">
        <v>56</v>
      </c>
      <c r="N1041" s="133" t="s">
        <v>57</v>
      </c>
      <c r="O1041" s="133" t="s">
        <v>58</v>
      </c>
      <c r="P1041" s="133" t="s">
        <v>59</v>
      </c>
      <c r="Q1041" s="133" t="s">
        <v>61</v>
      </c>
      <c r="R1041" s="133" t="s">
        <v>63</v>
      </c>
      <c r="S1041" s="133" t="s">
        <v>62</v>
      </c>
    </row>
    <row r="1042" spans="2:19" ht="15">
      <c r="B1042" s="129"/>
      <c r="C1042" s="129"/>
      <c r="D1042" s="44"/>
      <c r="E1042" s="45"/>
      <c r="F1042" s="45"/>
      <c r="G1042" s="44"/>
      <c r="H1042" s="46"/>
      <c r="I1042" s="46"/>
      <c r="L1042" s="129"/>
      <c r="M1042" s="129"/>
      <c r="N1042" s="44"/>
      <c r="O1042" s="45"/>
      <c r="P1042" s="45"/>
      <c r="Q1042" s="44"/>
      <c r="R1042" s="46"/>
      <c r="S1042" s="46"/>
    </row>
    <row r="1043" spans="2:19" ht="15">
      <c r="B1043" s="129"/>
      <c r="C1043" s="129"/>
      <c r="D1043" s="44"/>
      <c r="E1043" s="45"/>
      <c r="F1043" s="45"/>
      <c r="G1043" s="44"/>
      <c r="H1043" s="46"/>
      <c r="I1043" s="46"/>
      <c r="L1043" s="129"/>
      <c r="M1043" s="129"/>
      <c r="N1043" s="44"/>
      <c r="O1043" s="45"/>
      <c r="P1043" s="45"/>
      <c r="Q1043" s="44"/>
      <c r="R1043" s="46"/>
      <c r="S1043" s="46"/>
    </row>
    <row r="1044" spans="2:19" ht="15">
      <c r="B1044" s="129"/>
      <c r="C1044" s="129"/>
      <c r="D1044" s="44"/>
      <c r="E1044" s="45"/>
      <c r="F1044" s="45"/>
      <c r="G1044" s="44"/>
      <c r="H1044" s="46"/>
      <c r="I1044" s="46"/>
      <c r="L1044" s="129"/>
      <c r="M1044" s="129"/>
      <c r="N1044" s="44"/>
      <c r="O1044" s="45"/>
      <c r="P1044" s="45"/>
      <c r="Q1044" s="44"/>
      <c r="R1044" s="46"/>
      <c r="S1044" s="46"/>
    </row>
    <row r="1045" spans="2:19" ht="15">
      <c r="B1045" s="129"/>
      <c r="C1045" s="129"/>
      <c r="D1045" s="44"/>
      <c r="E1045" s="45"/>
      <c r="F1045" s="45"/>
      <c r="G1045" s="44"/>
      <c r="H1045" s="46"/>
      <c r="I1045" s="46"/>
      <c r="L1045" s="129"/>
      <c r="M1045" s="129"/>
      <c r="N1045" s="44"/>
      <c r="O1045" s="45"/>
      <c r="P1045" s="45"/>
      <c r="Q1045" s="44"/>
      <c r="R1045" s="46"/>
      <c r="S1045" s="46"/>
    </row>
    <row r="1046" spans="2:19" ht="15">
      <c r="B1046" s="129"/>
      <c r="C1046" s="129"/>
      <c r="D1046" s="44"/>
      <c r="E1046" s="45"/>
      <c r="F1046" s="45"/>
      <c r="G1046" s="44"/>
      <c r="H1046" s="46"/>
      <c r="I1046" s="46"/>
      <c r="L1046" s="129"/>
      <c r="M1046" s="129"/>
      <c r="N1046" s="44"/>
      <c r="O1046" s="45"/>
      <c r="P1046" s="45"/>
      <c r="Q1046" s="44"/>
      <c r="R1046" s="46"/>
      <c r="S1046" s="46"/>
    </row>
    <row r="1047" spans="2:19" ht="15">
      <c r="B1047" s="129"/>
      <c r="C1047" s="129"/>
      <c r="D1047" s="44"/>
      <c r="E1047" s="45"/>
      <c r="F1047" s="45"/>
      <c r="G1047" s="44"/>
      <c r="H1047" s="46"/>
      <c r="I1047" s="46"/>
      <c r="L1047" s="129"/>
      <c r="M1047" s="129"/>
      <c r="N1047" s="44"/>
      <c r="O1047" s="45"/>
      <c r="P1047" s="45"/>
      <c r="Q1047" s="44"/>
      <c r="R1047" s="46"/>
      <c r="S1047" s="46"/>
    </row>
    <row r="1048" spans="2:19" ht="15">
      <c r="B1048" s="129"/>
      <c r="C1048" s="129"/>
      <c r="D1048" s="44"/>
      <c r="E1048" s="45"/>
      <c r="F1048" s="45"/>
      <c r="G1048" s="44"/>
      <c r="H1048" s="46"/>
      <c r="I1048" s="46"/>
      <c r="L1048" s="129"/>
      <c r="M1048" s="129"/>
      <c r="N1048" s="44"/>
      <c r="O1048" s="45"/>
      <c r="P1048" s="45"/>
      <c r="Q1048" s="44"/>
      <c r="R1048" s="46"/>
      <c r="S1048" s="46"/>
    </row>
    <row r="1049" spans="2:19" ht="15">
      <c r="B1049" s="129"/>
      <c r="C1049" s="129"/>
      <c r="D1049" s="44"/>
      <c r="E1049" s="45"/>
      <c r="F1049" s="45"/>
      <c r="G1049" s="44"/>
      <c r="H1049" s="46"/>
      <c r="I1049" s="46"/>
      <c r="L1049" s="129"/>
      <c r="M1049" s="129"/>
      <c r="N1049" s="44"/>
      <c r="O1049" s="45"/>
      <c r="P1049" s="45"/>
      <c r="Q1049" s="44"/>
      <c r="R1049" s="46"/>
      <c r="S1049" s="46"/>
    </row>
    <row r="1050" spans="2:19" ht="15">
      <c r="B1050" s="129"/>
      <c r="C1050" s="129"/>
      <c r="D1050" s="44"/>
      <c r="E1050" s="45"/>
      <c r="F1050" s="45"/>
      <c r="G1050" s="44"/>
      <c r="H1050" s="46"/>
      <c r="I1050" s="46"/>
      <c r="L1050" s="129"/>
      <c r="M1050" s="129"/>
      <c r="N1050" s="44"/>
      <c r="O1050" s="45"/>
      <c r="P1050" s="45"/>
      <c r="Q1050" s="44"/>
      <c r="R1050" s="46"/>
      <c r="S1050" s="46"/>
    </row>
    <row r="1051" spans="2:19" ht="15">
      <c r="B1051" s="129"/>
      <c r="C1051" s="129"/>
      <c r="D1051" s="44"/>
      <c r="E1051" s="45"/>
      <c r="F1051" s="45"/>
      <c r="G1051" s="44"/>
      <c r="H1051" s="46"/>
      <c r="I1051" s="46"/>
      <c r="L1051" s="129"/>
      <c r="M1051" s="129"/>
      <c r="N1051" s="44"/>
      <c r="O1051" s="45"/>
      <c r="P1051" s="45"/>
      <c r="Q1051" s="44"/>
      <c r="R1051" s="46"/>
      <c r="S1051" s="46"/>
    </row>
    <row r="1054" spans="2:19" ht="15.75">
      <c r="B1054" s="328" t="s">
        <v>53</v>
      </c>
      <c r="C1054" s="331" t="s">
        <v>881</v>
      </c>
      <c r="D1054" s="331"/>
      <c r="E1054" s="332"/>
      <c r="F1054" s="333"/>
      <c r="G1054" s="333"/>
      <c r="H1054" s="333"/>
      <c r="I1054" s="334"/>
      <c r="L1054" s="328" t="s">
        <v>53</v>
      </c>
      <c r="M1054" s="331" t="s">
        <v>881</v>
      </c>
      <c r="N1054" s="331"/>
      <c r="O1054" s="332"/>
      <c r="P1054" s="333"/>
      <c r="Q1054" s="333"/>
      <c r="R1054" s="333"/>
      <c r="S1054" s="334"/>
    </row>
    <row r="1055" spans="2:19" ht="15.75">
      <c r="B1055" s="329"/>
      <c r="C1055" s="325" t="s">
        <v>54</v>
      </c>
      <c r="D1055" s="326"/>
      <c r="E1055" s="325" t="s">
        <v>55</v>
      </c>
      <c r="F1055" s="326"/>
      <c r="G1055" s="327" t="s">
        <v>60</v>
      </c>
      <c r="H1055" s="327"/>
      <c r="I1055" s="327"/>
      <c r="L1055" s="329"/>
      <c r="M1055" s="325" t="s">
        <v>54</v>
      </c>
      <c r="N1055" s="326"/>
      <c r="O1055" s="325" t="s">
        <v>55</v>
      </c>
      <c r="P1055" s="326"/>
      <c r="Q1055" s="327" t="s">
        <v>60</v>
      </c>
      <c r="R1055" s="327"/>
      <c r="S1055" s="327"/>
    </row>
    <row r="1056" spans="2:19" ht="31.5">
      <c r="B1056" s="330"/>
      <c r="C1056" s="133" t="s">
        <v>56</v>
      </c>
      <c r="D1056" s="133" t="s">
        <v>57</v>
      </c>
      <c r="E1056" s="133" t="s">
        <v>58</v>
      </c>
      <c r="F1056" s="133" t="s">
        <v>59</v>
      </c>
      <c r="G1056" s="133" t="s">
        <v>61</v>
      </c>
      <c r="H1056" s="133" t="s">
        <v>63</v>
      </c>
      <c r="I1056" s="133" t="s">
        <v>62</v>
      </c>
      <c r="L1056" s="330"/>
      <c r="M1056" s="133" t="s">
        <v>56</v>
      </c>
      <c r="N1056" s="133" t="s">
        <v>57</v>
      </c>
      <c r="O1056" s="133" t="s">
        <v>58</v>
      </c>
      <c r="P1056" s="133" t="s">
        <v>59</v>
      </c>
      <c r="Q1056" s="133" t="s">
        <v>61</v>
      </c>
      <c r="R1056" s="133" t="s">
        <v>63</v>
      </c>
      <c r="S1056" s="133" t="s">
        <v>62</v>
      </c>
    </row>
    <row r="1057" spans="2:19" ht="15">
      <c r="B1057" s="129"/>
      <c r="C1057" s="129"/>
      <c r="D1057" s="44"/>
      <c r="E1057" s="45"/>
      <c r="F1057" s="45"/>
      <c r="G1057" s="44"/>
      <c r="H1057" s="46"/>
      <c r="I1057" s="46"/>
      <c r="L1057" s="129"/>
      <c r="M1057" s="129"/>
      <c r="N1057" s="44"/>
      <c r="O1057" s="45"/>
      <c r="P1057" s="45"/>
      <c r="Q1057" s="44"/>
      <c r="R1057" s="46"/>
      <c r="S1057" s="46"/>
    </row>
    <row r="1058" spans="2:19" ht="15">
      <c r="B1058" s="129"/>
      <c r="C1058" s="129"/>
      <c r="D1058" s="44"/>
      <c r="E1058" s="45"/>
      <c r="F1058" s="45"/>
      <c r="G1058" s="44"/>
      <c r="H1058" s="46"/>
      <c r="I1058" s="46"/>
      <c r="L1058" s="129"/>
      <c r="M1058" s="129"/>
      <c r="N1058" s="44"/>
      <c r="O1058" s="45"/>
      <c r="P1058" s="45"/>
      <c r="Q1058" s="44"/>
      <c r="R1058" s="46"/>
      <c r="S1058" s="46"/>
    </row>
    <row r="1059" spans="2:19" ht="15">
      <c r="B1059" s="129"/>
      <c r="C1059" s="129"/>
      <c r="D1059" s="44"/>
      <c r="E1059" s="45"/>
      <c r="F1059" s="45"/>
      <c r="G1059" s="44"/>
      <c r="H1059" s="46"/>
      <c r="I1059" s="46"/>
      <c r="L1059" s="129"/>
      <c r="M1059" s="129"/>
      <c r="N1059" s="44"/>
      <c r="O1059" s="45"/>
      <c r="P1059" s="45"/>
      <c r="Q1059" s="44"/>
      <c r="R1059" s="46"/>
      <c r="S1059" s="46"/>
    </row>
    <row r="1060" spans="2:19" ht="15">
      <c r="B1060" s="129"/>
      <c r="C1060" s="129"/>
      <c r="D1060" s="44"/>
      <c r="E1060" s="45"/>
      <c r="F1060" s="45"/>
      <c r="G1060" s="44"/>
      <c r="H1060" s="46"/>
      <c r="I1060" s="46"/>
      <c r="L1060" s="129"/>
      <c r="M1060" s="129"/>
      <c r="N1060" s="44"/>
      <c r="O1060" s="45"/>
      <c r="P1060" s="45"/>
      <c r="Q1060" s="44"/>
      <c r="R1060" s="46"/>
      <c r="S1060" s="46"/>
    </row>
    <row r="1061" spans="2:19" ht="15">
      <c r="B1061" s="129"/>
      <c r="C1061" s="129"/>
      <c r="D1061" s="44"/>
      <c r="E1061" s="45"/>
      <c r="F1061" s="45"/>
      <c r="G1061" s="44"/>
      <c r="H1061" s="46"/>
      <c r="I1061" s="46"/>
      <c r="L1061" s="129"/>
      <c r="M1061" s="129"/>
      <c r="N1061" s="44"/>
      <c r="O1061" s="45"/>
      <c r="P1061" s="45"/>
      <c r="Q1061" s="44"/>
      <c r="R1061" s="46"/>
      <c r="S1061" s="46"/>
    </row>
    <row r="1062" spans="2:19" ht="15">
      <c r="B1062" s="129"/>
      <c r="C1062" s="129"/>
      <c r="D1062" s="44"/>
      <c r="E1062" s="45"/>
      <c r="F1062" s="45"/>
      <c r="G1062" s="44"/>
      <c r="H1062" s="46"/>
      <c r="I1062" s="46"/>
      <c r="L1062" s="129"/>
      <c r="M1062" s="129"/>
      <c r="N1062" s="44"/>
      <c r="O1062" s="45"/>
      <c r="P1062" s="45"/>
      <c r="Q1062" s="44"/>
      <c r="R1062" s="46"/>
      <c r="S1062" s="46"/>
    </row>
    <row r="1063" spans="2:19" ht="15">
      <c r="B1063" s="129"/>
      <c r="C1063" s="129"/>
      <c r="D1063" s="44"/>
      <c r="E1063" s="45"/>
      <c r="F1063" s="45"/>
      <c r="G1063" s="44"/>
      <c r="H1063" s="46"/>
      <c r="I1063" s="46"/>
      <c r="L1063" s="129"/>
      <c r="M1063" s="129"/>
      <c r="N1063" s="44"/>
      <c r="O1063" s="45"/>
      <c r="P1063" s="45"/>
      <c r="Q1063" s="44"/>
      <c r="R1063" s="46"/>
      <c r="S1063" s="46"/>
    </row>
    <row r="1064" spans="2:19" ht="15">
      <c r="B1064" s="129"/>
      <c r="C1064" s="129"/>
      <c r="D1064" s="44"/>
      <c r="E1064" s="45"/>
      <c r="F1064" s="45"/>
      <c r="G1064" s="44"/>
      <c r="H1064" s="46"/>
      <c r="I1064" s="46"/>
      <c r="L1064" s="129"/>
      <c r="M1064" s="129"/>
      <c r="N1064" s="44"/>
      <c r="O1064" s="45"/>
      <c r="P1064" s="45"/>
      <c r="Q1064" s="44"/>
      <c r="R1064" s="46"/>
      <c r="S1064" s="46"/>
    </row>
    <row r="1065" spans="2:19" ht="15">
      <c r="B1065" s="129"/>
      <c r="C1065" s="129"/>
      <c r="D1065" s="44"/>
      <c r="E1065" s="45"/>
      <c r="F1065" s="45"/>
      <c r="G1065" s="44"/>
      <c r="H1065" s="46"/>
      <c r="I1065" s="46"/>
      <c r="L1065" s="129"/>
      <c r="M1065" s="129"/>
      <c r="N1065" s="44"/>
      <c r="O1065" s="45"/>
      <c r="P1065" s="45"/>
      <c r="Q1065" s="44"/>
      <c r="R1065" s="46"/>
      <c r="S1065" s="46"/>
    </row>
    <row r="1066" spans="2:19" ht="15">
      <c r="B1066" s="129"/>
      <c r="C1066" s="129"/>
      <c r="D1066" s="44"/>
      <c r="E1066" s="45"/>
      <c r="F1066" s="45"/>
      <c r="G1066" s="44"/>
      <c r="H1066" s="46"/>
      <c r="I1066" s="46"/>
      <c r="L1066" s="129"/>
      <c r="M1066" s="129"/>
      <c r="N1066" s="44"/>
      <c r="O1066" s="45"/>
      <c r="P1066" s="45"/>
      <c r="Q1066" s="44"/>
      <c r="R1066" s="46"/>
      <c r="S1066" s="46"/>
    </row>
    <row r="1069" spans="2:19" ht="15.75">
      <c r="B1069" s="328" t="s">
        <v>53</v>
      </c>
      <c r="C1069" s="331" t="s">
        <v>881</v>
      </c>
      <c r="D1069" s="331"/>
      <c r="E1069" s="332"/>
      <c r="F1069" s="333"/>
      <c r="G1069" s="333"/>
      <c r="H1069" s="333"/>
      <c r="I1069" s="334"/>
      <c r="L1069" s="328" t="s">
        <v>53</v>
      </c>
      <c r="M1069" s="331" t="s">
        <v>881</v>
      </c>
      <c r="N1069" s="331"/>
      <c r="O1069" s="332"/>
      <c r="P1069" s="333"/>
      <c r="Q1069" s="333"/>
      <c r="R1069" s="333"/>
      <c r="S1069" s="334"/>
    </row>
    <row r="1070" spans="2:19" ht="15.75">
      <c r="B1070" s="329"/>
      <c r="C1070" s="325" t="s">
        <v>54</v>
      </c>
      <c r="D1070" s="326"/>
      <c r="E1070" s="325" t="s">
        <v>55</v>
      </c>
      <c r="F1070" s="326"/>
      <c r="G1070" s="327" t="s">
        <v>60</v>
      </c>
      <c r="H1070" s="327"/>
      <c r="I1070" s="327"/>
      <c r="L1070" s="329"/>
      <c r="M1070" s="325" t="s">
        <v>54</v>
      </c>
      <c r="N1070" s="326"/>
      <c r="O1070" s="325" t="s">
        <v>55</v>
      </c>
      <c r="P1070" s="326"/>
      <c r="Q1070" s="327" t="s">
        <v>60</v>
      </c>
      <c r="R1070" s="327"/>
      <c r="S1070" s="327"/>
    </row>
    <row r="1071" spans="2:19" ht="31.5">
      <c r="B1071" s="330"/>
      <c r="C1071" s="133" t="s">
        <v>56</v>
      </c>
      <c r="D1071" s="133" t="s">
        <v>57</v>
      </c>
      <c r="E1071" s="133" t="s">
        <v>58</v>
      </c>
      <c r="F1071" s="133" t="s">
        <v>59</v>
      </c>
      <c r="G1071" s="133" t="s">
        <v>61</v>
      </c>
      <c r="H1071" s="133" t="s">
        <v>63</v>
      </c>
      <c r="I1071" s="133" t="s">
        <v>62</v>
      </c>
      <c r="L1071" s="330"/>
      <c r="M1071" s="133" t="s">
        <v>56</v>
      </c>
      <c r="N1071" s="133" t="s">
        <v>57</v>
      </c>
      <c r="O1071" s="133" t="s">
        <v>58</v>
      </c>
      <c r="P1071" s="133" t="s">
        <v>59</v>
      </c>
      <c r="Q1071" s="133" t="s">
        <v>61</v>
      </c>
      <c r="R1071" s="133" t="s">
        <v>63</v>
      </c>
      <c r="S1071" s="133" t="s">
        <v>62</v>
      </c>
    </row>
    <row r="1072" spans="2:19" ht="15">
      <c r="B1072" s="129"/>
      <c r="C1072" s="129"/>
      <c r="D1072" s="44"/>
      <c r="E1072" s="45"/>
      <c r="F1072" s="45"/>
      <c r="G1072" s="44"/>
      <c r="H1072" s="46"/>
      <c r="I1072" s="46"/>
      <c r="L1072" s="129"/>
      <c r="M1072" s="129"/>
      <c r="N1072" s="44"/>
      <c r="O1072" s="45"/>
      <c r="P1072" s="45"/>
      <c r="Q1072" s="44"/>
      <c r="R1072" s="46"/>
      <c r="S1072" s="46"/>
    </row>
    <row r="1073" spans="2:19" ht="15">
      <c r="B1073" s="129"/>
      <c r="C1073" s="129"/>
      <c r="D1073" s="44"/>
      <c r="E1073" s="45"/>
      <c r="F1073" s="45"/>
      <c r="G1073" s="44"/>
      <c r="H1073" s="46"/>
      <c r="I1073" s="46"/>
      <c r="L1073" s="129"/>
      <c r="M1073" s="129"/>
      <c r="N1073" s="44"/>
      <c r="O1073" s="45"/>
      <c r="P1073" s="45"/>
      <c r="Q1073" s="44"/>
      <c r="R1073" s="46"/>
      <c r="S1073" s="46"/>
    </row>
    <row r="1074" spans="2:19" ht="15">
      <c r="B1074" s="129"/>
      <c r="C1074" s="129"/>
      <c r="D1074" s="44"/>
      <c r="E1074" s="45"/>
      <c r="F1074" s="45"/>
      <c r="G1074" s="44"/>
      <c r="H1074" s="46"/>
      <c r="I1074" s="46"/>
      <c r="L1074" s="129"/>
      <c r="M1074" s="129"/>
      <c r="N1074" s="44"/>
      <c r="O1074" s="45"/>
      <c r="P1074" s="45"/>
      <c r="Q1074" s="44"/>
      <c r="R1074" s="46"/>
      <c r="S1074" s="46"/>
    </row>
    <row r="1075" spans="2:19" ht="15">
      <c r="B1075" s="129"/>
      <c r="C1075" s="129"/>
      <c r="D1075" s="44"/>
      <c r="E1075" s="45"/>
      <c r="F1075" s="45"/>
      <c r="G1075" s="44"/>
      <c r="H1075" s="46"/>
      <c r="I1075" s="46"/>
      <c r="L1075" s="129"/>
      <c r="M1075" s="129"/>
      <c r="N1075" s="44"/>
      <c r="O1075" s="45"/>
      <c r="P1075" s="45"/>
      <c r="Q1075" s="44"/>
      <c r="R1075" s="46"/>
      <c r="S1075" s="46"/>
    </row>
    <row r="1076" spans="2:19" ht="15">
      <c r="B1076" s="129"/>
      <c r="C1076" s="129"/>
      <c r="D1076" s="44"/>
      <c r="E1076" s="45"/>
      <c r="F1076" s="45"/>
      <c r="G1076" s="44"/>
      <c r="H1076" s="46"/>
      <c r="I1076" s="46"/>
      <c r="L1076" s="129"/>
      <c r="M1076" s="129"/>
      <c r="N1076" s="44"/>
      <c r="O1076" s="45"/>
      <c r="P1076" s="45"/>
      <c r="Q1076" s="44"/>
      <c r="R1076" s="46"/>
      <c r="S1076" s="46"/>
    </row>
    <row r="1077" spans="2:19" ht="15">
      <c r="B1077" s="129"/>
      <c r="C1077" s="129"/>
      <c r="D1077" s="44"/>
      <c r="E1077" s="45"/>
      <c r="F1077" s="45"/>
      <c r="G1077" s="44"/>
      <c r="H1077" s="46"/>
      <c r="I1077" s="46"/>
      <c r="L1077" s="129"/>
      <c r="M1077" s="129"/>
      <c r="N1077" s="44"/>
      <c r="O1077" s="45"/>
      <c r="P1077" s="45"/>
      <c r="Q1077" s="44"/>
      <c r="R1077" s="46"/>
      <c r="S1077" s="46"/>
    </row>
    <row r="1078" spans="2:19" ht="15">
      <c r="B1078" s="129"/>
      <c r="C1078" s="129"/>
      <c r="D1078" s="44"/>
      <c r="E1078" s="45"/>
      <c r="F1078" s="45"/>
      <c r="G1078" s="44"/>
      <c r="H1078" s="46"/>
      <c r="I1078" s="46"/>
      <c r="L1078" s="129"/>
      <c r="M1078" s="129"/>
      <c r="N1078" s="44"/>
      <c r="O1078" s="45"/>
      <c r="P1078" s="45"/>
      <c r="Q1078" s="44"/>
      <c r="R1078" s="46"/>
      <c r="S1078" s="46"/>
    </row>
    <row r="1079" spans="2:19" ht="15">
      <c r="B1079" s="129"/>
      <c r="C1079" s="129"/>
      <c r="D1079" s="44"/>
      <c r="E1079" s="45"/>
      <c r="F1079" s="45"/>
      <c r="G1079" s="44"/>
      <c r="H1079" s="46"/>
      <c r="I1079" s="46"/>
      <c r="L1079" s="129"/>
      <c r="M1079" s="129"/>
      <c r="N1079" s="44"/>
      <c r="O1079" s="45"/>
      <c r="P1079" s="45"/>
      <c r="Q1079" s="44"/>
      <c r="R1079" s="46"/>
      <c r="S1079" s="46"/>
    </row>
    <row r="1080" spans="2:19" ht="15">
      <c r="B1080" s="129"/>
      <c r="C1080" s="129"/>
      <c r="D1080" s="44"/>
      <c r="E1080" s="45"/>
      <c r="F1080" s="45"/>
      <c r="G1080" s="44"/>
      <c r="H1080" s="46"/>
      <c r="I1080" s="46"/>
      <c r="L1080" s="129"/>
      <c r="M1080" s="129"/>
      <c r="N1080" s="44"/>
      <c r="O1080" s="45"/>
      <c r="P1080" s="45"/>
      <c r="Q1080" s="44"/>
      <c r="R1080" s="46"/>
      <c r="S1080" s="46"/>
    </row>
    <row r="1081" spans="2:19" ht="15">
      <c r="B1081" s="129"/>
      <c r="C1081" s="129"/>
      <c r="D1081" s="44"/>
      <c r="E1081" s="45"/>
      <c r="F1081" s="45"/>
      <c r="G1081" s="44"/>
      <c r="H1081" s="46"/>
      <c r="I1081" s="46"/>
      <c r="L1081" s="129"/>
      <c r="M1081" s="129"/>
      <c r="N1081" s="44"/>
      <c r="O1081" s="45"/>
      <c r="P1081" s="45"/>
      <c r="Q1081" s="44"/>
      <c r="R1081" s="46"/>
      <c r="S1081" s="46"/>
    </row>
    <row r="1084" spans="2:19" ht="15.75">
      <c r="B1084" s="328" t="s">
        <v>53</v>
      </c>
      <c r="C1084" s="331" t="s">
        <v>881</v>
      </c>
      <c r="D1084" s="331"/>
      <c r="E1084" s="332"/>
      <c r="F1084" s="333"/>
      <c r="G1084" s="333"/>
      <c r="H1084" s="333"/>
      <c r="I1084" s="334"/>
      <c r="L1084" s="328" t="s">
        <v>53</v>
      </c>
      <c r="M1084" s="331" t="s">
        <v>881</v>
      </c>
      <c r="N1084" s="331"/>
      <c r="O1084" s="332"/>
      <c r="P1084" s="333"/>
      <c r="Q1084" s="333"/>
      <c r="R1084" s="333"/>
      <c r="S1084" s="334"/>
    </row>
    <row r="1085" spans="2:19" ht="15.75">
      <c r="B1085" s="329"/>
      <c r="C1085" s="325" t="s">
        <v>54</v>
      </c>
      <c r="D1085" s="326"/>
      <c r="E1085" s="325" t="s">
        <v>55</v>
      </c>
      <c r="F1085" s="326"/>
      <c r="G1085" s="327" t="s">
        <v>60</v>
      </c>
      <c r="H1085" s="327"/>
      <c r="I1085" s="327"/>
      <c r="L1085" s="329"/>
      <c r="M1085" s="325" t="s">
        <v>54</v>
      </c>
      <c r="N1085" s="326"/>
      <c r="O1085" s="325" t="s">
        <v>55</v>
      </c>
      <c r="P1085" s="326"/>
      <c r="Q1085" s="327" t="s">
        <v>60</v>
      </c>
      <c r="R1085" s="327"/>
      <c r="S1085" s="327"/>
    </row>
    <row r="1086" spans="2:19" ht="31.5">
      <c r="B1086" s="330"/>
      <c r="C1086" s="133" t="s">
        <v>56</v>
      </c>
      <c r="D1086" s="133" t="s">
        <v>57</v>
      </c>
      <c r="E1086" s="133" t="s">
        <v>58</v>
      </c>
      <c r="F1086" s="133" t="s">
        <v>59</v>
      </c>
      <c r="G1086" s="133" t="s">
        <v>61</v>
      </c>
      <c r="H1086" s="133" t="s">
        <v>63</v>
      </c>
      <c r="I1086" s="133" t="s">
        <v>62</v>
      </c>
      <c r="L1086" s="330"/>
      <c r="M1086" s="133" t="s">
        <v>56</v>
      </c>
      <c r="N1086" s="133" t="s">
        <v>57</v>
      </c>
      <c r="O1086" s="133" t="s">
        <v>58</v>
      </c>
      <c r="P1086" s="133" t="s">
        <v>59</v>
      </c>
      <c r="Q1086" s="133" t="s">
        <v>61</v>
      </c>
      <c r="R1086" s="133" t="s">
        <v>63</v>
      </c>
      <c r="S1086" s="133" t="s">
        <v>62</v>
      </c>
    </row>
    <row r="1087" spans="2:19" ht="15">
      <c r="B1087" s="129"/>
      <c r="C1087" s="129"/>
      <c r="D1087" s="44"/>
      <c r="E1087" s="45"/>
      <c r="F1087" s="45"/>
      <c r="G1087" s="44"/>
      <c r="H1087" s="46"/>
      <c r="I1087" s="46"/>
      <c r="L1087" s="129"/>
      <c r="M1087" s="129"/>
      <c r="N1087" s="44"/>
      <c r="O1087" s="45"/>
      <c r="P1087" s="45"/>
      <c r="Q1087" s="44"/>
      <c r="R1087" s="46"/>
      <c r="S1087" s="46"/>
    </row>
    <row r="1088" spans="2:19" ht="15">
      <c r="B1088" s="129"/>
      <c r="C1088" s="129"/>
      <c r="D1088" s="44"/>
      <c r="E1088" s="45"/>
      <c r="F1088" s="45"/>
      <c r="G1088" s="44"/>
      <c r="H1088" s="46"/>
      <c r="I1088" s="46"/>
      <c r="L1088" s="129"/>
      <c r="M1088" s="129"/>
      <c r="N1088" s="44"/>
      <c r="O1088" s="45"/>
      <c r="P1088" s="45"/>
      <c r="Q1088" s="44"/>
      <c r="R1088" s="46"/>
      <c r="S1088" s="46"/>
    </row>
    <row r="1089" spans="2:19" ht="15">
      <c r="B1089" s="129"/>
      <c r="C1089" s="129"/>
      <c r="D1089" s="44"/>
      <c r="E1089" s="45"/>
      <c r="F1089" s="45"/>
      <c r="G1089" s="44"/>
      <c r="H1089" s="46"/>
      <c r="I1089" s="46"/>
      <c r="L1089" s="129"/>
      <c r="M1089" s="129"/>
      <c r="N1089" s="44"/>
      <c r="O1089" s="45"/>
      <c r="P1089" s="45"/>
      <c r="Q1089" s="44"/>
      <c r="R1089" s="46"/>
      <c r="S1089" s="46"/>
    </row>
    <row r="1090" spans="2:19" ht="15">
      <c r="B1090" s="129"/>
      <c r="C1090" s="129"/>
      <c r="D1090" s="44"/>
      <c r="E1090" s="45"/>
      <c r="F1090" s="45"/>
      <c r="G1090" s="44"/>
      <c r="H1090" s="46"/>
      <c r="I1090" s="46"/>
      <c r="L1090" s="129"/>
      <c r="M1090" s="129"/>
      <c r="N1090" s="44"/>
      <c r="O1090" s="45"/>
      <c r="P1090" s="45"/>
      <c r="Q1090" s="44"/>
      <c r="R1090" s="46"/>
      <c r="S1090" s="46"/>
    </row>
    <row r="1091" spans="2:19" ht="15">
      <c r="B1091" s="129"/>
      <c r="C1091" s="129"/>
      <c r="D1091" s="44"/>
      <c r="E1091" s="45"/>
      <c r="F1091" s="45"/>
      <c r="G1091" s="44"/>
      <c r="H1091" s="46"/>
      <c r="I1091" s="46"/>
      <c r="L1091" s="129"/>
      <c r="M1091" s="129"/>
      <c r="N1091" s="44"/>
      <c r="O1091" s="45"/>
      <c r="P1091" s="45"/>
      <c r="Q1091" s="44"/>
      <c r="R1091" s="46"/>
      <c r="S1091" s="46"/>
    </row>
    <row r="1092" spans="2:19" ht="15">
      <c r="B1092" s="129"/>
      <c r="C1092" s="129"/>
      <c r="D1092" s="44"/>
      <c r="E1092" s="45"/>
      <c r="F1092" s="45"/>
      <c r="G1092" s="44"/>
      <c r="H1092" s="46"/>
      <c r="I1092" s="46"/>
      <c r="L1092" s="129"/>
      <c r="M1092" s="129"/>
      <c r="N1092" s="44"/>
      <c r="O1092" s="45"/>
      <c r="P1092" s="45"/>
      <c r="Q1092" s="44"/>
      <c r="R1092" s="46"/>
      <c r="S1092" s="46"/>
    </row>
    <row r="1093" spans="2:19" ht="15">
      <c r="B1093" s="129"/>
      <c r="C1093" s="129"/>
      <c r="D1093" s="44"/>
      <c r="E1093" s="45"/>
      <c r="F1093" s="45"/>
      <c r="G1093" s="44"/>
      <c r="H1093" s="46"/>
      <c r="I1093" s="46"/>
      <c r="L1093" s="129"/>
      <c r="M1093" s="129"/>
      <c r="N1093" s="44"/>
      <c r="O1093" s="45"/>
      <c r="P1093" s="45"/>
      <c r="Q1093" s="44"/>
      <c r="R1093" s="46"/>
      <c r="S1093" s="46"/>
    </row>
    <row r="1094" spans="2:19" ht="15">
      <c r="B1094" s="129"/>
      <c r="C1094" s="129"/>
      <c r="D1094" s="44"/>
      <c r="E1094" s="45"/>
      <c r="F1094" s="45"/>
      <c r="G1094" s="44"/>
      <c r="H1094" s="46"/>
      <c r="I1094" s="46"/>
      <c r="L1094" s="129"/>
      <c r="M1094" s="129"/>
      <c r="N1094" s="44"/>
      <c r="O1094" s="45"/>
      <c r="P1094" s="45"/>
      <c r="Q1094" s="44"/>
      <c r="R1094" s="46"/>
      <c r="S1094" s="46"/>
    </row>
    <row r="1095" spans="2:19" ht="15">
      <c r="B1095" s="129"/>
      <c r="C1095" s="129"/>
      <c r="D1095" s="44"/>
      <c r="E1095" s="45"/>
      <c r="F1095" s="45"/>
      <c r="G1095" s="44"/>
      <c r="H1095" s="46"/>
      <c r="I1095" s="46"/>
      <c r="L1095" s="129"/>
      <c r="M1095" s="129"/>
      <c r="N1095" s="44"/>
      <c r="O1095" s="45"/>
      <c r="P1095" s="45"/>
      <c r="Q1095" s="44"/>
      <c r="R1095" s="46"/>
      <c r="S1095" s="46"/>
    </row>
    <row r="1096" spans="2:19" ht="15">
      <c r="B1096" s="129"/>
      <c r="C1096" s="129"/>
      <c r="D1096" s="44"/>
      <c r="E1096" s="45"/>
      <c r="F1096" s="45"/>
      <c r="G1096" s="44"/>
      <c r="H1096" s="46"/>
      <c r="I1096" s="46"/>
      <c r="L1096" s="129"/>
      <c r="M1096" s="129"/>
      <c r="N1096" s="44"/>
      <c r="O1096" s="45"/>
      <c r="P1096" s="45"/>
      <c r="Q1096" s="44"/>
      <c r="R1096" s="46"/>
      <c r="S1096" s="46"/>
    </row>
    <row r="1099" spans="2:19" ht="15.75">
      <c r="B1099" s="328" t="s">
        <v>53</v>
      </c>
      <c r="C1099" s="331" t="s">
        <v>881</v>
      </c>
      <c r="D1099" s="331"/>
      <c r="E1099" s="332"/>
      <c r="F1099" s="333"/>
      <c r="G1099" s="333"/>
      <c r="H1099" s="333"/>
      <c r="I1099" s="334"/>
      <c r="L1099" s="328" t="s">
        <v>53</v>
      </c>
      <c r="M1099" s="331" t="s">
        <v>881</v>
      </c>
      <c r="N1099" s="331"/>
      <c r="O1099" s="332"/>
      <c r="P1099" s="333"/>
      <c r="Q1099" s="333"/>
      <c r="R1099" s="333"/>
      <c r="S1099" s="334"/>
    </row>
    <row r="1100" spans="2:19" ht="15.75">
      <c r="B1100" s="329"/>
      <c r="C1100" s="325" t="s">
        <v>54</v>
      </c>
      <c r="D1100" s="326"/>
      <c r="E1100" s="325" t="s">
        <v>55</v>
      </c>
      <c r="F1100" s="326"/>
      <c r="G1100" s="327" t="s">
        <v>60</v>
      </c>
      <c r="H1100" s="327"/>
      <c r="I1100" s="327"/>
      <c r="L1100" s="329"/>
      <c r="M1100" s="325" t="s">
        <v>54</v>
      </c>
      <c r="N1100" s="326"/>
      <c r="O1100" s="325" t="s">
        <v>55</v>
      </c>
      <c r="P1100" s="326"/>
      <c r="Q1100" s="327" t="s">
        <v>60</v>
      </c>
      <c r="R1100" s="327"/>
      <c r="S1100" s="327"/>
    </row>
    <row r="1101" spans="2:19" ht="31.5">
      <c r="B1101" s="330"/>
      <c r="C1101" s="133" t="s">
        <v>56</v>
      </c>
      <c r="D1101" s="133" t="s">
        <v>57</v>
      </c>
      <c r="E1101" s="133" t="s">
        <v>58</v>
      </c>
      <c r="F1101" s="133" t="s">
        <v>59</v>
      </c>
      <c r="G1101" s="133" t="s">
        <v>61</v>
      </c>
      <c r="H1101" s="133" t="s">
        <v>63</v>
      </c>
      <c r="I1101" s="133" t="s">
        <v>62</v>
      </c>
      <c r="L1101" s="330"/>
      <c r="M1101" s="133" t="s">
        <v>56</v>
      </c>
      <c r="N1101" s="133" t="s">
        <v>57</v>
      </c>
      <c r="O1101" s="133" t="s">
        <v>58</v>
      </c>
      <c r="P1101" s="133" t="s">
        <v>59</v>
      </c>
      <c r="Q1101" s="133" t="s">
        <v>61</v>
      </c>
      <c r="R1101" s="133" t="s">
        <v>63</v>
      </c>
      <c r="S1101" s="133" t="s">
        <v>62</v>
      </c>
    </row>
    <row r="1102" spans="2:19" ht="15">
      <c r="B1102" s="129"/>
      <c r="C1102" s="129"/>
      <c r="D1102" s="44"/>
      <c r="E1102" s="45"/>
      <c r="F1102" s="45"/>
      <c r="G1102" s="44"/>
      <c r="H1102" s="46"/>
      <c r="I1102" s="46"/>
      <c r="L1102" s="129"/>
      <c r="M1102" s="129"/>
      <c r="N1102" s="44"/>
      <c r="O1102" s="45"/>
      <c r="P1102" s="45"/>
      <c r="Q1102" s="44"/>
      <c r="R1102" s="46"/>
      <c r="S1102" s="46"/>
    </row>
    <row r="1103" spans="2:19" ht="15">
      <c r="B1103" s="129"/>
      <c r="C1103" s="129"/>
      <c r="D1103" s="44"/>
      <c r="E1103" s="45"/>
      <c r="F1103" s="45"/>
      <c r="G1103" s="44"/>
      <c r="H1103" s="46"/>
      <c r="I1103" s="46"/>
      <c r="L1103" s="129"/>
      <c r="M1103" s="129"/>
      <c r="N1103" s="44"/>
      <c r="O1103" s="45"/>
      <c r="P1103" s="45"/>
      <c r="Q1103" s="44"/>
      <c r="R1103" s="46"/>
      <c r="S1103" s="46"/>
    </row>
    <row r="1104" spans="2:19" ht="15">
      <c r="B1104" s="129"/>
      <c r="C1104" s="129"/>
      <c r="D1104" s="44"/>
      <c r="E1104" s="45"/>
      <c r="F1104" s="45"/>
      <c r="G1104" s="44"/>
      <c r="H1104" s="46"/>
      <c r="I1104" s="46"/>
      <c r="L1104" s="129"/>
      <c r="M1104" s="129"/>
      <c r="N1104" s="44"/>
      <c r="O1104" s="45"/>
      <c r="P1104" s="45"/>
      <c r="Q1104" s="44"/>
      <c r="R1104" s="46"/>
      <c r="S1104" s="46"/>
    </row>
    <row r="1105" spans="2:19" ht="15">
      <c r="B1105" s="129"/>
      <c r="C1105" s="129"/>
      <c r="D1105" s="44"/>
      <c r="E1105" s="45"/>
      <c r="F1105" s="45"/>
      <c r="G1105" s="44"/>
      <c r="H1105" s="46"/>
      <c r="I1105" s="46"/>
      <c r="L1105" s="129"/>
      <c r="M1105" s="129"/>
      <c r="N1105" s="44"/>
      <c r="O1105" s="45"/>
      <c r="P1105" s="45"/>
      <c r="Q1105" s="44"/>
      <c r="R1105" s="46"/>
      <c r="S1105" s="46"/>
    </row>
    <row r="1106" spans="2:19" ht="15">
      <c r="B1106" s="129"/>
      <c r="C1106" s="129"/>
      <c r="D1106" s="44"/>
      <c r="E1106" s="45"/>
      <c r="F1106" s="45"/>
      <c r="G1106" s="44"/>
      <c r="H1106" s="46"/>
      <c r="I1106" s="46"/>
      <c r="L1106" s="129"/>
      <c r="M1106" s="129"/>
      <c r="N1106" s="44"/>
      <c r="O1106" s="45"/>
      <c r="P1106" s="45"/>
      <c r="Q1106" s="44"/>
      <c r="R1106" s="46"/>
      <c r="S1106" s="46"/>
    </row>
    <row r="1107" spans="2:19" ht="15">
      <c r="B1107" s="129"/>
      <c r="C1107" s="129"/>
      <c r="D1107" s="44"/>
      <c r="E1107" s="45"/>
      <c r="F1107" s="45"/>
      <c r="G1107" s="44"/>
      <c r="H1107" s="46"/>
      <c r="I1107" s="46"/>
      <c r="L1107" s="129"/>
      <c r="M1107" s="129"/>
      <c r="N1107" s="44"/>
      <c r="O1107" s="45"/>
      <c r="P1107" s="45"/>
      <c r="Q1107" s="44"/>
      <c r="R1107" s="46"/>
      <c r="S1107" s="46"/>
    </row>
    <row r="1108" spans="2:19" ht="15">
      <c r="B1108" s="129"/>
      <c r="C1108" s="129"/>
      <c r="D1108" s="44"/>
      <c r="E1108" s="45"/>
      <c r="F1108" s="45"/>
      <c r="G1108" s="44"/>
      <c r="H1108" s="46"/>
      <c r="I1108" s="46"/>
      <c r="L1108" s="129"/>
      <c r="M1108" s="129"/>
      <c r="N1108" s="44"/>
      <c r="O1108" s="45"/>
      <c r="P1108" s="45"/>
      <c r="Q1108" s="44"/>
      <c r="R1108" s="46"/>
      <c r="S1108" s="46"/>
    </row>
    <row r="1109" spans="2:19" ht="15">
      <c r="B1109" s="129"/>
      <c r="C1109" s="129"/>
      <c r="D1109" s="44"/>
      <c r="E1109" s="45"/>
      <c r="F1109" s="45"/>
      <c r="G1109" s="44"/>
      <c r="H1109" s="46"/>
      <c r="I1109" s="46"/>
      <c r="L1109" s="129"/>
      <c r="M1109" s="129"/>
      <c r="N1109" s="44"/>
      <c r="O1109" s="45"/>
      <c r="P1109" s="45"/>
      <c r="Q1109" s="44"/>
      <c r="R1109" s="46"/>
      <c r="S1109" s="46"/>
    </row>
    <row r="1110" spans="2:19" ht="15">
      <c r="B1110" s="129"/>
      <c r="C1110" s="129"/>
      <c r="D1110" s="44"/>
      <c r="E1110" s="45"/>
      <c r="F1110" s="45"/>
      <c r="G1110" s="44"/>
      <c r="H1110" s="46"/>
      <c r="I1110" s="46"/>
      <c r="L1110" s="129"/>
      <c r="M1110" s="129"/>
      <c r="N1110" s="44"/>
      <c r="O1110" s="45"/>
      <c r="P1110" s="45"/>
      <c r="Q1110" s="44"/>
      <c r="R1110" s="46"/>
      <c r="S1110" s="46"/>
    </row>
    <row r="1111" spans="2:19" ht="15">
      <c r="B1111" s="129"/>
      <c r="C1111" s="129"/>
      <c r="D1111" s="44"/>
      <c r="E1111" s="45"/>
      <c r="F1111" s="45"/>
      <c r="G1111" s="44"/>
      <c r="H1111" s="46"/>
      <c r="I1111" s="46"/>
      <c r="L1111" s="129"/>
      <c r="M1111" s="129"/>
      <c r="N1111" s="44"/>
      <c r="O1111" s="45"/>
      <c r="P1111" s="45"/>
      <c r="Q1111" s="44"/>
      <c r="R1111" s="46"/>
      <c r="S1111" s="46"/>
    </row>
    <row r="1114" spans="2:19" ht="15.75">
      <c r="B1114" s="328" t="s">
        <v>53</v>
      </c>
      <c r="C1114" s="331" t="s">
        <v>881</v>
      </c>
      <c r="D1114" s="331"/>
      <c r="E1114" s="332"/>
      <c r="F1114" s="333"/>
      <c r="G1114" s="333"/>
      <c r="H1114" s="333"/>
      <c r="I1114" s="334"/>
      <c r="L1114" s="328" t="s">
        <v>53</v>
      </c>
      <c r="M1114" s="331" t="s">
        <v>881</v>
      </c>
      <c r="N1114" s="331"/>
      <c r="O1114" s="332"/>
      <c r="P1114" s="333"/>
      <c r="Q1114" s="333"/>
      <c r="R1114" s="333"/>
      <c r="S1114" s="334"/>
    </row>
    <row r="1115" spans="2:19" ht="15.75">
      <c r="B1115" s="329"/>
      <c r="C1115" s="325" t="s">
        <v>54</v>
      </c>
      <c r="D1115" s="326"/>
      <c r="E1115" s="325" t="s">
        <v>55</v>
      </c>
      <c r="F1115" s="326"/>
      <c r="G1115" s="327" t="s">
        <v>60</v>
      </c>
      <c r="H1115" s="327"/>
      <c r="I1115" s="327"/>
      <c r="L1115" s="329"/>
      <c r="M1115" s="325" t="s">
        <v>54</v>
      </c>
      <c r="N1115" s="326"/>
      <c r="O1115" s="325" t="s">
        <v>55</v>
      </c>
      <c r="P1115" s="326"/>
      <c r="Q1115" s="327" t="s">
        <v>60</v>
      </c>
      <c r="R1115" s="327"/>
      <c r="S1115" s="327"/>
    </row>
    <row r="1116" spans="2:19" ht="31.5">
      <c r="B1116" s="330"/>
      <c r="C1116" s="133" t="s">
        <v>56</v>
      </c>
      <c r="D1116" s="133" t="s">
        <v>57</v>
      </c>
      <c r="E1116" s="133" t="s">
        <v>58</v>
      </c>
      <c r="F1116" s="133" t="s">
        <v>59</v>
      </c>
      <c r="G1116" s="133" t="s">
        <v>61</v>
      </c>
      <c r="H1116" s="133" t="s">
        <v>63</v>
      </c>
      <c r="I1116" s="133" t="s">
        <v>62</v>
      </c>
      <c r="L1116" s="330"/>
      <c r="M1116" s="133" t="s">
        <v>56</v>
      </c>
      <c r="N1116" s="133" t="s">
        <v>57</v>
      </c>
      <c r="O1116" s="133" t="s">
        <v>58</v>
      </c>
      <c r="P1116" s="133" t="s">
        <v>59</v>
      </c>
      <c r="Q1116" s="133" t="s">
        <v>61</v>
      </c>
      <c r="R1116" s="133" t="s">
        <v>63</v>
      </c>
      <c r="S1116" s="133" t="s">
        <v>62</v>
      </c>
    </row>
    <row r="1117" spans="2:19" ht="15">
      <c r="B1117" s="129"/>
      <c r="C1117" s="129"/>
      <c r="D1117" s="44"/>
      <c r="E1117" s="45"/>
      <c r="F1117" s="45"/>
      <c r="G1117" s="44"/>
      <c r="H1117" s="46"/>
      <c r="I1117" s="46"/>
      <c r="L1117" s="129"/>
      <c r="M1117" s="129"/>
      <c r="N1117" s="44"/>
      <c r="O1117" s="45"/>
      <c r="P1117" s="45"/>
      <c r="Q1117" s="44"/>
      <c r="R1117" s="46"/>
      <c r="S1117" s="46"/>
    </row>
    <row r="1118" spans="2:19" ht="15">
      <c r="B1118" s="129"/>
      <c r="C1118" s="129"/>
      <c r="D1118" s="44"/>
      <c r="E1118" s="45"/>
      <c r="F1118" s="45"/>
      <c r="G1118" s="44"/>
      <c r="H1118" s="46"/>
      <c r="I1118" s="46"/>
      <c r="L1118" s="129"/>
      <c r="M1118" s="129"/>
      <c r="N1118" s="44"/>
      <c r="O1118" s="45"/>
      <c r="P1118" s="45"/>
      <c r="Q1118" s="44"/>
      <c r="R1118" s="46"/>
      <c r="S1118" s="46"/>
    </row>
    <row r="1119" spans="2:19" ht="15">
      <c r="B1119" s="129"/>
      <c r="C1119" s="129"/>
      <c r="D1119" s="44"/>
      <c r="E1119" s="45"/>
      <c r="F1119" s="45"/>
      <c r="G1119" s="44"/>
      <c r="H1119" s="46"/>
      <c r="I1119" s="46"/>
      <c r="L1119" s="129"/>
      <c r="M1119" s="129"/>
      <c r="N1119" s="44"/>
      <c r="O1119" s="45"/>
      <c r="P1119" s="45"/>
      <c r="Q1119" s="44"/>
      <c r="R1119" s="46"/>
      <c r="S1119" s="46"/>
    </row>
    <row r="1120" spans="2:19" ht="15">
      <c r="B1120" s="129"/>
      <c r="C1120" s="129"/>
      <c r="D1120" s="44"/>
      <c r="E1120" s="45"/>
      <c r="F1120" s="45"/>
      <c r="G1120" s="44"/>
      <c r="H1120" s="46"/>
      <c r="I1120" s="46"/>
      <c r="L1120" s="129"/>
      <c r="M1120" s="129"/>
      <c r="N1120" s="44"/>
      <c r="O1120" s="45"/>
      <c r="P1120" s="45"/>
      <c r="Q1120" s="44"/>
      <c r="R1120" s="46"/>
      <c r="S1120" s="46"/>
    </row>
    <row r="1121" spans="2:19" ht="15">
      <c r="B1121" s="129"/>
      <c r="C1121" s="129"/>
      <c r="D1121" s="44"/>
      <c r="E1121" s="45"/>
      <c r="F1121" s="45"/>
      <c r="G1121" s="44"/>
      <c r="H1121" s="46"/>
      <c r="I1121" s="46"/>
      <c r="L1121" s="129"/>
      <c r="M1121" s="129"/>
      <c r="N1121" s="44"/>
      <c r="O1121" s="45"/>
      <c r="P1121" s="45"/>
      <c r="Q1121" s="44"/>
      <c r="R1121" s="46"/>
      <c r="S1121" s="46"/>
    </row>
    <row r="1122" spans="2:19" ht="15">
      <c r="B1122" s="129"/>
      <c r="C1122" s="129"/>
      <c r="D1122" s="44"/>
      <c r="E1122" s="45"/>
      <c r="F1122" s="45"/>
      <c r="G1122" s="44"/>
      <c r="H1122" s="46"/>
      <c r="I1122" s="46"/>
      <c r="L1122" s="129"/>
      <c r="M1122" s="129"/>
      <c r="N1122" s="44"/>
      <c r="O1122" s="45"/>
      <c r="P1122" s="45"/>
      <c r="Q1122" s="44"/>
      <c r="R1122" s="46"/>
      <c r="S1122" s="46"/>
    </row>
    <row r="1123" spans="2:19" ht="15">
      <c r="B1123" s="129"/>
      <c r="C1123" s="129"/>
      <c r="D1123" s="44"/>
      <c r="E1123" s="45"/>
      <c r="F1123" s="45"/>
      <c r="G1123" s="44"/>
      <c r="H1123" s="46"/>
      <c r="I1123" s="46"/>
      <c r="L1123" s="129"/>
      <c r="M1123" s="129"/>
      <c r="N1123" s="44"/>
      <c r="O1123" s="45"/>
      <c r="P1123" s="45"/>
      <c r="Q1123" s="44"/>
      <c r="R1123" s="46"/>
      <c r="S1123" s="46"/>
    </row>
    <row r="1124" spans="2:19" ht="15">
      <c r="B1124" s="129"/>
      <c r="C1124" s="129"/>
      <c r="D1124" s="44"/>
      <c r="E1124" s="45"/>
      <c r="F1124" s="45"/>
      <c r="G1124" s="44"/>
      <c r="H1124" s="46"/>
      <c r="I1124" s="46"/>
      <c r="L1124" s="129"/>
      <c r="M1124" s="129"/>
      <c r="N1124" s="44"/>
      <c r="O1124" s="45"/>
      <c r="P1124" s="45"/>
      <c r="Q1124" s="44"/>
      <c r="R1124" s="46"/>
      <c r="S1124" s="46"/>
    </row>
    <row r="1125" spans="2:19" ht="15">
      <c r="B1125" s="129"/>
      <c r="C1125" s="129"/>
      <c r="D1125" s="44"/>
      <c r="E1125" s="45"/>
      <c r="F1125" s="45"/>
      <c r="G1125" s="44"/>
      <c r="H1125" s="46"/>
      <c r="I1125" s="46"/>
      <c r="L1125" s="129"/>
      <c r="M1125" s="129"/>
      <c r="N1125" s="44"/>
      <c r="O1125" s="45"/>
      <c r="P1125" s="45"/>
      <c r="Q1125" s="44"/>
      <c r="R1125" s="46"/>
      <c r="S1125" s="46"/>
    </row>
    <row r="1126" spans="2:19" ht="15">
      <c r="B1126" s="129"/>
      <c r="C1126" s="129"/>
      <c r="D1126" s="44"/>
      <c r="E1126" s="45"/>
      <c r="F1126" s="45"/>
      <c r="G1126" s="44"/>
      <c r="H1126" s="46"/>
      <c r="I1126" s="46"/>
      <c r="L1126" s="129"/>
      <c r="M1126" s="129"/>
      <c r="N1126" s="44"/>
      <c r="O1126" s="45"/>
      <c r="P1126" s="45"/>
      <c r="Q1126" s="44"/>
      <c r="R1126" s="46"/>
      <c r="S1126" s="46"/>
    </row>
    <row r="1129" spans="2:19" ht="15.75">
      <c r="B1129" s="328" t="s">
        <v>53</v>
      </c>
      <c r="C1129" s="331" t="s">
        <v>881</v>
      </c>
      <c r="D1129" s="331"/>
      <c r="E1129" s="332"/>
      <c r="F1129" s="333"/>
      <c r="G1129" s="333"/>
      <c r="H1129" s="333"/>
      <c r="I1129" s="334"/>
      <c r="L1129" s="328" t="s">
        <v>53</v>
      </c>
      <c r="M1129" s="331" t="s">
        <v>881</v>
      </c>
      <c r="N1129" s="331"/>
      <c r="O1129" s="332"/>
      <c r="P1129" s="333"/>
      <c r="Q1129" s="333"/>
      <c r="R1129" s="333"/>
      <c r="S1129" s="334"/>
    </row>
    <row r="1130" spans="2:19" ht="15.75">
      <c r="B1130" s="329"/>
      <c r="C1130" s="325" t="s">
        <v>54</v>
      </c>
      <c r="D1130" s="326"/>
      <c r="E1130" s="325" t="s">
        <v>55</v>
      </c>
      <c r="F1130" s="326"/>
      <c r="G1130" s="327" t="s">
        <v>60</v>
      </c>
      <c r="H1130" s="327"/>
      <c r="I1130" s="327"/>
      <c r="L1130" s="329"/>
      <c r="M1130" s="325" t="s">
        <v>54</v>
      </c>
      <c r="N1130" s="326"/>
      <c r="O1130" s="325" t="s">
        <v>55</v>
      </c>
      <c r="P1130" s="326"/>
      <c r="Q1130" s="327" t="s">
        <v>60</v>
      </c>
      <c r="R1130" s="327"/>
      <c r="S1130" s="327"/>
    </row>
    <row r="1131" spans="2:19" ht="31.5">
      <c r="B1131" s="330"/>
      <c r="C1131" s="133" t="s">
        <v>56</v>
      </c>
      <c r="D1131" s="133" t="s">
        <v>57</v>
      </c>
      <c r="E1131" s="133" t="s">
        <v>58</v>
      </c>
      <c r="F1131" s="133" t="s">
        <v>59</v>
      </c>
      <c r="G1131" s="133" t="s">
        <v>61</v>
      </c>
      <c r="H1131" s="133" t="s">
        <v>63</v>
      </c>
      <c r="I1131" s="133" t="s">
        <v>62</v>
      </c>
      <c r="L1131" s="330"/>
      <c r="M1131" s="133" t="s">
        <v>56</v>
      </c>
      <c r="N1131" s="133" t="s">
        <v>57</v>
      </c>
      <c r="O1131" s="133" t="s">
        <v>58</v>
      </c>
      <c r="P1131" s="133" t="s">
        <v>59</v>
      </c>
      <c r="Q1131" s="133" t="s">
        <v>61</v>
      </c>
      <c r="R1131" s="133" t="s">
        <v>63</v>
      </c>
      <c r="S1131" s="133" t="s">
        <v>62</v>
      </c>
    </row>
    <row r="1132" spans="2:19" ht="15">
      <c r="B1132" s="129"/>
      <c r="C1132" s="129"/>
      <c r="D1132" s="44"/>
      <c r="E1132" s="45"/>
      <c r="F1132" s="45"/>
      <c r="G1132" s="44"/>
      <c r="H1132" s="46"/>
      <c r="I1132" s="46"/>
      <c r="L1132" s="129"/>
      <c r="M1132" s="129"/>
      <c r="N1132" s="44"/>
      <c r="O1132" s="45"/>
      <c r="P1132" s="45"/>
      <c r="Q1132" s="44"/>
      <c r="R1132" s="46"/>
      <c r="S1132" s="46"/>
    </row>
    <row r="1133" spans="2:19" ht="15">
      <c r="B1133" s="129"/>
      <c r="C1133" s="129"/>
      <c r="D1133" s="44"/>
      <c r="E1133" s="45"/>
      <c r="F1133" s="45"/>
      <c r="G1133" s="44"/>
      <c r="H1133" s="46"/>
      <c r="I1133" s="46"/>
      <c r="L1133" s="129"/>
      <c r="M1133" s="129"/>
      <c r="N1133" s="44"/>
      <c r="O1133" s="45"/>
      <c r="P1133" s="45"/>
      <c r="Q1133" s="44"/>
      <c r="R1133" s="46"/>
      <c r="S1133" s="46"/>
    </row>
    <row r="1134" spans="2:19" ht="15">
      <c r="B1134" s="129"/>
      <c r="C1134" s="129"/>
      <c r="D1134" s="44"/>
      <c r="E1134" s="45"/>
      <c r="F1134" s="45"/>
      <c r="G1134" s="44"/>
      <c r="H1134" s="46"/>
      <c r="I1134" s="46"/>
      <c r="L1134" s="129"/>
      <c r="M1134" s="129"/>
      <c r="N1134" s="44"/>
      <c r="O1134" s="45"/>
      <c r="P1134" s="45"/>
      <c r="Q1134" s="44"/>
      <c r="R1134" s="46"/>
      <c r="S1134" s="46"/>
    </row>
    <row r="1135" spans="2:19" ht="15">
      <c r="B1135" s="129"/>
      <c r="C1135" s="129"/>
      <c r="D1135" s="44"/>
      <c r="E1135" s="45"/>
      <c r="F1135" s="45"/>
      <c r="G1135" s="44"/>
      <c r="H1135" s="46"/>
      <c r="I1135" s="46"/>
      <c r="L1135" s="129"/>
      <c r="M1135" s="129"/>
      <c r="N1135" s="44"/>
      <c r="O1135" s="45"/>
      <c r="P1135" s="45"/>
      <c r="Q1135" s="44"/>
      <c r="R1135" s="46"/>
      <c r="S1135" s="46"/>
    </row>
    <row r="1136" spans="2:19" ht="15">
      <c r="B1136" s="129"/>
      <c r="C1136" s="129"/>
      <c r="D1136" s="44"/>
      <c r="E1136" s="45"/>
      <c r="F1136" s="45"/>
      <c r="G1136" s="44"/>
      <c r="H1136" s="46"/>
      <c r="I1136" s="46"/>
      <c r="L1136" s="129"/>
      <c r="M1136" s="129"/>
      <c r="N1136" s="44"/>
      <c r="O1136" s="45"/>
      <c r="P1136" s="45"/>
      <c r="Q1136" s="44"/>
      <c r="R1136" s="46"/>
      <c r="S1136" s="46"/>
    </row>
    <row r="1137" spans="2:19" ht="15">
      <c r="B1137" s="129"/>
      <c r="C1137" s="129"/>
      <c r="D1137" s="44"/>
      <c r="E1137" s="45"/>
      <c r="F1137" s="45"/>
      <c r="G1137" s="44"/>
      <c r="H1137" s="46"/>
      <c r="I1137" s="46"/>
      <c r="L1137" s="129"/>
      <c r="M1137" s="129"/>
      <c r="N1137" s="44"/>
      <c r="O1137" s="45"/>
      <c r="P1137" s="45"/>
      <c r="Q1137" s="44"/>
      <c r="R1137" s="46"/>
      <c r="S1137" s="46"/>
    </row>
    <row r="1138" spans="2:19" ht="15">
      <c r="B1138" s="129"/>
      <c r="C1138" s="129"/>
      <c r="D1138" s="44"/>
      <c r="E1138" s="45"/>
      <c r="F1138" s="45"/>
      <c r="G1138" s="44"/>
      <c r="H1138" s="46"/>
      <c r="I1138" s="46"/>
      <c r="L1138" s="129"/>
      <c r="M1138" s="129"/>
      <c r="N1138" s="44"/>
      <c r="O1138" s="45"/>
      <c r="P1138" s="45"/>
      <c r="Q1138" s="44"/>
      <c r="R1138" s="46"/>
      <c r="S1138" s="46"/>
    </row>
    <row r="1139" spans="2:19" ht="15">
      <c r="B1139" s="129"/>
      <c r="C1139" s="129"/>
      <c r="D1139" s="44"/>
      <c r="E1139" s="45"/>
      <c r="F1139" s="45"/>
      <c r="G1139" s="44"/>
      <c r="H1139" s="46"/>
      <c r="I1139" s="46"/>
      <c r="L1139" s="129"/>
      <c r="M1139" s="129"/>
      <c r="N1139" s="44"/>
      <c r="O1139" s="45"/>
      <c r="P1139" s="45"/>
      <c r="Q1139" s="44"/>
      <c r="R1139" s="46"/>
      <c r="S1139" s="46"/>
    </row>
    <row r="1140" spans="2:19" ht="15">
      <c r="B1140" s="129"/>
      <c r="C1140" s="129"/>
      <c r="D1140" s="44"/>
      <c r="E1140" s="45"/>
      <c r="F1140" s="45"/>
      <c r="G1140" s="44"/>
      <c r="H1140" s="46"/>
      <c r="I1140" s="46"/>
      <c r="L1140" s="129"/>
      <c r="M1140" s="129"/>
      <c r="N1140" s="44"/>
      <c r="O1140" s="45"/>
      <c r="P1140" s="45"/>
      <c r="Q1140" s="44"/>
      <c r="R1140" s="46"/>
      <c r="S1140" s="46"/>
    </row>
    <row r="1141" spans="2:19" ht="15">
      <c r="B1141" s="129"/>
      <c r="C1141" s="129"/>
      <c r="D1141" s="44"/>
      <c r="E1141" s="45"/>
      <c r="F1141" s="45"/>
      <c r="G1141" s="44"/>
      <c r="H1141" s="46"/>
      <c r="I1141" s="46"/>
      <c r="L1141" s="129"/>
      <c r="M1141" s="129"/>
      <c r="N1141" s="44"/>
      <c r="O1141" s="45"/>
      <c r="P1141" s="45"/>
      <c r="Q1141" s="44"/>
      <c r="R1141" s="46"/>
      <c r="S1141" s="46"/>
    </row>
    <row r="1144" spans="2:19" ht="15.75">
      <c r="B1144" s="328" t="s">
        <v>53</v>
      </c>
      <c r="C1144" s="331" t="s">
        <v>881</v>
      </c>
      <c r="D1144" s="331"/>
      <c r="E1144" s="332"/>
      <c r="F1144" s="333"/>
      <c r="G1144" s="333"/>
      <c r="H1144" s="333"/>
      <c r="I1144" s="334"/>
      <c r="L1144" s="328" t="s">
        <v>53</v>
      </c>
      <c r="M1144" s="331" t="s">
        <v>881</v>
      </c>
      <c r="N1144" s="331"/>
      <c r="O1144" s="332"/>
      <c r="P1144" s="333"/>
      <c r="Q1144" s="333"/>
      <c r="R1144" s="333"/>
      <c r="S1144" s="334"/>
    </row>
    <row r="1145" spans="2:19" ht="15.75">
      <c r="B1145" s="329"/>
      <c r="C1145" s="325" t="s">
        <v>54</v>
      </c>
      <c r="D1145" s="326"/>
      <c r="E1145" s="325" t="s">
        <v>55</v>
      </c>
      <c r="F1145" s="326"/>
      <c r="G1145" s="327" t="s">
        <v>60</v>
      </c>
      <c r="H1145" s="327"/>
      <c r="I1145" s="327"/>
      <c r="L1145" s="329"/>
      <c r="M1145" s="325" t="s">
        <v>54</v>
      </c>
      <c r="N1145" s="326"/>
      <c r="O1145" s="325" t="s">
        <v>55</v>
      </c>
      <c r="P1145" s="326"/>
      <c r="Q1145" s="327" t="s">
        <v>60</v>
      </c>
      <c r="R1145" s="327"/>
      <c r="S1145" s="327"/>
    </row>
    <row r="1146" spans="2:19" ht="31.5">
      <c r="B1146" s="330"/>
      <c r="C1146" s="133" t="s">
        <v>56</v>
      </c>
      <c r="D1146" s="133" t="s">
        <v>57</v>
      </c>
      <c r="E1146" s="133" t="s">
        <v>58</v>
      </c>
      <c r="F1146" s="133" t="s">
        <v>59</v>
      </c>
      <c r="G1146" s="133" t="s">
        <v>61</v>
      </c>
      <c r="H1146" s="133" t="s">
        <v>63</v>
      </c>
      <c r="I1146" s="133" t="s">
        <v>62</v>
      </c>
      <c r="L1146" s="330"/>
      <c r="M1146" s="133" t="s">
        <v>56</v>
      </c>
      <c r="N1146" s="133" t="s">
        <v>57</v>
      </c>
      <c r="O1146" s="133" t="s">
        <v>58</v>
      </c>
      <c r="P1146" s="133" t="s">
        <v>59</v>
      </c>
      <c r="Q1146" s="133" t="s">
        <v>61</v>
      </c>
      <c r="R1146" s="133" t="s">
        <v>63</v>
      </c>
      <c r="S1146" s="133" t="s">
        <v>62</v>
      </c>
    </row>
    <row r="1147" spans="2:19" ht="15">
      <c r="B1147" s="129"/>
      <c r="C1147" s="129"/>
      <c r="D1147" s="44"/>
      <c r="E1147" s="45"/>
      <c r="F1147" s="45"/>
      <c r="G1147" s="44"/>
      <c r="H1147" s="46"/>
      <c r="I1147" s="46"/>
      <c r="L1147" s="129"/>
      <c r="M1147" s="129"/>
      <c r="N1147" s="44"/>
      <c r="O1147" s="45"/>
      <c r="P1147" s="45"/>
      <c r="Q1147" s="44"/>
      <c r="R1147" s="46"/>
      <c r="S1147" s="46"/>
    </row>
    <row r="1148" spans="2:19" ht="15">
      <c r="B1148" s="129"/>
      <c r="C1148" s="129"/>
      <c r="D1148" s="44"/>
      <c r="E1148" s="45"/>
      <c r="F1148" s="45"/>
      <c r="G1148" s="44"/>
      <c r="H1148" s="46"/>
      <c r="I1148" s="46"/>
      <c r="L1148" s="129"/>
      <c r="M1148" s="129"/>
      <c r="N1148" s="44"/>
      <c r="O1148" s="45"/>
      <c r="P1148" s="45"/>
      <c r="Q1148" s="44"/>
      <c r="R1148" s="46"/>
      <c r="S1148" s="46"/>
    </row>
    <row r="1149" spans="2:19" ht="15">
      <c r="B1149" s="129"/>
      <c r="C1149" s="129"/>
      <c r="D1149" s="44"/>
      <c r="E1149" s="45"/>
      <c r="F1149" s="45"/>
      <c r="G1149" s="44"/>
      <c r="H1149" s="46"/>
      <c r="I1149" s="46"/>
      <c r="L1149" s="129"/>
      <c r="M1149" s="129"/>
      <c r="N1149" s="44"/>
      <c r="O1149" s="45"/>
      <c r="P1149" s="45"/>
      <c r="Q1149" s="44"/>
      <c r="R1149" s="46"/>
      <c r="S1149" s="46"/>
    </row>
    <row r="1150" spans="2:19" ht="15">
      <c r="B1150" s="129"/>
      <c r="C1150" s="129"/>
      <c r="D1150" s="44"/>
      <c r="E1150" s="45"/>
      <c r="F1150" s="45"/>
      <c r="G1150" s="44"/>
      <c r="H1150" s="46"/>
      <c r="I1150" s="46"/>
      <c r="L1150" s="129"/>
      <c r="M1150" s="129"/>
      <c r="N1150" s="44"/>
      <c r="O1150" s="45"/>
      <c r="P1150" s="45"/>
      <c r="Q1150" s="44"/>
      <c r="R1150" s="46"/>
      <c r="S1150" s="46"/>
    </row>
    <row r="1151" spans="2:19" ht="15">
      <c r="B1151" s="129"/>
      <c r="C1151" s="129"/>
      <c r="D1151" s="44"/>
      <c r="E1151" s="45"/>
      <c r="F1151" s="45"/>
      <c r="G1151" s="44"/>
      <c r="H1151" s="46"/>
      <c r="I1151" s="46"/>
      <c r="L1151" s="129"/>
      <c r="M1151" s="129"/>
      <c r="N1151" s="44"/>
      <c r="O1151" s="45"/>
      <c r="P1151" s="45"/>
      <c r="Q1151" s="44"/>
      <c r="R1151" s="46"/>
      <c r="S1151" s="46"/>
    </row>
    <row r="1152" spans="2:19" ht="15">
      <c r="B1152" s="129"/>
      <c r="C1152" s="129"/>
      <c r="D1152" s="44"/>
      <c r="E1152" s="45"/>
      <c r="F1152" s="45"/>
      <c r="G1152" s="44"/>
      <c r="H1152" s="46"/>
      <c r="I1152" s="46"/>
      <c r="L1152" s="129"/>
      <c r="M1152" s="129"/>
      <c r="N1152" s="44"/>
      <c r="O1152" s="45"/>
      <c r="P1152" s="45"/>
      <c r="Q1152" s="44"/>
      <c r="R1152" s="46"/>
      <c r="S1152" s="46"/>
    </row>
    <row r="1153" spans="2:19" ht="15">
      <c r="B1153" s="129"/>
      <c r="C1153" s="129"/>
      <c r="D1153" s="44"/>
      <c r="E1153" s="45"/>
      <c r="F1153" s="45"/>
      <c r="G1153" s="44"/>
      <c r="H1153" s="46"/>
      <c r="I1153" s="46"/>
      <c r="L1153" s="129"/>
      <c r="M1153" s="129"/>
      <c r="N1153" s="44"/>
      <c r="O1153" s="45"/>
      <c r="P1153" s="45"/>
      <c r="Q1153" s="44"/>
      <c r="R1153" s="46"/>
      <c r="S1153" s="46"/>
    </row>
    <row r="1154" spans="2:19" ht="15">
      <c r="B1154" s="129"/>
      <c r="C1154" s="129"/>
      <c r="D1154" s="44"/>
      <c r="E1154" s="45"/>
      <c r="F1154" s="45"/>
      <c r="G1154" s="44"/>
      <c r="H1154" s="46"/>
      <c r="I1154" s="46"/>
      <c r="L1154" s="129"/>
      <c r="M1154" s="129"/>
      <c r="N1154" s="44"/>
      <c r="O1154" s="45"/>
      <c r="P1154" s="45"/>
      <c r="Q1154" s="44"/>
      <c r="R1154" s="46"/>
      <c r="S1154" s="46"/>
    </row>
    <row r="1155" spans="2:19" ht="15">
      <c r="B1155" s="129"/>
      <c r="C1155" s="129"/>
      <c r="D1155" s="44"/>
      <c r="E1155" s="45"/>
      <c r="F1155" s="45"/>
      <c r="G1155" s="44"/>
      <c r="H1155" s="46"/>
      <c r="I1155" s="46"/>
      <c r="L1155" s="129"/>
      <c r="M1155" s="129"/>
      <c r="N1155" s="44"/>
      <c r="O1155" s="45"/>
      <c r="P1155" s="45"/>
      <c r="Q1155" s="44"/>
      <c r="R1155" s="46"/>
      <c r="S1155" s="46"/>
    </row>
    <row r="1156" spans="2:19" ht="15">
      <c r="B1156" s="129"/>
      <c r="C1156" s="129"/>
      <c r="D1156" s="44"/>
      <c r="E1156" s="45"/>
      <c r="F1156" s="45"/>
      <c r="G1156" s="44"/>
      <c r="H1156" s="46"/>
      <c r="I1156" s="46"/>
      <c r="L1156" s="129"/>
      <c r="M1156" s="129"/>
      <c r="N1156" s="44"/>
      <c r="O1156" s="45"/>
      <c r="P1156" s="45"/>
      <c r="Q1156" s="44"/>
      <c r="R1156" s="46"/>
      <c r="S1156" s="46"/>
    </row>
    <row r="1159" spans="2:19" ht="15.75">
      <c r="B1159" s="328" t="s">
        <v>53</v>
      </c>
      <c r="C1159" s="331" t="s">
        <v>881</v>
      </c>
      <c r="D1159" s="331"/>
      <c r="E1159" s="332"/>
      <c r="F1159" s="333"/>
      <c r="G1159" s="333"/>
      <c r="H1159" s="333"/>
      <c r="I1159" s="334"/>
      <c r="L1159" s="328" t="s">
        <v>53</v>
      </c>
      <c r="M1159" s="331" t="s">
        <v>881</v>
      </c>
      <c r="N1159" s="331"/>
      <c r="O1159" s="332"/>
      <c r="P1159" s="333"/>
      <c r="Q1159" s="333"/>
      <c r="R1159" s="333"/>
      <c r="S1159" s="334"/>
    </row>
    <row r="1160" spans="2:19" ht="15.75">
      <c r="B1160" s="329"/>
      <c r="C1160" s="325" t="s">
        <v>54</v>
      </c>
      <c r="D1160" s="326"/>
      <c r="E1160" s="325" t="s">
        <v>55</v>
      </c>
      <c r="F1160" s="326"/>
      <c r="G1160" s="327" t="s">
        <v>60</v>
      </c>
      <c r="H1160" s="327"/>
      <c r="I1160" s="327"/>
      <c r="L1160" s="329"/>
      <c r="M1160" s="325" t="s">
        <v>54</v>
      </c>
      <c r="N1160" s="326"/>
      <c r="O1160" s="325" t="s">
        <v>55</v>
      </c>
      <c r="P1160" s="326"/>
      <c r="Q1160" s="327" t="s">
        <v>60</v>
      </c>
      <c r="R1160" s="327"/>
      <c r="S1160" s="327"/>
    </row>
    <row r="1161" spans="2:19" ht="31.5">
      <c r="B1161" s="330"/>
      <c r="C1161" s="133" t="s">
        <v>56</v>
      </c>
      <c r="D1161" s="133" t="s">
        <v>57</v>
      </c>
      <c r="E1161" s="133" t="s">
        <v>58</v>
      </c>
      <c r="F1161" s="133" t="s">
        <v>59</v>
      </c>
      <c r="G1161" s="133" t="s">
        <v>61</v>
      </c>
      <c r="H1161" s="133" t="s">
        <v>63</v>
      </c>
      <c r="I1161" s="133" t="s">
        <v>62</v>
      </c>
      <c r="L1161" s="330"/>
      <c r="M1161" s="133" t="s">
        <v>56</v>
      </c>
      <c r="N1161" s="133" t="s">
        <v>57</v>
      </c>
      <c r="O1161" s="133" t="s">
        <v>58</v>
      </c>
      <c r="P1161" s="133" t="s">
        <v>59</v>
      </c>
      <c r="Q1161" s="133" t="s">
        <v>61</v>
      </c>
      <c r="R1161" s="133" t="s">
        <v>63</v>
      </c>
      <c r="S1161" s="133" t="s">
        <v>62</v>
      </c>
    </row>
    <row r="1162" spans="2:19" ht="15">
      <c r="B1162" s="129"/>
      <c r="C1162" s="129"/>
      <c r="D1162" s="44"/>
      <c r="E1162" s="45"/>
      <c r="F1162" s="45"/>
      <c r="G1162" s="44"/>
      <c r="H1162" s="46"/>
      <c r="I1162" s="46"/>
      <c r="L1162" s="129"/>
      <c r="M1162" s="129"/>
      <c r="N1162" s="44"/>
      <c r="O1162" s="45"/>
      <c r="P1162" s="45"/>
      <c r="Q1162" s="44"/>
      <c r="R1162" s="46"/>
      <c r="S1162" s="46"/>
    </row>
    <row r="1163" spans="2:19" ht="15">
      <c r="B1163" s="129"/>
      <c r="C1163" s="129"/>
      <c r="D1163" s="44"/>
      <c r="E1163" s="45"/>
      <c r="F1163" s="45"/>
      <c r="G1163" s="44"/>
      <c r="H1163" s="46"/>
      <c r="I1163" s="46"/>
      <c r="L1163" s="129"/>
      <c r="M1163" s="129"/>
      <c r="N1163" s="44"/>
      <c r="O1163" s="45"/>
      <c r="P1163" s="45"/>
      <c r="Q1163" s="44"/>
      <c r="R1163" s="46"/>
      <c r="S1163" s="46"/>
    </row>
    <row r="1164" spans="2:19" ht="15">
      <c r="B1164" s="129"/>
      <c r="C1164" s="129"/>
      <c r="D1164" s="44"/>
      <c r="E1164" s="45"/>
      <c r="F1164" s="45"/>
      <c r="G1164" s="44"/>
      <c r="H1164" s="46"/>
      <c r="I1164" s="46"/>
      <c r="L1164" s="129"/>
      <c r="M1164" s="129"/>
      <c r="N1164" s="44"/>
      <c r="O1164" s="45"/>
      <c r="P1164" s="45"/>
      <c r="Q1164" s="44"/>
      <c r="R1164" s="46"/>
      <c r="S1164" s="46"/>
    </row>
    <row r="1165" spans="2:19" ht="15">
      <c r="B1165" s="129"/>
      <c r="C1165" s="129"/>
      <c r="D1165" s="44"/>
      <c r="E1165" s="45"/>
      <c r="F1165" s="45"/>
      <c r="G1165" s="44"/>
      <c r="H1165" s="46"/>
      <c r="I1165" s="46"/>
      <c r="L1165" s="129"/>
      <c r="M1165" s="129"/>
      <c r="N1165" s="44"/>
      <c r="O1165" s="45"/>
      <c r="P1165" s="45"/>
      <c r="Q1165" s="44"/>
      <c r="R1165" s="46"/>
      <c r="S1165" s="46"/>
    </row>
    <row r="1166" spans="2:19" ht="15">
      <c r="B1166" s="129"/>
      <c r="C1166" s="129"/>
      <c r="D1166" s="44"/>
      <c r="E1166" s="45"/>
      <c r="F1166" s="45"/>
      <c r="G1166" s="44"/>
      <c r="H1166" s="46"/>
      <c r="I1166" s="46"/>
      <c r="L1166" s="129"/>
      <c r="M1166" s="129"/>
      <c r="N1166" s="44"/>
      <c r="O1166" s="45"/>
      <c r="P1166" s="45"/>
      <c r="Q1166" s="44"/>
      <c r="R1166" s="46"/>
      <c r="S1166" s="46"/>
    </row>
    <row r="1167" spans="2:19" ht="15">
      <c r="B1167" s="129"/>
      <c r="C1167" s="129"/>
      <c r="D1167" s="44"/>
      <c r="E1167" s="45"/>
      <c r="F1167" s="45"/>
      <c r="G1167" s="44"/>
      <c r="H1167" s="46"/>
      <c r="I1167" s="46"/>
      <c r="L1167" s="129"/>
      <c r="M1167" s="129"/>
      <c r="N1167" s="44"/>
      <c r="O1167" s="45"/>
      <c r="P1167" s="45"/>
      <c r="Q1167" s="44"/>
      <c r="R1167" s="46"/>
      <c r="S1167" s="46"/>
    </row>
    <row r="1168" spans="2:19" ht="15">
      <c r="B1168" s="129"/>
      <c r="C1168" s="129"/>
      <c r="D1168" s="44"/>
      <c r="E1168" s="45"/>
      <c r="F1168" s="45"/>
      <c r="G1168" s="44"/>
      <c r="H1168" s="46"/>
      <c r="I1168" s="46"/>
      <c r="L1168" s="129"/>
      <c r="M1168" s="129"/>
      <c r="N1168" s="44"/>
      <c r="O1168" s="45"/>
      <c r="P1168" s="45"/>
      <c r="Q1168" s="44"/>
      <c r="R1168" s="46"/>
      <c r="S1168" s="46"/>
    </row>
    <row r="1169" spans="2:19" ht="15">
      <c r="B1169" s="129"/>
      <c r="C1169" s="129"/>
      <c r="D1169" s="44"/>
      <c r="E1169" s="45"/>
      <c r="F1169" s="45"/>
      <c r="G1169" s="44"/>
      <c r="H1169" s="46"/>
      <c r="I1169" s="46"/>
      <c r="L1169" s="129"/>
      <c r="M1169" s="129"/>
      <c r="N1169" s="44"/>
      <c r="O1169" s="45"/>
      <c r="P1169" s="45"/>
      <c r="Q1169" s="44"/>
      <c r="R1169" s="46"/>
      <c r="S1169" s="46"/>
    </row>
    <row r="1170" spans="2:19" ht="15">
      <c r="B1170" s="129"/>
      <c r="C1170" s="129"/>
      <c r="D1170" s="44"/>
      <c r="E1170" s="45"/>
      <c r="F1170" s="45"/>
      <c r="G1170" s="44"/>
      <c r="H1170" s="46"/>
      <c r="I1170" s="46"/>
      <c r="L1170" s="129"/>
      <c r="M1170" s="129"/>
      <c r="N1170" s="44"/>
      <c r="O1170" s="45"/>
      <c r="P1170" s="45"/>
      <c r="Q1170" s="44"/>
      <c r="R1170" s="46"/>
      <c r="S1170" s="46"/>
    </row>
    <row r="1171" spans="2:19" ht="15">
      <c r="B1171" s="129"/>
      <c r="C1171" s="129"/>
      <c r="D1171" s="44"/>
      <c r="E1171" s="45"/>
      <c r="F1171" s="45"/>
      <c r="G1171" s="44"/>
      <c r="H1171" s="46"/>
      <c r="I1171" s="46"/>
      <c r="L1171" s="129"/>
      <c r="M1171" s="129"/>
      <c r="N1171" s="44"/>
      <c r="O1171" s="45"/>
      <c r="P1171" s="45"/>
      <c r="Q1171" s="44"/>
      <c r="R1171" s="46"/>
      <c r="S1171" s="46"/>
    </row>
    <row r="1174" spans="2:19" ht="15.75">
      <c r="B1174" s="328" t="s">
        <v>53</v>
      </c>
      <c r="C1174" s="331" t="s">
        <v>881</v>
      </c>
      <c r="D1174" s="331"/>
      <c r="E1174" s="332"/>
      <c r="F1174" s="333"/>
      <c r="G1174" s="333"/>
      <c r="H1174" s="333"/>
      <c r="I1174" s="334"/>
      <c r="L1174" s="328" t="s">
        <v>53</v>
      </c>
      <c r="M1174" s="331" t="s">
        <v>881</v>
      </c>
      <c r="N1174" s="331"/>
      <c r="O1174" s="332"/>
      <c r="P1174" s="333"/>
      <c r="Q1174" s="333"/>
      <c r="R1174" s="333"/>
      <c r="S1174" s="334"/>
    </row>
    <row r="1175" spans="2:19" ht="15.75">
      <c r="B1175" s="329"/>
      <c r="C1175" s="325" t="s">
        <v>54</v>
      </c>
      <c r="D1175" s="326"/>
      <c r="E1175" s="325" t="s">
        <v>55</v>
      </c>
      <c r="F1175" s="326"/>
      <c r="G1175" s="327" t="s">
        <v>60</v>
      </c>
      <c r="H1175" s="327"/>
      <c r="I1175" s="327"/>
      <c r="L1175" s="329"/>
      <c r="M1175" s="325" t="s">
        <v>54</v>
      </c>
      <c r="N1175" s="326"/>
      <c r="O1175" s="325" t="s">
        <v>55</v>
      </c>
      <c r="P1175" s="326"/>
      <c r="Q1175" s="327" t="s">
        <v>60</v>
      </c>
      <c r="R1175" s="327"/>
      <c r="S1175" s="327"/>
    </row>
    <row r="1176" spans="2:19" ht="31.5">
      <c r="B1176" s="330"/>
      <c r="C1176" s="133" t="s">
        <v>56</v>
      </c>
      <c r="D1176" s="133" t="s">
        <v>57</v>
      </c>
      <c r="E1176" s="133" t="s">
        <v>58</v>
      </c>
      <c r="F1176" s="133" t="s">
        <v>59</v>
      </c>
      <c r="G1176" s="133" t="s">
        <v>61</v>
      </c>
      <c r="H1176" s="133" t="s">
        <v>63</v>
      </c>
      <c r="I1176" s="133" t="s">
        <v>62</v>
      </c>
      <c r="L1176" s="330"/>
      <c r="M1176" s="133" t="s">
        <v>56</v>
      </c>
      <c r="N1176" s="133" t="s">
        <v>57</v>
      </c>
      <c r="O1176" s="133" t="s">
        <v>58</v>
      </c>
      <c r="P1176" s="133" t="s">
        <v>59</v>
      </c>
      <c r="Q1176" s="133" t="s">
        <v>61</v>
      </c>
      <c r="R1176" s="133" t="s">
        <v>63</v>
      </c>
      <c r="S1176" s="133" t="s">
        <v>62</v>
      </c>
    </row>
    <row r="1177" spans="2:19" ht="15">
      <c r="B1177" s="129"/>
      <c r="C1177" s="129"/>
      <c r="D1177" s="44"/>
      <c r="E1177" s="45"/>
      <c r="F1177" s="45"/>
      <c r="G1177" s="44"/>
      <c r="H1177" s="46"/>
      <c r="I1177" s="46"/>
      <c r="L1177" s="129"/>
      <c r="M1177" s="129"/>
      <c r="N1177" s="44"/>
      <c r="O1177" s="45"/>
      <c r="P1177" s="45"/>
      <c r="Q1177" s="44"/>
      <c r="R1177" s="46"/>
      <c r="S1177" s="46"/>
    </row>
    <row r="1178" spans="2:19" ht="15">
      <c r="B1178" s="129"/>
      <c r="C1178" s="129"/>
      <c r="D1178" s="44"/>
      <c r="E1178" s="45"/>
      <c r="F1178" s="45"/>
      <c r="G1178" s="44"/>
      <c r="H1178" s="46"/>
      <c r="I1178" s="46"/>
      <c r="L1178" s="129"/>
      <c r="M1178" s="129"/>
      <c r="N1178" s="44"/>
      <c r="O1178" s="45"/>
      <c r="P1178" s="45"/>
      <c r="Q1178" s="44"/>
      <c r="R1178" s="46"/>
      <c r="S1178" s="46"/>
    </row>
    <row r="1179" spans="2:19" ht="15">
      <c r="B1179" s="129"/>
      <c r="C1179" s="129"/>
      <c r="D1179" s="44"/>
      <c r="E1179" s="45"/>
      <c r="F1179" s="45"/>
      <c r="G1179" s="44"/>
      <c r="H1179" s="46"/>
      <c r="I1179" s="46"/>
      <c r="L1179" s="129"/>
      <c r="M1179" s="129"/>
      <c r="N1179" s="44"/>
      <c r="O1179" s="45"/>
      <c r="P1179" s="45"/>
      <c r="Q1179" s="44"/>
      <c r="R1179" s="46"/>
      <c r="S1179" s="46"/>
    </row>
    <row r="1180" spans="2:19" ht="15">
      <c r="B1180" s="129"/>
      <c r="C1180" s="129"/>
      <c r="D1180" s="44"/>
      <c r="E1180" s="45"/>
      <c r="F1180" s="45"/>
      <c r="G1180" s="44"/>
      <c r="H1180" s="46"/>
      <c r="I1180" s="46"/>
      <c r="L1180" s="129"/>
      <c r="M1180" s="129"/>
      <c r="N1180" s="44"/>
      <c r="O1180" s="45"/>
      <c r="P1180" s="45"/>
      <c r="Q1180" s="44"/>
      <c r="R1180" s="46"/>
      <c r="S1180" s="46"/>
    </row>
    <row r="1181" spans="2:19" ht="15">
      <c r="B1181" s="129"/>
      <c r="C1181" s="129"/>
      <c r="D1181" s="44"/>
      <c r="E1181" s="45"/>
      <c r="F1181" s="45"/>
      <c r="G1181" s="44"/>
      <c r="H1181" s="46"/>
      <c r="I1181" s="46"/>
      <c r="L1181" s="129"/>
      <c r="M1181" s="129"/>
      <c r="N1181" s="44"/>
      <c r="O1181" s="45"/>
      <c r="P1181" s="45"/>
      <c r="Q1181" s="44"/>
      <c r="R1181" s="46"/>
      <c r="S1181" s="46"/>
    </row>
    <row r="1182" spans="2:19" ht="15">
      <c r="B1182" s="129"/>
      <c r="C1182" s="129"/>
      <c r="D1182" s="44"/>
      <c r="E1182" s="45"/>
      <c r="F1182" s="45"/>
      <c r="G1182" s="44"/>
      <c r="H1182" s="46"/>
      <c r="I1182" s="46"/>
      <c r="L1182" s="129"/>
      <c r="M1182" s="129"/>
      <c r="N1182" s="44"/>
      <c r="O1182" s="45"/>
      <c r="P1182" s="45"/>
      <c r="Q1182" s="44"/>
      <c r="R1182" s="46"/>
      <c r="S1182" s="46"/>
    </row>
    <row r="1183" spans="2:19" ht="15">
      <c r="B1183" s="129"/>
      <c r="C1183" s="129"/>
      <c r="D1183" s="44"/>
      <c r="E1183" s="45"/>
      <c r="F1183" s="45"/>
      <c r="G1183" s="44"/>
      <c r="H1183" s="46"/>
      <c r="I1183" s="46"/>
      <c r="L1183" s="129"/>
      <c r="M1183" s="129"/>
      <c r="N1183" s="44"/>
      <c r="O1183" s="45"/>
      <c r="P1183" s="45"/>
      <c r="Q1183" s="44"/>
      <c r="R1183" s="46"/>
      <c r="S1183" s="46"/>
    </row>
    <row r="1184" spans="2:19" ht="15">
      <c r="B1184" s="129"/>
      <c r="C1184" s="129"/>
      <c r="D1184" s="44"/>
      <c r="E1184" s="45"/>
      <c r="F1184" s="45"/>
      <c r="G1184" s="44"/>
      <c r="H1184" s="46"/>
      <c r="I1184" s="46"/>
      <c r="L1184" s="129"/>
      <c r="M1184" s="129"/>
      <c r="N1184" s="44"/>
      <c r="O1184" s="45"/>
      <c r="P1184" s="45"/>
      <c r="Q1184" s="44"/>
      <c r="R1184" s="46"/>
      <c r="S1184" s="46"/>
    </row>
    <row r="1185" spans="2:19" ht="15">
      <c r="B1185" s="129"/>
      <c r="C1185" s="129"/>
      <c r="D1185" s="44"/>
      <c r="E1185" s="45"/>
      <c r="F1185" s="45"/>
      <c r="G1185" s="44"/>
      <c r="H1185" s="46"/>
      <c r="I1185" s="46"/>
      <c r="L1185" s="129"/>
      <c r="M1185" s="129"/>
      <c r="N1185" s="44"/>
      <c r="O1185" s="45"/>
      <c r="P1185" s="45"/>
      <c r="Q1185" s="44"/>
      <c r="R1185" s="46"/>
      <c r="S1185" s="46"/>
    </row>
    <row r="1186" spans="2:19" ht="15">
      <c r="B1186" s="129"/>
      <c r="C1186" s="129"/>
      <c r="D1186" s="44"/>
      <c r="E1186" s="45"/>
      <c r="F1186" s="45"/>
      <c r="G1186" s="44"/>
      <c r="H1186" s="46"/>
      <c r="I1186" s="46"/>
      <c r="L1186" s="129"/>
      <c r="M1186" s="129"/>
      <c r="N1186" s="44"/>
      <c r="O1186" s="45"/>
      <c r="P1186" s="45"/>
      <c r="Q1186" s="44"/>
      <c r="R1186" s="46"/>
      <c r="S1186" s="46"/>
    </row>
    <row r="1189" spans="2:19" ht="15.75">
      <c r="B1189" s="328" t="s">
        <v>53</v>
      </c>
      <c r="C1189" s="331" t="s">
        <v>881</v>
      </c>
      <c r="D1189" s="331"/>
      <c r="E1189" s="332"/>
      <c r="F1189" s="333"/>
      <c r="G1189" s="333"/>
      <c r="H1189" s="333"/>
      <c r="I1189" s="334"/>
      <c r="L1189" s="328" t="s">
        <v>53</v>
      </c>
      <c r="M1189" s="331" t="s">
        <v>881</v>
      </c>
      <c r="N1189" s="331"/>
      <c r="O1189" s="332"/>
      <c r="P1189" s="333"/>
      <c r="Q1189" s="333"/>
      <c r="R1189" s="333"/>
      <c r="S1189" s="334"/>
    </row>
    <row r="1190" spans="2:19" ht="15.75">
      <c r="B1190" s="329"/>
      <c r="C1190" s="325" t="s">
        <v>54</v>
      </c>
      <c r="D1190" s="326"/>
      <c r="E1190" s="325" t="s">
        <v>55</v>
      </c>
      <c r="F1190" s="326"/>
      <c r="G1190" s="327" t="s">
        <v>60</v>
      </c>
      <c r="H1190" s="327"/>
      <c r="I1190" s="327"/>
      <c r="L1190" s="329"/>
      <c r="M1190" s="325" t="s">
        <v>54</v>
      </c>
      <c r="N1190" s="326"/>
      <c r="O1190" s="325" t="s">
        <v>55</v>
      </c>
      <c r="P1190" s="326"/>
      <c r="Q1190" s="327" t="s">
        <v>60</v>
      </c>
      <c r="R1190" s="327"/>
      <c r="S1190" s="327"/>
    </row>
    <row r="1191" spans="2:19" ht="31.5">
      <c r="B1191" s="330"/>
      <c r="C1191" s="133" t="s">
        <v>56</v>
      </c>
      <c r="D1191" s="133" t="s">
        <v>57</v>
      </c>
      <c r="E1191" s="133" t="s">
        <v>58</v>
      </c>
      <c r="F1191" s="133" t="s">
        <v>59</v>
      </c>
      <c r="G1191" s="133" t="s">
        <v>61</v>
      </c>
      <c r="H1191" s="133" t="s">
        <v>63</v>
      </c>
      <c r="I1191" s="133" t="s">
        <v>62</v>
      </c>
      <c r="L1191" s="330"/>
      <c r="M1191" s="133" t="s">
        <v>56</v>
      </c>
      <c r="N1191" s="133" t="s">
        <v>57</v>
      </c>
      <c r="O1191" s="133" t="s">
        <v>58</v>
      </c>
      <c r="P1191" s="133" t="s">
        <v>59</v>
      </c>
      <c r="Q1191" s="133" t="s">
        <v>61</v>
      </c>
      <c r="R1191" s="133" t="s">
        <v>63</v>
      </c>
      <c r="S1191" s="133" t="s">
        <v>62</v>
      </c>
    </row>
    <row r="1192" spans="2:19" ht="15">
      <c r="B1192" s="129"/>
      <c r="C1192" s="129"/>
      <c r="D1192" s="44"/>
      <c r="E1192" s="45"/>
      <c r="F1192" s="45"/>
      <c r="G1192" s="44"/>
      <c r="H1192" s="46"/>
      <c r="I1192" s="46"/>
      <c r="L1192" s="129"/>
      <c r="M1192" s="129"/>
      <c r="N1192" s="44"/>
      <c r="O1192" s="45"/>
      <c r="P1192" s="45"/>
      <c r="Q1192" s="44"/>
      <c r="R1192" s="46"/>
      <c r="S1192" s="46"/>
    </row>
    <row r="1193" spans="2:19" ht="15">
      <c r="B1193" s="129"/>
      <c r="C1193" s="129"/>
      <c r="D1193" s="44"/>
      <c r="E1193" s="45"/>
      <c r="F1193" s="45"/>
      <c r="G1193" s="44"/>
      <c r="H1193" s="46"/>
      <c r="I1193" s="46"/>
      <c r="L1193" s="129"/>
      <c r="M1193" s="129"/>
      <c r="N1193" s="44"/>
      <c r="O1193" s="45"/>
      <c r="P1193" s="45"/>
      <c r="Q1193" s="44"/>
      <c r="R1193" s="46"/>
      <c r="S1193" s="46"/>
    </row>
    <row r="1194" spans="2:19" ht="15">
      <c r="B1194" s="129"/>
      <c r="C1194" s="129"/>
      <c r="D1194" s="44"/>
      <c r="E1194" s="45"/>
      <c r="F1194" s="45"/>
      <c r="G1194" s="44"/>
      <c r="H1194" s="46"/>
      <c r="I1194" s="46"/>
      <c r="L1194" s="129"/>
      <c r="M1194" s="129"/>
      <c r="N1194" s="44"/>
      <c r="O1194" s="45"/>
      <c r="P1194" s="45"/>
      <c r="Q1194" s="44"/>
      <c r="R1194" s="46"/>
      <c r="S1194" s="46"/>
    </row>
    <row r="1195" spans="2:19" ht="15">
      <c r="B1195" s="129"/>
      <c r="C1195" s="129"/>
      <c r="D1195" s="44"/>
      <c r="E1195" s="45"/>
      <c r="F1195" s="45"/>
      <c r="G1195" s="44"/>
      <c r="H1195" s="46"/>
      <c r="I1195" s="46"/>
      <c r="L1195" s="129"/>
      <c r="M1195" s="129"/>
      <c r="N1195" s="44"/>
      <c r="O1195" s="45"/>
      <c r="P1195" s="45"/>
      <c r="Q1195" s="44"/>
      <c r="R1195" s="46"/>
      <c r="S1195" s="46"/>
    </row>
    <row r="1196" spans="2:19" ht="15">
      <c r="B1196" s="129"/>
      <c r="C1196" s="129"/>
      <c r="D1196" s="44"/>
      <c r="E1196" s="45"/>
      <c r="F1196" s="45"/>
      <c r="G1196" s="44"/>
      <c r="H1196" s="46"/>
      <c r="I1196" s="46"/>
      <c r="L1196" s="129"/>
      <c r="M1196" s="129"/>
      <c r="N1196" s="44"/>
      <c r="O1196" s="45"/>
      <c r="P1196" s="45"/>
      <c r="Q1196" s="44"/>
      <c r="R1196" s="46"/>
      <c r="S1196" s="46"/>
    </row>
    <row r="1197" spans="2:19" ht="15">
      <c r="B1197" s="129"/>
      <c r="C1197" s="129"/>
      <c r="D1197" s="44"/>
      <c r="E1197" s="45"/>
      <c r="F1197" s="45"/>
      <c r="G1197" s="44"/>
      <c r="H1197" s="46"/>
      <c r="I1197" s="46"/>
      <c r="L1197" s="129"/>
      <c r="M1197" s="129"/>
      <c r="N1197" s="44"/>
      <c r="O1197" s="45"/>
      <c r="P1197" s="45"/>
      <c r="Q1197" s="44"/>
      <c r="R1197" s="46"/>
      <c r="S1197" s="46"/>
    </row>
    <row r="1198" spans="2:19" ht="15">
      <c r="B1198" s="129"/>
      <c r="C1198" s="129"/>
      <c r="D1198" s="44"/>
      <c r="E1198" s="45"/>
      <c r="F1198" s="45"/>
      <c r="G1198" s="44"/>
      <c r="H1198" s="46"/>
      <c r="I1198" s="46"/>
      <c r="L1198" s="129"/>
      <c r="M1198" s="129"/>
      <c r="N1198" s="44"/>
      <c r="O1198" s="45"/>
      <c r="P1198" s="45"/>
      <c r="Q1198" s="44"/>
      <c r="R1198" s="46"/>
      <c r="S1198" s="46"/>
    </row>
    <row r="1199" spans="2:19" ht="15">
      <c r="B1199" s="129"/>
      <c r="C1199" s="129"/>
      <c r="D1199" s="44"/>
      <c r="E1199" s="45"/>
      <c r="F1199" s="45"/>
      <c r="G1199" s="44"/>
      <c r="H1199" s="46"/>
      <c r="I1199" s="46"/>
      <c r="L1199" s="129"/>
      <c r="M1199" s="129"/>
      <c r="N1199" s="44"/>
      <c r="O1199" s="45"/>
      <c r="P1199" s="45"/>
      <c r="Q1199" s="44"/>
      <c r="R1199" s="46"/>
      <c r="S1199" s="46"/>
    </row>
    <row r="1200" spans="2:19" ht="15">
      <c r="B1200" s="129"/>
      <c r="C1200" s="129"/>
      <c r="D1200" s="44"/>
      <c r="E1200" s="45"/>
      <c r="F1200" s="45"/>
      <c r="G1200" s="44"/>
      <c r="H1200" s="46"/>
      <c r="I1200" s="46"/>
      <c r="L1200" s="129"/>
      <c r="M1200" s="129"/>
      <c r="N1200" s="44"/>
      <c r="O1200" s="45"/>
      <c r="P1200" s="45"/>
      <c r="Q1200" s="44"/>
      <c r="R1200" s="46"/>
      <c r="S1200" s="46"/>
    </row>
    <row r="1201" spans="2:19" ht="15">
      <c r="B1201" s="129"/>
      <c r="C1201" s="129"/>
      <c r="D1201" s="44"/>
      <c r="E1201" s="45"/>
      <c r="F1201" s="45"/>
      <c r="G1201" s="44"/>
      <c r="H1201" s="46"/>
      <c r="I1201" s="46"/>
      <c r="L1201" s="129"/>
      <c r="M1201" s="129"/>
      <c r="N1201" s="44"/>
      <c r="O1201" s="45"/>
      <c r="P1201" s="45"/>
      <c r="Q1201" s="44"/>
      <c r="R1201" s="46"/>
      <c r="S1201" s="46"/>
    </row>
    <row r="1204" spans="2:19" ht="15.75">
      <c r="B1204" s="328" t="s">
        <v>53</v>
      </c>
      <c r="C1204" s="331" t="s">
        <v>881</v>
      </c>
      <c r="D1204" s="331"/>
      <c r="E1204" s="332"/>
      <c r="F1204" s="333"/>
      <c r="G1204" s="333"/>
      <c r="H1204" s="333"/>
      <c r="I1204" s="334"/>
      <c r="L1204" s="328" t="s">
        <v>53</v>
      </c>
      <c r="M1204" s="331" t="s">
        <v>881</v>
      </c>
      <c r="N1204" s="331"/>
      <c r="O1204" s="332"/>
      <c r="P1204" s="333"/>
      <c r="Q1204" s="333"/>
      <c r="R1204" s="333"/>
      <c r="S1204" s="334"/>
    </row>
    <row r="1205" spans="2:19" ht="15.75">
      <c r="B1205" s="329"/>
      <c r="C1205" s="325" t="s">
        <v>54</v>
      </c>
      <c r="D1205" s="326"/>
      <c r="E1205" s="325" t="s">
        <v>55</v>
      </c>
      <c r="F1205" s="326"/>
      <c r="G1205" s="327" t="s">
        <v>60</v>
      </c>
      <c r="H1205" s="327"/>
      <c r="I1205" s="327"/>
      <c r="L1205" s="329"/>
      <c r="M1205" s="325" t="s">
        <v>54</v>
      </c>
      <c r="N1205" s="326"/>
      <c r="O1205" s="325" t="s">
        <v>55</v>
      </c>
      <c r="P1205" s="326"/>
      <c r="Q1205" s="327" t="s">
        <v>60</v>
      </c>
      <c r="R1205" s="327"/>
      <c r="S1205" s="327"/>
    </row>
    <row r="1206" spans="2:19" ht="31.5">
      <c r="B1206" s="330"/>
      <c r="C1206" s="133" t="s">
        <v>56</v>
      </c>
      <c r="D1206" s="133" t="s">
        <v>57</v>
      </c>
      <c r="E1206" s="133" t="s">
        <v>58</v>
      </c>
      <c r="F1206" s="133" t="s">
        <v>59</v>
      </c>
      <c r="G1206" s="133" t="s">
        <v>61</v>
      </c>
      <c r="H1206" s="133" t="s">
        <v>63</v>
      </c>
      <c r="I1206" s="133" t="s">
        <v>62</v>
      </c>
      <c r="L1206" s="330"/>
      <c r="M1206" s="133" t="s">
        <v>56</v>
      </c>
      <c r="N1206" s="133" t="s">
        <v>57</v>
      </c>
      <c r="O1206" s="133" t="s">
        <v>58</v>
      </c>
      <c r="P1206" s="133" t="s">
        <v>59</v>
      </c>
      <c r="Q1206" s="133" t="s">
        <v>61</v>
      </c>
      <c r="R1206" s="133" t="s">
        <v>63</v>
      </c>
      <c r="S1206" s="133" t="s">
        <v>62</v>
      </c>
    </row>
    <row r="1207" spans="2:19" ht="15">
      <c r="B1207" s="129"/>
      <c r="C1207" s="129"/>
      <c r="D1207" s="44"/>
      <c r="E1207" s="45"/>
      <c r="F1207" s="45"/>
      <c r="G1207" s="44"/>
      <c r="H1207" s="46"/>
      <c r="I1207" s="46"/>
      <c r="L1207" s="129"/>
      <c r="M1207" s="129"/>
      <c r="N1207" s="44"/>
      <c r="O1207" s="45"/>
      <c r="P1207" s="45"/>
      <c r="Q1207" s="44"/>
      <c r="R1207" s="46"/>
      <c r="S1207" s="46"/>
    </row>
    <row r="1208" spans="2:19" ht="15">
      <c r="B1208" s="129"/>
      <c r="C1208" s="129"/>
      <c r="D1208" s="44"/>
      <c r="E1208" s="45"/>
      <c r="F1208" s="45"/>
      <c r="G1208" s="44"/>
      <c r="H1208" s="46"/>
      <c r="I1208" s="46"/>
      <c r="L1208" s="129"/>
      <c r="M1208" s="129"/>
      <c r="N1208" s="44"/>
      <c r="O1208" s="45"/>
      <c r="P1208" s="45"/>
      <c r="Q1208" s="44"/>
      <c r="R1208" s="46"/>
      <c r="S1208" s="46"/>
    </row>
    <row r="1209" spans="2:19" ht="15">
      <c r="B1209" s="129"/>
      <c r="C1209" s="129"/>
      <c r="D1209" s="44"/>
      <c r="E1209" s="45"/>
      <c r="F1209" s="45"/>
      <c r="G1209" s="44"/>
      <c r="H1209" s="46"/>
      <c r="I1209" s="46"/>
      <c r="L1209" s="129"/>
      <c r="M1209" s="129"/>
      <c r="N1209" s="44"/>
      <c r="O1209" s="45"/>
      <c r="P1209" s="45"/>
      <c r="Q1209" s="44"/>
      <c r="R1209" s="46"/>
      <c r="S1209" s="46"/>
    </row>
    <row r="1210" spans="2:19" ht="15">
      <c r="B1210" s="129"/>
      <c r="C1210" s="129"/>
      <c r="D1210" s="44"/>
      <c r="E1210" s="45"/>
      <c r="F1210" s="45"/>
      <c r="G1210" s="44"/>
      <c r="H1210" s="46"/>
      <c r="I1210" s="46"/>
      <c r="L1210" s="129"/>
      <c r="M1210" s="129"/>
      <c r="N1210" s="44"/>
      <c r="O1210" s="45"/>
      <c r="P1210" s="45"/>
      <c r="Q1210" s="44"/>
      <c r="R1210" s="46"/>
      <c r="S1210" s="46"/>
    </row>
    <row r="1211" spans="2:19" ht="15">
      <c r="B1211" s="129"/>
      <c r="C1211" s="129"/>
      <c r="D1211" s="44"/>
      <c r="E1211" s="45"/>
      <c r="F1211" s="45"/>
      <c r="G1211" s="44"/>
      <c r="H1211" s="46"/>
      <c r="I1211" s="46"/>
      <c r="L1211" s="129"/>
      <c r="M1211" s="129"/>
      <c r="N1211" s="44"/>
      <c r="O1211" s="45"/>
      <c r="P1211" s="45"/>
      <c r="Q1211" s="44"/>
      <c r="R1211" s="46"/>
      <c r="S1211" s="46"/>
    </row>
    <row r="1212" spans="2:19" ht="15">
      <c r="B1212" s="129"/>
      <c r="C1212" s="129"/>
      <c r="D1212" s="44"/>
      <c r="E1212" s="45"/>
      <c r="F1212" s="45"/>
      <c r="G1212" s="44"/>
      <c r="H1212" s="46"/>
      <c r="I1212" s="46"/>
      <c r="L1212" s="129"/>
      <c r="M1212" s="129"/>
      <c r="N1212" s="44"/>
      <c r="O1212" s="45"/>
      <c r="P1212" s="45"/>
      <c r="Q1212" s="44"/>
      <c r="R1212" s="46"/>
      <c r="S1212" s="46"/>
    </row>
    <row r="1213" spans="2:19" ht="15">
      <c r="B1213" s="129"/>
      <c r="C1213" s="129"/>
      <c r="D1213" s="44"/>
      <c r="E1213" s="45"/>
      <c r="F1213" s="45"/>
      <c r="G1213" s="44"/>
      <c r="H1213" s="46"/>
      <c r="I1213" s="46"/>
      <c r="L1213" s="129"/>
      <c r="M1213" s="129"/>
      <c r="N1213" s="44"/>
      <c r="O1213" s="45"/>
      <c r="P1213" s="45"/>
      <c r="Q1213" s="44"/>
      <c r="R1213" s="46"/>
      <c r="S1213" s="46"/>
    </row>
    <row r="1214" spans="2:19" ht="15">
      <c r="B1214" s="129"/>
      <c r="C1214" s="129"/>
      <c r="D1214" s="44"/>
      <c r="E1214" s="45"/>
      <c r="F1214" s="45"/>
      <c r="G1214" s="44"/>
      <c r="H1214" s="46"/>
      <c r="I1214" s="46"/>
      <c r="L1214" s="129"/>
      <c r="M1214" s="129"/>
      <c r="N1214" s="44"/>
      <c r="O1214" s="45"/>
      <c r="P1214" s="45"/>
      <c r="Q1214" s="44"/>
      <c r="R1214" s="46"/>
      <c r="S1214" s="46"/>
    </row>
    <row r="1215" spans="2:19" ht="15">
      <c r="B1215" s="129"/>
      <c r="C1215" s="129"/>
      <c r="D1215" s="44"/>
      <c r="E1215" s="45"/>
      <c r="F1215" s="45"/>
      <c r="G1215" s="44"/>
      <c r="H1215" s="46"/>
      <c r="I1215" s="46"/>
      <c r="L1215" s="129"/>
      <c r="M1215" s="129"/>
      <c r="N1215" s="44"/>
      <c r="O1215" s="45"/>
      <c r="P1215" s="45"/>
      <c r="Q1215" s="44"/>
      <c r="R1215" s="46"/>
      <c r="S1215" s="46"/>
    </row>
    <row r="1216" spans="2:19" ht="15">
      <c r="B1216" s="129"/>
      <c r="C1216" s="129"/>
      <c r="D1216" s="44"/>
      <c r="E1216" s="45"/>
      <c r="F1216" s="45"/>
      <c r="G1216" s="44"/>
      <c r="H1216" s="46"/>
      <c r="I1216" s="46"/>
      <c r="L1216" s="129"/>
      <c r="M1216" s="129"/>
      <c r="N1216" s="44"/>
      <c r="O1216" s="45"/>
      <c r="P1216" s="45"/>
      <c r="Q1216" s="44"/>
      <c r="R1216" s="46"/>
      <c r="S1216" s="46"/>
    </row>
    <row r="1219" spans="2:19" ht="15.75">
      <c r="B1219" s="328" t="s">
        <v>53</v>
      </c>
      <c r="C1219" s="331" t="s">
        <v>881</v>
      </c>
      <c r="D1219" s="331"/>
      <c r="E1219" s="332"/>
      <c r="F1219" s="333"/>
      <c r="G1219" s="333"/>
      <c r="H1219" s="333"/>
      <c r="I1219" s="334"/>
      <c r="L1219" s="328" t="s">
        <v>53</v>
      </c>
      <c r="M1219" s="331" t="s">
        <v>881</v>
      </c>
      <c r="N1219" s="331"/>
      <c r="O1219" s="332"/>
      <c r="P1219" s="333"/>
      <c r="Q1219" s="333"/>
      <c r="R1219" s="333"/>
      <c r="S1219" s="334"/>
    </row>
    <row r="1220" spans="2:19" ht="31.15" customHeight="1">
      <c r="B1220" s="329"/>
      <c r="C1220" s="325" t="s">
        <v>54</v>
      </c>
      <c r="D1220" s="326"/>
      <c r="E1220" s="325" t="s">
        <v>55</v>
      </c>
      <c r="F1220" s="326"/>
      <c r="G1220" s="327" t="s">
        <v>60</v>
      </c>
      <c r="H1220" s="327"/>
      <c r="I1220" s="327"/>
      <c r="L1220" s="329"/>
      <c r="M1220" s="325" t="s">
        <v>54</v>
      </c>
      <c r="N1220" s="326"/>
      <c r="O1220" s="325" t="s">
        <v>55</v>
      </c>
      <c r="P1220" s="326"/>
      <c r="Q1220" s="327" t="s">
        <v>60</v>
      </c>
      <c r="R1220" s="327"/>
      <c r="S1220" s="327"/>
    </row>
    <row r="1221" spans="2:19" ht="31.5">
      <c r="B1221" s="330"/>
      <c r="C1221" s="133" t="s">
        <v>56</v>
      </c>
      <c r="D1221" s="133" t="s">
        <v>57</v>
      </c>
      <c r="E1221" s="133" t="s">
        <v>58</v>
      </c>
      <c r="F1221" s="133" t="s">
        <v>59</v>
      </c>
      <c r="G1221" s="133" t="s">
        <v>61</v>
      </c>
      <c r="H1221" s="133" t="s">
        <v>63</v>
      </c>
      <c r="I1221" s="133" t="s">
        <v>62</v>
      </c>
      <c r="L1221" s="330"/>
      <c r="M1221" s="133" t="s">
        <v>56</v>
      </c>
      <c r="N1221" s="133" t="s">
        <v>57</v>
      </c>
      <c r="O1221" s="133" t="s">
        <v>58</v>
      </c>
      <c r="P1221" s="133" t="s">
        <v>59</v>
      </c>
      <c r="Q1221" s="133" t="s">
        <v>61</v>
      </c>
      <c r="R1221" s="133" t="s">
        <v>63</v>
      </c>
      <c r="S1221" s="133" t="s">
        <v>62</v>
      </c>
    </row>
    <row r="1222" spans="2:19" ht="15">
      <c r="B1222" s="129"/>
      <c r="C1222" s="129"/>
      <c r="D1222" s="44"/>
      <c r="E1222" s="45"/>
      <c r="F1222" s="45"/>
      <c r="G1222" s="44"/>
      <c r="H1222" s="46"/>
      <c r="I1222" s="46"/>
      <c r="L1222" s="129"/>
      <c r="M1222" s="129"/>
      <c r="N1222" s="44"/>
      <c r="O1222" s="45"/>
      <c r="P1222" s="45"/>
      <c r="Q1222" s="44"/>
      <c r="R1222" s="46"/>
      <c r="S1222" s="46"/>
    </row>
    <row r="1223" spans="2:19" ht="15">
      <c r="B1223" s="129"/>
      <c r="C1223" s="129"/>
      <c r="D1223" s="44"/>
      <c r="E1223" s="45"/>
      <c r="F1223" s="45"/>
      <c r="G1223" s="44"/>
      <c r="H1223" s="46"/>
      <c r="I1223" s="46"/>
      <c r="L1223" s="129"/>
      <c r="M1223" s="129"/>
      <c r="N1223" s="44"/>
      <c r="O1223" s="45"/>
      <c r="P1223" s="45"/>
      <c r="Q1223" s="44"/>
      <c r="R1223" s="46"/>
      <c r="S1223" s="46"/>
    </row>
    <row r="1224" spans="2:19" ht="15">
      <c r="B1224" s="129"/>
      <c r="C1224" s="129"/>
      <c r="D1224" s="44"/>
      <c r="E1224" s="45"/>
      <c r="F1224" s="45"/>
      <c r="G1224" s="44"/>
      <c r="H1224" s="46"/>
      <c r="I1224" s="46"/>
      <c r="L1224" s="129"/>
      <c r="M1224" s="129"/>
      <c r="N1224" s="44"/>
      <c r="O1224" s="45"/>
      <c r="P1224" s="45"/>
      <c r="Q1224" s="44"/>
      <c r="R1224" s="46"/>
      <c r="S1224" s="46"/>
    </row>
    <row r="1225" spans="2:19" ht="15">
      <c r="B1225" s="129"/>
      <c r="C1225" s="129"/>
      <c r="D1225" s="44"/>
      <c r="E1225" s="45"/>
      <c r="F1225" s="45"/>
      <c r="G1225" s="44"/>
      <c r="H1225" s="46"/>
      <c r="I1225" s="46"/>
      <c r="L1225" s="129"/>
      <c r="M1225" s="129"/>
      <c r="N1225" s="44"/>
      <c r="O1225" s="45"/>
      <c r="P1225" s="45"/>
      <c r="Q1225" s="44"/>
      <c r="R1225" s="46"/>
      <c r="S1225" s="46"/>
    </row>
    <row r="1226" spans="2:19" ht="15">
      <c r="B1226" s="129"/>
      <c r="C1226" s="129"/>
      <c r="D1226" s="44"/>
      <c r="E1226" s="45"/>
      <c r="F1226" s="45"/>
      <c r="G1226" s="44"/>
      <c r="H1226" s="46"/>
      <c r="I1226" s="46"/>
      <c r="L1226" s="129"/>
      <c r="M1226" s="129"/>
      <c r="N1226" s="44"/>
      <c r="O1226" s="45"/>
      <c r="P1226" s="45"/>
      <c r="Q1226" s="44"/>
      <c r="R1226" s="46"/>
      <c r="S1226" s="46"/>
    </row>
    <row r="1227" spans="2:19" ht="15">
      <c r="B1227" s="129"/>
      <c r="C1227" s="129"/>
      <c r="D1227" s="44"/>
      <c r="E1227" s="45"/>
      <c r="F1227" s="45"/>
      <c r="G1227" s="44"/>
      <c r="H1227" s="46"/>
      <c r="I1227" s="46"/>
      <c r="L1227" s="129"/>
      <c r="M1227" s="129"/>
      <c r="N1227" s="44"/>
      <c r="O1227" s="45"/>
      <c r="P1227" s="45"/>
      <c r="Q1227" s="44"/>
      <c r="R1227" s="46"/>
      <c r="S1227" s="46"/>
    </row>
    <row r="1228" spans="2:19" ht="15">
      <c r="B1228" s="129"/>
      <c r="C1228" s="129"/>
      <c r="D1228" s="44"/>
      <c r="E1228" s="45"/>
      <c r="F1228" s="45"/>
      <c r="G1228" s="44"/>
      <c r="H1228" s="46"/>
      <c r="I1228" s="46"/>
      <c r="L1228" s="129"/>
      <c r="M1228" s="129"/>
      <c r="N1228" s="44"/>
      <c r="O1228" s="45"/>
      <c r="P1228" s="45"/>
      <c r="Q1228" s="44"/>
      <c r="R1228" s="46"/>
      <c r="S1228" s="46"/>
    </row>
    <row r="1229" spans="2:19" ht="15">
      <c r="B1229" s="129"/>
      <c r="C1229" s="129"/>
      <c r="D1229" s="44"/>
      <c r="E1229" s="45"/>
      <c r="F1229" s="45"/>
      <c r="G1229" s="44"/>
      <c r="H1229" s="46"/>
      <c r="I1229" s="46"/>
      <c r="L1229" s="129"/>
      <c r="M1229" s="129"/>
      <c r="N1229" s="44"/>
      <c r="O1229" s="45"/>
      <c r="P1229" s="45"/>
      <c r="Q1229" s="44"/>
      <c r="R1229" s="46"/>
      <c r="S1229" s="46"/>
    </row>
    <row r="1230" spans="2:19" ht="15">
      <c r="B1230" s="129"/>
      <c r="C1230" s="129"/>
      <c r="D1230" s="44"/>
      <c r="E1230" s="45"/>
      <c r="F1230" s="45"/>
      <c r="G1230" s="44"/>
      <c r="H1230" s="46"/>
      <c r="I1230" s="46"/>
      <c r="L1230" s="129"/>
      <c r="M1230" s="129"/>
      <c r="N1230" s="44"/>
      <c r="O1230" s="45"/>
      <c r="P1230" s="45"/>
      <c r="Q1230" s="44"/>
      <c r="R1230" s="46"/>
      <c r="S1230" s="46"/>
    </row>
    <row r="1231" spans="2:19" ht="15">
      <c r="B1231" s="129"/>
      <c r="C1231" s="129"/>
      <c r="D1231" s="44"/>
      <c r="E1231" s="45"/>
      <c r="F1231" s="45"/>
      <c r="G1231" s="44"/>
      <c r="H1231" s="46"/>
      <c r="I1231" s="46"/>
      <c r="L1231" s="129"/>
      <c r="M1231" s="129"/>
      <c r="N1231" s="44"/>
      <c r="O1231" s="45"/>
      <c r="P1231" s="45"/>
      <c r="Q1231" s="44"/>
      <c r="R1231" s="46"/>
      <c r="S1231" s="46"/>
    </row>
    <row r="1234" spans="2:19" ht="15.75">
      <c r="B1234" s="328" t="s">
        <v>53</v>
      </c>
      <c r="C1234" s="331" t="s">
        <v>881</v>
      </c>
      <c r="D1234" s="331"/>
      <c r="E1234" s="332"/>
      <c r="F1234" s="333"/>
      <c r="G1234" s="333"/>
      <c r="H1234" s="333"/>
      <c r="I1234" s="334"/>
      <c r="L1234" s="328" t="s">
        <v>53</v>
      </c>
      <c r="M1234" s="331" t="s">
        <v>881</v>
      </c>
      <c r="N1234" s="331"/>
      <c r="O1234" s="332"/>
      <c r="P1234" s="333"/>
      <c r="Q1234" s="333"/>
      <c r="R1234" s="333"/>
      <c r="S1234" s="334"/>
    </row>
    <row r="1235" spans="2:19" ht="15.75">
      <c r="B1235" s="329"/>
      <c r="C1235" s="325" t="s">
        <v>54</v>
      </c>
      <c r="D1235" s="326"/>
      <c r="E1235" s="325" t="s">
        <v>55</v>
      </c>
      <c r="F1235" s="326"/>
      <c r="G1235" s="327" t="s">
        <v>60</v>
      </c>
      <c r="H1235" s="327"/>
      <c r="I1235" s="327"/>
      <c r="L1235" s="329"/>
      <c r="M1235" s="325" t="s">
        <v>54</v>
      </c>
      <c r="N1235" s="326"/>
      <c r="O1235" s="325" t="s">
        <v>55</v>
      </c>
      <c r="P1235" s="326"/>
      <c r="Q1235" s="327" t="s">
        <v>60</v>
      </c>
      <c r="R1235" s="327"/>
      <c r="S1235" s="327"/>
    </row>
    <row r="1236" spans="2:19" ht="31.5">
      <c r="B1236" s="330"/>
      <c r="C1236" s="133" t="s">
        <v>56</v>
      </c>
      <c r="D1236" s="133" t="s">
        <v>57</v>
      </c>
      <c r="E1236" s="133" t="s">
        <v>58</v>
      </c>
      <c r="F1236" s="133" t="s">
        <v>59</v>
      </c>
      <c r="G1236" s="133" t="s">
        <v>61</v>
      </c>
      <c r="H1236" s="133" t="s">
        <v>63</v>
      </c>
      <c r="I1236" s="133" t="s">
        <v>62</v>
      </c>
      <c r="L1236" s="330"/>
      <c r="M1236" s="133" t="s">
        <v>56</v>
      </c>
      <c r="N1236" s="133" t="s">
        <v>57</v>
      </c>
      <c r="O1236" s="133" t="s">
        <v>58</v>
      </c>
      <c r="P1236" s="133" t="s">
        <v>59</v>
      </c>
      <c r="Q1236" s="133" t="s">
        <v>61</v>
      </c>
      <c r="R1236" s="133" t="s">
        <v>63</v>
      </c>
      <c r="S1236" s="133" t="s">
        <v>62</v>
      </c>
    </row>
    <row r="1237" spans="2:19" ht="15">
      <c r="B1237" s="129"/>
      <c r="C1237" s="129"/>
      <c r="D1237" s="44"/>
      <c r="E1237" s="45"/>
      <c r="F1237" s="45"/>
      <c r="G1237" s="44"/>
      <c r="H1237" s="46"/>
      <c r="I1237" s="46"/>
      <c r="L1237" s="129"/>
      <c r="M1237" s="129"/>
      <c r="N1237" s="44"/>
      <c r="O1237" s="45"/>
      <c r="P1237" s="45"/>
      <c r="Q1237" s="44"/>
      <c r="R1237" s="46"/>
      <c r="S1237" s="46"/>
    </row>
    <row r="1238" spans="2:19" ht="15">
      <c r="B1238" s="129"/>
      <c r="C1238" s="129"/>
      <c r="D1238" s="44"/>
      <c r="E1238" s="45"/>
      <c r="F1238" s="45"/>
      <c r="G1238" s="44"/>
      <c r="H1238" s="46"/>
      <c r="I1238" s="46"/>
      <c r="L1238" s="129"/>
      <c r="M1238" s="129"/>
      <c r="N1238" s="44"/>
      <c r="O1238" s="45"/>
      <c r="P1238" s="45"/>
      <c r="Q1238" s="44"/>
      <c r="R1238" s="46"/>
      <c r="S1238" s="46"/>
    </row>
    <row r="1239" spans="2:19" ht="15">
      <c r="B1239" s="129"/>
      <c r="C1239" s="129"/>
      <c r="D1239" s="44"/>
      <c r="E1239" s="45"/>
      <c r="F1239" s="45"/>
      <c r="G1239" s="44"/>
      <c r="H1239" s="46"/>
      <c r="I1239" s="46"/>
      <c r="L1239" s="129"/>
      <c r="M1239" s="129"/>
      <c r="N1239" s="44"/>
      <c r="O1239" s="45"/>
      <c r="P1239" s="45"/>
      <c r="Q1239" s="44"/>
      <c r="R1239" s="46"/>
      <c r="S1239" s="46"/>
    </row>
    <row r="1240" spans="2:19" ht="15">
      <c r="B1240" s="129"/>
      <c r="C1240" s="129"/>
      <c r="D1240" s="44"/>
      <c r="E1240" s="45"/>
      <c r="F1240" s="45"/>
      <c r="G1240" s="44"/>
      <c r="H1240" s="46"/>
      <c r="I1240" s="46"/>
      <c r="L1240" s="129"/>
      <c r="M1240" s="129"/>
      <c r="N1240" s="44"/>
      <c r="O1240" s="45"/>
      <c r="P1240" s="45"/>
      <c r="Q1240" s="44"/>
      <c r="R1240" s="46"/>
      <c r="S1240" s="46"/>
    </row>
    <row r="1241" spans="2:19" ht="15">
      <c r="B1241" s="129"/>
      <c r="C1241" s="129"/>
      <c r="D1241" s="44"/>
      <c r="E1241" s="45"/>
      <c r="F1241" s="45"/>
      <c r="G1241" s="44"/>
      <c r="H1241" s="46"/>
      <c r="I1241" s="46"/>
      <c r="L1241" s="129"/>
      <c r="M1241" s="129"/>
      <c r="N1241" s="44"/>
      <c r="O1241" s="45"/>
      <c r="P1241" s="45"/>
      <c r="Q1241" s="44"/>
      <c r="R1241" s="46"/>
      <c r="S1241" s="46"/>
    </row>
    <row r="1242" spans="2:19" ht="15">
      <c r="B1242" s="129"/>
      <c r="C1242" s="129"/>
      <c r="D1242" s="44"/>
      <c r="E1242" s="45"/>
      <c r="F1242" s="45"/>
      <c r="G1242" s="44"/>
      <c r="H1242" s="46"/>
      <c r="I1242" s="46"/>
      <c r="L1242" s="129"/>
      <c r="M1242" s="129"/>
      <c r="N1242" s="44"/>
      <c r="O1242" s="45"/>
      <c r="P1242" s="45"/>
      <c r="Q1242" s="44"/>
      <c r="R1242" s="46"/>
      <c r="S1242" s="46"/>
    </row>
    <row r="1243" spans="2:19" ht="15">
      <c r="B1243" s="129"/>
      <c r="C1243" s="129"/>
      <c r="D1243" s="44"/>
      <c r="E1243" s="45"/>
      <c r="F1243" s="45"/>
      <c r="G1243" s="44"/>
      <c r="H1243" s="46"/>
      <c r="I1243" s="46"/>
      <c r="L1243" s="129"/>
      <c r="M1243" s="129"/>
      <c r="N1243" s="44"/>
      <c r="O1243" s="45"/>
      <c r="P1243" s="45"/>
      <c r="Q1243" s="44"/>
      <c r="R1243" s="46"/>
      <c r="S1243" s="46"/>
    </row>
    <row r="1244" spans="2:19" ht="15">
      <c r="B1244" s="129"/>
      <c r="C1244" s="129"/>
      <c r="D1244" s="44"/>
      <c r="E1244" s="45"/>
      <c r="F1244" s="45"/>
      <c r="G1244" s="44"/>
      <c r="H1244" s="46"/>
      <c r="I1244" s="46"/>
      <c r="L1244" s="129"/>
      <c r="M1244" s="129"/>
      <c r="N1244" s="44"/>
      <c r="O1244" s="45"/>
      <c r="P1244" s="45"/>
      <c r="Q1244" s="44"/>
      <c r="R1244" s="46"/>
      <c r="S1244" s="46"/>
    </row>
    <row r="1245" spans="2:19" ht="15">
      <c r="B1245" s="129"/>
      <c r="C1245" s="129"/>
      <c r="D1245" s="44"/>
      <c r="E1245" s="45"/>
      <c r="F1245" s="45"/>
      <c r="G1245" s="44"/>
      <c r="H1245" s="46"/>
      <c r="I1245" s="46"/>
      <c r="L1245" s="129"/>
      <c r="M1245" s="129"/>
      <c r="N1245" s="44"/>
      <c r="O1245" s="45"/>
      <c r="P1245" s="45"/>
      <c r="Q1245" s="44"/>
      <c r="R1245" s="46"/>
      <c r="S1245" s="46"/>
    </row>
    <row r="1246" spans="2:19" ht="15">
      <c r="B1246" s="129"/>
      <c r="C1246" s="129"/>
      <c r="D1246" s="44"/>
      <c r="E1246" s="45"/>
      <c r="F1246" s="45"/>
      <c r="G1246" s="44"/>
      <c r="H1246" s="46"/>
      <c r="I1246" s="46"/>
      <c r="L1246" s="129"/>
      <c r="M1246" s="129"/>
      <c r="N1246" s="44"/>
      <c r="O1246" s="45"/>
      <c r="P1246" s="45"/>
      <c r="Q1246" s="44"/>
      <c r="R1246" s="46"/>
      <c r="S1246" s="46"/>
    </row>
    <row r="1249" spans="2:19" ht="15.75">
      <c r="B1249" s="328" t="s">
        <v>53</v>
      </c>
      <c r="C1249" s="331" t="s">
        <v>881</v>
      </c>
      <c r="D1249" s="331"/>
      <c r="E1249" s="332"/>
      <c r="F1249" s="333"/>
      <c r="G1249" s="333"/>
      <c r="H1249" s="333"/>
      <c r="I1249" s="334"/>
      <c r="L1249" s="328" t="s">
        <v>53</v>
      </c>
      <c r="M1249" s="331" t="s">
        <v>881</v>
      </c>
      <c r="N1249" s="331"/>
      <c r="O1249" s="332"/>
      <c r="P1249" s="333"/>
      <c r="Q1249" s="333"/>
      <c r="R1249" s="333"/>
      <c r="S1249" s="334"/>
    </row>
    <row r="1250" spans="2:19" ht="15.75">
      <c r="B1250" s="329"/>
      <c r="C1250" s="325" t="s">
        <v>54</v>
      </c>
      <c r="D1250" s="326"/>
      <c r="E1250" s="325" t="s">
        <v>55</v>
      </c>
      <c r="F1250" s="326"/>
      <c r="G1250" s="327" t="s">
        <v>60</v>
      </c>
      <c r="H1250" s="327"/>
      <c r="I1250" s="327"/>
      <c r="L1250" s="329"/>
      <c r="M1250" s="325" t="s">
        <v>54</v>
      </c>
      <c r="N1250" s="326"/>
      <c r="O1250" s="325" t="s">
        <v>55</v>
      </c>
      <c r="P1250" s="326"/>
      <c r="Q1250" s="327" t="s">
        <v>60</v>
      </c>
      <c r="R1250" s="327"/>
      <c r="S1250" s="327"/>
    </row>
    <row r="1251" spans="2:19" ht="31.5">
      <c r="B1251" s="330"/>
      <c r="C1251" s="133" t="s">
        <v>56</v>
      </c>
      <c r="D1251" s="133" t="s">
        <v>57</v>
      </c>
      <c r="E1251" s="133" t="s">
        <v>58</v>
      </c>
      <c r="F1251" s="133" t="s">
        <v>59</v>
      </c>
      <c r="G1251" s="133" t="s">
        <v>61</v>
      </c>
      <c r="H1251" s="133" t="s">
        <v>63</v>
      </c>
      <c r="I1251" s="133" t="s">
        <v>62</v>
      </c>
      <c r="L1251" s="330"/>
      <c r="M1251" s="133" t="s">
        <v>56</v>
      </c>
      <c r="N1251" s="133" t="s">
        <v>57</v>
      </c>
      <c r="O1251" s="133" t="s">
        <v>58</v>
      </c>
      <c r="P1251" s="133" t="s">
        <v>59</v>
      </c>
      <c r="Q1251" s="133" t="s">
        <v>61</v>
      </c>
      <c r="R1251" s="133" t="s">
        <v>63</v>
      </c>
      <c r="S1251" s="133" t="s">
        <v>62</v>
      </c>
    </row>
    <row r="1252" spans="2:19" ht="15">
      <c r="B1252" s="129"/>
      <c r="C1252" s="129"/>
      <c r="D1252" s="44"/>
      <c r="E1252" s="45"/>
      <c r="F1252" s="45"/>
      <c r="G1252" s="44"/>
      <c r="H1252" s="46"/>
      <c r="I1252" s="46"/>
      <c r="L1252" s="129"/>
      <c r="M1252" s="129"/>
      <c r="N1252" s="44"/>
      <c r="O1252" s="45"/>
      <c r="P1252" s="45"/>
      <c r="Q1252" s="44"/>
      <c r="R1252" s="46"/>
      <c r="S1252" s="46"/>
    </row>
    <row r="1253" spans="2:19" ht="15">
      <c r="B1253" s="129"/>
      <c r="C1253" s="129"/>
      <c r="D1253" s="44"/>
      <c r="E1253" s="45"/>
      <c r="F1253" s="45"/>
      <c r="G1253" s="44"/>
      <c r="H1253" s="46"/>
      <c r="I1253" s="46"/>
      <c r="L1253" s="129"/>
      <c r="M1253" s="129"/>
      <c r="N1253" s="44"/>
      <c r="O1253" s="45"/>
      <c r="P1253" s="45"/>
      <c r="Q1253" s="44"/>
      <c r="R1253" s="46"/>
      <c r="S1253" s="46"/>
    </row>
    <row r="1254" spans="2:19" ht="15">
      <c r="B1254" s="129"/>
      <c r="C1254" s="129"/>
      <c r="D1254" s="44"/>
      <c r="E1254" s="45"/>
      <c r="F1254" s="45"/>
      <c r="G1254" s="44"/>
      <c r="H1254" s="46"/>
      <c r="I1254" s="46"/>
      <c r="L1254" s="129"/>
      <c r="M1254" s="129"/>
      <c r="N1254" s="44"/>
      <c r="O1254" s="45"/>
      <c r="P1254" s="45"/>
      <c r="Q1254" s="44"/>
      <c r="R1254" s="46"/>
      <c r="S1254" s="46"/>
    </row>
    <row r="1255" spans="2:19" ht="15">
      <c r="B1255" s="129"/>
      <c r="C1255" s="129"/>
      <c r="D1255" s="44"/>
      <c r="E1255" s="45"/>
      <c r="F1255" s="45"/>
      <c r="G1255" s="44"/>
      <c r="H1255" s="46"/>
      <c r="I1255" s="46"/>
      <c r="L1255" s="129"/>
      <c r="M1255" s="129"/>
      <c r="N1255" s="44"/>
      <c r="O1255" s="45"/>
      <c r="P1255" s="45"/>
      <c r="Q1255" s="44"/>
      <c r="R1255" s="46"/>
      <c r="S1255" s="46"/>
    </row>
    <row r="1256" spans="2:19" ht="15">
      <c r="B1256" s="129"/>
      <c r="C1256" s="129"/>
      <c r="D1256" s="44"/>
      <c r="E1256" s="45"/>
      <c r="F1256" s="45"/>
      <c r="G1256" s="44"/>
      <c r="H1256" s="46"/>
      <c r="I1256" s="46"/>
      <c r="L1256" s="129"/>
      <c r="M1256" s="129"/>
      <c r="N1256" s="44"/>
      <c r="O1256" s="45"/>
      <c r="P1256" s="45"/>
      <c r="Q1256" s="44"/>
      <c r="R1256" s="46"/>
      <c r="S1256" s="46"/>
    </row>
    <row r="1257" spans="2:19" ht="15">
      <c r="B1257" s="129"/>
      <c r="C1257" s="129"/>
      <c r="D1257" s="44"/>
      <c r="E1257" s="45"/>
      <c r="F1257" s="45"/>
      <c r="G1257" s="44"/>
      <c r="H1257" s="46"/>
      <c r="I1257" s="46"/>
      <c r="L1257" s="129"/>
      <c r="M1257" s="129"/>
      <c r="N1257" s="44"/>
      <c r="O1257" s="45"/>
      <c r="P1257" s="45"/>
      <c r="Q1257" s="44"/>
      <c r="R1257" s="46"/>
      <c r="S1257" s="46"/>
    </row>
    <row r="1258" spans="2:19" ht="15">
      <c r="B1258" s="129"/>
      <c r="C1258" s="129"/>
      <c r="D1258" s="44"/>
      <c r="E1258" s="45"/>
      <c r="F1258" s="45"/>
      <c r="G1258" s="44"/>
      <c r="H1258" s="46"/>
      <c r="I1258" s="46"/>
      <c r="L1258" s="129"/>
      <c r="M1258" s="129"/>
      <c r="N1258" s="44"/>
      <c r="O1258" s="45"/>
      <c r="P1258" s="45"/>
      <c r="Q1258" s="44"/>
      <c r="R1258" s="46"/>
      <c r="S1258" s="46"/>
    </row>
    <row r="1259" spans="2:19" ht="15">
      <c r="B1259" s="129"/>
      <c r="C1259" s="129"/>
      <c r="D1259" s="44"/>
      <c r="E1259" s="45"/>
      <c r="F1259" s="45"/>
      <c r="G1259" s="44"/>
      <c r="H1259" s="46"/>
      <c r="I1259" s="46"/>
      <c r="L1259" s="129"/>
      <c r="M1259" s="129"/>
      <c r="N1259" s="44"/>
      <c r="O1259" s="45"/>
      <c r="P1259" s="45"/>
      <c r="Q1259" s="44"/>
      <c r="R1259" s="46"/>
      <c r="S1259" s="46"/>
    </row>
    <row r="1260" spans="2:19" ht="15">
      <c r="B1260" s="129"/>
      <c r="C1260" s="129"/>
      <c r="D1260" s="44"/>
      <c r="E1260" s="45"/>
      <c r="F1260" s="45"/>
      <c r="G1260" s="44"/>
      <c r="H1260" s="46"/>
      <c r="I1260" s="46"/>
      <c r="L1260" s="129"/>
      <c r="M1260" s="129"/>
      <c r="N1260" s="44"/>
      <c r="O1260" s="45"/>
      <c r="P1260" s="45"/>
      <c r="Q1260" s="44"/>
      <c r="R1260" s="46"/>
      <c r="S1260" s="46"/>
    </row>
    <row r="1261" spans="2:19" ht="15">
      <c r="B1261" s="129"/>
      <c r="C1261" s="129"/>
      <c r="D1261" s="44"/>
      <c r="E1261" s="45"/>
      <c r="F1261" s="45"/>
      <c r="G1261" s="44"/>
      <c r="H1261" s="46"/>
      <c r="I1261" s="46"/>
      <c r="L1261" s="129"/>
      <c r="M1261" s="129"/>
      <c r="N1261" s="44"/>
      <c r="O1261" s="45"/>
      <c r="P1261" s="45"/>
      <c r="Q1261" s="44"/>
      <c r="R1261" s="46"/>
      <c r="S1261" s="46"/>
    </row>
    <row r="1264" spans="2:19" ht="15.75">
      <c r="B1264" s="328" t="s">
        <v>53</v>
      </c>
      <c r="C1264" s="331" t="s">
        <v>881</v>
      </c>
      <c r="D1264" s="331"/>
      <c r="E1264" s="332"/>
      <c r="F1264" s="333"/>
      <c r="G1264" s="333"/>
      <c r="H1264" s="333"/>
      <c r="I1264" s="334"/>
      <c r="L1264" s="328" t="s">
        <v>53</v>
      </c>
      <c r="M1264" s="331" t="s">
        <v>881</v>
      </c>
      <c r="N1264" s="331"/>
      <c r="O1264" s="332"/>
      <c r="P1264" s="333"/>
      <c r="Q1264" s="333"/>
      <c r="R1264" s="333"/>
      <c r="S1264" s="334"/>
    </row>
    <row r="1265" spans="2:19" ht="15.75">
      <c r="B1265" s="329"/>
      <c r="C1265" s="325" t="s">
        <v>54</v>
      </c>
      <c r="D1265" s="326"/>
      <c r="E1265" s="325" t="s">
        <v>55</v>
      </c>
      <c r="F1265" s="326"/>
      <c r="G1265" s="327" t="s">
        <v>60</v>
      </c>
      <c r="H1265" s="327"/>
      <c r="I1265" s="327"/>
      <c r="L1265" s="329"/>
      <c r="M1265" s="325" t="s">
        <v>54</v>
      </c>
      <c r="N1265" s="326"/>
      <c r="O1265" s="325" t="s">
        <v>55</v>
      </c>
      <c r="P1265" s="326"/>
      <c r="Q1265" s="327" t="s">
        <v>60</v>
      </c>
      <c r="R1265" s="327"/>
      <c r="S1265" s="327"/>
    </row>
    <row r="1266" spans="2:19" ht="31.5">
      <c r="B1266" s="330"/>
      <c r="C1266" s="133" t="s">
        <v>56</v>
      </c>
      <c r="D1266" s="133" t="s">
        <v>57</v>
      </c>
      <c r="E1266" s="133" t="s">
        <v>58</v>
      </c>
      <c r="F1266" s="133" t="s">
        <v>59</v>
      </c>
      <c r="G1266" s="133" t="s">
        <v>61</v>
      </c>
      <c r="H1266" s="133" t="s">
        <v>63</v>
      </c>
      <c r="I1266" s="133" t="s">
        <v>62</v>
      </c>
      <c r="L1266" s="330"/>
      <c r="M1266" s="133" t="s">
        <v>56</v>
      </c>
      <c r="N1266" s="133" t="s">
        <v>57</v>
      </c>
      <c r="O1266" s="133" t="s">
        <v>58</v>
      </c>
      <c r="P1266" s="133" t="s">
        <v>59</v>
      </c>
      <c r="Q1266" s="133" t="s">
        <v>61</v>
      </c>
      <c r="R1266" s="133" t="s">
        <v>63</v>
      </c>
      <c r="S1266" s="133" t="s">
        <v>62</v>
      </c>
    </row>
    <row r="1267" spans="2:19" ht="15">
      <c r="B1267" s="129"/>
      <c r="C1267" s="129"/>
      <c r="D1267" s="44"/>
      <c r="E1267" s="45"/>
      <c r="F1267" s="45"/>
      <c r="G1267" s="44"/>
      <c r="H1267" s="46"/>
      <c r="I1267" s="46"/>
      <c r="L1267" s="129"/>
      <c r="M1267" s="129"/>
      <c r="N1267" s="44"/>
      <c r="O1267" s="45"/>
      <c r="P1267" s="45"/>
      <c r="Q1267" s="44"/>
      <c r="R1267" s="46"/>
      <c r="S1267" s="46"/>
    </row>
    <row r="1268" spans="2:19" ht="15">
      <c r="B1268" s="129"/>
      <c r="C1268" s="129"/>
      <c r="D1268" s="44"/>
      <c r="E1268" s="45"/>
      <c r="F1268" s="45"/>
      <c r="G1268" s="44"/>
      <c r="H1268" s="46"/>
      <c r="I1268" s="46"/>
      <c r="L1268" s="129"/>
      <c r="M1268" s="129"/>
      <c r="N1268" s="44"/>
      <c r="O1268" s="45"/>
      <c r="P1268" s="45"/>
      <c r="Q1268" s="44"/>
      <c r="R1268" s="46"/>
      <c r="S1268" s="46"/>
    </row>
    <row r="1269" spans="2:19" ht="15">
      <c r="B1269" s="129"/>
      <c r="C1269" s="129"/>
      <c r="D1269" s="44"/>
      <c r="E1269" s="45"/>
      <c r="F1269" s="45"/>
      <c r="G1269" s="44"/>
      <c r="H1269" s="46"/>
      <c r="I1269" s="46"/>
      <c r="L1269" s="129"/>
      <c r="M1269" s="129"/>
      <c r="N1269" s="44"/>
      <c r="O1269" s="45"/>
      <c r="P1269" s="45"/>
      <c r="Q1269" s="44"/>
      <c r="R1269" s="46"/>
      <c r="S1269" s="46"/>
    </row>
    <row r="1270" spans="2:19" ht="15">
      <c r="B1270" s="129"/>
      <c r="C1270" s="129"/>
      <c r="D1270" s="44"/>
      <c r="E1270" s="45"/>
      <c r="F1270" s="45"/>
      <c r="G1270" s="44"/>
      <c r="H1270" s="46"/>
      <c r="I1270" s="46"/>
      <c r="L1270" s="129"/>
      <c r="M1270" s="129"/>
      <c r="N1270" s="44"/>
      <c r="O1270" s="45"/>
      <c r="P1270" s="45"/>
      <c r="Q1270" s="44"/>
      <c r="R1270" s="46"/>
      <c r="S1270" s="46"/>
    </row>
    <row r="1271" spans="2:19" ht="15">
      <c r="B1271" s="129"/>
      <c r="C1271" s="129"/>
      <c r="D1271" s="44"/>
      <c r="E1271" s="45"/>
      <c r="F1271" s="45"/>
      <c r="G1271" s="44"/>
      <c r="H1271" s="46"/>
      <c r="I1271" s="46"/>
      <c r="L1271" s="129"/>
      <c r="M1271" s="129"/>
      <c r="N1271" s="44"/>
      <c r="O1271" s="45"/>
      <c r="P1271" s="45"/>
      <c r="Q1271" s="44"/>
      <c r="R1271" s="46"/>
      <c r="S1271" s="46"/>
    </row>
    <row r="1272" spans="2:19" ht="15">
      <c r="B1272" s="129"/>
      <c r="C1272" s="129"/>
      <c r="D1272" s="44"/>
      <c r="E1272" s="45"/>
      <c r="F1272" s="45"/>
      <c r="G1272" s="44"/>
      <c r="H1272" s="46"/>
      <c r="I1272" s="46"/>
      <c r="L1272" s="129"/>
      <c r="M1272" s="129"/>
      <c r="N1272" s="44"/>
      <c r="O1272" s="45"/>
      <c r="P1272" s="45"/>
      <c r="Q1272" s="44"/>
      <c r="R1272" s="46"/>
      <c r="S1272" s="46"/>
    </row>
    <row r="1273" spans="2:19" ht="15">
      <c r="B1273" s="129"/>
      <c r="C1273" s="129"/>
      <c r="D1273" s="44"/>
      <c r="E1273" s="45"/>
      <c r="F1273" s="45"/>
      <c r="G1273" s="44"/>
      <c r="H1273" s="46"/>
      <c r="I1273" s="46"/>
      <c r="L1273" s="129"/>
      <c r="M1273" s="129"/>
      <c r="N1273" s="44"/>
      <c r="O1273" s="45"/>
      <c r="P1273" s="45"/>
      <c r="Q1273" s="44"/>
      <c r="R1273" s="46"/>
      <c r="S1273" s="46"/>
    </row>
    <row r="1274" spans="2:19" ht="15">
      <c r="B1274" s="129"/>
      <c r="C1274" s="129"/>
      <c r="D1274" s="44"/>
      <c r="E1274" s="45"/>
      <c r="F1274" s="45"/>
      <c r="G1274" s="44"/>
      <c r="H1274" s="46"/>
      <c r="I1274" s="46"/>
      <c r="L1274" s="129"/>
      <c r="M1274" s="129"/>
      <c r="N1274" s="44"/>
      <c r="O1274" s="45"/>
      <c r="P1274" s="45"/>
      <c r="Q1274" s="44"/>
      <c r="R1274" s="46"/>
      <c r="S1274" s="46"/>
    </row>
    <row r="1275" spans="2:19" ht="15">
      <c r="B1275" s="129"/>
      <c r="C1275" s="129"/>
      <c r="D1275" s="44"/>
      <c r="E1275" s="45"/>
      <c r="F1275" s="45"/>
      <c r="G1275" s="44"/>
      <c r="H1275" s="46"/>
      <c r="I1275" s="46"/>
      <c r="L1275" s="129"/>
      <c r="M1275" s="129"/>
      <c r="N1275" s="44"/>
      <c r="O1275" s="45"/>
      <c r="P1275" s="45"/>
      <c r="Q1275" s="44"/>
      <c r="R1275" s="46"/>
      <c r="S1275" s="46"/>
    </row>
    <row r="1276" spans="2:19" ht="15">
      <c r="B1276" s="129"/>
      <c r="C1276" s="129"/>
      <c r="D1276" s="44"/>
      <c r="E1276" s="45"/>
      <c r="F1276" s="45"/>
      <c r="G1276" s="44"/>
      <c r="H1276" s="46"/>
      <c r="I1276" s="46"/>
      <c r="L1276" s="129"/>
      <c r="M1276" s="129"/>
      <c r="N1276" s="44"/>
      <c r="O1276" s="45"/>
      <c r="P1276" s="45"/>
      <c r="Q1276" s="44"/>
      <c r="R1276" s="46"/>
      <c r="S1276" s="46"/>
    </row>
    <row r="1279" spans="2:19" ht="15.75">
      <c r="B1279" s="328" t="s">
        <v>53</v>
      </c>
      <c r="C1279" s="331" t="s">
        <v>881</v>
      </c>
      <c r="D1279" s="331"/>
      <c r="E1279" s="332"/>
      <c r="F1279" s="333"/>
      <c r="G1279" s="333"/>
      <c r="H1279" s="333"/>
      <c r="I1279" s="334"/>
      <c r="L1279" s="328" t="s">
        <v>53</v>
      </c>
      <c r="M1279" s="331" t="s">
        <v>881</v>
      </c>
      <c r="N1279" s="331"/>
      <c r="O1279" s="332"/>
      <c r="P1279" s="333"/>
      <c r="Q1279" s="333"/>
      <c r="R1279" s="333"/>
      <c r="S1279" s="334"/>
    </row>
    <row r="1280" spans="2:19" ht="15.75">
      <c r="B1280" s="329"/>
      <c r="C1280" s="325" t="s">
        <v>54</v>
      </c>
      <c r="D1280" s="326"/>
      <c r="E1280" s="325" t="s">
        <v>55</v>
      </c>
      <c r="F1280" s="326"/>
      <c r="G1280" s="327" t="s">
        <v>60</v>
      </c>
      <c r="H1280" s="327"/>
      <c r="I1280" s="327"/>
      <c r="L1280" s="329"/>
      <c r="M1280" s="325" t="s">
        <v>54</v>
      </c>
      <c r="N1280" s="326"/>
      <c r="O1280" s="325" t="s">
        <v>55</v>
      </c>
      <c r="P1280" s="326"/>
      <c r="Q1280" s="327" t="s">
        <v>60</v>
      </c>
      <c r="R1280" s="327"/>
      <c r="S1280" s="327"/>
    </row>
    <row r="1281" spans="2:19" ht="31.5">
      <c r="B1281" s="330"/>
      <c r="C1281" s="133" t="s">
        <v>56</v>
      </c>
      <c r="D1281" s="133" t="s">
        <v>57</v>
      </c>
      <c r="E1281" s="133" t="s">
        <v>58</v>
      </c>
      <c r="F1281" s="133" t="s">
        <v>59</v>
      </c>
      <c r="G1281" s="133" t="s">
        <v>61</v>
      </c>
      <c r="H1281" s="133" t="s">
        <v>63</v>
      </c>
      <c r="I1281" s="133" t="s">
        <v>62</v>
      </c>
      <c r="L1281" s="330"/>
      <c r="M1281" s="133" t="s">
        <v>56</v>
      </c>
      <c r="N1281" s="133" t="s">
        <v>57</v>
      </c>
      <c r="O1281" s="133" t="s">
        <v>58</v>
      </c>
      <c r="P1281" s="133" t="s">
        <v>59</v>
      </c>
      <c r="Q1281" s="133" t="s">
        <v>61</v>
      </c>
      <c r="R1281" s="133" t="s">
        <v>63</v>
      </c>
      <c r="S1281" s="133" t="s">
        <v>62</v>
      </c>
    </row>
    <row r="1282" spans="2:19" ht="15">
      <c r="B1282" s="129"/>
      <c r="C1282" s="129"/>
      <c r="D1282" s="44"/>
      <c r="E1282" s="45"/>
      <c r="F1282" s="45"/>
      <c r="G1282" s="44"/>
      <c r="H1282" s="46"/>
      <c r="I1282" s="46"/>
      <c r="L1282" s="129"/>
      <c r="M1282" s="129"/>
      <c r="N1282" s="44"/>
      <c r="O1282" s="45"/>
      <c r="P1282" s="45"/>
      <c r="Q1282" s="44"/>
      <c r="R1282" s="46"/>
      <c r="S1282" s="46"/>
    </row>
    <row r="1283" spans="2:19" ht="15">
      <c r="B1283" s="129"/>
      <c r="C1283" s="129"/>
      <c r="D1283" s="44"/>
      <c r="E1283" s="45"/>
      <c r="F1283" s="45"/>
      <c r="G1283" s="44"/>
      <c r="H1283" s="46"/>
      <c r="I1283" s="46"/>
      <c r="L1283" s="129"/>
      <c r="M1283" s="129"/>
      <c r="N1283" s="44"/>
      <c r="O1283" s="45"/>
      <c r="P1283" s="45"/>
      <c r="Q1283" s="44"/>
      <c r="R1283" s="46"/>
      <c r="S1283" s="46"/>
    </row>
    <row r="1284" spans="2:19" ht="15">
      <c r="B1284" s="129"/>
      <c r="C1284" s="129"/>
      <c r="D1284" s="44"/>
      <c r="E1284" s="45"/>
      <c r="F1284" s="45"/>
      <c r="G1284" s="44"/>
      <c r="H1284" s="46"/>
      <c r="I1284" s="46"/>
      <c r="L1284" s="129"/>
      <c r="M1284" s="129"/>
      <c r="N1284" s="44"/>
      <c r="O1284" s="45"/>
      <c r="P1284" s="45"/>
      <c r="Q1284" s="44"/>
      <c r="R1284" s="46"/>
      <c r="S1284" s="46"/>
    </row>
    <row r="1285" spans="2:19" ht="15">
      <c r="B1285" s="129"/>
      <c r="C1285" s="129"/>
      <c r="D1285" s="44"/>
      <c r="E1285" s="45"/>
      <c r="F1285" s="45"/>
      <c r="G1285" s="44"/>
      <c r="H1285" s="46"/>
      <c r="I1285" s="46"/>
      <c r="L1285" s="129"/>
      <c r="M1285" s="129"/>
      <c r="N1285" s="44"/>
      <c r="O1285" s="45"/>
      <c r="P1285" s="45"/>
      <c r="Q1285" s="44"/>
      <c r="R1285" s="46"/>
      <c r="S1285" s="46"/>
    </row>
    <row r="1286" spans="2:19" ht="15">
      <c r="B1286" s="129"/>
      <c r="C1286" s="129"/>
      <c r="D1286" s="44"/>
      <c r="E1286" s="45"/>
      <c r="F1286" s="45"/>
      <c r="G1286" s="44"/>
      <c r="H1286" s="46"/>
      <c r="I1286" s="46"/>
      <c r="L1286" s="129"/>
      <c r="M1286" s="129"/>
      <c r="N1286" s="44"/>
      <c r="O1286" s="45"/>
      <c r="P1286" s="45"/>
      <c r="Q1286" s="44"/>
      <c r="R1286" s="46"/>
      <c r="S1286" s="46"/>
    </row>
    <row r="1287" spans="2:19" ht="15">
      <c r="B1287" s="129"/>
      <c r="C1287" s="129"/>
      <c r="D1287" s="44"/>
      <c r="E1287" s="45"/>
      <c r="F1287" s="45"/>
      <c r="G1287" s="44"/>
      <c r="H1287" s="46"/>
      <c r="I1287" s="46"/>
      <c r="L1287" s="129"/>
      <c r="M1287" s="129"/>
      <c r="N1287" s="44"/>
      <c r="O1287" s="45"/>
      <c r="P1287" s="45"/>
      <c r="Q1287" s="44"/>
      <c r="R1287" s="46"/>
      <c r="S1287" s="46"/>
    </row>
    <row r="1288" spans="2:19" ht="15">
      <c r="B1288" s="129"/>
      <c r="C1288" s="129"/>
      <c r="D1288" s="44"/>
      <c r="E1288" s="45"/>
      <c r="F1288" s="45"/>
      <c r="G1288" s="44"/>
      <c r="H1288" s="46"/>
      <c r="I1288" s="46"/>
      <c r="L1288" s="129"/>
      <c r="M1288" s="129"/>
      <c r="N1288" s="44"/>
      <c r="O1288" s="45"/>
      <c r="P1288" s="45"/>
      <c r="Q1288" s="44"/>
      <c r="R1288" s="46"/>
      <c r="S1288" s="46"/>
    </row>
    <row r="1289" spans="2:19" ht="15">
      <c r="B1289" s="129"/>
      <c r="C1289" s="129"/>
      <c r="D1289" s="44"/>
      <c r="E1289" s="45"/>
      <c r="F1289" s="45"/>
      <c r="G1289" s="44"/>
      <c r="H1289" s="46"/>
      <c r="I1289" s="46"/>
      <c r="L1289" s="129"/>
      <c r="M1289" s="129"/>
      <c r="N1289" s="44"/>
      <c r="O1289" s="45"/>
      <c r="P1289" s="45"/>
      <c r="Q1289" s="44"/>
      <c r="R1289" s="46"/>
      <c r="S1289" s="46"/>
    </row>
    <row r="1290" spans="2:19" ht="15">
      <c r="B1290" s="129"/>
      <c r="C1290" s="129"/>
      <c r="D1290" s="44"/>
      <c r="E1290" s="45"/>
      <c r="F1290" s="45"/>
      <c r="G1290" s="44"/>
      <c r="H1290" s="46"/>
      <c r="I1290" s="46"/>
      <c r="L1290" s="129"/>
      <c r="M1290" s="129"/>
      <c r="N1290" s="44"/>
      <c r="O1290" s="45"/>
      <c r="P1290" s="45"/>
      <c r="Q1290" s="44"/>
      <c r="R1290" s="46"/>
      <c r="S1290" s="46"/>
    </row>
    <row r="1291" spans="2:19" ht="15">
      <c r="B1291" s="129"/>
      <c r="C1291" s="129"/>
      <c r="D1291" s="44"/>
      <c r="E1291" s="45"/>
      <c r="F1291" s="45"/>
      <c r="G1291" s="44"/>
      <c r="H1291" s="46"/>
      <c r="I1291" s="46"/>
      <c r="L1291" s="129"/>
      <c r="M1291" s="129"/>
      <c r="N1291" s="44"/>
      <c r="O1291" s="45"/>
      <c r="P1291" s="45"/>
      <c r="Q1291" s="44"/>
      <c r="R1291" s="46"/>
      <c r="S1291" s="46"/>
    </row>
    <row r="1294" spans="2:19" ht="15.75">
      <c r="B1294" s="328" t="s">
        <v>53</v>
      </c>
      <c r="C1294" s="331" t="s">
        <v>881</v>
      </c>
      <c r="D1294" s="331"/>
      <c r="E1294" s="332"/>
      <c r="F1294" s="333"/>
      <c r="G1294" s="333"/>
      <c r="H1294" s="333"/>
      <c r="I1294" s="334"/>
      <c r="L1294" s="328" t="s">
        <v>53</v>
      </c>
      <c r="M1294" s="331" t="s">
        <v>881</v>
      </c>
      <c r="N1294" s="331"/>
      <c r="O1294" s="332"/>
      <c r="P1294" s="333"/>
      <c r="Q1294" s="333"/>
      <c r="R1294" s="333"/>
      <c r="S1294" s="334"/>
    </row>
    <row r="1295" spans="2:19" ht="15.75">
      <c r="B1295" s="329"/>
      <c r="C1295" s="325" t="s">
        <v>54</v>
      </c>
      <c r="D1295" s="326"/>
      <c r="E1295" s="325" t="s">
        <v>55</v>
      </c>
      <c r="F1295" s="326"/>
      <c r="G1295" s="327" t="s">
        <v>60</v>
      </c>
      <c r="H1295" s="327"/>
      <c r="I1295" s="327"/>
      <c r="L1295" s="329"/>
      <c r="M1295" s="325" t="s">
        <v>54</v>
      </c>
      <c r="N1295" s="326"/>
      <c r="O1295" s="325" t="s">
        <v>55</v>
      </c>
      <c r="P1295" s="326"/>
      <c r="Q1295" s="327" t="s">
        <v>60</v>
      </c>
      <c r="R1295" s="327"/>
      <c r="S1295" s="327"/>
    </row>
    <row r="1296" spans="2:19" ht="31.5">
      <c r="B1296" s="330"/>
      <c r="C1296" s="133" t="s">
        <v>56</v>
      </c>
      <c r="D1296" s="133" t="s">
        <v>57</v>
      </c>
      <c r="E1296" s="133" t="s">
        <v>58</v>
      </c>
      <c r="F1296" s="133" t="s">
        <v>59</v>
      </c>
      <c r="G1296" s="133" t="s">
        <v>61</v>
      </c>
      <c r="H1296" s="133" t="s">
        <v>63</v>
      </c>
      <c r="I1296" s="133" t="s">
        <v>62</v>
      </c>
      <c r="L1296" s="330"/>
      <c r="M1296" s="133" t="s">
        <v>56</v>
      </c>
      <c r="N1296" s="133" t="s">
        <v>57</v>
      </c>
      <c r="O1296" s="133" t="s">
        <v>58</v>
      </c>
      <c r="P1296" s="133" t="s">
        <v>59</v>
      </c>
      <c r="Q1296" s="133" t="s">
        <v>61</v>
      </c>
      <c r="R1296" s="133" t="s">
        <v>63</v>
      </c>
      <c r="S1296" s="133" t="s">
        <v>62</v>
      </c>
    </row>
    <row r="1297" spans="2:19" ht="15">
      <c r="B1297" s="129"/>
      <c r="C1297" s="129"/>
      <c r="D1297" s="44"/>
      <c r="E1297" s="45"/>
      <c r="F1297" s="45"/>
      <c r="G1297" s="44"/>
      <c r="H1297" s="46"/>
      <c r="I1297" s="46"/>
      <c r="L1297" s="129"/>
      <c r="M1297" s="129"/>
      <c r="N1297" s="44"/>
      <c r="O1297" s="45"/>
      <c r="P1297" s="45"/>
      <c r="Q1297" s="44"/>
      <c r="R1297" s="46"/>
      <c r="S1297" s="46"/>
    </row>
    <row r="1298" spans="2:19" ht="15">
      <c r="B1298" s="129"/>
      <c r="C1298" s="129"/>
      <c r="D1298" s="44"/>
      <c r="E1298" s="45"/>
      <c r="F1298" s="45"/>
      <c r="G1298" s="44"/>
      <c r="H1298" s="46"/>
      <c r="I1298" s="46"/>
      <c r="L1298" s="129"/>
      <c r="M1298" s="129"/>
      <c r="N1298" s="44"/>
      <c r="O1298" s="45"/>
      <c r="P1298" s="45"/>
      <c r="Q1298" s="44"/>
      <c r="R1298" s="46"/>
      <c r="S1298" s="46"/>
    </row>
    <row r="1299" spans="2:19" ht="15">
      <c r="B1299" s="129"/>
      <c r="C1299" s="129"/>
      <c r="D1299" s="44"/>
      <c r="E1299" s="45"/>
      <c r="F1299" s="45"/>
      <c r="G1299" s="44"/>
      <c r="H1299" s="46"/>
      <c r="I1299" s="46"/>
      <c r="L1299" s="129"/>
      <c r="M1299" s="129"/>
      <c r="N1299" s="44"/>
      <c r="O1299" s="45"/>
      <c r="P1299" s="45"/>
      <c r="Q1299" s="44"/>
      <c r="R1299" s="46"/>
      <c r="S1299" s="46"/>
    </row>
    <row r="1300" spans="2:19" ht="15">
      <c r="B1300" s="129"/>
      <c r="C1300" s="129"/>
      <c r="D1300" s="44"/>
      <c r="E1300" s="45"/>
      <c r="F1300" s="45"/>
      <c r="G1300" s="44"/>
      <c r="H1300" s="46"/>
      <c r="I1300" s="46"/>
      <c r="L1300" s="129"/>
      <c r="M1300" s="129"/>
      <c r="N1300" s="44"/>
      <c r="O1300" s="45"/>
      <c r="P1300" s="45"/>
      <c r="Q1300" s="44"/>
      <c r="R1300" s="46"/>
      <c r="S1300" s="46"/>
    </row>
    <row r="1301" spans="2:19" ht="15">
      <c r="B1301" s="129"/>
      <c r="C1301" s="129"/>
      <c r="D1301" s="44"/>
      <c r="E1301" s="45"/>
      <c r="F1301" s="45"/>
      <c r="G1301" s="44"/>
      <c r="H1301" s="46"/>
      <c r="I1301" s="46"/>
      <c r="L1301" s="129"/>
      <c r="M1301" s="129"/>
      <c r="N1301" s="44"/>
      <c r="O1301" s="45"/>
      <c r="P1301" s="45"/>
      <c r="Q1301" s="44"/>
      <c r="R1301" s="46"/>
      <c r="S1301" s="46"/>
    </row>
    <row r="1302" spans="2:19" ht="15">
      <c r="B1302" s="129"/>
      <c r="C1302" s="129"/>
      <c r="D1302" s="44"/>
      <c r="E1302" s="45"/>
      <c r="F1302" s="45"/>
      <c r="G1302" s="44"/>
      <c r="H1302" s="46"/>
      <c r="I1302" s="46"/>
      <c r="L1302" s="129"/>
      <c r="M1302" s="129"/>
      <c r="N1302" s="44"/>
      <c r="O1302" s="45"/>
      <c r="P1302" s="45"/>
      <c r="Q1302" s="44"/>
      <c r="R1302" s="46"/>
      <c r="S1302" s="46"/>
    </row>
    <row r="1303" spans="2:19" ht="15">
      <c r="B1303" s="129"/>
      <c r="C1303" s="129"/>
      <c r="D1303" s="44"/>
      <c r="E1303" s="45"/>
      <c r="F1303" s="45"/>
      <c r="G1303" s="44"/>
      <c r="H1303" s="46"/>
      <c r="I1303" s="46"/>
      <c r="L1303" s="129"/>
      <c r="M1303" s="129"/>
      <c r="N1303" s="44"/>
      <c r="O1303" s="45"/>
      <c r="P1303" s="45"/>
      <c r="Q1303" s="44"/>
      <c r="R1303" s="46"/>
      <c r="S1303" s="46"/>
    </row>
    <row r="1304" spans="2:19" ht="15">
      <c r="B1304" s="129"/>
      <c r="C1304" s="129"/>
      <c r="D1304" s="44"/>
      <c r="E1304" s="45"/>
      <c r="F1304" s="45"/>
      <c r="G1304" s="44"/>
      <c r="H1304" s="46"/>
      <c r="I1304" s="46"/>
      <c r="L1304" s="129"/>
      <c r="M1304" s="129"/>
      <c r="N1304" s="44"/>
      <c r="O1304" s="45"/>
      <c r="P1304" s="45"/>
      <c r="Q1304" s="44"/>
      <c r="R1304" s="46"/>
      <c r="S1304" s="46"/>
    </row>
    <row r="1305" spans="2:19" ht="15">
      <c r="B1305" s="129"/>
      <c r="C1305" s="129"/>
      <c r="D1305" s="44"/>
      <c r="E1305" s="45"/>
      <c r="F1305" s="45"/>
      <c r="G1305" s="44"/>
      <c r="H1305" s="46"/>
      <c r="I1305" s="46"/>
      <c r="L1305" s="129"/>
      <c r="M1305" s="129"/>
      <c r="N1305" s="44"/>
      <c r="O1305" s="45"/>
      <c r="P1305" s="45"/>
      <c r="Q1305" s="44"/>
      <c r="R1305" s="46"/>
      <c r="S1305" s="46"/>
    </row>
    <row r="1306" spans="2:19" ht="15">
      <c r="B1306" s="129"/>
      <c r="C1306" s="129"/>
      <c r="D1306" s="44"/>
      <c r="E1306" s="45"/>
      <c r="F1306" s="45"/>
      <c r="G1306" s="44"/>
      <c r="H1306" s="46"/>
      <c r="I1306" s="46"/>
      <c r="L1306" s="129"/>
      <c r="M1306" s="129"/>
      <c r="N1306" s="44"/>
      <c r="O1306" s="45"/>
      <c r="P1306" s="45"/>
      <c r="Q1306" s="44"/>
      <c r="R1306" s="46"/>
      <c r="S1306" s="46"/>
    </row>
    <row r="1309" spans="2:19" ht="15.6" customHeight="1">
      <c r="B1309" s="328" t="s">
        <v>53</v>
      </c>
      <c r="C1309" s="331" t="s">
        <v>881</v>
      </c>
      <c r="D1309" s="331"/>
      <c r="E1309" s="332"/>
      <c r="F1309" s="333"/>
      <c r="G1309" s="333"/>
      <c r="H1309" s="333"/>
      <c r="I1309" s="334"/>
      <c r="L1309" s="328" t="s">
        <v>53</v>
      </c>
      <c r="M1309" s="331" t="s">
        <v>881</v>
      </c>
      <c r="N1309" s="331"/>
      <c r="O1309" s="332"/>
      <c r="P1309" s="333"/>
      <c r="Q1309" s="333"/>
      <c r="R1309" s="333"/>
      <c r="S1309" s="334"/>
    </row>
    <row r="1310" spans="2:19" ht="15.6" customHeight="1">
      <c r="B1310" s="329"/>
      <c r="C1310" s="325" t="s">
        <v>54</v>
      </c>
      <c r="D1310" s="326"/>
      <c r="E1310" s="325" t="s">
        <v>55</v>
      </c>
      <c r="F1310" s="326"/>
      <c r="G1310" s="327" t="s">
        <v>60</v>
      </c>
      <c r="H1310" s="327"/>
      <c r="I1310" s="327"/>
      <c r="L1310" s="329"/>
      <c r="M1310" s="325" t="s">
        <v>54</v>
      </c>
      <c r="N1310" s="326"/>
      <c r="O1310" s="325" t="s">
        <v>55</v>
      </c>
      <c r="P1310" s="326"/>
      <c r="Q1310" s="327" t="s">
        <v>60</v>
      </c>
      <c r="R1310" s="327"/>
      <c r="S1310" s="327"/>
    </row>
    <row r="1311" spans="2:19" ht="31.5">
      <c r="B1311" s="330"/>
      <c r="C1311" s="133" t="s">
        <v>56</v>
      </c>
      <c r="D1311" s="133" t="s">
        <v>57</v>
      </c>
      <c r="E1311" s="133" t="s">
        <v>58</v>
      </c>
      <c r="F1311" s="133" t="s">
        <v>59</v>
      </c>
      <c r="G1311" s="133" t="s">
        <v>61</v>
      </c>
      <c r="H1311" s="133" t="s">
        <v>63</v>
      </c>
      <c r="I1311" s="133" t="s">
        <v>62</v>
      </c>
      <c r="L1311" s="330"/>
      <c r="M1311" s="133" t="s">
        <v>56</v>
      </c>
      <c r="N1311" s="133" t="s">
        <v>57</v>
      </c>
      <c r="O1311" s="133" t="s">
        <v>58</v>
      </c>
      <c r="P1311" s="133" t="s">
        <v>59</v>
      </c>
      <c r="Q1311" s="133" t="s">
        <v>61</v>
      </c>
      <c r="R1311" s="133" t="s">
        <v>63</v>
      </c>
      <c r="S1311" s="133" t="s">
        <v>62</v>
      </c>
    </row>
    <row r="1312" spans="2:19" ht="15">
      <c r="B1312" s="129"/>
      <c r="C1312" s="129"/>
      <c r="D1312" s="44"/>
      <c r="E1312" s="45"/>
      <c r="F1312" s="45"/>
      <c r="G1312" s="44"/>
      <c r="H1312" s="46"/>
      <c r="I1312" s="46"/>
      <c r="L1312" s="129"/>
      <c r="M1312" s="129"/>
      <c r="N1312" s="44"/>
      <c r="O1312" s="45"/>
      <c r="P1312" s="45"/>
      <c r="Q1312" s="44"/>
      <c r="R1312" s="46"/>
      <c r="S1312" s="46"/>
    </row>
    <row r="1313" spans="2:19" ht="15">
      <c r="B1313" s="129"/>
      <c r="C1313" s="129"/>
      <c r="D1313" s="44"/>
      <c r="E1313" s="45"/>
      <c r="F1313" s="45"/>
      <c r="G1313" s="44"/>
      <c r="H1313" s="46"/>
      <c r="I1313" s="46"/>
      <c r="L1313" s="129"/>
      <c r="M1313" s="129"/>
      <c r="N1313" s="44"/>
      <c r="O1313" s="45"/>
      <c r="P1313" s="45"/>
      <c r="Q1313" s="44"/>
      <c r="R1313" s="46"/>
      <c r="S1313" s="46"/>
    </row>
    <row r="1314" spans="2:19" ht="15">
      <c r="B1314" s="129"/>
      <c r="C1314" s="129"/>
      <c r="D1314" s="44"/>
      <c r="E1314" s="45"/>
      <c r="F1314" s="45"/>
      <c r="G1314" s="44"/>
      <c r="H1314" s="46"/>
      <c r="I1314" s="46"/>
      <c r="L1314" s="129"/>
      <c r="M1314" s="129"/>
      <c r="N1314" s="44"/>
      <c r="O1314" s="45"/>
      <c r="P1314" s="45"/>
      <c r="Q1314" s="44"/>
      <c r="R1314" s="46"/>
      <c r="S1314" s="46"/>
    </row>
    <row r="1315" spans="2:19" ht="15">
      <c r="B1315" s="129"/>
      <c r="C1315" s="129"/>
      <c r="D1315" s="44"/>
      <c r="E1315" s="45"/>
      <c r="F1315" s="45"/>
      <c r="G1315" s="44"/>
      <c r="H1315" s="46"/>
      <c r="I1315" s="46"/>
      <c r="L1315" s="129"/>
      <c r="M1315" s="129"/>
      <c r="N1315" s="44"/>
      <c r="O1315" s="45"/>
      <c r="P1315" s="45"/>
      <c r="Q1315" s="44"/>
      <c r="R1315" s="46"/>
      <c r="S1315" s="46"/>
    </row>
    <row r="1316" spans="2:19" ht="15">
      <c r="B1316" s="129"/>
      <c r="C1316" s="129"/>
      <c r="D1316" s="44"/>
      <c r="E1316" s="45"/>
      <c r="F1316" s="45"/>
      <c r="G1316" s="44"/>
      <c r="H1316" s="46"/>
      <c r="I1316" s="46"/>
      <c r="L1316" s="129"/>
      <c r="M1316" s="129"/>
      <c r="N1316" s="44"/>
      <c r="O1316" s="45"/>
      <c r="P1316" s="45"/>
      <c r="Q1316" s="44"/>
      <c r="R1316" s="46"/>
      <c r="S1316" s="46"/>
    </row>
    <row r="1317" spans="2:19" ht="15">
      <c r="B1317" s="129"/>
      <c r="C1317" s="129"/>
      <c r="D1317" s="44"/>
      <c r="E1317" s="45"/>
      <c r="F1317" s="45"/>
      <c r="G1317" s="44"/>
      <c r="H1317" s="46"/>
      <c r="I1317" s="46"/>
      <c r="L1317" s="129"/>
      <c r="M1317" s="129"/>
      <c r="N1317" s="44"/>
      <c r="O1317" s="45"/>
      <c r="P1317" s="45"/>
      <c r="Q1317" s="44"/>
      <c r="R1317" s="46"/>
      <c r="S1317" s="46"/>
    </row>
    <row r="1318" spans="2:19" ht="15">
      <c r="B1318" s="129"/>
      <c r="C1318" s="129"/>
      <c r="D1318" s="44"/>
      <c r="E1318" s="45"/>
      <c r="F1318" s="45"/>
      <c r="G1318" s="44"/>
      <c r="H1318" s="46"/>
      <c r="I1318" s="46"/>
      <c r="L1318" s="129"/>
      <c r="M1318" s="129"/>
      <c r="N1318" s="44"/>
      <c r="O1318" s="45"/>
      <c r="P1318" s="45"/>
      <c r="Q1318" s="44"/>
      <c r="R1318" s="46"/>
      <c r="S1318" s="46"/>
    </row>
    <row r="1319" spans="2:19" ht="15">
      <c r="B1319" s="129"/>
      <c r="C1319" s="129"/>
      <c r="D1319" s="44"/>
      <c r="E1319" s="45"/>
      <c r="F1319" s="45"/>
      <c r="G1319" s="44"/>
      <c r="H1319" s="46"/>
      <c r="I1319" s="46"/>
      <c r="L1319" s="129"/>
      <c r="M1319" s="129"/>
      <c r="N1319" s="44"/>
      <c r="O1319" s="45"/>
      <c r="P1319" s="45"/>
      <c r="Q1319" s="44"/>
      <c r="R1319" s="46"/>
      <c r="S1319" s="46"/>
    </row>
    <row r="1320" spans="2:19" ht="15">
      <c r="B1320" s="129"/>
      <c r="C1320" s="129"/>
      <c r="D1320" s="44"/>
      <c r="E1320" s="45"/>
      <c r="F1320" s="45"/>
      <c r="G1320" s="44"/>
      <c r="H1320" s="46"/>
      <c r="I1320" s="46"/>
      <c r="L1320" s="129"/>
      <c r="M1320" s="129"/>
      <c r="N1320" s="44"/>
      <c r="O1320" s="45"/>
      <c r="P1320" s="45"/>
      <c r="Q1320" s="44"/>
      <c r="R1320" s="46"/>
      <c r="S1320" s="46"/>
    </row>
    <row r="1321" spans="2:19" ht="15">
      <c r="B1321" s="129"/>
      <c r="C1321" s="129"/>
      <c r="D1321" s="44"/>
      <c r="E1321" s="45"/>
      <c r="F1321" s="45"/>
      <c r="G1321" s="44"/>
      <c r="H1321" s="46"/>
      <c r="I1321" s="46"/>
      <c r="L1321" s="129"/>
      <c r="M1321" s="129"/>
      <c r="N1321" s="44"/>
      <c r="O1321" s="45"/>
      <c r="P1321" s="45"/>
      <c r="Q1321" s="44"/>
      <c r="R1321" s="46"/>
      <c r="S1321" s="46"/>
    </row>
    <row r="1324" spans="2:19" ht="15.75">
      <c r="B1324" s="328" t="s">
        <v>53</v>
      </c>
      <c r="C1324" s="331" t="s">
        <v>881</v>
      </c>
      <c r="D1324" s="331"/>
      <c r="E1324" s="332"/>
      <c r="F1324" s="333"/>
      <c r="G1324" s="333"/>
      <c r="H1324" s="333"/>
      <c r="I1324" s="334"/>
      <c r="L1324" s="328" t="s">
        <v>53</v>
      </c>
      <c r="M1324" s="331" t="s">
        <v>881</v>
      </c>
      <c r="N1324" s="331"/>
      <c r="O1324" s="332"/>
      <c r="P1324" s="333"/>
      <c r="Q1324" s="333"/>
      <c r="R1324" s="333"/>
      <c r="S1324" s="334"/>
    </row>
    <row r="1325" spans="2:19" ht="15.75">
      <c r="B1325" s="329"/>
      <c r="C1325" s="325" t="s">
        <v>54</v>
      </c>
      <c r="D1325" s="326"/>
      <c r="E1325" s="325" t="s">
        <v>55</v>
      </c>
      <c r="F1325" s="326"/>
      <c r="G1325" s="327" t="s">
        <v>60</v>
      </c>
      <c r="H1325" s="327"/>
      <c r="I1325" s="327"/>
      <c r="L1325" s="329"/>
      <c r="M1325" s="325" t="s">
        <v>54</v>
      </c>
      <c r="N1325" s="326"/>
      <c r="O1325" s="325" t="s">
        <v>55</v>
      </c>
      <c r="P1325" s="326"/>
      <c r="Q1325" s="327" t="s">
        <v>60</v>
      </c>
      <c r="R1325" s="327"/>
      <c r="S1325" s="327"/>
    </row>
    <row r="1326" spans="2:19" ht="31.5">
      <c r="B1326" s="330"/>
      <c r="C1326" s="133" t="s">
        <v>56</v>
      </c>
      <c r="D1326" s="133" t="s">
        <v>57</v>
      </c>
      <c r="E1326" s="133" t="s">
        <v>58</v>
      </c>
      <c r="F1326" s="133" t="s">
        <v>59</v>
      </c>
      <c r="G1326" s="133" t="s">
        <v>61</v>
      </c>
      <c r="H1326" s="133" t="s">
        <v>63</v>
      </c>
      <c r="I1326" s="133" t="s">
        <v>62</v>
      </c>
      <c r="L1326" s="330"/>
      <c r="M1326" s="133" t="s">
        <v>56</v>
      </c>
      <c r="N1326" s="133" t="s">
        <v>57</v>
      </c>
      <c r="O1326" s="133" t="s">
        <v>58</v>
      </c>
      <c r="P1326" s="133" t="s">
        <v>59</v>
      </c>
      <c r="Q1326" s="133" t="s">
        <v>61</v>
      </c>
      <c r="R1326" s="133" t="s">
        <v>63</v>
      </c>
      <c r="S1326" s="133" t="s">
        <v>62</v>
      </c>
    </row>
    <row r="1327" spans="2:19" ht="15">
      <c r="B1327" s="129"/>
      <c r="C1327" s="129"/>
      <c r="D1327" s="44"/>
      <c r="E1327" s="45"/>
      <c r="F1327" s="45"/>
      <c r="G1327" s="44"/>
      <c r="H1327" s="46"/>
      <c r="I1327" s="46"/>
      <c r="L1327" s="129"/>
      <c r="M1327" s="129"/>
      <c r="N1327" s="44"/>
      <c r="O1327" s="45"/>
      <c r="P1327" s="45"/>
      <c r="Q1327" s="44"/>
      <c r="R1327" s="46"/>
      <c r="S1327" s="46"/>
    </row>
    <row r="1328" spans="2:19" ht="15">
      <c r="B1328" s="129"/>
      <c r="C1328" s="129"/>
      <c r="D1328" s="44"/>
      <c r="E1328" s="45"/>
      <c r="F1328" s="45"/>
      <c r="G1328" s="44"/>
      <c r="H1328" s="46"/>
      <c r="I1328" s="46"/>
      <c r="L1328" s="129"/>
      <c r="M1328" s="129"/>
      <c r="N1328" s="44"/>
      <c r="O1328" s="45"/>
      <c r="P1328" s="45"/>
      <c r="Q1328" s="44"/>
      <c r="R1328" s="46"/>
      <c r="S1328" s="46"/>
    </row>
    <row r="1329" spans="2:19" ht="15">
      <c r="B1329" s="129"/>
      <c r="C1329" s="129"/>
      <c r="D1329" s="44"/>
      <c r="E1329" s="45"/>
      <c r="F1329" s="45"/>
      <c r="G1329" s="44"/>
      <c r="H1329" s="46"/>
      <c r="I1329" s="46"/>
      <c r="L1329" s="129"/>
      <c r="M1329" s="129"/>
      <c r="N1329" s="44"/>
      <c r="O1329" s="45"/>
      <c r="P1329" s="45"/>
      <c r="Q1329" s="44"/>
      <c r="R1329" s="46"/>
      <c r="S1329" s="46"/>
    </row>
    <row r="1330" spans="2:19" ht="15">
      <c r="B1330" s="129"/>
      <c r="C1330" s="129"/>
      <c r="D1330" s="44"/>
      <c r="E1330" s="45"/>
      <c r="F1330" s="45"/>
      <c r="G1330" s="44"/>
      <c r="H1330" s="46"/>
      <c r="I1330" s="46"/>
      <c r="L1330" s="129"/>
      <c r="M1330" s="129"/>
      <c r="N1330" s="44"/>
      <c r="O1330" s="45"/>
      <c r="P1330" s="45"/>
      <c r="Q1330" s="44"/>
      <c r="R1330" s="46"/>
      <c r="S1330" s="46"/>
    </row>
    <row r="1331" spans="2:19" ht="15">
      <c r="B1331" s="129"/>
      <c r="C1331" s="129"/>
      <c r="D1331" s="44"/>
      <c r="E1331" s="45"/>
      <c r="F1331" s="45"/>
      <c r="G1331" s="44"/>
      <c r="H1331" s="46"/>
      <c r="I1331" s="46"/>
      <c r="L1331" s="129"/>
      <c r="M1331" s="129"/>
      <c r="N1331" s="44"/>
      <c r="O1331" s="45"/>
      <c r="P1331" s="45"/>
      <c r="Q1331" s="44"/>
      <c r="R1331" s="46"/>
      <c r="S1331" s="46"/>
    </row>
    <row r="1332" spans="2:19" ht="15">
      <c r="B1332" s="129"/>
      <c r="C1332" s="129"/>
      <c r="D1332" s="44"/>
      <c r="E1332" s="45"/>
      <c r="F1332" s="45"/>
      <c r="G1332" s="44"/>
      <c r="H1332" s="46"/>
      <c r="I1332" s="46"/>
      <c r="L1332" s="129"/>
      <c r="M1332" s="129"/>
      <c r="N1332" s="44"/>
      <c r="O1332" s="45"/>
      <c r="P1332" s="45"/>
      <c r="Q1332" s="44"/>
      <c r="R1332" s="46"/>
      <c r="S1332" s="46"/>
    </row>
    <row r="1333" spans="2:19" ht="15">
      <c r="B1333" s="129"/>
      <c r="C1333" s="129"/>
      <c r="D1333" s="44"/>
      <c r="E1333" s="45"/>
      <c r="F1333" s="45"/>
      <c r="G1333" s="44"/>
      <c r="H1333" s="46"/>
      <c r="I1333" s="46"/>
      <c r="L1333" s="129"/>
      <c r="M1333" s="129"/>
      <c r="N1333" s="44"/>
      <c r="O1333" s="45"/>
      <c r="P1333" s="45"/>
      <c r="Q1333" s="44"/>
      <c r="R1333" s="46"/>
      <c r="S1333" s="46"/>
    </row>
    <row r="1334" spans="2:19" ht="15">
      <c r="B1334" s="129"/>
      <c r="C1334" s="129"/>
      <c r="D1334" s="44"/>
      <c r="E1334" s="45"/>
      <c r="F1334" s="45"/>
      <c r="G1334" s="44"/>
      <c r="H1334" s="46"/>
      <c r="I1334" s="46"/>
      <c r="L1334" s="129"/>
      <c r="M1334" s="129"/>
      <c r="N1334" s="44"/>
      <c r="O1334" s="45"/>
      <c r="P1334" s="45"/>
      <c r="Q1334" s="44"/>
      <c r="R1334" s="46"/>
      <c r="S1334" s="46"/>
    </row>
    <row r="1335" spans="2:19" ht="15">
      <c r="B1335" s="129"/>
      <c r="C1335" s="129"/>
      <c r="D1335" s="44"/>
      <c r="E1335" s="45"/>
      <c r="F1335" s="45"/>
      <c r="G1335" s="44"/>
      <c r="H1335" s="46"/>
      <c r="I1335" s="46"/>
      <c r="L1335" s="129"/>
      <c r="M1335" s="129"/>
      <c r="N1335" s="44"/>
      <c r="O1335" s="45"/>
      <c r="P1335" s="45"/>
      <c r="Q1335" s="44"/>
      <c r="R1335" s="46"/>
      <c r="S1335" s="46"/>
    </row>
    <row r="1336" spans="2:19" ht="15">
      <c r="B1336" s="129"/>
      <c r="C1336" s="129"/>
      <c r="D1336" s="44"/>
      <c r="E1336" s="45"/>
      <c r="F1336" s="45"/>
      <c r="G1336" s="44"/>
      <c r="H1336" s="46"/>
      <c r="I1336" s="46"/>
      <c r="L1336" s="129"/>
      <c r="M1336" s="129"/>
      <c r="N1336" s="44"/>
      <c r="O1336" s="45"/>
      <c r="P1336" s="45"/>
      <c r="Q1336" s="44"/>
      <c r="R1336" s="46"/>
      <c r="S1336" s="46"/>
    </row>
    <row r="1339" spans="2:19" ht="15.75">
      <c r="B1339" s="328" t="s">
        <v>53</v>
      </c>
      <c r="C1339" s="331" t="s">
        <v>881</v>
      </c>
      <c r="D1339" s="331"/>
      <c r="E1339" s="332"/>
      <c r="F1339" s="333"/>
      <c r="G1339" s="333"/>
      <c r="H1339" s="333"/>
      <c r="I1339" s="334"/>
      <c r="L1339" s="328" t="s">
        <v>53</v>
      </c>
      <c r="M1339" s="331" t="s">
        <v>881</v>
      </c>
      <c r="N1339" s="331"/>
      <c r="O1339" s="332"/>
      <c r="P1339" s="333"/>
      <c r="Q1339" s="333"/>
      <c r="R1339" s="333"/>
      <c r="S1339" s="334"/>
    </row>
    <row r="1340" spans="2:19" ht="15.75">
      <c r="B1340" s="329"/>
      <c r="C1340" s="325" t="s">
        <v>54</v>
      </c>
      <c r="D1340" s="326"/>
      <c r="E1340" s="325" t="s">
        <v>55</v>
      </c>
      <c r="F1340" s="326"/>
      <c r="G1340" s="327" t="s">
        <v>60</v>
      </c>
      <c r="H1340" s="327"/>
      <c r="I1340" s="327"/>
      <c r="L1340" s="329"/>
      <c r="M1340" s="325" t="s">
        <v>54</v>
      </c>
      <c r="N1340" s="326"/>
      <c r="O1340" s="325" t="s">
        <v>55</v>
      </c>
      <c r="P1340" s="326"/>
      <c r="Q1340" s="327" t="s">
        <v>60</v>
      </c>
      <c r="R1340" s="327"/>
      <c r="S1340" s="327"/>
    </row>
    <row r="1341" spans="2:19" ht="31.5">
      <c r="B1341" s="330"/>
      <c r="C1341" s="133" t="s">
        <v>56</v>
      </c>
      <c r="D1341" s="133" t="s">
        <v>57</v>
      </c>
      <c r="E1341" s="133" t="s">
        <v>58</v>
      </c>
      <c r="F1341" s="133" t="s">
        <v>59</v>
      </c>
      <c r="G1341" s="133" t="s">
        <v>61</v>
      </c>
      <c r="H1341" s="133" t="s">
        <v>63</v>
      </c>
      <c r="I1341" s="133" t="s">
        <v>62</v>
      </c>
      <c r="L1341" s="330"/>
      <c r="M1341" s="133" t="s">
        <v>56</v>
      </c>
      <c r="N1341" s="133" t="s">
        <v>57</v>
      </c>
      <c r="O1341" s="133" t="s">
        <v>58</v>
      </c>
      <c r="P1341" s="133" t="s">
        <v>59</v>
      </c>
      <c r="Q1341" s="133" t="s">
        <v>61</v>
      </c>
      <c r="R1341" s="133" t="s">
        <v>63</v>
      </c>
      <c r="S1341" s="133" t="s">
        <v>62</v>
      </c>
    </row>
    <row r="1342" spans="2:19" ht="15">
      <c r="B1342" s="129"/>
      <c r="C1342" s="129"/>
      <c r="D1342" s="44"/>
      <c r="E1342" s="45"/>
      <c r="F1342" s="45"/>
      <c r="G1342" s="44"/>
      <c r="H1342" s="46"/>
      <c r="I1342" s="46"/>
      <c r="L1342" s="129"/>
      <c r="M1342" s="129"/>
      <c r="N1342" s="44"/>
      <c r="O1342" s="45"/>
      <c r="P1342" s="45"/>
      <c r="Q1342" s="44"/>
      <c r="R1342" s="46"/>
      <c r="S1342" s="46"/>
    </row>
    <row r="1343" spans="2:19" ht="15">
      <c r="B1343" s="129"/>
      <c r="C1343" s="129"/>
      <c r="D1343" s="44"/>
      <c r="E1343" s="45"/>
      <c r="F1343" s="45"/>
      <c r="G1343" s="44"/>
      <c r="H1343" s="46"/>
      <c r="I1343" s="46"/>
      <c r="L1343" s="129"/>
      <c r="M1343" s="129"/>
      <c r="N1343" s="44"/>
      <c r="O1343" s="45"/>
      <c r="P1343" s="45"/>
      <c r="Q1343" s="44"/>
      <c r="R1343" s="46"/>
      <c r="S1343" s="46"/>
    </row>
    <row r="1344" spans="2:19" ht="15">
      <c r="B1344" s="129"/>
      <c r="C1344" s="129"/>
      <c r="D1344" s="44"/>
      <c r="E1344" s="45"/>
      <c r="F1344" s="45"/>
      <c r="G1344" s="44"/>
      <c r="H1344" s="46"/>
      <c r="I1344" s="46"/>
      <c r="L1344" s="129"/>
      <c r="M1344" s="129"/>
      <c r="N1344" s="44"/>
      <c r="O1344" s="45"/>
      <c r="P1344" s="45"/>
      <c r="Q1344" s="44"/>
      <c r="R1344" s="46"/>
      <c r="S1344" s="46"/>
    </row>
    <row r="1345" spans="2:19" ht="15">
      <c r="B1345" s="129"/>
      <c r="C1345" s="129"/>
      <c r="D1345" s="44"/>
      <c r="E1345" s="45"/>
      <c r="F1345" s="45"/>
      <c r="G1345" s="44"/>
      <c r="H1345" s="46"/>
      <c r="I1345" s="46"/>
      <c r="L1345" s="129"/>
      <c r="M1345" s="129"/>
      <c r="N1345" s="44"/>
      <c r="O1345" s="45"/>
      <c r="P1345" s="45"/>
      <c r="Q1345" s="44"/>
      <c r="R1345" s="46"/>
      <c r="S1345" s="46"/>
    </row>
    <row r="1346" spans="2:19" ht="15">
      <c r="B1346" s="129"/>
      <c r="C1346" s="129"/>
      <c r="D1346" s="44"/>
      <c r="E1346" s="45"/>
      <c r="F1346" s="45"/>
      <c r="G1346" s="44"/>
      <c r="H1346" s="46"/>
      <c r="I1346" s="46"/>
      <c r="L1346" s="129"/>
      <c r="M1346" s="129"/>
      <c r="N1346" s="44"/>
      <c r="O1346" s="45"/>
      <c r="P1346" s="45"/>
      <c r="Q1346" s="44"/>
      <c r="R1346" s="46"/>
      <c r="S1346" s="46"/>
    </row>
    <row r="1347" spans="2:19" ht="15">
      <c r="B1347" s="129"/>
      <c r="C1347" s="129"/>
      <c r="D1347" s="44"/>
      <c r="E1347" s="45"/>
      <c r="F1347" s="45"/>
      <c r="G1347" s="44"/>
      <c r="H1347" s="46"/>
      <c r="I1347" s="46"/>
      <c r="L1347" s="129"/>
      <c r="M1347" s="129"/>
      <c r="N1347" s="44"/>
      <c r="O1347" s="45"/>
      <c r="P1347" s="45"/>
      <c r="Q1347" s="44"/>
      <c r="R1347" s="46"/>
      <c r="S1347" s="46"/>
    </row>
    <row r="1348" spans="2:19" ht="15">
      <c r="B1348" s="129"/>
      <c r="C1348" s="129"/>
      <c r="D1348" s="44"/>
      <c r="E1348" s="45"/>
      <c r="F1348" s="45"/>
      <c r="G1348" s="44"/>
      <c r="H1348" s="46"/>
      <c r="I1348" s="46"/>
      <c r="L1348" s="129"/>
      <c r="M1348" s="129"/>
      <c r="N1348" s="44"/>
      <c r="O1348" s="45"/>
      <c r="P1348" s="45"/>
      <c r="Q1348" s="44"/>
      <c r="R1348" s="46"/>
      <c r="S1348" s="46"/>
    </row>
    <row r="1349" spans="2:19" ht="15">
      <c r="B1349" s="129"/>
      <c r="C1349" s="129"/>
      <c r="D1349" s="44"/>
      <c r="E1349" s="45"/>
      <c r="F1349" s="45"/>
      <c r="G1349" s="44"/>
      <c r="H1349" s="46"/>
      <c r="I1349" s="46"/>
      <c r="L1349" s="129"/>
      <c r="M1349" s="129"/>
      <c r="N1349" s="44"/>
      <c r="O1349" s="45"/>
      <c r="P1349" s="45"/>
      <c r="Q1349" s="44"/>
      <c r="R1349" s="46"/>
      <c r="S1349" s="46"/>
    </row>
    <row r="1350" spans="2:19" ht="15">
      <c r="B1350" s="129"/>
      <c r="C1350" s="129"/>
      <c r="D1350" s="44"/>
      <c r="E1350" s="45"/>
      <c r="F1350" s="45"/>
      <c r="G1350" s="44"/>
      <c r="H1350" s="46"/>
      <c r="I1350" s="46"/>
      <c r="L1350" s="129"/>
      <c r="M1350" s="129"/>
      <c r="N1350" s="44"/>
      <c r="O1350" s="45"/>
      <c r="P1350" s="45"/>
      <c r="Q1350" s="44"/>
      <c r="R1350" s="46"/>
      <c r="S1350" s="46"/>
    </row>
    <row r="1351" spans="2:19" ht="15">
      <c r="B1351" s="129"/>
      <c r="C1351" s="129"/>
      <c r="D1351" s="44"/>
      <c r="E1351" s="45"/>
      <c r="F1351" s="45"/>
      <c r="G1351" s="44"/>
      <c r="H1351" s="46"/>
      <c r="I1351" s="46"/>
      <c r="L1351" s="129"/>
      <c r="M1351" s="129"/>
      <c r="N1351" s="44"/>
      <c r="O1351" s="45"/>
      <c r="P1351" s="45"/>
      <c r="Q1351" s="44"/>
      <c r="R1351" s="46"/>
      <c r="S1351" s="46"/>
    </row>
    <row r="1354" spans="2:19" ht="15.75">
      <c r="B1354" s="328" t="s">
        <v>53</v>
      </c>
      <c r="C1354" s="331" t="s">
        <v>881</v>
      </c>
      <c r="D1354" s="331"/>
      <c r="E1354" s="332"/>
      <c r="F1354" s="333"/>
      <c r="G1354" s="333"/>
      <c r="H1354" s="333"/>
      <c r="I1354" s="334"/>
      <c r="L1354" s="328" t="s">
        <v>53</v>
      </c>
      <c r="M1354" s="331" t="s">
        <v>881</v>
      </c>
      <c r="N1354" s="331"/>
      <c r="O1354" s="332"/>
      <c r="P1354" s="333"/>
      <c r="Q1354" s="333"/>
      <c r="R1354" s="333"/>
      <c r="S1354" s="334"/>
    </row>
    <row r="1355" spans="2:19" ht="15.75">
      <c r="B1355" s="329"/>
      <c r="C1355" s="325" t="s">
        <v>54</v>
      </c>
      <c r="D1355" s="326"/>
      <c r="E1355" s="325" t="s">
        <v>55</v>
      </c>
      <c r="F1355" s="326"/>
      <c r="G1355" s="327" t="s">
        <v>60</v>
      </c>
      <c r="H1355" s="327"/>
      <c r="I1355" s="327"/>
      <c r="L1355" s="329"/>
      <c r="M1355" s="325" t="s">
        <v>54</v>
      </c>
      <c r="N1355" s="326"/>
      <c r="O1355" s="325" t="s">
        <v>55</v>
      </c>
      <c r="P1355" s="326"/>
      <c r="Q1355" s="327" t="s">
        <v>60</v>
      </c>
      <c r="R1355" s="327"/>
      <c r="S1355" s="327"/>
    </row>
    <row r="1356" spans="2:19" ht="31.5">
      <c r="B1356" s="330"/>
      <c r="C1356" s="133" t="s">
        <v>56</v>
      </c>
      <c r="D1356" s="133" t="s">
        <v>57</v>
      </c>
      <c r="E1356" s="133" t="s">
        <v>58</v>
      </c>
      <c r="F1356" s="133" t="s">
        <v>59</v>
      </c>
      <c r="G1356" s="133" t="s">
        <v>61</v>
      </c>
      <c r="H1356" s="133" t="s">
        <v>63</v>
      </c>
      <c r="I1356" s="133" t="s">
        <v>62</v>
      </c>
      <c r="L1356" s="330"/>
      <c r="M1356" s="133" t="s">
        <v>56</v>
      </c>
      <c r="N1356" s="133" t="s">
        <v>57</v>
      </c>
      <c r="O1356" s="133" t="s">
        <v>58</v>
      </c>
      <c r="P1356" s="133" t="s">
        <v>59</v>
      </c>
      <c r="Q1356" s="133" t="s">
        <v>61</v>
      </c>
      <c r="R1356" s="133" t="s">
        <v>63</v>
      </c>
      <c r="S1356" s="133" t="s">
        <v>62</v>
      </c>
    </row>
    <row r="1357" spans="2:19" ht="15">
      <c r="B1357" s="129"/>
      <c r="C1357" s="129"/>
      <c r="D1357" s="44"/>
      <c r="E1357" s="45"/>
      <c r="F1357" s="45"/>
      <c r="G1357" s="44"/>
      <c r="H1357" s="46"/>
      <c r="I1357" s="46"/>
      <c r="L1357" s="129"/>
      <c r="M1357" s="129"/>
      <c r="N1357" s="44"/>
      <c r="O1357" s="45"/>
      <c r="P1357" s="45"/>
      <c r="Q1357" s="44"/>
      <c r="R1357" s="46"/>
      <c r="S1357" s="46"/>
    </row>
    <row r="1358" spans="2:19" ht="15">
      <c r="B1358" s="129"/>
      <c r="C1358" s="129"/>
      <c r="D1358" s="44"/>
      <c r="E1358" s="45"/>
      <c r="F1358" s="45"/>
      <c r="G1358" s="44"/>
      <c r="H1358" s="46"/>
      <c r="I1358" s="46"/>
      <c r="L1358" s="129"/>
      <c r="M1358" s="129"/>
      <c r="N1358" s="44"/>
      <c r="O1358" s="45"/>
      <c r="P1358" s="45"/>
      <c r="Q1358" s="44"/>
      <c r="R1358" s="46"/>
      <c r="S1358" s="46"/>
    </row>
    <row r="1359" spans="2:19" ht="15">
      <c r="B1359" s="129"/>
      <c r="C1359" s="129"/>
      <c r="D1359" s="44"/>
      <c r="E1359" s="45"/>
      <c r="F1359" s="45"/>
      <c r="G1359" s="44"/>
      <c r="H1359" s="46"/>
      <c r="I1359" s="46"/>
      <c r="L1359" s="129"/>
      <c r="M1359" s="129"/>
      <c r="N1359" s="44"/>
      <c r="O1359" s="45"/>
      <c r="P1359" s="45"/>
      <c r="Q1359" s="44"/>
      <c r="R1359" s="46"/>
      <c r="S1359" s="46"/>
    </row>
    <row r="1360" spans="2:19" ht="15">
      <c r="B1360" s="129"/>
      <c r="C1360" s="129"/>
      <c r="D1360" s="44"/>
      <c r="E1360" s="45"/>
      <c r="F1360" s="45"/>
      <c r="G1360" s="44"/>
      <c r="H1360" s="46"/>
      <c r="I1360" s="46"/>
      <c r="L1360" s="129"/>
      <c r="M1360" s="129"/>
      <c r="N1360" s="44"/>
      <c r="O1360" s="45"/>
      <c r="P1360" s="45"/>
      <c r="Q1360" s="44"/>
      <c r="R1360" s="46"/>
      <c r="S1360" s="46"/>
    </row>
    <row r="1361" spans="2:19" ht="15">
      <c r="B1361" s="129"/>
      <c r="C1361" s="129"/>
      <c r="D1361" s="44"/>
      <c r="E1361" s="45"/>
      <c r="F1361" s="45"/>
      <c r="G1361" s="44"/>
      <c r="H1361" s="46"/>
      <c r="I1361" s="46"/>
      <c r="L1361" s="129"/>
      <c r="M1361" s="129"/>
      <c r="N1361" s="44"/>
      <c r="O1361" s="45"/>
      <c r="P1361" s="45"/>
      <c r="Q1361" s="44"/>
      <c r="R1361" s="46"/>
      <c r="S1361" s="46"/>
    </row>
    <row r="1362" spans="2:19" ht="15">
      <c r="B1362" s="129"/>
      <c r="C1362" s="129"/>
      <c r="D1362" s="44"/>
      <c r="E1362" s="45"/>
      <c r="F1362" s="45"/>
      <c r="G1362" s="44"/>
      <c r="H1362" s="46"/>
      <c r="I1362" s="46"/>
      <c r="L1362" s="129"/>
      <c r="M1362" s="129"/>
      <c r="N1362" s="44"/>
      <c r="O1362" s="45"/>
      <c r="P1362" s="45"/>
      <c r="Q1362" s="44"/>
      <c r="R1362" s="46"/>
      <c r="S1362" s="46"/>
    </row>
    <row r="1363" spans="2:19" ht="15">
      <c r="B1363" s="129"/>
      <c r="C1363" s="129"/>
      <c r="D1363" s="44"/>
      <c r="E1363" s="45"/>
      <c r="F1363" s="45"/>
      <c r="G1363" s="44"/>
      <c r="H1363" s="46"/>
      <c r="I1363" s="46"/>
      <c r="L1363" s="129"/>
      <c r="M1363" s="129"/>
      <c r="N1363" s="44"/>
      <c r="O1363" s="45"/>
      <c r="P1363" s="45"/>
      <c r="Q1363" s="44"/>
      <c r="R1363" s="46"/>
      <c r="S1363" s="46"/>
    </row>
    <row r="1364" spans="2:19" ht="15">
      <c r="B1364" s="129"/>
      <c r="C1364" s="129"/>
      <c r="D1364" s="44"/>
      <c r="E1364" s="45"/>
      <c r="F1364" s="45"/>
      <c r="G1364" s="44"/>
      <c r="H1364" s="46"/>
      <c r="I1364" s="46"/>
      <c r="L1364" s="129"/>
      <c r="M1364" s="129"/>
      <c r="N1364" s="44"/>
      <c r="O1364" s="45"/>
      <c r="P1364" s="45"/>
      <c r="Q1364" s="44"/>
      <c r="R1364" s="46"/>
      <c r="S1364" s="46"/>
    </row>
    <row r="1365" spans="2:19" ht="15">
      <c r="B1365" s="129"/>
      <c r="C1365" s="129"/>
      <c r="D1365" s="44"/>
      <c r="E1365" s="45"/>
      <c r="F1365" s="45"/>
      <c r="G1365" s="44"/>
      <c r="H1365" s="46"/>
      <c r="I1365" s="46"/>
      <c r="L1365" s="129"/>
      <c r="M1365" s="129"/>
      <c r="N1365" s="44"/>
      <c r="O1365" s="45"/>
      <c r="P1365" s="45"/>
      <c r="Q1365" s="44"/>
      <c r="R1365" s="46"/>
      <c r="S1365" s="46"/>
    </row>
    <row r="1366" spans="2:19" ht="15">
      <c r="B1366" s="129"/>
      <c r="C1366" s="129"/>
      <c r="D1366" s="44"/>
      <c r="E1366" s="45"/>
      <c r="F1366" s="45"/>
      <c r="G1366" s="44"/>
      <c r="H1366" s="46"/>
      <c r="I1366" s="46"/>
      <c r="L1366" s="129"/>
      <c r="M1366" s="129"/>
      <c r="N1366" s="44"/>
      <c r="O1366" s="45"/>
      <c r="P1366" s="45"/>
      <c r="Q1366" s="44"/>
      <c r="R1366" s="46"/>
      <c r="S1366" s="46"/>
    </row>
    <row r="1369" spans="2:19" ht="15.75">
      <c r="B1369" s="328" t="s">
        <v>53</v>
      </c>
      <c r="C1369" s="331" t="s">
        <v>881</v>
      </c>
      <c r="D1369" s="331"/>
      <c r="E1369" s="332"/>
      <c r="F1369" s="333"/>
      <c r="G1369" s="333"/>
      <c r="H1369" s="333"/>
      <c r="I1369" s="334"/>
      <c r="L1369" s="328" t="s">
        <v>53</v>
      </c>
      <c r="M1369" s="331" t="s">
        <v>881</v>
      </c>
      <c r="N1369" s="331"/>
      <c r="O1369" s="332"/>
      <c r="P1369" s="333"/>
      <c r="Q1369" s="333"/>
      <c r="R1369" s="333"/>
      <c r="S1369" s="334"/>
    </row>
    <row r="1370" spans="2:19" ht="15.75">
      <c r="B1370" s="329"/>
      <c r="C1370" s="325" t="s">
        <v>54</v>
      </c>
      <c r="D1370" s="326"/>
      <c r="E1370" s="325" t="s">
        <v>55</v>
      </c>
      <c r="F1370" s="326"/>
      <c r="G1370" s="327" t="s">
        <v>60</v>
      </c>
      <c r="H1370" s="327"/>
      <c r="I1370" s="327"/>
      <c r="L1370" s="329"/>
      <c r="M1370" s="325" t="s">
        <v>54</v>
      </c>
      <c r="N1370" s="326"/>
      <c r="O1370" s="325" t="s">
        <v>55</v>
      </c>
      <c r="P1370" s="326"/>
      <c r="Q1370" s="327" t="s">
        <v>60</v>
      </c>
      <c r="R1370" s="327"/>
      <c r="S1370" s="327"/>
    </row>
    <row r="1371" spans="2:19" ht="31.5">
      <c r="B1371" s="330"/>
      <c r="C1371" s="133" t="s">
        <v>56</v>
      </c>
      <c r="D1371" s="133" t="s">
        <v>57</v>
      </c>
      <c r="E1371" s="133" t="s">
        <v>58</v>
      </c>
      <c r="F1371" s="133" t="s">
        <v>59</v>
      </c>
      <c r="G1371" s="133" t="s">
        <v>61</v>
      </c>
      <c r="H1371" s="133" t="s">
        <v>63</v>
      </c>
      <c r="I1371" s="133" t="s">
        <v>62</v>
      </c>
      <c r="L1371" s="330"/>
      <c r="M1371" s="133" t="s">
        <v>56</v>
      </c>
      <c r="N1371" s="133" t="s">
        <v>57</v>
      </c>
      <c r="O1371" s="133" t="s">
        <v>58</v>
      </c>
      <c r="P1371" s="133" t="s">
        <v>59</v>
      </c>
      <c r="Q1371" s="133" t="s">
        <v>61</v>
      </c>
      <c r="R1371" s="133" t="s">
        <v>63</v>
      </c>
      <c r="S1371" s="133" t="s">
        <v>62</v>
      </c>
    </row>
    <row r="1372" spans="2:19" ht="15">
      <c r="B1372" s="129"/>
      <c r="C1372" s="129"/>
      <c r="D1372" s="44"/>
      <c r="E1372" s="45"/>
      <c r="F1372" s="45"/>
      <c r="G1372" s="44"/>
      <c r="H1372" s="46"/>
      <c r="I1372" s="46"/>
      <c r="L1372" s="129"/>
      <c r="M1372" s="129"/>
      <c r="N1372" s="44"/>
      <c r="O1372" s="45"/>
      <c r="P1372" s="45"/>
      <c r="Q1372" s="44"/>
      <c r="R1372" s="46"/>
      <c r="S1372" s="46"/>
    </row>
    <row r="1373" spans="2:19" ht="15">
      <c r="B1373" s="129"/>
      <c r="C1373" s="129"/>
      <c r="D1373" s="44"/>
      <c r="E1373" s="45"/>
      <c r="F1373" s="45"/>
      <c r="G1373" s="44"/>
      <c r="H1373" s="46"/>
      <c r="I1373" s="46"/>
      <c r="L1373" s="129"/>
      <c r="M1373" s="129"/>
      <c r="N1373" s="44"/>
      <c r="O1373" s="45"/>
      <c r="P1373" s="45"/>
      <c r="Q1373" s="44"/>
      <c r="R1373" s="46"/>
      <c r="S1373" s="46"/>
    </row>
    <row r="1374" spans="2:19" ht="15">
      <c r="B1374" s="129"/>
      <c r="C1374" s="129"/>
      <c r="D1374" s="44"/>
      <c r="E1374" s="45"/>
      <c r="F1374" s="45"/>
      <c r="G1374" s="44"/>
      <c r="H1374" s="46"/>
      <c r="I1374" s="46"/>
      <c r="L1374" s="129"/>
      <c r="M1374" s="129"/>
      <c r="N1374" s="44"/>
      <c r="O1374" s="45"/>
      <c r="P1374" s="45"/>
      <c r="Q1374" s="44"/>
      <c r="R1374" s="46"/>
      <c r="S1374" s="46"/>
    </row>
    <row r="1375" spans="2:19" ht="15">
      <c r="B1375" s="129"/>
      <c r="C1375" s="129"/>
      <c r="D1375" s="44"/>
      <c r="E1375" s="45"/>
      <c r="F1375" s="45"/>
      <c r="G1375" s="44"/>
      <c r="H1375" s="46"/>
      <c r="I1375" s="46"/>
      <c r="L1375" s="129"/>
      <c r="M1375" s="129"/>
      <c r="N1375" s="44"/>
      <c r="O1375" s="45"/>
      <c r="P1375" s="45"/>
      <c r="Q1375" s="44"/>
      <c r="R1375" s="46"/>
      <c r="S1375" s="46"/>
    </row>
    <row r="1376" spans="2:19" ht="15">
      <c r="B1376" s="129"/>
      <c r="C1376" s="129"/>
      <c r="D1376" s="44"/>
      <c r="E1376" s="45"/>
      <c r="F1376" s="45"/>
      <c r="G1376" s="44"/>
      <c r="H1376" s="46"/>
      <c r="I1376" s="46"/>
      <c r="L1376" s="129"/>
      <c r="M1376" s="129"/>
      <c r="N1376" s="44"/>
      <c r="O1376" s="45"/>
      <c r="P1376" s="45"/>
      <c r="Q1376" s="44"/>
      <c r="R1376" s="46"/>
      <c r="S1376" s="46"/>
    </row>
    <row r="1377" spans="2:19" ht="15">
      <c r="B1377" s="129"/>
      <c r="C1377" s="129"/>
      <c r="D1377" s="44"/>
      <c r="E1377" s="45"/>
      <c r="F1377" s="45"/>
      <c r="G1377" s="44"/>
      <c r="H1377" s="46"/>
      <c r="I1377" s="46"/>
      <c r="L1377" s="129"/>
      <c r="M1377" s="129"/>
      <c r="N1377" s="44"/>
      <c r="O1377" s="45"/>
      <c r="P1377" s="45"/>
      <c r="Q1377" s="44"/>
      <c r="R1377" s="46"/>
      <c r="S1377" s="46"/>
    </row>
    <row r="1378" spans="2:19" ht="15">
      <c r="B1378" s="129"/>
      <c r="C1378" s="129"/>
      <c r="D1378" s="44"/>
      <c r="E1378" s="45"/>
      <c r="F1378" s="45"/>
      <c r="G1378" s="44"/>
      <c r="H1378" s="46"/>
      <c r="I1378" s="46"/>
      <c r="L1378" s="129"/>
      <c r="M1378" s="129"/>
      <c r="N1378" s="44"/>
      <c r="O1378" s="45"/>
      <c r="P1378" s="45"/>
      <c r="Q1378" s="44"/>
      <c r="R1378" s="46"/>
      <c r="S1378" s="46"/>
    </row>
    <row r="1379" spans="2:19" ht="15">
      <c r="B1379" s="129"/>
      <c r="C1379" s="129"/>
      <c r="D1379" s="44"/>
      <c r="E1379" s="45"/>
      <c r="F1379" s="45"/>
      <c r="G1379" s="44"/>
      <c r="H1379" s="46"/>
      <c r="I1379" s="46"/>
      <c r="L1379" s="129"/>
      <c r="M1379" s="129"/>
      <c r="N1379" s="44"/>
      <c r="O1379" s="45"/>
      <c r="P1379" s="45"/>
      <c r="Q1379" s="44"/>
      <c r="R1379" s="46"/>
      <c r="S1379" s="46"/>
    </row>
    <row r="1380" spans="2:19" ht="15">
      <c r="B1380" s="129"/>
      <c r="C1380" s="129"/>
      <c r="D1380" s="44"/>
      <c r="E1380" s="45"/>
      <c r="F1380" s="45"/>
      <c r="G1380" s="44"/>
      <c r="H1380" s="46"/>
      <c r="I1380" s="46"/>
      <c r="L1380" s="129"/>
      <c r="M1380" s="129"/>
      <c r="N1380" s="44"/>
      <c r="O1380" s="45"/>
      <c r="P1380" s="45"/>
      <c r="Q1380" s="44"/>
      <c r="R1380" s="46"/>
      <c r="S1380" s="46"/>
    </row>
    <row r="1381" spans="2:19" ht="15">
      <c r="B1381" s="129"/>
      <c r="C1381" s="129"/>
      <c r="D1381" s="44"/>
      <c r="E1381" s="45"/>
      <c r="F1381" s="45"/>
      <c r="G1381" s="44"/>
      <c r="H1381" s="46"/>
      <c r="I1381" s="46"/>
      <c r="L1381" s="129"/>
      <c r="M1381" s="129"/>
      <c r="N1381" s="44"/>
      <c r="O1381" s="45"/>
      <c r="P1381" s="45"/>
      <c r="Q1381" s="44"/>
      <c r="R1381" s="46"/>
      <c r="S1381" s="46"/>
    </row>
    <row r="1384" spans="2:19" ht="15.75">
      <c r="B1384" s="328" t="s">
        <v>53</v>
      </c>
      <c r="C1384" s="331" t="s">
        <v>881</v>
      </c>
      <c r="D1384" s="331"/>
      <c r="E1384" s="332"/>
      <c r="F1384" s="333"/>
      <c r="G1384" s="333"/>
      <c r="H1384" s="333"/>
      <c r="I1384" s="334"/>
      <c r="L1384" s="328" t="s">
        <v>53</v>
      </c>
      <c r="M1384" s="331" t="s">
        <v>881</v>
      </c>
      <c r="N1384" s="331"/>
      <c r="O1384" s="332"/>
      <c r="P1384" s="333"/>
      <c r="Q1384" s="333"/>
      <c r="R1384" s="333"/>
      <c r="S1384" s="334"/>
    </row>
    <row r="1385" spans="2:19" ht="15.75">
      <c r="B1385" s="329"/>
      <c r="C1385" s="325" t="s">
        <v>54</v>
      </c>
      <c r="D1385" s="326"/>
      <c r="E1385" s="325" t="s">
        <v>55</v>
      </c>
      <c r="F1385" s="326"/>
      <c r="G1385" s="327" t="s">
        <v>60</v>
      </c>
      <c r="H1385" s="327"/>
      <c r="I1385" s="327"/>
      <c r="L1385" s="329"/>
      <c r="M1385" s="325" t="s">
        <v>54</v>
      </c>
      <c r="N1385" s="326"/>
      <c r="O1385" s="325" t="s">
        <v>55</v>
      </c>
      <c r="P1385" s="326"/>
      <c r="Q1385" s="327" t="s">
        <v>60</v>
      </c>
      <c r="R1385" s="327"/>
      <c r="S1385" s="327"/>
    </row>
    <row r="1386" spans="2:19" ht="31.5">
      <c r="B1386" s="330"/>
      <c r="C1386" s="133" t="s">
        <v>56</v>
      </c>
      <c r="D1386" s="133" t="s">
        <v>57</v>
      </c>
      <c r="E1386" s="133" t="s">
        <v>58</v>
      </c>
      <c r="F1386" s="133" t="s">
        <v>59</v>
      </c>
      <c r="G1386" s="133" t="s">
        <v>61</v>
      </c>
      <c r="H1386" s="133" t="s">
        <v>63</v>
      </c>
      <c r="I1386" s="133" t="s">
        <v>62</v>
      </c>
      <c r="L1386" s="330"/>
      <c r="M1386" s="133" t="s">
        <v>56</v>
      </c>
      <c r="N1386" s="133" t="s">
        <v>57</v>
      </c>
      <c r="O1386" s="133" t="s">
        <v>58</v>
      </c>
      <c r="P1386" s="133" t="s">
        <v>59</v>
      </c>
      <c r="Q1386" s="133" t="s">
        <v>61</v>
      </c>
      <c r="R1386" s="133" t="s">
        <v>63</v>
      </c>
      <c r="S1386" s="133" t="s">
        <v>62</v>
      </c>
    </row>
    <row r="1387" spans="2:19" ht="15">
      <c r="B1387" s="129"/>
      <c r="C1387" s="129"/>
      <c r="D1387" s="44"/>
      <c r="E1387" s="45"/>
      <c r="F1387" s="45"/>
      <c r="G1387" s="44"/>
      <c r="H1387" s="46"/>
      <c r="I1387" s="46"/>
      <c r="L1387" s="129"/>
      <c r="M1387" s="129"/>
      <c r="N1387" s="44"/>
      <c r="O1387" s="45"/>
      <c r="P1387" s="45"/>
      <c r="Q1387" s="44"/>
      <c r="R1387" s="46"/>
      <c r="S1387" s="46"/>
    </row>
    <row r="1388" spans="2:19" ht="15">
      <c r="B1388" s="129"/>
      <c r="C1388" s="129"/>
      <c r="D1388" s="44"/>
      <c r="E1388" s="45"/>
      <c r="F1388" s="45"/>
      <c r="G1388" s="44"/>
      <c r="H1388" s="46"/>
      <c r="I1388" s="46"/>
      <c r="L1388" s="129"/>
      <c r="M1388" s="129"/>
      <c r="N1388" s="44"/>
      <c r="O1388" s="45"/>
      <c r="P1388" s="45"/>
      <c r="Q1388" s="44"/>
      <c r="R1388" s="46"/>
      <c r="S1388" s="46"/>
    </row>
    <row r="1389" spans="2:19" ht="15">
      <c r="B1389" s="129"/>
      <c r="C1389" s="129"/>
      <c r="D1389" s="44"/>
      <c r="E1389" s="45"/>
      <c r="F1389" s="45"/>
      <c r="G1389" s="44"/>
      <c r="H1389" s="46"/>
      <c r="I1389" s="46"/>
      <c r="L1389" s="129"/>
      <c r="M1389" s="129"/>
      <c r="N1389" s="44"/>
      <c r="O1389" s="45"/>
      <c r="P1389" s="45"/>
      <c r="Q1389" s="44"/>
      <c r="R1389" s="46"/>
      <c r="S1389" s="46"/>
    </row>
    <row r="1390" spans="2:19" ht="15">
      <c r="B1390" s="129"/>
      <c r="C1390" s="129"/>
      <c r="D1390" s="44"/>
      <c r="E1390" s="45"/>
      <c r="F1390" s="45"/>
      <c r="G1390" s="44"/>
      <c r="H1390" s="46"/>
      <c r="I1390" s="46"/>
      <c r="L1390" s="129"/>
      <c r="M1390" s="129"/>
      <c r="N1390" s="44"/>
      <c r="O1390" s="45"/>
      <c r="P1390" s="45"/>
      <c r="Q1390" s="44"/>
      <c r="R1390" s="46"/>
      <c r="S1390" s="46"/>
    </row>
    <row r="1391" spans="2:19" ht="15">
      <c r="B1391" s="129"/>
      <c r="C1391" s="129"/>
      <c r="D1391" s="44"/>
      <c r="E1391" s="45"/>
      <c r="F1391" s="45"/>
      <c r="G1391" s="44"/>
      <c r="H1391" s="46"/>
      <c r="I1391" s="46"/>
      <c r="L1391" s="129"/>
      <c r="M1391" s="129"/>
      <c r="N1391" s="44"/>
      <c r="O1391" s="45"/>
      <c r="P1391" s="45"/>
      <c r="Q1391" s="44"/>
      <c r="R1391" s="46"/>
      <c r="S1391" s="46"/>
    </row>
    <row r="1392" spans="2:19" ht="15">
      <c r="B1392" s="129"/>
      <c r="C1392" s="129"/>
      <c r="D1392" s="44"/>
      <c r="E1392" s="45"/>
      <c r="F1392" s="45"/>
      <c r="G1392" s="44"/>
      <c r="H1392" s="46"/>
      <c r="I1392" s="46"/>
      <c r="L1392" s="129"/>
      <c r="M1392" s="129"/>
      <c r="N1392" s="44"/>
      <c r="O1392" s="45"/>
      <c r="P1392" s="45"/>
      <c r="Q1392" s="44"/>
      <c r="R1392" s="46"/>
      <c r="S1392" s="46"/>
    </row>
    <row r="1393" spans="2:19" ht="15">
      <c r="B1393" s="129"/>
      <c r="C1393" s="129"/>
      <c r="D1393" s="44"/>
      <c r="E1393" s="45"/>
      <c r="F1393" s="45"/>
      <c r="G1393" s="44"/>
      <c r="H1393" s="46"/>
      <c r="I1393" s="46"/>
      <c r="L1393" s="129"/>
      <c r="M1393" s="129"/>
      <c r="N1393" s="44"/>
      <c r="O1393" s="45"/>
      <c r="P1393" s="45"/>
      <c r="Q1393" s="44"/>
      <c r="R1393" s="46"/>
      <c r="S1393" s="46"/>
    </row>
    <row r="1394" spans="2:19" ht="15">
      <c r="B1394" s="129"/>
      <c r="C1394" s="129"/>
      <c r="D1394" s="44"/>
      <c r="E1394" s="45"/>
      <c r="F1394" s="45"/>
      <c r="G1394" s="44"/>
      <c r="H1394" s="46"/>
      <c r="I1394" s="46"/>
      <c r="L1394" s="129"/>
      <c r="M1394" s="129"/>
      <c r="N1394" s="44"/>
      <c r="O1394" s="45"/>
      <c r="P1394" s="45"/>
      <c r="Q1394" s="44"/>
      <c r="R1394" s="46"/>
      <c r="S1394" s="46"/>
    </row>
    <row r="1395" spans="2:19" ht="15">
      <c r="B1395" s="129"/>
      <c r="C1395" s="129"/>
      <c r="D1395" s="44"/>
      <c r="E1395" s="45"/>
      <c r="F1395" s="45"/>
      <c r="G1395" s="44"/>
      <c r="H1395" s="46"/>
      <c r="I1395" s="46"/>
      <c r="L1395" s="129"/>
      <c r="M1395" s="129"/>
      <c r="N1395" s="44"/>
      <c r="O1395" s="45"/>
      <c r="P1395" s="45"/>
      <c r="Q1395" s="44"/>
      <c r="R1395" s="46"/>
      <c r="S1395" s="46"/>
    </row>
    <row r="1396" spans="2:19" ht="15">
      <c r="B1396" s="129"/>
      <c r="C1396" s="129"/>
      <c r="D1396" s="44"/>
      <c r="E1396" s="45"/>
      <c r="F1396" s="45"/>
      <c r="G1396" s="44"/>
      <c r="H1396" s="46"/>
      <c r="I1396" s="46"/>
      <c r="L1396" s="129"/>
      <c r="M1396" s="129"/>
      <c r="N1396" s="44"/>
      <c r="O1396" s="45"/>
      <c r="P1396" s="45"/>
      <c r="Q1396" s="44"/>
      <c r="R1396" s="46"/>
      <c r="S1396" s="46"/>
    </row>
    <row r="1399" spans="2:19" ht="15.75">
      <c r="B1399" s="328" t="s">
        <v>53</v>
      </c>
      <c r="C1399" s="331" t="s">
        <v>881</v>
      </c>
      <c r="D1399" s="331"/>
      <c r="E1399" s="332"/>
      <c r="F1399" s="333"/>
      <c r="G1399" s="333"/>
      <c r="H1399" s="333"/>
      <c r="I1399" s="334"/>
      <c r="L1399" s="328" t="s">
        <v>53</v>
      </c>
      <c r="M1399" s="331" t="s">
        <v>881</v>
      </c>
      <c r="N1399" s="331"/>
      <c r="O1399" s="332"/>
      <c r="P1399" s="333"/>
      <c r="Q1399" s="333"/>
      <c r="R1399" s="333"/>
      <c r="S1399" s="334"/>
    </row>
    <row r="1400" spans="2:19" ht="15.75">
      <c r="B1400" s="329"/>
      <c r="C1400" s="325" t="s">
        <v>54</v>
      </c>
      <c r="D1400" s="326"/>
      <c r="E1400" s="325" t="s">
        <v>55</v>
      </c>
      <c r="F1400" s="326"/>
      <c r="G1400" s="327" t="s">
        <v>60</v>
      </c>
      <c r="H1400" s="327"/>
      <c r="I1400" s="327"/>
      <c r="L1400" s="329"/>
      <c r="M1400" s="325" t="s">
        <v>54</v>
      </c>
      <c r="N1400" s="326"/>
      <c r="O1400" s="325" t="s">
        <v>55</v>
      </c>
      <c r="P1400" s="326"/>
      <c r="Q1400" s="327" t="s">
        <v>60</v>
      </c>
      <c r="R1400" s="327"/>
      <c r="S1400" s="327"/>
    </row>
    <row r="1401" spans="2:19" ht="31.5">
      <c r="B1401" s="330"/>
      <c r="C1401" s="133" t="s">
        <v>56</v>
      </c>
      <c r="D1401" s="133" t="s">
        <v>57</v>
      </c>
      <c r="E1401" s="133" t="s">
        <v>58</v>
      </c>
      <c r="F1401" s="133" t="s">
        <v>59</v>
      </c>
      <c r="G1401" s="133" t="s">
        <v>61</v>
      </c>
      <c r="H1401" s="133" t="s">
        <v>63</v>
      </c>
      <c r="I1401" s="133" t="s">
        <v>62</v>
      </c>
      <c r="L1401" s="330"/>
      <c r="M1401" s="133" t="s">
        <v>56</v>
      </c>
      <c r="N1401" s="133" t="s">
        <v>57</v>
      </c>
      <c r="O1401" s="133" t="s">
        <v>58</v>
      </c>
      <c r="P1401" s="133" t="s">
        <v>59</v>
      </c>
      <c r="Q1401" s="133" t="s">
        <v>61</v>
      </c>
      <c r="R1401" s="133" t="s">
        <v>63</v>
      </c>
      <c r="S1401" s="133" t="s">
        <v>62</v>
      </c>
    </row>
    <row r="1402" spans="2:19" ht="15">
      <c r="B1402" s="129"/>
      <c r="C1402" s="129"/>
      <c r="D1402" s="44"/>
      <c r="E1402" s="45"/>
      <c r="F1402" s="45"/>
      <c r="G1402" s="44"/>
      <c r="H1402" s="46"/>
      <c r="I1402" s="46"/>
      <c r="L1402" s="129"/>
      <c r="M1402" s="129"/>
      <c r="N1402" s="44"/>
      <c r="O1402" s="45"/>
      <c r="P1402" s="45"/>
      <c r="Q1402" s="44"/>
      <c r="R1402" s="46"/>
      <c r="S1402" s="46"/>
    </row>
    <row r="1403" spans="2:19" ht="15">
      <c r="B1403" s="129"/>
      <c r="C1403" s="129"/>
      <c r="D1403" s="44"/>
      <c r="E1403" s="45"/>
      <c r="F1403" s="45"/>
      <c r="G1403" s="44"/>
      <c r="H1403" s="46"/>
      <c r="I1403" s="46"/>
      <c r="L1403" s="129"/>
      <c r="M1403" s="129"/>
      <c r="N1403" s="44"/>
      <c r="O1403" s="45"/>
      <c r="P1403" s="45"/>
      <c r="Q1403" s="44"/>
      <c r="R1403" s="46"/>
      <c r="S1403" s="46"/>
    </row>
    <row r="1404" spans="2:19" ht="15">
      <c r="B1404" s="129"/>
      <c r="C1404" s="129"/>
      <c r="D1404" s="44"/>
      <c r="E1404" s="45"/>
      <c r="F1404" s="45"/>
      <c r="G1404" s="44"/>
      <c r="H1404" s="46"/>
      <c r="I1404" s="46"/>
      <c r="L1404" s="129"/>
      <c r="M1404" s="129"/>
      <c r="N1404" s="44"/>
      <c r="O1404" s="45"/>
      <c r="P1404" s="45"/>
      <c r="Q1404" s="44"/>
      <c r="R1404" s="46"/>
      <c r="S1404" s="46"/>
    </row>
    <row r="1405" spans="2:19" ht="15">
      <c r="B1405" s="129"/>
      <c r="C1405" s="129"/>
      <c r="D1405" s="44"/>
      <c r="E1405" s="45"/>
      <c r="F1405" s="45"/>
      <c r="G1405" s="44"/>
      <c r="H1405" s="46"/>
      <c r="I1405" s="46"/>
      <c r="L1405" s="129"/>
      <c r="M1405" s="129"/>
      <c r="N1405" s="44"/>
      <c r="O1405" s="45"/>
      <c r="P1405" s="45"/>
      <c r="Q1405" s="44"/>
      <c r="R1405" s="46"/>
      <c r="S1405" s="46"/>
    </row>
    <row r="1406" spans="2:19" ht="15">
      <c r="B1406" s="129"/>
      <c r="C1406" s="129"/>
      <c r="D1406" s="44"/>
      <c r="E1406" s="45"/>
      <c r="F1406" s="45"/>
      <c r="G1406" s="44"/>
      <c r="H1406" s="46"/>
      <c r="I1406" s="46"/>
      <c r="L1406" s="129"/>
      <c r="M1406" s="129"/>
      <c r="N1406" s="44"/>
      <c r="O1406" s="45"/>
      <c r="P1406" s="45"/>
      <c r="Q1406" s="44"/>
      <c r="R1406" s="46"/>
      <c r="S1406" s="46"/>
    </row>
    <row r="1407" spans="2:19" ht="15">
      <c r="B1407" s="129"/>
      <c r="C1407" s="129"/>
      <c r="D1407" s="44"/>
      <c r="E1407" s="45"/>
      <c r="F1407" s="45"/>
      <c r="G1407" s="44"/>
      <c r="H1407" s="46"/>
      <c r="I1407" s="46"/>
      <c r="L1407" s="129"/>
      <c r="M1407" s="129"/>
      <c r="N1407" s="44"/>
      <c r="O1407" s="45"/>
      <c r="P1407" s="45"/>
      <c r="Q1407" s="44"/>
      <c r="R1407" s="46"/>
      <c r="S1407" s="46"/>
    </row>
    <row r="1408" spans="2:19" ht="15">
      <c r="B1408" s="129"/>
      <c r="C1408" s="129"/>
      <c r="D1408" s="44"/>
      <c r="E1408" s="45"/>
      <c r="F1408" s="45"/>
      <c r="G1408" s="44"/>
      <c r="H1408" s="46"/>
      <c r="I1408" s="46"/>
      <c r="L1408" s="129"/>
      <c r="M1408" s="129"/>
      <c r="N1408" s="44"/>
      <c r="O1408" s="45"/>
      <c r="P1408" s="45"/>
      <c r="Q1408" s="44"/>
      <c r="R1408" s="46"/>
      <c r="S1408" s="46"/>
    </row>
    <row r="1409" spans="2:19" ht="15">
      <c r="B1409" s="129"/>
      <c r="C1409" s="129"/>
      <c r="D1409" s="44"/>
      <c r="E1409" s="45"/>
      <c r="F1409" s="45"/>
      <c r="G1409" s="44"/>
      <c r="H1409" s="46"/>
      <c r="I1409" s="46"/>
      <c r="L1409" s="129"/>
      <c r="M1409" s="129"/>
      <c r="N1409" s="44"/>
      <c r="O1409" s="45"/>
      <c r="P1409" s="45"/>
      <c r="Q1409" s="44"/>
      <c r="R1409" s="46"/>
      <c r="S1409" s="46"/>
    </row>
    <row r="1410" spans="2:19" ht="15">
      <c r="B1410" s="129"/>
      <c r="C1410" s="129"/>
      <c r="D1410" s="44"/>
      <c r="E1410" s="45"/>
      <c r="F1410" s="45"/>
      <c r="G1410" s="44"/>
      <c r="H1410" s="46"/>
      <c r="I1410" s="46"/>
      <c r="L1410" s="129"/>
      <c r="M1410" s="129"/>
      <c r="N1410" s="44"/>
      <c r="O1410" s="45"/>
      <c r="P1410" s="45"/>
      <c r="Q1410" s="44"/>
      <c r="R1410" s="46"/>
      <c r="S1410" s="46"/>
    </row>
    <row r="1411" spans="2:19" ht="15">
      <c r="B1411" s="129"/>
      <c r="C1411" s="129"/>
      <c r="D1411" s="44"/>
      <c r="E1411" s="45"/>
      <c r="F1411" s="45"/>
      <c r="G1411" s="44"/>
      <c r="H1411" s="46"/>
      <c r="I1411" s="46"/>
      <c r="L1411" s="129"/>
      <c r="M1411" s="129"/>
      <c r="N1411" s="44"/>
      <c r="O1411" s="45"/>
      <c r="P1411" s="45"/>
      <c r="Q1411" s="44"/>
      <c r="R1411" s="46"/>
      <c r="S1411" s="46"/>
    </row>
    <row r="1414" spans="2:19" ht="15.75">
      <c r="B1414" s="328" t="s">
        <v>53</v>
      </c>
      <c r="C1414" s="331" t="s">
        <v>881</v>
      </c>
      <c r="D1414" s="331"/>
      <c r="E1414" s="332"/>
      <c r="F1414" s="333"/>
      <c r="G1414" s="333"/>
      <c r="H1414" s="333"/>
      <c r="I1414" s="334"/>
      <c r="L1414" s="328" t="s">
        <v>53</v>
      </c>
      <c r="M1414" s="331" t="s">
        <v>881</v>
      </c>
      <c r="N1414" s="331"/>
      <c r="O1414" s="332"/>
      <c r="P1414" s="333"/>
      <c r="Q1414" s="333"/>
      <c r="R1414" s="333"/>
      <c r="S1414" s="334"/>
    </row>
    <row r="1415" spans="2:19" ht="15.75">
      <c r="B1415" s="329"/>
      <c r="C1415" s="325" t="s">
        <v>54</v>
      </c>
      <c r="D1415" s="326"/>
      <c r="E1415" s="325" t="s">
        <v>55</v>
      </c>
      <c r="F1415" s="326"/>
      <c r="G1415" s="327" t="s">
        <v>60</v>
      </c>
      <c r="H1415" s="327"/>
      <c r="I1415" s="327"/>
      <c r="L1415" s="329"/>
      <c r="M1415" s="325" t="s">
        <v>54</v>
      </c>
      <c r="N1415" s="326"/>
      <c r="O1415" s="325" t="s">
        <v>55</v>
      </c>
      <c r="P1415" s="326"/>
      <c r="Q1415" s="327" t="s">
        <v>60</v>
      </c>
      <c r="R1415" s="327"/>
      <c r="S1415" s="327"/>
    </row>
    <row r="1416" spans="2:19" ht="31.5">
      <c r="B1416" s="330"/>
      <c r="C1416" s="133" t="s">
        <v>56</v>
      </c>
      <c r="D1416" s="133" t="s">
        <v>57</v>
      </c>
      <c r="E1416" s="133" t="s">
        <v>58</v>
      </c>
      <c r="F1416" s="133" t="s">
        <v>59</v>
      </c>
      <c r="G1416" s="133" t="s">
        <v>61</v>
      </c>
      <c r="H1416" s="133" t="s">
        <v>63</v>
      </c>
      <c r="I1416" s="133" t="s">
        <v>62</v>
      </c>
      <c r="L1416" s="330"/>
      <c r="M1416" s="133" t="s">
        <v>56</v>
      </c>
      <c r="N1416" s="133" t="s">
        <v>57</v>
      </c>
      <c r="O1416" s="133" t="s">
        <v>58</v>
      </c>
      <c r="P1416" s="133" t="s">
        <v>59</v>
      </c>
      <c r="Q1416" s="133" t="s">
        <v>61</v>
      </c>
      <c r="R1416" s="133" t="s">
        <v>63</v>
      </c>
      <c r="S1416" s="133" t="s">
        <v>62</v>
      </c>
    </row>
    <row r="1417" spans="2:19" ht="15">
      <c r="B1417" s="129"/>
      <c r="C1417" s="129"/>
      <c r="D1417" s="44"/>
      <c r="E1417" s="45"/>
      <c r="F1417" s="45"/>
      <c r="G1417" s="44"/>
      <c r="H1417" s="46"/>
      <c r="I1417" s="46"/>
      <c r="L1417" s="129"/>
      <c r="M1417" s="129"/>
      <c r="N1417" s="44"/>
      <c r="O1417" s="45"/>
      <c r="P1417" s="45"/>
      <c r="Q1417" s="44"/>
      <c r="R1417" s="46"/>
      <c r="S1417" s="46"/>
    </row>
    <row r="1418" spans="2:19" ht="15">
      <c r="B1418" s="129"/>
      <c r="C1418" s="129"/>
      <c r="D1418" s="44"/>
      <c r="E1418" s="45"/>
      <c r="F1418" s="45"/>
      <c r="G1418" s="44"/>
      <c r="H1418" s="46"/>
      <c r="I1418" s="46"/>
      <c r="L1418" s="129"/>
      <c r="M1418" s="129"/>
      <c r="N1418" s="44"/>
      <c r="O1418" s="45"/>
      <c r="P1418" s="45"/>
      <c r="Q1418" s="44"/>
      <c r="R1418" s="46"/>
      <c r="S1418" s="46"/>
    </row>
    <row r="1419" spans="2:19" ht="15">
      <c r="B1419" s="129"/>
      <c r="C1419" s="129"/>
      <c r="D1419" s="44"/>
      <c r="E1419" s="45"/>
      <c r="F1419" s="45"/>
      <c r="G1419" s="44"/>
      <c r="H1419" s="46"/>
      <c r="I1419" s="46"/>
      <c r="L1419" s="129"/>
      <c r="M1419" s="129"/>
      <c r="N1419" s="44"/>
      <c r="O1419" s="45"/>
      <c r="P1419" s="45"/>
      <c r="Q1419" s="44"/>
      <c r="R1419" s="46"/>
      <c r="S1419" s="46"/>
    </row>
    <row r="1420" spans="2:19" ht="15">
      <c r="B1420" s="129"/>
      <c r="C1420" s="129"/>
      <c r="D1420" s="44"/>
      <c r="E1420" s="45"/>
      <c r="F1420" s="45"/>
      <c r="G1420" s="44"/>
      <c r="H1420" s="46"/>
      <c r="I1420" s="46"/>
      <c r="L1420" s="129"/>
      <c r="M1420" s="129"/>
      <c r="N1420" s="44"/>
      <c r="O1420" s="45"/>
      <c r="P1420" s="45"/>
      <c r="Q1420" s="44"/>
      <c r="R1420" s="46"/>
      <c r="S1420" s="46"/>
    </row>
    <row r="1421" spans="2:19" ht="15">
      <c r="B1421" s="129"/>
      <c r="C1421" s="129"/>
      <c r="D1421" s="44"/>
      <c r="E1421" s="45"/>
      <c r="F1421" s="45"/>
      <c r="G1421" s="44"/>
      <c r="H1421" s="46"/>
      <c r="I1421" s="46"/>
      <c r="L1421" s="129"/>
      <c r="M1421" s="129"/>
      <c r="N1421" s="44"/>
      <c r="O1421" s="45"/>
      <c r="P1421" s="45"/>
      <c r="Q1421" s="44"/>
      <c r="R1421" s="46"/>
      <c r="S1421" s="46"/>
    </row>
    <row r="1422" spans="2:19" ht="15">
      <c r="B1422" s="129"/>
      <c r="C1422" s="129"/>
      <c r="D1422" s="44"/>
      <c r="E1422" s="45"/>
      <c r="F1422" s="45"/>
      <c r="G1422" s="44"/>
      <c r="H1422" s="46"/>
      <c r="I1422" s="46"/>
      <c r="L1422" s="129"/>
      <c r="M1422" s="129"/>
      <c r="N1422" s="44"/>
      <c r="O1422" s="45"/>
      <c r="P1422" s="45"/>
      <c r="Q1422" s="44"/>
      <c r="R1422" s="46"/>
      <c r="S1422" s="46"/>
    </row>
    <row r="1423" spans="2:19" ht="15">
      <c r="B1423" s="129"/>
      <c r="C1423" s="129"/>
      <c r="D1423" s="44"/>
      <c r="E1423" s="45"/>
      <c r="F1423" s="45"/>
      <c r="G1423" s="44"/>
      <c r="H1423" s="46"/>
      <c r="I1423" s="46"/>
      <c r="L1423" s="129"/>
      <c r="M1423" s="129"/>
      <c r="N1423" s="44"/>
      <c r="O1423" s="45"/>
      <c r="P1423" s="45"/>
      <c r="Q1423" s="44"/>
      <c r="R1423" s="46"/>
      <c r="S1423" s="46"/>
    </row>
    <row r="1424" spans="2:19" ht="15">
      <c r="B1424" s="129"/>
      <c r="C1424" s="129"/>
      <c r="D1424" s="44"/>
      <c r="E1424" s="45"/>
      <c r="F1424" s="45"/>
      <c r="G1424" s="44"/>
      <c r="H1424" s="46"/>
      <c r="I1424" s="46"/>
      <c r="L1424" s="129"/>
      <c r="M1424" s="129"/>
      <c r="N1424" s="44"/>
      <c r="O1424" s="45"/>
      <c r="P1424" s="45"/>
      <c r="Q1424" s="44"/>
      <c r="R1424" s="46"/>
      <c r="S1424" s="46"/>
    </row>
    <row r="1425" spans="2:19" ht="15">
      <c r="B1425" s="129"/>
      <c r="C1425" s="129"/>
      <c r="D1425" s="44"/>
      <c r="E1425" s="45"/>
      <c r="F1425" s="45"/>
      <c r="G1425" s="44"/>
      <c r="H1425" s="46"/>
      <c r="I1425" s="46"/>
      <c r="L1425" s="129"/>
      <c r="M1425" s="129"/>
      <c r="N1425" s="44"/>
      <c r="O1425" s="45"/>
      <c r="P1425" s="45"/>
      <c r="Q1425" s="44"/>
      <c r="R1425" s="46"/>
      <c r="S1425" s="46"/>
    </row>
    <row r="1426" spans="2:19" ht="15">
      <c r="B1426" s="129"/>
      <c r="C1426" s="129"/>
      <c r="D1426" s="44"/>
      <c r="E1426" s="45"/>
      <c r="F1426" s="45"/>
      <c r="G1426" s="44"/>
      <c r="H1426" s="46"/>
      <c r="I1426" s="46"/>
      <c r="L1426" s="129"/>
      <c r="M1426" s="129"/>
      <c r="N1426" s="44"/>
      <c r="O1426" s="45"/>
      <c r="P1426" s="45"/>
      <c r="Q1426" s="44"/>
      <c r="R1426" s="46"/>
      <c r="S1426" s="46"/>
    </row>
    <row r="1429" spans="2:19" ht="15.75">
      <c r="B1429" s="328" t="s">
        <v>53</v>
      </c>
      <c r="C1429" s="331" t="s">
        <v>881</v>
      </c>
      <c r="D1429" s="331"/>
      <c r="E1429" s="332"/>
      <c r="F1429" s="333"/>
      <c r="G1429" s="333"/>
      <c r="H1429" s="333"/>
      <c r="I1429" s="334"/>
      <c r="L1429" s="328" t="s">
        <v>53</v>
      </c>
      <c r="M1429" s="331" t="s">
        <v>881</v>
      </c>
      <c r="N1429" s="331"/>
      <c r="O1429" s="332"/>
      <c r="P1429" s="333"/>
      <c r="Q1429" s="333"/>
      <c r="R1429" s="333"/>
      <c r="S1429" s="334"/>
    </row>
    <row r="1430" spans="2:19" ht="15.75">
      <c r="B1430" s="329"/>
      <c r="C1430" s="325" t="s">
        <v>54</v>
      </c>
      <c r="D1430" s="326"/>
      <c r="E1430" s="325" t="s">
        <v>55</v>
      </c>
      <c r="F1430" s="326"/>
      <c r="G1430" s="327" t="s">
        <v>60</v>
      </c>
      <c r="H1430" s="327"/>
      <c r="I1430" s="327"/>
      <c r="L1430" s="329"/>
      <c r="M1430" s="325" t="s">
        <v>54</v>
      </c>
      <c r="N1430" s="326"/>
      <c r="O1430" s="325" t="s">
        <v>55</v>
      </c>
      <c r="P1430" s="326"/>
      <c r="Q1430" s="327" t="s">
        <v>60</v>
      </c>
      <c r="R1430" s="327"/>
      <c r="S1430" s="327"/>
    </row>
    <row r="1431" spans="2:19" ht="31.5">
      <c r="B1431" s="330"/>
      <c r="C1431" s="133" t="s">
        <v>56</v>
      </c>
      <c r="D1431" s="133" t="s">
        <v>57</v>
      </c>
      <c r="E1431" s="133" t="s">
        <v>58</v>
      </c>
      <c r="F1431" s="133" t="s">
        <v>59</v>
      </c>
      <c r="G1431" s="133" t="s">
        <v>61</v>
      </c>
      <c r="H1431" s="133" t="s">
        <v>63</v>
      </c>
      <c r="I1431" s="133" t="s">
        <v>62</v>
      </c>
      <c r="L1431" s="330"/>
      <c r="M1431" s="133" t="s">
        <v>56</v>
      </c>
      <c r="N1431" s="133" t="s">
        <v>57</v>
      </c>
      <c r="O1431" s="133" t="s">
        <v>58</v>
      </c>
      <c r="P1431" s="133" t="s">
        <v>59</v>
      </c>
      <c r="Q1431" s="133" t="s">
        <v>61</v>
      </c>
      <c r="R1431" s="133" t="s">
        <v>63</v>
      </c>
      <c r="S1431" s="133" t="s">
        <v>62</v>
      </c>
    </row>
    <row r="1432" spans="2:19" ht="15">
      <c r="B1432" s="129"/>
      <c r="C1432" s="129"/>
      <c r="D1432" s="44"/>
      <c r="E1432" s="45"/>
      <c r="F1432" s="45"/>
      <c r="G1432" s="44"/>
      <c r="H1432" s="46"/>
      <c r="I1432" s="46"/>
      <c r="L1432" s="129"/>
      <c r="M1432" s="129"/>
      <c r="N1432" s="44"/>
      <c r="O1432" s="45"/>
      <c r="P1432" s="45"/>
      <c r="Q1432" s="44"/>
      <c r="R1432" s="46"/>
      <c r="S1432" s="46"/>
    </row>
    <row r="1433" spans="2:19" ht="15">
      <c r="B1433" s="129"/>
      <c r="C1433" s="129"/>
      <c r="D1433" s="44"/>
      <c r="E1433" s="45"/>
      <c r="F1433" s="45"/>
      <c r="G1433" s="44"/>
      <c r="H1433" s="46"/>
      <c r="I1433" s="46"/>
      <c r="L1433" s="129"/>
      <c r="M1433" s="129"/>
      <c r="N1433" s="44"/>
      <c r="O1433" s="45"/>
      <c r="P1433" s="45"/>
      <c r="Q1433" s="44"/>
      <c r="R1433" s="46"/>
      <c r="S1433" s="46"/>
    </row>
    <row r="1434" spans="2:19" ht="15">
      <c r="B1434" s="129"/>
      <c r="C1434" s="129"/>
      <c r="D1434" s="44"/>
      <c r="E1434" s="45"/>
      <c r="F1434" s="45"/>
      <c r="G1434" s="44"/>
      <c r="H1434" s="46"/>
      <c r="I1434" s="46"/>
      <c r="L1434" s="129"/>
      <c r="M1434" s="129"/>
      <c r="N1434" s="44"/>
      <c r="O1434" s="45"/>
      <c r="P1434" s="45"/>
      <c r="Q1434" s="44"/>
      <c r="R1434" s="46"/>
      <c r="S1434" s="46"/>
    </row>
    <row r="1435" spans="2:19" ht="15">
      <c r="B1435" s="129"/>
      <c r="C1435" s="129"/>
      <c r="D1435" s="44"/>
      <c r="E1435" s="45"/>
      <c r="F1435" s="45"/>
      <c r="G1435" s="44"/>
      <c r="H1435" s="46"/>
      <c r="I1435" s="46"/>
      <c r="L1435" s="129"/>
      <c r="M1435" s="129"/>
      <c r="N1435" s="44"/>
      <c r="O1435" s="45"/>
      <c r="P1435" s="45"/>
      <c r="Q1435" s="44"/>
      <c r="R1435" s="46"/>
      <c r="S1435" s="46"/>
    </row>
    <row r="1436" spans="2:19" ht="15">
      <c r="B1436" s="129"/>
      <c r="C1436" s="129"/>
      <c r="D1436" s="44"/>
      <c r="E1436" s="45"/>
      <c r="F1436" s="45"/>
      <c r="G1436" s="44"/>
      <c r="H1436" s="46"/>
      <c r="I1436" s="46"/>
      <c r="L1436" s="129"/>
      <c r="M1436" s="129"/>
      <c r="N1436" s="44"/>
      <c r="O1436" s="45"/>
      <c r="P1436" s="45"/>
      <c r="Q1436" s="44"/>
      <c r="R1436" s="46"/>
      <c r="S1436" s="46"/>
    </row>
    <row r="1437" spans="2:19" ht="15">
      <c r="B1437" s="129"/>
      <c r="C1437" s="129"/>
      <c r="D1437" s="44"/>
      <c r="E1437" s="45"/>
      <c r="F1437" s="45"/>
      <c r="G1437" s="44"/>
      <c r="H1437" s="46"/>
      <c r="I1437" s="46"/>
      <c r="L1437" s="129"/>
      <c r="M1437" s="129"/>
      <c r="N1437" s="44"/>
      <c r="O1437" s="45"/>
      <c r="P1437" s="45"/>
      <c r="Q1437" s="44"/>
      <c r="R1437" s="46"/>
      <c r="S1437" s="46"/>
    </row>
    <row r="1438" spans="2:19" ht="15">
      <c r="B1438" s="129"/>
      <c r="C1438" s="129"/>
      <c r="D1438" s="44"/>
      <c r="E1438" s="45"/>
      <c r="F1438" s="45"/>
      <c r="G1438" s="44"/>
      <c r="H1438" s="46"/>
      <c r="I1438" s="46"/>
      <c r="L1438" s="129"/>
      <c r="M1438" s="129"/>
      <c r="N1438" s="44"/>
      <c r="O1438" s="45"/>
      <c r="P1438" s="45"/>
      <c r="Q1438" s="44"/>
      <c r="R1438" s="46"/>
      <c r="S1438" s="46"/>
    </row>
    <row r="1439" spans="2:19" ht="15">
      <c r="B1439" s="129"/>
      <c r="C1439" s="129"/>
      <c r="D1439" s="44"/>
      <c r="E1439" s="45"/>
      <c r="F1439" s="45"/>
      <c r="G1439" s="44"/>
      <c r="H1439" s="46"/>
      <c r="I1439" s="46"/>
      <c r="L1439" s="129"/>
      <c r="M1439" s="129"/>
      <c r="N1439" s="44"/>
      <c r="O1439" s="45"/>
      <c r="P1439" s="45"/>
      <c r="Q1439" s="44"/>
      <c r="R1439" s="46"/>
      <c r="S1439" s="46"/>
    </row>
    <row r="1440" spans="2:19" ht="15">
      <c r="B1440" s="129"/>
      <c r="C1440" s="129"/>
      <c r="D1440" s="44"/>
      <c r="E1440" s="45"/>
      <c r="F1440" s="45"/>
      <c r="G1440" s="44"/>
      <c r="H1440" s="46"/>
      <c r="I1440" s="46"/>
      <c r="L1440" s="129"/>
      <c r="M1440" s="129"/>
      <c r="N1440" s="44"/>
      <c r="O1440" s="45"/>
      <c r="P1440" s="45"/>
      <c r="Q1440" s="44"/>
      <c r="R1440" s="46"/>
      <c r="S1440" s="46"/>
    </row>
    <row r="1441" spans="2:19" ht="15">
      <c r="B1441" s="129"/>
      <c r="C1441" s="129"/>
      <c r="D1441" s="44"/>
      <c r="E1441" s="45"/>
      <c r="F1441" s="45"/>
      <c r="G1441" s="44"/>
      <c r="H1441" s="46"/>
      <c r="I1441" s="46"/>
      <c r="L1441" s="129"/>
      <c r="M1441" s="129"/>
      <c r="N1441" s="44"/>
      <c r="O1441" s="45"/>
      <c r="P1441" s="45"/>
      <c r="Q1441" s="44"/>
      <c r="R1441" s="46"/>
      <c r="S1441" s="46"/>
    </row>
    <row r="1444" spans="2:19" ht="15.75">
      <c r="B1444" s="328" t="s">
        <v>53</v>
      </c>
      <c r="C1444" s="331" t="s">
        <v>881</v>
      </c>
      <c r="D1444" s="331"/>
      <c r="E1444" s="332"/>
      <c r="F1444" s="333"/>
      <c r="G1444" s="333"/>
      <c r="H1444" s="333"/>
      <c r="I1444" s="334"/>
      <c r="L1444" s="328" t="s">
        <v>53</v>
      </c>
      <c r="M1444" s="331" t="s">
        <v>881</v>
      </c>
      <c r="N1444" s="331"/>
      <c r="O1444" s="332"/>
      <c r="P1444" s="333"/>
      <c r="Q1444" s="333"/>
      <c r="R1444" s="333"/>
      <c r="S1444" s="334"/>
    </row>
    <row r="1445" spans="2:19" ht="15.75">
      <c r="B1445" s="329"/>
      <c r="C1445" s="325" t="s">
        <v>54</v>
      </c>
      <c r="D1445" s="326"/>
      <c r="E1445" s="325" t="s">
        <v>55</v>
      </c>
      <c r="F1445" s="326"/>
      <c r="G1445" s="327" t="s">
        <v>60</v>
      </c>
      <c r="H1445" s="327"/>
      <c r="I1445" s="327"/>
      <c r="L1445" s="329"/>
      <c r="M1445" s="325" t="s">
        <v>54</v>
      </c>
      <c r="N1445" s="326"/>
      <c r="O1445" s="325" t="s">
        <v>55</v>
      </c>
      <c r="P1445" s="326"/>
      <c r="Q1445" s="327" t="s">
        <v>60</v>
      </c>
      <c r="R1445" s="327"/>
      <c r="S1445" s="327"/>
    </row>
    <row r="1446" spans="2:19" ht="31.5">
      <c r="B1446" s="330"/>
      <c r="C1446" s="133" t="s">
        <v>56</v>
      </c>
      <c r="D1446" s="133" t="s">
        <v>57</v>
      </c>
      <c r="E1446" s="133" t="s">
        <v>58</v>
      </c>
      <c r="F1446" s="133" t="s">
        <v>59</v>
      </c>
      <c r="G1446" s="133" t="s">
        <v>61</v>
      </c>
      <c r="H1446" s="133" t="s">
        <v>63</v>
      </c>
      <c r="I1446" s="133" t="s">
        <v>62</v>
      </c>
      <c r="L1446" s="330"/>
      <c r="M1446" s="133" t="s">
        <v>56</v>
      </c>
      <c r="N1446" s="133" t="s">
        <v>57</v>
      </c>
      <c r="O1446" s="133" t="s">
        <v>58</v>
      </c>
      <c r="P1446" s="133" t="s">
        <v>59</v>
      </c>
      <c r="Q1446" s="133" t="s">
        <v>61</v>
      </c>
      <c r="R1446" s="133" t="s">
        <v>63</v>
      </c>
      <c r="S1446" s="133" t="s">
        <v>62</v>
      </c>
    </row>
    <row r="1447" spans="2:19" ht="15">
      <c r="B1447" s="129"/>
      <c r="C1447" s="129"/>
      <c r="D1447" s="44"/>
      <c r="E1447" s="45"/>
      <c r="F1447" s="45"/>
      <c r="G1447" s="44"/>
      <c r="H1447" s="46"/>
      <c r="I1447" s="46"/>
      <c r="L1447" s="129"/>
      <c r="M1447" s="129"/>
      <c r="N1447" s="44"/>
      <c r="O1447" s="45"/>
      <c r="P1447" s="45"/>
      <c r="Q1447" s="44"/>
      <c r="R1447" s="46"/>
      <c r="S1447" s="46"/>
    </row>
    <row r="1448" spans="2:19" ht="15">
      <c r="B1448" s="129"/>
      <c r="C1448" s="129"/>
      <c r="D1448" s="44"/>
      <c r="E1448" s="45"/>
      <c r="F1448" s="45"/>
      <c r="G1448" s="44"/>
      <c r="H1448" s="46"/>
      <c r="I1448" s="46"/>
      <c r="L1448" s="129"/>
      <c r="M1448" s="129"/>
      <c r="N1448" s="44"/>
      <c r="O1448" s="45"/>
      <c r="P1448" s="45"/>
      <c r="Q1448" s="44"/>
      <c r="R1448" s="46"/>
      <c r="S1448" s="46"/>
    </row>
    <row r="1449" spans="2:19" ht="15">
      <c r="B1449" s="129"/>
      <c r="C1449" s="129"/>
      <c r="D1449" s="44"/>
      <c r="E1449" s="45"/>
      <c r="F1449" s="45"/>
      <c r="G1449" s="44"/>
      <c r="H1449" s="46"/>
      <c r="I1449" s="46"/>
      <c r="L1449" s="129"/>
      <c r="M1449" s="129"/>
      <c r="N1449" s="44"/>
      <c r="O1449" s="45"/>
      <c r="P1449" s="45"/>
      <c r="Q1449" s="44"/>
      <c r="R1449" s="46"/>
      <c r="S1449" s="46"/>
    </row>
    <row r="1450" spans="2:19" ht="15">
      <c r="B1450" s="129"/>
      <c r="C1450" s="129"/>
      <c r="D1450" s="44"/>
      <c r="E1450" s="45"/>
      <c r="F1450" s="45"/>
      <c r="G1450" s="44"/>
      <c r="H1450" s="46"/>
      <c r="I1450" s="46"/>
      <c r="L1450" s="129"/>
      <c r="M1450" s="129"/>
      <c r="N1450" s="44"/>
      <c r="O1450" s="45"/>
      <c r="P1450" s="45"/>
      <c r="Q1450" s="44"/>
      <c r="R1450" s="46"/>
      <c r="S1450" s="46"/>
    </row>
    <row r="1451" spans="2:19" ht="15">
      <c r="B1451" s="129"/>
      <c r="C1451" s="129"/>
      <c r="D1451" s="44"/>
      <c r="E1451" s="45"/>
      <c r="F1451" s="45"/>
      <c r="G1451" s="44"/>
      <c r="H1451" s="46"/>
      <c r="I1451" s="46"/>
      <c r="L1451" s="129"/>
      <c r="M1451" s="129"/>
      <c r="N1451" s="44"/>
      <c r="O1451" s="45"/>
      <c r="P1451" s="45"/>
      <c r="Q1451" s="44"/>
      <c r="R1451" s="46"/>
      <c r="S1451" s="46"/>
    </row>
    <row r="1452" spans="2:19" ht="15">
      <c r="B1452" s="129"/>
      <c r="C1452" s="129"/>
      <c r="D1452" s="44"/>
      <c r="E1452" s="45"/>
      <c r="F1452" s="45"/>
      <c r="G1452" s="44"/>
      <c r="H1452" s="46"/>
      <c r="I1452" s="46"/>
      <c r="L1452" s="129"/>
      <c r="M1452" s="129"/>
      <c r="N1452" s="44"/>
      <c r="O1452" s="45"/>
      <c r="P1452" s="45"/>
      <c r="Q1452" s="44"/>
      <c r="R1452" s="46"/>
      <c r="S1452" s="46"/>
    </row>
    <row r="1453" spans="2:19" ht="15">
      <c r="B1453" s="129"/>
      <c r="C1453" s="129"/>
      <c r="D1453" s="44"/>
      <c r="E1453" s="45"/>
      <c r="F1453" s="45"/>
      <c r="G1453" s="44"/>
      <c r="H1453" s="46"/>
      <c r="I1453" s="46"/>
      <c r="L1453" s="129"/>
      <c r="M1453" s="129"/>
      <c r="N1453" s="44"/>
      <c r="O1453" s="45"/>
      <c r="P1453" s="45"/>
      <c r="Q1453" s="44"/>
      <c r="R1453" s="46"/>
      <c r="S1453" s="46"/>
    </row>
    <row r="1454" spans="2:19" ht="15">
      <c r="B1454" s="129"/>
      <c r="C1454" s="129"/>
      <c r="D1454" s="44"/>
      <c r="E1454" s="45"/>
      <c r="F1454" s="45"/>
      <c r="G1454" s="44"/>
      <c r="H1454" s="46"/>
      <c r="I1454" s="46"/>
      <c r="L1454" s="129"/>
      <c r="M1454" s="129"/>
      <c r="N1454" s="44"/>
      <c r="O1454" s="45"/>
      <c r="P1454" s="45"/>
      <c r="Q1454" s="44"/>
      <c r="R1454" s="46"/>
      <c r="S1454" s="46"/>
    </row>
    <row r="1455" spans="2:19" ht="15">
      <c r="B1455" s="129"/>
      <c r="C1455" s="129"/>
      <c r="D1455" s="44"/>
      <c r="E1455" s="45"/>
      <c r="F1455" s="45"/>
      <c r="G1455" s="44"/>
      <c r="H1455" s="46"/>
      <c r="I1455" s="46"/>
      <c r="L1455" s="129"/>
      <c r="M1455" s="129"/>
      <c r="N1455" s="44"/>
      <c r="O1455" s="45"/>
      <c r="P1455" s="45"/>
      <c r="Q1455" s="44"/>
      <c r="R1455" s="46"/>
      <c r="S1455" s="46"/>
    </row>
    <row r="1456" spans="2:19" ht="15">
      <c r="B1456" s="129"/>
      <c r="C1456" s="129"/>
      <c r="D1456" s="44"/>
      <c r="E1456" s="45"/>
      <c r="F1456" s="45"/>
      <c r="G1456" s="44"/>
      <c r="H1456" s="46"/>
      <c r="I1456" s="46"/>
      <c r="L1456" s="129"/>
      <c r="M1456" s="129"/>
      <c r="N1456" s="44"/>
      <c r="O1456" s="45"/>
      <c r="P1456" s="45"/>
      <c r="Q1456" s="44"/>
      <c r="R1456" s="46"/>
      <c r="S1456" s="46"/>
    </row>
    <row r="1459" spans="2:19" ht="15.75">
      <c r="B1459" s="328" t="s">
        <v>53</v>
      </c>
      <c r="C1459" s="331" t="s">
        <v>881</v>
      </c>
      <c r="D1459" s="331"/>
      <c r="E1459" s="332"/>
      <c r="F1459" s="333"/>
      <c r="G1459" s="333"/>
      <c r="H1459" s="333"/>
      <c r="I1459" s="334"/>
      <c r="L1459" s="328" t="s">
        <v>53</v>
      </c>
      <c r="M1459" s="331" t="s">
        <v>881</v>
      </c>
      <c r="N1459" s="331"/>
      <c r="O1459" s="332"/>
      <c r="P1459" s="333"/>
      <c r="Q1459" s="333"/>
      <c r="R1459" s="333"/>
      <c r="S1459" s="334"/>
    </row>
    <row r="1460" spans="2:19" ht="15.75">
      <c r="B1460" s="329"/>
      <c r="C1460" s="325" t="s">
        <v>54</v>
      </c>
      <c r="D1460" s="326"/>
      <c r="E1460" s="325" t="s">
        <v>55</v>
      </c>
      <c r="F1460" s="326"/>
      <c r="G1460" s="327" t="s">
        <v>60</v>
      </c>
      <c r="H1460" s="327"/>
      <c r="I1460" s="327"/>
      <c r="L1460" s="329"/>
      <c r="M1460" s="325" t="s">
        <v>54</v>
      </c>
      <c r="N1460" s="326"/>
      <c r="O1460" s="325" t="s">
        <v>55</v>
      </c>
      <c r="P1460" s="326"/>
      <c r="Q1460" s="327" t="s">
        <v>60</v>
      </c>
      <c r="R1460" s="327"/>
      <c r="S1460" s="327"/>
    </row>
    <row r="1461" spans="2:19" ht="31.5">
      <c r="B1461" s="330"/>
      <c r="C1461" s="133" t="s">
        <v>56</v>
      </c>
      <c r="D1461" s="133" t="s">
        <v>57</v>
      </c>
      <c r="E1461" s="133" t="s">
        <v>58</v>
      </c>
      <c r="F1461" s="133" t="s">
        <v>59</v>
      </c>
      <c r="G1461" s="133" t="s">
        <v>61</v>
      </c>
      <c r="H1461" s="133" t="s">
        <v>63</v>
      </c>
      <c r="I1461" s="133" t="s">
        <v>62</v>
      </c>
      <c r="L1461" s="330"/>
      <c r="M1461" s="133" t="s">
        <v>56</v>
      </c>
      <c r="N1461" s="133" t="s">
        <v>57</v>
      </c>
      <c r="O1461" s="133" t="s">
        <v>58</v>
      </c>
      <c r="P1461" s="133" t="s">
        <v>59</v>
      </c>
      <c r="Q1461" s="133" t="s">
        <v>61</v>
      </c>
      <c r="R1461" s="133" t="s">
        <v>63</v>
      </c>
      <c r="S1461" s="133" t="s">
        <v>62</v>
      </c>
    </row>
    <row r="1462" spans="2:19" ht="15">
      <c r="B1462" s="129"/>
      <c r="C1462" s="129"/>
      <c r="D1462" s="44"/>
      <c r="E1462" s="45"/>
      <c r="F1462" s="45"/>
      <c r="G1462" s="44"/>
      <c r="H1462" s="46"/>
      <c r="I1462" s="46"/>
      <c r="L1462" s="129"/>
      <c r="M1462" s="129"/>
      <c r="N1462" s="44"/>
      <c r="O1462" s="45"/>
      <c r="P1462" s="45"/>
      <c r="Q1462" s="44"/>
      <c r="R1462" s="46"/>
      <c r="S1462" s="46"/>
    </row>
    <row r="1463" spans="2:19" ht="15">
      <c r="B1463" s="129"/>
      <c r="C1463" s="129"/>
      <c r="D1463" s="44"/>
      <c r="E1463" s="45"/>
      <c r="F1463" s="45"/>
      <c r="G1463" s="44"/>
      <c r="H1463" s="46"/>
      <c r="I1463" s="46"/>
      <c r="L1463" s="129"/>
      <c r="M1463" s="129"/>
      <c r="N1463" s="44"/>
      <c r="O1463" s="45"/>
      <c r="P1463" s="45"/>
      <c r="Q1463" s="44"/>
      <c r="R1463" s="46"/>
      <c r="S1463" s="46"/>
    </row>
    <row r="1464" spans="2:19" ht="15">
      <c r="B1464" s="129"/>
      <c r="C1464" s="129"/>
      <c r="D1464" s="44"/>
      <c r="E1464" s="45"/>
      <c r="F1464" s="45"/>
      <c r="G1464" s="44"/>
      <c r="H1464" s="46"/>
      <c r="I1464" s="46"/>
      <c r="L1464" s="129"/>
      <c r="M1464" s="129"/>
      <c r="N1464" s="44"/>
      <c r="O1464" s="45"/>
      <c r="P1464" s="45"/>
      <c r="Q1464" s="44"/>
      <c r="R1464" s="46"/>
      <c r="S1464" s="46"/>
    </row>
    <row r="1465" spans="2:19" ht="15">
      <c r="B1465" s="129"/>
      <c r="C1465" s="129"/>
      <c r="D1465" s="44"/>
      <c r="E1465" s="45"/>
      <c r="F1465" s="45"/>
      <c r="G1465" s="44"/>
      <c r="H1465" s="46"/>
      <c r="I1465" s="46"/>
      <c r="L1465" s="129"/>
      <c r="M1465" s="129"/>
      <c r="N1465" s="44"/>
      <c r="O1465" s="45"/>
      <c r="P1465" s="45"/>
      <c r="Q1465" s="44"/>
      <c r="R1465" s="46"/>
      <c r="S1465" s="46"/>
    </row>
    <row r="1466" spans="2:19" ht="15">
      <c r="B1466" s="129"/>
      <c r="C1466" s="129"/>
      <c r="D1466" s="44"/>
      <c r="E1466" s="45"/>
      <c r="F1466" s="45"/>
      <c r="G1466" s="44"/>
      <c r="H1466" s="46"/>
      <c r="I1466" s="46"/>
      <c r="L1466" s="129"/>
      <c r="M1466" s="129"/>
      <c r="N1466" s="44"/>
      <c r="O1466" s="45"/>
      <c r="P1466" s="45"/>
      <c r="Q1466" s="44"/>
      <c r="R1466" s="46"/>
      <c r="S1466" s="46"/>
    </row>
    <row r="1467" spans="2:19" ht="15">
      <c r="B1467" s="129"/>
      <c r="C1467" s="129"/>
      <c r="D1467" s="44"/>
      <c r="E1467" s="45"/>
      <c r="F1467" s="45"/>
      <c r="G1467" s="44"/>
      <c r="H1467" s="46"/>
      <c r="I1467" s="46"/>
      <c r="L1467" s="129"/>
      <c r="M1467" s="129"/>
      <c r="N1467" s="44"/>
      <c r="O1467" s="45"/>
      <c r="P1467" s="45"/>
      <c r="Q1467" s="44"/>
      <c r="R1467" s="46"/>
      <c r="S1467" s="46"/>
    </row>
    <row r="1468" spans="2:19" ht="15">
      <c r="B1468" s="129"/>
      <c r="C1468" s="129"/>
      <c r="D1468" s="44"/>
      <c r="E1468" s="45"/>
      <c r="F1468" s="45"/>
      <c r="G1468" s="44"/>
      <c r="H1468" s="46"/>
      <c r="I1468" s="46"/>
      <c r="L1468" s="129"/>
      <c r="M1468" s="129"/>
      <c r="N1468" s="44"/>
      <c r="O1468" s="45"/>
      <c r="P1468" s="45"/>
      <c r="Q1468" s="44"/>
      <c r="R1468" s="46"/>
      <c r="S1468" s="46"/>
    </row>
    <row r="1469" spans="2:19" ht="15">
      <c r="B1469" s="129"/>
      <c r="C1469" s="129"/>
      <c r="D1469" s="44"/>
      <c r="E1469" s="45"/>
      <c r="F1469" s="45"/>
      <c r="G1469" s="44"/>
      <c r="H1469" s="46"/>
      <c r="I1469" s="46"/>
      <c r="L1469" s="129"/>
      <c r="M1469" s="129"/>
      <c r="N1469" s="44"/>
      <c r="O1469" s="45"/>
      <c r="P1469" s="45"/>
      <c r="Q1469" s="44"/>
      <c r="R1469" s="46"/>
      <c r="S1469" s="46"/>
    </row>
    <row r="1470" spans="2:19" ht="15">
      <c r="B1470" s="129"/>
      <c r="C1470" s="129"/>
      <c r="D1470" s="44"/>
      <c r="E1470" s="45"/>
      <c r="F1470" s="45"/>
      <c r="G1470" s="44"/>
      <c r="H1470" s="46"/>
      <c r="I1470" s="46"/>
      <c r="L1470" s="129"/>
      <c r="M1470" s="129"/>
      <c r="N1470" s="44"/>
      <c r="O1470" s="45"/>
      <c r="P1470" s="45"/>
      <c r="Q1470" s="44"/>
      <c r="R1470" s="46"/>
      <c r="S1470" s="46"/>
    </row>
    <row r="1471" spans="2:19" ht="15">
      <c r="B1471" s="129"/>
      <c r="C1471" s="129"/>
      <c r="D1471" s="44"/>
      <c r="E1471" s="45"/>
      <c r="F1471" s="45"/>
      <c r="G1471" s="44"/>
      <c r="H1471" s="46"/>
      <c r="I1471" s="46"/>
      <c r="L1471" s="129"/>
      <c r="M1471" s="129"/>
      <c r="N1471" s="44"/>
      <c r="O1471" s="45"/>
      <c r="P1471" s="45"/>
      <c r="Q1471" s="44"/>
      <c r="R1471" s="46"/>
      <c r="S1471" s="46"/>
    </row>
    <row r="1474" spans="2:19" ht="15.75">
      <c r="B1474" s="328" t="s">
        <v>53</v>
      </c>
      <c r="C1474" s="331" t="s">
        <v>881</v>
      </c>
      <c r="D1474" s="331"/>
      <c r="E1474" s="332"/>
      <c r="F1474" s="333"/>
      <c r="G1474" s="333"/>
      <c r="H1474" s="333"/>
      <c r="I1474" s="334"/>
      <c r="L1474" s="328" t="s">
        <v>53</v>
      </c>
      <c r="M1474" s="331" t="s">
        <v>881</v>
      </c>
      <c r="N1474" s="331"/>
      <c r="O1474" s="332"/>
      <c r="P1474" s="333"/>
      <c r="Q1474" s="333"/>
      <c r="R1474" s="333"/>
      <c r="S1474" s="334"/>
    </row>
    <row r="1475" spans="2:19" ht="15.75">
      <c r="B1475" s="329"/>
      <c r="C1475" s="325" t="s">
        <v>54</v>
      </c>
      <c r="D1475" s="326"/>
      <c r="E1475" s="325" t="s">
        <v>55</v>
      </c>
      <c r="F1475" s="326"/>
      <c r="G1475" s="327" t="s">
        <v>60</v>
      </c>
      <c r="H1475" s="327"/>
      <c r="I1475" s="327"/>
      <c r="L1475" s="329"/>
      <c r="M1475" s="325" t="s">
        <v>54</v>
      </c>
      <c r="N1475" s="326"/>
      <c r="O1475" s="325" t="s">
        <v>55</v>
      </c>
      <c r="P1475" s="326"/>
      <c r="Q1475" s="327" t="s">
        <v>60</v>
      </c>
      <c r="R1475" s="327"/>
      <c r="S1475" s="327"/>
    </row>
    <row r="1476" spans="2:19" ht="31.5">
      <c r="B1476" s="330"/>
      <c r="C1476" s="133" t="s">
        <v>56</v>
      </c>
      <c r="D1476" s="133" t="s">
        <v>57</v>
      </c>
      <c r="E1476" s="133" t="s">
        <v>58</v>
      </c>
      <c r="F1476" s="133" t="s">
        <v>59</v>
      </c>
      <c r="G1476" s="133" t="s">
        <v>61</v>
      </c>
      <c r="H1476" s="133" t="s">
        <v>63</v>
      </c>
      <c r="I1476" s="133" t="s">
        <v>62</v>
      </c>
      <c r="L1476" s="330"/>
      <c r="M1476" s="133" t="s">
        <v>56</v>
      </c>
      <c r="N1476" s="133" t="s">
        <v>57</v>
      </c>
      <c r="O1476" s="133" t="s">
        <v>58</v>
      </c>
      <c r="P1476" s="133" t="s">
        <v>59</v>
      </c>
      <c r="Q1476" s="133" t="s">
        <v>61</v>
      </c>
      <c r="R1476" s="133" t="s">
        <v>63</v>
      </c>
      <c r="S1476" s="133" t="s">
        <v>62</v>
      </c>
    </row>
    <row r="1477" spans="2:19" ht="15">
      <c r="B1477" s="129"/>
      <c r="C1477" s="129"/>
      <c r="D1477" s="44"/>
      <c r="E1477" s="45"/>
      <c r="F1477" s="45"/>
      <c r="G1477" s="44"/>
      <c r="H1477" s="46"/>
      <c r="I1477" s="46"/>
      <c r="L1477" s="129"/>
      <c r="M1477" s="129"/>
      <c r="N1477" s="44"/>
      <c r="O1477" s="45"/>
      <c r="P1477" s="45"/>
      <c r="Q1477" s="44"/>
      <c r="R1477" s="46"/>
      <c r="S1477" s="46"/>
    </row>
    <row r="1478" spans="2:19" ht="15">
      <c r="B1478" s="129"/>
      <c r="C1478" s="129"/>
      <c r="D1478" s="44"/>
      <c r="E1478" s="45"/>
      <c r="F1478" s="45"/>
      <c r="G1478" s="44"/>
      <c r="H1478" s="46"/>
      <c r="I1478" s="46"/>
      <c r="L1478" s="129"/>
      <c r="M1478" s="129"/>
      <c r="N1478" s="44"/>
      <c r="O1478" s="45"/>
      <c r="P1478" s="45"/>
      <c r="Q1478" s="44"/>
      <c r="R1478" s="46"/>
      <c r="S1478" s="46"/>
    </row>
    <row r="1479" spans="2:19" ht="15">
      <c r="B1479" s="129"/>
      <c r="C1479" s="129"/>
      <c r="D1479" s="44"/>
      <c r="E1479" s="45"/>
      <c r="F1479" s="45"/>
      <c r="G1479" s="44"/>
      <c r="H1479" s="46"/>
      <c r="I1479" s="46"/>
      <c r="L1479" s="129"/>
      <c r="M1479" s="129"/>
      <c r="N1479" s="44"/>
      <c r="O1479" s="45"/>
      <c r="P1479" s="45"/>
      <c r="Q1479" s="44"/>
      <c r="R1479" s="46"/>
      <c r="S1479" s="46"/>
    </row>
    <row r="1480" spans="2:19" ht="15">
      <c r="B1480" s="129"/>
      <c r="C1480" s="129"/>
      <c r="D1480" s="44"/>
      <c r="E1480" s="45"/>
      <c r="F1480" s="45"/>
      <c r="G1480" s="44"/>
      <c r="H1480" s="46"/>
      <c r="I1480" s="46"/>
      <c r="L1480" s="129"/>
      <c r="M1480" s="129"/>
      <c r="N1480" s="44"/>
      <c r="O1480" s="45"/>
      <c r="P1480" s="45"/>
      <c r="Q1480" s="44"/>
      <c r="R1480" s="46"/>
      <c r="S1480" s="46"/>
    </row>
    <row r="1481" spans="2:19" ht="15">
      <c r="B1481" s="129"/>
      <c r="C1481" s="129"/>
      <c r="D1481" s="44"/>
      <c r="E1481" s="45"/>
      <c r="F1481" s="45"/>
      <c r="G1481" s="44"/>
      <c r="H1481" s="46"/>
      <c r="I1481" s="46"/>
      <c r="L1481" s="129"/>
      <c r="M1481" s="129"/>
      <c r="N1481" s="44"/>
      <c r="O1481" s="45"/>
      <c r="P1481" s="45"/>
      <c r="Q1481" s="44"/>
      <c r="R1481" s="46"/>
      <c r="S1481" s="46"/>
    </row>
    <row r="1482" spans="2:19" ht="15">
      <c r="B1482" s="129"/>
      <c r="C1482" s="129"/>
      <c r="D1482" s="44"/>
      <c r="E1482" s="45"/>
      <c r="F1482" s="45"/>
      <c r="G1482" s="44"/>
      <c r="H1482" s="46"/>
      <c r="I1482" s="46"/>
      <c r="L1482" s="129"/>
      <c r="M1482" s="129"/>
      <c r="N1482" s="44"/>
      <c r="O1482" s="45"/>
      <c r="P1482" s="45"/>
      <c r="Q1482" s="44"/>
      <c r="R1482" s="46"/>
      <c r="S1482" s="46"/>
    </row>
    <row r="1483" spans="2:19" ht="15">
      <c r="B1483" s="129"/>
      <c r="C1483" s="129"/>
      <c r="D1483" s="44"/>
      <c r="E1483" s="45"/>
      <c r="F1483" s="45"/>
      <c r="G1483" s="44"/>
      <c r="H1483" s="46"/>
      <c r="I1483" s="46"/>
      <c r="L1483" s="129"/>
      <c r="M1483" s="129"/>
      <c r="N1483" s="44"/>
      <c r="O1483" s="45"/>
      <c r="P1483" s="45"/>
      <c r="Q1483" s="44"/>
      <c r="R1483" s="46"/>
      <c r="S1483" s="46"/>
    </row>
    <row r="1484" spans="2:19" ht="15">
      <c r="B1484" s="129"/>
      <c r="C1484" s="129"/>
      <c r="D1484" s="44"/>
      <c r="E1484" s="45"/>
      <c r="F1484" s="45"/>
      <c r="G1484" s="44"/>
      <c r="H1484" s="46"/>
      <c r="I1484" s="46"/>
      <c r="L1484" s="129"/>
      <c r="M1484" s="129"/>
      <c r="N1484" s="44"/>
      <c r="O1484" s="45"/>
      <c r="P1484" s="45"/>
      <c r="Q1484" s="44"/>
      <c r="R1484" s="46"/>
      <c r="S1484" s="46"/>
    </row>
    <row r="1485" spans="2:19" ht="15">
      <c r="B1485" s="129"/>
      <c r="C1485" s="129"/>
      <c r="D1485" s="44"/>
      <c r="E1485" s="45"/>
      <c r="F1485" s="45"/>
      <c r="G1485" s="44"/>
      <c r="H1485" s="46"/>
      <c r="I1485" s="46"/>
      <c r="L1485" s="129"/>
      <c r="M1485" s="129"/>
      <c r="N1485" s="44"/>
      <c r="O1485" s="45"/>
      <c r="P1485" s="45"/>
      <c r="Q1485" s="44"/>
      <c r="R1485" s="46"/>
      <c r="S1485" s="46"/>
    </row>
    <row r="1486" spans="2:19" ht="15">
      <c r="B1486" s="129"/>
      <c r="C1486" s="129"/>
      <c r="D1486" s="44"/>
      <c r="E1486" s="45"/>
      <c r="F1486" s="45"/>
      <c r="G1486" s="44"/>
      <c r="H1486" s="46"/>
      <c r="I1486" s="46"/>
      <c r="L1486" s="129"/>
      <c r="M1486" s="129"/>
      <c r="N1486" s="44"/>
      <c r="O1486" s="45"/>
      <c r="P1486" s="45"/>
      <c r="Q1486" s="44"/>
      <c r="R1486" s="46"/>
      <c r="S1486" s="46"/>
    </row>
    <row r="1489" spans="2:19" ht="15.75">
      <c r="B1489" s="328" t="s">
        <v>53</v>
      </c>
      <c r="C1489" s="331" t="s">
        <v>881</v>
      </c>
      <c r="D1489" s="331"/>
      <c r="E1489" s="332"/>
      <c r="F1489" s="333"/>
      <c r="G1489" s="333"/>
      <c r="H1489" s="333"/>
      <c r="I1489" s="334"/>
      <c r="L1489" s="328" t="s">
        <v>53</v>
      </c>
      <c r="M1489" s="331" t="s">
        <v>881</v>
      </c>
      <c r="N1489" s="331"/>
      <c r="O1489" s="332"/>
      <c r="P1489" s="333"/>
      <c r="Q1489" s="333"/>
      <c r="R1489" s="333"/>
      <c r="S1489" s="334"/>
    </row>
    <row r="1490" spans="2:19" ht="15.75">
      <c r="B1490" s="329"/>
      <c r="C1490" s="325" t="s">
        <v>54</v>
      </c>
      <c r="D1490" s="326"/>
      <c r="E1490" s="325" t="s">
        <v>55</v>
      </c>
      <c r="F1490" s="326"/>
      <c r="G1490" s="327" t="s">
        <v>60</v>
      </c>
      <c r="H1490" s="327"/>
      <c r="I1490" s="327"/>
      <c r="L1490" s="329"/>
      <c r="M1490" s="325" t="s">
        <v>54</v>
      </c>
      <c r="N1490" s="326"/>
      <c r="O1490" s="325" t="s">
        <v>55</v>
      </c>
      <c r="P1490" s="326"/>
      <c r="Q1490" s="327" t="s">
        <v>60</v>
      </c>
      <c r="R1490" s="327"/>
      <c r="S1490" s="327"/>
    </row>
    <row r="1491" spans="2:19" ht="31.5">
      <c r="B1491" s="330"/>
      <c r="C1491" s="133" t="s">
        <v>56</v>
      </c>
      <c r="D1491" s="133" t="s">
        <v>57</v>
      </c>
      <c r="E1491" s="133" t="s">
        <v>58</v>
      </c>
      <c r="F1491" s="133" t="s">
        <v>59</v>
      </c>
      <c r="G1491" s="133" t="s">
        <v>61</v>
      </c>
      <c r="H1491" s="133" t="s">
        <v>63</v>
      </c>
      <c r="I1491" s="133" t="s">
        <v>62</v>
      </c>
      <c r="L1491" s="330"/>
      <c r="M1491" s="133" t="s">
        <v>56</v>
      </c>
      <c r="N1491" s="133" t="s">
        <v>57</v>
      </c>
      <c r="O1491" s="133" t="s">
        <v>58</v>
      </c>
      <c r="P1491" s="133" t="s">
        <v>59</v>
      </c>
      <c r="Q1491" s="133" t="s">
        <v>61</v>
      </c>
      <c r="R1491" s="133" t="s">
        <v>63</v>
      </c>
      <c r="S1491" s="133" t="s">
        <v>62</v>
      </c>
    </row>
    <row r="1492" spans="2:19" ht="15">
      <c r="B1492" s="129"/>
      <c r="C1492" s="129"/>
      <c r="D1492" s="44"/>
      <c r="E1492" s="45"/>
      <c r="F1492" s="45"/>
      <c r="G1492" s="44"/>
      <c r="H1492" s="46"/>
      <c r="I1492" s="46"/>
      <c r="L1492" s="129"/>
      <c r="M1492" s="129"/>
      <c r="N1492" s="44"/>
      <c r="O1492" s="45"/>
      <c r="P1492" s="45"/>
      <c r="Q1492" s="44"/>
      <c r="R1492" s="46"/>
      <c r="S1492" s="46"/>
    </row>
    <row r="1493" spans="2:19" ht="15">
      <c r="B1493" s="129"/>
      <c r="C1493" s="129"/>
      <c r="D1493" s="44"/>
      <c r="E1493" s="45"/>
      <c r="F1493" s="45"/>
      <c r="G1493" s="44"/>
      <c r="H1493" s="46"/>
      <c r="I1493" s="46"/>
      <c r="L1493" s="129"/>
      <c r="M1493" s="129"/>
      <c r="N1493" s="44"/>
      <c r="O1493" s="45"/>
      <c r="P1493" s="45"/>
      <c r="Q1493" s="44"/>
      <c r="R1493" s="46"/>
      <c r="S1493" s="46"/>
    </row>
    <row r="1494" spans="2:19" ht="15">
      <c r="B1494" s="129"/>
      <c r="C1494" s="129"/>
      <c r="D1494" s="44"/>
      <c r="E1494" s="45"/>
      <c r="F1494" s="45"/>
      <c r="G1494" s="44"/>
      <c r="H1494" s="46"/>
      <c r="I1494" s="46"/>
      <c r="L1494" s="129"/>
      <c r="M1494" s="129"/>
      <c r="N1494" s="44"/>
      <c r="O1494" s="45"/>
      <c r="P1494" s="45"/>
      <c r="Q1494" s="44"/>
      <c r="R1494" s="46"/>
      <c r="S1494" s="46"/>
    </row>
    <row r="1495" spans="2:19" ht="15">
      <c r="B1495" s="129"/>
      <c r="C1495" s="129"/>
      <c r="D1495" s="44"/>
      <c r="E1495" s="45"/>
      <c r="F1495" s="45"/>
      <c r="G1495" s="44"/>
      <c r="H1495" s="46"/>
      <c r="I1495" s="46"/>
      <c r="L1495" s="129"/>
      <c r="M1495" s="129"/>
      <c r="N1495" s="44"/>
      <c r="O1495" s="45"/>
      <c r="P1495" s="45"/>
      <c r="Q1495" s="44"/>
      <c r="R1495" s="46"/>
      <c r="S1495" s="46"/>
    </row>
    <row r="1496" spans="2:19" ht="15">
      <c r="B1496" s="129"/>
      <c r="C1496" s="129"/>
      <c r="D1496" s="44"/>
      <c r="E1496" s="45"/>
      <c r="F1496" s="45"/>
      <c r="G1496" s="44"/>
      <c r="H1496" s="46"/>
      <c r="I1496" s="46"/>
      <c r="L1496" s="129"/>
      <c r="M1496" s="129"/>
      <c r="N1496" s="44"/>
      <c r="O1496" s="45"/>
      <c r="P1496" s="45"/>
      <c r="Q1496" s="44"/>
      <c r="R1496" s="46"/>
      <c r="S1496" s="46"/>
    </row>
    <row r="1497" spans="2:19" ht="15">
      <c r="B1497" s="129"/>
      <c r="C1497" s="129"/>
      <c r="D1497" s="44"/>
      <c r="E1497" s="45"/>
      <c r="F1497" s="45"/>
      <c r="G1497" s="44"/>
      <c r="H1497" s="46"/>
      <c r="I1497" s="46"/>
      <c r="L1497" s="129"/>
      <c r="M1497" s="129"/>
      <c r="N1497" s="44"/>
      <c r="O1497" s="45"/>
      <c r="P1497" s="45"/>
      <c r="Q1497" s="44"/>
      <c r="R1497" s="46"/>
      <c r="S1497" s="46"/>
    </row>
    <row r="1498" spans="2:19" ht="15">
      <c r="B1498" s="129"/>
      <c r="C1498" s="129"/>
      <c r="D1498" s="44"/>
      <c r="E1498" s="45"/>
      <c r="F1498" s="45"/>
      <c r="G1498" s="44"/>
      <c r="H1498" s="46"/>
      <c r="I1498" s="46"/>
      <c r="L1498" s="129"/>
      <c r="M1498" s="129"/>
      <c r="N1498" s="44"/>
      <c r="O1498" s="45"/>
      <c r="P1498" s="45"/>
      <c r="Q1498" s="44"/>
      <c r="R1498" s="46"/>
      <c r="S1498" s="46"/>
    </row>
    <row r="1499" spans="2:19" ht="15">
      <c r="B1499" s="129"/>
      <c r="C1499" s="129"/>
      <c r="D1499" s="44"/>
      <c r="E1499" s="45"/>
      <c r="F1499" s="45"/>
      <c r="G1499" s="44"/>
      <c r="H1499" s="46"/>
      <c r="I1499" s="46"/>
      <c r="L1499" s="129"/>
      <c r="M1499" s="129"/>
      <c r="N1499" s="44"/>
      <c r="O1499" s="45"/>
      <c r="P1499" s="45"/>
      <c r="Q1499" s="44"/>
      <c r="R1499" s="46"/>
      <c r="S1499" s="46"/>
    </row>
    <row r="1500" spans="2:19" ht="15">
      <c r="B1500" s="129"/>
      <c r="C1500" s="129"/>
      <c r="D1500" s="44"/>
      <c r="E1500" s="45"/>
      <c r="F1500" s="45"/>
      <c r="G1500" s="44"/>
      <c r="H1500" s="46"/>
      <c r="I1500" s="46"/>
      <c r="L1500" s="129"/>
      <c r="M1500" s="129"/>
      <c r="N1500" s="44"/>
      <c r="O1500" s="45"/>
      <c r="P1500" s="45"/>
      <c r="Q1500" s="44"/>
      <c r="R1500" s="46"/>
      <c r="S1500" s="46"/>
    </row>
    <row r="1501" spans="2:19" ht="15">
      <c r="B1501" s="129"/>
      <c r="C1501" s="129"/>
      <c r="D1501" s="44"/>
      <c r="E1501" s="45"/>
      <c r="F1501" s="45"/>
      <c r="G1501" s="44"/>
      <c r="H1501" s="46"/>
      <c r="I1501" s="46"/>
      <c r="L1501" s="129"/>
      <c r="M1501" s="129"/>
      <c r="N1501" s="44"/>
      <c r="O1501" s="45"/>
      <c r="P1501" s="45"/>
      <c r="Q1501" s="44"/>
      <c r="R1501" s="46"/>
      <c r="S1501" s="46"/>
    </row>
    <row r="1504" spans="2:19" ht="15.75">
      <c r="B1504" s="328" t="s">
        <v>53</v>
      </c>
      <c r="C1504" s="331" t="s">
        <v>881</v>
      </c>
      <c r="D1504" s="331"/>
      <c r="E1504" s="332"/>
      <c r="F1504" s="333"/>
      <c r="G1504" s="333"/>
      <c r="H1504" s="333"/>
      <c r="I1504" s="334"/>
      <c r="L1504" s="328" t="s">
        <v>53</v>
      </c>
      <c r="M1504" s="331" t="s">
        <v>881</v>
      </c>
      <c r="N1504" s="331"/>
      <c r="O1504" s="332"/>
      <c r="P1504" s="333"/>
      <c r="Q1504" s="333"/>
      <c r="R1504" s="333"/>
      <c r="S1504" s="334"/>
    </row>
    <row r="1505" spans="2:19" ht="15.75">
      <c r="B1505" s="329"/>
      <c r="C1505" s="325" t="s">
        <v>54</v>
      </c>
      <c r="D1505" s="326"/>
      <c r="E1505" s="325" t="s">
        <v>55</v>
      </c>
      <c r="F1505" s="326"/>
      <c r="G1505" s="327" t="s">
        <v>60</v>
      </c>
      <c r="H1505" s="327"/>
      <c r="I1505" s="327"/>
      <c r="L1505" s="329"/>
      <c r="M1505" s="325" t="s">
        <v>54</v>
      </c>
      <c r="N1505" s="326"/>
      <c r="O1505" s="325" t="s">
        <v>55</v>
      </c>
      <c r="P1505" s="326"/>
      <c r="Q1505" s="327" t="s">
        <v>60</v>
      </c>
      <c r="R1505" s="327"/>
      <c r="S1505" s="327"/>
    </row>
    <row r="1506" spans="2:19" ht="31.5">
      <c r="B1506" s="330"/>
      <c r="C1506" s="133" t="s">
        <v>56</v>
      </c>
      <c r="D1506" s="133" t="s">
        <v>57</v>
      </c>
      <c r="E1506" s="133" t="s">
        <v>58</v>
      </c>
      <c r="F1506" s="133" t="s">
        <v>59</v>
      </c>
      <c r="G1506" s="133" t="s">
        <v>61</v>
      </c>
      <c r="H1506" s="133" t="s">
        <v>63</v>
      </c>
      <c r="I1506" s="133" t="s">
        <v>62</v>
      </c>
      <c r="L1506" s="330"/>
      <c r="M1506" s="133" t="s">
        <v>56</v>
      </c>
      <c r="N1506" s="133" t="s">
        <v>57</v>
      </c>
      <c r="O1506" s="133" t="s">
        <v>58</v>
      </c>
      <c r="P1506" s="133" t="s">
        <v>59</v>
      </c>
      <c r="Q1506" s="133" t="s">
        <v>61</v>
      </c>
      <c r="R1506" s="133" t="s">
        <v>63</v>
      </c>
      <c r="S1506" s="133" t="s">
        <v>62</v>
      </c>
    </row>
    <row r="1507" spans="2:19" ht="15">
      <c r="B1507" s="129"/>
      <c r="C1507" s="129"/>
      <c r="D1507" s="44"/>
      <c r="E1507" s="45"/>
      <c r="F1507" s="45"/>
      <c r="G1507" s="44"/>
      <c r="H1507" s="46"/>
      <c r="I1507" s="46"/>
      <c r="L1507" s="129"/>
      <c r="M1507" s="129"/>
      <c r="N1507" s="44"/>
      <c r="O1507" s="45"/>
      <c r="P1507" s="45"/>
      <c r="Q1507" s="44"/>
      <c r="R1507" s="46"/>
      <c r="S1507" s="46"/>
    </row>
    <row r="1508" spans="2:19" ht="15">
      <c r="B1508" s="129"/>
      <c r="C1508" s="129"/>
      <c r="D1508" s="44"/>
      <c r="E1508" s="45"/>
      <c r="F1508" s="45"/>
      <c r="G1508" s="44"/>
      <c r="H1508" s="46"/>
      <c r="I1508" s="46"/>
      <c r="L1508" s="129"/>
      <c r="M1508" s="129"/>
      <c r="N1508" s="44"/>
      <c r="O1508" s="45"/>
      <c r="P1508" s="45"/>
      <c r="Q1508" s="44"/>
      <c r="R1508" s="46"/>
      <c r="S1508" s="46"/>
    </row>
    <row r="1509" spans="2:19" ht="15">
      <c r="B1509" s="129"/>
      <c r="C1509" s="129"/>
      <c r="D1509" s="44"/>
      <c r="E1509" s="45"/>
      <c r="F1509" s="45"/>
      <c r="G1509" s="44"/>
      <c r="H1509" s="46"/>
      <c r="I1509" s="46"/>
      <c r="L1509" s="129"/>
      <c r="M1509" s="129"/>
      <c r="N1509" s="44"/>
      <c r="O1509" s="45"/>
      <c r="P1509" s="45"/>
      <c r="Q1509" s="44"/>
      <c r="R1509" s="46"/>
      <c r="S1509" s="46"/>
    </row>
    <row r="1510" spans="2:19" ht="15">
      <c r="B1510" s="129"/>
      <c r="C1510" s="129"/>
      <c r="D1510" s="44"/>
      <c r="E1510" s="45"/>
      <c r="F1510" s="45"/>
      <c r="G1510" s="44"/>
      <c r="H1510" s="46"/>
      <c r="I1510" s="46"/>
      <c r="L1510" s="129"/>
      <c r="M1510" s="129"/>
      <c r="N1510" s="44"/>
      <c r="O1510" s="45"/>
      <c r="P1510" s="45"/>
      <c r="Q1510" s="44"/>
      <c r="R1510" s="46"/>
      <c r="S1510" s="46"/>
    </row>
    <row r="1511" spans="2:19" ht="15">
      <c r="B1511" s="129"/>
      <c r="C1511" s="129"/>
      <c r="D1511" s="44"/>
      <c r="E1511" s="45"/>
      <c r="F1511" s="45"/>
      <c r="G1511" s="44"/>
      <c r="H1511" s="46"/>
      <c r="I1511" s="46"/>
      <c r="L1511" s="129"/>
      <c r="M1511" s="129"/>
      <c r="N1511" s="44"/>
      <c r="O1511" s="45"/>
      <c r="P1511" s="45"/>
      <c r="Q1511" s="44"/>
      <c r="R1511" s="46"/>
      <c r="S1511" s="46"/>
    </row>
    <row r="1512" spans="2:19" ht="15">
      <c r="B1512" s="129"/>
      <c r="C1512" s="129"/>
      <c r="D1512" s="44"/>
      <c r="E1512" s="45"/>
      <c r="F1512" s="45"/>
      <c r="G1512" s="44"/>
      <c r="H1512" s="46"/>
      <c r="I1512" s="46"/>
      <c r="L1512" s="129"/>
      <c r="M1512" s="129"/>
      <c r="N1512" s="44"/>
      <c r="O1512" s="45"/>
      <c r="P1512" s="45"/>
      <c r="Q1512" s="44"/>
      <c r="R1512" s="46"/>
      <c r="S1512" s="46"/>
    </row>
    <row r="1513" spans="2:19" ht="15">
      <c r="B1513" s="129"/>
      <c r="C1513" s="129"/>
      <c r="D1513" s="44"/>
      <c r="E1513" s="45"/>
      <c r="F1513" s="45"/>
      <c r="G1513" s="44"/>
      <c r="H1513" s="46"/>
      <c r="I1513" s="46"/>
      <c r="L1513" s="129"/>
      <c r="M1513" s="129"/>
      <c r="N1513" s="44"/>
      <c r="O1513" s="45"/>
      <c r="P1513" s="45"/>
      <c r="Q1513" s="44"/>
      <c r="R1513" s="46"/>
      <c r="S1513" s="46"/>
    </row>
    <row r="1514" spans="2:19" ht="15">
      <c r="B1514" s="129"/>
      <c r="C1514" s="129"/>
      <c r="D1514" s="44"/>
      <c r="E1514" s="45"/>
      <c r="F1514" s="45"/>
      <c r="G1514" s="44"/>
      <c r="H1514" s="46"/>
      <c r="I1514" s="46"/>
      <c r="L1514" s="129"/>
      <c r="M1514" s="129"/>
      <c r="N1514" s="44"/>
      <c r="O1514" s="45"/>
      <c r="P1514" s="45"/>
      <c r="Q1514" s="44"/>
      <c r="R1514" s="46"/>
      <c r="S1514" s="46"/>
    </row>
    <row r="1515" spans="2:19" ht="15">
      <c r="B1515" s="129"/>
      <c r="C1515" s="129"/>
      <c r="D1515" s="44"/>
      <c r="E1515" s="45"/>
      <c r="F1515" s="45"/>
      <c r="G1515" s="44"/>
      <c r="H1515" s="46"/>
      <c r="I1515" s="46"/>
      <c r="L1515" s="129"/>
      <c r="M1515" s="129"/>
      <c r="N1515" s="44"/>
      <c r="O1515" s="45"/>
      <c r="P1515" s="45"/>
      <c r="Q1515" s="44"/>
      <c r="R1515" s="46"/>
      <c r="S1515" s="46"/>
    </row>
    <row r="1516" spans="2:19" ht="15">
      <c r="B1516" s="129"/>
      <c r="C1516" s="129"/>
      <c r="D1516" s="44"/>
      <c r="E1516" s="45"/>
      <c r="F1516" s="45"/>
      <c r="G1516" s="44"/>
      <c r="H1516" s="46"/>
      <c r="I1516" s="46"/>
      <c r="L1516" s="129"/>
      <c r="M1516" s="129"/>
      <c r="N1516" s="44"/>
      <c r="O1516" s="45"/>
      <c r="P1516" s="45"/>
      <c r="Q1516" s="44"/>
      <c r="R1516" s="46"/>
      <c r="S1516" s="46"/>
    </row>
    <row r="1519" spans="2:19" ht="15.75">
      <c r="B1519" s="328" t="s">
        <v>53</v>
      </c>
      <c r="C1519" s="331" t="s">
        <v>881</v>
      </c>
      <c r="D1519" s="331"/>
      <c r="E1519" s="332"/>
      <c r="F1519" s="333"/>
      <c r="G1519" s="333"/>
      <c r="H1519" s="333"/>
      <c r="I1519" s="334"/>
      <c r="L1519" s="328" t="s">
        <v>53</v>
      </c>
      <c r="M1519" s="331" t="s">
        <v>881</v>
      </c>
      <c r="N1519" s="331"/>
      <c r="O1519" s="332"/>
      <c r="P1519" s="333"/>
      <c r="Q1519" s="333"/>
      <c r="R1519" s="333"/>
      <c r="S1519" s="334"/>
    </row>
    <row r="1520" spans="2:19" ht="31.15" customHeight="1">
      <c r="B1520" s="329"/>
      <c r="C1520" s="325" t="s">
        <v>54</v>
      </c>
      <c r="D1520" s="326"/>
      <c r="E1520" s="325" t="s">
        <v>55</v>
      </c>
      <c r="F1520" s="326"/>
      <c r="G1520" s="327" t="s">
        <v>60</v>
      </c>
      <c r="H1520" s="327"/>
      <c r="I1520" s="327"/>
      <c r="L1520" s="329"/>
      <c r="M1520" s="325" t="s">
        <v>54</v>
      </c>
      <c r="N1520" s="326"/>
      <c r="O1520" s="325" t="s">
        <v>55</v>
      </c>
      <c r="P1520" s="326"/>
      <c r="Q1520" s="327" t="s">
        <v>60</v>
      </c>
      <c r="R1520" s="327"/>
      <c r="S1520" s="327"/>
    </row>
    <row r="1521" spans="2:19" ht="31.5">
      <c r="B1521" s="330"/>
      <c r="C1521" s="133" t="s">
        <v>56</v>
      </c>
      <c r="D1521" s="133" t="s">
        <v>57</v>
      </c>
      <c r="E1521" s="133" t="s">
        <v>58</v>
      </c>
      <c r="F1521" s="133" t="s">
        <v>59</v>
      </c>
      <c r="G1521" s="133" t="s">
        <v>61</v>
      </c>
      <c r="H1521" s="133" t="s">
        <v>63</v>
      </c>
      <c r="I1521" s="133" t="s">
        <v>62</v>
      </c>
      <c r="L1521" s="330"/>
      <c r="M1521" s="133" t="s">
        <v>56</v>
      </c>
      <c r="N1521" s="133" t="s">
        <v>57</v>
      </c>
      <c r="O1521" s="133" t="s">
        <v>58</v>
      </c>
      <c r="P1521" s="133" t="s">
        <v>59</v>
      </c>
      <c r="Q1521" s="133" t="s">
        <v>61</v>
      </c>
      <c r="R1521" s="133" t="s">
        <v>63</v>
      </c>
      <c r="S1521" s="133" t="s">
        <v>62</v>
      </c>
    </row>
    <row r="1522" spans="2:19" ht="15">
      <c r="B1522" s="129"/>
      <c r="C1522" s="129"/>
      <c r="D1522" s="44"/>
      <c r="E1522" s="45"/>
      <c r="F1522" s="45"/>
      <c r="G1522" s="44"/>
      <c r="H1522" s="46"/>
      <c r="I1522" s="46"/>
      <c r="L1522" s="129"/>
      <c r="M1522" s="129"/>
      <c r="N1522" s="44"/>
      <c r="O1522" s="45"/>
      <c r="P1522" s="45"/>
      <c r="Q1522" s="44"/>
      <c r="R1522" s="46"/>
      <c r="S1522" s="46"/>
    </row>
    <row r="1523" spans="2:19" ht="15">
      <c r="B1523" s="129"/>
      <c r="C1523" s="129"/>
      <c r="D1523" s="44"/>
      <c r="E1523" s="45"/>
      <c r="F1523" s="45"/>
      <c r="G1523" s="44"/>
      <c r="H1523" s="46"/>
      <c r="I1523" s="46"/>
      <c r="L1523" s="129"/>
      <c r="M1523" s="129"/>
      <c r="N1523" s="44"/>
      <c r="O1523" s="45"/>
      <c r="P1523" s="45"/>
      <c r="Q1523" s="44"/>
      <c r="R1523" s="46"/>
      <c r="S1523" s="46"/>
    </row>
    <row r="1524" spans="2:19" ht="15">
      <c r="B1524" s="129"/>
      <c r="C1524" s="129"/>
      <c r="D1524" s="44"/>
      <c r="E1524" s="45"/>
      <c r="F1524" s="45"/>
      <c r="G1524" s="44"/>
      <c r="H1524" s="46"/>
      <c r="I1524" s="46"/>
      <c r="L1524" s="129"/>
      <c r="M1524" s="129"/>
      <c r="N1524" s="44"/>
      <c r="O1524" s="45"/>
      <c r="P1524" s="45"/>
      <c r="Q1524" s="44"/>
      <c r="R1524" s="46"/>
      <c r="S1524" s="46"/>
    </row>
    <row r="1525" spans="2:19" ht="15">
      <c r="B1525" s="129"/>
      <c r="C1525" s="129"/>
      <c r="D1525" s="44"/>
      <c r="E1525" s="45"/>
      <c r="F1525" s="45"/>
      <c r="G1525" s="44"/>
      <c r="H1525" s="46"/>
      <c r="I1525" s="46"/>
      <c r="L1525" s="129"/>
      <c r="M1525" s="129"/>
      <c r="N1525" s="44"/>
      <c r="O1525" s="45"/>
      <c r="P1525" s="45"/>
      <c r="Q1525" s="44"/>
      <c r="R1525" s="46"/>
      <c r="S1525" s="46"/>
    </row>
    <row r="1526" spans="2:19" ht="15">
      <c r="B1526" s="129"/>
      <c r="C1526" s="129"/>
      <c r="D1526" s="44"/>
      <c r="E1526" s="45"/>
      <c r="F1526" s="45"/>
      <c r="G1526" s="44"/>
      <c r="H1526" s="46"/>
      <c r="I1526" s="46"/>
      <c r="L1526" s="129"/>
      <c r="M1526" s="129"/>
      <c r="N1526" s="44"/>
      <c r="O1526" s="45"/>
      <c r="P1526" s="45"/>
      <c r="Q1526" s="44"/>
      <c r="R1526" s="46"/>
      <c r="S1526" s="46"/>
    </row>
    <row r="1527" spans="2:19" ht="15">
      <c r="B1527" s="129"/>
      <c r="C1527" s="129"/>
      <c r="D1527" s="44"/>
      <c r="E1527" s="45"/>
      <c r="F1527" s="45"/>
      <c r="G1527" s="44"/>
      <c r="H1527" s="46"/>
      <c r="I1527" s="46"/>
      <c r="L1527" s="129"/>
      <c r="M1527" s="129"/>
      <c r="N1527" s="44"/>
      <c r="O1527" s="45"/>
      <c r="P1527" s="45"/>
      <c r="Q1527" s="44"/>
      <c r="R1527" s="46"/>
      <c r="S1527" s="46"/>
    </row>
    <row r="1528" spans="2:19" ht="15">
      <c r="B1528" s="129"/>
      <c r="C1528" s="129"/>
      <c r="D1528" s="44"/>
      <c r="E1528" s="45"/>
      <c r="F1528" s="45"/>
      <c r="G1528" s="44"/>
      <c r="H1528" s="46"/>
      <c r="I1528" s="46"/>
      <c r="L1528" s="129"/>
      <c r="M1528" s="129"/>
      <c r="N1528" s="44"/>
      <c r="O1528" s="45"/>
      <c r="P1528" s="45"/>
      <c r="Q1528" s="44"/>
      <c r="R1528" s="46"/>
      <c r="S1528" s="46"/>
    </row>
    <row r="1529" spans="2:19" ht="15">
      <c r="B1529" s="129"/>
      <c r="C1529" s="129"/>
      <c r="D1529" s="44"/>
      <c r="E1529" s="45"/>
      <c r="F1529" s="45"/>
      <c r="G1529" s="44"/>
      <c r="H1529" s="46"/>
      <c r="I1529" s="46"/>
      <c r="L1529" s="129"/>
      <c r="M1529" s="129"/>
      <c r="N1529" s="44"/>
      <c r="O1529" s="45"/>
      <c r="P1529" s="45"/>
      <c r="Q1529" s="44"/>
      <c r="R1529" s="46"/>
      <c r="S1529" s="46"/>
    </row>
    <row r="1530" spans="2:19" ht="15">
      <c r="B1530" s="129"/>
      <c r="C1530" s="129"/>
      <c r="D1530" s="44"/>
      <c r="E1530" s="45"/>
      <c r="F1530" s="45"/>
      <c r="G1530" s="44"/>
      <c r="H1530" s="46"/>
      <c r="I1530" s="46"/>
      <c r="L1530" s="129"/>
      <c r="M1530" s="129"/>
      <c r="N1530" s="44"/>
      <c r="O1530" s="45"/>
      <c r="P1530" s="45"/>
      <c r="Q1530" s="44"/>
      <c r="R1530" s="46"/>
      <c r="S1530" s="46"/>
    </row>
    <row r="1531" spans="2:19" ht="15">
      <c r="B1531" s="129"/>
      <c r="C1531" s="129"/>
      <c r="D1531" s="44"/>
      <c r="E1531" s="45"/>
      <c r="F1531" s="45"/>
      <c r="G1531" s="44"/>
      <c r="H1531" s="46"/>
      <c r="I1531" s="46"/>
      <c r="L1531" s="129"/>
      <c r="M1531" s="129"/>
      <c r="N1531" s="44"/>
      <c r="O1531" s="45"/>
      <c r="P1531" s="45"/>
      <c r="Q1531" s="44"/>
      <c r="R1531" s="46"/>
      <c r="S1531" s="46"/>
    </row>
    <row r="1534" spans="2:19" ht="15.75">
      <c r="B1534" s="328" t="s">
        <v>53</v>
      </c>
      <c r="C1534" s="331" t="s">
        <v>881</v>
      </c>
      <c r="D1534" s="331"/>
      <c r="E1534" s="332"/>
      <c r="F1534" s="333"/>
      <c r="G1534" s="333"/>
      <c r="H1534" s="333"/>
      <c r="I1534" s="334"/>
      <c r="L1534" s="328" t="s">
        <v>53</v>
      </c>
      <c r="M1534" s="331" t="s">
        <v>881</v>
      </c>
      <c r="N1534" s="331"/>
      <c r="O1534" s="332"/>
      <c r="P1534" s="333"/>
      <c r="Q1534" s="333"/>
      <c r="R1534" s="333"/>
      <c r="S1534" s="334"/>
    </row>
    <row r="1535" spans="2:19" ht="15.75">
      <c r="B1535" s="329"/>
      <c r="C1535" s="325" t="s">
        <v>54</v>
      </c>
      <c r="D1535" s="326"/>
      <c r="E1535" s="325" t="s">
        <v>55</v>
      </c>
      <c r="F1535" s="326"/>
      <c r="G1535" s="327" t="s">
        <v>60</v>
      </c>
      <c r="H1535" s="327"/>
      <c r="I1535" s="327"/>
      <c r="L1535" s="329"/>
      <c r="M1535" s="325" t="s">
        <v>54</v>
      </c>
      <c r="N1535" s="326"/>
      <c r="O1535" s="325" t="s">
        <v>55</v>
      </c>
      <c r="P1535" s="326"/>
      <c r="Q1535" s="327" t="s">
        <v>60</v>
      </c>
      <c r="R1535" s="327"/>
      <c r="S1535" s="327"/>
    </row>
    <row r="1536" spans="2:19" ht="31.5">
      <c r="B1536" s="330"/>
      <c r="C1536" s="133" t="s">
        <v>56</v>
      </c>
      <c r="D1536" s="133" t="s">
        <v>57</v>
      </c>
      <c r="E1536" s="133" t="s">
        <v>58</v>
      </c>
      <c r="F1536" s="133" t="s">
        <v>59</v>
      </c>
      <c r="G1536" s="133" t="s">
        <v>61</v>
      </c>
      <c r="H1536" s="133" t="s">
        <v>63</v>
      </c>
      <c r="I1536" s="133" t="s">
        <v>62</v>
      </c>
      <c r="L1536" s="330"/>
      <c r="M1536" s="133" t="s">
        <v>56</v>
      </c>
      <c r="N1536" s="133" t="s">
        <v>57</v>
      </c>
      <c r="O1536" s="133" t="s">
        <v>58</v>
      </c>
      <c r="P1536" s="133" t="s">
        <v>59</v>
      </c>
      <c r="Q1536" s="133" t="s">
        <v>61</v>
      </c>
      <c r="R1536" s="133" t="s">
        <v>63</v>
      </c>
      <c r="S1536" s="133" t="s">
        <v>62</v>
      </c>
    </row>
    <row r="1537" spans="2:19" ht="15">
      <c r="B1537" s="129"/>
      <c r="C1537" s="129"/>
      <c r="D1537" s="44"/>
      <c r="E1537" s="45"/>
      <c r="F1537" s="45"/>
      <c r="G1537" s="44"/>
      <c r="H1537" s="46"/>
      <c r="I1537" s="46"/>
      <c r="L1537" s="129"/>
      <c r="M1537" s="129"/>
      <c r="N1537" s="44"/>
      <c r="O1537" s="45"/>
      <c r="P1537" s="45"/>
      <c r="Q1537" s="44"/>
      <c r="R1537" s="46"/>
      <c r="S1537" s="46"/>
    </row>
    <row r="1538" spans="2:19" ht="15">
      <c r="B1538" s="129"/>
      <c r="C1538" s="129"/>
      <c r="D1538" s="44"/>
      <c r="E1538" s="45"/>
      <c r="F1538" s="45"/>
      <c r="G1538" s="44"/>
      <c r="H1538" s="46"/>
      <c r="I1538" s="46"/>
      <c r="L1538" s="129"/>
      <c r="M1538" s="129"/>
      <c r="N1538" s="44"/>
      <c r="O1538" s="45"/>
      <c r="P1538" s="45"/>
      <c r="Q1538" s="44"/>
      <c r="R1538" s="46"/>
      <c r="S1538" s="46"/>
    </row>
    <row r="1539" spans="2:19" ht="15">
      <c r="B1539" s="129"/>
      <c r="C1539" s="129"/>
      <c r="D1539" s="44"/>
      <c r="E1539" s="45"/>
      <c r="F1539" s="45"/>
      <c r="G1539" s="44"/>
      <c r="H1539" s="46"/>
      <c r="I1539" s="46"/>
      <c r="L1539" s="129"/>
      <c r="M1539" s="129"/>
      <c r="N1539" s="44"/>
      <c r="O1539" s="45"/>
      <c r="P1539" s="45"/>
      <c r="Q1539" s="44"/>
      <c r="R1539" s="46"/>
      <c r="S1539" s="46"/>
    </row>
    <row r="1540" spans="2:19" ht="15">
      <c r="B1540" s="129"/>
      <c r="C1540" s="129"/>
      <c r="D1540" s="44"/>
      <c r="E1540" s="45"/>
      <c r="F1540" s="45"/>
      <c r="G1540" s="44"/>
      <c r="H1540" s="46"/>
      <c r="I1540" s="46"/>
      <c r="L1540" s="129"/>
      <c r="M1540" s="129"/>
      <c r="N1540" s="44"/>
      <c r="O1540" s="45"/>
      <c r="P1540" s="45"/>
      <c r="Q1540" s="44"/>
      <c r="R1540" s="46"/>
      <c r="S1540" s="46"/>
    </row>
    <row r="1541" spans="2:19" ht="15">
      <c r="B1541" s="129"/>
      <c r="C1541" s="129"/>
      <c r="D1541" s="44"/>
      <c r="E1541" s="45"/>
      <c r="F1541" s="45"/>
      <c r="G1541" s="44"/>
      <c r="H1541" s="46"/>
      <c r="I1541" s="46"/>
      <c r="L1541" s="129"/>
      <c r="M1541" s="129"/>
      <c r="N1541" s="44"/>
      <c r="O1541" s="45"/>
      <c r="P1541" s="45"/>
      <c r="Q1541" s="44"/>
      <c r="R1541" s="46"/>
      <c r="S1541" s="46"/>
    </row>
    <row r="1542" spans="2:19" ht="15">
      <c r="B1542" s="129"/>
      <c r="C1542" s="129"/>
      <c r="D1542" s="44"/>
      <c r="E1542" s="45"/>
      <c r="F1542" s="45"/>
      <c r="G1542" s="44"/>
      <c r="H1542" s="46"/>
      <c r="I1542" s="46"/>
      <c r="L1542" s="129"/>
      <c r="M1542" s="129"/>
      <c r="N1542" s="44"/>
      <c r="O1542" s="45"/>
      <c r="P1542" s="45"/>
      <c r="Q1542" s="44"/>
      <c r="R1542" s="46"/>
      <c r="S1542" s="46"/>
    </row>
    <row r="1543" spans="2:19" ht="15">
      <c r="B1543" s="129"/>
      <c r="C1543" s="129"/>
      <c r="D1543" s="44"/>
      <c r="E1543" s="45"/>
      <c r="F1543" s="45"/>
      <c r="G1543" s="44"/>
      <c r="H1543" s="46"/>
      <c r="I1543" s="46"/>
      <c r="L1543" s="129"/>
      <c r="M1543" s="129"/>
      <c r="N1543" s="44"/>
      <c r="O1543" s="45"/>
      <c r="P1543" s="45"/>
      <c r="Q1543" s="44"/>
      <c r="R1543" s="46"/>
      <c r="S1543" s="46"/>
    </row>
    <row r="1544" spans="2:19" ht="15">
      <c r="B1544" s="129"/>
      <c r="C1544" s="129"/>
      <c r="D1544" s="44"/>
      <c r="E1544" s="45"/>
      <c r="F1544" s="45"/>
      <c r="G1544" s="44"/>
      <c r="H1544" s="46"/>
      <c r="I1544" s="46"/>
      <c r="L1544" s="129"/>
      <c r="M1544" s="129"/>
      <c r="N1544" s="44"/>
      <c r="O1544" s="45"/>
      <c r="P1544" s="45"/>
      <c r="Q1544" s="44"/>
      <c r="R1544" s="46"/>
      <c r="S1544" s="46"/>
    </row>
    <row r="1545" spans="2:19" ht="15">
      <c r="B1545" s="129"/>
      <c r="C1545" s="129"/>
      <c r="D1545" s="44"/>
      <c r="E1545" s="45"/>
      <c r="F1545" s="45"/>
      <c r="G1545" s="44"/>
      <c r="H1545" s="46"/>
      <c r="I1545" s="46"/>
      <c r="L1545" s="129"/>
      <c r="M1545" s="129"/>
      <c r="N1545" s="44"/>
      <c r="O1545" s="45"/>
      <c r="P1545" s="45"/>
      <c r="Q1545" s="44"/>
      <c r="R1545" s="46"/>
      <c r="S1545" s="46"/>
    </row>
    <row r="1546" spans="2:19" ht="15">
      <c r="B1546" s="129"/>
      <c r="C1546" s="129"/>
      <c r="D1546" s="44"/>
      <c r="E1546" s="45"/>
      <c r="F1546" s="45"/>
      <c r="G1546" s="44"/>
      <c r="H1546" s="46"/>
      <c r="I1546" s="46"/>
      <c r="L1546" s="129"/>
      <c r="M1546" s="129"/>
      <c r="N1546" s="44"/>
      <c r="O1546" s="45"/>
      <c r="P1546" s="45"/>
      <c r="Q1546" s="44"/>
      <c r="R1546" s="46"/>
      <c r="S1546" s="46"/>
    </row>
    <row r="1549" spans="2:19" ht="15.75">
      <c r="B1549" s="328" t="s">
        <v>53</v>
      </c>
      <c r="C1549" s="331" t="s">
        <v>881</v>
      </c>
      <c r="D1549" s="331"/>
      <c r="E1549" s="332"/>
      <c r="F1549" s="333"/>
      <c r="G1549" s="333"/>
      <c r="H1549" s="333"/>
      <c r="I1549" s="334"/>
      <c r="L1549" s="328" t="s">
        <v>53</v>
      </c>
      <c r="M1549" s="331" t="s">
        <v>881</v>
      </c>
      <c r="N1549" s="331"/>
      <c r="O1549" s="332"/>
      <c r="P1549" s="333"/>
      <c r="Q1549" s="333"/>
      <c r="R1549" s="333"/>
      <c r="S1549" s="334"/>
    </row>
    <row r="1550" spans="2:19" ht="15.75">
      <c r="B1550" s="329"/>
      <c r="C1550" s="325" t="s">
        <v>54</v>
      </c>
      <c r="D1550" s="326"/>
      <c r="E1550" s="325" t="s">
        <v>55</v>
      </c>
      <c r="F1550" s="326"/>
      <c r="G1550" s="327" t="s">
        <v>60</v>
      </c>
      <c r="H1550" s="327"/>
      <c r="I1550" s="327"/>
      <c r="L1550" s="329"/>
      <c r="M1550" s="325" t="s">
        <v>54</v>
      </c>
      <c r="N1550" s="326"/>
      <c r="O1550" s="325" t="s">
        <v>55</v>
      </c>
      <c r="P1550" s="326"/>
      <c r="Q1550" s="327" t="s">
        <v>60</v>
      </c>
      <c r="R1550" s="327"/>
      <c r="S1550" s="327"/>
    </row>
    <row r="1551" spans="2:19" ht="31.5">
      <c r="B1551" s="330"/>
      <c r="C1551" s="133" t="s">
        <v>56</v>
      </c>
      <c r="D1551" s="133" t="s">
        <v>57</v>
      </c>
      <c r="E1551" s="133" t="s">
        <v>58</v>
      </c>
      <c r="F1551" s="133" t="s">
        <v>59</v>
      </c>
      <c r="G1551" s="133" t="s">
        <v>61</v>
      </c>
      <c r="H1551" s="133" t="s">
        <v>63</v>
      </c>
      <c r="I1551" s="133" t="s">
        <v>62</v>
      </c>
      <c r="L1551" s="330"/>
      <c r="M1551" s="133" t="s">
        <v>56</v>
      </c>
      <c r="N1551" s="133" t="s">
        <v>57</v>
      </c>
      <c r="O1551" s="133" t="s">
        <v>58</v>
      </c>
      <c r="P1551" s="133" t="s">
        <v>59</v>
      </c>
      <c r="Q1551" s="133" t="s">
        <v>61</v>
      </c>
      <c r="R1551" s="133" t="s">
        <v>63</v>
      </c>
      <c r="S1551" s="133" t="s">
        <v>62</v>
      </c>
    </row>
    <row r="1552" spans="2:19" ht="15">
      <c r="B1552" s="129"/>
      <c r="C1552" s="129"/>
      <c r="D1552" s="44"/>
      <c r="E1552" s="45"/>
      <c r="F1552" s="45"/>
      <c r="G1552" s="44"/>
      <c r="H1552" s="46"/>
      <c r="I1552" s="46"/>
      <c r="L1552" s="129"/>
      <c r="M1552" s="129"/>
      <c r="N1552" s="44"/>
      <c r="O1552" s="45"/>
      <c r="P1552" s="45"/>
      <c r="Q1552" s="44"/>
      <c r="R1552" s="46"/>
      <c r="S1552" s="46"/>
    </row>
    <row r="1553" spans="2:19" ht="15">
      <c r="B1553" s="129"/>
      <c r="C1553" s="129"/>
      <c r="D1553" s="44"/>
      <c r="E1553" s="45"/>
      <c r="F1553" s="45"/>
      <c r="G1553" s="44"/>
      <c r="H1553" s="46"/>
      <c r="I1553" s="46"/>
      <c r="L1553" s="129"/>
      <c r="M1553" s="129"/>
      <c r="N1553" s="44"/>
      <c r="O1553" s="45"/>
      <c r="P1553" s="45"/>
      <c r="Q1553" s="44"/>
      <c r="R1553" s="46"/>
      <c r="S1553" s="46"/>
    </row>
    <row r="1554" spans="2:19" ht="15">
      <c r="B1554" s="129"/>
      <c r="C1554" s="129"/>
      <c r="D1554" s="44"/>
      <c r="E1554" s="45"/>
      <c r="F1554" s="45"/>
      <c r="G1554" s="44"/>
      <c r="H1554" s="46"/>
      <c r="I1554" s="46"/>
      <c r="L1554" s="129"/>
      <c r="M1554" s="129"/>
      <c r="N1554" s="44"/>
      <c r="O1554" s="45"/>
      <c r="P1554" s="45"/>
      <c r="Q1554" s="44"/>
      <c r="R1554" s="46"/>
      <c r="S1554" s="46"/>
    </row>
    <row r="1555" spans="2:19" ht="15">
      <c r="B1555" s="129"/>
      <c r="C1555" s="129"/>
      <c r="D1555" s="44"/>
      <c r="E1555" s="45"/>
      <c r="F1555" s="45"/>
      <c r="G1555" s="44"/>
      <c r="H1555" s="46"/>
      <c r="I1555" s="46"/>
      <c r="L1555" s="129"/>
      <c r="M1555" s="129"/>
      <c r="N1555" s="44"/>
      <c r="O1555" s="45"/>
      <c r="P1555" s="45"/>
      <c r="Q1555" s="44"/>
      <c r="R1555" s="46"/>
      <c r="S1555" s="46"/>
    </row>
    <row r="1556" spans="2:19" ht="15">
      <c r="B1556" s="129"/>
      <c r="C1556" s="129"/>
      <c r="D1556" s="44"/>
      <c r="E1556" s="45"/>
      <c r="F1556" s="45"/>
      <c r="G1556" s="44"/>
      <c r="H1556" s="46"/>
      <c r="I1556" s="46"/>
      <c r="L1556" s="129"/>
      <c r="M1556" s="129"/>
      <c r="N1556" s="44"/>
      <c r="O1556" s="45"/>
      <c r="P1556" s="45"/>
      <c r="Q1556" s="44"/>
      <c r="R1556" s="46"/>
      <c r="S1556" s="46"/>
    </row>
    <row r="1557" spans="2:19" ht="15">
      <c r="B1557" s="129"/>
      <c r="C1557" s="129"/>
      <c r="D1557" s="44"/>
      <c r="E1557" s="45"/>
      <c r="F1557" s="45"/>
      <c r="G1557" s="44"/>
      <c r="H1557" s="46"/>
      <c r="I1557" s="46"/>
      <c r="L1557" s="129"/>
      <c r="M1557" s="129"/>
      <c r="N1557" s="44"/>
      <c r="O1557" s="45"/>
      <c r="P1557" s="45"/>
      <c r="Q1557" s="44"/>
      <c r="R1557" s="46"/>
      <c r="S1557" s="46"/>
    </row>
    <row r="1558" spans="2:19" ht="15">
      <c r="B1558" s="129"/>
      <c r="C1558" s="129"/>
      <c r="D1558" s="44"/>
      <c r="E1558" s="45"/>
      <c r="F1558" s="45"/>
      <c r="G1558" s="44"/>
      <c r="H1558" s="46"/>
      <c r="I1558" s="46"/>
      <c r="L1558" s="129"/>
      <c r="M1558" s="129"/>
      <c r="N1558" s="44"/>
      <c r="O1558" s="45"/>
      <c r="P1558" s="45"/>
      <c r="Q1558" s="44"/>
      <c r="R1558" s="46"/>
      <c r="S1558" s="46"/>
    </row>
    <row r="1559" spans="2:19" ht="15">
      <c r="B1559" s="129"/>
      <c r="C1559" s="129"/>
      <c r="D1559" s="44"/>
      <c r="E1559" s="45"/>
      <c r="F1559" s="45"/>
      <c r="G1559" s="44"/>
      <c r="H1559" s="46"/>
      <c r="I1559" s="46"/>
      <c r="L1559" s="129"/>
      <c r="M1559" s="129"/>
      <c r="N1559" s="44"/>
      <c r="O1559" s="45"/>
      <c r="P1559" s="45"/>
      <c r="Q1559" s="44"/>
      <c r="R1559" s="46"/>
      <c r="S1559" s="46"/>
    </row>
    <row r="1560" spans="2:19" ht="15">
      <c r="B1560" s="129"/>
      <c r="C1560" s="129"/>
      <c r="D1560" s="44"/>
      <c r="E1560" s="45"/>
      <c r="F1560" s="45"/>
      <c r="G1560" s="44"/>
      <c r="H1560" s="46"/>
      <c r="I1560" s="46"/>
      <c r="L1560" s="129"/>
      <c r="M1560" s="129"/>
      <c r="N1560" s="44"/>
      <c r="O1560" s="45"/>
      <c r="P1560" s="45"/>
      <c r="Q1560" s="44"/>
      <c r="R1560" s="46"/>
      <c r="S1560" s="46"/>
    </row>
    <row r="1561" spans="2:19" ht="15">
      <c r="B1561" s="129"/>
      <c r="C1561" s="129"/>
      <c r="D1561" s="44"/>
      <c r="E1561" s="45"/>
      <c r="F1561" s="45"/>
      <c r="G1561" s="44"/>
      <c r="H1561" s="46"/>
      <c r="I1561" s="46"/>
      <c r="L1561" s="129"/>
      <c r="M1561" s="129"/>
      <c r="N1561" s="44"/>
      <c r="O1561" s="45"/>
      <c r="P1561" s="45"/>
      <c r="Q1561" s="44"/>
      <c r="R1561" s="46"/>
      <c r="S1561" s="46"/>
    </row>
    <row r="1564" spans="2:19" ht="15.75">
      <c r="B1564" s="328" t="s">
        <v>53</v>
      </c>
      <c r="C1564" s="331" t="s">
        <v>881</v>
      </c>
      <c r="D1564" s="331"/>
      <c r="E1564" s="332"/>
      <c r="F1564" s="333"/>
      <c r="G1564" s="333"/>
      <c r="H1564" s="333"/>
      <c r="I1564" s="334"/>
      <c r="L1564" s="328" t="s">
        <v>53</v>
      </c>
      <c r="M1564" s="331" t="s">
        <v>881</v>
      </c>
      <c r="N1564" s="331"/>
      <c r="O1564" s="332"/>
      <c r="P1564" s="333"/>
      <c r="Q1564" s="333"/>
      <c r="R1564" s="333"/>
      <c r="S1564" s="334"/>
    </row>
    <row r="1565" spans="2:19" ht="15.75">
      <c r="B1565" s="329"/>
      <c r="C1565" s="325" t="s">
        <v>54</v>
      </c>
      <c r="D1565" s="326"/>
      <c r="E1565" s="325" t="s">
        <v>55</v>
      </c>
      <c r="F1565" s="326"/>
      <c r="G1565" s="327" t="s">
        <v>60</v>
      </c>
      <c r="H1565" s="327"/>
      <c r="I1565" s="327"/>
      <c r="L1565" s="329"/>
      <c r="M1565" s="325" t="s">
        <v>54</v>
      </c>
      <c r="N1565" s="326"/>
      <c r="O1565" s="325" t="s">
        <v>55</v>
      </c>
      <c r="P1565" s="326"/>
      <c r="Q1565" s="327" t="s">
        <v>60</v>
      </c>
      <c r="R1565" s="327"/>
      <c r="S1565" s="327"/>
    </row>
    <row r="1566" spans="2:19" ht="31.5">
      <c r="B1566" s="330"/>
      <c r="C1566" s="133" t="s">
        <v>56</v>
      </c>
      <c r="D1566" s="133" t="s">
        <v>57</v>
      </c>
      <c r="E1566" s="133" t="s">
        <v>58</v>
      </c>
      <c r="F1566" s="133" t="s">
        <v>59</v>
      </c>
      <c r="G1566" s="133" t="s">
        <v>61</v>
      </c>
      <c r="H1566" s="133" t="s">
        <v>63</v>
      </c>
      <c r="I1566" s="133" t="s">
        <v>62</v>
      </c>
      <c r="L1566" s="330"/>
      <c r="M1566" s="133" t="s">
        <v>56</v>
      </c>
      <c r="N1566" s="133" t="s">
        <v>57</v>
      </c>
      <c r="O1566" s="133" t="s">
        <v>58</v>
      </c>
      <c r="P1566" s="133" t="s">
        <v>59</v>
      </c>
      <c r="Q1566" s="133" t="s">
        <v>61</v>
      </c>
      <c r="R1566" s="133" t="s">
        <v>63</v>
      </c>
      <c r="S1566" s="133" t="s">
        <v>62</v>
      </c>
    </row>
    <row r="1567" spans="2:19" ht="15">
      <c r="B1567" s="129"/>
      <c r="C1567" s="129"/>
      <c r="D1567" s="44"/>
      <c r="E1567" s="45"/>
      <c r="F1567" s="45"/>
      <c r="G1567" s="44"/>
      <c r="H1567" s="46"/>
      <c r="I1567" s="46"/>
      <c r="L1567" s="129"/>
      <c r="M1567" s="129"/>
      <c r="N1567" s="44"/>
      <c r="O1567" s="45"/>
      <c r="P1567" s="45"/>
      <c r="Q1567" s="44"/>
      <c r="R1567" s="46"/>
      <c r="S1567" s="46"/>
    </row>
    <row r="1568" spans="2:19" ht="15">
      <c r="B1568" s="129"/>
      <c r="C1568" s="129"/>
      <c r="D1568" s="44"/>
      <c r="E1568" s="45"/>
      <c r="F1568" s="45"/>
      <c r="G1568" s="44"/>
      <c r="H1568" s="46"/>
      <c r="I1568" s="46"/>
      <c r="L1568" s="129"/>
      <c r="M1568" s="129"/>
      <c r="N1568" s="44"/>
      <c r="O1568" s="45"/>
      <c r="P1568" s="45"/>
      <c r="Q1568" s="44"/>
      <c r="R1568" s="46"/>
      <c r="S1568" s="46"/>
    </row>
    <row r="1569" spans="2:19" ht="15">
      <c r="B1569" s="129"/>
      <c r="C1569" s="129"/>
      <c r="D1569" s="44"/>
      <c r="E1569" s="45"/>
      <c r="F1569" s="45"/>
      <c r="G1569" s="44"/>
      <c r="H1569" s="46"/>
      <c r="I1569" s="46"/>
      <c r="L1569" s="129"/>
      <c r="M1569" s="129"/>
      <c r="N1569" s="44"/>
      <c r="O1569" s="45"/>
      <c r="P1569" s="45"/>
      <c r="Q1569" s="44"/>
      <c r="R1569" s="46"/>
      <c r="S1569" s="46"/>
    </row>
    <row r="1570" spans="2:19" ht="15">
      <c r="B1570" s="129"/>
      <c r="C1570" s="129"/>
      <c r="D1570" s="44"/>
      <c r="E1570" s="45"/>
      <c r="F1570" s="45"/>
      <c r="G1570" s="44"/>
      <c r="H1570" s="46"/>
      <c r="I1570" s="46"/>
      <c r="L1570" s="129"/>
      <c r="M1570" s="129"/>
      <c r="N1570" s="44"/>
      <c r="O1570" s="45"/>
      <c r="P1570" s="45"/>
      <c r="Q1570" s="44"/>
      <c r="R1570" s="46"/>
      <c r="S1570" s="46"/>
    </row>
    <row r="1571" spans="2:19" ht="15">
      <c r="B1571" s="129"/>
      <c r="C1571" s="129"/>
      <c r="D1571" s="44"/>
      <c r="E1571" s="45"/>
      <c r="F1571" s="45"/>
      <c r="G1571" s="44"/>
      <c r="H1571" s="46"/>
      <c r="I1571" s="46"/>
      <c r="L1571" s="129"/>
      <c r="M1571" s="129"/>
      <c r="N1571" s="44"/>
      <c r="O1571" s="45"/>
      <c r="P1571" s="45"/>
      <c r="Q1571" s="44"/>
      <c r="R1571" s="46"/>
      <c r="S1571" s="46"/>
    </row>
    <row r="1572" spans="2:19" ht="15">
      <c r="B1572" s="129"/>
      <c r="C1572" s="129"/>
      <c r="D1572" s="44"/>
      <c r="E1572" s="45"/>
      <c r="F1572" s="45"/>
      <c r="G1572" s="44"/>
      <c r="H1572" s="46"/>
      <c r="I1572" s="46"/>
      <c r="L1572" s="129"/>
      <c r="M1572" s="129"/>
      <c r="N1572" s="44"/>
      <c r="O1572" s="45"/>
      <c r="P1572" s="45"/>
      <c r="Q1572" s="44"/>
      <c r="R1572" s="46"/>
      <c r="S1572" s="46"/>
    </row>
    <row r="1573" spans="2:19" ht="15">
      <c r="B1573" s="129"/>
      <c r="C1573" s="129"/>
      <c r="D1573" s="44"/>
      <c r="E1573" s="45"/>
      <c r="F1573" s="45"/>
      <c r="G1573" s="44"/>
      <c r="H1573" s="46"/>
      <c r="I1573" s="46"/>
      <c r="L1573" s="129"/>
      <c r="M1573" s="129"/>
      <c r="N1573" s="44"/>
      <c r="O1573" s="45"/>
      <c r="P1573" s="45"/>
      <c r="Q1573" s="44"/>
      <c r="R1573" s="46"/>
      <c r="S1573" s="46"/>
    </row>
    <row r="1574" spans="2:19" ht="15">
      <c r="B1574" s="129"/>
      <c r="C1574" s="129"/>
      <c r="D1574" s="44"/>
      <c r="E1574" s="45"/>
      <c r="F1574" s="45"/>
      <c r="G1574" s="44"/>
      <c r="H1574" s="46"/>
      <c r="I1574" s="46"/>
      <c r="L1574" s="129"/>
      <c r="M1574" s="129"/>
      <c r="N1574" s="44"/>
      <c r="O1574" s="45"/>
      <c r="P1574" s="45"/>
      <c r="Q1574" s="44"/>
      <c r="R1574" s="46"/>
      <c r="S1574" s="46"/>
    </row>
    <row r="1575" spans="2:19" ht="15">
      <c r="B1575" s="129"/>
      <c r="C1575" s="129"/>
      <c r="D1575" s="44"/>
      <c r="E1575" s="45"/>
      <c r="F1575" s="45"/>
      <c r="G1575" s="44"/>
      <c r="H1575" s="46"/>
      <c r="I1575" s="46"/>
      <c r="L1575" s="129"/>
      <c r="M1575" s="129"/>
      <c r="N1575" s="44"/>
      <c r="O1575" s="45"/>
      <c r="P1575" s="45"/>
      <c r="Q1575" s="44"/>
      <c r="R1575" s="46"/>
      <c r="S1575" s="46"/>
    </row>
    <row r="1576" spans="2:19" ht="15">
      <c r="B1576" s="129"/>
      <c r="C1576" s="129"/>
      <c r="D1576" s="44"/>
      <c r="E1576" s="45"/>
      <c r="F1576" s="45"/>
      <c r="G1576" s="44"/>
      <c r="H1576" s="46"/>
      <c r="I1576" s="46"/>
      <c r="L1576" s="129"/>
      <c r="M1576" s="129"/>
      <c r="N1576" s="44"/>
      <c r="O1576" s="45"/>
      <c r="P1576" s="45"/>
      <c r="Q1576" s="44"/>
      <c r="R1576" s="46"/>
      <c r="S1576" s="46"/>
    </row>
    <row r="1579" spans="2:19" ht="15.75">
      <c r="B1579" s="328" t="s">
        <v>53</v>
      </c>
      <c r="C1579" s="331" t="s">
        <v>881</v>
      </c>
      <c r="D1579" s="331"/>
      <c r="E1579" s="332"/>
      <c r="F1579" s="333"/>
      <c r="G1579" s="333"/>
      <c r="H1579" s="333"/>
      <c r="I1579" s="334"/>
      <c r="L1579" s="328" t="s">
        <v>53</v>
      </c>
      <c r="M1579" s="331" t="s">
        <v>881</v>
      </c>
      <c r="N1579" s="331"/>
      <c r="O1579" s="332"/>
      <c r="P1579" s="333"/>
      <c r="Q1579" s="333"/>
      <c r="R1579" s="333"/>
      <c r="S1579" s="334"/>
    </row>
    <row r="1580" spans="2:19" ht="15.75">
      <c r="B1580" s="329"/>
      <c r="C1580" s="325" t="s">
        <v>54</v>
      </c>
      <c r="D1580" s="326"/>
      <c r="E1580" s="325" t="s">
        <v>55</v>
      </c>
      <c r="F1580" s="326"/>
      <c r="G1580" s="327" t="s">
        <v>60</v>
      </c>
      <c r="H1580" s="327"/>
      <c r="I1580" s="327"/>
      <c r="L1580" s="329"/>
      <c r="M1580" s="325" t="s">
        <v>54</v>
      </c>
      <c r="N1580" s="326"/>
      <c r="O1580" s="325" t="s">
        <v>55</v>
      </c>
      <c r="P1580" s="326"/>
      <c r="Q1580" s="327" t="s">
        <v>60</v>
      </c>
      <c r="R1580" s="327"/>
      <c r="S1580" s="327"/>
    </row>
    <row r="1581" spans="2:19" ht="31.5">
      <c r="B1581" s="330"/>
      <c r="C1581" s="133" t="s">
        <v>56</v>
      </c>
      <c r="D1581" s="133" t="s">
        <v>57</v>
      </c>
      <c r="E1581" s="133" t="s">
        <v>58</v>
      </c>
      <c r="F1581" s="133" t="s">
        <v>59</v>
      </c>
      <c r="G1581" s="133" t="s">
        <v>61</v>
      </c>
      <c r="H1581" s="133" t="s">
        <v>63</v>
      </c>
      <c r="I1581" s="133" t="s">
        <v>62</v>
      </c>
      <c r="L1581" s="330"/>
      <c r="M1581" s="133" t="s">
        <v>56</v>
      </c>
      <c r="N1581" s="133" t="s">
        <v>57</v>
      </c>
      <c r="O1581" s="133" t="s">
        <v>58</v>
      </c>
      <c r="P1581" s="133" t="s">
        <v>59</v>
      </c>
      <c r="Q1581" s="133" t="s">
        <v>61</v>
      </c>
      <c r="R1581" s="133" t="s">
        <v>63</v>
      </c>
      <c r="S1581" s="133" t="s">
        <v>62</v>
      </c>
    </row>
    <row r="1582" spans="2:19" ht="15">
      <c r="B1582" s="129"/>
      <c r="C1582" s="129"/>
      <c r="D1582" s="44"/>
      <c r="E1582" s="45"/>
      <c r="F1582" s="45"/>
      <c r="G1582" s="44"/>
      <c r="H1582" s="46"/>
      <c r="I1582" s="46"/>
      <c r="L1582" s="129"/>
      <c r="M1582" s="129"/>
      <c r="N1582" s="44"/>
      <c r="O1582" s="45"/>
      <c r="P1582" s="45"/>
      <c r="Q1582" s="44"/>
      <c r="R1582" s="46"/>
      <c r="S1582" s="46"/>
    </row>
    <row r="1583" spans="2:19" ht="15">
      <c r="B1583" s="129"/>
      <c r="C1583" s="129"/>
      <c r="D1583" s="44"/>
      <c r="E1583" s="45"/>
      <c r="F1583" s="45"/>
      <c r="G1583" s="44"/>
      <c r="H1583" s="46"/>
      <c r="I1583" s="46"/>
      <c r="L1583" s="129"/>
      <c r="M1583" s="129"/>
      <c r="N1583" s="44"/>
      <c r="O1583" s="45"/>
      <c r="P1583" s="45"/>
      <c r="Q1583" s="44"/>
      <c r="R1583" s="46"/>
      <c r="S1583" s="46"/>
    </row>
    <row r="1584" spans="2:19" ht="15">
      <c r="B1584" s="129"/>
      <c r="C1584" s="129"/>
      <c r="D1584" s="44"/>
      <c r="E1584" s="45"/>
      <c r="F1584" s="45"/>
      <c r="G1584" s="44"/>
      <c r="H1584" s="46"/>
      <c r="I1584" s="46"/>
      <c r="L1584" s="129"/>
      <c r="M1584" s="129"/>
      <c r="N1584" s="44"/>
      <c r="O1584" s="45"/>
      <c r="P1584" s="45"/>
      <c r="Q1584" s="44"/>
      <c r="R1584" s="46"/>
      <c r="S1584" s="46"/>
    </row>
    <row r="1585" spans="2:19" ht="15">
      <c r="B1585" s="129"/>
      <c r="C1585" s="129"/>
      <c r="D1585" s="44"/>
      <c r="E1585" s="45"/>
      <c r="F1585" s="45"/>
      <c r="G1585" s="44"/>
      <c r="H1585" s="46"/>
      <c r="I1585" s="46"/>
      <c r="L1585" s="129"/>
      <c r="M1585" s="129"/>
      <c r="N1585" s="44"/>
      <c r="O1585" s="45"/>
      <c r="P1585" s="45"/>
      <c r="Q1585" s="44"/>
      <c r="R1585" s="46"/>
      <c r="S1585" s="46"/>
    </row>
    <row r="1586" spans="2:19" ht="15">
      <c r="B1586" s="129"/>
      <c r="C1586" s="129"/>
      <c r="D1586" s="44"/>
      <c r="E1586" s="45"/>
      <c r="F1586" s="45"/>
      <c r="G1586" s="44"/>
      <c r="H1586" s="46"/>
      <c r="I1586" s="46"/>
      <c r="L1586" s="129"/>
      <c r="M1586" s="129"/>
      <c r="N1586" s="44"/>
      <c r="O1586" s="45"/>
      <c r="P1586" s="45"/>
      <c r="Q1586" s="44"/>
      <c r="R1586" s="46"/>
      <c r="S1586" s="46"/>
    </row>
    <row r="1587" spans="2:19" ht="15">
      <c r="B1587" s="129"/>
      <c r="C1587" s="129"/>
      <c r="D1587" s="44"/>
      <c r="E1587" s="45"/>
      <c r="F1587" s="45"/>
      <c r="G1587" s="44"/>
      <c r="H1587" s="46"/>
      <c r="I1587" s="46"/>
      <c r="L1587" s="129"/>
      <c r="M1587" s="129"/>
      <c r="N1587" s="44"/>
      <c r="O1587" s="45"/>
      <c r="P1587" s="45"/>
      <c r="Q1587" s="44"/>
      <c r="R1587" s="46"/>
      <c r="S1587" s="46"/>
    </row>
    <row r="1588" spans="2:19" ht="15">
      <c r="B1588" s="129"/>
      <c r="C1588" s="129"/>
      <c r="D1588" s="44"/>
      <c r="E1588" s="45"/>
      <c r="F1588" s="45"/>
      <c r="G1588" s="44"/>
      <c r="H1588" s="46"/>
      <c r="I1588" s="46"/>
      <c r="L1588" s="129"/>
      <c r="M1588" s="129"/>
      <c r="N1588" s="44"/>
      <c r="O1588" s="45"/>
      <c r="P1588" s="45"/>
      <c r="Q1588" s="44"/>
      <c r="R1588" s="46"/>
      <c r="S1588" s="46"/>
    </row>
    <row r="1589" spans="2:19" ht="15">
      <c r="B1589" s="129"/>
      <c r="C1589" s="129"/>
      <c r="D1589" s="44"/>
      <c r="E1589" s="45"/>
      <c r="F1589" s="45"/>
      <c r="G1589" s="44"/>
      <c r="H1589" s="46"/>
      <c r="I1589" s="46"/>
      <c r="L1589" s="129"/>
      <c r="M1589" s="129"/>
      <c r="N1589" s="44"/>
      <c r="O1589" s="45"/>
      <c r="P1589" s="45"/>
      <c r="Q1589" s="44"/>
      <c r="R1589" s="46"/>
      <c r="S1589" s="46"/>
    </row>
    <row r="1590" spans="2:19" ht="15">
      <c r="B1590" s="129"/>
      <c r="C1590" s="129"/>
      <c r="D1590" s="44"/>
      <c r="E1590" s="45"/>
      <c r="F1590" s="45"/>
      <c r="G1590" s="44"/>
      <c r="H1590" s="46"/>
      <c r="I1590" s="46"/>
      <c r="L1590" s="129"/>
      <c r="M1590" s="129"/>
      <c r="N1590" s="44"/>
      <c r="O1590" s="45"/>
      <c r="P1590" s="45"/>
      <c r="Q1590" s="44"/>
      <c r="R1590" s="46"/>
      <c r="S1590" s="46"/>
    </row>
    <row r="1591" spans="2:19" ht="15">
      <c r="B1591" s="129"/>
      <c r="C1591" s="129"/>
      <c r="D1591" s="44"/>
      <c r="E1591" s="45"/>
      <c r="F1591" s="45"/>
      <c r="G1591" s="44"/>
      <c r="H1591" s="46"/>
      <c r="I1591" s="46"/>
      <c r="L1591" s="129"/>
      <c r="M1591" s="129"/>
      <c r="N1591" s="44"/>
      <c r="O1591" s="45"/>
      <c r="P1591" s="45"/>
      <c r="Q1591" s="44"/>
      <c r="R1591" s="46"/>
      <c r="S1591" s="46"/>
    </row>
    <row r="1594" spans="2:19" ht="15.75">
      <c r="B1594" s="328" t="s">
        <v>53</v>
      </c>
      <c r="C1594" s="331" t="s">
        <v>881</v>
      </c>
      <c r="D1594" s="331"/>
      <c r="E1594" s="332"/>
      <c r="F1594" s="333"/>
      <c r="G1594" s="333"/>
      <c r="H1594" s="333"/>
      <c r="I1594" s="334"/>
      <c r="L1594" s="328" t="s">
        <v>53</v>
      </c>
      <c r="M1594" s="331" t="s">
        <v>881</v>
      </c>
      <c r="N1594" s="331"/>
      <c r="O1594" s="332"/>
      <c r="P1594" s="333"/>
      <c r="Q1594" s="333"/>
      <c r="R1594" s="333"/>
      <c r="S1594" s="334"/>
    </row>
    <row r="1595" spans="2:19" ht="15.75">
      <c r="B1595" s="329"/>
      <c r="C1595" s="325" t="s">
        <v>54</v>
      </c>
      <c r="D1595" s="326"/>
      <c r="E1595" s="325" t="s">
        <v>55</v>
      </c>
      <c r="F1595" s="326"/>
      <c r="G1595" s="327" t="s">
        <v>60</v>
      </c>
      <c r="H1595" s="327"/>
      <c r="I1595" s="327"/>
      <c r="L1595" s="329"/>
      <c r="M1595" s="325" t="s">
        <v>54</v>
      </c>
      <c r="N1595" s="326"/>
      <c r="O1595" s="325" t="s">
        <v>55</v>
      </c>
      <c r="P1595" s="326"/>
      <c r="Q1595" s="327" t="s">
        <v>60</v>
      </c>
      <c r="R1595" s="327"/>
      <c r="S1595" s="327"/>
    </row>
    <row r="1596" spans="2:19" ht="31.5">
      <c r="B1596" s="330"/>
      <c r="C1596" s="133" t="s">
        <v>56</v>
      </c>
      <c r="D1596" s="133" t="s">
        <v>57</v>
      </c>
      <c r="E1596" s="133" t="s">
        <v>58</v>
      </c>
      <c r="F1596" s="133" t="s">
        <v>59</v>
      </c>
      <c r="G1596" s="133" t="s">
        <v>61</v>
      </c>
      <c r="H1596" s="133" t="s">
        <v>63</v>
      </c>
      <c r="I1596" s="133" t="s">
        <v>62</v>
      </c>
      <c r="L1596" s="330"/>
      <c r="M1596" s="133" t="s">
        <v>56</v>
      </c>
      <c r="N1596" s="133" t="s">
        <v>57</v>
      </c>
      <c r="O1596" s="133" t="s">
        <v>58</v>
      </c>
      <c r="P1596" s="133" t="s">
        <v>59</v>
      </c>
      <c r="Q1596" s="133" t="s">
        <v>61</v>
      </c>
      <c r="R1596" s="133" t="s">
        <v>63</v>
      </c>
      <c r="S1596" s="133" t="s">
        <v>62</v>
      </c>
    </row>
    <row r="1597" spans="2:19" ht="15">
      <c r="B1597" s="129"/>
      <c r="C1597" s="129"/>
      <c r="D1597" s="44"/>
      <c r="E1597" s="45"/>
      <c r="F1597" s="45"/>
      <c r="G1597" s="44"/>
      <c r="H1597" s="46"/>
      <c r="I1597" s="46"/>
      <c r="L1597" s="129"/>
      <c r="M1597" s="129"/>
      <c r="N1597" s="44"/>
      <c r="O1597" s="45"/>
      <c r="P1597" s="45"/>
      <c r="Q1597" s="44"/>
      <c r="R1597" s="46"/>
      <c r="S1597" s="46"/>
    </row>
    <row r="1598" spans="2:19" ht="15">
      <c r="B1598" s="129"/>
      <c r="C1598" s="129"/>
      <c r="D1598" s="44"/>
      <c r="E1598" s="45"/>
      <c r="F1598" s="45"/>
      <c r="G1598" s="44"/>
      <c r="H1598" s="46"/>
      <c r="I1598" s="46"/>
      <c r="L1598" s="129"/>
      <c r="M1598" s="129"/>
      <c r="N1598" s="44"/>
      <c r="O1598" s="45"/>
      <c r="P1598" s="45"/>
      <c r="Q1598" s="44"/>
      <c r="R1598" s="46"/>
      <c r="S1598" s="46"/>
    </row>
    <row r="1599" spans="2:19" ht="15">
      <c r="B1599" s="129"/>
      <c r="C1599" s="129"/>
      <c r="D1599" s="44"/>
      <c r="E1599" s="45"/>
      <c r="F1599" s="45"/>
      <c r="G1599" s="44"/>
      <c r="H1599" s="46"/>
      <c r="I1599" s="46"/>
      <c r="L1599" s="129"/>
      <c r="M1599" s="129"/>
      <c r="N1599" s="44"/>
      <c r="O1599" s="45"/>
      <c r="P1599" s="45"/>
      <c r="Q1599" s="44"/>
      <c r="R1599" s="46"/>
      <c r="S1599" s="46"/>
    </row>
    <row r="1600" spans="2:19" ht="15">
      <c r="B1600" s="129"/>
      <c r="C1600" s="129"/>
      <c r="D1600" s="44"/>
      <c r="E1600" s="45"/>
      <c r="F1600" s="45"/>
      <c r="G1600" s="44"/>
      <c r="H1600" s="46"/>
      <c r="I1600" s="46"/>
      <c r="L1600" s="129"/>
      <c r="M1600" s="129"/>
      <c r="N1600" s="44"/>
      <c r="O1600" s="45"/>
      <c r="P1600" s="45"/>
      <c r="Q1600" s="44"/>
      <c r="R1600" s="46"/>
      <c r="S1600" s="46"/>
    </row>
    <row r="1601" spans="2:19" ht="15">
      <c r="B1601" s="129"/>
      <c r="C1601" s="129"/>
      <c r="D1601" s="44"/>
      <c r="E1601" s="45"/>
      <c r="F1601" s="45"/>
      <c r="G1601" s="44"/>
      <c r="H1601" s="46"/>
      <c r="I1601" s="46"/>
      <c r="L1601" s="129"/>
      <c r="M1601" s="129"/>
      <c r="N1601" s="44"/>
      <c r="O1601" s="45"/>
      <c r="P1601" s="45"/>
      <c r="Q1601" s="44"/>
      <c r="R1601" s="46"/>
      <c r="S1601" s="46"/>
    </row>
    <row r="1602" spans="2:19" ht="15">
      <c r="B1602" s="129"/>
      <c r="C1602" s="129"/>
      <c r="D1602" s="44"/>
      <c r="E1602" s="45"/>
      <c r="F1602" s="45"/>
      <c r="G1602" s="44"/>
      <c r="H1602" s="46"/>
      <c r="I1602" s="46"/>
      <c r="L1602" s="129"/>
      <c r="M1602" s="129"/>
      <c r="N1602" s="44"/>
      <c r="O1602" s="45"/>
      <c r="P1602" s="45"/>
      <c r="Q1602" s="44"/>
      <c r="R1602" s="46"/>
      <c r="S1602" s="46"/>
    </row>
    <row r="1603" spans="2:19" ht="15">
      <c r="B1603" s="129"/>
      <c r="C1603" s="129"/>
      <c r="D1603" s="44"/>
      <c r="E1603" s="45"/>
      <c r="F1603" s="45"/>
      <c r="G1603" s="44"/>
      <c r="H1603" s="46"/>
      <c r="I1603" s="46"/>
      <c r="L1603" s="129"/>
      <c r="M1603" s="129"/>
      <c r="N1603" s="44"/>
      <c r="O1603" s="45"/>
      <c r="P1603" s="45"/>
      <c r="Q1603" s="44"/>
      <c r="R1603" s="46"/>
      <c r="S1603" s="46"/>
    </row>
    <row r="1604" spans="2:19" ht="15">
      <c r="B1604" s="129"/>
      <c r="C1604" s="129"/>
      <c r="D1604" s="44"/>
      <c r="E1604" s="45"/>
      <c r="F1604" s="45"/>
      <c r="G1604" s="44"/>
      <c r="H1604" s="46"/>
      <c r="I1604" s="46"/>
      <c r="L1604" s="129"/>
      <c r="M1604" s="129"/>
      <c r="N1604" s="44"/>
      <c r="O1604" s="45"/>
      <c r="P1604" s="45"/>
      <c r="Q1604" s="44"/>
      <c r="R1604" s="46"/>
      <c r="S1604" s="46"/>
    </row>
    <row r="1605" spans="2:19" ht="15">
      <c r="B1605" s="129"/>
      <c r="C1605" s="129"/>
      <c r="D1605" s="44"/>
      <c r="E1605" s="45"/>
      <c r="F1605" s="45"/>
      <c r="G1605" s="44"/>
      <c r="H1605" s="46"/>
      <c r="I1605" s="46"/>
      <c r="L1605" s="129"/>
      <c r="M1605" s="129"/>
      <c r="N1605" s="44"/>
      <c r="O1605" s="45"/>
      <c r="P1605" s="45"/>
      <c r="Q1605" s="44"/>
      <c r="R1605" s="46"/>
      <c r="S1605" s="46"/>
    </row>
    <row r="1606" spans="2:19" ht="15">
      <c r="B1606" s="129"/>
      <c r="C1606" s="129"/>
      <c r="D1606" s="44"/>
      <c r="E1606" s="45"/>
      <c r="F1606" s="45"/>
      <c r="G1606" s="44"/>
      <c r="H1606" s="46"/>
      <c r="I1606" s="46"/>
      <c r="L1606" s="129"/>
      <c r="M1606" s="129"/>
      <c r="N1606" s="44"/>
      <c r="O1606" s="45"/>
      <c r="P1606" s="45"/>
      <c r="Q1606" s="44"/>
      <c r="R1606" s="46"/>
      <c r="S1606" s="46"/>
    </row>
    <row r="1609" spans="2:19" ht="15.6" customHeight="1">
      <c r="B1609" s="328" t="s">
        <v>53</v>
      </c>
      <c r="C1609" s="331" t="s">
        <v>881</v>
      </c>
      <c r="D1609" s="331"/>
      <c r="E1609" s="332"/>
      <c r="F1609" s="333"/>
      <c r="G1609" s="333"/>
      <c r="H1609" s="333"/>
      <c r="I1609" s="334"/>
      <c r="L1609" s="328" t="s">
        <v>53</v>
      </c>
      <c r="M1609" s="331" t="s">
        <v>881</v>
      </c>
      <c r="N1609" s="331"/>
      <c r="O1609" s="332"/>
      <c r="P1609" s="333"/>
      <c r="Q1609" s="333"/>
      <c r="R1609" s="333"/>
      <c r="S1609" s="334"/>
    </row>
    <row r="1610" spans="2:19" ht="15.6" customHeight="1">
      <c r="B1610" s="329"/>
      <c r="C1610" s="325" t="s">
        <v>54</v>
      </c>
      <c r="D1610" s="326"/>
      <c r="E1610" s="325" t="s">
        <v>55</v>
      </c>
      <c r="F1610" s="326"/>
      <c r="G1610" s="327" t="s">
        <v>60</v>
      </c>
      <c r="H1610" s="327"/>
      <c r="I1610" s="327"/>
      <c r="L1610" s="329"/>
      <c r="M1610" s="325" t="s">
        <v>54</v>
      </c>
      <c r="N1610" s="326"/>
      <c r="O1610" s="325" t="s">
        <v>55</v>
      </c>
      <c r="P1610" s="326"/>
      <c r="Q1610" s="327" t="s">
        <v>60</v>
      </c>
      <c r="R1610" s="327"/>
      <c r="S1610" s="327"/>
    </row>
    <row r="1611" spans="2:19" ht="31.5">
      <c r="B1611" s="330"/>
      <c r="C1611" s="133" t="s">
        <v>56</v>
      </c>
      <c r="D1611" s="133" t="s">
        <v>57</v>
      </c>
      <c r="E1611" s="133" t="s">
        <v>58</v>
      </c>
      <c r="F1611" s="133" t="s">
        <v>59</v>
      </c>
      <c r="G1611" s="133" t="s">
        <v>61</v>
      </c>
      <c r="H1611" s="133" t="s">
        <v>63</v>
      </c>
      <c r="I1611" s="133" t="s">
        <v>62</v>
      </c>
      <c r="L1611" s="330"/>
      <c r="M1611" s="133" t="s">
        <v>56</v>
      </c>
      <c r="N1611" s="133" t="s">
        <v>57</v>
      </c>
      <c r="O1611" s="133" t="s">
        <v>58</v>
      </c>
      <c r="P1611" s="133" t="s">
        <v>59</v>
      </c>
      <c r="Q1611" s="133" t="s">
        <v>61</v>
      </c>
      <c r="R1611" s="133" t="s">
        <v>63</v>
      </c>
      <c r="S1611" s="133" t="s">
        <v>62</v>
      </c>
    </row>
    <row r="1612" spans="2:19" ht="15">
      <c r="B1612" s="129"/>
      <c r="C1612" s="129"/>
      <c r="D1612" s="44"/>
      <c r="E1612" s="45"/>
      <c r="F1612" s="45"/>
      <c r="G1612" s="44"/>
      <c r="H1612" s="46"/>
      <c r="I1612" s="46"/>
      <c r="L1612" s="129"/>
      <c r="M1612" s="129"/>
      <c r="N1612" s="44"/>
      <c r="O1612" s="45"/>
      <c r="P1612" s="45"/>
      <c r="Q1612" s="44"/>
      <c r="R1612" s="46"/>
      <c r="S1612" s="46"/>
    </row>
    <row r="1613" spans="2:19" ht="15">
      <c r="B1613" s="129"/>
      <c r="C1613" s="129"/>
      <c r="D1613" s="44"/>
      <c r="E1613" s="45"/>
      <c r="F1613" s="45"/>
      <c r="G1613" s="44"/>
      <c r="H1613" s="46"/>
      <c r="I1613" s="46"/>
      <c r="L1613" s="129"/>
      <c r="M1613" s="129"/>
      <c r="N1613" s="44"/>
      <c r="O1613" s="45"/>
      <c r="P1613" s="45"/>
      <c r="Q1613" s="44"/>
      <c r="R1613" s="46"/>
      <c r="S1613" s="46"/>
    </row>
    <row r="1614" spans="2:19" ht="15">
      <c r="B1614" s="129"/>
      <c r="C1614" s="129"/>
      <c r="D1614" s="44"/>
      <c r="E1614" s="45"/>
      <c r="F1614" s="45"/>
      <c r="G1614" s="44"/>
      <c r="H1614" s="46"/>
      <c r="I1614" s="46"/>
      <c r="L1614" s="129"/>
      <c r="M1614" s="129"/>
      <c r="N1614" s="44"/>
      <c r="O1614" s="45"/>
      <c r="P1614" s="45"/>
      <c r="Q1614" s="44"/>
      <c r="R1614" s="46"/>
      <c r="S1614" s="46"/>
    </row>
    <row r="1615" spans="2:19" ht="15">
      <c r="B1615" s="129"/>
      <c r="C1615" s="129"/>
      <c r="D1615" s="44"/>
      <c r="E1615" s="45"/>
      <c r="F1615" s="45"/>
      <c r="G1615" s="44"/>
      <c r="H1615" s="46"/>
      <c r="I1615" s="46"/>
      <c r="L1615" s="129"/>
      <c r="M1615" s="129"/>
      <c r="N1615" s="44"/>
      <c r="O1615" s="45"/>
      <c r="P1615" s="45"/>
      <c r="Q1615" s="44"/>
      <c r="R1615" s="46"/>
      <c r="S1615" s="46"/>
    </row>
    <row r="1616" spans="2:19" ht="15">
      <c r="B1616" s="129"/>
      <c r="C1616" s="129"/>
      <c r="D1616" s="44"/>
      <c r="E1616" s="45"/>
      <c r="F1616" s="45"/>
      <c r="G1616" s="44"/>
      <c r="H1616" s="46"/>
      <c r="I1616" s="46"/>
      <c r="L1616" s="129"/>
      <c r="M1616" s="129"/>
      <c r="N1616" s="44"/>
      <c r="O1616" s="45"/>
      <c r="P1616" s="45"/>
      <c r="Q1616" s="44"/>
      <c r="R1616" s="46"/>
      <c r="S1616" s="46"/>
    </row>
    <row r="1617" spans="2:19" ht="15">
      <c r="B1617" s="129"/>
      <c r="C1617" s="129"/>
      <c r="D1617" s="44"/>
      <c r="E1617" s="45"/>
      <c r="F1617" s="45"/>
      <c r="G1617" s="44"/>
      <c r="H1617" s="46"/>
      <c r="I1617" s="46"/>
      <c r="L1617" s="129"/>
      <c r="M1617" s="129"/>
      <c r="N1617" s="44"/>
      <c r="O1617" s="45"/>
      <c r="P1617" s="45"/>
      <c r="Q1617" s="44"/>
      <c r="R1617" s="46"/>
      <c r="S1617" s="46"/>
    </row>
    <row r="1618" spans="2:19" ht="15">
      <c r="B1618" s="129"/>
      <c r="C1618" s="129"/>
      <c r="D1618" s="44"/>
      <c r="E1618" s="45"/>
      <c r="F1618" s="45"/>
      <c r="G1618" s="44"/>
      <c r="H1618" s="46"/>
      <c r="I1618" s="46"/>
      <c r="L1618" s="129"/>
      <c r="M1618" s="129"/>
      <c r="N1618" s="44"/>
      <c r="O1618" s="45"/>
      <c r="P1618" s="45"/>
      <c r="Q1618" s="44"/>
      <c r="R1618" s="46"/>
      <c r="S1618" s="46"/>
    </row>
    <row r="1619" spans="2:19" ht="15">
      <c r="B1619" s="129"/>
      <c r="C1619" s="129"/>
      <c r="D1619" s="44"/>
      <c r="E1619" s="45"/>
      <c r="F1619" s="45"/>
      <c r="G1619" s="44"/>
      <c r="H1619" s="46"/>
      <c r="I1619" s="46"/>
      <c r="L1619" s="129"/>
      <c r="M1619" s="129"/>
      <c r="N1619" s="44"/>
      <c r="O1619" s="45"/>
      <c r="P1619" s="45"/>
      <c r="Q1619" s="44"/>
      <c r="R1619" s="46"/>
      <c r="S1619" s="46"/>
    </row>
    <row r="1620" spans="2:19" ht="15">
      <c r="B1620" s="129"/>
      <c r="C1620" s="129"/>
      <c r="D1620" s="44"/>
      <c r="E1620" s="45"/>
      <c r="F1620" s="45"/>
      <c r="G1620" s="44"/>
      <c r="H1620" s="46"/>
      <c r="I1620" s="46"/>
      <c r="L1620" s="129"/>
      <c r="M1620" s="129"/>
      <c r="N1620" s="44"/>
      <c r="O1620" s="45"/>
      <c r="P1620" s="45"/>
      <c r="Q1620" s="44"/>
      <c r="R1620" s="46"/>
      <c r="S1620" s="46"/>
    </row>
    <row r="1621" spans="2:19" ht="15">
      <c r="B1621" s="129"/>
      <c r="C1621" s="129"/>
      <c r="D1621" s="44"/>
      <c r="E1621" s="45"/>
      <c r="F1621" s="45"/>
      <c r="G1621" s="44"/>
      <c r="H1621" s="46"/>
      <c r="I1621" s="46"/>
      <c r="L1621" s="129"/>
      <c r="M1621" s="129"/>
      <c r="N1621" s="44"/>
      <c r="O1621" s="45"/>
      <c r="P1621" s="45"/>
      <c r="Q1621" s="44"/>
      <c r="R1621" s="46"/>
      <c r="S1621" s="46"/>
    </row>
    <row r="1624" spans="2:19" ht="15.75">
      <c r="B1624" s="328" t="s">
        <v>53</v>
      </c>
      <c r="C1624" s="331" t="s">
        <v>881</v>
      </c>
      <c r="D1624" s="331"/>
      <c r="E1624" s="332"/>
      <c r="F1624" s="333"/>
      <c r="G1624" s="333"/>
      <c r="H1624" s="333"/>
      <c r="I1624" s="334"/>
      <c r="L1624" s="328" t="s">
        <v>53</v>
      </c>
      <c r="M1624" s="331" t="s">
        <v>881</v>
      </c>
      <c r="N1624" s="331"/>
      <c r="O1624" s="332"/>
      <c r="P1624" s="333"/>
      <c r="Q1624" s="333"/>
      <c r="R1624" s="333"/>
      <c r="S1624" s="334"/>
    </row>
    <row r="1625" spans="2:19" ht="15.75">
      <c r="B1625" s="329"/>
      <c r="C1625" s="325" t="s">
        <v>54</v>
      </c>
      <c r="D1625" s="326"/>
      <c r="E1625" s="325" t="s">
        <v>55</v>
      </c>
      <c r="F1625" s="326"/>
      <c r="G1625" s="327" t="s">
        <v>60</v>
      </c>
      <c r="H1625" s="327"/>
      <c r="I1625" s="327"/>
      <c r="L1625" s="329"/>
      <c r="M1625" s="325" t="s">
        <v>54</v>
      </c>
      <c r="N1625" s="326"/>
      <c r="O1625" s="325" t="s">
        <v>55</v>
      </c>
      <c r="P1625" s="326"/>
      <c r="Q1625" s="327" t="s">
        <v>60</v>
      </c>
      <c r="R1625" s="327"/>
      <c r="S1625" s="327"/>
    </row>
    <row r="1626" spans="2:19" ht="31.5">
      <c r="B1626" s="330"/>
      <c r="C1626" s="133" t="s">
        <v>56</v>
      </c>
      <c r="D1626" s="133" t="s">
        <v>57</v>
      </c>
      <c r="E1626" s="133" t="s">
        <v>58</v>
      </c>
      <c r="F1626" s="133" t="s">
        <v>59</v>
      </c>
      <c r="G1626" s="133" t="s">
        <v>61</v>
      </c>
      <c r="H1626" s="133" t="s">
        <v>63</v>
      </c>
      <c r="I1626" s="133" t="s">
        <v>62</v>
      </c>
      <c r="L1626" s="330"/>
      <c r="M1626" s="133" t="s">
        <v>56</v>
      </c>
      <c r="N1626" s="133" t="s">
        <v>57</v>
      </c>
      <c r="O1626" s="133" t="s">
        <v>58</v>
      </c>
      <c r="P1626" s="133" t="s">
        <v>59</v>
      </c>
      <c r="Q1626" s="133" t="s">
        <v>61</v>
      </c>
      <c r="R1626" s="133" t="s">
        <v>63</v>
      </c>
      <c r="S1626" s="133" t="s">
        <v>62</v>
      </c>
    </row>
    <row r="1627" spans="2:19" ht="15">
      <c r="B1627" s="129"/>
      <c r="C1627" s="129"/>
      <c r="D1627" s="44"/>
      <c r="E1627" s="45"/>
      <c r="F1627" s="45"/>
      <c r="G1627" s="44"/>
      <c r="H1627" s="46"/>
      <c r="I1627" s="46"/>
      <c r="L1627" s="129"/>
      <c r="M1627" s="129"/>
      <c r="N1627" s="44"/>
      <c r="O1627" s="45"/>
      <c r="P1627" s="45"/>
      <c r="Q1627" s="44"/>
      <c r="R1627" s="46"/>
      <c r="S1627" s="46"/>
    </row>
    <row r="1628" spans="2:19" ht="15">
      <c r="B1628" s="129"/>
      <c r="C1628" s="129"/>
      <c r="D1628" s="44"/>
      <c r="E1628" s="45"/>
      <c r="F1628" s="45"/>
      <c r="G1628" s="44"/>
      <c r="H1628" s="46"/>
      <c r="I1628" s="46"/>
      <c r="L1628" s="129"/>
      <c r="M1628" s="129"/>
      <c r="N1628" s="44"/>
      <c r="O1628" s="45"/>
      <c r="P1628" s="45"/>
      <c r="Q1628" s="44"/>
      <c r="R1628" s="46"/>
      <c r="S1628" s="46"/>
    </row>
    <row r="1629" spans="2:19" ht="15">
      <c r="B1629" s="129"/>
      <c r="C1629" s="129"/>
      <c r="D1629" s="44"/>
      <c r="E1629" s="45"/>
      <c r="F1629" s="45"/>
      <c r="G1629" s="44"/>
      <c r="H1629" s="46"/>
      <c r="I1629" s="46"/>
      <c r="L1629" s="129"/>
      <c r="M1629" s="129"/>
      <c r="N1629" s="44"/>
      <c r="O1629" s="45"/>
      <c r="P1629" s="45"/>
      <c r="Q1629" s="44"/>
      <c r="R1629" s="46"/>
      <c r="S1629" s="46"/>
    </row>
    <row r="1630" spans="2:19" ht="15">
      <c r="B1630" s="129"/>
      <c r="C1630" s="129"/>
      <c r="D1630" s="44"/>
      <c r="E1630" s="45"/>
      <c r="F1630" s="45"/>
      <c r="G1630" s="44"/>
      <c r="H1630" s="46"/>
      <c r="I1630" s="46"/>
      <c r="L1630" s="129"/>
      <c r="M1630" s="129"/>
      <c r="N1630" s="44"/>
      <c r="O1630" s="45"/>
      <c r="P1630" s="45"/>
      <c r="Q1630" s="44"/>
      <c r="R1630" s="46"/>
      <c r="S1630" s="46"/>
    </row>
    <row r="1631" spans="2:19" ht="15">
      <c r="B1631" s="129"/>
      <c r="C1631" s="129"/>
      <c r="D1631" s="44"/>
      <c r="E1631" s="45"/>
      <c r="F1631" s="45"/>
      <c r="G1631" s="44"/>
      <c r="H1631" s="46"/>
      <c r="I1631" s="46"/>
      <c r="L1631" s="129"/>
      <c r="M1631" s="129"/>
      <c r="N1631" s="44"/>
      <c r="O1631" s="45"/>
      <c r="P1631" s="45"/>
      <c r="Q1631" s="44"/>
      <c r="R1631" s="46"/>
      <c r="S1631" s="46"/>
    </row>
    <row r="1632" spans="2:19" ht="15">
      <c r="B1632" s="129"/>
      <c r="C1632" s="129"/>
      <c r="D1632" s="44"/>
      <c r="E1632" s="45"/>
      <c r="F1632" s="45"/>
      <c r="G1632" s="44"/>
      <c r="H1632" s="46"/>
      <c r="I1632" s="46"/>
      <c r="L1632" s="129"/>
      <c r="M1632" s="129"/>
      <c r="N1632" s="44"/>
      <c r="O1632" s="45"/>
      <c r="P1632" s="45"/>
      <c r="Q1632" s="44"/>
      <c r="R1632" s="46"/>
      <c r="S1632" s="46"/>
    </row>
    <row r="1633" spans="2:19" ht="15">
      <c r="B1633" s="129"/>
      <c r="C1633" s="129"/>
      <c r="D1633" s="44"/>
      <c r="E1633" s="45"/>
      <c r="F1633" s="45"/>
      <c r="G1633" s="44"/>
      <c r="H1633" s="46"/>
      <c r="I1633" s="46"/>
      <c r="L1633" s="129"/>
      <c r="M1633" s="129"/>
      <c r="N1633" s="44"/>
      <c r="O1633" s="45"/>
      <c r="P1633" s="45"/>
      <c r="Q1633" s="44"/>
      <c r="R1633" s="46"/>
      <c r="S1633" s="46"/>
    </row>
    <row r="1634" spans="2:19" ht="15">
      <c r="B1634" s="129"/>
      <c r="C1634" s="129"/>
      <c r="D1634" s="44"/>
      <c r="E1634" s="45"/>
      <c r="F1634" s="45"/>
      <c r="G1634" s="44"/>
      <c r="H1634" s="46"/>
      <c r="I1634" s="46"/>
      <c r="L1634" s="129"/>
      <c r="M1634" s="129"/>
      <c r="N1634" s="44"/>
      <c r="O1634" s="45"/>
      <c r="P1634" s="45"/>
      <c r="Q1634" s="44"/>
      <c r="R1634" s="46"/>
      <c r="S1634" s="46"/>
    </row>
    <row r="1635" spans="2:19" ht="15">
      <c r="B1635" s="129"/>
      <c r="C1635" s="129"/>
      <c r="D1635" s="44"/>
      <c r="E1635" s="45"/>
      <c r="F1635" s="45"/>
      <c r="G1635" s="44"/>
      <c r="H1635" s="46"/>
      <c r="I1635" s="46"/>
      <c r="L1635" s="129"/>
      <c r="M1635" s="129"/>
      <c r="N1635" s="44"/>
      <c r="O1635" s="45"/>
      <c r="P1635" s="45"/>
      <c r="Q1635" s="44"/>
      <c r="R1635" s="46"/>
      <c r="S1635" s="46"/>
    </row>
    <row r="1636" spans="2:19" ht="15">
      <c r="B1636" s="129"/>
      <c r="C1636" s="129"/>
      <c r="D1636" s="44"/>
      <c r="E1636" s="45"/>
      <c r="F1636" s="45"/>
      <c r="G1636" s="44"/>
      <c r="H1636" s="46"/>
      <c r="I1636" s="46"/>
      <c r="L1636" s="129"/>
      <c r="M1636" s="129"/>
      <c r="N1636" s="44"/>
      <c r="O1636" s="45"/>
      <c r="P1636" s="45"/>
      <c r="Q1636" s="44"/>
      <c r="R1636" s="46"/>
      <c r="S1636" s="46"/>
    </row>
    <row r="1639" spans="2:19" ht="15.75">
      <c r="B1639" s="328" t="s">
        <v>53</v>
      </c>
      <c r="C1639" s="331" t="s">
        <v>881</v>
      </c>
      <c r="D1639" s="331"/>
      <c r="E1639" s="332"/>
      <c r="F1639" s="333"/>
      <c r="G1639" s="333"/>
      <c r="H1639" s="333"/>
      <c r="I1639" s="334"/>
      <c r="L1639" s="328" t="s">
        <v>53</v>
      </c>
      <c r="M1639" s="331" t="s">
        <v>881</v>
      </c>
      <c r="N1639" s="331"/>
      <c r="O1639" s="332"/>
      <c r="P1639" s="333"/>
      <c r="Q1639" s="333"/>
      <c r="R1639" s="333"/>
      <c r="S1639" s="334"/>
    </row>
    <row r="1640" spans="2:19" ht="15.75">
      <c r="B1640" s="329"/>
      <c r="C1640" s="325" t="s">
        <v>54</v>
      </c>
      <c r="D1640" s="326"/>
      <c r="E1640" s="325" t="s">
        <v>55</v>
      </c>
      <c r="F1640" s="326"/>
      <c r="G1640" s="327" t="s">
        <v>60</v>
      </c>
      <c r="H1640" s="327"/>
      <c r="I1640" s="327"/>
      <c r="L1640" s="329"/>
      <c r="M1640" s="325" t="s">
        <v>54</v>
      </c>
      <c r="N1640" s="326"/>
      <c r="O1640" s="325" t="s">
        <v>55</v>
      </c>
      <c r="P1640" s="326"/>
      <c r="Q1640" s="327" t="s">
        <v>60</v>
      </c>
      <c r="R1640" s="327"/>
      <c r="S1640" s="327"/>
    </row>
    <row r="1641" spans="2:19" ht="31.5">
      <c r="B1641" s="330"/>
      <c r="C1641" s="133" t="s">
        <v>56</v>
      </c>
      <c r="D1641" s="133" t="s">
        <v>57</v>
      </c>
      <c r="E1641" s="133" t="s">
        <v>58</v>
      </c>
      <c r="F1641" s="133" t="s">
        <v>59</v>
      </c>
      <c r="G1641" s="133" t="s">
        <v>61</v>
      </c>
      <c r="H1641" s="133" t="s">
        <v>63</v>
      </c>
      <c r="I1641" s="133" t="s">
        <v>62</v>
      </c>
      <c r="L1641" s="330"/>
      <c r="M1641" s="133" t="s">
        <v>56</v>
      </c>
      <c r="N1641" s="133" t="s">
        <v>57</v>
      </c>
      <c r="O1641" s="133" t="s">
        <v>58</v>
      </c>
      <c r="P1641" s="133" t="s">
        <v>59</v>
      </c>
      <c r="Q1641" s="133" t="s">
        <v>61</v>
      </c>
      <c r="R1641" s="133" t="s">
        <v>63</v>
      </c>
      <c r="S1641" s="133" t="s">
        <v>62</v>
      </c>
    </row>
    <row r="1642" spans="2:19" ht="15">
      <c r="B1642" s="129"/>
      <c r="C1642" s="129"/>
      <c r="D1642" s="44"/>
      <c r="E1642" s="45"/>
      <c r="F1642" s="45"/>
      <c r="G1642" s="44"/>
      <c r="H1642" s="46"/>
      <c r="I1642" s="46"/>
      <c r="L1642" s="129"/>
      <c r="M1642" s="129"/>
      <c r="N1642" s="44"/>
      <c r="O1642" s="45"/>
      <c r="P1642" s="45"/>
      <c r="Q1642" s="44"/>
      <c r="R1642" s="46"/>
      <c r="S1642" s="46"/>
    </row>
    <row r="1643" spans="2:19" ht="15">
      <c r="B1643" s="129"/>
      <c r="C1643" s="129"/>
      <c r="D1643" s="44"/>
      <c r="E1643" s="45"/>
      <c r="F1643" s="45"/>
      <c r="G1643" s="44"/>
      <c r="H1643" s="46"/>
      <c r="I1643" s="46"/>
      <c r="L1643" s="129"/>
      <c r="M1643" s="129"/>
      <c r="N1643" s="44"/>
      <c r="O1643" s="45"/>
      <c r="P1643" s="45"/>
      <c r="Q1643" s="44"/>
      <c r="R1643" s="46"/>
      <c r="S1643" s="46"/>
    </row>
    <row r="1644" spans="2:19" ht="15">
      <c r="B1644" s="129"/>
      <c r="C1644" s="129"/>
      <c r="D1644" s="44"/>
      <c r="E1644" s="45"/>
      <c r="F1644" s="45"/>
      <c r="G1644" s="44"/>
      <c r="H1644" s="46"/>
      <c r="I1644" s="46"/>
      <c r="L1644" s="129"/>
      <c r="M1644" s="129"/>
      <c r="N1644" s="44"/>
      <c r="O1644" s="45"/>
      <c r="P1644" s="45"/>
      <c r="Q1644" s="44"/>
      <c r="R1644" s="46"/>
      <c r="S1644" s="46"/>
    </row>
    <row r="1645" spans="2:19" ht="15">
      <c r="B1645" s="129"/>
      <c r="C1645" s="129"/>
      <c r="D1645" s="44"/>
      <c r="E1645" s="45"/>
      <c r="F1645" s="45"/>
      <c r="G1645" s="44"/>
      <c r="H1645" s="46"/>
      <c r="I1645" s="46"/>
      <c r="L1645" s="129"/>
      <c r="M1645" s="129"/>
      <c r="N1645" s="44"/>
      <c r="O1645" s="45"/>
      <c r="P1645" s="45"/>
      <c r="Q1645" s="44"/>
      <c r="R1645" s="46"/>
      <c r="S1645" s="46"/>
    </row>
    <row r="1646" spans="2:19" ht="15">
      <c r="B1646" s="129"/>
      <c r="C1646" s="129"/>
      <c r="D1646" s="44"/>
      <c r="E1646" s="45"/>
      <c r="F1646" s="45"/>
      <c r="G1646" s="44"/>
      <c r="H1646" s="46"/>
      <c r="I1646" s="46"/>
      <c r="L1646" s="129"/>
      <c r="M1646" s="129"/>
      <c r="N1646" s="44"/>
      <c r="O1646" s="45"/>
      <c r="P1646" s="45"/>
      <c r="Q1646" s="44"/>
      <c r="R1646" s="46"/>
      <c r="S1646" s="46"/>
    </row>
    <row r="1647" spans="2:19" ht="15">
      <c r="B1647" s="129"/>
      <c r="C1647" s="129"/>
      <c r="D1647" s="44"/>
      <c r="E1647" s="45"/>
      <c r="F1647" s="45"/>
      <c r="G1647" s="44"/>
      <c r="H1647" s="46"/>
      <c r="I1647" s="46"/>
      <c r="L1647" s="129"/>
      <c r="M1647" s="129"/>
      <c r="N1647" s="44"/>
      <c r="O1647" s="45"/>
      <c r="P1647" s="45"/>
      <c r="Q1647" s="44"/>
      <c r="R1647" s="46"/>
      <c r="S1647" s="46"/>
    </row>
    <row r="1648" spans="2:19" ht="15">
      <c r="B1648" s="129"/>
      <c r="C1648" s="129"/>
      <c r="D1648" s="44"/>
      <c r="E1648" s="45"/>
      <c r="F1648" s="45"/>
      <c r="G1648" s="44"/>
      <c r="H1648" s="46"/>
      <c r="I1648" s="46"/>
      <c r="L1648" s="129"/>
      <c r="M1648" s="129"/>
      <c r="N1648" s="44"/>
      <c r="O1648" s="45"/>
      <c r="P1648" s="45"/>
      <c r="Q1648" s="44"/>
      <c r="R1648" s="46"/>
      <c r="S1648" s="46"/>
    </row>
    <row r="1649" spans="2:19" ht="15">
      <c r="B1649" s="129"/>
      <c r="C1649" s="129"/>
      <c r="D1649" s="44"/>
      <c r="E1649" s="45"/>
      <c r="F1649" s="45"/>
      <c r="G1649" s="44"/>
      <c r="H1649" s="46"/>
      <c r="I1649" s="46"/>
      <c r="L1649" s="129"/>
      <c r="M1649" s="129"/>
      <c r="N1649" s="44"/>
      <c r="O1649" s="45"/>
      <c r="P1649" s="45"/>
      <c r="Q1649" s="44"/>
      <c r="R1649" s="46"/>
      <c r="S1649" s="46"/>
    </row>
    <row r="1650" spans="2:19" ht="15">
      <c r="B1650" s="129"/>
      <c r="C1650" s="129"/>
      <c r="D1650" s="44"/>
      <c r="E1650" s="45"/>
      <c r="F1650" s="45"/>
      <c r="G1650" s="44"/>
      <c r="H1650" s="46"/>
      <c r="I1650" s="46"/>
      <c r="L1650" s="129"/>
      <c r="M1650" s="129"/>
      <c r="N1650" s="44"/>
      <c r="O1650" s="45"/>
      <c r="P1650" s="45"/>
      <c r="Q1650" s="44"/>
      <c r="R1650" s="46"/>
      <c r="S1650" s="46"/>
    </row>
    <row r="1651" spans="2:19" ht="15">
      <c r="B1651" s="129"/>
      <c r="C1651" s="129"/>
      <c r="D1651" s="44"/>
      <c r="E1651" s="45"/>
      <c r="F1651" s="45"/>
      <c r="G1651" s="44"/>
      <c r="H1651" s="46"/>
      <c r="I1651" s="46"/>
      <c r="L1651" s="129"/>
      <c r="M1651" s="129"/>
      <c r="N1651" s="44"/>
      <c r="O1651" s="45"/>
      <c r="P1651" s="45"/>
      <c r="Q1651" s="44"/>
      <c r="R1651" s="46"/>
      <c r="S1651" s="46"/>
    </row>
    <row r="1654" spans="2:19" ht="15.75">
      <c r="B1654" s="328" t="s">
        <v>53</v>
      </c>
      <c r="C1654" s="331" t="s">
        <v>881</v>
      </c>
      <c r="D1654" s="331"/>
      <c r="E1654" s="332"/>
      <c r="F1654" s="333"/>
      <c r="G1654" s="333"/>
      <c r="H1654" s="333"/>
      <c r="I1654" s="334"/>
      <c r="L1654" s="328" t="s">
        <v>53</v>
      </c>
      <c r="M1654" s="331" t="s">
        <v>881</v>
      </c>
      <c r="N1654" s="331"/>
      <c r="O1654" s="332"/>
      <c r="P1654" s="333"/>
      <c r="Q1654" s="333"/>
      <c r="R1654" s="333"/>
      <c r="S1654" s="334"/>
    </row>
    <row r="1655" spans="2:19" ht="15.75">
      <c r="B1655" s="329"/>
      <c r="C1655" s="325" t="s">
        <v>54</v>
      </c>
      <c r="D1655" s="326"/>
      <c r="E1655" s="325" t="s">
        <v>55</v>
      </c>
      <c r="F1655" s="326"/>
      <c r="G1655" s="327" t="s">
        <v>60</v>
      </c>
      <c r="H1655" s="327"/>
      <c r="I1655" s="327"/>
      <c r="L1655" s="329"/>
      <c r="M1655" s="325" t="s">
        <v>54</v>
      </c>
      <c r="N1655" s="326"/>
      <c r="O1655" s="325" t="s">
        <v>55</v>
      </c>
      <c r="P1655" s="326"/>
      <c r="Q1655" s="327" t="s">
        <v>60</v>
      </c>
      <c r="R1655" s="327"/>
      <c r="S1655" s="327"/>
    </row>
    <row r="1656" spans="2:19" ht="31.5">
      <c r="B1656" s="330"/>
      <c r="C1656" s="183" t="s">
        <v>56</v>
      </c>
      <c r="D1656" s="183" t="s">
        <v>57</v>
      </c>
      <c r="E1656" s="183" t="s">
        <v>58</v>
      </c>
      <c r="F1656" s="183" t="s">
        <v>59</v>
      </c>
      <c r="G1656" s="183" t="s">
        <v>61</v>
      </c>
      <c r="H1656" s="183" t="s">
        <v>63</v>
      </c>
      <c r="I1656" s="183" t="s">
        <v>62</v>
      </c>
      <c r="L1656" s="330"/>
      <c r="M1656" s="183" t="s">
        <v>56</v>
      </c>
      <c r="N1656" s="183" t="s">
        <v>57</v>
      </c>
      <c r="O1656" s="183" t="s">
        <v>58</v>
      </c>
      <c r="P1656" s="183" t="s">
        <v>59</v>
      </c>
      <c r="Q1656" s="183" t="s">
        <v>61</v>
      </c>
      <c r="R1656" s="183" t="s">
        <v>63</v>
      </c>
      <c r="S1656" s="183" t="s">
        <v>62</v>
      </c>
    </row>
    <row r="1657" spans="2:19" ht="15">
      <c r="B1657" s="129"/>
      <c r="C1657" s="129"/>
      <c r="D1657" s="44"/>
      <c r="E1657" s="45"/>
      <c r="F1657" s="45"/>
      <c r="G1657" s="44"/>
      <c r="H1657" s="46"/>
      <c r="I1657" s="46"/>
      <c r="L1657" s="129"/>
      <c r="M1657" s="129"/>
      <c r="N1657" s="44"/>
      <c r="O1657" s="45"/>
      <c r="P1657" s="45"/>
      <c r="Q1657" s="44"/>
      <c r="R1657" s="46"/>
      <c r="S1657" s="46"/>
    </row>
    <row r="1658" spans="2:19" ht="15">
      <c r="B1658" s="129"/>
      <c r="C1658" s="129"/>
      <c r="D1658" s="44"/>
      <c r="E1658" s="45"/>
      <c r="F1658" s="45"/>
      <c r="G1658" s="44"/>
      <c r="H1658" s="46"/>
      <c r="I1658" s="46"/>
      <c r="L1658" s="129"/>
      <c r="M1658" s="129"/>
      <c r="N1658" s="44"/>
      <c r="O1658" s="45"/>
      <c r="P1658" s="45"/>
      <c r="Q1658" s="44"/>
      <c r="R1658" s="46"/>
      <c r="S1658" s="46"/>
    </row>
    <row r="1659" spans="2:19" ht="15">
      <c r="B1659" s="129"/>
      <c r="C1659" s="129"/>
      <c r="D1659" s="44"/>
      <c r="E1659" s="45"/>
      <c r="F1659" s="45"/>
      <c r="G1659" s="44"/>
      <c r="H1659" s="46"/>
      <c r="I1659" s="46"/>
      <c r="L1659" s="129"/>
      <c r="M1659" s="129"/>
      <c r="N1659" s="44"/>
      <c r="O1659" s="45"/>
      <c r="P1659" s="45"/>
      <c r="Q1659" s="44"/>
      <c r="R1659" s="46"/>
      <c r="S1659" s="46"/>
    </row>
    <row r="1660" spans="2:19" ht="15">
      <c r="B1660" s="129"/>
      <c r="C1660" s="129"/>
      <c r="D1660" s="44"/>
      <c r="E1660" s="45"/>
      <c r="F1660" s="45"/>
      <c r="G1660" s="44"/>
      <c r="H1660" s="46"/>
      <c r="I1660" s="46"/>
      <c r="L1660" s="129"/>
      <c r="M1660" s="129"/>
      <c r="N1660" s="44"/>
      <c r="O1660" s="45"/>
      <c r="P1660" s="45"/>
      <c r="Q1660" s="44"/>
      <c r="R1660" s="46"/>
      <c r="S1660" s="46"/>
    </row>
    <row r="1661" spans="2:19" ht="15">
      <c r="B1661" s="129"/>
      <c r="C1661" s="129"/>
      <c r="D1661" s="44"/>
      <c r="E1661" s="45"/>
      <c r="F1661" s="45"/>
      <c r="G1661" s="44"/>
      <c r="H1661" s="46"/>
      <c r="I1661" s="46"/>
      <c r="L1661" s="129"/>
      <c r="M1661" s="129"/>
      <c r="N1661" s="44"/>
      <c r="O1661" s="45"/>
      <c r="P1661" s="45"/>
      <c r="Q1661" s="44"/>
      <c r="R1661" s="46"/>
      <c r="S1661" s="46"/>
    </row>
    <row r="1662" spans="2:19" ht="15">
      <c r="B1662" s="129"/>
      <c r="C1662" s="129"/>
      <c r="D1662" s="44"/>
      <c r="E1662" s="45"/>
      <c r="F1662" s="45"/>
      <c r="G1662" s="44"/>
      <c r="H1662" s="46"/>
      <c r="I1662" s="46"/>
      <c r="L1662" s="129"/>
      <c r="M1662" s="129"/>
      <c r="N1662" s="44"/>
      <c r="O1662" s="45"/>
      <c r="P1662" s="45"/>
      <c r="Q1662" s="44"/>
      <c r="R1662" s="46"/>
      <c r="S1662" s="46"/>
    </row>
    <row r="1663" spans="2:19" ht="15">
      <c r="B1663" s="129"/>
      <c r="C1663" s="129"/>
      <c r="D1663" s="44"/>
      <c r="E1663" s="45"/>
      <c r="F1663" s="45"/>
      <c r="G1663" s="44"/>
      <c r="H1663" s="46"/>
      <c r="I1663" s="46"/>
      <c r="L1663" s="129"/>
      <c r="M1663" s="129"/>
      <c r="N1663" s="44"/>
      <c r="O1663" s="45"/>
      <c r="P1663" s="45"/>
      <c r="Q1663" s="44"/>
      <c r="R1663" s="46"/>
      <c r="S1663" s="46"/>
    </row>
    <row r="1664" spans="2:19" ht="15">
      <c r="B1664" s="129"/>
      <c r="C1664" s="129"/>
      <c r="D1664" s="44"/>
      <c r="E1664" s="45"/>
      <c r="F1664" s="45"/>
      <c r="G1664" s="44"/>
      <c r="H1664" s="46"/>
      <c r="I1664" s="46"/>
      <c r="L1664" s="129"/>
      <c r="M1664" s="129"/>
      <c r="N1664" s="44"/>
      <c r="O1664" s="45"/>
      <c r="P1664" s="45"/>
      <c r="Q1664" s="44"/>
      <c r="R1664" s="46"/>
      <c r="S1664" s="46"/>
    </row>
    <row r="1665" spans="2:19" ht="15">
      <c r="B1665" s="129"/>
      <c r="C1665" s="129"/>
      <c r="D1665" s="44"/>
      <c r="E1665" s="45"/>
      <c r="F1665" s="45"/>
      <c r="G1665" s="44"/>
      <c r="H1665" s="46"/>
      <c r="I1665" s="46"/>
      <c r="L1665" s="129"/>
      <c r="M1665" s="129"/>
      <c r="N1665" s="44"/>
      <c r="O1665" s="45"/>
      <c r="P1665" s="45"/>
      <c r="Q1665" s="44"/>
      <c r="R1665" s="46"/>
      <c r="S1665" s="46"/>
    </row>
    <row r="1666" spans="2:19" ht="15">
      <c r="B1666" s="129"/>
      <c r="C1666" s="129"/>
      <c r="D1666" s="44"/>
      <c r="E1666" s="45"/>
      <c r="F1666" s="45"/>
      <c r="G1666" s="44"/>
      <c r="H1666" s="46"/>
      <c r="I1666" s="46"/>
      <c r="L1666" s="129"/>
      <c r="M1666" s="129"/>
      <c r="N1666" s="44"/>
      <c r="O1666" s="45"/>
      <c r="P1666" s="45"/>
      <c r="Q1666" s="44"/>
      <c r="R1666" s="46"/>
      <c r="S1666" s="46"/>
    </row>
    <row r="1669" spans="2:19" ht="15.75">
      <c r="B1669" s="328" t="s">
        <v>53</v>
      </c>
      <c r="C1669" s="331" t="s">
        <v>881</v>
      </c>
      <c r="D1669" s="331"/>
      <c r="E1669" s="332"/>
      <c r="F1669" s="333"/>
      <c r="G1669" s="333"/>
      <c r="H1669" s="333"/>
      <c r="I1669" s="334"/>
      <c r="L1669" s="328" t="s">
        <v>53</v>
      </c>
      <c r="M1669" s="331" t="s">
        <v>881</v>
      </c>
      <c r="N1669" s="331"/>
      <c r="O1669" s="332"/>
      <c r="P1669" s="333"/>
      <c r="Q1669" s="333"/>
      <c r="R1669" s="333"/>
      <c r="S1669" s="334"/>
    </row>
    <row r="1670" spans="2:19" ht="15.75">
      <c r="B1670" s="329"/>
      <c r="C1670" s="325" t="s">
        <v>54</v>
      </c>
      <c r="D1670" s="326"/>
      <c r="E1670" s="325" t="s">
        <v>55</v>
      </c>
      <c r="F1670" s="326"/>
      <c r="G1670" s="327" t="s">
        <v>60</v>
      </c>
      <c r="H1670" s="327"/>
      <c r="I1670" s="327"/>
      <c r="L1670" s="329"/>
      <c r="M1670" s="325" t="s">
        <v>54</v>
      </c>
      <c r="N1670" s="326"/>
      <c r="O1670" s="325" t="s">
        <v>55</v>
      </c>
      <c r="P1670" s="326"/>
      <c r="Q1670" s="327" t="s">
        <v>60</v>
      </c>
      <c r="R1670" s="327"/>
      <c r="S1670" s="327"/>
    </row>
    <row r="1671" spans="2:19" ht="31.5">
      <c r="B1671" s="330"/>
      <c r="C1671" s="183" t="s">
        <v>56</v>
      </c>
      <c r="D1671" s="183" t="s">
        <v>57</v>
      </c>
      <c r="E1671" s="183" t="s">
        <v>58</v>
      </c>
      <c r="F1671" s="183" t="s">
        <v>59</v>
      </c>
      <c r="G1671" s="183" t="s">
        <v>61</v>
      </c>
      <c r="H1671" s="183" t="s">
        <v>63</v>
      </c>
      <c r="I1671" s="183" t="s">
        <v>62</v>
      </c>
      <c r="L1671" s="330"/>
      <c r="M1671" s="183" t="s">
        <v>56</v>
      </c>
      <c r="N1671" s="183" t="s">
        <v>57</v>
      </c>
      <c r="O1671" s="183" t="s">
        <v>58</v>
      </c>
      <c r="P1671" s="183" t="s">
        <v>59</v>
      </c>
      <c r="Q1671" s="183" t="s">
        <v>61</v>
      </c>
      <c r="R1671" s="183" t="s">
        <v>63</v>
      </c>
      <c r="S1671" s="183" t="s">
        <v>62</v>
      </c>
    </row>
    <row r="1672" spans="2:19" ht="15">
      <c r="B1672" s="129"/>
      <c r="C1672" s="129"/>
      <c r="D1672" s="44"/>
      <c r="E1672" s="45"/>
      <c r="F1672" s="45"/>
      <c r="G1672" s="44"/>
      <c r="H1672" s="46"/>
      <c r="I1672" s="46"/>
      <c r="L1672" s="129"/>
      <c r="M1672" s="129"/>
      <c r="N1672" s="44"/>
      <c r="O1672" s="45"/>
      <c r="P1672" s="45"/>
      <c r="Q1672" s="44"/>
      <c r="R1672" s="46"/>
      <c r="S1672" s="46"/>
    </row>
    <row r="1673" spans="2:19" ht="15">
      <c r="B1673" s="129"/>
      <c r="C1673" s="129"/>
      <c r="D1673" s="44"/>
      <c r="E1673" s="45"/>
      <c r="F1673" s="45"/>
      <c r="G1673" s="44"/>
      <c r="H1673" s="46"/>
      <c r="I1673" s="46"/>
      <c r="L1673" s="129"/>
      <c r="M1673" s="129"/>
      <c r="N1673" s="44"/>
      <c r="O1673" s="45"/>
      <c r="P1673" s="45"/>
      <c r="Q1673" s="44"/>
      <c r="R1673" s="46"/>
      <c r="S1673" s="46"/>
    </row>
    <row r="1674" spans="2:19" ht="15">
      <c r="B1674" s="129"/>
      <c r="C1674" s="129"/>
      <c r="D1674" s="44"/>
      <c r="E1674" s="45"/>
      <c r="F1674" s="45"/>
      <c r="G1674" s="44"/>
      <c r="H1674" s="46"/>
      <c r="I1674" s="46"/>
      <c r="L1674" s="129"/>
      <c r="M1674" s="129"/>
      <c r="N1674" s="44"/>
      <c r="O1674" s="45"/>
      <c r="P1674" s="45"/>
      <c r="Q1674" s="44"/>
      <c r="R1674" s="46"/>
      <c r="S1674" s="46"/>
    </row>
    <row r="1675" spans="2:19" ht="15">
      <c r="B1675" s="129"/>
      <c r="C1675" s="129"/>
      <c r="D1675" s="44"/>
      <c r="E1675" s="45"/>
      <c r="F1675" s="45"/>
      <c r="G1675" s="44"/>
      <c r="H1675" s="46"/>
      <c r="I1675" s="46"/>
      <c r="L1675" s="129"/>
      <c r="M1675" s="129"/>
      <c r="N1675" s="44"/>
      <c r="O1675" s="45"/>
      <c r="P1675" s="45"/>
      <c r="Q1675" s="44"/>
      <c r="R1675" s="46"/>
      <c r="S1675" s="46"/>
    </row>
    <row r="1676" spans="2:19" ht="15">
      <c r="B1676" s="129"/>
      <c r="C1676" s="129"/>
      <c r="D1676" s="44"/>
      <c r="E1676" s="45"/>
      <c r="F1676" s="45"/>
      <c r="G1676" s="44"/>
      <c r="H1676" s="46"/>
      <c r="I1676" s="46"/>
      <c r="L1676" s="129"/>
      <c r="M1676" s="129"/>
      <c r="N1676" s="44"/>
      <c r="O1676" s="45"/>
      <c r="P1676" s="45"/>
      <c r="Q1676" s="44"/>
      <c r="R1676" s="46"/>
      <c r="S1676" s="46"/>
    </row>
    <row r="1677" spans="2:19" ht="15">
      <c r="B1677" s="129"/>
      <c r="C1677" s="129"/>
      <c r="D1677" s="44"/>
      <c r="E1677" s="45"/>
      <c r="F1677" s="45"/>
      <c r="G1677" s="44"/>
      <c r="H1677" s="46"/>
      <c r="I1677" s="46"/>
      <c r="L1677" s="129"/>
      <c r="M1677" s="129"/>
      <c r="N1677" s="44"/>
      <c r="O1677" s="45"/>
      <c r="P1677" s="45"/>
      <c r="Q1677" s="44"/>
      <c r="R1677" s="46"/>
      <c r="S1677" s="46"/>
    </row>
    <row r="1678" spans="2:19" ht="15">
      <c r="B1678" s="129"/>
      <c r="C1678" s="129"/>
      <c r="D1678" s="44"/>
      <c r="E1678" s="45"/>
      <c r="F1678" s="45"/>
      <c r="G1678" s="44"/>
      <c r="H1678" s="46"/>
      <c r="I1678" s="46"/>
      <c r="L1678" s="129"/>
      <c r="M1678" s="129"/>
      <c r="N1678" s="44"/>
      <c r="O1678" s="45"/>
      <c r="P1678" s="45"/>
      <c r="Q1678" s="44"/>
      <c r="R1678" s="46"/>
      <c r="S1678" s="46"/>
    </row>
    <row r="1679" spans="2:19" ht="15">
      <c r="B1679" s="129"/>
      <c r="C1679" s="129"/>
      <c r="D1679" s="44"/>
      <c r="E1679" s="45"/>
      <c r="F1679" s="45"/>
      <c r="G1679" s="44"/>
      <c r="H1679" s="46"/>
      <c r="I1679" s="46"/>
      <c r="L1679" s="129"/>
      <c r="M1679" s="129"/>
      <c r="N1679" s="44"/>
      <c r="O1679" s="45"/>
      <c r="P1679" s="45"/>
      <c r="Q1679" s="44"/>
      <c r="R1679" s="46"/>
      <c r="S1679" s="46"/>
    </row>
    <row r="1680" spans="2:19" ht="15">
      <c r="B1680" s="129"/>
      <c r="C1680" s="129"/>
      <c r="D1680" s="44"/>
      <c r="E1680" s="45"/>
      <c r="F1680" s="45"/>
      <c r="G1680" s="44"/>
      <c r="H1680" s="46"/>
      <c r="I1680" s="46"/>
      <c r="L1680" s="129"/>
      <c r="M1680" s="129"/>
      <c r="N1680" s="44"/>
      <c r="O1680" s="45"/>
      <c r="P1680" s="45"/>
      <c r="Q1680" s="44"/>
      <c r="R1680" s="46"/>
      <c r="S1680" s="46"/>
    </row>
    <row r="1681" spans="2:19" ht="15">
      <c r="B1681" s="129"/>
      <c r="C1681" s="129"/>
      <c r="D1681" s="44"/>
      <c r="E1681" s="45"/>
      <c r="F1681" s="45"/>
      <c r="G1681" s="44"/>
      <c r="H1681" s="46"/>
      <c r="I1681" s="46"/>
      <c r="L1681" s="129"/>
      <c r="M1681" s="129"/>
      <c r="N1681" s="44"/>
      <c r="O1681" s="45"/>
      <c r="P1681" s="45"/>
      <c r="Q1681" s="44"/>
      <c r="R1681" s="46"/>
      <c r="S1681" s="46"/>
    </row>
    <row r="1684" spans="2:19" ht="15.75">
      <c r="B1684" s="328" t="s">
        <v>53</v>
      </c>
      <c r="C1684" s="331" t="s">
        <v>881</v>
      </c>
      <c r="D1684" s="331"/>
      <c r="E1684" s="332"/>
      <c r="F1684" s="333"/>
      <c r="G1684" s="333"/>
      <c r="H1684" s="333"/>
      <c r="I1684" s="334"/>
      <c r="L1684" s="328" t="s">
        <v>53</v>
      </c>
      <c r="M1684" s="331" t="s">
        <v>881</v>
      </c>
      <c r="N1684" s="331"/>
      <c r="O1684" s="332"/>
      <c r="P1684" s="333"/>
      <c r="Q1684" s="333"/>
      <c r="R1684" s="333"/>
      <c r="S1684" s="334"/>
    </row>
    <row r="1685" spans="2:19" ht="15.75">
      <c r="B1685" s="329"/>
      <c r="C1685" s="325" t="s">
        <v>54</v>
      </c>
      <c r="D1685" s="326"/>
      <c r="E1685" s="325" t="s">
        <v>55</v>
      </c>
      <c r="F1685" s="326"/>
      <c r="G1685" s="327" t="s">
        <v>60</v>
      </c>
      <c r="H1685" s="327"/>
      <c r="I1685" s="327"/>
      <c r="L1685" s="329"/>
      <c r="M1685" s="325" t="s">
        <v>54</v>
      </c>
      <c r="N1685" s="326"/>
      <c r="O1685" s="325" t="s">
        <v>55</v>
      </c>
      <c r="P1685" s="326"/>
      <c r="Q1685" s="327" t="s">
        <v>60</v>
      </c>
      <c r="R1685" s="327"/>
      <c r="S1685" s="327"/>
    </row>
    <row r="1686" spans="2:19" ht="31.5">
      <c r="B1686" s="330"/>
      <c r="C1686" s="183" t="s">
        <v>56</v>
      </c>
      <c r="D1686" s="183" t="s">
        <v>57</v>
      </c>
      <c r="E1686" s="183" t="s">
        <v>58</v>
      </c>
      <c r="F1686" s="183" t="s">
        <v>59</v>
      </c>
      <c r="G1686" s="183" t="s">
        <v>61</v>
      </c>
      <c r="H1686" s="183" t="s">
        <v>63</v>
      </c>
      <c r="I1686" s="183" t="s">
        <v>62</v>
      </c>
      <c r="L1686" s="330"/>
      <c r="M1686" s="183" t="s">
        <v>56</v>
      </c>
      <c r="N1686" s="183" t="s">
        <v>57</v>
      </c>
      <c r="O1686" s="183" t="s">
        <v>58</v>
      </c>
      <c r="P1686" s="183" t="s">
        <v>59</v>
      </c>
      <c r="Q1686" s="183" t="s">
        <v>61</v>
      </c>
      <c r="R1686" s="183" t="s">
        <v>63</v>
      </c>
      <c r="S1686" s="183" t="s">
        <v>62</v>
      </c>
    </row>
    <row r="1687" spans="2:19" ht="15">
      <c r="B1687" s="129"/>
      <c r="C1687" s="129"/>
      <c r="D1687" s="44"/>
      <c r="E1687" s="45"/>
      <c r="F1687" s="45"/>
      <c r="G1687" s="44"/>
      <c r="H1687" s="46"/>
      <c r="I1687" s="46"/>
      <c r="L1687" s="129"/>
      <c r="M1687" s="129"/>
      <c r="N1687" s="44"/>
      <c r="O1687" s="45"/>
      <c r="P1687" s="45"/>
      <c r="Q1687" s="44"/>
      <c r="R1687" s="46"/>
      <c r="S1687" s="46"/>
    </row>
    <row r="1688" spans="2:19" ht="15">
      <c r="B1688" s="129"/>
      <c r="C1688" s="129"/>
      <c r="D1688" s="44"/>
      <c r="E1688" s="45"/>
      <c r="F1688" s="45"/>
      <c r="G1688" s="44"/>
      <c r="H1688" s="46"/>
      <c r="I1688" s="46"/>
      <c r="L1688" s="129"/>
      <c r="M1688" s="129"/>
      <c r="N1688" s="44"/>
      <c r="O1688" s="45"/>
      <c r="P1688" s="45"/>
      <c r="Q1688" s="44"/>
      <c r="R1688" s="46"/>
      <c r="S1688" s="46"/>
    </row>
    <row r="1689" spans="2:19" ht="15">
      <c r="B1689" s="129"/>
      <c r="C1689" s="129"/>
      <c r="D1689" s="44"/>
      <c r="E1689" s="45"/>
      <c r="F1689" s="45"/>
      <c r="G1689" s="44"/>
      <c r="H1689" s="46"/>
      <c r="I1689" s="46"/>
      <c r="L1689" s="129"/>
      <c r="M1689" s="129"/>
      <c r="N1689" s="44"/>
      <c r="O1689" s="45"/>
      <c r="P1689" s="45"/>
      <c r="Q1689" s="44"/>
      <c r="R1689" s="46"/>
      <c r="S1689" s="46"/>
    </row>
    <row r="1690" spans="2:19" ht="15">
      <c r="B1690" s="129"/>
      <c r="C1690" s="129"/>
      <c r="D1690" s="44"/>
      <c r="E1690" s="45"/>
      <c r="F1690" s="45"/>
      <c r="G1690" s="44"/>
      <c r="H1690" s="46"/>
      <c r="I1690" s="46"/>
      <c r="L1690" s="129"/>
      <c r="M1690" s="129"/>
      <c r="N1690" s="44"/>
      <c r="O1690" s="45"/>
      <c r="P1690" s="45"/>
      <c r="Q1690" s="44"/>
      <c r="R1690" s="46"/>
      <c r="S1690" s="46"/>
    </row>
    <row r="1691" spans="2:19" ht="15">
      <c r="B1691" s="129"/>
      <c r="C1691" s="129"/>
      <c r="D1691" s="44"/>
      <c r="E1691" s="45"/>
      <c r="F1691" s="45"/>
      <c r="G1691" s="44"/>
      <c r="H1691" s="46"/>
      <c r="I1691" s="46"/>
      <c r="L1691" s="129"/>
      <c r="M1691" s="129"/>
      <c r="N1691" s="44"/>
      <c r="O1691" s="45"/>
      <c r="P1691" s="45"/>
      <c r="Q1691" s="44"/>
      <c r="R1691" s="46"/>
      <c r="S1691" s="46"/>
    </row>
    <row r="1692" spans="2:19" ht="15">
      <c r="B1692" s="129"/>
      <c r="C1692" s="129"/>
      <c r="D1692" s="44"/>
      <c r="E1692" s="45"/>
      <c r="F1692" s="45"/>
      <c r="G1692" s="44"/>
      <c r="H1692" s="46"/>
      <c r="I1692" s="46"/>
      <c r="L1692" s="129"/>
      <c r="M1692" s="129"/>
      <c r="N1692" s="44"/>
      <c r="O1692" s="45"/>
      <c r="P1692" s="45"/>
      <c r="Q1692" s="44"/>
      <c r="R1692" s="46"/>
      <c r="S1692" s="46"/>
    </row>
    <row r="1693" spans="2:19" ht="15">
      <c r="B1693" s="129"/>
      <c r="C1693" s="129"/>
      <c r="D1693" s="44"/>
      <c r="E1693" s="45"/>
      <c r="F1693" s="45"/>
      <c r="G1693" s="44"/>
      <c r="H1693" s="46"/>
      <c r="I1693" s="46"/>
      <c r="L1693" s="129"/>
      <c r="M1693" s="129"/>
      <c r="N1693" s="44"/>
      <c r="O1693" s="45"/>
      <c r="P1693" s="45"/>
      <c r="Q1693" s="44"/>
      <c r="R1693" s="46"/>
      <c r="S1693" s="46"/>
    </row>
    <row r="1694" spans="2:19" ht="15">
      <c r="B1694" s="129"/>
      <c r="C1694" s="129"/>
      <c r="D1694" s="44"/>
      <c r="E1694" s="45"/>
      <c r="F1694" s="45"/>
      <c r="G1694" s="44"/>
      <c r="H1694" s="46"/>
      <c r="I1694" s="46"/>
      <c r="L1694" s="129"/>
      <c r="M1694" s="129"/>
      <c r="N1694" s="44"/>
      <c r="O1694" s="45"/>
      <c r="P1694" s="45"/>
      <c r="Q1694" s="44"/>
      <c r="R1694" s="46"/>
      <c r="S1694" s="46"/>
    </row>
    <row r="1695" spans="2:19" ht="15">
      <c r="B1695" s="129"/>
      <c r="C1695" s="129"/>
      <c r="D1695" s="44"/>
      <c r="E1695" s="45"/>
      <c r="F1695" s="45"/>
      <c r="G1695" s="44"/>
      <c r="H1695" s="46"/>
      <c r="I1695" s="46"/>
      <c r="L1695" s="129"/>
      <c r="M1695" s="129"/>
      <c r="N1695" s="44"/>
      <c r="O1695" s="45"/>
      <c r="P1695" s="45"/>
      <c r="Q1695" s="44"/>
      <c r="R1695" s="46"/>
      <c r="S1695" s="46"/>
    </row>
    <row r="1696" spans="2:19" ht="15">
      <c r="B1696" s="129"/>
      <c r="C1696" s="129"/>
      <c r="D1696" s="44"/>
      <c r="E1696" s="45"/>
      <c r="F1696" s="45"/>
      <c r="G1696" s="44"/>
      <c r="H1696" s="46"/>
      <c r="I1696" s="46"/>
      <c r="L1696" s="129"/>
      <c r="M1696" s="129"/>
      <c r="N1696" s="44"/>
      <c r="O1696" s="45"/>
      <c r="P1696" s="45"/>
      <c r="Q1696" s="44"/>
      <c r="R1696" s="46"/>
      <c r="S1696" s="46"/>
    </row>
    <row r="1699" spans="2:19" ht="15.75">
      <c r="B1699" s="328" t="s">
        <v>53</v>
      </c>
      <c r="C1699" s="331" t="s">
        <v>881</v>
      </c>
      <c r="D1699" s="331"/>
      <c r="E1699" s="332"/>
      <c r="F1699" s="333"/>
      <c r="G1699" s="333"/>
      <c r="H1699" s="333"/>
      <c r="I1699" s="334"/>
      <c r="L1699" s="328" t="s">
        <v>53</v>
      </c>
      <c r="M1699" s="331" t="s">
        <v>881</v>
      </c>
      <c r="N1699" s="331"/>
      <c r="O1699" s="332"/>
      <c r="P1699" s="333"/>
      <c r="Q1699" s="333"/>
      <c r="R1699" s="333"/>
      <c r="S1699" s="334"/>
    </row>
    <row r="1700" spans="2:19" ht="15.75">
      <c r="B1700" s="329"/>
      <c r="C1700" s="325" t="s">
        <v>54</v>
      </c>
      <c r="D1700" s="326"/>
      <c r="E1700" s="325" t="s">
        <v>55</v>
      </c>
      <c r="F1700" s="326"/>
      <c r="G1700" s="327" t="s">
        <v>60</v>
      </c>
      <c r="H1700" s="327"/>
      <c r="I1700" s="327"/>
      <c r="L1700" s="329"/>
      <c r="M1700" s="325" t="s">
        <v>54</v>
      </c>
      <c r="N1700" s="326"/>
      <c r="O1700" s="325" t="s">
        <v>55</v>
      </c>
      <c r="P1700" s="326"/>
      <c r="Q1700" s="327" t="s">
        <v>60</v>
      </c>
      <c r="R1700" s="327"/>
      <c r="S1700" s="327"/>
    </row>
    <row r="1701" spans="2:19" ht="31.5">
      <c r="B1701" s="330"/>
      <c r="C1701" s="183" t="s">
        <v>56</v>
      </c>
      <c r="D1701" s="183" t="s">
        <v>57</v>
      </c>
      <c r="E1701" s="183" t="s">
        <v>58</v>
      </c>
      <c r="F1701" s="183" t="s">
        <v>59</v>
      </c>
      <c r="G1701" s="183" t="s">
        <v>61</v>
      </c>
      <c r="H1701" s="183" t="s">
        <v>63</v>
      </c>
      <c r="I1701" s="183" t="s">
        <v>62</v>
      </c>
      <c r="L1701" s="330"/>
      <c r="M1701" s="183" t="s">
        <v>56</v>
      </c>
      <c r="N1701" s="183" t="s">
        <v>57</v>
      </c>
      <c r="O1701" s="183" t="s">
        <v>58</v>
      </c>
      <c r="P1701" s="183" t="s">
        <v>59</v>
      </c>
      <c r="Q1701" s="183" t="s">
        <v>61</v>
      </c>
      <c r="R1701" s="183" t="s">
        <v>63</v>
      </c>
      <c r="S1701" s="183" t="s">
        <v>62</v>
      </c>
    </row>
    <row r="1702" spans="2:19" ht="15">
      <c r="B1702" s="129"/>
      <c r="C1702" s="129"/>
      <c r="D1702" s="44"/>
      <c r="E1702" s="45"/>
      <c r="F1702" s="45"/>
      <c r="G1702" s="44"/>
      <c r="H1702" s="46"/>
      <c r="I1702" s="46"/>
      <c r="L1702" s="129"/>
      <c r="M1702" s="129"/>
      <c r="N1702" s="44"/>
      <c r="O1702" s="45"/>
      <c r="P1702" s="45"/>
      <c r="Q1702" s="44"/>
      <c r="R1702" s="46"/>
      <c r="S1702" s="46"/>
    </row>
    <row r="1703" spans="2:19" ht="15">
      <c r="B1703" s="129"/>
      <c r="C1703" s="129"/>
      <c r="D1703" s="44"/>
      <c r="E1703" s="45"/>
      <c r="F1703" s="45"/>
      <c r="G1703" s="44"/>
      <c r="H1703" s="46"/>
      <c r="I1703" s="46"/>
      <c r="L1703" s="129"/>
      <c r="M1703" s="129"/>
      <c r="N1703" s="44"/>
      <c r="O1703" s="45"/>
      <c r="P1703" s="45"/>
      <c r="Q1703" s="44"/>
      <c r="R1703" s="46"/>
      <c r="S1703" s="46"/>
    </row>
    <row r="1704" spans="2:19" ht="15">
      <c r="B1704" s="129"/>
      <c r="C1704" s="129"/>
      <c r="D1704" s="44"/>
      <c r="E1704" s="45"/>
      <c r="F1704" s="45"/>
      <c r="G1704" s="44"/>
      <c r="H1704" s="46"/>
      <c r="I1704" s="46"/>
      <c r="L1704" s="129"/>
      <c r="M1704" s="129"/>
      <c r="N1704" s="44"/>
      <c r="O1704" s="45"/>
      <c r="P1704" s="45"/>
      <c r="Q1704" s="44"/>
      <c r="R1704" s="46"/>
      <c r="S1704" s="46"/>
    </row>
    <row r="1705" spans="2:19" ht="15">
      <c r="B1705" s="129"/>
      <c r="C1705" s="129"/>
      <c r="D1705" s="44"/>
      <c r="E1705" s="45"/>
      <c r="F1705" s="45"/>
      <c r="G1705" s="44"/>
      <c r="H1705" s="46"/>
      <c r="I1705" s="46"/>
      <c r="L1705" s="129"/>
      <c r="M1705" s="129"/>
      <c r="N1705" s="44"/>
      <c r="O1705" s="45"/>
      <c r="P1705" s="45"/>
      <c r="Q1705" s="44"/>
      <c r="R1705" s="46"/>
      <c r="S1705" s="46"/>
    </row>
    <row r="1706" spans="2:19" ht="15">
      <c r="B1706" s="129"/>
      <c r="C1706" s="129"/>
      <c r="D1706" s="44"/>
      <c r="E1706" s="45"/>
      <c r="F1706" s="45"/>
      <c r="G1706" s="44"/>
      <c r="H1706" s="46"/>
      <c r="I1706" s="46"/>
      <c r="L1706" s="129"/>
      <c r="M1706" s="129"/>
      <c r="N1706" s="44"/>
      <c r="O1706" s="45"/>
      <c r="P1706" s="45"/>
      <c r="Q1706" s="44"/>
      <c r="R1706" s="46"/>
      <c r="S1706" s="46"/>
    </row>
    <row r="1707" spans="2:19" ht="15">
      <c r="B1707" s="129"/>
      <c r="C1707" s="129"/>
      <c r="D1707" s="44"/>
      <c r="E1707" s="45"/>
      <c r="F1707" s="45"/>
      <c r="G1707" s="44"/>
      <c r="H1707" s="46"/>
      <c r="I1707" s="46"/>
      <c r="L1707" s="129"/>
      <c r="M1707" s="129"/>
      <c r="N1707" s="44"/>
      <c r="O1707" s="45"/>
      <c r="P1707" s="45"/>
      <c r="Q1707" s="44"/>
      <c r="R1707" s="46"/>
      <c r="S1707" s="46"/>
    </row>
    <row r="1708" spans="2:19" ht="15">
      <c r="B1708" s="129"/>
      <c r="C1708" s="129"/>
      <c r="D1708" s="44"/>
      <c r="E1708" s="45"/>
      <c r="F1708" s="45"/>
      <c r="G1708" s="44"/>
      <c r="H1708" s="46"/>
      <c r="I1708" s="46"/>
      <c r="L1708" s="129"/>
      <c r="M1708" s="129"/>
      <c r="N1708" s="44"/>
      <c r="O1708" s="45"/>
      <c r="P1708" s="45"/>
      <c r="Q1708" s="44"/>
      <c r="R1708" s="46"/>
      <c r="S1708" s="46"/>
    </row>
    <row r="1709" spans="2:19" ht="15">
      <c r="B1709" s="129"/>
      <c r="C1709" s="129"/>
      <c r="D1709" s="44"/>
      <c r="E1709" s="45"/>
      <c r="F1709" s="45"/>
      <c r="G1709" s="44"/>
      <c r="H1709" s="46"/>
      <c r="I1709" s="46"/>
      <c r="L1709" s="129"/>
      <c r="M1709" s="129"/>
      <c r="N1709" s="44"/>
      <c r="O1709" s="45"/>
      <c r="P1709" s="45"/>
      <c r="Q1709" s="44"/>
      <c r="R1709" s="46"/>
      <c r="S1709" s="46"/>
    </row>
    <row r="1710" spans="2:19" ht="15">
      <c r="B1710" s="129"/>
      <c r="C1710" s="129"/>
      <c r="D1710" s="44"/>
      <c r="E1710" s="45"/>
      <c r="F1710" s="45"/>
      <c r="G1710" s="44"/>
      <c r="H1710" s="46"/>
      <c r="I1710" s="46"/>
      <c r="L1710" s="129"/>
      <c r="M1710" s="129"/>
      <c r="N1710" s="44"/>
      <c r="O1710" s="45"/>
      <c r="P1710" s="45"/>
      <c r="Q1710" s="44"/>
      <c r="R1710" s="46"/>
      <c r="S1710" s="46"/>
    </row>
    <row r="1711" spans="2:19" ht="15">
      <c r="B1711" s="129"/>
      <c r="C1711" s="129"/>
      <c r="D1711" s="44"/>
      <c r="E1711" s="45"/>
      <c r="F1711" s="45"/>
      <c r="G1711" s="44"/>
      <c r="H1711" s="46"/>
      <c r="I1711" s="46"/>
      <c r="L1711" s="129"/>
      <c r="M1711" s="129"/>
      <c r="N1711" s="44"/>
      <c r="O1711" s="45"/>
      <c r="P1711" s="45"/>
      <c r="Q1711" s="44"/>
      <c r="R1711" s="46"/>
      <c r="S1711" s="46"/>
    </row>
    <row r="1714" spans="2:19" ht="15.75">
      <c r="B1714" s="328" t="s">
        <v>53</v>
      </c>
      <c r="C1714" s="331" t="s">
        <v>881</v>
      </c>
      <c r="D1714" s="331"/>
      <c r="E1714" s="332"/>
      <c r="F1714" s="333"/>
      <c r="G1714" s="333"/>
      <c r="H1714" s="333"/>
      <c r="I1714" s="334"/>
      <c r="L1714" s="328" t="s">
        <v>53</v>
      </c>
      <c r="M1714" s="331" t="s">
        <v>881</v>
      </c>
      <c r="N1714" s="331"/>
      <c r="O1714" s="332"/>
      <c r="P1714" s="333"/>
      <c r="Q1714" s="333"/>
      <c r="R1714" s="333"/>
      <c r="S1714" s="334"/>
    </row>
    <row r="1715" spans="2:19" ht="15.75">
      <c r="B1715" s="329"/>
      <c r="C1715" s="325" t="s">
        <v>54</v>
      </c>
      <c r="D1715" s="326"/>
      <c r="E1715" s="325" t="s">
        <v>55</v>
      </c>
      <c r="F1715" s="326"/>
      <c r="G1715" s="327" t="s">
        <v>60</v>
      </c>
      <c r="H1715" s="327"/>
      <c r="I1715" s="327"/>
      <c r="L1715" s="329"/>
      <c r="M1715" s="325" t="s">
        <v>54</v>
      </c>
      <c r="N1715" s="326"/>
      <c r="O1715" s="325" t="s">
        <v>55</v>
      </c>
      <c r="P1715" s="326"/>
      <c r="Q1715" s="327" t="s">
        <v>60</v>
      </c>
      <c r="R1715" s="327"/>
      <c r="S1715" s="327"/>
    </row>
    <row r="1716" spans="2:19" ht="31.5">
      <c r="B1716" s="330"/>
      <c r="C1716" s="183" t="s">
        <v>56</v>
      </c>
      <c r="D1716" s="183" t="s">
        <v>57</v>
      </c>
      <c r="E1716" s="183" t="s">
        <v>58</v>
      </c>
      <c r="F1716" s="183" t="s">
        <v>59</v>
      </c>
      <c r="G1716" s="183" t="s">
        <v>61</v>
      </c>
      <c r="H1716" s="183" t="s">
        <v>63</v>
      </c>
      <c r="I1716" s="183" t="s">
        <v>62</v>
      </c>
      <c r="L1716" s="330"/>
      <c r="M1716" s="183" t="s">
        <v>56</v>
      </c>
      <c r="N1716" s="183" t="s">
        <v>57</v>
      </c>
      <c r="O1716" s="183" t="s">
        <v>58</v>
      </c>
      <c r="P1716" s="183" t="s">
        <v>59</v>
      </c>
      <c r="Q1716" s="183" t="s">
        <v>61</v>
      </c>
      <c r="R1716" s="183" t="s">
        <v>63</v>
      </c>
      <c r="S1716" s="183" t="s">
        <v>62</v>
      </c>
    </row>
    <row r="1717" spans="2:19" ht="15">
      <c r="B1717" s="129"/>
      <c r="C1717" s="129"/>
      <c r="D1717" s="44"/>
      <c r="E1717" s="45"/>
      <c r="F1717" s="45"/>
      <c r="G1717" s="44"/>
      <c r="H1717" s="46"/>
      <c r="I1717" s="46"/>
      <c r="L1717" s="129"/>
      <c r="M1717" s="129"/>
      <c r="N1717" s="44"/>
      <c r="O1717" s="45"/>
      <c r="P1717" s="45"/>
      <c r="Q1717" s="44"/>
      <c r="R1717" s="46"/>
      <c r="S1717" s="46"/>
    </row>
    <row r="1718" spans="2:19" ht="15">
      <c r="B1718" s="129"/>
      <c r="C1718" s="129"/>
      <c r="D1718" s="44"/>
      <c r="E1718" s="45"/>
      <c r="F1718" s="45"/>
      <c r="G1718" s="44"/>
      <c r="H1718" s="46"/>
      <c r="I1718" s="46"/>
      <c r="L1718" s="129"/>
      <c r="M1718" s="129"/>
      <c r="N1718" s="44"/>
      <c r="O1718" s="45"/>
      <c r="P1718" s="45"/>
      <c r="Q1718" s="44"/>
      <c r="R1718" s="46"/>
      <c r="S1718" s="46"/>
    </row>
    <row r="1719" spans="2:19" ht="15">
      <c r="B1719" s="129"/>
      <c r="C1719" s="129"/>
      <c r="D1719" s="44"/>
      <c r="E1719" s="45"/>
      <c r="F1719" s="45"/>
      <c r="G1719" s="44"/>
      <c r="H1719" s="46"/>
      <c r="I1719" s="46"/>
      <c r="L1719" s="129"/>
      <c r="M1719" s="129"/>
      <c r="N1719" s="44"/>
      <c r="O1719" s="45"/>
      <c r="P1719" s="45"/>
      <c r="Q1719" s="44"/>
      <c r="R1719" s="46"/>
      <c r="S1719" s="46"/>
    </row>
    <row r="1720" spans="2:19" ht="15">
      <c r="B1720" s="129"/>
      <c r="C1720" s="129"/>
      <c r="D1720" s="44"/>
      <c r="E1720" s="45"/>
      <c r="F1720" s="45"/>
      <c r="G1720" s="44"/>
      <c r="H1720" s="46"/>
      <c r="I1720" s="46"/>
      <c r="L1720" s="129"/>
      <c r="M1720" s="129"/>
      <c r="N1720" s="44"/>
      <c r="O1720" s="45"/>
      <c r="P1720" s="45"/>
      <c r="Q1720" s="44"/>
      <c r="R1720" s="46"/>
      <c r="S1720" s="46"/>
    </row>
    <row r="1721" spans="2:19" ht="15">
      <c r="B1721" s="129"/>
      <c r="C1721" s="129"/>
      <c r="D1721" s="44"/>
      <c r="E1721" s="45"/>
      <c r="F1721" s="45"/>
      <c r="G1721" s="44"/>
      <c r="H1721" s="46"/>
      <c r="I1721" s="46"/>
      <c r="L1721" s="129"/>
      <c r="M1721" s="129"/>
      <c r="N1721" s="44"/>
      <c r="O1721" s="45"/>
      <c r="P1721" s="45"/>
      <c r="Q1721" s="44"/>
      <c r="R1721" s="46"/>
      <c r="S1721" s="46"/>
    </row>
    <row r="1722" spans="2:19" ht="15">
      <c r="B1722" s="129"/>
      <c r="C1722" s="129"/>
      <c r="D1722" s="44"/>
      <c r="E1722" s="45"/>
      <c r="F1722" s="45"/>
      <c r="G1722" s="44"/>
      <c r="H1722" s="46"/>
      <c r="I1722" s="46"/>
      <c r="L1722" s="129"/>
      <c r="M1722" s="129"/>
      <c r="N1722" s="44"/>
      <c r="O1722" s="45"/>
      <c r="P1722" s="45"/>
      <c r="Q1722" s="44"/>
      <c r="R1722" s="46"/>
      <c r="S1722" s="46"/>
    </row>
    <row r="1723" spans="2:19" ht="15">
      <c r="B1723" s="129"/>
      <c r="C1723" s="129"/>
      <c r="D1723" s="44"/>
      <c r="E1723" s="45"/>
      <c r="F1723" s="45"/>
      <c r="G1723" s="44"/>
      <c r="H1723" s="46"/>
      <c r="I1723" s="46"/>
      <c r="L1723" s="129"/>
      <c r="M1723" s="129"/>
      <c r="N1723" s="44"/>
      <c r="O1723" s="45"/>
      <c r="P1723" s="45"/>
      <c r="Q1723" s="44"/>
      <c r="R1723" s="46"/>
      <c r="S1723" s="46"/>
    </row>
    <row r="1724" spans="2:19" ht="15">
      <c r="B1724" s="129"/>
      <c r="C1724" s="129"/>
      <c r="D1724" s="44"/>
      <c r="E1724" s="45"/>
      <c r="F1724" s="45"/>
      <c r="G1724" s="44"/>
      <c r="H1724" s="46"/>
      <c r="I1724" s="46"/>
      <c r="L1724" s="129"/>
      <c r="M1724" s="129"/>
      <c r="N1724" s="44"/>
      <c r="O1724" s="45"/>
      <c r="P1724" s="45"/>
      <c r="Q1724" s="44"/>
      <c r="R1724" s="46"/>
      <c r="S1724" s="46"/>
    </row>
    <row r="1725" spans="2:19" ht="15">
      <c r="B1725" s="129"/>
      <c r="C1725" s="129"/>
      <c r="D1725" s="44"/>
      <c r="E1725" s="45"/>
      <c r="F1725" s="45"/>
      <c r="G1725" s="44"/>
      <c r="H1725" s="46"/>
      <c r="I1725" s="46"/>
      <c r="L1725" s="129"/>
      <c r="M1725" s="129"/>
      <c r="N1725" s="44"/>
      <c r="O1725" s="45"/>
      <c r="P1725" s="45"/>
      <c r="Q1725" s="44"/>
      <c r="R1725" s="46"/>
      <c r="S1725" s="46"/>
    </row>
    <row r="1726" spans="2:19" ht="15">
      <c r="B1726" s="129"/>
      <c r="C1726" s="129"/>
      <c r="D1726" s="44"/>
      <c r="E1726" s="45"/>
      <c r="F1726" s="45"/>
      <c r="G1726" s="44"/>
      <c r="H1726" s="46"/>
      <c r="I1726" s="46"/>
      <c r="L1726" s="129"/>
      <c r="M1726" s="129"/>
      <c r="N1726" s="44"/>
      <c r="O1726" s="45"/>
      <c r="P1726" s="45"/>
      <c r="Q1726" s="44"/>
      <c r="R1726" s="46"/>
      <c r="S1726" s="46"/>
    </row>
    <row r="1729" spans="2:19" ht="15.75">
      <c r="B1729" s="328" t="s">
        <v>53</v>
      </c>
      <c r="C1729" s="331" t="s">
        <v>881</v>
      </c>
      <c r="D1729" s="331"/>
      <c r="E1729" s="332"/>
      <c r="F1729" s="333"/>
      <c r="G1729" s="333"/>
      <c r="H1729" s="333"/>
      <c r="I1729" s="334"/>
      <c r="L1729" s="328" t="s">
        <v>53</v>
      </c>
      <c r="M1729" s="331" t="s">
        <v>881</v>
      </c>
      <c r="N1729" s="331"/>
      <c r="O1729" s="332"/>
      <c r="P1729" s="333"/>
      <c r="Q1729" s="333"/>
      <c r="R1729" s="333"/>
      <c r="S1729" s="334"/>
    </row>
    <row r="1730" spans="2:19" ht="15.75">
      <c r="B1730" s="329"/>
      <c r="C1730" s="325" t="s">
        <v>54</v>
      </c>
      <c r="D1730" s="326"/>
      <c r="E1730" s="325" t="s">
        <v>55</v>
      </c>
      <c r="F1730" s="326"/>
      <c r="G1730" s="327" t="s">
        <v>60</v>
      </c>
      <c r="H1730" s="327"/>
      <c r="I1730" s="327"/>
      <c r="L1730" s="329"/>
      <c r="M1730" s="325" t="s">
        <v>54</v>
      </c>
      <c r="N1730" s="326"/>
      <c r="O1730" s="325" t="s">
        <v>55</v>
      </c>
      <c r="P1730" s="326"/>
      <c r="Q1730" s="327" t="s">
        <v>60</v>
      </c>
      <c r="R1730" s="327"/>
      <c r="S1730" s="327"/>
    </row>
    <row r="1731" spans="2:19" ht="31.5">
      <c r="B1731" s="330"/>
      <c r="C1731" s="183" t="s">
        <v>56</v>
      </c>
      <c r="D1731" s="183" t="s">
        <v>57</v>
      </c>
      <c r="E1731" s="183" t="s">
        <v>58</v>
      </c>
      <c r="F1731" s="183" t="s">
        <v>59</v>
      </c>
      <c r="G1731" s="183" t="s">
        <v>61</v>
      </c>
      <c r="H1731" s="183" t="s">
        <v>63</v>
      </c>
      <c r="I1731" s="183" t="s">
        <v>62</v>
      </c>
      <c r="L1731" s="330"/>
      <c r="M1731" s="183" t="s">
        <v>56</v>
      </c>
      <c r="N1731" s="183" t="s">
        <v>57</v>
      </c>
      <c r="O1731" s="183" t="s">
        <v>58</v>
      </c>
      <c r="P1731" s="183" t="s">
        <v>59</v>
      </c>
      <c r="Q1731" s="183" t="s">
        <v>61</v>
      </c>
      <c r="R1731" s="183" t="s">
        <v>63</v>
      </c>
      <c r="S1731" s="183" t="s">
        <v>62</v>
      </c>
    </row>
    <row r="1732" spans="2:19" ht="15">
      <c r="B1732" s="129"/>
      <c r="C1732" s="129"/>
      <c r="D1732" s="44"/>
      <c r="E1732" s="45"/>
      <c r="F1732" s="45"/>
      <c r="G1732" s="44"/>
      <c r="H1732" s="46"/>
      <c r="I1732" s="46"/>
      <c r="L1732" s="129"/>
      <c r="M1732" s="129"/>
      <c r="N1732" s="44"/>
      <c r="O1732" s="45"/>
      <c r="P1732" s="45"/>
      <c r="Q1732" s="44"/>
      <c r="R1732" s="46"/>
      <c r="S1732" s="46"/>
    </row>
    <row r="1733" spans="2:19" ht="15">
      <c r="B1733" s="129"/>
      <c r="C1733" s="129"/>
      <c r="D1733" s="44"/>
      <c r="E1733" s="45"/>
      <c r="F1733" s="45"/>
      <c r="G1733" s="44"/>
      <c r="H1733" s="46"/>
      <c r="I1733" s="46"/>
      <c r="L1733" s="129"/>
      <c r="M1733" s="129"/>
      <c r="N1733" s="44"/>
      <c r="O1733" s="45"/>
      <c r="P1733" s="45"/>
      <c r="Q1733" s="44"/>
      <c r="R1733" s="46"/>
      <c r="S1733" s="46"/>
    </row>
    <row r="1734" spans="2:19" ht="15">
      <c r="B1734" s="129"/>
      <c r="C1734" s="129"/>
      <c r="D1734" s="44"/>
      <c r="E1734" s="45"/>
      <c r="F1734" s="45"/>
      <c r="G1734" s="44"/>
      <c r="H1734" s="46"/>
      <c r="I1734" s="46"/>
      <c r="L1734" s="129"/>
      <c r="M1734" s="129"/>
      <c r="N1734" s="44"/>
      <c r="O1734" s="45"/>
      <c r="P1734" s="45"/>
      <c r="Q1734" s="44"/>
      <c r="R1734" s="46"/>
      <c r="S1734" s="46"/>
    </row>
    <row r="1735" spans="2:19" ht="15">
      <c r="B1735" s="129"/>
      <c r="C1735" s="129"/>
      <c r="D1735" s="44"/>
      <c r="E1735" s="45"/>
      <c r="F1735" s="45"/>
      <c r="G1735" s="44"/>
      <c r="H1735" s="46"/>
      <c r="I1735" s="46"/>
      <c r="L1735" s="129"/>
      <c r="M1735" s="129"/>
      <c r="N1735" s="44"/>
      <c r="O1735" s="45"/>
      <c r="P1735" s="45"/>
      <c r="Q1735" s="44"/>
      <c r="R1735" s="46"/>
      <c r="S1735" s="46"/>
    </row>
    <row r="1736" spans="2:19" ht="15">
      <c r="B1736" s="129"/>
      <c r="C1736" s="129"/>
      <c r="D1736" s="44"/>
      <c r="E1736" s="45"/>
      <c r="F1736" s="45"/>
      <c r="G1736" s="44"/>
      <c r="H1736" s="46"/>
      <c r="I1736" s="46"/>
      <c r="L1736" s="129"/>
      <c r="M1736" s="129"/>
      <c r="N1736" s="44"/>
      <c r="O1736" s="45"/>
      <c r="P1736" s="45"/>
      <c r="Q1736" s="44"/>
      <c r="R1736" s="46"/>
      <c r="S1736" s="46"/>
    </row>
    <row r="1737" spans="2:19" ht="15">
      <c r="B1737" s="129"/>
      <c r="C1737" s="129"/>
      <c r="D1737" s="44"/>
      <c r="E1737" s="45"/>
      <c r="F1737" s="45"/>
      <c r="G1737" s="44"/>
      <c r="H1737" s="46"/>
      <c r="I1737" s="46"/>
      <c r="L1737" s="129"/>
      <c r="M1737" s="129"/>
      <c r="N1737" s="44"/>
      <c r="O1737" s="45"/>
      <c r="P1737" s="45"/>
      <c r="Q1737" s="44"/>
      <c r="R1737" s="46"/>
      <c r="S1737" s="46"/>
    </row>
    <row r="1738" spans="2:19" ht="15">
      <c r="B1738" s="129"/>
      <c r="C1738" s="129"/>
      <c r="D1738" s="44"/>
      <c r="E1738" s="45"/>
      <c r="F1738" s="45"/>
      <c r="G1738" s="44"/>
      <c r="H1738" s="46"/>
      <c r="I1738" s="46"/>
      <c r="L1738" s="129"/>
      <c r="M1738" s="129"/>
      <c r="N1738" s="44"/>
      <c r="O1738" s="45"/>
      <c r="P1738" s="45"/>
      <c r="Q1738" s="44"/>
      <c r="R1738" s="46"/>
      <c r="S1738" s="46"/>
    </row>
    <row r="1739" spans="2:19" ht="15">
      <c r="B1739" s="129"/>
      <c r="C1739" s="129"/>
      <c r="D1739" s="44"/>
      <c r="E1739" s="45"/>
      <c r="F1739" s="45"/>
      <c r="G1739" s="44"/>
      <c r="H1739" s="46"/>
      <c r="I1739" s="46"/>
      <c r="L1739" s="129"/>
      <c r="M1739" s="129"/>
      <c r="N1739" s="44"/>
      <c r="O1739" s="45"/>
      <c r="P1739" s="45"/>
      <c r="Q1739" s="44"/>
      <c r="R1739" s="46"/>
      <c r="S1739" s="46"/>
    </row>
    <row r="1740" spans="2:19" ht="15">
      <c r="B1740" s="129"/>
      <c r="C1740" s="129"/>
      <c r="D1740" s="44"/>
      <c r="E1740" s="45"/>
      <c r="F1740" s="45"/>
      <c r="G1740" s="44"/>
      <c r="H1740" s="46"/>
      <c r="I1740" s="46"/>
      <c r="L1740" s="129"/>
      <c r="M1740" s="129"/>
      <c r="N1740" s="44"/>
      <c r="O1740" s="45"/>
      <c r="P1740" s="45"/>
      <c r="Q1740" s="44"/>
      <c r="R1740" s="46"/>
      <c r="S1740" s="46"/>
    </row>
    <row r="1741" spans="2:19" ht="15">
      <c r="B1741" s="129"/>
      <c r="C1741" s="129"/>
      <c r="D1741" s="44"/>
      <c r="E1741" s="45"/>
      <c r="F1741" s="45"/>
      <c r="G1741" s="44"/>
      <c r="H1741" s="46"/>
      <c r="I1741" s="46"/>
      <c r="L1741" s="129"/>
      <c r="M1741" s="129"/>
      <c r="N1741" s="44"/>
      <c r="O1741" s="45"/>
      <c r="P1741" s="45"/>
      <c r="Q1741" s="44"/>
      <c r="R1741" s="46"/>
      <c r="S1741" s="46"/>
    </row>
    <row r="1744" spans="2:19" ht="15.75">
      <c r="B1744" s="328" t="s">
        <v>53</v>
      </c>
      <c r="C1744" s="331" t="s">
        <v>881</v>
      </c>
      <c r="D1744" s="331"/>
      <c r="E1744" s="332"/>
      <c r="F1744" s="333"/>
      <c r="G1744" s="333"/>
      <c r="H1744" s="333"/>
      <c r="I1744" s="334"/>
      <c r="L1744" s="328" t="s">
        <v>53</v>
      </c>
      <c r="M1744" s="331" t="s">
        <v>881</v>
      </c>
      <c r="N1744" s="331"/>
      <c r="O1744" s="332"/>
      <c r="P1744" s="333"/>
      <c r="Q1744" s="333"/>
      <c r="R1744" s="333"/>
      <c r="S1744" s="334"/>
    </row>
    <row r="1745" spans="2:19" ht="31.15" customHeight="1">
      <c r="B1745" s="329"/>
      <c r="C1745" s="325" t="s">
        <v>54</v>
      </c>
      <c r="D1745" s="326"/>
      <c r="E1745" s="325" t="s">
        <v>55</v>
      </c>
      <c r="F1745" s="326"/>
      <c r="G1745" s="327" t="s">
        <v>60</v>
      </c>
      <c r="H1745" s="327"/>
      <c r="I1745" s="327"/>
      <c r="L1745" s="329"/>
      <c r="M1745" s="325" t="s">
        <v>54</v>
      </c>
      <c r="N1745" s="326"/>
      <c r="O1745" s="325" t="s">
        <v>55</v>
      </c>
      <c r="P1745" s="326"/>
      <c r="Q1745" s="327" t="s">
        <v>60</v>
      </c>
      <c r="R1745" s="327"/>
      <c r="S1745" s="327"/>
    </row>
    <row r="1746" spans="2:19" ht="31.5">
      <c r="B1746" s="330"/>
      <c r="C1746" s="183" t="s">
        <v>56</v>
      </c>
      <c r="D1746" s="183" t="s">
        <v>57</v>
      </c>
      <c r="E1746" s="183" t="s">
        <v>58</v>
      </c>
      <c r="F1746" s="183" t="s">
        <v>59</v>
      </c>
      <c r="G1746" s="183" t="s">
        <v>61</v>
      </c>
      <c r="H1746" s="183" t="s">
        <v>63</v>
      </c>
      <c r="I1746" s="183" t="s">
        <v>62</v>
      </c>
      <c r="L1746" s="330"/>
      <c r="M1746" s="183" t="s">
        <v>56</v>
      </c>
      <c r="N1746" s="183" t="s">
        <v>57</v>
      </c>
      <c r="O1746" s="183" t="s">
        <v>58</v>
      </c>
      <c r="P1746" s="183" t="s">
        <v>59</v>
      </c>
      <c r="Q1746" s="183" t="s">
        <v>61</v>
      </c>
      <c r="R1746" s="183" t="s">
        <v>63</v>
      </c>
      <c r="S1746" s="183" t="s">
        <v>62</v>
      </c>
    </row>
    <row r="1747" spans="2:19" ht="15">
      <c r="B1747" s="129"/>
      <c r="C1747" s="129"/>
      <c r="D1747" s="44"/>
      <c r="E1747" s="45"/>
      <c r="F1747" s="45"/>
      <c r="G1747" s="44"/>
      <c r="H1747" s="46"/>
      <c r="I1747" s="46"/>
      <c r="L1747" s="129"/>
      <c r="M1747" s="129"/>
      <c r="N1747" s="44"/>
      <c r="O1747" s="45"/>
      <c r="P1747" s="45"/>
      <c r="Q1747" s="44"/>
      <c r="R1747" s="46"/>
      <c r="S1747" s="46"/>
    </row>
    <row r="1748" spans="2:19" ht="15">
      <c r="B1748" s="129"/>
      <c r="C1748" s="129"/>
      <c r="D1748" s="44"/>
      <c r="E1748" s="45"/>
      <c r="F1748" s="45"/>
      <c r="G1748" s="44"/>
      <c r="H1748" s="46"/>
      <c r="I1748" s="46"/>
      <c r="L1748" s="129"/>
      <c r="M1748" s="129"/>
      <c r="N1748" s="44"/>
      <c r="O1748" s="45"/>
      <c r="P1748" s="45"/>
      <c r="Q1748" s="44"/>
      <c r="R1748" s="46"/>
      <c r="S1748" s="46"/>
    </row>
    <row r="1749" spans="2:19" ht="15">
      <c r="B1749" s="129"/>
      <c r="C1749" s="129"/>
      <c r="D1749" s="44"/>
      <c r="E1749" s="45"/>
      <c r="F1749" s="45"/>
      <c r="G1749" s="44"/>
      <c r="H1749" s="46"/>
      <c r="I1749" s="46"/>
      <c r="L1749" s="129"/>
      <c r="M1749" s="129"/>
      <c r="N1749" s="44"/>
      <c r="O1749" s="45"/>
      <c r="P1749" s="45"/>
      <c r="Q1749" s="44"/>
      <c r="R1749" s="46"/>
      <c r="S1749" s="46"/>
    </row>
    <row r="1750" spans="2:19" ht="15">
      <c r="B1750" s="129"/>
      <c r="C1750" s="129"/>
      <c r="D1750" s="44"/>
      <c r="E1750" s="45"/>
      <c r="F1750" s="45"/>
      <c r="G1750" s="44"/>
      <c r="H1750" s="46"/>
      <c r="I1750" s="46"/>
      <c r="L1750" s="129"/>
      <c r="M1750" s="129"/>
      <c r="N1750" s="44"/>
      <c r="O1750" s="45"/>
      <c r="P1750" s="45"/>
      <c r="Q1750" s="44"/>
      <c r="R1750" s="46"/>
      <c r="S1750" s="46"/>
    </row>
    <row r="1751" spans="2:19" ht="15">
      <c r="B1751" s="129"/>
      <c r="C1751" s="129"/>
      <c r="D1751" s="44"/>
      <c r="E1751" s="45"/>
      <c r="F1751" s="45"/>
      <c r="G1751" s="44"/>
      <c r="H1751" s="46"/>
      <c r="I1751" s="46"/>
      <c r="L1751" s="129"/>
      <c r="M1751" s="129"/>
      <c r="N1751" s="44"/>
      <c r="O1751" s="45"/>
      <c r="P1751" s="45"/>
      <c r="Q1751" s="44"/>
      <c r="R1751" s="46"/>
      <c r="S1751" s="46"/>
    </row>
    <row r="1752" spans="2:19" ht="15">
      <c r="B1752" s="129"/>
      <c r="C1752" s="129"/>
      <c r="D1752" s="44"/>
      <c r="E1752" s="45"/>
      <c r="F1752" s="45"/>
      <c r="G1752" s="44"/>
      <c r="H1752" s="46"/>
      <c r="I1752" s="46"/>
      <c r="L1752" s="129"/>
      <c r="M1752" s="129"/>
      <c r="N1752" s="44"/>
      <c r="O1752" s="45"/>
      <c r="P1752" s="45"/>
      <c r="Q1752" s="44"/>
      <c r="R1752" s="46"/>
      <c r="S1752" s="46"/>
    </row>
    <row r="1753" spans="2:19" ht="15">
      <c r="B1753" s="129"/>
      <c r="C1753" s="129"/>
      <c r="D1753" s="44"/>
      <c r="E1753" s="45"/>
      <c r="F1753" s="45"/>
      <c r="G1753" s="44"/>
      <c r="H1753" s="46"/>
      <c r="I1753" s="46"/>
      <c r="L1753" s="129"/>
      <c r="M1753" s="129"/>
      <c r="N1753" s="44"/>
      <c r="O1753" s="45"/>
      <c r="P1753" s="45"/>
      <c r="Q1753" s="44"/>
      <c r="R1753" s="46"/>
      <c r="S1753" s="46"/>
    </row>
    <row r="1754" spans="2:19" ht="15">
      <c r="B1754" s="129"/>
      <c r="C1754" s="129"/>
      <c r="D1754" s="44"/>
      <c r="E1754" s="45"/>
      <c r="F1754" s="45"/>
      <c r="G1754" s="44"/>
      <c r="H1754" s="46"/>
      <c r="I1754" s="46"/>
      <c r="L1754" s="129"/>
      <c r="M1754" s="129"/>
      <c r="N1754" s="44"/>
      <c r="O1754" s="45"/>
      <c r="P1754" s="45"/>
      <c r="Q1754" s="44"/>
      <c r="R1754" s="46"/>
      <c r="S1754" s="46"/>
    </row>
    <row r="1755" spans="2:19" ht="15">
      <c r="B1755" s="129"/>
      <c r="C1755" s="129"/>
      <c r="D1755" s="44"/>
      <c r="E1755" s="45"/>
      <c r="F1755" s="45"/>
      <c r="G1755" s="44"/>
      <c r="H1755" s="46"/>
      <c r="I1755" s="46"/>
      <c r="L1755" s="129"/>
      <c r="M1755" s="129"/>
      <c r="N1755" s="44"/>
      <c r="O1755" s="45"/>
      <c r="P1755" s="45"/>
      <c r="Q1755" s="44"/>
      <c r="R1755" s="46"/>
      <c r="S1755" s="46"/>
    </row>
    <row r="1756" spans="2:19" ht="15">
      <c r="B1756" s="129"/>
      <c r="C1756" s="129"/>
      <c r="D1756" s="44"/>
      <c r="E1756" s="45"/>
      <c r="F1756" s="45"/>
      <c r="G1756" s="44"/>
      <c r="H1756" s="46"/>
      <c r="I1756" s="46"/>
      <c r="L1756" s="129"/>
      <c r="M1756" s="129"/>
      <c r="N1756" s="44"/>
      <c r="O1756" s="45"/>
      <c r="P1756" s="45"/>
      <c r="Q1756" s="44"/>
      <c r="R1756" s="46"/>
      <c r="S1756" s="46"/>
    </row>
    <row r="1759" spans="2:19" ht="15.75">
      <c r="B1759" s="328" t="s">
        <v>53</v>
      </c>
      <c r="C1759" s="331" t="s">
        <v>881</v>
      </c>
      <c r="D1759" s="331"/>
      <c r="E1759" s="332"/>
      <c r="F1759" s="333"/>
      <c r="G1759" s="333"/>
      <c r="H1759" s="333"/>
      <c r="I1759" s="334"/>
      <c r="L1759" s="328" t="s">
        <v>53</v>
      </c>
      <c r="M1759" s="331" t="s">
        <v>881</v>
      </c>
      <c r="N1759" s="331"/>
      <c r="O1759" s="332"/>
      <c r="P1759" s="333"/>
      <c r="Q1759" s="333"/>
      <c r="R1759" s="333"/>
      <c r="S1759" s="334"/>
    </row>
    <row r="1760" spans="2:19" ht="15.75">
      <c r="B1760" s="329"/>
      <c r="C1760" s="325" t="s">
        <v>54</v>
      </c>
      <c r="D1760" s="326"/>
      <c r="E1760" s="325" t="s">
        <v>55</v>
      </c>
      <c r="F1760" s="326"/>
      <c r="G1760" s="327" t="s">
        <v>60</v>
      </c>
      <c r="H1760" s="327"/>
      <c r="I1760" s="327"/>
      <c r="L1760" s="329"/>
      <c r="M1760" s="325" t="s">
        <v>54</v>
      </c>
      <c r="N1760" s="326"/>
      <c r="O1760" s="325" t="s">
        <v>55</v>
      </c>
      <c r="P1760" s="326"/>
      <c r="Q1760" s="327" t="s">
        <v>60</v>
      </c>
      <c r="R1760" s="327"/>
      <c r="S1760" s="327"/>
    </row>
    <row r="1761" spans="2:19" ht="31.5">
      <c r="B1761" s="330"/>
      <c r="C1761" s="183" t="s">
        <v>56</v>
      </c>
      <c r="D1761" s="183" t="s">
        <v>57</v>
      </c>
      <c r="E1761" s="183" t="s">
        <v>58</v>
      </c>
      <c r="F1761" s="183" t="s">
        <v>59</v>
      </c>
      <c r="G1761" s="183" t="s">
        <v>61</v>
      </c>
      <c r="H1761" s="183" t="s">
        <v>63</v>
      </c>
      <c r="I1761" s="183" t="s">
        <v>62</v>
      </c>
      <c r="L1761" s="330"/>
      <c r="M1761" s="183" t="s">
        <v>56</v>
      </c>
      <c r="N1761" s="183" t="s">
        <v>57</v>
      </c>
      <c r="O1761" s="183" t="s">
        <v>58</v>
      </c>
      <c r="P1761" s="183" t="s">
        <v>59</v>
      </c>
      <c r="Q1761" s="183" t="s">
        <v>61</v>
      </c>
      <c r="R1761" s="183" t="s">
        <v>63</v>
      </c>
      <c r="S1761" s="183" t="s">
        <v>62</v>
      </c>
    </row>
    <row r="1762" spans="2:19" ht="15">
      <c r="B1762" s="129"/>
      <c r="C1762" s="129"/>
      <c r="D1762" s="44"/>
      <c r="E1762" s="45"/>
      <c r="F1762" s="45"/>
      <c r="G1762" s="44"/>
      <c r="H1762" s="46"/>
      <c r="I1762" s="46"/>
      <c r="L1762" s="129"/>
      <c r="M1762" s="129"/>
      <c r="N1762" s="44"/>
      <c r="O1762" s="45"/>
      <c r="P1762" s="45"/>
      <c r="Q1762" s="44"/>
      <c r="R1762" s="46"/>
      <c r="S1762" s="46"/>
    </row>
    <row r="1763" spans="2:19" ht="15">
      <c r="B1763" s="129"/>
      <c r="C1763" s="129"/>
      <c r="D1763" s="44"/>
      <c r="E1763" s="45"/>
      <c r="F1763" s="45"/>
      <c r="G1763" s="44"/>
      <c r="H1763" s="46"/>
      <c r="I1763" s="46"/>
      <c r="L1763" s="129"/>
      <c r="M1763" s="129"/>
      <c r="N1763" s="44"/>
      <c r="O1763" s="45"/>
      <c r="P1763" s="45"/>
      <c r="Q1763" s="44"/>
      <c r="R1763" s="46"/>
      <c r="S1763" s="46"/>
    </row>
    <row r="1764" spans="2:19" ht="15">
      <c r="B1764" s="129"/>
      <c r="C1764" s="129"/>
      <c r="D1764" s="44"/>
      <c r="E1764" s="45"/>
      <c r="F1764" s="45"/>
      <c r="G1764" s="44"/>
      <c r="H1764" s="46"/>
      <c r="I1764" s="46"/>
      <c r="L1764" s="129"/>
      <c r="M1764" s="129"/>
      <c r="N1764" s="44"/>
      <c r="O1764" s="45"/>
      <c r="P1764" s="45"/>
      <c r="Q1764" s="44"/>
      <c r="R1764" s="46"/>
      <c r="S1764" s="46"/>
    </row>
    <row r="1765" spans="2:19" ht="15">
      <c r="B1765" s="129"/>
      <c r="C1765" s="129"/>
      <c r="D1765" s="44"/>
      <c r="E1765" s="45"/>
      <c r="F1765" s="45"/>
      <c r="G1765" s="44"/>
      <c r="H1765" s="46"/>
      <c r="I1765" s="46"/>
      <c r="L1765" s="129"/>
      <c r="M1765" s="129"/>
      <c r="N1765" s="44"/>
      <c r="O1765" s="45"/>
      <c r="P1765" s="45"/>
      <c r="Q1765" s="44"/>
      <c r="R1765" s="46"/>
      <c r="S1765" s="46"/>
    </row>
    <row r="1766" spans="2:19" ht="15">
      <c r="B1766" s="129"/>
      <c r="C1766" s="129"/>
      <c r="D1766" s="44"/>
      <c r="E1766" s="45"/>
      <c r="F1766" s="45"/>
      <c r="G1766" s="44"/>
      <c r="H1766" s="46"/>
      <c r="I1766" s="46"/>
      <c r="L1766" s="129"/>
      <c r="M1766" s="129"/>
      <c r="N1766" s="44"/>
      <c r="O1766" s="45"/>
      <c r="P1766" s="45"/>
      <c r="Q1766" s="44"/>
      <c r="R1766" s="46"/>
      <c r="S1766" s="46"/>
    </row>
    <row r="1767" spans="2:19" ht="15">
      <c r="B1767" s="129"/>
      <c r="C1767" s="129"/>
      <c r="D1767" s="44"/>
      <c r="E1767" s="45"/>
      <c r="F1767" s="45"/>
      <c r="G1767" s="44"/>
      <c r="H1767" s="46"/>
      <c r="I1767" s="46"/>
      <c r="L1767" s="129"/>
      <c r="M1767" s="129"/>
      <c r="N1767" s="44"/>
      <c r="O1767" s="45"/>
      <c r="P1767" s="45"/>
      <c r="Q1767" s="44"/>
      <c r="R1767" s="46"/>
      <c r="S1767" s="46"/>
    </row>
    <row r="1768" spans="2:19" ht="15">
      <c r="B1768" s="129"/>
      <c r="C1768" s="129"/>
      <c r="D1768" s="44"/>
      <c r="E1768" s="45"/>
      <c r="F1768" s="45"/>
      <c r="G1768" s="44"/>
      <c r="H1768" s="46"/>
      <c r="I1768" s="46"/>
      <c r="L1768" s="129"/>
      <c r="M1768" s="129"/>
      <c r="N1768" s="44"/>
      <c r="O1768" s="45"/>
      <c r="P1768" s="45"/>
      <c r="Q1768" s="44"/>
      <c r="R1768" s="46"/>
      <c r="S1768" s="46"/>
    </row>
    <row r="1769" spans="2:19" ht="15">
      <c r="B1769" s="129"/>
      <c r="C1769" s="129"/>
      <c r="D1769" s="44"/>
      <c r="E1769" s="45"/>
      <c r="F1769" s="45"/>
      <c r="G1769" s="44"/>
      <c r="H1769" s="46"/>
      <c r="I1769" s="46"/>
      <c r="L1769" s="129"/>
      <c r="M1769" s="129"/>
      <c r="N1769" s="44"/>
      <c r="O1769" s="45"/>
      <c r="P1769" s="45"/>
      <c r="Q1769" s="44"/>
      <c r="R1769" s="46"/>
      <c r="S1769" s="46"/>
    </row>
    <row r="1770" spans="2:19" ht="15">
      <c r="B1770" s="129"/>
      <c r="C1770" s="129"/>
      <c r="D1770" s="44"/>
      <c r="E1770" s="45"/>
      <c r="F1770" s="45"/>
      <c r="G1770" s="44"/>
      <c r="H1770" s="46"/>
      <c r="I1770" s="46"/>
      <c r="L1770" s="129"/>
      <c r="M1770" s="129"/>
      <c r="N1770" s="44"/>
      <c r="O1770" s="45"/>
      <c r="P1770" s="45"/>
      <c r="Q1770" s="44"/>
      <c r="R1770" s="46"/>
      <c r="S1770" s="46"/>
    </row>
    <row r="1771" spans="2:19" ht="15">
      <c r="B1771" s="129"/>
      <c r="C1771" s="129"/>
      <c r="D1771" s="44"/>
      <c r="E1771" s="45"/>
      <c r="F1771" s="45"/>
      <c r="G1771" s="44"/>
      <c r="H1771" s="46"/>
      <c r="I1771" s="46"/>
      <c r="L1771" s="129"/>
      <c r="M1771" s="129"/>
      <c r="N1771" s="44"/>
      <c r="O1771" s="45"/>
      <c r="P1771" s="45"/>
      <c r="Q1771" s="44"/>
      <c r="R1771" s="46"/>
      <c r="S1771" s="46"/>
    </row>
    <row r="1774" spans="2:19" ht="15.75">
      <c r="B1774" s="328" t="s">
        <v>53</v>
      </c>
      <c r="C1774" s="331" t="s">
        <v>881</v>
      </c>
      <c r="D1774" s="331"/>
      <c r="E1774" s="332"/>
      <c r="F1774" s="333"/>
      <c r="G1774" s="333"/>
      <c r="H1774" s="333"/>
      <c r="I1774" s="334"/>
      <c r="L1774" s="328" t="s">
        <v>53</v>
      </c>
      <c r="M1774" s="331" t="s">
        <v>881</v>
      </c>
      <c r="N1774" s="331"/>
      <c r="O1774" s="332"/>
      <c r="P1774" s="333"/>
      <c r="Q1774" s="333"/>
      <c r="R1774" s="333"/>
      <c r="S1774" s="334"/>
    </row>
    <row r="1775" spans="2:19" ht="15.75">
      <c r="B1775" s="329"/>
      <c r="C1775" s="325" t="s">
        <v>54</v>
      </c>
      <c r="D1775" s="326"/>
      <c r="E1775" s="325" t="s">
        <v>55</v>
      </c>
      <c r="F1775" s="326"/>
      <c r="G1775" s="327" t="s">
        <v>60</v>
      </c>
      <c r="H1775" s="327"/>
      <c r="I1775" s="327"/>
      <c r="L1775" s="329"/>
      <c r="M1775" s="325" t="s">
        <v>54</v>
      </c>
      <c r="N1775" s="326"/>
      <c r="O1775" s="325" t="s">
        <v>55</v>
      </c>
      <c r="P1775" s="326"/>
      <c r="Q1775" s="327" t="s">
        <v>60</v>
      </c>
      <c r="R1775" s="327"/>
      <c r="S1775" s="327"/>
    </row>
    <row r="1776" spans="2:19" ht="31.5">
      <c r="B1776" s="330"/>
      <c r="C1776" s="183" t="s">
        <v>56</v>
      </c>
      <c r="D1776" s="183" t="s">
        <v>57</v>
      </c>
      <c r="E1776" s="183" t="s">
        <v>58</v>
      </c>
      <c r="F1776" s="183" t="s">
        <v>59</v>
      </c>
      <c r="G1776" s="183" t="s">
        <v>61</v>
      </c>
      <c r="H1776" s="183" t="s">
        <v>63</v>
      </c>
      <c r="I1776" s="183" t="s">
        <v>62</v>
      </c>
      <c r="L1776" s="330"/>
      <c r="M1776" s="183" t="s">
        <v>56</v>
      </c>
      <c r="N1776" s="183" t="s">
        <v>57</v>
      </c>
      <c r="O1776" s="183" t="s">
        <v>58</v>
      </c>
      <c r="P1776" s="183" t="s">
        <v>59</v>
      </c>
      <c r="Q1776" s="183" t="s">
        <v>61</v>
      </c>
      <c r="R1776" s="183" t="s">
        <v>63</v>
      </c>
      <c r="S1776" s="183" t="s">
        <v>62</v>
      </c>
    </row>
    <row r="1777" spans="2:19" ht="15">
      <c r="B1777" s="129"/>
      <c r="C1777" s="129"/>
      <c r="D1777" s="44"/>
      <c r="E1777" s="45"/>
      <c r="F1777" s="45"/>
      <c r="G1777" s="44"/>
      <c r="H1777" s="46"/>
      <c r="I1777" s="46"/>
      <c r="L1777" s="129"/>
      <c r="M1777" s="129"/>
      <c r="N1777" s="44"/>
      <c r="O1777" s="45"/>
      <c r="P1777" s="45"/>
      <c r="Q1777" s="44"/>
      <c r="R1777" s="46"/>
      <c r="S1777" s="46"/>
    </row>
    <row r="1778" spans="2:19" ht="15">
      <c r="B1778" s="129"/>
      <c r="C1778" s="129"/>
      <c r="D1778" s="44"/>
      <c r="E1778" s="45"/>
      <c r="F1778" s="45"/>
      <c r="G1778" s="44"/>
      <c r="H1778" s="46"/>
      <c r="I1778" s="46"/>
      <c r="L1778" s="129"/>
      <c r="M1778" s="129"/>
      <c r="N1778" s="44"/>
      <c r="O1778" s="45"/>
      <c r="P1778" s="45"/>
      <c r="Q1778" s="44"/>
      <c r="R1778" s="46"/>
      <c r="S1778" s="46"/>
    </row>
    <row r="1779" spans="2:19" ht="15">
      <c r="B1779" s="129"/>
      <c r="C1779" s="129"/>
      <c r="D1779" s="44"/>
      <c r="E1779" s="45"/>
      <c r="F1779" s="45"/>
      <c r="G1779" s="44"/>
      <c r="H1779" s="46"/>
      <c r="I1779" s="46"/>
      <c r="L1779" s="129"/>
      <c r="M1779" s="129"/>
      <c r="N1779" s="44"/>
      <c r="O1779" s="45"/>
      <c r="P1779" s="45"/>
      <c r="Q1779" s="44"/>
      <c r="R1779" s="46"/>
      <c r="S1779" s="46"/>
    </row>
    <row r="1780" spans="2:19" ht="15">
      <c r="B1780" s="129"/>
      <c r="C1780" s="129"/>
      <c r="D1780" s="44"/>
      <c r="E1780" s="45"/>
      <c r="F1780" s="45"/>
      <c r="G1780" s="44"/>
      <c r="H1780" s="46"/>
      <c r="I1780" s="46"/>
      <c r="L1780" s="129"/>
      <c r="M1780" s="129"/>
      <c r="N1780" s="44"/>
      <c r="O1780" s="45"/>
      <c r="P1780" s="45"/>
      <c r="Q1780" s="44"/>
      <c r="R1780" s="46"/>
      <c r="S1780" s="46"/>
    </row>
    <row r="1781" spans="2:19" ht="15">
      <c r="B1781" s="129"/>
      <c r="C1781" s="129"/>
      <c r="D1781" s="44"/>
      <c r="E1781" s="45"/>
      <c r="F1781" s="45"/>
      <c r="G1781" s="44"/>
      <c r="H1781" s="46"/>
      <c r="I1781" s="46"/>
      <c r="L1781" s="129"/>
      <c r="M1781" s="129"/>
      <c r="N1781" s="44"/>
      <c r="O1781" s="45"/>
      <c r="P1781" s="45"/>
      <c r="Q1781" s="44"/>
      <c r="R1781" s="46"/>
      <c r="S1781" s="46"/>
    </row>
    <row r="1782" spans="2:19" ht="15">
      <c r="B1782" s="129"/>
      <c r="C1782" s="129"/>
      <c r="D1782" s="44"/>
      <c r="E1782" s="45"/>
      <c r="F1782" s="45"/>
      <c r="G1782" s="44"/>
      <c r="H1782" s="46"/>
      <c r="I1782" s="46"/>
      <c r="L1782" s="129"/>
      <c r="M1782" s="129"/>
      <c r="N1782" s="44"/>
      <c r="O1782" s="45"/>
      <c r="P1782" s="45"/>
      <c r="Q1782" s="44"/>
      <c r="R1782" s="46"/>
      <c r="S1782" s="46"/>
    </row>
    <row r="1783" spans="2:19" ht="15">
      <c r="B1783" s="129"/>
      <c r="C1783" s="129"/>
      <c r="D1783" s="44"/>
      <c r="E1783" s="45"/>
      <c r="F1783" s="45"/>
      <c r="G1783" s="44"/>
      <c r="H1783" s="46"/>
      <c r="I1783" s="46"/>
      <c r="L1783" s="129"/>
      <c r="M1783" s="129"/>
      <c r="N1783" s="44"/>
      <c r="O1783" s="45"/>
      <c r="P1783" s="45"/>
      <c r="Q1783" s="44"/>
      <c r="R1783" s="46"/>
      <c r="S1783" s="46"/>
    </row>
    <row r="1784" spans="2:19" ht="15">
      <c r="B1784" s="129"/>
      <c r="C1784" s="129"/>
      <c r="D1784" s="44"/>
      <c r="E1784" s="45"/>
      <c r="F1784" s="45"/>
      <c r="G1784" s="44"/>
      <c r="H1784" s="46"/>
      <c r="I1784" s="46"/>
      <c r="L1784" s="129"/>
      <c r="M1784" s="129"/>
      <c r="N1784" s="44"/>
      <c r="O1784" s="45"/>
      <c r="P1784" s="45"/>
      <c r="Q1784" s="44"/>
      <c r="R1784" s="46"/>
      <c r="S1784" s="46"/>
    </row>
    <row r="1785" spans="2:19" ht="15">
      <c r="B1785" s="129"/>
      <c r="C1785" s="129"/>
      <c r="D1785" s="44"/>
      <c r="E1785" s="45"/>
      <c r="F1785" s="45"/>
      <c r="G1785" s="44"/>
      <c r="H1785" s="46"/>
      <c r="I1785" s="46"/>
      <c r="L1785" s="129"/>
      <c r="M1785" s="129"/>
      <c r="N1785" s="44"/>
      <c r="O1785" s="45"/>
      <c r="P1785" s="45"/>
      <c r="Q1785" s="44"/>
      <c r="R1785" s="46"/>
      <c r="S1785" s="46"/>
    </row>
    <row r="1786" spans="2:19" ht="15">
      <c r="B1786" s="129"/>
      <c r="C1786" s="129"/>
      <c r="D1786" s="44"/>
      <c r="E1786" s="45"/>
      <c r="F1786" s="45"/>
      <c r="G1786" s="44"/>
      <c r="H1786" s="46"/>
      <c r="I1786" s="46"/>
      <c r="L1786" s="129"/>
      <c r="M1786" s="129"/>
      <c r="N1786" s="44"/>
      <c r="O1786" s="45"/>
      <c r="P1786" s="45"/>
      <c r="Q1786" s="44"/>
      <c r="R1786" s="46"/>
      <c r="S1786" s="46"/>
    </row>
    <row r="1789" spans="2:19" ht="15.75">
      <c r="B1789" s="328" t="s">
        <v>53</v>
      </c>
      <c r="C1789" s="331" t="s">
        <v>881</v>
      </c>
      <c r="D1789" s="331"/>
      <c r="E1789" s="332"/>
      <c r="F1789" s="333"/>
      <c r="G1789" s="333"/>
      <c r="H1789" s="333"/>
      <c r="I1789" s="334"/>
      <c r="L1789" s="328" t="s">
        <v>53</v>
      </c>
      <c r="M1789" s="331" t="s">
        <v>881</v>
      </c>
      <c r="N1789" s="331"/>
      <c r="O1789" s="332"/>
      <c r="P1789" s="333"/>
      <c r="Q1789" s="333"/>
      <c r="R1789" s="333"/>
      <c r="S1789" s="334"/>
    </row>
    <row r="1790" spans="2:19" ht="15.75">
      <c r="B1790" s="329"/>
      <c r="C1790" s="325" t="s">
        <v>54</v>
      </c>
      <c r="D1790" s="326"/>
      <c r="E1790" s="325" t="s">
        <v>55</v>
      </c>
      <c r="F1790" s="326"/>
      <c r="G1790" s="327" t="s">
        <v>60</v>
      </c>
      <c r="H1790" s="327"/>
      <c r="I1790" s="327"/>
      <c r="L1790" s="329"/>
      <c r="M1790" s="325" t="s">
        <v>54</v>
      </c>
      <c r="N1790" s="326"/>
      <c r="O1790" s="325" t="s">
        <v>55</v>
      </c>
      <c r="P1790" s="326"/>
      <c r="Q1790" s="327" t="s">
        <v>60</v>
      </c>
      <c r="R1790" s="327"/>
      <c r="S1790" s="327"/>
    </row>
    <row r="1791" spans="2:19" ht="31.5">
      <c r="B1791" s="330"/>
      <c r="C1791" s="183" t="s">
        <v>56</v>
      </c>
      <c r="D1791" s="183" t="s">
        <v>57</v>
      </c>
      <c r="E1791" s="183" t="s">
        <v>58</v>
      </c>
      <c r="F1791" s="183" t="s">
        <v>59</v>
      </c>
      <c r="G1791" s="183" t="s">
        <v>61</v>
      </c>
      <c r="H1791" s="183" t="s">
        <v>63</v>
      </c>
      <c r="I1791" s="183" t="s">
        <v>62</v>
      </c>
      <c r="L1791" s="330"/>
      <c r="M1791" s="183" t="s">
        <v>56</v>
      </c>
      <c r="N1791" s="183" t="s">
        <v>57</v>
      </c>
      <c r="O1791" s="183" t="s">
        <v>58</v>
      </c>
      <c r="P1791" s="183" t="s">
        <v>59</v>
      </c>
      <c r="Q1791" s="183" t="s">
        <v>61</v>
      </c>
      <c r="R1791" s="183" t="s">
        <v>63</v>
      </c>
      <c r="S1791" s="183" t="s">
        <v>62</v>
      </c>
    </row>
    <row r="1792" spans="2:19" ht="15">
      <c r="B1792" s="129"/>
      <c r="C1792" s="129"/>
      <c r="D1792" s="44"/>
      <c r="E1792" s="45"/>
      <c r="F1792" s="45"/>
      <c r="G1792" s="44"/>
      <c r="H1792" s="46"/>
      <c r="I1792" s="46"/>
      <c r="L1792" s="129"/>
      <c r="M1792" s="129"/>
      <c r="N1792" s="44"/>
      <c r="O1792" s="45"/>
      <c r="P1792" s="45"/>
      <c r="Q1792" s="44"/>
      <c r="R1792" s="46"/>
      <c r="S1792" s="46"/>
    </row>
    <row r="1793" spans="2:19" ht="15">
      <c r="B1793" s="129"/>
      <c r="C1793" s="129"/>
      <c r="D1793" s="44"/>
      <c r="E1793" s="45"/>
      <c r="F1793" s="45"/>
      <c r="G1793" s="44"/>
      <c r="H1793" s="46"/>
      <c r="I1793" s="46"/>
      <c r="L1793" s="129"/>
      <c r="M1793" s="129"/>
      <c r="N1793" s="44"/>
      <c r="O1793" s="45"/>
      <c r="P1793" s="45"/>
      <c r="Q1793" s="44"/>
      <c r="R1793" s="46"/>
      <c r="S1793" s="46"/>
    </row>
    <row r="1794" spans="2:19" ht="15">
      <c r="B1794" s="129"/>
      <c r="C1794" s="129"/>
      <c r="D1794" s="44"/>
      <c r="E1794" s="45"/>
      <c r="F1794" s="45"/>
      <c r="G1794" s="44"/>
      <c r="H1794" s="46"/>
      <c r="I1794" s="46"/>
      <c r="L1794" s="129"/>
      <c r="M1794" s="129"/>
      <c r="N1794" s="44"/>
      <c r="O1794" s="45"/>
      <c r="P1794" s="45"/>
      <c r="Q1794" s="44"/>
      <c r="R1794" s="46"/>
      <c r="S1794" s="46"/>
    </row>
    <row r="1795" spans="2:19" ht="15">
      <c r="B1795" s="129"/>
      <c r="C1795" s="129"/>
      <c r="D1795" s="44"/>
      <c r="E1795" s="45"/>
      <c r="F1795" s="45"/>
      <c r="G1795" s="44"/>
      <c r="H1795" s="46"/>
      <c r="I1795" s="46"/>
      <c r="L1795" s="129"/>
      <c r="M1795" s="129"/>
      <c r="N1795" s="44"/>
      <c r="O1795" s="45"/>
      <c r="P1795" s="45"/>
      <c r="Q1795" s="44"/>
      <c r="R1795" s="46"/>
      <c r="S1795" s="46"/>
    </row>
    <row r="1796" spans="2:19" ht="15">
      <c r="B1796" s="129"/>
      <c r="C1796" s="129"/>
      <c r="D1796" s="44"/>
      <c r="E1796" s="45"/>
      <c r="F1796" s="45"/>
      <c r="G1796" s="44"/>
      <c r="H1796" s="46"/>
      <c r="I1796" s="46"/>
      <c r="L1796" s="129"/>
      <c r="M1796" s="129"/>
      <c r="N1796" s="44"/>
      <c r="O1796" s="45"/>
      <c r="P1796" s="45"/>
      <c r="Q1796" s="44"/>
      <c r="R1796" s="46"/>
      <c r="S1796" s="46"/>
    </row>
    <row r="1797" spans="2:19" ht="15">
      <c r="B1797" s="129"/>
      <c r="C1797" s="129"/>
      <c r="D1797" s="44"/>
      <c r="E1797" s="45"/>
      <c r="F1797" s="45"/>
      <c r="G1797" s="44"/>
      <c r="H1797" s="46"/>
      <c r="I1797" s="46"/>
      <c r="L1797" s="129"/>
      <c r="M1797" s="129"/>
      <c r="N1797" s="44"/>
      <c r="O1797" s="45"/>
      <c r="P1797" s="45"/>
      <c r="Q1797" s="44"/>
      <c r="R1797" s="46"/>
      <c r="S1797" s="46"/>
    </row>
    <row r="1798" spans="2:19" ht="15">
      <c r="B1798" s="129"/>
      <c r="C1798" s="129"/>
      <c r="D1798" s="44"/>
      <c r="E1798" s="45"/>
      <c r="F1798" s="45"/>
      <c r="G1798" s="44"/>
      <c r="H1798" s="46"/>
      <c r="I1798" s="46"/>
      <c r="L1798" s="129"/>
      <c r="M1798" s="129"/>
      <c r="N1798" s="44"/>
      <c r="O1798" s="45"/>
      <c r="P1798" s="45"/>
      <c r="Q1798" s="44"/>
      <c r="R1798" s="46"/>
      <c r="S1798" s="46"/>
    </row>
    <row r="1799" spans="2:19" ht="15">
      <c r="B1799" s="129"/>
      <c r="C1799" s="129"/>
      <c r="D1799" s="44"/>
      <c r="E1799" s="45"/>
      <c r="F1799" s="45"/>
      <c r="G1799" s="44"/>
      <c r="H1799" s="46"/>
      <c r="I1799" s="46"/>
      <c r="L1799" s="129"/>
      <c r="M1799" s="129"/>
      <c r="N1799" s="44"/>
      <c r="O1799" s="45"/>
      <c r="P1799" s="45"/>
      <c r="Q1799" s="44"/>
      <c r="R1799" s="46"/>
      <c r="S1799" s="46"/>
    </row>
    <row r="1800" spans="2:19" ht="15">
      <c r="B1800" s="129"/>
      <c r="C1800" s="129"/>
      <c r="D1800" s="44"/>
      <c r="E1800" s="45"/>
      <c r="F1800" s="45"/>
      <c r="G1800" s="44"/>
      <c r="H1800" s="46"/>
      <c r="I1800" s="46"/>
      <c r="L1800" s="129"/>
      <c r="M1800" s="129"/>
      <c r="N1800" s="44"/>
      <c r="O1800" s="45"/>
      <c r="P1800" s="45"/>
      <c r="Q1800" s="44"/>
      <c r="R1800" s="46"/>
      <c r="S1800" s="46"/>
    </row>
    <row r="1801" spans="2:19" ht="15">
      <c r="B1801" s="129"/>
      <c r="C1801" s="129"/>
      <c r="D1801" s="44"/>
      <c r="E1801" s="45"/>
      <c r="F1801" s="45"/>
      <c r="G1801" s="44"/>
      <c r="H1801" s="46"/>
      <c r="I1801" s="46"/>
      <c r="L1801" s="129"/>
      <c r="M1801" s="129"/>
      <c r="N1801" s="44"/>
      <c r="O1801" s="45"/>
      <c r="P1801" s="45"/>
      <c r="Q1801" s="44"/>
      <c r="R1801" s="46"/>
      <c r="S1801" s="46"/>
    </row>
    <row r="1804" spans="2:19" ht="15.75">
      <c r="B1804" s="328" t="s">
        <v>53</v>
      </c>
      <c r="C1804" s="331" t="s">
        <v>881</v>
      </c>
      <c r="D1804" s="331"/>
      <c r="E1804" s="332"/>
      <c r="F1804" s="333"/>
      <c r="G1804" s="333"/>
      <c r="H1804" s="333"/>
      <c r="I1804" s="334"/>
      <c r="L1804" s="328" t="s">
        <v>53</v>
      </c>
      <c r="M1804" s="331" t="s">
        <v>881</v>
      </c>
      <c r="N1804" s="331"/>
      <c r="O1804" s="332"/>
      <c r="P1804" s="333"/>
      <c r="Q1804" s="333"/>
      <c r="R1804" s="333"/>
      <c r="S1804" s="334"/>
    </row>
    <row r="1805" spans="2:19" ht="15.75">
      <c r="B1805" s="329"/>
      <c r="C1805" s="325" t="s">
        <v>54</v>
      </c>
      <c r="D1805" s="326"/>
      <c r="E1805" s="325" t="s">
        <v>55</v>
      </c>
      <c r="F1805" s="326"/>
      <c r="G1805" s="327" t="s">
        <v>60</v>
      </c>
      <c r="H1805" s="327"/>
      <c r="I1805" s="327"/>
      <c r="L1805" s="329"/>
      <c r="M1805" s="325" t="s">
        <v>54</v>
      </c>
      <c r="N1805" s="326"/>
      <c r="O1805" s="325" t="s">
        <v>55</v>
      </c>
      <c r="P1805" s="326"/>
      <c r="Q1805" s="327" t="s">
        <v>60</v>
      </c>
      <c r="R1805" s="327"/>
      <c r="S1805" s="327"/>
    </row>
    <row r="1806" spans="2:19" ht="31.5">
      <c r="B1806" s="330"/>
      <c r="C1806" s="183" t="s">
        <v>56</v>
      </c>
      <c r="D1806" s="183" t="s">
        <v>57</v>
      </c>
      <c r="E1806" s="183" t="s">
        <v>58</v>
      </c>
      <c r="F1806" s="183" t="s">
        <v>59</v>
      </c>
      <c r="G1806" s="183" t="s">
        <v>61</v>
      </c>
      <c r="H1806" s="183" t="s">
        <v>63</v>
      </c>
      <c r="I1806" s="183" t="s">
        <v>62</v>
      </c>
      <c r="L1806" s="330"/>
      <c r="M1806" s="183" t="s">
        <v>56</v>
      </c>
      <c r="N1806" s="183" t="s">
        <v>57</v>
      </c>
      <c r="O1806" s="183" t="s">
        <v>58</v>
      </c>
      <c r="P1806" s="183" t="s">
        <v>59</v>
      </c>
      <c r="Q1806" s="183" t="s">
        <v>61</v>
      </c>
      <c r="R1806" s="183" t="s">
        <v>63</v>
      </c>
      <c r="S1806" s="183" t="s">
        <v>62</v>
      </c>
    </row>
    <row r="1807" spans="2:19" ht="15">
      <c r="B1807" s="129"/>
      <c r="C1807" s="129"/>
      <c r="D1807" s="44"/>
      <c r="E1807" s="45"/>
      <c r="F1807" s="45"/>
      <c r="G1807" s="44"/>
      <c r="H1807" s="46"/>
      <c r="I1807" s="46"/>
      <c r="L1807" s="129"/>
      <c r="M1807" s="129"/>
      <c r="N1807" s="44"/>
      <c r="O1807" s="45"/>
      <c r="P1807" s="45"/>
      <c r="Q1807" s="44"/>
      <c r="R1807" s="46"/>
      <c r="S1807" s="46"/>
    </row>
    <row r="1808" spans="2:19" ht="15">
      <c r="B1808" s="129"/>
      <c r="C1808" s="129"/>
      <c r="D1808" s="44"/>
      <c r="E1808" s="45"/>
      <c r="F1808" s="45"/>
      <c r="G1808" s="44"/>
      <c r="H1808" s="46"/>
      <c r="I1808" s="46"/>
      <c r="L1808" s="129"/>
      <c r="M1808" s="129"/>
      <c r="N1808" s="44"/>
      <c r="O1808" s="45"/>
      <c r="P1808" s="45"/>
      <c r="Q1808" s="44"/>
      <c r="R1808" s="46"/>
      <c r="S1808" s="46"/>
    </row>
    <row r="1809" spans="2:19" ht="15">
      <c r="B1809" s="129"/>
      <c r="C1809" s="129"/>
      <c r="D1809" s="44"/>
      <c r="E1809" s="45"/>
      <c r="F1809" s="45"/>
      <c r="G1809" s="44"/>
      <c r="H1809" s="46"/>
      <c r="I1809" s="46"/>
      <c r="L1809" s="129"/>
      <c r="M1809" s="129"/>
      <c r="N1809" s="44"/>
      <c r="O1809" s="45"/>
      <c r="P1809" s="45"/>
      <c r="Q1809" s="44"/>
      <c r="R1809" s="46"/>
      <c r="S1809" s="46"/>
    </row>
    <row r="1810" spans="2:19" ht="15">
      <c r="B1810" s="129"/>
      <c r="C1810" s="129"/>
      <c r="D1810" s="44"/>
      <c r="E1810" s="45"/>
      <c r="F1810" s="45"/>
      <c r="G1810" s="44"/>
      <c r="H1810" s="46"/>
      <c r="I1810" s="46"/>
      <c r="L1810" s="129"/>
      <c r="M1810" s="129"/>
      <c r="N1810" s="44"/>
      <c r="O1810" s="45"/>
      <c r="P1810" s="45"/>
      <c r="Q1810" s="44"/>
      <c r="R1810" s="46"/>
      <c r="S1810" s="46"/>
    </row>
    <row r="1811" spans="2:19" ht="15">
      <c r="B1811" s="129"/>
      <c r="C1811" s="129"/>
      <c r="D1811" s="44"/>
      <c r="E1811" s="45"/>
      <c r="F1811" s="45"/>
      <c r="G1811" s="44"/>
      <c r="H1811" s="46"/>
      <c r="I1811" s="46"/>
      <c r="L1811" s="129"/>
      <c r="M1811" s="129"/>
      <c r="N1811" s="44"/>
      <c r="O1811" s="45"/>
      <c r="P1811" s="45"/>
      <c r="Q1811" s="44"/>
      <c r="R1811" s="46"/>
      <c r="S1811" s="46"/>
    </row>
    <row r="1812" spans="2:19" ht="15">
      <c r="B1812" s="129"/>
      <c r="C1812" s="129"/>
      <c r="D1812" s="44"/>
      <c r="E1812" s="45"/>
      <c r="F1812" s="45"/>
      <c r="G1812" s="44"/>
      <c r="H1812" s="46"/>
      <c r="I1812" s="46"/>
      <c r="L1812" s="129"/>
      <c r="M1812" s="129"/>
      <c r="N1812" s="44"/>
      <c r="O1812" s="45"/>
      <c r="P1812" s="45"/>
      <c r="Q1812" s="44"/>
      <c r="R1812" s="46"/>
      <c r="S1812" s="46"/>
    </row>
    <row r="1813" spans="2:19" ht="15">
      <c r="B1813" s="129"/>
      <c r="C1813" s="129"/>
      <c r="D1813" s="44"/>
      <c r="E1813" s="45"/>
      <c r="F1813" s="45"/>
      <c r="G1813" s="44"/>
      <c r="H1813" s="46"/>
      <c r="I1813" s="46"/>
      <c r="L1813" s="129"/>
      <c r="M1813" s="129"/>
      <c r="N1813" s="44"/>
      <c r="O1813" s="45"/>
      <c r="P1813" s="45"/>
      <c r="Q1813" s="44"/>
      <c r="R1813" s="46"/>
      <c r="S1813" s="46"/>
    </row>
    <row r="1814" spans="2:19" ht="15">
      <c r="B1814" s="129"/>
      <c r="C1814" s="129"/>
      <c r="D1814" s="44"/>
      <c r="E1814" s="45"/>
      <c r="F1814" s="45"/>
      <c r="G1814" s="44"/>
      <c r="H1814" s="46"/>
      <c r="I1814" s="46"/>
      <c r="L1814" s="129"/>
      <c r="M1814" s="129"/>
      <c r="N1814" s="44"/>
      <c r="O1814" s="45"/>
      <c r="P1814" s="45"/>
      <c r="Q1814" s="44"/>
      <c r="R1814" s="46"/>
      <c r="S1814" s="46"/>
    </row>
    <row r="1815" spans="2:19" ht="15">
      <c r="B1815" s="129"/>
      <c r="C1815" s="129"/>
      <c r="D1815" s="44"/>
      <c r="E1815" s="45"/>
      <c r="F1815" s="45"/>
      <c r="G1815" s="44"/>
      <c r="H1815" s="46"/>
      <c r="I1815" s="46"/>
      <c r="L1815" s="129"/>
      <c r="M1815" s="129"/>
      <c r="N1815" s="44"/>
      <c r="O1815" s="45"/>
      <c r="P1815" s="45"/>
      <c r="Q1815" s="44"/>
      <c r="R1815" s="46"/>
      <c r="S1815" s="46"/>
    </row>
    <row r="1816" spans="2:19" ht="15">
      <c r="B1816" s="129"/>
      <c r="C1816" s="129"/>
      <c r="D1816" s="44"/>
      <c r="E1816" s="45"/>
      <c r="F1816" s="45"/>
      <c r="G1816" s="44"/>
      <c r="H1816" s="46"/>
      <c r="I1816" s="46"/>
      <c r="L1816" s="129"/>
      <c r="M1816" s="129"/>
      <c r="N1816" s="44"/>
      <c r="O1816" s="45"/>
      <c r="P1816" s="45"/>
      <c r="Q1816" s="44"/>
      <c r="R1816" s="46"/>
      <c r="S1816" s="46"/>
    </row>
    <row r="1819" spans="2:19" ht="15.75">
      <c r="B1819" s="328" t="s">
        <v>53</v>
      </c>
      <c r="C1819" s="331" t="s">
        <v>881</v>
      </c>
      <c r="D1819" s="331"/>
      <c r="E1819" s="332"/>
      <c r="F1819" s="333"/>
      <c r="G1819" s="333"/>
      <c r="H1819" s="333"/>
      <c r="I1819" s="334"/>
      <c r="L1819" s="328" t="s">
        <v>53</v>
      </c>
      <c r="M1819" s="331" t="s">
        <v>881</v>
      </c>
      <c r="N1819" s="331"/>
      <c r="O1819" s="332"/>
      <c r="P1819" s="333"/>
      <c r="Q1819" s="333"/>
      <c r="R1819" s="333"/>
      <c r="S1819" s="334"/>
    </row>
    <row r="1820" spans="2:19" ht="15.75">
      <c r="B1820" s="329"/>
      <c r="C1820" s="325" t="s">
        <v>54</v>
      </c>
      <c r="D1820" s="326"/>
      <c r="E1820" s="325" t="s">
        <v>55</v>
      </c>
      <c r="F1820" s="326"/>
      <c r="G1820" s="327" t="s">
        <v>60</v>
      </c>
      <c r="H1820" s="327"/>
      <c r="I1820" s="327"/>
      <c r="L1820" s="329"/>
      <c r="M1820" s="325" t="s">
        <v>54</v>
      </c>
      <c r="N1820" s="326"/>
      <c r="O1820" s="325" t="s">
        <v>55</v>
      </c>
      <c r="P1820" s="326"/>
      <c r="Q1820" s="327" t="s">
        <v>60</v>
      </c>
      <c r="R1820" s="327"/>
      <c r="S1820" s="327"/>
    </row>
    <row r="1821" spans="2:19" ht="31.5">
      <c r="B1821" s="330"/>
      <c r="C1821" s="183" t="s">
        <v>56</v>
      </c>
      <c r="D1821" s="183" t="s">
        <v>57</v>
      </c>
      <c r="E1821" s="183" t="s">
        <v>58</v>
      </c>
      <c r="F1821" s="183" t="s">
        <v>59</v>
      </c>
      <c r="G1821" s="183" t="s">
        <v>61</v>
      </c>
      <c r="H1821" s="183" t="s">
        <v>63</v>
      </c>
      <c r="I1821" s="183" t="s">
        <v>62</v>
      </c>
      <c r="L1821" s="330"/>
      <c r="M1821" s="183" t="s">
        <v>56</v>
      </c>
      <c r="N1821" s="183" t="s">
        <v>57</v>
      </c>
      <c r="O1821" s="183" t="s">
        <v>58</v>
      </c>
      <c r="P1821" s="183" t="s">
        <v>59</v>
      </c>
      <c r="Q1821" s="183" t="s">
        <v>61</v>
      </c>
      <c r="R1821" s="183" t="s">
        <v>63</v>
      </c>
      <c r="S1821" s="183" t="s">
        <v>62</v>
      </c>
    </row>
    <row r="1822" spans="2:19" ht="15">
      <c r="B1822" s="129"/>
      <c r="C1822" s="129"/>
      <c r="D1822" s="44"/>
      <c r="E1822" s="45"/>
      <c r="F1822" s="45"/>
      <c r="G1822" s="44"/>
      <c r="H1822" s="46"/>
      <c r="I1822" s="46"/>
      <c r="L1822" s="129"/>
      <c r="M1822" s="129"/>
      <c r="N1822" s="44"/>
      <c r="O1822" s="45"/>
      <c r="P1822" s="45"/>
      <c r="Q1822" s="44"/>
      <c r="R1822" s="46"/>
      <c r="S1822" s="46"/>
    </row>
    <row r="1823" spans="2:19" ht="15">
      <c r="B1823" s="129"/>
      <c r="C1823" s="129"/>
      <c r="D1823" s="44"/>
      <c r="E1823" s="45"/>
      <c r="F1823" s="45"/>
      <c r="G1823" s="44"/>
      <c r="H1823" s="46"/>
      <c r="I1823" s="46"/>
      <c r="L1823" s="129"/>
      <c r="M1823" s="129"/>
      <c r="N1823" s="44"/>
      <c r="O1823" s="45"/>
      <c r="P1823" s="45"/>
      <c r="Q1823" s="44"/>
      <c r="R1823" s="46"/>
      <c r="S1823" s="46"/>
    </row>
    <row r="1824" spans="2:19" ht="15">
      <c r="B1824" s="129"/>
      <c r="C1824" s="129"/>
      <c r="D1824" s="44"/>
      <c r="E1824" s="45"/>
      <c r="F1824" s="45"/>
      <c r="G1824" s="44"/>
      <c r="H1824" s="46"/>
      <c r="I1824" s="46"/>
      <c r="L1824" s="129"/>
      <c r="M1824" s="129"/>
      <c r="N1824" s="44"/>
      <c r="O1824" s="45"/>
      <c r="P1824" s="45"/>
      <c r="Q1824" s="44"/>
      <c r="R1824" s="46"/>
      <c r="S1824" s="46"/>
    </row>
    <row r="1825" spans="2:19" ht="15">
      <c r="B1825" s="129"/>
      <c r="C1825" s="129"/>
      <c r="D1825" s="44"/>
      <c r="E1825" s="45"/>
      <c r="F1825" s="45"/>
      <c r="G1825" s="44"/>
      <c r="H1825" s="46"/>
      <c r="I1825" s="46"/>
      <c r="L1825" s="129"/>
      <c r="M1825" s="129"/>
      <c r="N1825" s="44"/>
      <c r="O1825" s="45"/>
      <c r="P1825" s="45"/>
      <c r="Q1825" s="44"/>
      <c r="R1825" s="46"/>
      <c r="S1825" s="46"/>
    </row>
    <row r="1826" spans="2:19" ht="15">
      <c r="B1826" s="129"/>
      <c r="C1826" s="129"/>
      <c r="D1826" s="44"/>
      <c r="E1826" s="45"/>
      <c r="F1826" s="45"/>
      <c r="G1826" s="44"/>
      <c r="H1826" s="46"/>
      <c r="I1826" s="46"/>
      <c r="L1826" s="129"/>
      <c r="M1826" s="129"/>
      <c r="N1826" s="44"/>
      <c r="O1826" s="45"/>
      <c r="P1826" s="45"/>
      <c r="Q1826" s="44"/>
      <c r="R1826" s="46"/>
      <c r="S1826" s="46"/>
    </row>
    <row r="1827" spans="2:19" ht="15">
      <c r="B1827" s="129"/>
      <c r="C1827" s="129"/>
      <c r="D1827" s="44"/>
      <c r="E1827" s="45"/>
      <c r="F1827" s="45"/>
      <c r="G1827" s="44"/>
      <c r="H1827" s="46"/>
      <c r="I1827" s="46"/>
      <c r="L1827" s="129"/>
      <c r="M1827" s="129"/>
      <c r="N1827" s="44"/>
      <c r="O1827" s="45"/>
      <c r="P1827" s="45"/>
      <c r="Q1827" s="44"/>
      <c r="R1827" s="46"/>
      <c r="S1827" s="46"/>
    </row>
    <row r="1828" spans="2:19" ht="15">
      <c r="B1828" s="129"/>
      <c r="C1828" s="129"/>
      <c r="D1828" s="44"/>
      <c r="E1828" s="45"/>
      <c r="F1828" s="45"/>
      <c r="G1828" s="44"/>
      <c r="H1828" s="46"/>
      <c r="I1828" s="46"/>
      <c r="L1828" s="129"/>
      <c r="M1828" s="129"/>
      <c r="N1828" s="44"/>
      <c r="O1828" s="45"/>
      <c r="P1828" s="45"/>
      <c r="Q1828" s="44"/>
      <c r="R1828" s="46"/>
      <c r="S1828" s="46"/>
    </row>
    <row r="1829" spans="2:19" ht="15">
      <c r="B1829" s="129"/>
      <c r="C1829" s="129"/>
      <c r="D1829" s="44"/>
      <c r="E1829" s="45"/>
      <c r="F1829" s="45"/>
      <c r="G1829" s="44"/>
      <c r="H1829" s="46"/>
      <c r="I1829" s="46"/>
      <c r="L1829" s="129"/>
      <c r="M1829" s="129"/>
      <c r="N1829" s="44"/>
      <c r="O1829" s="45"/>
      <c r="P1829" s="45"/>
      <c r="Q1829" s="44"/>
      <c r="R1829" s="46"/>
      <c r="S1829" s="46"/>
    </row>
    <row r="1830" spans="2:19" ht="15">
      <c r="B1830" s="129"/>
      <c r="C1830" s="129"/>
      <c r="D1830" s="44"/>
      <c r="E1830" s="45"/>
      <c r="F1830" s="45"/>
      <c r="G1830" s="44"/>
      <c r="H1830" s="46"/>
      <c r="I1830" s="46"/>
      <c r="L1830" s="129"/>
      <c r="M1830" s="129"/>
      <c r="N1830" s="44"/>
      <c r="O1830" s="45"/>
      <c r="P1830" s="45"/>
      <c r="Q1830" s="44"/>
      <c r="R1830" s="46"/>
      <c r="S1830" s="46"/>
    </row>
    <row r="1831" spans="2:19" ht="15">
      <c r="B1831" s="129"/>
      <c r="C1831" s="129"/>
      <c r="D1831" s="44"/>
      <c r="E1831" s="45"/>
      <c r="F1831" s="45"/>
      <c r="G1831" s="44"/>
      <c r="H1831" s="46"/>
      <c r="I1831" s="46"/>
      <c r="L1831" s="129"/>
      <c r="M1831" s="129"/>
      <c r="N1831" s="44"/>
      <c r="O1831" s="45"/>
      <c r="P1831" s="45"/>
      <c r="Q1831" s="44"/>
      <c r="R1831" s="46"/>
      <c r="S1831" s="46"/>
    </row>
    <row r="1834" spans="2:19" ht="15.6" customHeight="1">
      <c r="B1834" s="328" t="s">
        <v>53</v>
      </c>
      <c r="C1834" s="331" t="s">
        <v>881</v>
      </c>
      <c r="D1834" s="331"/>
      <c r="E1834" s="332"/>
      <c r="F1834" s="333"/>
      <c r="G1834" s="333"/>
      <c r="H1834" s="333"/>
      <c r="I1834" s="334"/>
      <c r="L1834" s="328" t="s">
        <v>53</v>
      </c>
      <c r="M1834" s="331" t="s">
        <v>881</v>
      </c>
      <c r="N1834" s="331"/>
      <c r="O1834" s="332"/>
      <c r="P1834" s="333"/>
      <c r="Q1834" s="333"/>
      <c r="R1834" s="333"/>
      <c r="S1834" s="334"/>
    </row>
    <row r="1835" spans="2:19" ht="15.6" customHeight="1">
      <c r="B1835" s="329"/>
      <c r="C1835" s="325" t="s">
        <v>54</v>
      </c>
      <c r="D1835" s="326"/>
      <c r="E1835" s="325" t="s">
        <v>55</v>
      </c>
      <c r="F1835" s="326"/>
      <c r="G1835" s="327" t="s">
        <v>60</v>
      </c>
      <c r="H1835" s="327"/>
      <c r="I1835" s="327"/>
      <c r="L1835" s="329"/>
      <c r="M1835" s="325" t="s">
        <v>54</v>
      </c>
      <c r="N1835" s="326"/>
      <c r="O1835" s="325" t="s">
        <v>55</v>
      </c>
      <c r="P1835" s="326"/>
      <c r="Q1835" s="327" t="s">
        <v>60</v>
      </c>
      <c r="R1835" s="327"/>
      <c r="S1835" s="327"/>
    </row>
    <row r="1836" spans="2:19" ht="31.5">
      <c r="B1836" s="330"/>
      <c r="C1836" s="183" t="s">
        <v>56</v>
      </c>
      <c r="D1836" s="183" t="s">
        <v>57</v>
      </c>
      <c r="E1836" s="183" t="s">
        <v>58</v>
      </c>
      <c r="F1836" s="183" t="s">
        <v>59</v>
      </c>
      <c r="G1836" s="183" t="s">
        <v>61</v>
      </c>
      <c r="H1836" s="183" t="s">
        <v>63</v>
      </c>
      <c r="I1836" s="183" t="s">
        <v>62</v>
      </c>
      <c r="L1836" s="330"/>
      <c r="M1836" s="183" t="s">
        <v>56</v>
      </c>
      <c r="N1836" s="183" t="s">
        <v>57</v>
      </c>
      <c r="O1836" s="183" t="s">
        <v>58</v>
      </c>
      <c r="P1836" s="183" t="s">
        <v>59</v>
      </c>
      <c r="Q1836" s="183" t="s">
        <v>61</v>
      </c>
      <c r="R1836" s="183" t="s">
        <v>63</v>
      </c>
      <c r="S1836" s="183" t="s">
        <v>62</v>
      </c>
    </row>
    <row r="1837" spans="2:19" ht="15">
      <c r="B1837" s="129"/>
      <c r="C1837" s="129"/>
      <c r="D1837" s="44"/>
      <c r="E1837" s="45"/>
      <c r="F1837" s="45"/>
      <c r="G1837" s="44"/>
      <c r="H1837" s="46"/>
      <c r="I1837" s="46"/>
      <c r="L1837" s="129"/>
      <c r="M1837" s="129"/>
      <c r="N1837" s="44"/>
      <c r="O1837" s="45"/>
      <c r="P1837" s="45"/>
      <c r="Q1837" s="44"/>
      <c r="R1837" s="46"/>
      <c r="S1837" s="46"/>
    </row>
    <row r="1838" spans="2:19" ht="15">
      <c r="B1838" s="129"/>
      <c r="C1838" s="129"/>
      <c r="D1838" s="44"/>
      <c r="E1838" s="45"/>
      <c r="F1838" s="45"/>
      <c r="G1838" s="44"/>
      <c r="H1838" s="46"/>
      <c r="I1838" s="46"/>
      <c r="L1838" s="129"/>
      <c r="M1838" s="129"/>
      <c r="N1838" s="44"/>
      <c r="O1838" s="45"/>
      <c r="P1838" s="45"/>
      <c r="Q1838" s="44"/>
      <c r="R1838" s="46"/>
      <c r="S1838" s="46"/>
    </row>
    <row r="1839" spans="2:19" ht="15">
      <c r="B1839" s="129"/>
      <c r="C1839" s="129"/>
      <c r="D1839" s="44"/>
      <c r="E1839" s="45"/>
      <c r="F1839" s="45"/>
      <c r="G1839" s="44"/>
      <c r="H1839" s="46"/>
      <c r="I1839" s="46"/>
      <c r="L1839" s="129"/>
      <c r="M1839" s="129"/>
      <c r="N1839" s="44"/>
      <c r="O1839" s="45"/>
      <c r="P1839" s="45"/>
      <c r="Q1839" s="44"/>
      <c r="R1839" s="46"/>
      <c r="S1839" s="46"/>
    </row>
    <row r="1840" spans="2:19" ht="15">
      <c r="B1840" s="129"/>
      <c r="C1840" s="129"/>
      <c r="D1840" s="44"/>
      <c r="E1840" s="45"/>
      <c r="F1840" s="45"/>
      <c r="G1840" s="44"/>
      <c r="H1840" s="46"/>
      <c r="I1840" s="46"/>
      <c r="L1840" s="129"/>
      <c r="M1840" s="129"/>
      <c r="N1840" s="44"/>
      <c r="O1840" s="45"/>
      <c r="P1840" s="45"/>
      <c r="Q1840" s="44"/>
      <c r="R1840" s="46"/>
      <c r="S1840" s="46"/>
    </row>
    <row r="1841" spans="2:19" ht="15">
      <c r="B1841" s="129"/>
      <c r="C1841" s="129"/>
      <c r="D1841" s="44"/>
      <c r="E1841" s="45"/>
      <c r="F1841" s="45"/>
      <c r="G1841" s="44"/>
      <c r="H1841" s="46"/>
      <c r="I1841" s="46"/>
      <c r="L1841" s="129"/>
      <c r="M1841" s="129"/>
      <c r="N1841" s="44"/>
      <c r="O1841" s="45"/>
      <c r="P1841" s="45"/>
      <c r="Q1841" s="44"/>
      <c r="R1841" s="46"/>
      <c r="S1841" s="46"/>
    </row>
    <row r="1842" spans="2:19" ht="15">
      <c r="B1842" s="129"/>
      <c r="C1842" s="129"/>
      <c r="D1842" s="44"/>
      <c r="E1842" s="45"/>
      <c r="F1842" s="45"/>
      <c r="G1842" s="44"/>
      <c r="H1842" s="46"/>
      <c r="I1842" s="46"/>
      <c r="L1842" s="129"/>
      <c r="M1842" s="129"/>
      <c r="N1842" s="44"/>
      <c r="O1842" s="45"/>
      <c r="P1842" s="45"/>
      <c r="Q1842" s="44"/>
      <c r="R1842" s="46"/>
      <c r="S1842" s="46"/>
    </row>
    <row r="1843" spans="2:19" ht="15">
      <c r="B1843" s="129"/>
      <c r="C1843" s="129"/>
      <c r="D1843" s="44"/>
      <c r="E1843" s="45"/>
      <c r="F1843" s="45"/>
      <c r="G1843" s="44"/>
      <c r="H1843" s="46"/>
      <c r="I1843" s="46"/>
      <c r="L1843" s="129"/>
      <c r="M1843" s="129"/>
      <c r="N1843" s="44"/>
      <c r="O1843" s="45"/>
      <c r="P1843" s="45"/>
      <c r="Q1843" s="44"/>
      <c r="R1843" s="46"/>
      <c r="S1843" s="46"/>
    </row>
    <row r="1844" spans="2:19" ht="15">
      <c r="B1844" s="129"/>
      <c r="C1844" s="129"/>
      <c r="D1844" s="44"/>
      <c r="E1844" s="45"/>
      <c r="F1844" s="45"/>
      <c r="G1844" s="44"/>
      <c r="H1844" s="46"/>
      <c r="I1844" s="46"/>
      <c r="L1844" s="129"/>
      <c r="M1844" s="129"/>
      <c r="N1844" s="44"/>
      <c r="O1844" s="45"/>
      <c r="P1844" s="45"/>
      <c r="Q1844" s="44"/>
      <c r="R1844" s="46"/>
      <c r="S1844" s="46"/>
    </row>
    <row r="1845" spans="2:19" ht="15">
      <c r="B1845" s="129"/>
      <c r="C1845" s="129"/>
      <c r="D1845" s="44"/>
      <c r="E1845" s="45"/>
      <c r="F1845" s="45"/>
      <c r="G1845" s="44"/>
      <c r="H1845" s="46"/>
      <c r="I1845" s="46"/>
      <c r="L1845" s="129"/>
      <c r="M1845" s="129"/>
      <c r="N1845" s="44"/>
      <c r="O1845" s="45"/>
      <c r="P1845" s="45"/>
      <c r="Q1845" s="44"/>
      <c r="R1845" s="46"/>
      <c r="S1845" s="46"/>
    </row>
    <row r="1846" spans="2:19" ht="15">
      <c r="B1846" s="129"/>
      <c r="C1846" s="129"/>
      <c r="D1846" s="44"/>
      <c r="E1846" s="45"/>
      <c r="F1846" s="45"/>
      <c r="G1846" s="44"/>
      <c r="H1846" s="46"/>
      <c r="I1846" s="46"/>
      <c r="L1846" s="129"/>
      <c r="M1846" s="129"/>
      <c r="N1846" s="44"/>
      <c r="O1846" s="45"/>
      <c r="P1846" s="45"/>
      <c r="Q1846" s="44"/>
      <c r="R1846" s="46"/>
      <c r="S1846" s="46"/>
    </row>
    <row r="1849" spans="2:19" ht="15.75">
      <c r="B1849" s="328" t="s">
        <v>53</v>
      </c>
      <c r="C1849" s="331" t="s">
        <v>881</v>
      </c>
      <c r="D1849" s="331"/>
      <c r="E1849" s="332"/>
      <c r="F1849" s="333"/>
      <c r="G1849" s="333"/>
      <c r="H1849" s="333"/>
      <c r="I1849" s="334"/>
      <c r="L1849" s="328" t="s">
        <v>53</v>
      </c>
      <c r="M1849" s="331" t="s">
        <v>881</v>
      </c>
      <c r="N1849" s="331"/>
      <c r="O1849" s="332"/>
      <c r="P1849" s="333"/>
      <c r="Q1849" s="333"/>
      <c r="R1849" s="333"/>
      <c r="S1849" s="334"/>
    </row>
    <row r="1850" spans="2:19" ht="15.75">
      <c r="B1850" s="329"/>
      <c r="C1850" s="325" t="s">
        <v>54</v>
      </c>
      <c r="D1850" s="326"/>
      <c r="E1850" s="325" t="s">
        <v>55</v>
      </c>
      <c r="F1850" s="326"/>
      <c r="G1850" s="327" t="s">
        <v>60</v>
      </c>
      <c r="H1850" s="327"/>
      <c r="I1850" s="327"/>
      <c r="L1850" s="329"/>
      <c r="M1850" s="325" t="s">
        <v>54</v>
      </c>
      <c r="N1850" s="326"/>
      <c r="O1850" s="325" t="s">
        <v>55</v>
      </c>
      <c r="P1850" s="326"/>
      <c r="Q1850" s="327" t="s">
        <v>60</v>
      </c>
      <c r="R1850" s="327"/>
      <c r="S1850" s="327"/>
    </row>
    <row r="1851" spans="2:19" ht="31.5">
      <c r="B1851" s="330"/>
      <c r="C1851" s="183" t="s">
        <v>56</v>
      </c>
      <c r="D1851" s="183" t="s">
        <v>57</v>
      </c>
      <c r="E1851" s="183" t="s">
        <v>58</v>
      </c>
      <c r="F1851" s="183" t="s">
        <v>59</v>
      </c>
      <c r="G1851" s="183" t="s">
        <v>61</v>
      </c>
      <c r="H1851" s="183" t="s">
        <v>63</v>
      </c>
      <c r="I1851" s="183" t="s">
        <v>62</v>
      </c>
      <c r="L1851" s="330"/>
      <c r="M1851" s="183" t="s">
        <v>56</v>
      </c>
      <c r="N1851" s="183" t="s">
        <v>57</v>
      </c>
      <c r="O1851" s="183" t="s">
        <v>58</v>
      </c>
      <c r="P1851" s="183" t="s">
        <v>59</v>
      </c>
      <c r="Q1851" s="183" t="s">
        <v>61</v>
      </c>
      <c r="R1851" s="183" t="s">
        <v>63</v>
      </c>
      <c r="S1851" s="183" t="s">
        <v>62</v>
      </c>
    </row>
    <row r="1852" spans="2:19" ht="15">
      <c r="B1852" s="129"/>
      <c r="C1852" s="129"/>
      <c r="D1852" s="44"/>
      <c r="E1852" s="45"/>
      <c r="F1852" s="45"/>
      <c r="G1852" s="44"/>
      <c r="H1852" s="46"/>
      <c r="I1852" s="46"/>
      <c r="L1852" s="129"/>
      <c r="M1852" s="129"/>
      <c r="N1852" s="44"/>
      <c r="O1852" s="45"/>
      <c r="P1852" s="45"/>
      <c r="Q1852" s="44"/>
      <c r="R1852" s="46"/>
      <c r="S1852" s="46"/>
    </row>
    <row r="1853" spans="2:19" ht="15">
      <c r="B1853" s="129"/>
      <c r="C1853" s="129"/>
      <c r="D1853" s="44"/>
      <c r="E1853" s="45"/>
      <c r="F1853" s="45"/>
      <c r="G1853" s="44"/>
      <c r="H1853" s="46"/>
      <c r="I1853" s="46"/>
      <c r="L1853" s="129"/>
      <c r="M1853" s="129"/>
      <c r="N1853" s="44"/>
      <c r="O1853" s="45"/>
      <c r="P1853" s="45"/>
      <c r="Q1853" s="44"/>
      <c r="R1853" s="46"/>
      <c r="S1853" s="46"/>
    </row>
    <row r="1854" spans="2:19" ht="15">
      <c r="B1854" s="129"/>
      <c r="C1854" s="129"/>
      <c r="D1854" s="44"/>
      <c r="E1854" s="45"/>
      <c r="F1854" s="45"/>
      <c r="G1854" s="44"/>
      <c r="H1854" s="46"/>
      <c r="I1854" s="46"/>
      <c r="L1854" s="129"/>
      <c r="M1854" s="129"/>
      <c r="N1854" s="44"/>
      <c r="O1854" s="45"/>
      <c r="P1854" s="45"/>
      <c r="Q1854" s="44"/>
      <c r="R1854" s="46"/>
      <c r="S1854" s="46"/>
    </row>
    <row r="1855" spans="2:19" ht="15">
      <c r="B1855" s="129"/>
      <c r="C1855" s="129"/>
      <c r="D1855" s="44"/>
      <c r="E1855" s="45"/>
      <c r="F1855" s="45"/>
      <c r="G1855" s="44"/>
      <c r="H1855" s="46"/>
      <c r="I1855" s="46"/>
      <c r="L1855" s="129"/>
      <c r="M1855" s="129"/>
      <c r="N1855" s="44"/>
      <c r="O1855" s="45"/>
      <c r="P1855" s="45"/>
      <c r="Q1855" s="44"/>
      <c r="R1855" s="46"/>
      <c r="S1855" s="46"/>
    </row>
    <row r="1856" spans="2:19" ht="15">
      <c r="B1856" s="129"/>
      <c r="C1856" s="129"/>
      <c r="D1856" s="44"/>
      <c r="E1856" s="45"/>
      <c r="F1856" s="45"/>
      <c r="G1856" s="44"/>
      <c r="H1856" s="46"/>
      <c r="I1856" s="46"/>
      <c r="L1856" s="129"/>
      <c r="M1856" s="129"/>
      <c r="N1856" s="44"/>
      <c r="O1856" s="45"/>
      <c r="P1856" s="45"/>
      <c r="Q1856" s="44"/>
      <c r="R1856" s="46"/>
      <c r="S1856" s="46"/>
    </row>
    <row r="1857" spans="2:19" ht="15">
      <c r="B1857" s="129"/>
      <c r="C1857" s="129"/>
      <c r="D1857" s="44"/>
      <c r="E1857" s="45"/>
      <c r="F1857" s="45"/>
      <c r="G1857" s="44"/>
      <c r="H1857" s="46"/>
      <c r="I1857" s="46"/>
      <c r="L1857" s="129"/>
      <c r="M1857" s="129"/>
      <c r="N1857" s="44"/>
      <c r="O1857" s="45"/>
      <c r="P1857" s="45"/>
      <c r="Q1857" s="44"/>
      <c r="R1857" s="46"/>
      <c r="S1857" s="46"/>
    </row>
    <row r="1858" spans="2:19" ht="15">
      <c r="B1858" s="129"/>
      <c r="C1858" s="129"/>
      <c r="D1858" s="44"/>
      <c r="E1858" s="45"/>
      <c r="F1858" s="45"/>
      <c r="G1858" s="44"/>
      <c r="H1858" s="46"/>
      <c r="I1858" s="46"/>
      <c r="L1858" s="129"/>
      <c r="M1858" s="129"/>
      <c r="N1858" s="44"/>
      <c r="O1858" s="45"/>
      <c r="P1858" s="45"/>
      <c r="Q1858" s="44"/>
      <c r="R1858" s="46"/>
      <c r="S1858" s="46"/>
    </row>
    <row r="1859" spans="2:19" ht="15">
      <c r="B1859" s="129"/>
      <c r="C1859" s="129"/>
      <c r="D1859" s="44"/>
      <c r="E1859" s="45"/>
      <c r="F1859" s="45"/>
      <c r="G1859" s="44"/>
      <c r="H1859" s="46"/>
      <c r="I1859" s="46"/>
      <c r="L1859" s="129"/>
      <c r="M1859" s="129"/>
      <c r="N1859" s="44"/>
      <c r="O1859" s="45"/>
      <c r="P1859" s="45"/>
      <c r="Q1859" s="44"/>
      <c r="R1859" s="46"/>
      <c r="S1859" s="46"/>
    </row>
    <row r="1860" spans="2:19" ht="15">
      <c r="B1860" s="129"/>
      <c r="C1860" s="129"/>
      <c r="D1860" s="44"/>
      <c r="E1860" s="45"/>
      <c r="F1860" s="45"/>
      <c r="G1860" s="44"/>
      <c r="H1860" s="46"/>
      <c r="I1860" s="46"/>
      <c r="L1860" s="129"/>
      <c r="M1860" s="129"/>
      <c r="N1860" s="44"/>
      <c r="O1860" s="45"/>
      <c r="P1860" s="45"/>
      <c r="Q1860" s="44"/>
      <c r="R1860" s="46"/>
      <c r="S1860" s="46"/>
    </row>
    <row r="1861" spans="2:19" ht="15">
      <c r="B1861" s="129"/>
      <c r="C1861" s="129"/>
      <c r="D1861" s="44"/>
      <c r="E1861" s="45"/>
      <c r="F1861" s="45"/>
      <c r="G1861" s="44"/>
      <c r="H1861" s="46"/>
      <c r="I1861" s="46"/>
      <c r="L1861" s="129"/>
      <c r="M1861" s="129"/>
      <c r="N1861" s="44"/>
      <c r="O1861" s="45"/>
      <c r="P1861" s="45"/>
      <c r="Q1861" s="44"/>
      <c r="R1861" s="46"/>
      <c r="S1861" s="46"/>
    </row>
    <row r="1864" spans="2:19" ht="15.75">
      <c r="B1864" s="328" t="s">
        <v>53</v>
      </c>
      <c r="C1864" s="331" t="s">
        <v>881</v>
      </c>
      <c r="D1864" s="331"/>
      <c r="E1864" s="332"/>
      <c r="F1864" s="333"/>
      <c r="G1864" s="333"/>
      <c r="H1864" s="333"/>
      <c r="I1864" s="334"/>
      <c r="L1864" s="328" t="s">
        <v>53</v>
      </c>
      <c r="M1864" s="331" t="s">
        <v>881</v>
      </c>
      <c r="N1864" s="331"/>
      <c r="O1864" s="332"/>
      <c r="P1864" s="333"/>
      <c r="Q1864" s="333"/>
      <c r="R1864" s="333"/>
      <c r="S1864" s="334"/>
    </row>
    <row r="1865" spans="2:19" ht="15.75">
      <c r="B1865" s="329"/>
      <c r="C1865" s="325" t="s">
        <v>54</v>
      </c>
      <c r="D1865" s="326"/>
      <c r="E1865" s="325" t="s">
        <v>55</v>
      </c>
      <c r="F1865" s="326"/>
      <c r="G1865" s="327" t="s">
        <v>60</v>
      </c>
      <c r="H1865" s="327"/>
      <c r="I1865" s="327"/>
      <c r="L1865" s="329"/>
      <c r="M1865" s="325" t="s">
        <v>54</v>
      </c>
      <c r="N1865" s="326"/>
      <c r="O1865" s="325" t="s">
        <v>55</v>
      </c>
      <c r="P1865" s="326"/>
      <c r="Q1865" s="327" t="s">
        <v>60</v>
      </c>
      <c r="R1865" s="327"/>
      <c r="S1865" s="327"/>
    </row>
    <row r="1866" spans="2:19" ht="31.5">
      <c r="B1866" s="330"/>
      <c r="C1866" s="183" t="s">
        <v>56</v>
      </c>
      <c r="D1866" s="183" t="s">
        <v>57</v>
      </c>
      <c r="E1866" s="183" t="s">
        <v>58</v>
      </c>
      <c r="F1866" s="183" t="s">
        <v>59</v>
      </c>
      <c r="G1866" s="183" t="s">
        <v>61</v>
      </c>
      <c r="H1866" s="183" t="s">
        <v>63</v>
      </c>
      <c r="I1866" s="183" t="s">
        <v>62</v>
      </c>
      <c r="L1866" s="330"/>
      <c r="M1866" s="183" t="s">
        <v>56</v>
      </c>
      <c r="N1866" s="183" t="s">
        <v>57</v>
      </c>
      <c r="O1866" s="183" t="s">
        <v>58</v>
      </c>
      <c r="P1866" s="183" t="s">
        <v>59</v>
      </c>
      <c r="Q1866" s="183" t="s">
        <v>61</v>
      </c>
      <c r="R1866" s="183" t="s">
        <v>63</v>
      </c>
      <c r="S1866" s="183" t="s">
        <v>62</v>
      </c>
    </row>
    <row r="1867" spans="2:19" ht="15">
      <c r="B1867" s="129"/>
      <c r="C1867" s="129"/>
      <c r="D1867" s="44"/>
      <c r="E1867" s="45"/>
      <c r="F1867" s="45"/>
      <c r="G1867" s="44"/>
      <c r="H1867" s="46"/>
      <c r="I1867" s="46"/>
      <c r="L1867" s="129"/>
      <c r="M1867" s="129"/>
      <c r="N1867" s="44"/>
      <c r="O1867" s="45"/>
      <c r="P1867" s="45"/>
      <c r="Q1867" s="44"/>
      <c r="R1867" s="46"/>
      <c r="S1867" s="46"/>
    </row>
    <row r="1868" spans="2:19" ht="15">
      <c r="B1868" s="129"/>
      <c r="C1868" s="129"/>
      <c r="D1868" s="44"/>
      <c r="E1868" s="45"/>
      <c r="F1868" s="45"/>
      <c r="G1868" s="44"/>
      <c r="H1868" s="46"/>
      <c r="I1868" s="46"/>
      <c r="L1868" s="129"/>
      <c r="M1868" s="129"/>
      <c r="N1868" s="44"/>
      <c r="O1868" s="45"/>
      <c r="P1868" s="45"/>
      <c r="Q1868" s="44"/>
      <c r="R1868" s="46"/>
      <c r="S1868" s="46"/>
    </row>
    <row r="1869" spans="2:19" ht="15">
      <c r="B1869" s="129"/>
      <c r="C1869" s="129"/>
      <c r="D1869" s="44"/>
      <c r="E1869" s="45"/>
      <c r="F1869" s="45"/>
      <c r="G1869" s="44"/>
      <c r="H1869" s="46"/>
      <c r="I1869" s="46"/>
      <c r="L1869" s="129"/>
      <c r="M1869" s="129"/>
      <c r="N1869" s="44"/>
      <c r="O1869" s="45"/>
      <c r="P1869" s="45"/>
      <c r="Q1869" s="44"/>
      <c r="R1869" s="46"/>
      <c r="S1869" s="46"/>
    </row>
    <row r="1870" spans="2:19" ht="15">
      <c r="B1870" s="129"/>
      <c r="C1870" s="129"/>
      <c r="D1870" s="44"/>
      <c r="E1870" s="45"/>
      <c r="F1870" s="45"/>
      <c r="G1870" s="44"/>
      <c r="H1870" s="46"/>
      <c r="I1870" s="46"/>
      <c r="L1870" s="129"/>
      <c r="M1870" s="129"/>
      <c r="N1870" s="44"/>
      <c r="O1870" s="45"/>
      <c r="P1870" s="45"/>
      <c r="Q1870" s="44"/>
      <c r="R1870" s="46"/>
      <c r="S1870" s="46"/>
    </row>
    <row r="1871" spans="2:19" ht="15">
      <c r="B1871" s="129"/>
      <c r="C1871" s="129"/>
      <c r="D1871" s="44"/>
      <c r="E1871" s="45"/>
      <c r="F1871" s="45"/>
      <c r="G1871" s="44"/>
      <c r="H1871" s="46"/>
      <c r="I1871" s="46"/>
      <c r="L1871" s="129"/>
      <c r="M1871" s="129"/>
      <c r="N1871" s="44"/>
      <c r="O1871" s="45"/>
      <c r="P1871" s="45"/>
      <c r="Q1871" s="44"/>
      <c r="R1871" s="46"/>
      <c r="S1871" s="46"/>
    </row>
    <row r="1872" spans="2:19" ht="15">
      <c r="B1872" s="129"/>
      <c r="C1872" s="129"/>
      <c r="D1872" s="44"/>
      <c r="E1872" s="45"/>
      <c r="F1872" s="45"/>
      <c r="G1872" s="44"/>
      <c r="H1872" s="46"/>
      <c r="I1872" s="46"/>
      <c r="L1872" s="129"/>
      <c r="M1872" s="129"/>
      <c r="N1872" s="44"/>
      <c r="O1872" s="45"/>
      <c r="P1872" s="45"/>
      <c r="Q1872" s="44"/>
      <c r="R1872" s="46"/>
      <c r="S1872" s="46"/>
    </row>
    <row r="1873" spans="2:19" ht="15">
      <c r="B1873" s="129"/>
      <c r="C1873" s="129"/>
      <c r="D1873" s="44"/>
      <c r="E1873" s="45"/>
      <c r="F1873" s="45"/>
      <c r="G1873" s="44"/>
      <c r="H1873" s="46"/>
      <c r="I1873" s="46"/>
      <c r="L1873" s="129"/>
      <c r="M1873" s="129"/>
      <c r="N1873" s="44"/>
      <c r="O1873" s="45"/>
      <c r="P1873" s="45"/>
      <c r="Q1873" s="44"/>
      <c r="R1873" s="46"/>
      <c r="S1873" s="46"/>
    </row>
    <row r="1874" spans="2:19" ht="15">
      <c r="B1874" s="129"/>
      <c r="C1874" s="129"/>
      <c r="D1874" s="44"/>
      <c r="E1874" s="45"/>
      <c r="F1874" s="45"/>
      <c r="G1874" s="44"/>
      <c r="H1874" s="46"/>
      <c r="I1874" s="46"/>
      <c r="L1874" s="129"/>
      <c r="M1874" s="129"/>
      <c r="N1874" s="44"/>
      <c r="O1874" s="45"/>
      <c r="P1874" s="45"/>
      <c r="Q1874" s="44"/>
      <c r="R1874" s="46"/>
      <c r="S1874" s="46"/>
    </row>
    <row r="1875" spans="2:19" ht="15">
      <c r="B1875" s="129"/>
      <c r="C1875" s="129"/>
      <c r="D1875" s="44"/>
      <c r="E1875" s="45"/>
      <c r="F1875" s="45"/>
      <c r="G1875" s="44"/>
      <c r="H1875" s="46"/>
      <c r="I1875" s="46"/>
      <c r="L1875" s="129"/>
      <c r="M1875" s="129"/>
      <c r="N1875" s="44"/>
      <c r="O1875" s="45"/>
      <c r="P1875" s="45"/>
      <c r="Q1875" s="44"/>
      <c r="R1875" s="46"/>
      <c r="S1875" s="46"/>
    </row>
    <row r="1876" spans="2:19" ht="15">
      <c r="B1876" s="129"/>
      <c r="C1876" s="129"/>
      <c r="D1876" s="44"/>
      <c r="E1876" s="45"/>
      <c r="F1876" s="45"/>
      <c r="G1876" s="44"/>
      <c r="H1876" s="46"/>
      <c r="I1876" s="46"/>
      <c r="L1876" s="129"/>
      <c r="M1876" s="129"/>
      <c r="N1876" s="44"/>
      <c r="O1876" s="45"/>
      <c r="P1876" s="45"/>
      <c r="Q1876" s="44"/>
      <c r="R1876" s="46"/>
      <c r="S1876" s="46"/>
    </row>
    <row r="1879" spans="2:19" ht="15.75">
      <c r="B1879" s="328" t="s">
        <v>53</v>
      </c>
      <c r="C1879" s="331" t="s">
        <v>881</v>
      </c>
      <c r="D1879" s="331"/>
      <c r="E1879" s="332"/>
      <c r="F1879" s="333"/>
      <c r="G1879" s="333"/>
      <c r="H1879" s="333"/>
      <c r="I1879" s="334"/>
      <c r="L1879" s="328" t="s">
        <v>53</v>
      </c>
      <c r="M1879" s="331" t="s">
        <v>881</v>
      </c>
      <c r="N1879" s="331"/>
      <c r="O1879" s="332"/>
      <c r="P1879" s="333"/>
      <c r="Q1879" s="333"/>
      <c r="R1879" s="333"/>
      <c r="S1879" s="334"/>
    </row>
    <row r="1880" spans="2:19" ht="15.75">
      <c r="B1880" s="329"/>
      <c r="C1880" s="325" t="s">
        <v>54</v>
      </c>
      <c r="D1880" s="326"/>
      <c r="E1880" s="325" t="s">
        <v>55</v>
      </c>
      <c r="F1880" s="326"/>
      <c r="G1880" s="327" t="s">
        <v>60</v>
      </c>
      <c r="H1880" s="327"/>
      <c r="I1880" s="327"/>
      <c r="L1880" s="329"/>
      <c r="M1880" s="325" t="s">
        <v>54</v>
      </c>
      <c r="N1880" s="326"/>
      <c r="O1880" s="325" t="s">
        <v>55</v>
      </c>
      <c r="P1880" s="326"/>
      <c r="Q1880" s="327" t="s">
        <v>60</v>
      </c>
      <c r="R1880" s="327"/>
      <c r="S1880" s="327"/>
    </row>
    <row r="1881" spans="2:19" ht="31.5">
      <c r="B1881" s="330"/>
      <c r="C1881" s="183" t="s">
        <v>56</v>
      </c>
      <c r="D1881" s="183" t="s">
        <v>57</v>
      </c>
      <c r="E1881" s="183" t="s">
        <v>58</v>
      </c>
      <c r="F1881" s="183" t="s">
        <v>59</v>
      </c>
      <c r="G1881" s="183" t="s">
        <v>61</v>
      </c>
      <c r="H1881" s="183" t="s">
        <v>63</v>
      </c>
      <c r="I1881" s="183" t="s">
        <v>62</v>
      </c>
      <c r="L1881" s="330"/>
      <c r="M1881" s="183" t="s">
        <v>56</v>
      </c>
      <c r="N1881" s="183" t="s">
        <v>57</v>
      </c>
      <c r="O1881" s="183" t="s">
        <v>58</v>
      </c>
      <c r="P1881" s="183" t="s">
        <v>59</v>
      </c>
      <c r="Q1881" s="183" t="s">
        <v>61</v>
      </c>
      <c r="R1881" s="183" t="s">
        <v>63</v>
      </c>
      <c r="S1881" s="183" t="s">
        <v>62</v>
      </c>
    </row>
    <row r="1882" spans="2:19" ht="15">
      <c r="B1882" s="129"/>
      <c r="C1882" s="129"/>
      <c r="D1882" s="44"/>
      <c r="E1882" s="45"/>
      <c r="F1882" s="45"/>
      <c r="G1882" s="44"/>
      <c r="H1882" s="46"/>
      <c r="I1882" s="46"/>
      <c r="L1882" s="129"/>
      <c r="M1882" s="129"/>
      <c r="N1882" s="44"/>
      <c r="O1882" s="45"/>
      <c r="P1882" s="45"/>
      <c r="Q1882" s="44"/>
      <c r="R1882" s="46"/>
      <c r="S1882" s="46"/>
    </row>
    <row r="1883" spans="2:19" ht="15">
      <c r="B1883" s="129"/>
      <c r="C1883" s="129"/>
      <c r="D1883" s="44"/>
      <c r="E1883" s="45"/>
      <c r="F1883" s="45"/>
      <c r="G1883" s="44"/>
      <c r="H1883" s="46"/>
      <c r="I1883" s="46"/>
      <c r="L1883" s="129"/>
      <c r="M1883" s="129"/>
      <c r="N1883" s="44"/>
      <c r="O1883" s="45"/>
      <c r="P1883" s="45"/>
      <c r="Q1883" s="44"/>
      <c r="R1883" s="46"/>
      <c r="S1883" s="46"/>
    </row>
    <row r="1884" spans="2:19" ht="15">
      <c r="B1884" s="129"/>
      <c r="C1884" s="129"/>
      <c r="D1884" s="44"/>
      <c r="E1884" s="45"/>
      <c r="F1884" s="45"/>
      <c r="G1884" s="44"/>
      <c r="H1884" s="46"/>
      <c r="I1884" s="46"/>
      <c r="L1884" s="129"/>
      <c r="M1884" s="129"/>
      <c r="N1884" s="44"/>
      <c r="O1884" s="45"/>
      <c r="P1884" s="45"/>
      <c r="Q1884" s="44"/>
      <c r="R1884" s="46"/>
      <c r="S1884" s="46"/>
    </row>
    <row r="1885" spans="2:19" ht="15">
      <c r="B1885" s="129"/>
      <c r="C1885" s="129"/>
      <c r="D1885" s="44"/>
      <c r="E1885" s="45"/>
      <c r="F1885" s="45"/>
      <c r="G1885" s="44"/>
      <c r="H1885" s="46"/>
      <c r="I1885" s="46"/>
      <c r="L1885" s="129"/>
      <c r="M1885" s="129"/>
      <c r="N1885" s="44"/>
      <c r="O1885" s="45"/>
      <c r="P1885" s="45"/>
      <c r="Q1885" s="44"/>
      <c r="R1885" s="46"/>
      <c r="S1885" s="46"/>
    </row>
    <row r="1886" spans="2:19" ht="15">
      <c r="B1886" s="129"/>
      <c r="C1886" s="129"/>
      <c r="D1886" s="44"/>
      <c r="E1886" s="45"/>
      <c r="F1886" s="45"/>
      <c r="G1886" s="44"/>
      <c r="H1886" s="46"/>
      <c r="I1886" s="46"/>
      <c r="L1886" s="129"/>
      <c r="M1886" s="129"/>
      <c r="N1886" s="44"/>
      <c r="O1886" s="45"/>
      <c r="P1886" s="45"/>
      <c r="Q1886" s="44"/>
      <c r="R1886" s="46"/>
      <c r="S1886" s="46"/>
    </row>
    <row r="1887" spans="2:19" ht="15">
      <c r="B1887" s="129"/>
      <c r="C1887" s="129"/>
      <c r="D1887" s="44"/>
      <c r="E1887" s="45"/>
      <c r="F1887" s="45"/>
      <c r="G1887" s="44"/>
      <c r="H1887" s="46"/>
      <c r="I1887" s="46"/>
      <c r="L1887" s="129"/>
      <c r="M1887" s="129"/>
      <c r="N1887" s="44"/>
      <c r="O1887" s="45"/>
      <c r="P1887" s="45"/>
      <c r="Q1887" s="44"/>
      <c r="R1887" s="46"/>
      <c r="S1887" s="46"/>
    </row>
    <row r="1888" spans="2:19" ht="15">
      <c r="B1888" s="129"/>
      <c r="C1888" s="129"/>
      <c r="D1888" s="44"/>
      <c r="E1888" s="45"/>
      <c r="F1888" s="45"/>
      <c r="G1888" s="44"/>
      <c r="H1888" s="46"/>
      <c r="I1888" s="46"/>
      <c r="L1888" s="129"/>
      <c r="M1888" s="129"/>
      <c r="N1888" s="44"/>
      <c r="O1888" s="45"/>
      <c r="P1888" s="45"/>
      <c r="Q1888" s="44"/>
      <c r="R1888" s="46"/>
      <c r="S1888" s="46"/>
    </row>
    <row r="1889" spans="2:19" ht="15">
      <c r="B1889" s="129"/>
      <c r="C1889" s="129"/>
      <c r="D1889" s="44"/>
      <c r="E1889" s="45"/>
      <c r="F1889" s="45"/>
      <c r="G1889" s="44"/>
      <c r="H1889" s="46"/>
      <c r="I1889" s="46"/>
      <c r="L1889" s="129"/>
      <c r="M1889" s="129"/>
      <c r="N1889" s="44"/>
      <c r="O1889" s="45"/>
      <c r="P1889" s="45"/>
      <c r="Q1889" s="44"/>
      <c r="R1889" s="46"/>
      <c r="S1889" s="46"/>
    </row>
    <row r="1890" spans="2:19" ht="15">
      <c r="B1890" s="129"/>
      <c r="C1890" s="129"/>
      <c r="D1890" s="44"/>
      <c r="E1890" s="45"/>
      <c r="F1890" s="45"/>
      <c r="G1890" s="44"/>
      <c r="H1890" s="46"/>
      <c r="I1890" s="46"/>
      <c r="L1890" s="129"/>
      <c r="M1890" s="129"/>
      <c r="N1890" s="44"/>
      <c r="O1890" s="45"/>
      <c r="P1890" s="45"/>
      <c r="Q1890" s="44"/>
      <c r="R1890" s="46"/>
      <c r="S1890" s="46"/>
    </row>
    <row r="1891" spans="2:19" ht="15">
      <c r="B1891" s="129"/>
      <c r="C1891" s="129"/>
      <c r="D1891" s="44"/>
      <c r="E1891" s="45"/>
      <c r="F1891" s="45"/>
      <c r="G1891" s="44"/>
      <c r="H1891" s="46"/>
      <c r="I1891" s="46"/>
      <c r="L1891" s="129"/>
      <c r="M1891" s="129"/>
      <c r="N1891" s="44"/>
      <c r="O1891" s="45"/>
      <c r="P1891" s="45"/>
      <c r="Q1891" s="44"/>
      <c r="R1891" s="46"/>
      <c r="S1891" s="46"/>
    </row>
    <row r="1892" spans="2:19" s="177" customFormat="1"/>
    <row r="1893" spans="2:19" s="177" customFormat="1"/>
    <row r="1894" spans="2:19" s="177" customFormat="1" ht="15.75">
      <c r="B1894" s="323"/>
      <c r="C1894" s="324"/>
      <c r="D1894" s="324"/>
      <c r="E1894" s="322"/>
      <c r="F1894" s="322"/>
      <c r="G1894" s="322"/>
      <c r="H1894" s="322"/>
      <c r="I1894" s="322"/>
      <c r="L1894" s="323"/>
      <c r="M1894" s="324"/>
      <c r="N1894" s="324"/>
      <c r="O1894" s="322"/>
      <c r="P1894" s="322"/>
      <c r="Q1894" s="322"/>
      <c r="R1894" s="322"/>
      <c r="S1894" s="322"/>
    </row>
    <row r="1895" spans="2:19" s="177" customFormat="1" ht="15.75">
      <c r="B1895" s="323"/>
      <c r="C1895" s="323"/>
      <c r="D1895" s="323"/>
      <c r="E1895" s="323"/>
      <c r="F1895" s="323"/>
      <c r="G1895" s="323"/>
      <c r="H1895" s="323"/>
      <c r="I1895" s="323"/>
      <c r="L1895" s="323"/>
      <c r="M1895" s="323"/>
      <c r="N1895" s="323"/>
      <c r="O1895" s="323"/>
      <c r="P1895" s="323"/>
      <c r="Q1895" s="323"/>
      <c r="R1895" s="323"/>
      <c r="S1895" s="323"/>
    </row>
    <row r="1896" spans="2:19" s="177" customFormat="1" ht="15.75">
      <c r="B1896" s="323"/>
      <c r="C1896" s="178"/>
      <c r="D1896" s="178"/>
      <c r="E1896" s="178"/>
      <c r="F1896" s="178"/>
      <c r="G1896" s="178"/>
      <c r="H1896" s="178"/>
      <c r="I1896" s="178"/>
      <c r="L1896" s="323"/>
      <c r="M1896" s="178"/>
      <c r="N1896" s="178"/>
      <c r="O1896" s="178"/>
      <c r="P1896" s="178"/>
      <c r="Q1896" s="178"/>
      <c r="R1896" s="178"/>
      <c r="S1896" s="178"/>
    </row>
    <row r="1897" spans="2:19" s="177" customFormat="1" ht="15">
      <c r="B1897" s="179"/>
      <c r="C1897" s="179"/>
      <c r="D1897" s="180"/>
      <c r="E1897" s="181"/>
      <c r="F1897" s="181"/>
      <c r="G1897" s="180"/>
      <c r="H1897" s="182"/>
      <c r="I1897" s="182"/>
      <c r="L1897" s="179"/>
      <c r="M1897" s="179"/>
      <c r="N1897" s="180"/>
      <c r="O1897" s="181"/>
      <c r="P1897" s="181"/>
      <c r="Q1897" s="180"/>
      <c r="R1897" s="182"/>
      <c r="S1897" s="182"/>
    </row>
    <row r="1898" spans="2:19" s="177" customFormat="1" ht="15">
      <c r="B1898" s="179"/>
      <c r="C1898" s="179"/>
      <c r="D1898" s="180"/>
      <c r="E1898" s="181"/>
      <c r="F1898" s="181"/>
      <c r="G1898" s="180"/>
      <c r="H1898" s="182"/>
      <c r="I1898" s="182"/>
      <c r="L1898" s="179"/>
      <c r="M1898" s="179"/>
      <c r="N1898" s="180"/>
      <c r="O1898" s="181"/>
      <c r="P1898" s="181"/>
      <c r="Q1898" s="180"/>
      <c r="R1898" s="182"/>
      <c r="S1898" s="182"/>
    </row>
    <row r="1899" spans="2:19" s="177" customFormat="1" ht="15">
      <c r="B1899" s="179"/>
      <c r="C1899" s="179"/>
      <c r="D1899" s="180"/>
      <c r="E1899" s="181"/>
      <c r="F1899" s="181"/>
      <c r="G1899" s="180"/>
      <c r="H1899" s="182"/>
      <c r="I1899" s="182"/>
      <c r="L1899" s="179"/>
      <c r="M1899" s="179"/>
      <c r="N1899" s="180"/>
      <c r="O1899" s="181"/>
      <c r="P1899" s="181"/>
      <c r="Q1899" s="180"/>
      <c r="R1899" s="182"/>
      <c r="S1899" s="182"/>
    </row>
    <row r="1900" spans="2:19" s="177" customFormat="1" ht="15">
      <c r="B1900" s="179"/>
      <c r="C1900" s="179"/>
      <c r="D1900" s="180"/>
      <c r="E1900" s="181"/>
      <c r="F1900" s="181"/>
      <c r="G1900" s="180"/>
      <c r="H1900" s="182"/>
      <c r="I1900" s="182"/>
      <c r="L1900" s="179"/>
      <c r="M1900" s="179"/>
      <c r="N1900" s="180"/>
      <c r="O1900" s="181"/>
      <c r="P1900" s="181"/>
      <c r="Q1900" s="180"/>
      <c r="R1900" s="182"/>
      <c r="S1900" s="182"/>
    </row>
    <row r="1901" spans="2:19" s="177" customFormat="1" ht="15">
      <c r="B1901" s="179"/>
      <c r="C1901" s="179"/>
      <c r="D1901" s="180"/>
      <c r="E1901" s="181"/>
      <c r="F1901" s="181"/>
      <c r="G1901" s="180"/>
      <c r="H1901" s="182"/>
      <c r="I1901" s="182"/>
      <c r="L1901" s="179"/>
      <c r="M1901" s="179"/>
      <c r="N1901" s="180"/>
      <c r="O1901" s="181"/>
      <c r="P1901" s="181"/>
      <c r="Q1901" s="180"/>
      <c r="R1901" s="182"/>
      <c r="S1901" s="182"/>
    </row>
    <row r="1902" spans="2:19" s="177" customFormat="1" ht="15">
      <c r="B1902" s="179"/>
      <c r="C1902" s="179"/>
      <c r="D1902" s="180"/>
      <c r="E1902" s="181"/>
      <c r="F1902" s="181"/>
      <c r="G1902" s="180"/>
      <c r="H1902" s="182"/>
      <c r="I1902" s="182"/>
      <c r="L1902" s="179"/>
      <c r="M1902" s="179"/>
      <c r="N1902" s="180"/>
      <c r="O1902" s="181"/>
      <c r="P1902" s="181"/>
      <c r="Q1902" s="180"/>
      <c r="R1902" s="182"/>
      <c r="S1902" s="182"/>
    </row>
    <row r="1903" spans="2:19" s="177" customFormat="1" ht="15">
      <c r="B1903" s="179"/>
      <c r="C1903" s="179"/>
      <c r="D1903" s="180"/>
      <c r="E1903" s="181"/>
      <c r="F1903" s="181"/>
      <c r="G1903" s="180"/>
      <c r="H1903" s="182"/>
      <c r="I1903" s="182"/>
      <c r="L1903" s="179"/>
      <c r="M1903" s="179"/>
      <c r="N1903" s="180"/>
      <c r="O1903" s="181"/>
      <c r="P1903" s="181"/>
      <c r="Q1903" s="180"/>
      <c r="R1903" s="182"/>
      <c r="S1903" s="182"/>
    </row>
    <row r="1904" spans="2:19" s="177" customFormat="1" ht="15">
      <c r="B1904" s="179"/>
      <c r="C1904" s="179"/>
      <c r="D1904" s="180"/>
      <c r="E1904" s="181"/>
      <c r="F1904" s="181"/>
      <c r="G1904" s="180"/>
      <c r="H1904" s="182"/>
      <c r="I1904" s="182"/>
      <c r="L1904" s="179"/>
      <c r="M1904" s="179"/>
      <c r="N1904" s="180"/>
      <c r="O1904" s="181"/>
      <c r="P1904" s="181"/>
      <c r="Q1904" s="180"/>
      <c r="R1904" s="182"/>
      <c r="S1904" s="182"/>
    </row>
    <row r="1905" spans="2:19" s="177" customFormat="1" ht="15">
      <c r="B1905" s="179"/>
      <c r="C1905" s="179"/>
      <c r="D1905" s="180"/>
      <c r="E1905" s="181"/>
      <c r="F1905" s="181"/>
      <c r="G1905" s="180"/>
      <c r="H1905" s="182"/>
      <c r="I1905" s="182"/>
      <c r="L1905" s="179"/>
      <c r="M1905" s="179"/>
      <c r="N1905" s="180"/>
      <c r="O1905" s="181"/>
      <c r="P1905" s="181"/>
      <c r="Q1905" s="180"/>
      <c r="R1905" s="182"/>
      <c r="S1905" s="182"/>
    </row>
    <row r="1906" spans="2:19" s="177" customFormat="1" ht="15">
      <c r="B1906" s="179"/>
      <c r="C1906" s="179"/>
      <c r="D1906" s="180"/>
      <c r="E1906" s="181"/>
      <c r="F1906" s="181"/>
      <c r="G1906" s="180"/>
      <c r="H1906" s="182"/>
      <c r="I1906" s="182"/>
      <c r="L1906" s="179"/>
      <c r="M1906" s="179"/>
      <c r="N1906" s="180"/>
      <c r="O1906" s="181"/>
      <c r="P1906" s="181"/>
      <c r="Q1906" s="180"/>
      <c r="R1906" s="182"/>
      <c r="S1906" s="182"/>
    </row>
    <row r="1907" spans="2:19" s="177" customFormat="1"/>
    <row r="1908" spans="2:19" s="177" customFormat="1"/>
    <row r="1909" spans="2:19" s="177" customFormat="1" ht="15.6" customHeight="1">
      <c r="B1909" s="323"/>
      <c r="C1909" s="324"/>
      <c r="D1909" s="324"/>
      <c r="E1909" s="322"/>
      <c r="F1909" s="322"/>
      <c r="G1909" s="322"/>
      <c r="H1909" s="322"/>
      <c r="I1909" s="322"/>
      <c r="L1909" s="323"/>
      <c r="M1909" s="324"/>
      <c r="N1909" s="324"/>
      <c r="O1909" s="322"/>
      <c r="P1909" s="322"/>
      <c r="Q1909" s="322"/>
      <c r="R1909" s="322"/>
      <c r="S1909" s="322"/>
    </row>
    <row r="1910" spans="2:19" s="177" customFormat="1" ht="15.6" customHeight="1">
      <c r="B1910" s="323"/>
      <c r="C1910" s="323"/>
      <c r="D1910" s="323"/>
      <c r="E1910" s="323"/>
      <c r="F1910" s="323"/>
      <c r="G1910" s="323"/>
      <c r="H1910" s="323"/>
      <c r="I1910" s="323"/>
      <c r="L1910" s="323"/>
      <c r="M1910" s="323"/>
      <c r="N1910" s="323"/>
      <c r="O1910" s="323"/>
      <c r="P1910" s="323"/>
      <c r="Q1910" s="323"/>
      <c r="R1910" s="323"/>
      <c r="S1910" s="323"/>
    </row>
    <row r="1911" spans="2:19" s="177" customFormat="1" ht="15.75">
      <c r="B1911" s="323"/>
      <c r="C1911" s="178"/>
      <c r="D1911" s="178"/>
      <c r="E1911" s="178"/>
      <c r="F1911" s="178"/>
      <c r="G1911" s="178"/>
      <c r="H1911" s="178"/>
      <c r="I1911" s="178"/>
      <c r="L1911" s="323"/>
      <c r="M1911" s="178"/>
      <c r="N1911" s="178"/>
      <c r="O1911" s="178"/>
      <c r="P1911" s="178"/>
      <c r="Q1911" s="178"/>
      <c r="R1911" s="178"/>
      <c r="S1911" s="178"/>
    </row>
    <row r="1912" spans="2:19" s="177" customFormat="1" ht="15">
      <c r="B1912" s="179"/>
      <c r="C1912" s="179"/>
      <c r="D1912" s="180"/>
      <c r="E1912" s="181"/>
      <c r="F1912" s="181"/>
      <c r="G1912" s="180"/>
      <c r="H1912" s="182"/>
      <c r="I1912" s="182"/>
      <c r="L1912" s="179"/>
      <c r="M1912" s="179"/>
      <c r="N1912" s="180"/>
      <c r="O1912" s="181"/>
      <c r="P1912" s="181"/>
      <c r="Q1912" s="180"/>
      <c r="R1912" s="182"/>
      <c r="S1912" s="182"/>
    </row>
    <row r="1913" spans="2:19" s="177" customFormat="1" ht="15">
      <c r="B1913" s="179"/>
      <c r="C1913" s="179"/>
      <c r="D1913" s="180"/>
      <c r="E1913" s="181"/>
      <c r="F1913" s="181"/>
      <c r="G1913" s="180"/>
      <c r="H1913" s="182"/>
      <c r="I1913" s="182"/>
      <c r="L1913" s="179"/>
      <c r="M1913" s="179"/>
      <c r="N1913" s="180"/>
      <c r="O1913" s="181"/>
      <c r="P1913" s="181"/>
      <c r="Q1913" s="180"/>
      <c r="R1913" s="182"/>
      <c r="S1913" s="182"/>
    </row>
    <row r="1914" spans="2:19" s="177" customFormat="1" ht="15">
      <c r="B1914" s="179"/>
      <c r="C1914" s="179"/>
      <c r="D1914" s="180"/>
      <c r="E1914" s="181"/>
      <c r="F1914" s="181"/>
      <c r="G1914" s="180"/>
      <c r="H1914" s="182"/>
      <c r="I1914" s="182"/>
      <c r="L1914" s="179"/>
      <c r="M1914" s="179"/>
      <c r="N1914" s="180"/>
      <c r="O1914" s="181"/>
      <c r="P1914" s="181"/>
      <c r="Q1914" s="180"/>
      <c r="R1914" s="182"/>
      <c r="S1914" s="182"/>
    </row>
    <row r="1915" spans="2:19" s="177" customFormat="1" ht="15">
      <c r="B1915" s="179"/>
      <c r="C1915" s="179"/>
      <c r="D1915" s="180"/>
      <c r="E1915" s="181"/>
      <c r="F1915" s="181"/>
      <c r="G1915" s="180"/>
      <c r="H1915" s="182"/>
      <c r="I1915" s="182"/>
      <c r="L1915" s="179"/>
      <c r="M1915" s="179"/>
      <c r="N1915" s="180"/>
      <c r="O1915" s="181"/>
      <c r="P1915" s="181"/>
      <c r="Q1915" s="180"/>
      <c r="R1915" s="182"/>
      <c r="S1915" s="182"/>
    </row>
    <row r="1916" spans="2:19" s="177" customFormat="1" ht="15">
      <c r="B1916" s="179"/>
      <c r="C1916" s="179"/>
      <c r="D1916" s="180"/>
      <c r="E1916" s="181"/>
      <c r="F1916" s="181"/>
      <c r="G1916" s="180"/>
      <c r="H1916" s="182"/>
      <c r="I1916" s="182"/>
      <c r="L1916" s="179"/>
      <c r="M1916" s="179"/>
      <c r="N1916" s="180"/>
      <c r="O1916" s="181"/>
      <c r="P1916" s="181"/>
      <c r="Q1916" s="180"/>
      <c r="R1916" s="182"/>
      <c r="S1916" s="182"/>
    </row>
    <row r="1917" spans="2:19" s="177" customFormat="1" ht="15">
      <c r="B1917" s="179"/>
      <c r="C1917" s="179"/>
      <c r="D1917" s="180"/>
      <c r="E1917" s="181"/>
      <c r="F1917" s="181"/>
      <c r="G1917" s="180"/>
      <c r="H1917" s="182"/>
      <c r="I1917" s="182"/>
      <c r="L1917" s="179"/>
      <c r="M1917" s="179"/>
      <c r="N1917" s="180"/>
      <c r="O1917" s="181"/>
      <c r="P1917" s="181"/>
      <c r="Q1917" s="180"/>
      <c r="R1917" s="182"/>
      <c r="S1917" s="182"/>
    </row>
    <row r="1918" spans="2:19" s="177" customFormat="1" ht="15">
      <c r="B1918" s="179"/>
      <c r="C1918" s="179"/>
      <c r="D1918" s="180"/>
      <c r="E1918" s="181"/>
      <c r="F1918" s="181"/>
      <c r="G1918" s="180"/>
      <c r="H1918" s="182"/>
      <c r="I1918" s="182"/>
      <c r="L1918" s="179"/>
      <c r="M1918" s="179"/>
      <c r="N1918" s="180"/>
      <c r="O1918" s="181"/>
      <c r="P1918" s="181"/>
      <c r="Q1918" s="180"/>
      <c r="R1918" s="182"/>
      <c r="S1918" s="182"/>
    </row>
    <row r="1919" spans="2:19" s="177" customFormat="1" ht="15">
      <c r="B1919" s="179"/>
      <c r="C1919" s="179"/>
      <c r="D1919" s="180"/>
      <c r="E1919" s="181"/>
      <c r="F1919" s="181"/>
      <c r="G1919" s="180"/>
      <c r="H1919" s="182"/>
      <c r="I1919" s="182"/>
      <c r="L1919" s="179"/>
      <c r="M1919" s="179"/>
      <c r="N1919" s="180"/>
      <c r="O1919" s="181"/>
      <c r="P1919" s="181"/>
      <c r="Q1919" s="180"/>
      <c r="R1919" s="182"/>
      <c r="S1919" s="182"/>
    </row>
    <row r="1920" spans="2:19" s="177" customFormat="1" ht="15">
      <c r="B1920" s="179"/>
      <c r="C1920" s="179"/>
      <c r="D1920" s="180"/>
      <c r="E1920" s="181"/>
      <c r="F1920" s="181"/>
      <c r="G1920" s="180"/>
      <c r="H1920" s="182"/>
      <c r="I1920" s="182"/>
      <c r="L1920" s="179"/>
      <c r="M1920" s="179"/>
      <c r="N1920" s="180"/>
      <c r="O1920" s="181"/>
      <c r="P1920" s="181"/>
      <c r="Q1920" s="180"/>
      <c r="R1920" s="182"/>
      <c r="S1920" s="182"/>
    </row>
    <row r="1921" spans="2:19" s="177" customFormat="1" ht="15">
      <c r="B1921" s="179"/>
      <c r="C1921" s="179"/>
      <c r="D1921" s="180"/>
      <c r="E1921" s="181"/>
      <c r="F1921" s="181"/>
      <c r="G1921" s="180"/>
      <c r="H1921" s="182"/>
      <c r="I1921" s="182"/>
      <c r="L1921" s="179"/>
      <c r="M1921" s="179"/>
      <c r="N1921" s="180"/>
      <c r="O1921" s="181"/>
      <c r="P1921" s="181"/>
      <c r="Q1921" s="180"/>
      <c r="R1921" s="182"/>
      <c r="S1921" s="182"/>
    </row>
    <row r="1922" spans="2:19" s="177" customFormat="1"/>
    <row r="1923" spans="2:19" s="177" customFormat="1"/>
    <row r="1924" spans="2:19" s="177" customFormat="1" ht="15.75">
      <c r="B1924" s="323"/>
      <c r="C1924" s="324"/>
      <c r="D1924" s="324"/>
      <c r="E1924" s="322"/>
      <c r="F1924" s="322"/>
      <c r="G1924" s="322"/>
      <c r="H1924" s="322"/>
      <c r="I1924" s="322"/>
      <c r="L1924" s="323"/>
      <c r="M1924" s="324"/>
      <c r="N1924" s="324"/>
      <c r="O1924" s="322"/>
      <c r="P1924" s="322"/>
      <c r="Q1924" s="322"/>
      <c r="R1924" s="322"/>
      <c r="S1924" s="322"/>
    </row>
    <row r="1925" spans="2:19" s="177" customFormat="1" ht="15.75">
      <c r="B1925" s="323"/>
      <c r="C1925" s="323"/>
      <c r="D1925" s="323"/>
      <c r="E1925" s="323"/>
      <c r="F1925" s="323"/>
      <c r="G1925" s="323"/>
      <c r="H1925" s="323"/>
      <c r="I1925" s="323"/>
      <c r="L1925" s="323"/>
      <c r="M1925" s="323"/>
      <c r="N1925" s="323"/>
      <c r="O1925" s="323"/>
      <c r="P1925" s="323"/>
      <c r="Q1925" s="323"/>
      <c r="R1925" s="323"/>
      <c r="S1925" s="323"/>
    </row>
    <row r="1926" spans="2:19" s="177" customFormat="1" ht="15.75">
      <c r="B1926" s="323"/>
      <c r="C1926" s="178"/>
      <c r="D1926" s="178"/>
      <c r="E1926" s="178"/>
      <c r="F1926" s="178"/>
      <c r="G1926" s="178"/>
      <c r="H1926" s="178"/>
      <c r="I1926" s="178"/>
      <c r="L1926" s="323"/>
      <c r="M1926" s="178"/>
      <c r="N1926" s="178"/>
      <c r="O1926" s="178"/>
      <c r="P1926" s="178"/>
      <c r="Q1926" s="178"/>
      <c r="R1926" s="178"/>
      <c r="S1926" s="178"/>
    </row>
    <row r="1927" spans="2:19" s="177" customFormat="1" ht="15">
      <c r="B1927" s="179"/>
      <c r="C1927" s="179"/>
      <c r="D1927" s="180"/>
      <c r="E1927" s="181"/>
      <c r="F1927" s="181"/>
      <c r="G1927" s="180"/>
      <c r="H1927" s="182"/>
      <c r="I1927" s="182"/>
      <c r="L1927" s="179"/>
      <c r="M1927" s="179"/>
      <c r="N1927" s="180"/>
      <c r="O1927" s="181"/>
      <c r="P1927" s="181"/>
      <c r="Q1927" s="180"/>
      <c r="R1927" s="182"/>
      <c r="S1927" s="182"/>
    </row>
    <row r="1928" spans="2:19" s="177" customFormat="1" ht="15">
      <c r="B1928" s="179"/>
      <c r="C1928" s="179"/>
      <c r="D1928" s="180"/>
      <c r="E1928" s="181"/>
      <c r="F1928" s="181"/>
      <c r="G1928" s="180"/>
      <c r="H1928" s="182"/>
      <c r="I1928" s="182"/>
      <c r="L1928" s="179"/>
      <c r="M1928" s="179"/>
      <c r="N1928" s="180"/>
      <c r="O1928" s="181"/>
      <c r="P1928" s="181"/>
      <c r="Q1928" s="180"/>
      <c r="R1928" s="182"/>
      <c r="S1928" s="182"/>
    </row>
    <row r="1929" spans="2:19" s="177" customFormat="1" ht="15">
      <c r="B1929" s="179"/>
      <c r="C1929" s="179"/>
      <c r="D1929" s="180"/>
      <c r="E1929" s="181"/>
      <c r="F1929" s="181"/>
      <c r="G1929" s="180"/>
      <c r="H1929" s="182"/>
      <c r="I1929" s="182"/>
      <c r="L1929" s="179"/>
      <c r="M1929" s="179"/>
      <c r="N1929" s="180"/>
      <c r="O1929" s="181"/>
      <c r="P1929" s="181"/>
      <c r="Q1929" s="180"/>
      <c r="R1929" s="182"/>
      <c r="S1929" s="182"/>
    </row>
    <row r="1930" spans="2:19" s="177" customFormat="1" ht="15">
      <c r="B1930" s="179"/>
      <c r="C1930" s="179"/>
      <c r="D1930" s="180"/>
      <c r="E1930" s="181"/>
      <c r="F1930" s="181"/>
      <c r="G1930" s="180"/>
      <c r="H1930" s="182"/>
      <c r="I1930" s="182"/>
      <c r="L1930" s="179"/>
      <c r="M1930" s="179"/>
      <c r="N1930" s="180"/>
      <c r="O1930" s="181"/>
      <c r="P1930" s="181"/>
      <c r="Q1930" s="180"/>
      <c r="R1930" s="182"/>
      <c r="S1930" s="182"/>
    </row>
    <row r="1931" spans="2:19" s="177" customFormat="1" ht="15">
      <c r="B1931" s="179"/>
      <c r="C1931" s="179"/>
      <c r="D1931" s="180"/>
      <c r="E1931" s="181"/>
      <c r="F1931" s="181"/>
      <c r="G1931" s="180"/>
      <c r="H1931" s="182"/>
      <c r="I1931" s="182"/>
      <c r="L1931" s="179"/>
      <c r="M1931" s="179"/>
      <c r="N1931" s="180"/>
      <c r="O1931" s="181"/>
      <c r="P1931" s="181"/>
      <c r="Q1931" s="180"/>
      <c r="R1931" s="182"/>
      <c r="S1931" s="182"/>
    </row>
    <row r="1932" spans="2:19" s="177" customFormat="1" ht="15">
      <c r="B1932" s="179"/>
      <c r="C1932" s="179"/>
      <c r="D1932" s="180"/>
      <c r="E1932" s="181"/>
      <c r="F1932" s="181"/>
      <c r="G1932" s="180"/>
      <c r="H1932" s="182"/>
      <c r="I1932" s="182"/>
      <c r="L1932" s="179"/>
      <c r="M1932" s="179"/>
      <c r="N1932" s="180"/>
      <c r="O1932" s="181"/>
      <c r="P1932" s="181"/>
      <c r="Q1932" s="180"/>
      <c r="R1932" s="182"/>
      <c r="S1932" s="182"/>
    </row>
    <row r="1933" spans="2:19" s="177" customFormat="1" ht="15">
      <c r="B1933" s="179"/>
      <c r="C1933" s="179"/>
      <c r="D1933" s="180"/>
      <c r="E1933" s="181"/>
      <c r="F1933" s="181"/>
      <c r="G1933" s="180"/>
      <c r="H1933" s="182"/>
      <c r="I1933" s="182"/>
      <c r="L1933" s="179"/>
      <c r="M1933" s="179"/>
      <c r="N1933" s="180"/>
      <c r="O1933" s="181"/>
      <c r="P1933" s="181"/>
      <c r="Q1933" s="180"/>
      <c r="R1933" s="182"/>
      <c r="S1933" s="182"/>
    </row>
    <row r="1934" spans="2:19" s="177" customFormat="1" ht="15">
      <c r="B1934" s="179"/>
      <c r="C1934" s="179"/>
      <c r="D1934" s="180"/>
      <c r="E1934" s="181"/>
      <c r="F1934" s="181"/>
      <c r="G1934" s="180"/>
      <c r="H1934" s="182"/>
      <c r="I1934" s="182"/>
      <c r="L1934" s="179"/>
      <c r="M1934" s="179"/>
      <c r="N1934" s="180"/>
      <c r="O1934" s="181"/>
      <c r="P1934" s="181"/>
      <c r="Q1934" s="180"/>
      <c r="R1934" s="182"/>
      <c r="S1934" s="182"/>
    </row>
    <row r="1935" spans="2:19" s="177" customFormat="1" ht="15">
      <c r="B1935" s="179"/>
      <c r="C1935" s="179"/>
      <c r="D1935" s="180"/>
      <c r="E1935" s="181"/>
      <c r="F1935" s="181"/>
      <c r="G1935" s="180"/>
      <c r="H1935" s="182"/>
      <c r="I1935" s="182"/>
      <c r="L1935" s="179"/>
      <c r="M1935" s="179"/>
      <c r="N1935" s="180"/>
      <c r="O1935" s="181"/>
      <c r="P1935" s="181"/>
      <c r="Q1935" s="180"/>
      <c r="R1935" s="182"/>
      <c r="S1935" s="182"/>
    </row>
    <row r="1936" spans="2:19" s="177" customFormat="1" ht="15">
      <c r="B1936" s="179"/>
      <c r="C1936" s="179"/>
      <c r="D1936" s="180"/>
      <c r="E1936" s="181"/>
      <c r="F1936" s="181"/>
      <c r="G1936" s="180"/>
      <c r="H1936" s="182"/>
      <c r="I1936" s="182"/>
      <c r="L1936" s="179"/>
      <c r="M1936" s="179"/>
      <c r="N1936" s="180"/>
      <c r="O1936" s="181"/>
      <c r="P1936" s="181"/>
      <c r="Q1936" s="180"/>
      <c r="R1936" s="182"/>
      <c r="S1936" s="182"/>
    </row>
    <row r="1937" spans="2:19" s="177" customFormat="1"/>
    <row r="1938" spans="2:19" s="177" customFormat="1"/>
    <row r="1939" spans="2:19" s="177" customFormat="1" ht="15.75">
      <c r="B1939" s="323"/>
      <c r="C1939" s="324"/>
      <c r="D1939" s="324"/>
      <c r="E1939" s="322"/>
      <c r="F1939" s="322"/>
      <c r="G1939" s="322"/>
      <c r="H1939" s="322"/>
      <c r="I1939" s="322"/>
      <c r="L1939" s="323"/>
      <c r="M1939" s="324"/>
      <c r="N1939" s="324"/>
      <c r="O1939" s="322"/>
      <c r="P1939" s="322"/>
      <c r="Q1939" s="322"/>
      <c r="R1939" s="322"/>
      <c r="S1939" s="322"/>
    </row>
    <row r="1940" spans="2:19" s="177" customFormat="1" ht="15.75">
      <c r="B1940" s="323"/>
      <c r="C1940" s="323"/>
      <c r="D1940" s="323"/>
      <c r="E1940" s="323"/>
      <c r="F1940" s="323"/>
      <c r="G1940" s="323"/>
      <c r="H1940" s="323"/>
      <c r="I1940" s="323"/>
      <c r="L1940" s="323"/>
      <c r="M1940" s="323"/>
      <c r="N1940" s="323"/>
      <c r="O1940" s="323"/>
      <c r="P1940" s="323"/>
      <c r="Q1940" s="323"/>
      <c r="R1940" s="323"/>
      <c r="S1940" s="323"/>
    </row>
    <row r="1941" spans="2:19" s="177" customFormat="1" ht="15.75">
      <c r="B1941" s="323"/>
      <c r="C1941" s="178"/>
      <c r="D1941" s="178"/>
      <c r="E1941" s="178"/>
      <c r="F1941" s="178"/>
      <c r="G1941" s="178"/>
      <c r="H1941" s="178"/>
      <c r="I1941" s="178"/>
      <c r="L1941" s="323"/>
      <c r="M1941" s="178"/>
      <c r="N1941" s="178"/>
      <c r="O1941" s="178"/>
      <c r="P1941" s="178"/>
      <c r="Q1941" s="178"/>
      <c r="R1941" s="178"/>
      <c r="S1941" s="178"/>
    </row>
    <row r="1942" spans="2:19" s="177" customFormat="1" ht="15">
      <c r="B1942" s="179"/>
      <c r="C1942" s="179"/>
      <c r="D1942" s="180"/>
      <c r="E1942" s="181"/>
      <c r="F1942" s="181"/>
      <c r="G1942" s="180"/>
      <c r="H1942" s="182"/>
      <c r="I1942" s="182"/>
      <c r="L1942" s="179"/>
      <c r="M1942" s="179"/>
      <c r="N1942" s="180"/>
      <c r="O1942" s="181"/>
      <c r="P1942" s="181"/>
      <c r="Q1942" s="180"/>
      <c r="R1942" s="182"/>
      <c r="S1942" s="182"/>
    </row>
    <row r="1943" spans="2:19" s="177" customFormat="1" ht="15">
      <c r="B1943" s="179"/>
      <c r="C1943" s="179"/>
      <c r="D1943" s="180"/>
      <c r="E1943" s="181"/>
      <c r="F1943" s="181"/>
      <c r="G1943" s="180"/>
      <c r="H1943" s="182"/>
      <c r="I1943" s="182"/>
      <c r="L1943" s="179"/>
      <c r="M1943" s="179"/>
      <c r="N1943" s="180"/>
      <c r="O1943" s="181"/>
      <c r="P1943" s="181"/>
      <c r="Q1943" s="180"/>
      <c r="R1943" s="182"/>
      <c r="S1943" s="182"/>
    </row>
    <row r="1944" spans="2:19" s="177" customFormat="1" ht="15">
      <c r="B1944" s="179"/>
      <c r="C1944" s="179"/>
      <c r="D1944" s="180"/>
      <c r="E1944" s="181"/>
      <c r="F1944" s="181"/>
      <c r="G1944" s="180"/>
      <c r="H1944" s="182"/>
      <c r="I1944" s="182"/>
      <c r="L1944" s="179"/>
      <c r="M1944" s="179"/>
      <c r="N1944" s="180"/>
      <c r="O1944" s="181"/>
      <c r="P1944" s="181"/>
      <c r="Q1944" s="180"/>
      <c r="R1944" s="182"/>
      <c r="S1944" s="182"/>
    </row>
    <row r="1945" spans="2:19" s="177" customFormat="1" ht="15">
      <c r="B1945" s="179"/>
      <c r="C1945" s="179"/>
      <c r="D1945" s="180"/>
      <c r="E1945" s="181"/>
      <c r="F1945" s="181"/>
      <c r="G1945" s="180"/>
      <c r="H1945" s="182"/>
      <c r="I1945" s="182"/>
      <c r="L1945" s="179"/>
      <c r="M1945" s="179"/>
      <c r="N1945" s="180"/>
      <c r="O1945" s="181"/>
      <c r="P1945" s="181"/>
      <c r="Q1945" s="180"/>
      <c r="R1945" s="182"/>
      <c r="S1945" s="182"/>
    </row>
    <row r="1946" spans="2:19" s="177" customFormat="1" ht="15">
      <c r="B1946" s="179"/>
      <c r="C1946" s="179"/>
      <c r="D1946" s="180"/>
      <c r="E1946" s="181"/>
      <c r="F1946" s="181"/>
      <c r="G1946" s="180"/>
      <c r="H1946" s="182"/>
      <c r="I1946" s="182"/>
      <c r="L1946" s="179"/>
      <c r="M1946" s="179"/>
      <c r="N1946" s="180"/>
      <c r="O1946" s="181"/>
      <c r="P1946" s="181"/>
      <c r="Q1946" s="180"/>
      <c r="R1946" s="182"/>
      <c r="S1946" s="182"/>
    </row>
    <row r="1947" spans="2:19" s="177" customFormat="1" ht="15">
      <c r="B1947" s="179"/>
      <c r="C1947" s="179"/>
      <c r="D1947" s="180"/>
      <c r="E1947" s="181"/>
      <c r="F1947" s="181"/>
      <c r="G1947" s="180"/>
      <c r="H1947" s="182"/>
      <c r="I1947" s="182"/>
      <c r="L1947" s="179"/>
      <c r="M1947" s="179"/>
      <c r="N1947" s="180"/>
      <c r="O1947" s="181"/>
      <c r="P1947" s="181"/>
      <c r="Q1947" s="180"/>
      <c r="R1947" s="182"/>
      <c r="S1947" s="182"/>
    </row>
    <row r="1948" spans="2:19" s="177" customFormat="1" ht="15">
      <c r="B1948" s="179"/>
      <c r="C1948" s="179"/>
      <c r="D1948" s="180"/>
      <c r="E1948" s="181"/>
      <c r="F1948" s="181"/>
      <c r="G1948" s="180"/>
      <c r="H1948" s="182"/>
      <c r="I1948" s="182"/>
      <c r="L1948" s="179"/>
      <c r="M1948" s="179"/>
      <c r="N1948" s="180"/>
      <c r="O1948" s="181"/>
      <c r="P1948" s="181"/>
      <c r="Q1948" s="180"/>
      <c r="R1948" s="182"/>
      <c r="S1948" s="182"/>
    </row>
    <row r="1949" spans="2:19" s="177" customFormat="1" ht="15">
      <c r="B1949" s="179"/>
      <c r="C1949" s="179"/>
      <c r="D1949" s="180"/>
      <c r="E1949" s="181"/>
      <c r="F1949" s="181"/>
      <c r="G1949" s="180"/>
      <c r="H1949" s="182"/>
      <c r="I1949" s="182"/>
      <c r="L1949" s="179"/>
      <c r="M1949" s="179"/>
      <c r="N1949" s="180"/>
      <c r="O1949" s="181"/>
      <c r="P1949" s="181"/>
      <c r="Q1949" s="180"/>
      <c r="R1949" s="182"/>
      <c r="S1949" s="182"/>
    </row>
    <row r="1950" spans="2:19" s="177" customFormat="1" ht="15">
      <c r="B1950" s="179"/>
      <c r="C1950" s="179"/>
      <c r="D1950" s="180"/>
      <c r="E1950" s="181"/>
      <c r="F1950" s="181"/>
      <c r="G1950" s="180"/>
      <c r="H1950" s="182"/>
      <c r="I1950" s="182"/>
      <c r="L1950" s="179"/>
      <c r="M1950" s="179"/>
      <c r="N1950" s="180"/>
      <c r="O1950" s="181"/>
      <c r="P1950" s="181"/>
      <c r="Q1950" s="180"/>
      <c r="R1950" s="182"/>
      <c r="S1950" s="182"/>
    </row>
    <row r="1951" spans="2:19" s="177" customFormat="1" ht="15">
      <c r="B1951" s="179"/>
      <c r="C1951" s="179"/>
      <c r="D1951" s="180"/>
      <c r="E1951" s="181"/>
      <c r="F1951" s="181"/>
      <c r="G1951" s="180"/>
      <c r="H1951" s="182"/>
      <c r="I1951" s="182"/>
      <c r="L1951" s="179"/>
      <c r="M1951" s="179"/>
      <c r="N1951" s="180"/>
      <c r="O1951" s="181"/>
      <c r="P1951" s="181"/>
      <c r="Q1951" s="180"/>
      <c r="R1951" s="182"/>
      <c r="S1951" s="182"/>
    </row>
    <row r="1952" spans="2:19" s="177" customFormat="1"/>
    <row r="1953" spans="2:19" s="177" customFormat="1"/>
    <row r="1954" spans="2:19" s="177" customFormat="1" ht="15.75">
      <c r="B1954" s="323"/>
      <c r="C1954" s="324"/>
      <c r="D1954" s="324"/>
      <c r="E1954" s="322"/>
      <c r="F1954" s="322"/>
      <c r="G1954" s="322"/>
      <c r="H1954" s="322"/>
      <c r="I1954" s="322"/>
      <c r="L1954" s="323"/>
      <c r="M1954" s="324"/>
      <c r="N1954" s="324"/>
      <c r="O1954" s="322"/>
      <c r="P1954" s="322"/>
      <c r="Q1954" s="322"/>
      <c r="R1954" s="322"/>
      <c r="S1954" s="322"/>
    </row>
    <row r="1955" spans="2:19" s="177" customFormat="1" ht="15.75">
      <c r="B1955" s="323"/>
      <c r="C1955" s="323"/>
      <c r="D1955" s="323"/>
      <c r="E1955" s="323"/>
      <c r="F1955" s="323"/>
      <c r="G1955" s="323"/>
      <c r="H1955" s="323"/>
      <c r="I1955" s="323"/>
      <c r="L1955" s="323"/>
      <c r="M1955" s="323"/>
      <c r="N1955" s="323"/>
      <c r="O1955" s="323"/>
      <c r="P1955" s="323"/>
      <c r="Q1955" s="323"/>
      <c r="R1955" s="323"/>
      <c r="S1955" s="323"/>
    </row>
    <row r="1956" spans="2:19" s="177" customFormat="1" ht="15.75">
      <c r="B1956" s="323"/>
      <c r="C1956" s="178"/>
      <c r="D1956" s="178"/>
      <c r="E1956" s="178"/>
      <c r="F1956" s="178"/>
      <c r="G1956" s="178"/>
      <c r="H1956" s="178"/>
      <c r="I1956" s="178"/>
      <c r="L1956" s="323"/>
      <c r="M1956" s="178"/>
      <c r="N1956" s="178"/>
      <c r="O1956" s="178"/>
      <c r="P1956" s="178"/>
      <c r="Q1956" s="178"/>
      <c r="R1956" s="178"/>
      <c r="S1956" s="178"/>
    </row>
    <row r="1957" spans="2:19" s="177" customFormat="1" ht="15">
      <c r="B1957" s="179"/>
      <c r="C1957" s="179"/>
      <c r="D1957" s="180"/>
      <c r="E1957" s="181"/>
      <c r="F1957" s="181"/>
      <c r="G1957" s="180"/>
      <c r="H1957" s="182"/>
      <c r="I1957" s="182"/>
      <c r="L1957" s="179"/>
      <c r="M1957" s="179"/>
      <c r="N1957" s="180"/>
      <c r="O1957" s="181"/>
      <c r="P1957" s="181"/>
      <c r="Q1957" s="180"/>
      <c r="R1957" s="182"/>
      <c r="S1957" s="182"/>
    </row>
    <row r="1958" spans="2:19" s="177" customFormat="1" ht="15">
      <c r="B1958" s="179"/>
      <c r="C1958" s="179"/>
      <c r="D1958" s="180"/>
      <c r="E1958" s="181"/>
      <c r="F1958" s="181"/>
      <c r="G1958" s="180"/>
      <c r="H1958" s="182"/>
      <c r="I1958" s="182"/>
      <c r="L1958" s="179"/>
      <c r="M1958" s="179"/>
      <c r="N1958" s="180"/>
      <c r="O1958" s="181"/>
      <c r="P1958" s="181"/>
      <c r="Q1958" s="180"/>
      <c r="R1958" s="182"/>
      <c r="S1958" s="182"/>
    </row>
    <row r="1959" spans="2:19" s="177" customFormat="1" ht="15">
      <c r="B1959" s="179"/>
      <c r="C1959" s="179"/>
      <c r="D1959" s="180"/>
      <c r="E1959" s="181"/>
      <c r="F1959" s="181"/>
      <c r="G1959" s="180"/>
      <c r="H1959" s="182"/>
      <c r="I1959" s="182"/>
      <c r="L1959" s="179"/>
      <c r="M1959" s="179"/>
      <c r="N1959" s="180"/>
      <c r="O1959" s="181"/>
      <c r="P1959" s="181"/>
      <c r="Q1959" s="180"/>
      <c r="R1959" s="182"/>
      <c r="S1959" s="182"/>
    </row>
    <row r="1960" spans="2:19" s="177" customFormat="1" ht="15">
      <c r="B1960" s="179"/>
      <c r="C1960" s="179"/>
      <c r="D1960" s="180"/>
      <c r="E1960" s="181"/>
      <c r="F1960" s="181"/>
      <c r="G1960" s="180"/>
      <c r="H1960" s="182"/>
      <c r="I1960" s="182"/>
      <c r="L1960" s="179"/>
      <c r="M1960" s="179"/>
      <c r="N1960" s="180"/>
      <c r="O1960" s="181"/>
      <c r="P1960" s="181"/>
      <c r="Q1960" s="180"/>
      <c r="R1960" s="182"/>
      <c r="S1960" s="182"/>
    </row>
    <row r="1961" spans="2:19" s="177" customFormat="1" ht="15">
      <c r="B1961" s="179"/>
      <c r="C1961" s="179"/>
      <c r="D1961" s="180"/>
      <c r="E1961" s="181"/>
      <c r="F1961" s="181"/>
      <c r="G1961" s="180"/>
      <c r="H1961" s="182"/>
      <c r="I1961" s="182"/>
      <c r="L1961" s="179"/>
      <c r="M1961" s="179"/>
      <c r="N1961" s="180"/>
      <c r="O1961" s="181"/>
      <c r="P1961" s="181"/>
      <c r="Q1961" s="180"/>
      <c r="R1961" s="182"/>
      <c r="S1961" s="182"/>
    </row>
    <row r="1962" spans="2:19" s="177" customFormat="1" ht="15">
      <c r="B1962" s="179"/>
      <c r="C1962" s="179"/>
      <c r="D1962" s="180"/>
      <c r="E1962" s="181"/>
      <c r="F1962" s="181"/>
      <c r="G1962" s="180"/>
      <c r="H1962" s="182"/>
      <c r="I1962" s="182"/>
      <c r="L1962" s="179"/>
      <c r="M1962" s="179"/>
      <c r="N1962" s="180"/>
      <c r="O1962" s="181"/>
      <c r="P1962" s="181"/>
      <c r="Q1962" s="180"/>
      <c r="R1962" s="182"/>
      <c r="S1962" s="182"/>
    </row>
    <row r="1963" spans="2:19" s="177" customFormat="1" ht="15">
      <c r="B1963" s="179"/>
      <c r="C1963" s="179"/>
      <c r="D1963" s="180"/>
      <c r="E1963" s="181"/>
      <c r="F1963" s="181"/>
      <c r="G1963" s="180"/>
      <c r="H1963" s="182"/>
      <c r="I1963" s="182"/>
      <c r="L1963" s="179"/>
      <c r="M1963" s="179"/>
      <c r="N1963" s="180"/>
      <c r="O1963" s="181"/>
      <c r="P1963" s="181"/>
      <c r="Q1963" s="180"/>
      <c r="R1963" s="182"/>
      <c r="S1963" s="182"/>
    </row>
    <row r="1964" spans="2:19" s="177" customFormat="1" ht="15">
      <c r="B1964" s="179"/>
      <c r="C1964" s="179"/>
      <c r="D1964" s="180"/>
      <c r="E1964" s="181"/>
      <c r="F1964" s="181"/>
      <c r="G1964" s="180"/>
      <c r="H1964" s="182"/>
      <c r="I1964" s="182"/>
      <c r="L1964" s="179"/>
      <c r="M1964" s="179"/>
      <c r="N1964" s="180"/>
      <c r="O1964" s="181"/>
      <c r="P1964" s="181"/>
      <c r="Q1964" s="180"/>
      <c r="R1964" s="182"/>
      <c r="S1964" s="182"/>
    </row>
    <row r="1965" spans="2:19" s="177" customFormat="1" ht="15">
      <c r="B1965" s="179"/>
      <c r="C1965" s="179"/>
      <c r="D1965" s="180"/>
      <c r="E1965" s="181"/>
      <c r="F1965" s="181"/>
      <c r="G1965" s="180"/>
      <c r="H1965" s="182"/>
      <c r="I1965" s="182"/>
      <c r="L1965" s="179"/>
      <c r="M1965" s="179"/>
      <c r="N1965" s="180"/>
      <c r="O1965" s="181"/>
      <c r="P1965" s="181"/>
      <c r="Q1965" s="180"/>
      <c r="R1965" s="182"/>
      <c r="S1965" s="182"/>
    </row>
    <row r="1966" spans="2:19" s="177" customFormat="1" ht="15">
      <c r="B1966" s="179"/>
      <c r="C1966" s="179"/>
      <c r="D1966" s="180"/>
      <c r="E1966" s="181"/>
      <c r="F1966" s="181"/>
      <c r="G1966" s="180"/>
      <c r="H1966" s="182"/>
      <c r="I1966" s="182"/>
      <c r="L1966" s="179"/>
      <c r="M1966" s="179"/>
      <c r="N1966" s="180"/>
      <c r="O1966" s="181"/>
      <c r="P1966" s="181"/>
      <c r="Q1966" s="180"/>
      <c r="R1966" s="182"/>
      <c r="S1966" s="182"/>
    </row>
    <row r="1967" spans="2:19" s="177" customFormat="1"/>
    <row r="1968" spans="2:19" s="177" customFormat="1"/>
    <row r="1969" spans="2:19" s="177" customFormat="1" ht="15.75">
      <c r="B1969" s="323"/>
      <c r="C1969" s="324"/>
      <c r="D1969" s="324"/>
      <c r="E1969" s="322"/>
      <c r="F1969" s="322"/>
      <c r="G1969" s="322"/>
      <c r="H1969" s="322"/>
      <c r="I1969" s="322"/>
      <c r="L1969" s="323"/>
      <c r="M1969" s="324"/>
      <c r="N1969" s="324"/>
      <c r="O1969" s="322"/>
      <c r="P1969" s="322"/>
      <c r="Q1969" s="322"/>
      <c r="R1969" s="322"/>
      <c r="S1969" s="322"/>
    </row>
    <row r="1970" spans="2:19" s="177" customFormat="1" ht="15.75">
      <c r="B1970" s="323"/>
      <c r="C1970" s="323"/>
      <c r="D1970" s="323"/>
      <c r="E1970" s="323"/>
      <c r="F1970" s="323"/>
      <c r="G1970" s="323"/>
      <c r="H1970" s="323"/>
      <c r="I1970" s="323"/>
      <c r="L1970" s="323"/>
      <c r="M1970" s="323"/>
      <c r="N1970" s="323"/>
      <c r="O1970" s="323"/>
      <c r="P1970" s="323"/>
      <c r="Q1970" s="323"/>
      <c r="R1970" s="323"/>
      <c r="S1970" s="323"/>
    </row>
    <row r="1971" spans="2:19" s="177" customFormat="1" ht="15.75">
      <c r="B1971" s="323"/>
      <c r="C1971" s="178"/>
      <c r="D1971" s="178"/>
      <c r="E1971" s="178"/>
      <c r="F1971" s="178"/>
      <c r="G1971" s="178"/>
      <c r="H1971" s="178"/>
      <c r="I1971" s="178"/>
      <c r="L1971" s="323"/>
      <c r="M1971" s="178"/>
      <c r="N1971" s="178"/>
      <c r="O1971" s="178"/>
      <c r="P1971" s="178"/>
      <c r="Q1971" s="178"/>
      <c r="R1971" s="178"/>
      <c r="S1971" s="178"/>
    </row>
    <row r="1972" spans="2:19" s="177" customFormat="1" ht="15">
      <c r="B1972" s="179"/>
      <c r="C1972" s="179"/>
      <c r="D1972" s="180"/>
      <c r="E1972" s="181"/>
      <c r="F1972" s="181"/>
      <c r="G1972" s="180"/>
      <c r="H1972" s="182"/>
      <c r="I1972" s="182"/>
      <c r="L1972" s="179"/>
      <c r="M1972" s="179"/>
      <c r="N1972" s="180"/>
      <c r="O1972" s="181"/>
      <c r="P1972" s="181"/>
      <c r="Q1972" s="180"/>
      <c r="R1972" s="182"/>
      <c r="S1972" s="182"/>
    </row>
    <row r="1973" spans="2:19" s="177" customFormat="1" ht="15">
      <c r="B1973" s="179"/>
      <c r="C1973" s="179"/>
      <c r="D1973" s="180"/>
      <c r="E1973" s="181"/>
      <c r="F1973" s="181"/>
      <c r="G1973" s="180"/>
      <c r="H1973" s="182"/>
      <c r="I1973" s="182"/>
      <c r="L1973" s="179"/>
      <c r="M1973" s="179"/>
      <c r="N1973" s="180"/>
      <c r="O1973" s="181"/>
      <c r="P1973" s="181"/>
      <c r="Q1973" s="180"/>
      <c r="R1973" s="182"/>
      <c r="S1973" s="182"/>
    </row>
    <row r="1974" spans="2:19" s="177" customFormat="1" ht="15">
      <c r="B1974" s="179"/>
      <c r="C1974" s="179"/>
      <c r="D1974" s="180"/>
      <c r="E1974" s="181"/>
      <c r="F1974" s="181"/>
      <c r="G1974" s="180"/>
      <c r="H1974" s="182"/>
      <c r="I1974" s="182"/>
      <c r="L1974" s="179"/>
      <c r="M1974" s="179"/>
      <c r="N1974" s="180"/>
      <c r="O1974" s="181"/>
      <c r="P1974" s="181"/>
      <c r="Q1974" s="180"/>
      <c r="R1974" s="182"/>
      <c r="S1974" s="182"/>
    </row>
    <row r="1975" spans="2:19" s="177" customFormat="1" ht="15">
      <c r="B1975" s="179"/>
      <c r="C1975" s="179"/>
      <c r="D1975" s="180"/>
      <c r="E1975" s="181"/>
      <c r="F1975" s="181"/>
      <c r="G1975" s="180"/>
      <c r="H1975" s="182"/>
      <c r="I1975" s="182"/>
      <c r="L1975" s="179"/>
      <c r="M1975" s="179"/>
      <c r="N1975" s="180"/>
      <c r="O1975" s="181"/>
      <c r="P1975" s="181"/>
      <c r="Q1975" s="180"/>
      <c r="R1975" s="182"/>
      <c r="S1975" s="182"/>
    </row>
    <row r="1976" spans="2:19" s="177" customFormat="1" ht="15">
      <c r="B1976" s="179"/>
      <c r="C1976" s="179"/>
      <c r="D1976" s="180"/>
      <c r="E1976" s="181"/>
      <c r="F1976" s="181"/>
      <c r="G1976" s="180"/>
      <c r="H1976" s="182"/>
      <c r="I1976" s="182"/>
      <c r="L1976" s="179"/>
      <c r="M1976" s="179"/>
      <c r="N1976" s="180"/>
      <c r="O1976" s="181"/>
      <c r="P1976" s="181"/>
      <c r="Q1976" s="180"/>
      <c r="R1976" s="182"/>
      <c r="S1976" s="182"/>
    </row>
    <row r="1977" spans="2:19" s="177" customFormat="1" ht="15">
      <c r="B1977" s="179"/>
      <c r="C1977" s="179"/>
      <c r="D1977" s="180"/>
      <c r="E1977" s="181"/>
      <c r="F1977" s="181"/>
      <c r="G1977" s="180"/>
      <c r="H1977" s="182"/>
      <c r="I1977" s="182"/>
      <c r="L1977" s="179"/>
      <c r="M1977" s="179"/>
      <c r="N1977" s="180"/>
      <c r="O1977" s="181"/>
      <c r="P1977" s="181"/>
      <c r="Q1977" s="180"/>
      <c r="R1977" s="182"/>
      <c r="S1977" s="182"/>
    </row>
    <row r="1978" spans="2:19" s="177" customFormat="1" ht="15">
      <c r="B1978" s="179"/>
      <c r="C1978" s="179"/>
      <c r="D1978" s="180"/>
      <c r="E1978" s="181"/>
      <c r="F1978" s="181"/>
      <c r="G1978" s="180"/>
      <c r="H1978" s="182"/>
      <c r="I1978" s="182"/>
      <c r="L1978" s="179"/>
      <c r="M1978" s="179"/>
      <c r="N1978" s="180"/>
      <c r="O1978" s="181"/>
      <c r="P1978" s="181"/>
      <c r="Q1978" s="180"/>
      <c r="R1978" s="182"/>
      <c r="S1978" s="182"/>
    </row>
    <row r="1979" spans="2:19" s="177" customFormat="1" ht="15">
      <c r="B1979" s="179"/>
      <c r="C1979" s="179"/>
      <c r="D1979" s="180"/>
      <c r="E1979" s="181"/>
      <c r="F1979" s="181"/>
      <c r="G1979" s="180"/>
      <c r="H1979" s="182"/>
      <c r="I1979" s="182"/>
      <c r="L1979" s="179"/>
      <c r="M1979" s="179"/>
      <c r="N1979" s="180"/>
      <c r="O1979" s="181"/>
      <c r="P1979" s="181"/>
      <c r="Q1979" s="180"/>
      <c r="R1979" s="182"/>
      <c r="S1979" s="182"/>
    </row>
    <row r="1980" spans="2:19" s="177" customFormat="1" ht="15">
      <c r="B1980" s="179"/>
      <c r="C1980" s="179"/>
      <c r="D1980" s="180"/>
      <c r="E1980" s="181"/>
      <c r="F1980" s="181"/>
      <c r="G1980" s="180"/>
      <c r="H1980" s="182"/>
      <c r="I1980" s="182"/>
      <c r="L1980" s="179"/>
      <c r="M1980" s="179"/>
      <c r="N1980" s="180"/>
      <c r="O1980" s="181"/>
      <c r="P1980" s="181"/>
      <c r="Q1980" s="180"/>
      <c r="R1980" s="182"/>
      <c r="S1980" s="182"/>
    </row>
    <row r="1981" spans="2:19" s="177" customFormat="1" ht="15">
      <c r="B1981" s="179"/>
      <c r="C1981" s="179"/>
      <c r="D1981" s="180"/>
      <c r="E1981" s="181"/>
      <c r="F1981" s="181"/>
      <c r="G1981" s="180"/>
      <c r="H1981" s="182"/>
      <c r="I1981" s="182"/>
      <c r="L1981" s="179"/>
      <c r="M1981" s="179"/>
      <c r="N1981" s="180"/>
      <c r="O1981" s="181"/>
      <c r="P1981" s="181"/>
      <c r="Q1981" s="180"/>
      <c r="R1981" s="182"/>
      <c r="S1981" s="182"/>
    </row>
    <row r="1982" spans="2:19" s="177" customFormat="1"/>
    <row r="1983" spans="2:19" s="177" customFormat="1"/>
    <row r="1984" spans="2:19" s="177" customFormat="1" ht="15.75">
      <c r="B1984" s="323"/>
      <c r="C1984" s="324"/>
      <c r="D1984" s="324"/>
      <c r="E1984" s="322"/>
      <c r="F1984" s="322"/>
      <c r="G1984" s="322"/>
      <c r="H1984" s="322"/>
      <c r="I1984" s="322"/>
      <c r="L1984" s="323"/>
      <c r="M1984" s="324"/>
      <c r="N1984" s="324"/>
      <c r="O1984" s="322"/>
      <c r="P1984" s="322"/>
      <c r="Q1984" s="322"/>
      <c r="R1984" s="322"/>
      <c r="S1984" s="322"/>
    </row>
    <row r="1985" spans="2:19" s="177" customFormat="1" ht="15.75">
      <c r="B1985" s="323"/>
      <c r="C1985" s="323"/>
      <c r="D1985" s="323"/>
      <c r="E1985" s="323"/>
      <c r="F1985" s="323"/>
      <c r="G1985" s="323"/>
      <c r="H1985" s="323"/>
      <c r="I1985" s="323"/>
      <c r="L1985" s="323"/>
      <c r="M1985" s="323"/>
      <c r="N1985" s="323"/>
      <c r="O1985" s="323"/>
      <c r="P1985" s="323"/>
      <c r="Q1985" s="323"/>
      <c r="R1985" s="323"/>
      <c r="S1985" s="323"/>
    </row>
    <row r="1986" spans="2:19" s="177" customFormat="1" ht="15.75">
      <c r="B1986" s="323"/>
      <c r="C1986" s="178"/>
      <c r="D1986" s="178"/>
      <c r="E1986" s="178"/>
      <c r="F1986" s="178"/>
      <c r="G1986" s="178"/>
      <c r="H1986" s="178"/>
      <c r="I1986" s="178"/>
      <c r="L1986" s="323"/>
      <c r="M1986" s="178"/>
      <c r="N1986" s="178"/>
      <c r="O1986" s="178"/>
      <c r="P1986" s="178"/>
      <c r="Q1986" s="178"/>
      <c r="R1986" s="178"/>
      <c r="S1986" s="178"/>
    </row>
    <row r="1987" spans="2:19" s="177" customFormat="1" ht="15">
      <c r="B1987" s="179"/>
      <c r="C1987" s="179"/>
      <c r="D1987" s="180"/>
      <c r="E1987" s="181"/>
      <c r="F1987" s="181"/>
      <c r="G1987" s="180"/>
      <c r="H1987" s="182"/>
      <c r="I1987" s="182"/>
      <c r="L1987" s="179"/>
      <c r="M1987" s="179"/>
      <c r="N1987" s="180"/>
      <c r="O1987" s="181"/>
      <c r="P1987" s="181"/>
      <c r="Q1987" s="180"/>
      <c r="R1987" s="182"/>
      <c r="S1987" s="182"/>
    </row>
    <row r="1988" spans="2:19" s="177" customFormat="1" ht="15">
      <c r="B1988" s="179"/>
      <c r="C1988" s="179"/>
      <c r="D1988" s="180"/>
      <c r="E1988" s="181"/>
      <c r="F1988" s="181"/>
      <c r="G1988" s="180"/>
      <c r="H1988" s="182"/>
      <c r="I1988" s="182"/>
      <c r="L1988" s="179"/>
      <c r="M1988" s="179"/>
      <c r="N1988" s="180"/>
      <c r="O1988" s="181"/>
      <c r="P1988" s="181"/>
      <c r="Q1988" s="180"/>
      <c r="R1988" s="182"/>
      <c r="S1988" s="182"/>
    </row>
    <row r="1989" spans="2:19" s="177" customFormat="1" ht="15">
      <c r="B1989" s="179"/>
      <c r="C1989" s="179"/>
      <c r="D1989" s="180"/>
      <c r="E1989" s="181"/>
      <c r="F1989" s="181"/>
      <c r="G1989" s="180"/>
      <c r="H1989" s="182"/>
      <c r="I1989" s="182"/>
      <c r="L1989" s="179"/>
      <c r="M1989" s="179"/>
      <c r="N1989" s="180"/>
      <c r="O1989" s="181"/>
      <c r="P1989" s="181"/>
      <c r="Q1989" s="180"/>
      <c r="R1989" s="182"/>
      <c r="S1989" s="182"/>
    </row>
    <row r="1990" spans="2:19" s="177" customFormat="1" ht="15">
      <c r="B1990" s="179"/>
      <c r="C1990" s="179"/>
      <c r="D1990" s="180"/>
      <c r="E1990" s="181"/>
      <c r="F1990" s="181"/>
      <c r="G1990" s="180"/>
      <c r="H1990" s="182"/>
      <c r="I1990" s="182"/>
      <c r="L1990" s="179"/>
      <c r="M1990" s="179"/>
      <c r="N1990" s="180"/>
      <c r="O1990" s="181"/>
      <c r="P1990" s="181"/>
      <c r="Q1990" s="180"/>
      <c r="R1990" s="182"/>
      <c r="S1990" s="182"/>
    </row>
    <row r="1991" spans="2:19" s="177" customFormat="1" ht="15">
      <c r="B1991" s="179"/>
      <c r="C1991" s="179"/>
      <c r="D1991" s="180"/>
      <c r="E1991" s="181"/>
      <c r="F1991" s="181"/>
      <c r="G1991" s="180"/>
      <c r="H1991" s="182"/>
      <c r="I1991" s="182"/>
      <c r="L1991" s="179"/>
      <c r="M1991" s="179"/>
      <c r="N1991" s="180"/>
      <c r="O1991" s="181"/>
      <c r="P1991" s="181"/>
      <c r="Q1991" s="180"/>
      <c r="R1991" s="182"/>
      <c r="S1991" s="182"/>
    </row>
    <row r="1992" spans="2:19" s="177" customFormat="1" ht="15">
      <c r="B1992" s="179"/>
      <c r="C1992" s="179"/>
      <c r="D1992" s="180"/>
      <c r="E1992" s="181"/>
      <c r="F1992" s="181"/>
      <c r="G1992" s="180"/>
      <c r="H1992" s="182"/>
      <c r="I1992" s="182"/>
      <c r="L1992" s="179"/>
      <c r="M1992" s="179"/>
      <c r="N1992" s="180"/>
      <c r="O1992" s="181"/>
      <c r="P1992" s="181"/>
      <c r="Q1992" s="180"/>
      <c r="R1992" s="182"/>
      <c r="S1992" s="182"/>
    </row>
    <row r="1993" spans="2:19" s="177" customFormat="1" ht="15">
      <c r="B1993" s="179"/>
      <c r="C1993" s="179"/>
      <c r="D1993" s="180"/>
      <c r="E1993" s="181"/>
      <c r="F1993" s="181"/>
      <c r="G1993" s="180"/>
      <c r="H1993" s="182"/>
      <c r="I1993" s="182"/>
      <c r="L1993" s="179"/>
      <c r="M1993" s="179"/>
      <c r="N1993" s="180"/>
      <c r="O1993" s="181"/>
      <c r="P1993" s="181"/>
      <c r="Q1993" s="180"/>
      <c r="R1993" s="182"/>
      <c r="S1993" s="182"/>
    </row>
    <row r="1994" spans="2:19" s="177" customFormat="1" ht="15">
      <c r="B1994" s="179"/>
      <c r="C1994" s="179"/>
      <c r="D1994" s="180"/>
      <c r="E1994" s="181"/>
      <c r="F1994" s="181"/>
      <c r="G1994" s="180"/>
      <c r="H1994" s="182"/>
      <c r="I1994" s="182"/>
      <c r="L1994" s="179"/>
      <c r="M1994" s="179"/>
      <c r="N1994" s="180"/>
      <c r="O1994" s="181"/>
      <c r="P1994" s="181"/>
      <c r="Q1994" s="180"/>
      <c r="R1994" s="182"/>
      <c r="S1994" s="182"/>
    </row>
    <row r="1995" spans="2:19" s="177" customFormat="1" ht="15">
      <c r="B1995" s="179"/>
      <c r="C1995" s="179"/>
      <c r="D1995" s="180"/>
      <c r="E1995" s="181"/>
      <c r="F1995" s="181"/>
      <c r="G1995" s="180"/>
      <c r="H1995" s="182"/>
      <c r="I1995" s="182"/>
      <c r="L1995" s="179"/>
      <c r="M1995" s="179"/>
      <c r="N1995" s="180"/>
      <c r="O1995" s="181"/>
      <c r="P1995" s="181"/>
      <c r="Q1995" s="180"/>
      <c r="R1995" s="182"/>
      <c r="S1995" s="182"/>
    </row>
    <row r="1996" spans="2:19" s="177" customFormat="1" ht="15">
      <c r="B1996" s="179"/>
      <c r="C1996" s="179"/>
      <c r="D1996" s="180"/>
      <c r="E1996" s="181"/>
      <c r="F1996" s="181"/>
      <c r="G1996" s="180"/>
      <c r="H1996" s="182"/>
      <c r="I1996" s="182"/>
      <c r="L1996" s="179"/>
      <c r="M1996" s="179"/>
      <c r="N1996" s="180"/>
      <c r="O1996" s="181"/>
      <c r="P1996" s="181"/>
      <c r="Q1996" s="180"/>
      <c r="R1996" s="182"/>
      <c r="S1996" s="182"/>
    </row>
    <row r="1997" spans="2:19" s="177" customFormat="1"/>
    <row r="1998" spans="2:19" s="177" customFormat="1"/>
    <row r="1999" spans="2:19" s="177" customFormat="1" ht="15.75">
      <c r="B1999" s="323"/>
      <c r="C1999" s="324"/>
      <c r="D1999" s="324"/>
      <c r="E1999" s="322"/>
      <c r="F1999" s="322"/>
      <c r="G1999" s="322"/>
      <c r="H1999" s="322"/>
      <c r="I1999" s="322"/>
      <c r="L1999" s="323"/>
      <c r="M1999" s="324"/>
      <c r="N1999" s="324"/>
      <c r="O1999" s="322"/>
      <c r="P1999" s="322"/>
      <c r="Q1999" s="322"/>
      <c r="R1999" s="322"/>
      <c r="S1999" s="322"/>
    </row>
    <row r="2000" spans="2:19" s="177" customFormat="1" ht="15.75">
      <c r="B2000" s="323"/>
      <c r="C2000" s="323"/>
      <c r="D2000" s="323"/>
      <c r="E2000" s="323"/>
      <c r="F2000" s="323"/>
      <c r="G2000" s="323"/>
      <c r="H2000" s="323"/>
      <c r="I2000" s="323"/>
      <c r="L2000" s="323"/>
      <c r="M2000" s="323"/>
      <c r="N2000" s="323"/>
      <c r="O2000" s="323"/>
      <c r="P2000" s="323"/>
      <c r="Q2000" s="323"/>
      <c r="R2000" s="323"/>
      <c r="S2000" s="323"/>
    </row>
    <row r="2001" spans="2:19" s="177" customFormat="1" ht="15.75">
      <c r="B2001" s="323"/>
      <c r="C2001" s="178"/>
      <c r="D2001" s="178"/>
      <c r="E2001" s="178"/>
      <c r="F2001" s="178"/>
      <c r="G2001" s="178"/>
      <c r="H2001" s="178"/>
      <c r="I2001" s="178"/>
      <c r="L2001" s="323"/>
      <c r="M2001" s="178"/>
      <c r="N2001" s="178"/>
      <c r="O2001" s="178"/>
      <c r="P2001" s="178"/>
      <c r="Q2001" s="178"/>
      <c r="R2001" s="178"/>
      <c r="S2001" s="178"/>
    </row>
    <row r="2002" spans="2:19" s="177" customFormat="1" ht="15">
      <c r="B2002" s="179"/>
      <c r="C2002" s="179"/>
      <c r="D2002" s="180"/>
      <c r="E2002" s="181"/>
      <c r="F2002" s="181"/>
      <c r="G2002" s="180"/>
      <c r="H2002" s="182"/>
      <c r="I2002" s="182"/>
      <c r="L2002" s="179"/>
      <c r="M2002" s="179"/>
      <c r="N2002" s="180"/>
      <c r="O2002" s="181"/>
      <c r="P2002" s="181"/>
      <c r="Q2002" s="180"/>
      <c r="R2002" s="182"/>
      <c r="S2002" s="182"/>
    </row>
    <row r="2003" spans="2:19" s="177" customFormat="1" ht="15">
      <c r="B2003" s="179"/>
      <c r="C2003" s="179"/>
      <c r="D2003" s="180"/>
      <c r="E2003" s="181"/>
      <c r="F2003" s="181"/>
      <c r="G2003" s="180"/>
      <c r="H2003" s="182"/>
      <c r="I2003" s="182"/>
      <c r="L2003" s="179"/>
      <c r="M2003" s="179"/>
      <c r="N2003" s="180"/>
      <c r="O2003" s="181"/>
      <c r="P2003" s="181"/>
      <c r="Q2003" s="180"/>
      <c r="R2003" s="182"/>
      <c r="S2003" s="182"/>
    </row>
    <row r="2004" spans="2:19" s="177" customFormat="1" ht="15">
      <c r="B2004" s="179"/>
      <c r="C2004" s="179"/>
      <c r="D2004" s="180"/>
      <c r="E2004" s="181"/>
      <c r="F2004" s="181"/>
      <c r="G2004" s="180"/>
      <c r="H2004" s="182"/>
      <c r="I2004" s="182"/>
      <c r="L2004" s="179"/>
      <c r="M2004" s="179"/>
      <c r="N2004" s="180"/>
      <c r="O2004" s="181"/>
      <c r="P2004" s="181"/>
      <c r="Q2004" s="180"/>
      <c r="R2004" s="182"/>
      <c r="S2004" s="182"/>
    </row>
    <row r="2005" spans="2:19" s="177" customFormat="1" ht="15">
      <c r="B2005" s="179"/>
      <c r="C2005" s="179"/>
      <c r="D2005" s="180"/>
      <c r="E2005" s="181"/>
      <c r="F2005" s="181"/>
      <c r="G2005" s="180"/>
      <c r="H2005" s="182"/>
      <c r="I2005" s="182"/>
      <c r="L2005" s="179"/>
      <c r="M2005" s="179"/>
      <c r="N2005" s="180"/>
      <c r="O2005" s="181"/>
      <c r="P2005" s="181"/>
      <c r="Q2005" s="180"/>
      <c r="R2005" s="182"/>
      <c r="S2005" s="182"/>
    </row>
    <row r="2006" spans="2:19" s="177" customFormat="1" ht="15">
      <c r="B2006" s="179"/>
      <c r="C2006" s="179"/>
      <c r="D2006" s="180"/>
      <c r="E2006" s="181"/>
      <c r="F2006" s="181"/>
      <c r="G2006" s="180"/>
      <c r="H2006" s="182"/>
      <c r="I2006" s="182"/>
      <c r="L2006" s="179"/>
      <c r="M2006" s="179"/>
      <c r="N2006" s="180"/>
      <c r="O2006" s="181"/>
      <c r="P2006" s="181"/>
      <c r="Q2006" s="180"/>
      <c r="R2006" s="182"/>
      <c r="S2006" s="182"/>
    </row>
    <row r="2007" spans="2:19" s="177" customFormat="1" ht="15">
      <c r="B2007" s="179"/>
      <c r="C2007" s="179"/>
      <c r="D2007" s="180"/>
      <c r="E2007" s="181"/>
      <c r="F2007" s="181"/>
      <c r="G2007" s="180"/>
      <c r="H2007" s="182"/>
      <c r="I2007" s="182"/>
      <c r="L2007" s="179"/>
      <c r="M2007" s="179"/>
      <c r="N2007" s="180"/>
      <c r="O2007" s="181"/>
      <c r="P2007" s="181"/>
      <c r="Q2007" s="180"/>
      <c r="R2007" s="182"/>
      <c r="S2007" s="182"/>
    </row>
    <row r="2008" spans="2:19" s="177" customFormat="1" ht="15">
      <c r="B2008" s="179"/>
      <c r="C2008" s="179"/>
      <c r="D2008" s="180"/>
      <c r="E2008" s="181"/>
      <c r="F2008" s="181"/>
      <c r="G2008" s="180"/>
      <c r="H2008" s="182"/>
      <c r="I2008" s="182"/>
      <c r="L2008" s="179"/>
      <c r="M2008" s="179"/>
      <c r="N2008" s="180"/>
      <c r="O2008" s="181"/>
      <c r="P2008" s="181"/>
      <c r="Q2008" s="180"/>
      <c r="R2008" s="182"/>
      <c r="S2008" s="182"/>
    </row>
    <row r="2009" spans="2:19" s="177" customFormat="1" ht="15">
      <c r="B2009" s="179"/>
      <c r="C2009" s="179"/>
      <c r="D2009" s="180"/>
      <c r="E2009" s="181"/>
      <c r="F2009" s="181"/>
      <c r="G2009" s="180"/>
      <c r="H2009" s="182"/>
      <c r="I2009" s="182"/>
      <c r="L2009" s="179"/>
      <c r="M2009" s="179"/>
      <c r="N2009" s="180"/>
      <c r="O2009" s="181"/>
      <c r="P2009" s="181"/>
      <c r="Q2009" s="180"/>
      <c r="R2009" s="182"/>
      <c r="S2009" s="182"/>
    </row>
    <row r="2010" spans="2:19" s="177" customFormat="1" ht="15">
      <c r="B2010" s="179"/>
      <c r="C2010" s="179"/>
      <c r="D2010" s="180"/>
      <c r="E2010" s="181"/>
      <c r="F2010" s="181"/>
      <c r="G2010" s="180"/>
      <c r="H2010" s="182"/>
      <c r="I2010" s="182"/>
      <c r="L2010" s="179"/>
      <c r="M2010" s="179"/>
      <c r="N2010" s="180"/>
      <c r="O2010" s="181"/>
      <c r="P2010" s="181"/>
      <c r="Q2010" s="180"/>
      <c r="R2010" s="182"/>
      <c r="S2010" s="182"/>
    </row>
    <row r="2011" spans="2:19" s="177" customFormat="1" ht="15">
      <c r="B2011" s="179"/>
      <c r="C2011" s="179"/>
      <c r="D2011" s="180"/>
      <c r="E2011" s="181"/>
      <c r="F2011" s="181"/>
      <c r="G2011" s="180"/>
      <c r="H2011" s="182"/>
      <c r="I2011" s="182"/>
      <c r="L2011" s="179"/>
      <c r="M2011" s="179"/>
      <c r="N2011" s="180"/>
      <c r="O2011" s="181"/>
      <c r="P2011" s="181"/>
      <c r="Q2011" s="180"/>
      <c r="R2011" s="182"/>
      <c r="S2011" s="182"/>
    </row>
    <row r="2012" spans="2:19" s="177" customFormat="1"/>
    <row r="2013" spans="2:19" s="177" customFormat="1"/>
    <row r="2014" spans="2:19" s="177" customFormat="1" ht="15.75">
      <c r="B2014" s="323"/>
      <c r="C2014" s="324"/>
      <c r="D2014" s="324"/>
      <c r="E2014" s="322"/>
      <c r="F2014" s="322"/>
      <c r="G2014" s="322"/>
      <c r="H2014" s="322"/>
      <c r="I2014" s="322"/>
      <c r="L2014" s="323"/>
      <c r="M2014" s="324"/>
      <c r="N2014" s="324"/>
      <c r="O2014" s="322"/>
      <c r="P2014" s="322"/>
      <c r="Q2014" s="322"/>
      <c r="R2014" s="322"/>
      <c r="S2014" s="322"/>
    </row>
    <row r="2015" spans="2:19" s="177" customFormat="1" ht="15.75">
      <c r="B2015" s="323"/>
      <c r="C2015" s="323"/>
      <c r="D2015" s="323"/>
      <c r="E2015" s="323"/>
      <c r="F2015" s="323"/>
      <c r="G2015" s="323"/>
      <c r="H2015" s="323"/>
      <c r="I2015" s="323"/>
      <c r="L2015" s="323"/>
      <c r="M2015" s="323"/>
      <c r="N2015" s="323"/>
      <c r="O2015" s="323"/>
      <c r="P2015" s="323"/>
      <c r="Q2015" s="323"/>
      <c r="R2015" s="323"/>
      <c r="S2015" s="323"/>
    </row>
    <row r="2016" spans="2:19" s="177" customFormat="1" ht="15.75">
      <c r="B2016" s="323"/>
      <c r="C2016" s="178"/>
      <c r="D2016" s="178"/>
      <c r="E2016" s="178"/>
      <c r="F2016" s="178"/>
      <c r="G2016" s="178"/>
      <c r="H2016" s="178"/>
      <c r="I2016" s="178"/>
      <c r="L2016" s="323"/>
      <c r="M2016" s="178"/>
      <c r="N2016" s="178"/>
      <c r="O2016" s="178"/>
      <c r="P2016" s="178"/>
      <c r="Q2016" s="178"/>
      <c r="R2016" s="178"/>
      <c r="S2016" s="178"/>
    </row>
    <row r="2017" spans="2:19" s="177" customFormat="1" ht="15">
      <c r="B2017" s="179"/>
      <c r="C2017" s="179"/>
      <c r="D2017" s="180"/>
      <c r="E2017" s="181"/>
      <c r="F2017" s="181"/>
      <c r="G2017" s="180"/>
      <c r="H2017" s="182"/>
      <c r="I2017" s="182"/>
      <c r="L2017" s="179"/>
      <c r="M2017" s="179"/>
      <c r="N2017" s="180"/>
      <c r="O2017" s="181"/>
      <c r="P2017" s="181"/>
      <c r="Q2017" s="180"/>
      <c r="R2017" s="182"/>
      <c r="S2017" s="182"/>
    </row>
    <row r="2018" spans="2:19" s="177" customFormat="1" ht="15">
      <c r="B2018" s="179"/>
      <c r="C2018" s="179"/>
      <c r="D2018" s="180"/>
      <c r="E2018" s="181"/>
      <c r="F2018" s="181"/>
      <c r="G2018" s="180"/>
      <c r="H2018" s="182"/>
      <c r="I2018" s="182"/>
      <c r="L2018" s="179"/>
      <c r="M2018" s="179"/>
      <c r="N2018" s="180"/>
      <c r="O2018" s="181"/>
      <c r="P2018" s="181"/>
      <c r="Q2018" s="180"/>
      <c r="R2018" s="182"/>
      <c r="S2018" s="182"/>
    </row>
    <row r="2019" spans="2:19" s="177" customFormat="1" ht="15">
      <c r="B2019" s="179"/>
      <c r="C2019" s="179"/>
      <c r="D2019" s="180"/>
      <c r="E2019" s="181"/>
      <c r="F2019" s="181"/>
      <c r="G2019" s="180"/>
      <c r="H2019" s="182"/>
      <c r="I2019" s="182"/>
      <c r="L2019" s="179"/>
      <c r="M2019" s="179"/>
      <c r="N2019" s="180"/>
      <c r="O2019" s="181"/>
      <c r="P2019" s="181"/>
      <c r="Q2019" s="180"/>
      <c r="R2019" s="182"/>
      <c r="S2019" s="182"/>
    </row>
    <row r="2020" spans="2:19" s="177" customFormat="1" ht="15">
      <c r="B2020" s="179"/>
      <c r="C2020" s="179"/>
      <c r="D2020" s="180"/>
      <c r="E2020" s="181"/>
      <c r="F2020" s="181"/>
      <c r="G2020" s="180"/>
      <c r="H2020" s="182"/>
      <c r="I2020" s="182"/>
      <c r="L2020" s="179"/>
      <c r="M2020" s="179"/>
      <c r="N2020" s="180"/>
      <c r="O2020" s="181"/>
      <c r="P2020" s="181"/>
      <c r="Q2020" s="180"/>
      <c r="R2020" s="182"/>
      <c r="S2020" s="182"/>
    </row>
    <row r="2021" spans="2:19" s="177" customFormat="1" ht="15">
      <c r="B2021" s="179"/>
      <c r="C2021" s="179"/>
      <c r="D2021" s="180"/>
      <c r="E2021" s="181"/>
      <c r="F2021" s="181"/>
      <c r="G2021" s="180"/>
      <c r="H2021" s="182"/>
      <c r="I2021" s="182"/>
      <c r="L2021" s="179"/>
      <c r="M2021" s="179"/>
      <c r="N2021" s="180"/>
      <c r="O2021" s="181"/>
      <c r="P2021" s="181"/>
      <c r="Q2021" s="180"/>
      <c r="R2021" s="182"/>
      <c r="S2021" s="182"/>
    </row>
    <row r="2022" spans="2:19" s="177" customFormat="1" ht="15">
      <c r="B2022" s="179"/>
      <c r="C2022" s="179"/>
      <c r="D2022" s="180"/>
      <c r="E2022" s="181"/>
      <c r="F2022" s="181"/>
      <c r="G2022" s="180"/>
      <c r="H2022" s="182"/>
      <c r="I2022" s="182"/>
      <c r="L2022" s="179"/>
      <c r="M2022" s="179"/>
      <c r="N2022" s="180"/>
      <c r="O2022" s="181"/>
      <c r="P2022" s="181"/>
      <c r="Q2022" s="180"/>
      <c r="R2022" s="182"/>
      <c r="S2022" s="182"/>
    </row>
    <row r="2023" spans="2:19" s="177" customFormat="1" ht="15">
      <c r="B2023" s="179"/>
      <c r="C2023" s="179"/>
      <c r="D2023" s="180"/>
      <c r="E2023" s="181"/>
      <c r="F2023" s="181"/>
      <c r="G2023" s="180"/>
      <c r="H2023" s="182"/>
      <c r="I2023" s="182"/>
      <c r="L2023" s="179"/>
      <c r="M2023" s="179"/>
      <c r="N2023" s="180"/>
      <c r="O2023" s="181"/>
      <c r="P2023" s="181"/>
      <c r="Q2023" s="180"/>
      <c r="R2023" s="182"/>
      <c r="S2023" s="182"/>
    </row>
    <row r="2024" spans="2:19" s="177" customFormat="1" ht="15">
      <c r="B2024" s="179"/>
      <c r="C2024" s="179"/>
      <c r="D2024" s="180"/>
      <c r="E2024" s="181"/>
      <c r="F2024" s="181"/>
      <c r="G2024" s="180"/>
      <c r="H2024" s="182"/>
      <c r="I2024" s="182"/>
      <c r="L2024" s="179"/>
      <c r="M2024" s="179"/>
      <c r="N2024" s="180"/>
      <c r="O2024" s="181"/>
      <c r="P2024" s="181"/>
      <c r="Q2024" s="180"/>
      <c r="R2024" s="182"/>
      <c r="S2024" s="182"/>
    </row>
    <row r="2025" spans="2:19" s="177" customFormat="1" ht="15">
      <c r="B2025" s="179"/>
      <c r="C2025" s="179"/>
      <c r="D2025" s="180"/>
      <c r="E2025" s="181"/>
      <c r="F2025" s="181"/>
      <c r="G2025" s="180"/>
      <c r="H2025" s="182"/>
      <c r="I2025" s="182"/>
      <c r="L2025" s="179"/>
      <c r="M2025" s="179"/>
      <c r="N2025" s="180"/>
      <c r="O2025" s="181"/>
      <c r="P2025" s="181"/>
      <c r="Q2025" s="180"/>
      <c r="R2025" s="182"/>
      <c r="S2025" s="182"/>
    </row>
    <row r="2026" spans="2:19" s="177" customFormat="1" ht="15">
      <c r="B2026" s="179"/>
      <c r="C2026" s="179"/>
      <c r="D2026" s="180"/>
      <c r="E2026" s="181"/>
      <c r="F2026" s="181"/>
      <c r="G2026" s="180"/>
      <c r="H2026" s="182"/>
      <c r="I2026" s="182"/>
      <c r="L2026" s="179"/>
      <c r="M2026" s="179"/>
      <c r="N2026" s="180"/>
      <c r="O2026" s="181"/>
      <c r="P2026" s="181"/>
      <c r="Q2026" s="180"/>
      <c r="R2026" s="182"/>
      <c r="S2026" s="182"/>
    </row>
    <row r="2027" spans="2:19" s="177" customFormat="1"/>
    <row r="2028" spans="2:19" s="177" customFormat="1"/>
    <row r="2029" spans="2:19" s="177" customFormat="1" ht="15.75">
      <c r="B2029" s="323"/>
      <c r="C2029" s="324"/>
      <c r="D2029" s="324"/>
      <c r="E2029" s="322"/>
      <c r="F2029" s="322"/>
      <c r="G2029" s="322"/>
      <c r="H2029" s="322"/>
      <c r="I2029" s="322"/>
      <c r="L2029" s="323"/>
      <c r="M2029" s="324"/>
      <c r="N2029" s="324"/>
      <c r="O2029" s="322"/>
      <c r="P2029" s="322"/>
      <c r="Q2029" s="322"/>
      <c r="R2029" s="322"/>
      <c r="S2029" s="322"/>
    </row>
    <row r="2030" spans="2:19" s="177" customFormat="1" ht="15.75">
      <c r="B2030" s="323"/>
      <c r="C2030" s="323"/>
      <c r="D2030" s="323"/>
      <c r="E2030" s="323"/>
      <c r="F2030" s="323"/>
      <c r="G2030" s="323"/>
      <c r="H2030" s="323"/>
      <c r="I2030" s="323"/>
      <c r="L2030" s="323"/>
      <c r="M2030" s="323"/>
      <c r="N2030" s="323"/>
      <c r="O2030" s="323"/>
      <c r="P2030" s="323"/>
      <c r="Q2030" s="323"/>
      <c r="R2030" s="323"/>
      <c r="S2030" s="323"/>
    </row>
    <row r="2031" spans="2:19" s="177" customFormat="1" ht="15.75">
      <c r="B2031" s="323"/>
      <c r="C2031" s="178"/>
      <c r="D2031" s="178"/>
      <c r="E2031" s="178"/>
      <c r="F2031" s="178"/>
      <c r="G2031" s="178"/>
      <c r="H2031" s="178"/>
      <c r="I2031" s="178"/>
      <c r="L2031" s="323"/>
      <c r="M2031" s="178"/>
      <c r="N2031" s="178"/>
      <c r="O2031" s="178"/>
      <c r="P2031" s="178"/>
      <c r="Q2031" s="178"/>
      <c r="R2031" s="178"/>
      <c r="S2031" s="178"/>
    </row>
    <row r="2032" spans="2:19" s="177" customFormat="1" ht="15">
      <c r="B2032" s="179"/>
      <c r="C2032" s="179"/>
      <c r="D2032" s="180"/>
      <c r="E2032" s="181"/>
      <c r="F2032" s="181"/>
      <c r="G2032" s="180"/>
      <c r="H2032" s="182"/>
      <c r="I2032" s="182"/>
      <c r="L2032" s="179"/>
      <c r="M2032" s="179"/>
      <c r="N2032" s="180"/>
      <c r="O2032" s="181"/>
      <c r="P2032" s="181"/>
      <c r="Q2032" s="180"/>
      <c r="R2032" s="182"/>
      <c r="S2032" s="182"/>
    </row>
    <row r="2033" spans="2:19" s="177" customFormat="1" ht="15">
      <c r="B2033" s="179"/>
      <c r="C2033" s="179"/>
      <c r="D2033" s="180"/>
      <c r="E2033" s="181"/>
      <c r="F2033" s="181"/>
      <c r="G2033" s="180"/>
      <c r="H2033" s="182"/>
      <c r="I2033" s="182"/>
      <c r="L2033" s="179"/>
      <c r="M2033" s="179"/>
      <c r="N2033" s="180"/>
      <c r="O2033" s="181"/>
      <c r="P2033" s="181"/>
      <c r="Q2033" s="180"/>
      <c r="R2033" s="182"/>
      <c r="S2033" s="182"/>
    </row>
    <row r="2034" spans="2:19" s="177" customFormat="1" ht="15">
      <c r="B2034" s="179"/>
      <c r="C2034" s="179"/>
      <c r="D2034" s="180"/>
      <c r="E2034" s="181"/>
      <c r="F2034" s="181"/>
      <c r="G2034" s="180"/>
      <c r="H2034" s="182"/>
      <c r="I2034" s="182"/>
      <c r="L2034" s="179"/>
      <c r="M2034" s="179"/>
      <c r="N2034" s="180"/>
      <c r="O2034" s="181"/>
      <c r="P2034" s="181"/>
      <c r="Q2034" s="180"/>
      <c r="R2034" s="182"/>
      <c r="S2034" s="182"/>
    </row>
    <row r="2035" spans="2:19" s="177" customFormat="1" ht="15">
      <c r="B2035" s="179"/>
      <c r="C2035" s="179"/>
      <c r="D2035" s="180"/>
      <c r="E2035" s="181"/>
      <c r="F2035" s="181"/>
      <c r="G2035" s="180"/>
      <c r="H2035" s="182"/>
      <c r="I2035" s="182"/>
      <c r="L2035" s="179"/>
      <c r="M2035" s="179"/>
      <c r="N2035" s="180"/>
      <c r="O2035" s="181"/>
      <c r="P2035" s="181"/>
      <c r="Q2035" s="180"/>
      <c r="R2035" s="182"/>
      <c r="S2035" s="182"/>
    </row>
    <row r="2036" spans="2:19" s="177" customFormat="1" ht="15">
      <c r="B2036" s="179"/>
      <c r="C2036" s="179"/>
      <c r="D2036" s="180"/>
      <c r="E2036" s="181"/>
      <c r="F2036" s="181"/>
      <c r="G2036" s="180"/>
      <c r="H2036" s="182"/>
      <c r="I2036" s="182"/>
      <c r="L2036" s="179"/>
      <c r="M2036" s="179"/>
      <c r="N2036" s="180"/>
      <c r="O2036" s="181"/>
      <c r="P2036" s="181"/>
      <c r="Q2036" s="180"/>
      <c r="R2036" s="182"/>
      <c r="S2036" s="182"/>
    </row>
    <row r="2037" spans="2:19" s="177" customFormat="1" ht="15">
      <c r="B2037" s="179"/>
      <c r="C2037" s="179"/>
      <c r="D2037" s="180"/>
      <c r="E2037" s="181"/>
      <c r="F2037" s="181"/>
      <c r="G2037" s="180"/>
      <c r="H2037" s="182"/>
      <c r="I2037" s="182"/>
      <c r="L2037" s="179"/>
      <c r="M2037" s="179"/>
      <c r="N2037" s="180"/>
      <c r="O2037" s="181"/>
      <c r="P2037" s="181"/>
      <c r="Q2037" s="180"/>
      <c r="R2037" s="182"/>
      <c r="S2037" s="182"/>
    </row>
    <row r="2038" spans="2:19" s="177" customFormat="1" ht="15">
      <c r="B2038" s="179"/>
      <c r="C2038" s="179"/>
      <c r="D2038" s="180"/>
      <c r="E2038" s="181"/>
      <c r="F2038" s="181"/>
      <c r="G2038" s="180"/>
      <c r="H2038" s="182"/>
      <c r="I2038" s="182"/>
      <c r="L2038" s="179"/>
      <c r="M2038" s="179"/>
      <c r="N2038" s="180"/>
      <c r="O2038" s="181"/>
      <c r="P2038" s="181"/>
      <c r="Q2038" s="180"/>
      <c r="R2038" s="182"/>
      <c r="S2038" s="182"/>
    </row>
    <row r="2039" spans="2:19" s="177" customFormat="1" ht="15">
      <c r="B2039" s="179"/>
      <c r="C2039" s="179"/>
      <c r="D2039" s="180"/>
      <c r="E2039" s="181"/>
      <c r="F2039" s="181"/>
      <c r="G2039" s="180"/>
      <c r="H2039" s="182"/>
      <c r="I2039" s="182"/>
      <c r="L2039" s="179"/>
      <c r="M2039" s="179"/>
      <c r="N2039" s="180"/>
      <c r="O2039" s="181"/>
      <c r="P2039" s="181"/>
      <c r="Q2039" s="180"/>
      <c r="R2039" s="182"/>
      <c r="S2039" s="182"/>
    </row>
    <row r="2040" spans="2:19" s="177" customFormat="1" ht="15">
      <c r="B2040" s="179"/>
      <c r="C2040" s="179"/>
      <c r="D2040" s="180"/>
      <c r="E2040" s="181"/>
      <c r="F2040" s="181"/>
      <c r="G2040" s="180"/>
      <c r="H2040" s="182"/>
      <c r="I2040" s="182"/>
      <c r="L2040" s="179"/>
      <c r="M2040" s="179"/>
      <c r="N2040" s="180"/>
      <c r="O2040" s="181"/>
      <c r="P2040" s="181"/>
      <c r="Q2040" s="180"/>
      <c r="R2040" s="182"/>
      <c r="S2040" s="182"/>
    </row>
    <row r="2041" spans="2:19" s="177" customFormat="1" ht="15">
      <c r="B2041" s="179"/>
      <c r="C2041" s="179"/>
      <c r="D2041" s="180"/>
      <c r="E2041" s="181"/>
      <c r="F2041" s="181"/>
      <c r="G2041" s="180"/>
      <c r="H2041" s="182"/>
      <c r="I2041" s="182"/>
      <c r="L2041" s="179"/>
      <c r="M2041" s="179"/>
      <c r="N2041" s="180"/>
      <c r="O2041" s="181"/>
      <c r="P2041" s="181"/>
      <c r="Q2041" s="180"/>
      <c r="R2041" s="182"/>
      <c r="S2041" s="182"/>
    </row>
    <row r="2042" spans="2:19" s="177" customFormat="1"/>
    <row r="2043" spans="2:19" s="177" customFormat="1"/>
    <row r="2044" spans="2:19" s="177" customFormat="1" ht="15.75">
      <c r="B2044" s="323"/>
      <c r="C2044" s="324"/>
      <c r="D2044" s="324"/>
      <c r="E2044" s="322"/>
      <c r="F2044" s="322"/>
      <c r="G2044" s="322"/>
      <c r="H2044" s="322"/>
      <c r="I2044" s="322"/>
      <c r="L2044" s="323"/>
      <c r="M2044" s="324"/>
      <c r="N2044" s="324"/>
      <c r="O2044" s="322"/>
      <c r="P2044" s="322"/>
      <c r="Q2044" s="322"/>
      <c r="R2044" s="322"/>
      <c r="S2044" s="322"/>
    </row>
    <row r="2045" spans="2:19" s="177" customFormat="1" ht="15.75">
      <c r="B2045" s="323"/>
      <c r="C2045" s="323"/>
      <c r="D2045" s="323"/>
      <c r="E2045" s="323"/>
      <c r="F2045" s="323"/>
      <c r="G2045" s="323"/>
      <c r="H2045" s="323"/>
      <c r="I2045" s="323"/>
      <c r="L2045" s="323"/>
      <c r="M2045" s="323"/>
      <c r="N2045" s="323"/>
      <c r="O2045" s="323"/>
      <c r="P2045" s="323"/>
      <c r="Q2045" s="323"/>
      <c r="R2045" s="323"/>
      <c r="S2045" s="323"/>
    </row>
    <row r="2046" spans="2:19" s="177" customFormat="1" ht="15.75">
      <c r="B2046" s="323"/>
      <c r="C2046" s="178"/>
      <c r="D2046" s="178"/>
      <c r="E2046" s="178"/>
      <c r="F2046" s="178"/>
      <c r="G2046" s="178"/>
      <c r="H2046" s="178"/>
      <c r="I2046" s="178"/>
      <c r="L2046" s="323"/>
      <c r="M2046" s="178"/>
      <c r="N2046" s="178"/>
      <c r="O2046" s="178"/>
      <c r="P2046" s="178"/>
      <c r="Q2046" s="178"/>
      <c r="R2046" s="178"/>
      <c r="S2046" s="178"/>
    </row>
    <row r="2047" spans="2:19" s="177" customFormat="1" ht="15">
      <c r="B2047" s="179"/>
      <c r="C2047" s="179"/>
      <c r="D2047" s="180"/>
      <c r="E2047" s="181"/>
      <c r="F2047" s="181"/>
      <c r="G2047" s="180"/>
      <c r="H2047" s="182"/>
      <c r="I2047" s="182"/>
      <c r="L2047" s="179"/>
      <c r="M2047" s="179"/>
      <c r="N2047" s="180"/>
      <c r="O2047" s="181"/>
      <c r="P2047" s="181"/>
      <c r="Q2047" s="180"/>
      <c r="R2047" s="182"/>
      <c r="S2047" s="182"/>
    </row>
    <row r="2048" spans="2:19" s="177" customFormat="1" ht="15">
      <c r="B2048" s="179"/>
      <c r="C2048" s="179"/>
      <c r="D2048" s="180"/>
      <c r="E2048" s="181"/>
      <c r="F2048" s="181"/>
      <c r="G2048" s="180"/>
      <c r="H2048" s="182"/>
      <c r="I2048" s="182"/>
      <c r="L2048" s="179"/>
      <c r="M2048" s="179"/>
      <c r="N2048" s="180"/>
      <c r="O2048" s="181"/>
      <c r="P2048" s="181"/>
      <c r="Q2048" s="180"/>
      <c r="R2048" s="182"/>
      <c r="S2048" s="182"/>
    </row>
    <row r="2049" spans="2:19" s="177" customFormat="1" ht="15">
      <c r="B2049" s="179"/>
      <c r="C2049" s="179"/>
      <c r="D2049" s="180"/>
      <c r="E2049" s="181"/>
      <c r="F2049" s="181"/>
      <c r="G2049" s="180"/>
      <c r="H2049" s="182"/>
      <c r="I2049" s="182"/>
      <c r="L2049" s="179"/>
      <c r="M2049" s="179"/>
      <c r="N2049" s="180"/>
      <c r="O2049" s="181"/>
      <c r="P2049" s="181"/>
      <c r="Q2049" s="180"/>
      <c r="R2049" s="182"/>
      <c r="S2049" s="182"/>
    </row>
    <row r="2050" spans="2:19" s="177" customFormat="1" ht="15">
      <c r="B2050" s="179"/>
      <c r="C2050" s="179"/>
      <c r="D2050" s="180"/>
      <c r="E2050" s="181"/>
      <c r="F2050" s="181"/>
      <c r="G2050" s="180"/>
      <c r="H2050" s="182"/>
      <c r="I2050" s="182"/>
      <c r="L2050" s="179"/>
      <c r="M2050" s="179"/>
      <c r="N2050" s="180"/>
      <c r="O2050" s="181"/>
      <c r="P2050" s="181"/>
      <c r="Q2050" s="180"/>
      <c r="R2050" s="182"/>
      <c r="S2050" s="182"/>
    </row>
    <row r="2051" spans="2:19" s="177" customFormat="1" ht="15">
      <c r="B2051" s="179"/>
      <c r="C2051" s="179"/>
      <c r="D2051" s="180"/>
      <c r="E2051" s="181"/>
      <c r="F2051" s="181"/>
      <c r="G2051" s="180"/>
      <c r="H2051" s="182"/>
      <c r="I2051" s="182"/>
      <c r="L2051" s="179"/>
      <c r="M2051" s="179"/>
      <c r="N2051" s="180"/>
      <c r="O2051" s="181"/>
      <c r="P2051" s="181"/>
      <c r="Q2051" s="180"/>
      <c r="R2051" s="182"/>
      <c r="S2051" s="182"/>
    </row>
    <row r="2052" spans="2:19" s="177" customFormat="1" ht="15">
      <c r="B2052" s="179"/>
      <c r="C2052" s="179"/>
      <c r="D2052" s="180"/>
      <c r="E2052" s="181"/>
      <c r="F2052" s="181"/>
      <c r="G2052" s="180"/>
      <c r="H2052" s="182"/>
      <c r="I2052" s="182"/>
      <c r="L2052" s="179"/>
      <c r="M2052" s="179"/>
      <c r="N2052" s="180"/>
      <c r="O2052" s="181"/>
      <c r="P2052" s="181"/>
      <c r="Q2052" s="180"/>
      <c r="R2052" s="182"/>
      <c r="S2052" s="182"/>
    </row>
    <row r="2053" spans="2:19" s="177" customFormat="1" ht="15">
      <c r="B2053" s="179"/>
      <c r="C2053" s="179"/>
      <c r="D2053" s="180"/>
      <c r="E2053" s="181"/>
      <c r="F2053" s="181"/>
      <c r="G2053" s="180"/>
      <c r="H2053" s="182"/>
      <c r="I2053" s="182"/>
      <c r="L2053" s="179"/>
      <c r="M2053" s="179"/>
      <c r="N2053" s="180"/>
      <c r="O2053" s="181"/>
      <c r="P2053" s="181"/>
      <c r="Q2053" s="180"/>
      <c r="R2053" s="182"/>
      <c r="S2053" s="182"/>
    </row>
    <row r="2054" spans="2:19" s="177" customFormat="1" ht="15">
      <c r="B2054" s="179"/>
      <c r="C2054" s="179"/>
      <c r="D2054" s="180"/>
      <c r="E2054" s="181"/>
      <c r="F2054" s="181"/>
      <c r="G2054" s="180"/>
      <c r="H2054" s="182"/>
      <c r="I2054" s="182"/>
      <c r="L2054" s="179"/>
      <c r="M2054" s="179"/>
      <c r="N2054" s="180"/>
      <c r="O2054" s="181"/>
      <c r="P2054" s="181"/>
      <c r="Q2054" s="180"/>
      <c r="R2054" s="182"/>
      <c r="S2054" s="182"/>
    </row>
    <row r="2055" spans="2:19" s="177" customFormat="1" ht="15">
      <c r="B2055" s="179"/>
      <c r="C2055" s="179"/>
      <c r="D2055" s="180"/>
      <c r="E2055" s="181"/>
      <c r="F2055" s="181"/>
      <c r="G2055" s="180"/>
      <c r="H2055" s="182"/>
      <c r="I2055" s="182"/>
      <c r="L2055" s="179"/>
      <c r="M2055" s="179"/>
      <c r="N2055" s="180"/>
      <c r="O2055" s="181"/>
      <c r="P2055" s="181"/>
      <c r="Q2055" s="180"/>
      <c r="R2055" s="182"/>
      <c r="S2055" s="182"/>
    </row>
    <row r="2056" spans="2:19" s="177" customFormat="1" ht="15">
      <c r="B2056" s="179"/>
      <c r="C2056" s="179"/>
      <c r="D2056" s="180"/>
      <c r="E2056" s="181"/>
      <c r="F2056" s="181"/>
      <c r="G2056" s="180"/>
      <c r="H2056" s="182"/>
      <c r="I2056" s="182"/>
      <c r="L2056" s="179"/>
      <c r="M2056" s="179"/>
      <c r="N2056" s="180"/>
      <c r="O2056" s="181"/>
      <c r="P2056" s="181"/>
      <c r="Q2056" s="180"/>
      <c r="R2056" s="182"/>
      <c r="S2056" s="182"/>
    </row>
    <row r="2057" spans="2:19" s="177" customFormat="1"/>
    <row r="2058" spans="2:19" s="177" customFormat="1"/>
    <row r="2059" spans="2:19" s="177" customFormat="1" ht="15.75">
      <c r="B2059" s="323"/>
      <c r="C2059" s="324"/>
      <c r="D2059" s="324"/>
      <c r="E2059" s="322"/>
      <c r="F2059" s="322"/>
      <c r="G2059" s="322"/>
      <c r="H2059" s="322"/>
      <c r="I2059" s="322"/>
      <c r="L2059" s="323"/>
      <c r="M2059" s="324"/>
      <c r="N2059" s="324"/>
      <c r="O2059" s="322"/>
      <c r="P2059" s="322"/>
      <c r="Q2059" s="322"/>
      <c r="R2059" s="322"/>
      <c r="S2059" s="322"/>
    </row>
    <row r="2060" spans="2:19" s="177" customFormat="1" ht="15.75">
      <c r="B2060" s="323"/>
      <c r="C2060" s="323"/>
      <c r="D2060" s="323"/>
      <c r="E2060" s="323"/>
      <c r="F2060" s="323"/>
      <c r="G2060" s="323"/>
      <c r="H2060" s="323"/>
      <c r="I2060" s="323"/>
      <c r="L2060" s="323"/>
      <c r="M2060" s="323"/>
      <c r="N2060" s="323"/>
      <c r="O2060" s="323"/>
      <c r="P2060" s="323"/>
      <c r="Q2060" s="323"/>
      <c r="R2060" s="323"/>
      <c r="S2060" s="323"/>
    </row>
    <row r="2061" spans="2:19" s="177" customFormat="1" ht="15.75">
      <c r="B2061" s="323"/>
      <c r="C2061" s="178"/>
      <c r="D2061" s="178"/>
      <c r="E2061" s="178"/>
      <c r="F2061" s="178"/>
      <c r="G2061" s="178"/>
      <c r="H2061" s="178"/>
      <c r="I2061" s="178"/>
      <c r="L2061" s="323"/>
      <c r="M2061" s="178"/>
      <c r="N2061" s="178"/>
      <c r="O2061" s="178"/>
      <c r="P2061" s="178"/>
      <c r="Q2061" s="178"/>
      <c r="R2061" s="178"/>
      <c r="S2061" s="178"/>
    </row>
    <row r="2062" spans="2:19" s="177" customFormat="1" ht="15">
      <c r="B2062" s="179"/>
      <c r="C2062" s="179"/>
      <c r="D2062" s="180"/>
      <c r="E2062" s="181"/>
      <c r="F2062" s="181"/>
      <c r="G2062" s="180"/>
      <c r="H2062" s="182"/>
      <c r="I2062" s="182"/>
      <c r="L2062" s="179"/>
      <c r="M2062" s="179"/>
      <c r="N2062" s="180"/>
      <c r="O2062" s="181"/>
      <c r="P2062" s="181"/>
      <c r="Q2062" s="180"/>
      <c r="R2062" s="182"/>
      <c r="S2062" s="182"/>
    </row>
    <row r="2063" spans="2:19" s="177" customFormat="1" ht="15">
      <c r="B2063" s="179"/>
      <c r="C2063" s="179"/>
      <c r="D2063" s="180"/>
      <c r="E2063" s="181"/>
      <c r="F2063" s="181"/>
      <c r="G2063" s="180"/>
      <c r="H2063" s="182"/>
      <c r="I2063" s="182"/>
      <c r="L2063" s="179"/>
      <c r="M2063" s="179"/>
      <c r="N2063" s="180"/>
      <c r="O2063" s="181"/>
      <c r="P2063" s="181"/>
      <c r="Q2063" s="180"/>
      <c r="R2063" s="182"/>
      <c r="S2063" s="182"/>
    </row>
    <row r="2064" spans="2:19" s="177" customFormat="1" ht="15">
      <c r="B2064" s="179"/>
      <c r="C2064" s="179"/>
      <c r="D2064" s="180"/>
      <c r="E2064" s="181"/>
      <c r="F2064" s="181"/>
      <c r="G2064" s="180"/>
      <c r="H2064" s="182"/>
      <c r="I2064" s="182"/>
      <c r="L2064" s="179"/>
      <c r="M2064" s="179"/>
      <c r="N2064" s="180"/>
      <c r="O2064" s="181"/>
      <c r="P2064" s="181"/>
      <c r="Q2064" s="180"/>
      <c r="R2064" s="182"/>
      <c r="S2064" s="182"/>
    </row>
    <row r="2065" spans="2:19" s="177" customFormat="1" ht="15">
      <c r="B2065" s="179"/>
      <c r="C2065" s="179"/>
      <c r="D2065" s="180"/>
      <c r="E2065" s="181"/>
      <c r="F2065" s="181"/>
      <c r="G2065" s="180"/>
      <c r="H2065" s="182"/>
      <c r="I2065" s="182"/>
      <c r="L2065" s="179"/>
      <c r="M2065" s="179"/>
      <c r="N2065" s="180"/>
      <c r="O2065" s="181"/>
      <c r="P2065" s="181"/>
      <c r="Q2065" s="180"/>
      <c r="R2065" s="182"/>
      <c r="S2065" s="182"/>
    </row>
    <row r="2066" spans="2:19" s="177" customFormat="1" ht="15">
      <c r="B2066" s="179"/>
      <c r="C2066" s="179"/>
      <c r="D2066" s="180"/>
      <c r="E2066" s="181"/>
      <c r="F2066" s="181"/>
      <c r="G2066" s="180"/>
      <c r="H2066" s="182"/>
      <c r="I2066" s="182"/>
      <c r="L2066" s="179"/>
      <c r="M2066" s="179"/>
      <c r="N2066" s="180"/>
      <c r="O2066" s="181"/>
      <c r="P2066" s="181"/>
      <c r="Q2066" s="180"/>
      <c r="R2066" s="182"/>
      <c r="S2066" s="182"/>
    </row>
    <row r="2067" spans="2:19" s="177" customFormat="1" ht="15">
      <c r="B2067" s="179"/>
      <c r="C2067" s="179"/>
      <c r="D2067" s="180"/>
      <c r="E2067" s="181"/>
      <c r="F2067" s="181"/>
      <c r="G2067" s="180"/>
      <c r="H2067" s="182"/>
      <c r="I2067" s="182"/>
      <c r="L2067" s="179"/>
      <c r="M2067" s="179"/>
      <c r="N2067" s="180"/>
      <c r="O2067" s="181"/>
      <c r="P2067" s="181"/>
      <c r="Q2067" s="180"/>
      <c r="R2067" s="182"/>
      <c r="S2067" s="182"/>
    </row>
    <row r="2068" spans="2:19" s="177" customFormat="1" ht="15">
      <c r="B2068" s="179"/>
      <c r="C2068" s="179"/>
      <c r="D2068" s="180"/>
      <c r="E2068" s="181"/>
      <c r="F2068" s="181"/>
      <c r="G2068" s="180"/>
      <c r="H2068" s="182"/>
      <c r="I2068" s="182"/>
      <c r="L2068" s="179"/>
      <c r="M2068" s="179"/>
      <c r="N2068" s="180"/>
      <c r="O2068" s="181"/>
      <c r="P2068" s="181"/>
      <c r="Q2068" s="180"/>
      <c r="R2068" s="182"/>
      <c r="S2068" s="182"/>
    </row>
    <row r="2069" spans="2:19" s="177" customFormat="1" ht="15">
      <c r="B2069" s="179"/>
      <c r="C2069" s="179"/>
      <c r="D2069" s="180"/>
      <c r="E2069" s="181"/>
      <c r="F2069" s="181"/>
      <c r="G2069" s="180"/>
      <c r="H2069" s="182"/>
      <c r="I2069" s="182"/>
      <c r="L2069" s="179"/>
      <c r="M2069" s="179"/>
      <c r="N2069" s="180"/>
      <c r="O2069" s="181"/>
      <c r="P2069" s="181"/>
      <c r="Q2069" s="180"/>
      <c r="R2069" s="182"/>
      <c r="S2069" s="182"/>
    </row>
    <row r="2070" spans="2:19" s="177" customFormat="1" ht="15">
      <c r="B2070" s="179"/>
      <c r="C2070" s="179"/>
      <c r="D2070" s="180"/>
      <c r="E2070" s="181"/>
      <c r="F2070" s="181"/>
      <c r="G2070" s="180"/>
      <c r="H2070" s="182"/>
      <c r="I2070" s="182"/>
      <c r="L2070" s="179"/>
      <c r="M2070" s="179"/>
      <c r="N2070" s="180"/>
      <c r="O2070" s="181"/>
      <c r="P2070" s="181"/>
      <c r="Q2070" s="180"/>
      <c r="R2070" s="182"/>
      <c r="S2070" s="182"/>
    </row>
    <row r="2071" spans="2:19" s="177" customFormat="1" ht="15">
      <c r="B2071" s="179"/>
      <c r="C2071" s="179"/>
      <c r="D2071" s="180"/>
      <c r="E2071" s="181"/>
      <c r="F2071" s="181"/>
      <c r="G2071" s="180"/>
      <c r="H2071" s="182"/>
      <c r="I2071" s="182"/>
      <c r="L2071" s="179"/>
      <c r="M2071" s="179"/>
      <c r="N2071" s="180"/>
      <c r="O2071" s="181"/>
      <c r="P2071" s="181"/>
      <c r="Q2071" s="180"/>
      <c r="R2071" s="182"/>
      <c r="S2071" s="182"/>
    </row>
    <row r="2072" spans="2:19" s="177" customFormat="1"/>
    <row r="2073" spans="2:19" s="177" customFormat="1"/>
    <row r="2074" spans="2:19" s="177" customFormat="1" ht="15.75">
      <c r="B2074" s="323"/>
      <c r="C2074" s="324"/>
      <c r="D2074" s="324"/>
      <c r="E2074" s="322"/>
      <c r="F2074" s="322"/>
      <c r="G2074" s="322"/>
      <c r="H2074" s="322"/>
      <c r="I2074" s="322"/>
      <c r="L2074" s="323"/>
      <c r="M2074" s="324"/>
      <c r="N2074" s="324"/>
      <c r="O2074" s="322"/>
      <c r="P2074" s="322"/>
      <c r="Q2074" s="322"/>
      <c r="R2074" s="322"/>
      <c r="S2074" s="322"/>
    </row>
    <row r="2075" spans="2:19" s="177" customFormat="1" ht="15.75">
      <c r="B2075" s="323"/>
      <c r="C2075" s="323"/>
      <c r="D2075" s="323"/>
      <c r="E2075" s="323"/>
      <c r="F2075" s="323"/>
      <c r="G2075" s="323"/>
      <c r="H2075" s="323"/>
      <c r="I2075" s="323"/>
      <c r="L2075" s="323"/>
      <c r="M2075" s="323"/>
      <c r="N2075" s="323"/>
      <c r="O2075" s="323"/>
      <c r="P2075" s="323"/>
      <c r="Q2075" s="323"/>
      <c r="R2075" s="323"/>
      <c r="S2075" s="323"/>
    </row>
    <row r="2076" spans="2:19" s="177" customFormat="1" ht="15.75">
      <c r="B2076" s="323"/>
      <c r="C2076" s="178"/>
      <c r="D2076" s="178"/>
      <c r="E2076" s="178"/>
      <c r="F2076" s="178"/>
      <c r="G2076" s="178"/>
      <c r="H2076" s="178"/>
      <c r="I2076" s="178"/>
      <c r="L2076" s="323"/>
      <c r="M2076" s="178"/>
      <c r="N2076" s="178"/>
      <c r="O2076" s="178"/>
      <c r="P2076" s="178"/>
      <c r="Q2076" s="178"/>
      <c r="R2076" s="178"/>
      <c r="S2076" s="178"/>
    </row>
    <row r="2077" spans="2:19" s="177" customFormat="1" ht="15">
      <c r="B2077" s="179"/>
      <c r="C2077" s="179"/>
      <c r="D2077" s="180"/>
      <c r="E2077" s="181"/>
      <c r="F2077" s="181"/>
      <c r="G2077" s="180"/>
      <c r="H2077" s="182"/>
      <c r="I2077" s="182"/>
      <c r="L2077" s="179"/>
      <c r="M2077" s="179"/>
      <c r="N2077" s="180"/>
      <c r="O2077" s="181"/>
      <c r="P2077" s="181"/>
      <c r="Q2077" s="180"/>
      <c r="R2077" s="182"/>
      <c r="S2077" s="182"/>
    </row>
    <row r="2078" spans="2:19" s="177" customFormat="1" ht="15">
      <c r="B2078" s="179"/>
      <c r="C2078" s="179"/>
      <c r="D2078" s="180"/>
      <c r="E2078" s="181"/>
      <c r="F2078" s="181"/>
      <c r="G2078" s="180"/>
      <c r="H2078" s="182"/>
      <c r="I2078" s="182"/>
      <c r="L2078" s="179"/>
      <c r="M2078" s="179"/>
      <c r="N2078" s="180"/>
      <c r="O2078" s="181"/>
      <c r="P2078" s="181"/>
      <c r="Q2078" s="180"/>
      <c r="R2078" s="182"/>
      <c r="S2078" s="182"/>
    </row>
    <row r="2079" spans="2:19" s="177" customFormat="1" ht="15">
      <c r="B2079" s="179"/>
      <c r="C2079" s="179"/>
      <c r="D2079" s="180"/>
      <c r="E2079" s="181"/>
      <c r="F2079" s="181"/>
      <c r="G2079" s="180"/>
      <c r="H2079" s="182"/>
      <c r="I2079" s="182"/>
      <c r="L2079" s="179"/>
      <c r="M2079" s="179"/>
      <c r="N2079" s="180"/>
      <c r="O2079" s="181"/>
      <c r="P2079" s="181"/>
      <c r="Q2079" s="180"/>
      <c r="R2079" s="182"/>
      <c r="S2079" s="182"/>
    </row>
    <row r="2080" spans="2:19" s="177" customFormat="1" ht="15">
      <c r="B2080" s="179"/>
      <c r="C2080" s="179"/>
      <c r="D2080" s="180"/>
      <c r="E2080" s="181"/>
      <c r="F2080" s="181"/>
      <c r="G2080" s="180"/>
      <c r="H2080" s="182"/>
      <c r="I2080" s="182"/>
      <c r="L2080" s="179"/>
      <c r="M2080" s="179"/>
      <c r="N2080" s="180"/>
      <c r="O2080" s="181"/>
      <c r="P2080" s="181"/>
      <c r="Q2080" s="180"/>
      <c r="R2080" s="182"/>
      <c r="S2080" s="182"/>
    </row>
    <row r="2081" spans="2:19" s="177" customFormat="1" ht="15">
      <c r="B2081" s="179"/>
      <c r="C2081" s="179"/>
      <c r="D2081" s="180"/>
      <c r="E2081" s="181"/>
      <c r="F2081" s="181"/>
      <c r="G2081" s="180"/>
      <c r="H2081" s="182"/>
      <c r="I2081" s="182"/>
      <c r="L2081" s="179"/>
      <c r="M2081" s="179"/>
      <c r="N2081" s="180"/>
      <c r="O2081" s="181"/>
      <c r="P2081" s="181"/>
      <c r="Q2081" s="180"/>
      <c r="R2081" s="182"/>
      <c r="S2081" s="182"/>
    </row>
    <row r="2082" spans="2:19" s="177" customFormat="1" ht="15">
      <c r="B2082" s="179"/>
      <c r="C2082" s="179"/>
      <c r="D2082" s="180"/>
      <c r="E2082" s="181"/>
      <c r="F2082" s="181"/>
      <c r="G2082" s="180"/>
      <c r="H2082" s="182"/>
      <c r="I2082" s="182"/>
      <c r="L2082" s="179"/>
      <c r="M2082" s="179"/>
      <c r="N2082" s="180"/>
      <c r="O2082" s="181"/>
      <c r="P2082" s="181"/>
      <c r="Q2082" s="180"/>
      <c r="R2082" s="182"/>
      <c r="S2082" s="182"/>
    </row>
    <row r="2083" spans="2:19" s="177" customFormat="1" ht="15">
      <c r="B2083" s="179"/>
      <c r="C2083" s="179"/>
      <c r="D2083" s="180"/>
      <c r="E2083" s="181"/>
      <c r="F2083" s="181"/>
      <c r="G2083" s="180"/>
      <c r="H2083" s="182"/>
      <c r="I2083" s="182"/>
      <c r="L2083" s="179"/>
      <c r="M2083" s="179"/>
      <c r="N2083" s="180"/>
      <c r="O2083" s="181"/>
      <c r="P2083" s="181"/>
      <c r="Q2083" s="180"/>
      <c r="R2083" s="182"/>
      <c r="S2083" s="182"/>
    </row>
    <row r="2084" spans="2:19" s="177" customFormat="1" ht="15">
      <c r="B2084" s="179"/>
      <c r="C2084" s="179"/>
      <c r="D2084" s="180"/>
      <c r="E2084" s="181"/>
      <c r="F2084" s="181"/>
      <c r="G2084" s="180"/>
      <c r="H2084" s="182"/>
      <c r="I2084" s="182"/>
      <c r="L2084" s="179"/>
      <c r="M2084" s="179"/>
      <c r="N2084" s="180"/>
      <c r="O2084" s="181"/>
      <c r="P2084" s="181"/>
      <c r="Q2084" s="180"/>
      <c r="R2084" s="182"/>
      <c r="S2084" s="182"/>
    </row>
    <row r="2085" spans="2:19" s="177" customFormat="1" ht="15">
      <c r="B2085" s="179"/>
      <c r="C2085" s="179"/>
      <c r="D2085" s="180"/>
      <c r="E2085" s="181"/>
      <c r="F2085" s="181"/>
      <c r="G2085" s="180"/>
      <c r="H2085" s="182"/>
      <c r="I2085" s="182"/>
      <c r="L2085" s="179"/>
      <c r="M2085" s="179"/>
      <c r="N2085" s="180"/>
      <c r="O2085" s="181"/>
      <c r="P2085" s="181"/>
      <c r="Q2085" s="180"/>
      <c r="R2085" s="182"/>
      <c r="S2085" s="182"/>
    </row>
    <row r="2086" spans="2:19" s="177" customFormat="1" ht="15">
      <c r="B2086" s="179"/>
      <c r="C2086" s="179"/>
      <c r="D2086" s="180"/>
      <c r="E2086" s="181"/>
      <c r="F2086" s="181"/>
      <c r="G2086" s="180"/>
      <c r="H2086" s="182"/>
      <c r="I2086" s="182"/>
      <c r="L2086" s="179"/>
      <c r="M2086" s="179"/>
      <c r="N2086" s="180"/>
      <c r="O2086" s="181"/>
      <c r="P2086" s="181"/>
      <c r="Q2086" s="180"/>
      <c r="R2086" s="182"/>
      <c r="S2086" s="182"/>
    </row>
    <row r="2087" spans="2:19" s="177" customFormat="1"/>
    <row r="2088" spans="2:19" s="177" customFormat="1"/>
    <row r="2089" spans="2:19" s="177" customFormat="1" ht="15.75">
      <c r="B2089" s="323"/>
      <c r="C2089" s="324"/>
      <c r="D2089" s="324"/>
      <c r="E2089" s="322"/>
      <c r="F2089" s="322"/>
      <c r="G2089" s="322"/>
      <c r="H2089" s="322"/>
      <c r="I2089" s="322"/>
      <c r="L2089" s="323"/>
      <c r="M2089" s="324"/>
      <c r="N2089" s="324"/>
      <c r="O2089" s="322"/>
      <c r="P2089" s="322"/>
      <c r="Q2089" s="322"/>
      <c r="R2089" s="322"/>
      <c r="S2089" s="322"/>
    </row>
    <row r="2090" spans="2:19" s="177" customFormat="1" ht="15.75">
      <c r="B2090" s="323"/>
      <c r="C2090" s="323"/>
      <c r="D2090" s="323"/>
      <c r="E2090" s="323"/>
      <c r="F2090" s="323"/>
      <c r="G2090" s="323"/>
      <c r="H2090" s="323"/>
      <c r="I2090" s="323"/>
      <c r="L2090" s="323"/>
      <c r="M2090" s="323"/>
      <c r="N2090" s="323"/>
      <c r="O2090" s="323"/>
      <c r="P2090" s="323"/>
      <c r="Q2090" s="323"/>
      <c r="R2090" s="323"/>
      <c r="S2090" s="323"/>
    </row>
    <row r="2091" spans="2:19" s="177" customFormat="1" ht="15.75">
      <c r="B2091" s="323"/>
      <c r="C2091" s="178"/>
      <c r="D2091" s="178"/>
      <c r="E2091" s="178"/>
      <c r="F2091" s="178"/>
      <c r="G2091" s="178"/>
      <c r="H2091" s="178"/>
      <c r="I2091" s="178"/>
      <c r="L2091" s="323"/>
      <c r="M2091" s="178"/>
      <c r="N2091" s="178"/>
      <c r="O2091" s="178"/>
      <c r="P2091" s="178"/>
      <c r="Q2091" s="178"/>
      <c r="R2091" s="178"/>
      <c r="S2091" s="178"/>
    </row>
    <row r="2092" spans="2:19" s="177" customFormat="1" ht="15">
      <c r="B2092" s="179"/>
      <c r="C2092" s="179"/>
      <c r="D2092" s="180"/>
      <c r="E2092" s="181"/>
      <c r="F2092" s="181"/>
      <c r="G2092" s="180"/>
      <c r="H2092" s="182"/>
      <c r="I2092" s="182"/>
      <c r="L2092" s="179"/>
      <c r="M2092" s="179"/>
      <c r="N2092" s="180"/>
      <c r="O2092" s="181"/>
      <c r="P2092" s="181"/>
      <c r="Q2092" s="180"/>
      <c r="R2092" s="182"/>
      <c r="S2092" s="182"/>
    </row>
    <row r="2093" spans="2:19" s="177" customFormat="1" ht="15">
      <c r="B2093" s="179"/>
      <c r="C2093" s="179"/>
      <c r="D2093" s="180"/>
      <c r="E2093" s="181"/>
      <c r="F2093" s="181"/>
      <c r="G2093" s="180"/>
      <c r="H2093" s="182"/>
      <c r="I2093" s="182"/>
      <c r="L2093" s="179"/>
      <c r="M2093" s="179"/>
      <c r="N2093" s="180"/>
      <c r="O2093" s="181"/>
      <c r="P2093" s="181"/>
      <c r="Q2093" s="180"/>
      <c r="R2093" s="182"/>
      <c r="S2093" s="182"/>
    </row>
    <row r="2094" spans="2:19" s="177" customFormat="1" ht="15">
      <c r="B2094" s="179"/>
      <c r="C2094" s="179"/>
      <c r="D2094" s="180"/>
      <c r="E2094" s="181"/>
      <c r="F2094" s="181"/>
      <c r="G2094" s="180"/>
      <c r="H2094" s="182"/>
      <c r="I2094" s="182"/>
      <c r="L2094" s="179"/>
      <c r="M2094" s="179"/>
      <c r="N2094" s="180"/>
      <c r="O2094" s="181"/>
      <c r="P2094" s="181"/>
      <c r="Q2094" s="180"/>
      <c r="R2094" s="182"/>
      <c r="S2094" s="182"/>
    </row>
    <row r="2095" spans="2:19" s="177" customFormat="1" ht="15">
      <c r="B2095" s="179"/>
      <c r="C2095" s="179"/>
      <c r="D2095" s="180"/>
      <c r="E2095" s="181"/>
      <c r="F2095" s="181"/>
      <c r="G2095" s="180"/>
      <c r="H2095" s="182"/>
      <c r="I2095" s="182"/>
      <c r="L2095" s="179"/>
      <c r="M2095" s="179"/>
      <c r="N2095" s="180"/>
      <c r="O2095" s="181"/>
      <c r="P2095" s="181"/>
      <c r="Q2095" s="180"/>
      <c r="R2095" s="182"/>
      <c r="S2095" s="182"/>
    </row>
    <row r="2096" spans="2:19" s="177" customFormat="1" ht="15">
      <c r="B2096" s="179"/>
      <c r="C2096" s="179"/>
      <c r="D2096" s="180"/>
      <c r="E2096" s="181"/>
      <c r="F2096" s="181"/>
      <c r="G2096" s="180"/>
      <c r="H2096" s="182"/>
      <c r="I2096" s="182"/>
      <c r="L2096" s="179"/>
      <c r="M2096" s="179"/>
      <c r="N2096" s="180"/>
      <c r="O2096" s="181"/>
      <c r="P2096" s="181"/>
      <c r="Q2096" s="180"/>
      <c r="R2096" s="182"/>
      <c r="S2096" s="182"/>
    </row>
    <row r="2097" spans="2:19" s="177" customFormat="1" ht="15">
      <c r="B2097" s="179"/>
      <c r="C2097" s="179"/>
      <c r="D2097" s="180"/>
      <c r="E2097" s="181"/>
      <c r="F2097" s="181"/>
      <c r="G2097" s="180"/>
      <c r="H2097" s="182"/>
      <c r="I2097" s="182"/>
      <c r="L2097" s="179"/>
      <c r="M2097" s="179"/>
      <c r="N2097" s="180"/>
      <c r="O2097" s="181"/>
      <c r="P2097" s="181"/>
      <c r="Q2097" s="180"/>
      <c r="R2097" s="182"/>
      <c r="S2097" s="182"/>
    </row>
    <row r="2098" spans="2:19" s="177" customFormat="1" ht="15">
      <c r="B2098" s="179"/>
      <c r="C2098" s="179"/>
      <c r="D2098" s="180"/>
      <c r="E2098" s="181"/>
      <c r="F2098" s="181"/>
      <c r="G2098" s="180"/>
      <c r="H2098" s="182"/>
      <c r="I2098" s="182"/>
      <c r="L2098" s="179"/>
      <c r="M2098" s="179"/>
      <c r="N2098" s="180"/>
      <c r="O2098" s="181"/>
      <c r="P2098" s="181"/>
      <c r="Q2098" s="180"/>
      <c r="R2098" s="182"/>
      <c r="S2098" s="182"/>
    </row>
    <row r="2099" spans="2:19" s="177" customFormat="1" ht="15">
      <c r="B2099" s="179"/>
      <c r="C2099" s="179"/>
      <c r="D2099" s="180"/>
      <c r="E2099" s="181"/>
      <c r="F2099" s="181"/>
      <c r="G2099" s="180"/>
      <c r="H2099" s="182"/>
      <c r="I2099" s="182"/>
      <c r="L2099" s="179"/>
      <c r="M2099" s="179"/>
      <c r="N2099" s="180"/>
      <c r="O2099" s="181"/>
      <c r="P2099" s="181"/>
      <c r="Q2099" s="180"/>
      <c r="R2099" s="182"/>
      <c r="S2099" s="182"/>
    </row>
    <row r="2100" spans="2:19" s="177" customFormat="1" ht="15">
      <c r="B2100" s="179"/>
      <c r="C2100" s="179"/>
      <c r="D2100" s="180"/>
      <c r="E2100" s="181"/>
      <c r="F2100" s="181"/>
      <c r="G2100" s="180"/>
      <c r="H2100" s="182"/>
      <c r="I2100" s="182"/>
      <c r="L2100" s="179"/>
      <c r="M2100" s="179"/>
      <c r="N2100" s="180"/>
      <c r="O2100" s="181"/>
      <c r="P2100" s="181"/>
      <c r="Q2100" s="180"/>
      <c r="R2100" s="182"/>
      <c r="S2100" s="182"/>
    </row>
    <row r="2101" spans="2:19" s="177" customFormat="1" ht="15">
      <c r="B2101" s="179"/>
      <c r="C2101" s="179"/>
      <c r="D2101" s="180"/>
      <c r="E2101" s="181"/>
      <c r="F2101" s="181"/>
      <c r="G2101" s="180"/>
      <c r="H2101" s="182"/>
      <c r="I2101" s="182"/>
      <c r="L2101" s="179"/>
      <c r="M2101" s="179"/>
      <c r="N2101" s="180"/>
      <c r="O2101" s="181"/>
      <c r="P2101" s="181"/>
      <c r="Q2101" s="180"/>
      <c r="R2101" s="182"/>
      <c r="S2101" s="182"/>
    </row>
    <row r="2102" spans="2:19" s="177" customFormat="1"/>
    <row r="2103" spans="2:19" s="177" customFormat="1"/>
    <row r="2104" spans="2:19" s="177" customFormat="1" ht="15.75">
      <c r="B2104" s="323"/>
      <c r="C2104" s="324"/>
      <c r="D2104" s="324"/>
      <c r="E2104" s="322"/>
      <c r="F2104" s="322"/>
      <c r="G2104" s="322"/>
      <c r="H2104" s="322"/>
      <c r="I2104" s="322"/>
      <c r="L2104" s="323"/>
      <c r="M2104" s="324"/>
      <c r="N2104" s="324"/>
      <c r="O2104" s="322"/>
      <c r="P2104" s="322"/>
      <c r="Q2104" s="322"/>
      <c r="R2104" s="322"/>
      <c r="S2104" s="322"/>
    </row>
    <row r="2105" spans="2:19" s="177" customFormat="1" ht="15.75">
      <c r="B2105" s="323"/>
      <c r="C2105" s="323"/>
      <c r="D2105" s="323"/>
      <c r="E2105" s="323"/>
      <c r="F2105" s="323"/>
      <c r="G2105" s="323"/>
      <c r="H2105" s="323"/>
      <c r="I2105" s="323"/>
      <c r="L2105" s="323"/>
      <c r="M2105" s="323"/>
      <c r="N2105" s="323"/>
      <c r="O2105" s="323"/>
      <c r="P2105" s="323"/>
      <c r="Q2105" s="323"/>
      <c r="R2105" s="323"/>
      <c r="S2105" s="323"/>
    </row>
    <row r="2106" spans="2:19" s="177" customFormat="1" ht="15.75">
      <c r="B2106" s="323"/>
      <c r="C2106" s="178"/>
      <c r="D2106" s="178"/>
      <c r="E2106" s="178"/>
      <c r="F2106" s="178"/>
      <c r="G2106" s="178"/>
      <c r="H2106" s="178"/>
      <c r="I2106" s="178"/>
      <c r="L2106" s="323"/>
      <c r="M2106" s="178"/>
      <c r="N2106" s="178"/>
      <c r="O2106" s="178"/>
      <c r="P2106" s="178"/>
      <c r="Q2106" s="178"/>
      <c r="R2106" s="178"/>
      <c r="S2106" s="178"/>
    </row>
    <row r="2107" spans="2:19" s="177" customFormat="1" ht="15">
      <c r="B2107" s="179"/>
      <c r="C2107" s="179"/>
      <c r="D2107" s="180"/>
      <c r="E2107" s="181"/>
      <c r="F2107" s="181"/>
      <c r="G2107" s="180"/>
      <c r="H2107" s="182"/>
      <c r="I2107" s="182"/>
      <c r="L2107" s="179"/>
      <c r="M2107" s="179"/>
      <c r="N2107" s="180"/>
      <c r="O2107" s="181"/>
      <c r="P2107" s="181"/>
      <c r="Q2107" s="180"/>
      <c r="R2107" s="182"/>
      <c r="S2107" s="182"/>
    </row>
    <row r="2108" spans="2:19" s="177" customFormat="1" ht="15">
      <c r="B2108" s="179"/>
      <c r="C2108" s="179"/>
      <c r="D2108" s="180"/>
      <c r="E2108" s="181"/>
      <c r="F2108" s="181"/>
      <c r="G2108" s="180"/>
      <c r="H2108" s="182"/>
      <c r="I2108" s="182"/>
      <c r="L2108" s="179"/>
      <c r="M2108" s="179"/>
      <c r="N2108" s="180"/>
      <c r="O2108" s="181"/>
      <c r="P2108" s="181"/>
      <c r="Q2108" s="180"/>
      <c r="R2108" s="182"/>
      <c r="S2108" s="182"/>
    </row>
    <row r="2109" spans="2:19" s="177" customFormat="1" ht="15">
      <c r="B2109" s="179"/>
      <c r="C2109" s="179"/>
      <c r="D2109" s="180"/>
      <c r="E2109" s="181"/>
      <c r="F2109" s="181"/>
      <c r="G2109" s="180"/>
      <c r="H2109" s="182"/>
      <c r="I2109" s="182"/>
      <c r="L2109" s="179"/>
      <c r="M2109" s="179"/>
      <c r="N2109" s="180"/>
      <c r="O2109" s="181"/>
      <c r="P2109" s="181"/>
      <c r="Q2109" s="180"/>
      <c r="R2109" s="182"/>
      <c r="S2109" s="182"/>
    </row>
    <row r="2110" spans="2:19" s="177" customFormat="1" ht="15">
      <c r="B2110" s="179"/>
      <c r="C2110" s="179"/>
      <c r="D2110" s="180"/>
      <c r="E2110" s="181"/>
      <c r="F2110" s="181"/>
      <c r="G2110" s="180"/>
      <c r="H2110" s="182"/>
      <c r="I2110" s="182"/>
      <c r="L2110" s="179"/>
      <c r="M2110" s="179"/>
      <c r="N2110" s="180"/>
      <c r="O2110" s="181"/>
      <c r="P2110" s="181"/>
      <c r="Q2110" s="180"/>
      <c r="R2110" s="182"/>
      <c r="S2110" s="182"/>
    </row>
    <row r="2111" spans="2:19" s="177" customFormat="1" ht="15">
      <c r="B2111" s="179"/>
      <c r="C2111" s="179"/>
      <c r="D2111" s="180"/>
      <c r="E2111" s="181"/>
      <c r="F2111" s="181"/>
      <c r="G2111" s="180"/>
      <c r="H2111" s="182"/>
      <c r="I2111" s="182"/>
      <c r="L2111" s="179"/>
      <c r="M2111" s="179"/>
      <c r="N2111" s="180"/>
      <c r="O2111" s="181"/>
      <c r="P2111" s="181"/>
      <c r="Q2111" s="180"/>
      <c r="R2111" s="182"/>
      <c r="S2111" s="182"/>
    </row>
    <row r="2112" spans="2:19" s="177" customFormat="1" ht="15">
      <c r="B2112" s="179"/>
      <c r="C2112" s="179"/>
      <c r="D2112" s="180"/>
      <c r="E2112" s="181"/>
      <c r="F2112" s="181"/>
      <c r="G2112" s="180"/>
      <c r="H2112" s="182"/>
      <c r="I2112" s="182"/>
      <c r="L2112" s="179"/>
      <c r="M2112" s="179"/>
      <c r="N2112" s="180"/>
      <c r="O2112" s="181"/>
      <c r="P2112" s="181"/>
      <c r="Q2112" s="180"/>
      <c r="R2112" s="182"/>
      <c r="S2112" s="182"/>
    </row>
    <row r="2113" spans="2:19" s="177" customFormat="1" ht="15">
      <c r="B2113" s="179"/>
      <c r="C2113" s="179"/>
      <c r="D2113" s="180"/>
      <c r="E2113" s="181"/>
      <c r="F2113" s="181"/>
      <c r="G2113" s="180"/>
      <c r="H2113" s="182"/>
      <c r="I2113" s="182"/>
      <c r="L2113" s="179"/>
      <c r="M2113" s="179"/>
      <c r="N2113" s="180"/>
      <c r="O2113" s="181"/>
      <c r="P2113" s="181"/>
      <c r="Q2113" s="180"/>
      <c r="R2113" s="182"/>
      <c r="S2113" s="182"/>
    </row>
    <row r="2114" spans="2:19" s="177" customFormat="1" ht="15">
      <c r="B2114" s="179"/>
      <c r="C2114" s="179"/>
      <c r="D2114" s="180"/>
      <c r="E2114" s="181"/>
      <c r="F2114" s="181"/>
      <c r="G2114" s="180"/>
      <c r="H2114" s="182"/>
      <c r="I2114" s="182"/>
      <c r="L2114" s="179"/>
      <c r="M2114" s="179"/>
      <c r="N2114" s="180"/>
      <c r="O2114" s="181"/>
      <c r="P2114" s="181"/>
      <c r="Q2114" s="180"/>
      <c r="R2114" s="182"/>
      <c r="S2114" s="182"/>
    </row>
    <row r="2115" spans="2:19" s="177" customFormat="1" ht="15">
      <c r="B2115" s="179"/>
      <c r="C2115" s="179"/>
      <c r="D2115" s="180"/>
      <c r="E2115" s="181"/>
      <c r="F2115" s="181"/>
      <c r="G2115" s="180"/>
      <c r="H2115" s="182"/>
      <c r="I2115" s="182"/>
      <c r="L2115" s="179"/>
      <c r="M2115" s="179"/>
      <c r="N2115" s="180"/>
      <c r="O2115" s="181"/>
      <c r="P2115" s="181"/>
      <c r="Q2115" s="180"/>
      <c r="R2115" s="182"/>
      <c r="S2115" s="182"/>
    </row>
    <row r="2116" spans="2:19" s="177" customFormat="1" ht="15">
      <c r="B2116" s="179"/>
      <c r="C2116" s="179"/>
      <c r="D2116" s="180"/>
      <c r="E2116" s="181"/>
      <c r="F2116" s="181"/>
      <c r="G2116" s="180"/>
      <c r="H2116" s="182"/>
      <c r="I2116" s="182"/>
      <c r="L2116" s="179"/>
      <c r="M2116" s="179"/>
      <c r="N2116" s="180"/>
      <c r="O2116" s="181"/>
      <c r="P2116" s="181"/>
      <c r="Q2116" s="180"/>
      <c r="R2116" s="182"/>
      <c r="S2116" s="182"/>
    </row>
    <row r="2117" spans="2:19" s="177" customFormat="1"/>
    <row r="2118" spans="2:19" s="177" customFormat="1"/>
    <row r="2119" spans="2:19" s="177" customFormat="1" ht="15.75">
      <c r="B2119" s="323"/>
      <c r="C2119" s="324"/>
      <c r="D2119" s="324"/>
      <c r="E2119" s="322"/>
      <c r="F2119" s="322"/>
      <c r="G2119" s="322"/>
      <c r="H2119" s="322"/>
      <c r="I2119" s="322"/>
      <c r="L2119" s="323"/>
      <c r="M2119" s="324"/>
      <c r="N2119" s="324"/>
      <c r="O2119" s="322"/>
      <c r="P2119" s="322"/>
      <c r="Q2119" s="322"/>
      <c r="R2119" s="322"/>
      <c r="S2119" s="322"/>
    </row>
    <row r="2120" spans="2:19" s="177" customFormat="1" ht="31.15" customHeight="1">
      <c r="B2120" s="323"/>
      <c r="C2120" s="323"/>
      <c r="D2120" s="323"/>
      <c r="E2120" s="323"/>
      <c r="F2120" s="323"/>
      <c r="G2120" s="323"/>
      <c r="H2120" s="323"/>
      <c r="I2120" s="323"/>
      <c r="L2120" s="323"/>
      <c r="M2120" s="323"/>
      <c r="N2120" s="323"/>
      <c r="O2120" s="323"/>
      <c r="P2120" s="323"/>
      <c r="Q2120" s="323"/>
      <c r="R2120" s="323"/>
      <c r="S2120" s="323"/>
    </row>
    <row r="2121" spans="2:19" s="177" customFormat="1" ht="15.75">
      <c r="B2121" s="323"/>
      <c r="C2121" s="178"/>
      <c r="D2121" s="178"/>
      <c r="E2121" s="178"/>
      <c r="F2121" s="178"/>
      <c r="G2121" s="178"/>
      <c r="H2121" s="178"/>
      <c r="I2121" s="178"/>
      <c r="L2121" s="323"/>
      <c r="M2121" s="178"/>
      <c r="N2121" s="178"/>
      <c r="O2121" s="178"/>
      <c r="P2121" s="178"/>
      <c r="Q2121" s="178"/>
      <c r="R2121" s="178"/>
      <c r="S2121" s="178"/>
    </row>
    <row r="2122" spans="2:19" s="177" customFormat="1" ht="15">
      <c r="B2122" s="179"/>
      <c r="C2122" s="179"/>
      <c r="D2122" s="180"/>
      <c r="E2122" s="181"/>
      <c r="F2122" s="181"/>
      <c r="G2122" s="180"/>
      <c r="H2122" s="182"/>
      <c r="I2122" s="182"/>
      <c r="L2122" s="179"/>
      <c r="M2122" s="179"/>
      <c r="N2122" s="180"/>
      <c r="O2122" s="181"/>
      <c r="P2122" s="181"/>
      <c r="Q2122" s="180"/>
      <c r="R2122" s="182"/>
      <c r="S2122" s="182"/>
    </row>
    <row r="2123" spans="2:19" s="177" customFormat="1" ht="15">
      <c r="B2123" s="179"/>
      <c r="C2123" s="179"/>
      <c r="D2123" s="180"/>
      <c r="E2123" s="181"/>
      <c r="F2123" s="181"/>
      <c r="G2123" s="180"/>
      <c r="H2123" s="182"/>
      <c r="I2123" s="182"/>
      <c r="L2123" s="179"/>
      <c r="M2123" s="179"/>
      <c r="N2123" s="180"/>
      <c r="O2123" s="181"/>
      <c r="P2123" s="181"/>
      <c r="Q2123" s="180"/>
      <c r="R2123" s="182"/>
      <c r="S2123" s="182"/>
    </row>
    <row r="2124" spans="2:19" s="177" customFormat="1" ht="15">
      <c r="B2124" s="179"/>
      <c r="C2124" s="179"/>
      <c r="D2124" s="180"/>
      <c r="E2124" s="181"/>
      <c r="F2124" s="181"/>
      <c r="G2124" s="180"/>
      <c r="H2124" s="182"/>
      <c r="I2124" s="182"/>
      <c r="L2124" s="179"/>
      <c r="M2124" s="179"/>
      <c r="N2124" s="180"/>
      <c r="O2124" s="181"/>
      <c r="P2124" s="181"/>
      <c r="Q2124" s="180"/>
      <c r="R2124" s="182"/>
      <c r="S2124" s="182"/>
    </row>
    <row r="2125" spans="2:19" s="177" customFormat="1" ht="15">
      <c r="B2125" s="179"/>
      <c r="C2125" s="179"/>
      <c r="D2125" s="180"/>
      <c r="E2125" s="181"/>
      <c r="F2125" s="181"/>
      <c r="G2125" s="180"/>
      <c r="H2125" s="182"/>
      <c r="I2125" s="182"/>
      <c r="L2125" s="179"/>
      <c r="M2125" s="179"/>
      <c r="N2125" s="180"/>
      <c r="O2125" s="181"/>
      <c r="P2125" s="181"/>
      <c r="Q2125" s="180"/>
      <c r="R2125" s="182"/>
      <c r="S2125" s="182"/>
    </row>
    <row r="2126" spans="2:19" s="177" customFormat="1" ht="15">
      <c r="B2126" s="179"/>
      <c r="C2126" s="179"/>
      <c r="D2126" s="180"/>
      <c r="E2126" s="181"/>
      <c r="F2126" s="181"/>
      <c r="G2126" s="180"/>
      <c r="H2126" s="182"/>
      <c r="I2126" s="182"/>
      <c r="L2126" s="179"/>
      <c r="M2126" s="179"/>
      <c r="N2126" s="180"/>
      <c r="O2126" s="181"/>
      <c r="P2126" s="181"/>
      <c r="Q2126" s="180"/>
      <c r="R2126" s="182"/>
      <c r="S2126" s="182"/>
    </row>
    <row r="2127" spans="2:19" s="177" customFormat="1" ht="15">
      <c r="B2127" s="179"/>
      <c r="C2127" s="179"/>
      <c r="D2127" s="180"/>
      <c r="E2127" s="181"/>
      <c r="F2127" s="181"/>
      <c r="G2127" s="180"/>
      <c r="H2127" s="182"/>
      <c r="I2127" s="182"/>
      <c r="L2127" s="179"/>
      <c r="M2127" s="179"/>
      <c r="N2127" s="180"/>
      <c r="O2127" s="181"/>
      <c r="P2127" s="181"/>
      <c r="Q2127" s="180"/>
      <c r="R2127" s="182"/>
      <c r="S2127" s="182"/>
    </row>
    <row r="2128" spans="2:19" s="177" customFormat="1" ht="15">
      <c r="B2128" s="179"/>
      <c r="C2128" s="179"/>
      <c r="D2128" s="180"/>
      <c r="E2128" s="181"/>
      <c r="F2128" s="181"/>
      <c r="G2128" s="180"/>
      <c r="H2128" s="182"/>
      <c r="I2128" s="182"/>
      <c r="L2128" s="179"/>
      <c r="M2128" s="179"/>
      <c r="N2128" s="180"/>
      <c r="O2128" s="181"/>
      <c r="P2128" s="181"/>
      <c r="Q2128" s="180"/>
      <c r="R2128" s="182"/>
      <c r="S2128" s="182"/>
    </row>
    <row r="2129" spans="2:19" s="177" customFormat="1" ht="15">
      <c r="B2129" s="179"/>
      <c r="C2129" s="179"/>
      <c r="D2129" s="180"/>
      <c r="E2129" s="181"/>
      <c r="F2129" s="181"/>
      <c r="G2129" s="180"/>
      <c r="H2129" s="182"/>
      <c r="I2129" s="182"/>
      <c r="L2129" s="179"/>
      <c r="M2129" s="179"/>
      <c r="N2129" s="180"/>
      <c r="O2129" s="181"/>
      <c r="P2129" s="181"/>
      <c r="Q2129" s="180"/>
      <c r="R2129" s="182"/>
      <c r="S2129" s="182"/>
    </row>
    <row r="2130" spans="2:19" s="177" customFormat="1" ht="15">
      <c r="B2130" s="179"/>
      <c r="C2130" s="179"/>
      <c r="D2130" s="180"/>
      <c r="E2130" s="181"/>
      <c r="F2130" s="181"/>
      <c r="G2130" s="180"/>
      <c r="H2130" s="182"/>
      <c r="I2130" s="182"/>
      <c r="L2130" s="179"/>
      <c r="M2130" s="179"/>
      <c r="N2130" s="180"/>
      <c r="O2130" s="181"/>
      <c r="P2130" s="181"/>
      <c r="Q2130" s="180"/>
      <c r="R2130" s="182"/>
      <c r="S2130" s="182"/>
    </row>
    <row r="2131" spans="2:19" s="177" customFormat="1" ht="15">
      <c r="B2131" s="179"/>
      <c r="C2131" s="179"/>
      <c r="D2131" s="180"/>
      <c r="E2131" s="181"/>
      <c r="F2131" s="181"/>
      <c r="G2131" s="180"/>
      <c r="H2131" s="182"/>
      <c r="I2131" s="182"/>
      <c r="L2131" s="179"/>
      <c r="M2131" s="179"/>
      <c r="N2131" s="180"/>
      <c r="O2131" s="181"/>
      <c r="P2131" s="181"/>
      <c r="Q2131" s="180"/>
      <c r="R2131" s="182"/>
      <c r="S2131" s="182"/>
    </row>
    <row r="2132" spans="2:19" s="177" customFormat="1"/>
    <row r="2133" spans="2:19" s="177" customFormat="1"/>
    <row r="2134" spans="2:19" s="177" customFormat="1" ht="15.75">
      <c r="B2134" s="323"/>
      <c r="C2134" s="324"/>
      <c r="D2134" s="324"/>
      <c r="E2134" s="322"/>
      <c r="F2134" s="322"/>
      <c r="G2134" s="322"/>
      <c r="H2134" s="322"/>
      <c r="I2134" s="322"/>
      <c r="L2134" s="323"/>
      <c r="M2134" s="324"/>
      <c r="N2134" s="324"/>
      <c r="O2134" s="322"/>
      <c r="P2134" s="322"/>
      <c r="Q2134" s="322"/>
      <c r="R2134" s="322"/>
      <c r="S2134" s="322"/>
    </row>
    <row r="2135" spans="2:19" s="177" customFormat="1" ht="15.75">
      <c r="B2135" s="323"/>
      <c r="C2135" s="323"/>
      <c r="D2135" s="323"/>
      <c r="E2135" s="323"/>
      <c r="F2135" s="323"/>
      <c r="G2135" s="323"/>
      <c r="H2135" s="323"/>
      <c r="I2135" s="323"/>
      <c r="L2135" s="323"/>
      <c r="M2135" s="323"/>
      <c r="N2135" s="323"/>
      <c r="O2135" s="323"/>
      <c r="P2135" s="323"/>
      <c r="Q2135" s="323"/>
      <c r="R2135" s="323"/>
      <c r="S2135" s="323"/>
    </row>
    <row r="2136" spans="2:19" s="177" customFormat="1" ht="15.75">
      <c r="B2136" s="323"/>
      <c r="C2136" s="178"/>
      <c r="D2136" s="178"/>
      <c r="E2136" s="178"/>
      <c r="F2136" s="178"/>
      <c r="G2136" s="178"/>
      <c r="H2136" s="178"/>
      <c r="I2136" s="178"/>
      <c r="L2136" s="323"/>
      <c r="M2136" s="178"/>
      <c r="N2136" s="178"/>
      <c r="O2136" s="178"/>
      <c r="P2136" s="178"/>
      <c r="Q2136" s="178"/>
      <c r="R2136" s="178"/>
      <c r="S2136" s="178"/>
    </row>
    <row r="2137" spans="2:19" s="177" customFormat="1" ht="15">
      <c r="B2137" s="179"/>
      <c r="C2137" s="179"/>
      <c r="D2137" s="180"/>
      <c r="E2137" s="181"/>
      <c r="F2137" s="181"/>
      <c r="G2137" s="180"/>
      <c r="H2137" s="182"/>
      <c r="I2137" s="182"/>
      <c r="L2137" s="179"/>
      <c r="M2137" s="179"/>
      <c r="N2137" s="180"/>
      <c r="O2137" s="181"/>
      <c r="P2137" s="181"/>
      <c r="Q2137" s="180"/>
      <c r="R2137" s="182"/>
      <c r="S2137" s="182"/>
    </row>
    <row r="2138" spans="2:19" s="177" customFormat="1" ht="15">
      <c r="B2138" s="179"/>
      <c r="C2138" s="179"/>
      <c r="D2138" s="180"/>
      <c r="E2138" s="181"/>
      <c r="F2138" s="181"/>
      <c r="G2138" s="180"/>
      <c r="H2138" s="182"/>
      <c r="I2138" s="182"/>
      <c r="L2138" s="179"/>
      <c r="M2138" s="179"/>
      <c r="N2138" s="180"/>
      <c r="O2138" s="181"/>
      <c r="P2138" s="181"/>
      <c r="Q2138" s="180"/>
      <c r="R2138" s="182"/>
      <c r="S2138" s="182"/>
    </row>
    <row r="2139" spans="2:19" s="177" customFormat="1" ht="15">
      <c r="B2139" s="179"/>
      <c r="C2139" s="179"/>
      <c r="D2139" s="180"/>
      <c r="E2139" s="181"/>
      <c r="F2139" s="181"/>
      <c r="G2139" s="180"/>
      <c r="H2139" s="182"/>
      <c r="I2139" s="182"/>
      <c r="L2139" s="179"/>
      <c r="M2139" s="179"/>
      <c r="N2139" s="180"/>
      <c r="O2139" s="181"/>
      <c r="P2139" s="181"/>
      <c r="Q2139" s="180"/>
      <c r="R2139" s="182"/>
      <c r="S2139" s="182"/>
    </row>
    <row r="2140" spans="2:19" s="177" customFormat="1" ht="15">
      <c r="B2140" s="179"/>
      <c r="C2140" s="179"/>
      <c r="D2140" s="180"/>
      <c r="E2140" s="181"/>
      <c r="F2140" s="181"/>
      <c r="G2140" s="180"/>
      <c r="H2140" s="182"/>
      <c r="I2140" s="182"/>
      <c r="L2140" s="179"/>
      <c r="M2140" s="179"/>
      <c r="N2140" s="180"/>
      <c r="O2140" s="181"/>
      <c r="P2140" s="181"/>
      <c r="Q2140" s="180"/>
      <c r="R2140" s="182"/>
      <c r="S2140" s="182"/>
    </row>
    <row r="2141" spans="2:19" s="177" customFormat="1" ht="15">
      <c r="B2141" s="179"/>
      <c r="C2141" s="179"/>
      <c r="D2141" s="180"/>
      <c r="E2141" s="181"/>
      <c r="F2141" s="181"/>
      <c r="G2141" s="180"/>
      <c r="H2141" s="182"/>
      <c r="I2141" s="182"/>
      <c r="L2141" s="179"/>
      <c r="M2141" s="179"/>
      <c r="N2141" s="180"/>
      <c r="O2141" s="181"/>
      <c r="P2141" s="181"/>
      <c r="Q2141" s="180"/>
      <c r="R2141" s="182"/>
      <c r="S2141" s="182"/>
    </row>
    <row r="2142" spans="2:19" s="177" customFormat="1" ht="15">
      <c r="B2142" s="179"/>
      <c r="C2142" s="179"/>
      <c r="D2142" s="180"/>
      <c r="E2142" s="181"/>
      <c r="F2142" s="181"/>
      <c r="G2142" s="180"/>
      <c r="H2142" s="182"/>
      <c r="I2142" s="182"/>
      <c r="L2142" s="179"/>
      <c r="M2142" s="179"/>
      <c r="N2142" s="180"/>
      <c r="O2142" s="181"/>
      <c r="P2142" s="181"/>
      <c r="Q2142" s="180"/>
      <c r="R2142" s="182"/>
      <c r="S2142" s="182"/>
    </row>
    <row r="2143" spans="2:19" s="177" customFormat="1" ht="15">
      <c r="B2143" s="179"/>
      <c r="C2143" s="179"/>
      <c r="D2143" s="180"/>
      <c r="E2143" s="181"/>
      <c r="F2143" s="181"/>
      <c r="G2143" s="180"/>
      <c r="H2143" s="182"/>
      <c r="I2143" s="182"/>
      <c r="L2143" s="179"/>
      <c r="M2143" s="179"/>
      <c r="N2143" s="180"/>
      <c r="O2143" s="181"/>
      <c r="P2143" s="181"/>
      <c r="Q2143" s="180"/>
      <c r="R2143" s="182"/>
      <c r="S2143" s="182"/>
    </row>
    <row r="2144" spans="2:19" s="177" customFormat="1" ht="15">
      <c r="B2144" s="179"/>
      <c r="C2144" s="179"/>
      <c r="D2144" s="180"/>
      <c r="E2144" s="181"/>
      <c r="F2144" s="181"/>
      <c r="G2144" s="180"/>
      <c r="H2144" s="182"/>
      <c r="I2144" s="182"/>
      <c r="L2144" s="179"/>
      <c r="M2144" s="179"/>
      <c r="N2144" s="180"/>
      <c r="O2144" s="181"/>
      <c r="P2144" s="181"/>
      <c r="Q2144" s="180"/>
      <c r="R2144" s="182"/>
      <c r="S2144" s="182"/>
    </row>
    <row r="2145" spans="2:19" s="177" customFormat="1" ht="15">
      <c r="B2145" s="179"/>
      <c r="C2145" s="179"/>
      <c r="D2145" s="180"/>
      <c r="E2145" s="181"/>
      <c r="F2145" s="181"/>
      <c r="G2145" s="180"/>
      <c r="H2145" s="182"/>
      <c r="I2145" s="182"/>
      <c r="L2145" s="179"/>
      <c r="M2145" s="179"/>
      <c r="N2145" s="180"/>
      <c r="O2145" s="181"/>
      <c r="P2145" s="181"/>
      <c r="Q2145" s="180"/>
      <c r="R2145" s="182"/>
      <c r="S2145" s="182"/>
    </row>
    <row r="2146" spans="2:19" s="177" customFormat="1" ht="15">
      <c r="B2146" s="179"/>
      <c r="C2146" s="179"/>
      <c r="D2146" s="180"/>
      <c r="E2146" s="181"/>
      <c r="F2146" s="181"/>
      <c r="G2146" s="180"/>
      <c r="H2146" s="182"/>
      <c r="I2146" s="182"/>
      <c r="L2146" s="179"/>
      <c r="M2146" s="179"/>
      <c r="N2146" s="180"/>
      <c r="O2146" s="181"/>
      <c r="P2146" s="181"/>
      <c r="Q2146" s="180"/>
      <c r="R2146" s="182"/>
      <c r="S2146" s="182"/>
    </row>
    <row r="2147" spans="2:19" s="177" customFormat="1"/>
    <row r="2148" spans="2:19" s="177" customFormat="1"/>
    <row r="2149" spans="2:19" s="177" customFormat="1" ht="15.75">
      <c r="B2149" s="323"/>
      <c r="C2149" s="324"/>
      <c r="D2149" s="324"/>
      <c r="E2149" s="322"/>
      <c r="F2149" s="322"/>
      <c r="G2149" s="322"/>
      <c r="H2149" s="322"/>
      <c r="I2149" s="322"/>
      <c r="L2149" s="323"/>
      <c r="M2149" s="324"/>
      <c r="N2149" s="324"/>
      <c r="O2149" s="322"/>
      <c r="P2149" s="322"/>
      <c r="Q2149" s="322"/>
      <c r="R2149" s="322"/>
      <c r="S2149" s="322"/>
    </row>
    <row r="2150" spans="2:19" s="177" customFormat="1" ht="15.75">
      <c r="B2150" s="323"/>
      <c r="C2150" s="323"/>
      <c r="D2150" s="323"/>
      <c r="E2150" s="323"/>
      <c r="F2150" s="323"/>
      <c r="G2150" s="323"/>
      <c r="H2150" s="323"/>
      <c r="I2150" s="323"/>
      <c r="L2150" s="323"/>
      <c r="M2150" s="323"/>
      <c r="N2150" s="323"/>
      <c r="O2150" s="323"/>
      <c r="P2150" s="323"/>
      <c r="Q2150" s="323"/>
      <c r="R2150" s="323"/>
      <c r="S2150" s="323"/>
    </row>
    <row r="2151" spans="2:19" s="177" customFormat="1" ht="15.75">
      <c r="B2151" s="323"/>
      <c r="C2151" s="178"/>
      <c r="D2151" s="178"/>
      <c r="E2151" s="178"/>
      <c r="F2151" s="178"/>
      <c r="G2151" s="178"/>
      <c r="H2151" s="178"/>
      <c r="I2151" s="178"/>
      <c r="L2151" s="323"/>
      <c r="M2151" s="178"/>
      <c r="N2151" s="178"/>
      <c r="O2151" s="178"/>
      <c r="P2151" s="178"/>
      <c r="Q2151" s="178"/>
      <c r="R2151" s="178"/>
      <c r="S2151" s="178"/>
    </row>
    <row r="2152" spans="2:19" s="177" customFormat="1" ht="15">
      <c r="B2152" s="179"/>
      <c r="C2152" s="179"/>
      <c r="D2152" s="180"/>
      <c r="E2152" s="181"/>
      <c r="F2152" s="181"/>
      <c r="G2152" s="180"/>
      <c r="H2152" s="182"/>
      <c r="I2152" s="182"/>
      <c r="L2152" s="179"/>
      <c r="M2152" s="179"/>
      <c r="N2152" s="180"/>
      <c r="O2152" s="181"/>
      <c r="P2152" s="181"/>
      <c r="Q2152" s="180"/>
      <c r="R2152" s="182"/>
      <c r="S2152" s="182"/>
    </row>
    <row r="2153" spans="2:19" s="177" customFormat="1" ht="15">
      <c r="B2153" s="179"/>
      <c r="C2153" s="179"/>
      <c r="D2153" s="180"/>
      <c r="E2153" s="181"/>
      <c r="F2153" s="181"/>
      <c r="G2153" s="180"/>
      <c r="H2153" s="182"/>
      <c r="I2153" s="182"/>
      <c r="L2153" s="179"/>
      <c r="M2153" s="179"/>
      <c r="N2153" s="180"/>
      <c r="O2153" s="181"/>
      <c r="P2153" s="181"/>
      <c r="Q2153" s="180"/>
      <c r="R2153" s="182"/>
      <c r="S2153" s="182"/>
    </row>
    <row r="2154" spans="2:19" s="177" customFormat="1" ht="15">
      <c r="B2154" s="179"/>
      <c r="C2154" s="179"/>
      <c r="D2154" s="180"/>
      <c r="E2154" s="181"/>
      <c r="F2154" s="181"/>
      <c r="G2154" s="180"/>
      <c r="H2154" s="182"/>
      <c r="I2154" s="182"/>
      <c r="L2154" s="179"/>
      <c r="M2154" s="179"/>
      <c r="N2154" s="180"/>
      <c r="O2154" s="181"/>
      <c r="P2154" s="181"/>
      <c r="Q2154" s="180"/>
      <c r="R2154" s="182"/>
      <c r="S2154" s="182"/>
    </row>
    <row r="2155" spans="2:19" s="177" customFormat="1" ht="15">
      <c r="B2155" s="179"/>
      <c r="C2155" s="179"/>
      <c r="D2155" s="180"/>
      <c r="E2155" s="181"/>
      <c r="F2155" s="181"/>
      <c r="G2155" s="180"/>
      <c r="H2155" s="182"/>
      <c r="I2155" s="182"/>
      <c r="L2155" s="179"/>
      <c r="M2155" s="179"/>
      <c r="N2155" s="180"/>
      <c r="O2155" s="181"/>
      <c r="P2155" s="181"/>
      <c r="Q2155" s="180"/>
      <c r="R2155" s="182"/>
      <c r="S2155" s="182"/>
    </row>
    <row r="2156" spans="2:19" s="177" customFormat="1" ht="15">
      <c r="B2156" s="179"/>
      <c r="C2156" s="179"/>
      <c r="D2156" s="180"/>
      <c r="E2156" s="181"/>
      <c r="F2156" s="181"/>
      <c r="G2156" s="180"/>
      <c r="H2156" s="182"/>
      <c r="I2156" s="182"/>
      <c r="L2156" s="179"/>
      <c r="M2156" s="179"/>
      <c r="N2156" s="180"/>
      <c r="O2156" s="181"/>
      <c r="P2156" s="181"/>
      <c r="Q2156" s="180"/>
      <c r="R2156" s="182"/>
      <c r="S2156" s="182"/>
    </row>
    <row r="2157" spans="2:19" s="177" customFormat="1" ht="15">
      <c r="B2157" s="179"/>
      <c r="C2157" s="179"/>
      <c r="D2157" s="180"/>
      <c r="E2157" s="181"/>
      <c r="F2157" s="181"/>
      <c r="G2157" s="180"/>
      <c r="H2157" s="182"/>
      <c r="I2157" s="182"/>
      <c r="L2157" s="179"/>
      <c r="M2157" s="179"/>
      <c r="N2157" s="180"/>
      <c r="O2157" s="181"/>
      <c r="P2157" s="181"/>
      <c r="Q2157" s="180"/>
      <c r="R2157" s="182"/>
      <c r="S2157" s="182"/>
    </row>
    <row r="2158" spans="2:19" s="177" customFormat="1" ht="15">
      <c r="B2158" s="179"/>
      <c r="C2158" s="179"/>
      <c r="D2158" s="180"/>
      <c r="E2158" s="181"/>
      <c r="F2158" s="181"/>
      <c r="G2158" s="180"/>
      <c r="H2158" s="182"/>
      <c r="I2158" s="182"/>
      <c r="L2158" s="179"/>
      <c r="M2158" s="179"/>
      <c r="N2158" s="180"/>
      <c r="O2158" s="181"/>
      <c r="P2158" s="181"/>
      <c r="Q2158" s="180"/>
      <c r="R2158" s="182"/>
      <c r="S2158" s="182"/>
    </row>
    <row r="2159" spans="2:19" s="177" customFormat="1" ht="15">
      <c r="B2159" s="179"/>
      <c r="C2159" s="179"/>
      <c r="D2159" s="180"/>
      <c r="E2159" s="181"/>
      <c r="F2159" s="181"/>
      <c r="G2159" s="180"/>
      <c r="H2159" s="182"/>
      <c r="I2159" s="182"/>
      <c r="L2159" s="179"/>
      <c r="M2159" s="179"/>
      <c r="N2159" s="180"/>
      <c r="O2159" s="181"/>
      <c r="P2159" s="181"/>
      <c r="Q2159" s="180"/>
      <c r="R2159" s="182"/>
      <c r="S2159" s="182"/>
    </row>
    <row r="2160" spans="2:19" s="177" customFormat="1" ht="15">
      <c r="B2160" s="179"/>
      <c r="C2160" s="179"/>
      <c r="D2160" s="180"/>
      <c r="E2160" s="181"/>
      <c r="F2160" s="181"/>
      <c r="G2160" s="180"/>
      <c r="H2160" s="182"/>
      <c r="I2160" s="182"/>
      <c r="L2160" s="179"/>
      <c r="M2160" s="179"/>
      <c r="N2160" s="180"/>
      <c r="O2160" s="181"/>
      <c r="P2160" s="181"/>
      <c r="Q2160" s="180"/>
      <c r="R2160" s="182"/>
      <c r="S2160" s="182"/>
    </row>
    <row r="2161" spans="2:19" s="177" customFormat="1" ht="15">
      <c r="B2161" s="179"/>
      <c r="C2161" s="179"/>
      <c r="D2161" s="180"/>
      <c r="E2161" s="181"/>
      <c r="F2161" s="181"/>
      <c r="G2161" s="180"/>
      <c r="H2161" s="182"/>
      <c r="I2161" s="182"/>
      <c r="L2161" s="179"/>
      <c r="M2161" s="179"/>
      <c r="N2161" s="180"/>
      <c r="O2161" s="181"/>
      <c r="P2161" s="181"/>
      <c r="Q2161" s="180"/>
      <c r="R2161" s="182"/>
      <c r="S2161" s="182"/>
    </row>
    <row r="2162" spans="2:19" s="177" customFormat="1"/>
    <row r="2163" spans="2:19" s="177" customFormat="1"/>
    <row r="2164" spans="2:19" s="177" customFormat="1" ht="15.75">
      <c r="B2164" s="323"/>
      <c r="C2164" s="324"/>
      <c r="D2164" s="324"/>
      <c r="E2164" s="322"/>
      <c r="F2164" s="322"/>
      <c r="G2164" s="322"/>
      <c r="H2164" s="322"/>
      <c r="I2164" s="322"/>
      <c r="L2164" s="323"/>
      <c r="M2164" s="324"/>
      <c r="N2164" s="324"/>
      <c r="O2164" s="322"/>
      <c r="P2164" s="322"/>
      <c r="Q2164" s="322"/>
      <c r="R2164" s="322"/>
      <c r="S2164" s="322"/>
    </row>
    <row r="2165" spans="2:19" s="177" customFormat="1" ht="15.75">
      <c r="B2165" s="323"/>
      <c r="C2165" s="323"/>
      <c r="D2165" s="323"/>
      <c r="E2165" s="323"/>
      <c r="F2165" s="323"/>
      <c r="G2165" s="323"/>
      <c r="H2165" s="323"/>
      <c r="I2165" s="323"/>
      <c r="L2165" s="323"/>
      <c r="M2165" s="323"/>
      <c r="N2165" s="323"/>
      <c r="O2165" s="323"/>
      <c r="P2165" s="323"/>
      <c r="Q2165" s="323"/>
      <c r="R2165" s="323"/>
      <c r="S2165" s="323"/>
    </row>
    <row r="2166" spans="2:19" s="177" customFormat="1" ht="15.75">
      <c r="B2166" s="323"/>
      <c r="C2166" s="178"/>
      <c r="D2166" s="178"/>
      <c r="E2166" s="178"/>
      <c r="F2166" s="178"/>
      <c r="G2166" s="178"/>
      <c r="H2166" s="178"/>
      <c r="I2166" s="178"/>
      <c r="L2166" s="323"/>
      <c r="M2166" s="178"/>
      <c r="N2166" s="178"/>
      <c r="O2166" s="178"/>
      <c r="P2166" s="178"/>
      <c r="Q2166" s="178"/>
      <c r="R2166" s="178"/>
      <c r="S2166" s="178"/>
    </row>
    <row r="2167" spans="2:19" s="177" customFormat="1" ht="15">
      <c r="B2167" s="179"/>
      <c r="C2167" s="179"/>
      <c r="D2167" s="180"/>
      <c r="E2167" s="181"/>
      <c r="F2167" s="181"/>
      <c r="G2167" s="180"/>
      <c r="H2167" s="182"/>
      <c r="I2167" s="182"/>
      <c r="L2167" s="179"/>
      <c r="M2167" s="179"/>
      <c r="N2167" s="180"/>
      <c r="O2167" s="181"/>
      <c r="P2167" s="181"/>
      <c r="Q2167" s="180"/>
      <c r="R2167" s="182"/>
      <c r="S2167" s="182"/>
    </row>
    <row r="2168" spans="2:19" s="177" customFormat="1" ht="15">
      <c r="B2168" s="179"/>
      <c r="C2168" s="179"/>
      <c r="D2168" s="180"/>
      <c r="E2168" s="181"/>
      <c r="F2168" s="181"/>
      <c r="G2168" s="180"/>
      <c r="H2168" s="182"/>
      <c r="I2168" s="182"/>
      <c r="L2168" s="179"/>
      <c r="M2168" s="179"/>
      <c r="N2168" s="180"/>
      <c r="O2168" s="181"/>
      <c r="P2168" s="181"/>
      <c r="Q2168" s="180"/>
      <c r="R2168" s="182"/>
      <c r="S2168" s="182"/>
    </row>
    <row r="2169" spans="2:19" s="177" customFormat="1" ht="15">
      <c r="B2169" s="179"/>
      <c r="C2169" s="179"/>
      <c r="D2169" s="180"/>
      <c r="E2169" s="181"/>
      <c r="F2169" s="181"/>
      <c r="G2169" s="180"/>
      <c r="H2169" s="182"/>
      <c r="I2169" s="182"/>
      <c r="L2169" s="179"/>
      <c r="M2169" s="179"/>
      <c r="N2169" s="180"/>
      <c r="O2169" s="181"/>
      <c r="P2169" s="181"/>
      <c r="Q2169" s="180"/>
      <c r="R2169" s="182"/>
      <c r="S2169" s="182"/>
    </row>
    <row r="2170" spans="2:19" s="177" customFormat="1" ht="15">
      <c r="B2170" s="179"/>
      <c r="C2170" s="179"/>
      <c r="D2170" s="180"/>
      <c r="E2170" s="181"/>
      <c r="F2170" s="181"/>
      <c r="G2170" s="180"/>
      <c r="H2170" s="182"/>
      <c r="I2170" s="182"/>
      <c r="L2170" s="179"/>
      <c r="M2170" s="179"/>
      <c r="N2170" s="180"/>
      <c r="O2170" s="181"/>
      <c r="P2170" s="181"/>
      <c r="Q2170" s="180"/>
      <c r="R2170" s="182"/>
      <c r="S2170" s="182"/>
    </row>
    <row r="2171" spans="2:19" s="177" customFormat="1" ht="15">
      <c r="B2171" s="179"/>
      <c r="C2171" s="179"/>
      <c r="D2171" s="180"/>
      <c r="E2171" s="181"/>
      <c r="F2171" s="181"/>
      <c r="G2171" s="180"/>
      <c r="H2171" s="182"/>
      <c r="I2171" s="182"/>
      <c r="L2171" s="179"/>
      <c r="M2171" s="179"/>
      <c r="N2171" s="180"/>
      <c r="O2171" s="181"/>
      <c r="P2171" s="181"/>
      <c r="Q2171" s="180"/>
      <c r="R2171" s="182"/>
      <c r="S2171" s="182"/>
    </row>
    <row r="2172" spans="2:19" s="177" customFormat="1" ht="15">
      <c r="B2172" s="179"/>
      <c r="C2172" s="179"/>
      <c r="D2172" s="180"/>
      <c r="E2172" s="181"/>
      <c r="F2172" s="181"/>
      <c r="G2172" s="180"/>
      <c r="H2172" s="182"/>
      <c r="I2172" s="182"/>
      <c r="L2172" s="179"/>
      <c r="M2172" s="179"/>
      <c r="N2172" s="180"/>
      <c r="O2172" s="181"/>
      <c r="P2172" s="181"/>
      <c r="Q2172" s="180"/>
      <c r="R2172" s="182"/>
      <c r="S2172" s="182"/>
    </row>
    <row r="2173" spans="2:19" s="177" customFormat="1" ht="15">
      <c r="B2173" s="179"/>
      <c r="C2173" s="179"/>
      <c r="D2173" s="180"/>
      <c r="E2173" s="181"/>
      <c r="F2173" s="181"/>
      <c r="G2173" s="180"/>
      <c r="H2173" s="182"/>
      <c r="I2173" s="182"/>
      <c r="L2173" s="179"/>
      <c r="M2173" s="179"/>
      <c r="N2173" s="180"/>
      <c r="O2173" s="181"/>
      <c r="P2173" s="181"/>
      <c r="Q2173" s="180"/>
      <c r="R2173" s="182"/>
      <c r="S2173" s="182"/>
    </row>
    <row r="2174" spans="2:19" s="177" customFormat="1" ht="15">
      <c r="B2174" s="179"/>
      <c r="C2174" s="179"/>
      <c r="D2174" s="180"/>
      <c r="E2174" s="181"/>
      <c r="F2174" s="181"/>
      <c r="G2174" s="180"/>
      <c r="H2174" s="182"/>
      <c r="I2174" s="182"/>
      <c r="L2174" s="179"/>
      <c r="M2174" s="179"/>
      <c r="N2174" s="180"/>
      <c r="O2174" s="181"/>
      <c r="P2174" s="181"/>
      <c r="Q2174" s="180"/>
      <c r="R2174" s="182"/>
      <c r="S2174" s="182"/>
    </row>
    <row r="2175" spans="2:19" s="177" customFormat="1" ht="15">
      <c r="B2175" s="179"/>
      <c r="C2175" s="179"/>
      <c r="D2175" s="180"/>
      <c r="E2175" s="181"/>
      <c r="F2175" s="181"/>
      <c r="G2175" s="180"/>
      <c r="H2175" s="182"/>
      <c r="I2175" s="182"/>
      <c r="L2175" s="179"/>
      <c r="M2175" s="179"/>
      <c r="N2175" s="180"/>
      <c r="O2175" s="181"/>
      <c r="P2175" s="181"/>
      <c r="Q2175" s="180"/>
      <c r="R2175" s="182"/>
      <c r="S2175" s="182"/>
    </row>
    <row r="2176" spans="2:19" s="177" customFormat="1" ht="15">
      <c r="B2176" s="179"/>
      <c r="C2176" s="179"/>
      <c r="D2176" s="180"/>
      <c r="E2176" s="181"/>
      <c r="F2176" s="181"/>
      <c r="G2176" s="180"/>
      <c r="H2176" s="182"/>
      <c r="I2176" s="182"/>
      <c r="L2176" s="179"/>
      <c r="M2176" s="179"/>
      <c r="N2176" s="180"/>
      <c r="O2176" s="181"/>
      <c r="P2176" s="181"/>
      <c r="Q2176" s="180"/>
      <c r="R2176" s="182"/>
      <c r="S2176" s="182"/>
    </row>
    <row r="2177" spans="2:19" s="177" customFormat="1"/>
    <row r="2178" spans="2:19" s="177" customFormat="1"/>
    <row r="2179" spans="2:19" s="177" customFormat="1" ht="15.75">
      <c r="B2179" s="323"/>
      <c r="C2179" s="324"/>
      <c r="D2179" s="324"/>
      <c r="E2179" s="322"/>
      <c r="F2179" s="322"/>
      <c r="G2179" s="322"/>
      <c r="H2179" s="322"/>
      <c r="I2179" s="322"/>
      <c r="L2179" s="323"/>
      <c r="M2179" s="324"/>
      <c r="N2179" s="324"/>
      <c r="O2179" s="322"/>
      <c r="P2179" s="322"/>
      <c r="Q2179" s="322"/>
      <c r="R2179" s="322"/>
      <c r="S2179" s="322"/>
    </row>
    <row r="2180" spans="2:19" s="177" customFormat="1" ht="15.75">
      <c r="B2180" s="323"/>
      <c r="C2180" s="323"/>
      <c r="D2180" s="323"/>
      <c r="E2180" s="323"/>
      <c r="F2180" s="323"/>
      <c r="G2180" s="323"/>
      <c r="H2180" s="323"/>
      <c r="I2180" s="323"/>
      <c r="L2180" s="323"/>
      <c r="M2180" s="323"/>
      <c r="N2180" s="323"/>
      <c r="O2180" s="323"/>
      <c r="P2180" s="323"/>
      <c r="Q2180" s="323"/>
      <c r="R2180" s="323"/>
      <c r="S2180" s="323"/>
    </row>
    <row r="2181" spans="2:19" s="177" customFormat="1" ht="15.75">
      <c r="B2181" s="323"/>
      <c r="C2181" s="178"/>
      <c r="D2181" s="178"/>
      <c r="E2181" s="178"/>
      <c r="F2181" s="178"/>
      <c r="G2181" s="178"/>
      <c r="H2181" s="178"/>
      <c r="I2181" s="178"/>
      <c r="L2181" s="323"/>
      <c r="M2181" s="178"/>
      <c r="N2181" s="178"/>
      <c r="O2181" s="178"/>
      <c r="P2181" s="178"/>
      <c r="Q2181" s="178"/>
      <c r="R2181" s="178"/>
      <c r="S2181" s="178"/>
    </row>
    <row r="2182" spans="2:19" s="177" customFormat="1" ht="15">
      <c r="B2182" s="179"/>
      <c r="C2182" s="179"/>
      <c r="D2182" s="180"/>
      <c r="E2182" s="181"/>
      <c r="F2182" s="181"/>
      <c r="G2182" s="180"/>
      <c r="H2182" s="182"/>
      <c r="I2182" s="182"/>
      <c r="L2182" s="179"/>
      <c r="M2182" s="179"/>
      <c r="N2182" s="180"/>
      <c r="O2182" s="181"/>
      <c r="P2182" s="181"/>
      <c r="Q2182" s="180"/>
      <c r="R2182" s="182"/>
      <c r="S2182" s="182"/>
    </row>
    <row r="2183" spans="2:19" s="177" customFormat="1" ht="15">
      <c r="B2183" s="179"/>
      <c r="C2183" s="179"/>
      <c r="D2183" s="180"/>
      <c r="E2183" s="181"/>
      <c r="F2183" s="181"/>
      <c r="G2183" s="180"/>
      <c r="H2183" s="182"/>
      <c r="I2183" s="182"/>
      <c r="L2183" s="179"/>
      <c r="M2183" s="179"/>
      <c r="N2183" s="180"/>
      <c r="O2183" s="181"/>
      <c r="P2183" s="181"/>
      <c r="Q2183" s="180"/>
      <c r="R2183" s="182"/>
      <c r="S2183" s="182"/>
    </row>
    <row r="2184" spans="2:19" s="177" customFormat="1" ht="15">
      <c r="B2184" s="179"/>
      <c r="C2184" s="179"/>
      <c r="D2184" s="180"/>
      <c r="E2184" s="181"/>
      <c r="F2184" s="181"/>
      <c r="G2184" s="180"/>
      <c r="H2184" s="182"/>
      <c r="I2184" s="182"/>
      <c r="L2184" s="179"/>
      <c r="M2184" s="179"/>
      <c r="N2184" s="180"/>
      <c r="O2184" s="181"/>
      <c r="P2184" s="181"/>
      <c r="Q2184" s="180"/>
      <c r="R2184" s="182"/>
      <c r="S2184" s="182"/>
    </row>
    <row r="2185" spans="2:19" s="177" customFormat="1" ht="15">
      <c r="B2185" s="179"/>
      <c r="C2185" s="179"/>
      <c r="D2185" s="180"/>
      <c r="E2185" s="181"/>
      <c r="F2185" s="181"/>
      <c r="G2185" s="180"/>
      <c r="H2185" s="182"/>
      <c r="I2185" s="182"/>
      <c r="L2185" s="179"/>
      <c r="M2185" s="179"/>
      <c r="N2185" s="180"/>
      <c r="O2185" s="181"/>
      <c r="P2185" s="181"/>
      <c r="Q2185" s="180"/>
      <c r="R2185" s="182"/>
      <c r="S2185" s="182"/>
    </row>
    <row r="2186" spans="2:19" s="177" customFormat="1" ht="15">
      <c r="B2186" s="179"/>
      <c r="C2186" s="179"/>
      <c r="D2186" s="180"/>
      <c r="E2186" s="181"/>
      <c r="F2186" s="181"/>
      <c r="G2186" s="180"/>
      <c r="H2186" s="182"/>
      <c r="I2186" s="182"/>
      <c r="L2186" s="179"/>
      <c r="M2186" s="179"/>
      <c r="N2186" s="180"/>
      <c r="O2186" s="181"/>
      <c r="P2186" s="181"/>
      <c r="Q2186" s="180"/>
      <c r="R2186" s="182"/>
      <c r="S2186" s="182"/>
    </row>
    <row r="2187" spans="2:19" s="177" customFormat="1" ht="15">
      <c r="B2187" s="179"/>
      <c r="C2187" s="179"/>
      <c r="D2187" s="180"/>
      <c r="E2187" s="181"/>
      <c r="F2187" s="181"/>
      <c r="G2187" s="180"/>
      <c r="H2187" s="182"/>
      <c r="I2187" s="182"/>
      <c r="L2187" s="179"/>
      <c r="M2187" s="179"/>
      <c r="N2187" s="180"/>
      <c r="O2187" s="181"/>
      <c r="P2187" s="181"/>
      <c r="Q2187" s="180"/>
      <c r="R2187" s="182"/>
      <c r="S2187" s="182"/>
    </row>
    <row r="2188" spans="2:19" s="177" customFormat="1" ht="15">
      <c r="B2188" s="179"/>
      <c r="C2188" s="179"/>
      <c r="D2188" s="180"/>
      <c r="E2188" s="181"/>
      <c r="F2188" s="181"/>
      <c r="G2188" s="180"/>
      <c r="H2188" s="182"/>
      <c r="I2188" s="182"/>
      <c r="L2188" s="179"/>
      <c r="M2188" s="179"/>
      <c r="N2188" s="180"/>
      <c r="O2188" s="181"/>
      <c r="P2188" s="181"/>
      <c r="Q2188" s="180"/>
      <c r="R2188" s="182"/>
      <c r="S2188" s="182"/>
    </row>
    <row r="2189" spans="2:19" s="177" customFormat="1" ht="15">
      <c r="B2189" s="179"/>
      <c r="C2189" s="179"/>
      <c r="D2189" s="180"/>
      <c r="E2189" s="181"/>
      <c r="F2189" s="181"/>
      <c r="G2189" s="180"/>
      <c r="H2189" s="182"/>
      <c r="I2189" s="182"/>
      <c r="L2189" s="179"/>
      <c r="M2189" s="179"/>
      <c r="N2189" s="180"/>
      <c r="O2189" s="181"/>
      <c r="P2189" s="181"/>
      <c r="Q2189" s="180"/>
      <c r="R2189" s="182"/>
      <c r="S2189" s="182"/>
    </row>
    <row r="2190" spans="2:19" s="177" customFormat="1" ht="15">
      <c r="B2190" s="179"/>
      <c r="C2190" s="179"/>
      <c r="D2190" s="180"/>
      <c r="E2190" s="181"/>
      <c r="F2190" s="181"/>
      <c r="G2190" s="180"/>
      <c r="H2190" s="182"/>
      <c r="I2190" s="182"/>
      <c r="L2190" s="179"/>
      <c r="M2190" s="179"/>
      <c r="N2190" s="180"/>
      <c r="O2190" s="181"/>
      <c r="P2190" s="181"/>
      <c r="Q2190" s="180"/>
      <c r="R2190" s="182"/>
      <c r="S2190" s="182"/>
    </row>
    <row r="2191" spans="2:19" s="177" customFormat="1" ht="15">
      <c r="B2191" s="179"/>
      <c r="C2191" s="179"/>
      <c r="D2191" s="180"/>
      <c r="E2191" s="181"/>
      <c r="F2191" s="181"/>
      <c r="G2191" s="180"/>
      <c r="H2191" s="182"/>
      <c r="I2191" s="182"/>
      <c r="L2191" s="179"/>
      <c r="M2191" s="179"/>
      <c r="N2191" s="180"/>
      <c r="O2191" s="181"/>
      <c r="P2191" s="181"/>
      <c r="Q2191" s="180"/>
      <c r="R2191" s="182"/>
      <c r="S2191" s="182"/>
    </row>
    <row r="2192" spans="2:19" s="177" customFormat="1"/>
    <row r="2193" spans="2:19" s="177" customFormat="1"/>
    <row r="2194" spans="2:19" s="177" customFormat="1" ht="15.75">
      <c r="B2194" s="323"/>
      <c r="C2194" s="324"/>
      <c r="D2194" s="324"/>
      <c r="E2194" s="322"/>
      <c r="F2194" s="322"/>
      <c r="G2194" s="322"/>
      <c r="H2194" s="322"/>
      <c r="I2194" s="322"/>
      <c r="L2194" s="323"/>
      <c r="M2194" s="324"/>
      <c r="N2194" s="324"/>
      <c r="O2194" s="322"/>
      <c r="P2194" s="322"/>
      <c r="Q2194" s="322"/>
      <c r="R2194" s="322"/>
      <c r="S2194" s="322"/>
    </row>
    <row r="2195" spans="2:19" s="177" customFormat="1" ht="15.75">
      <c r="B2195" s="323"/>
      <c r="C2195" s="323"/>
      <c r="D2195" s="323"/>
      <c r="E2195" s="323"/>
      <c r="F2195" s="323"/>
      <c r="G2195" s="323"/>
      <c r="H2195" s="323"/>
      <c r="I2195" s="323"/>
      <c r="L2195" s="323"/>
      <c r="M2195" s="323"/>
      <c r="N2195" s="323"/>
      <c r="O2195" s="323"/>
      <c r="P2195" s="323"/>
      <c r="Q2195" s="323"/>
      <c r="R2195" s="323"/>
      <c r="S2195" s="323"/>
    </row>
    <row r="2196" spans="2:19" s="177" customFormat="1" ht="15.75">
      <c r="B2196" s="323"/>
      <c r="C2196" s="178"/>
      <c r="D2196" s="178"/>
      <c r="E2196" s="178"/>
      <c r="F2196" s="178"/>
      <c r="G2196" s="178"/>
      <c r="H2196" s="178"/>
      <c r="I2196" s="178"/>
      <c r="L2196" s="323"/>
      <c r="M2196" s="178"/>
      <c r="N2196" s="178"/>
      <c r="O2196" s="178"/>
      <c r="P2196" s="178"/>
      <c r="Q2196" s="178"/>
      <c r="R2196" s="178"/>
      <c r="S2196" s="178"/>
    </row>
    <row r="2197" spans="2:19" s="177" customFormat="1" ht="15">
      <c r="B2197" s="179"/>
      <c r="C2197" s="179"/>
      <c r="D2197" s="180"/>
      <c r="E2197" s="181"/>
      <c r="F2197" s="181"/>
      <c r="G2197" s="180"/>
      <c r="H2197" s="182"/>
      <c r="I2197" s="182"/>
      <c r="L2197" s="179"/>
      <c r="M2197" s="179"/>
      <c r="N2197" s="180"/>
      <c r="O2197" s="181"/>
      <c r="P2197" s="181"/>
      <c r="Q2197" s="180"/>
      <c r="R2197" s="182"/>
      <c r="S2197" s="182"/>
    </row>
    <row r="2198" spans="2:19" s="177" customFormat="1" ht="15">
      <c r="B2198" s="179"/>
      <c r="C2198" s="179"/>
      <c r="D2198" s="180"/>
      <c r="E2198" s="181"/>
      <c r="F2198" s="181"/>
      <c r="G2198" s="180"/>
      <c r="H2198" s="182"/>
      <c r="I2198" s="182"/>
      <c r="L2198" s="179"/>
      <c r="M2198" s="179"/>
      <c r="N2198" s="180"/>
      <c r="O2198" s="181"/>
      <c r="P2198" s="181"/>
      <c r="Q2198" s="180"/>
      <c r="R2198" s="182"/>
      <c r="S2198" s="182"/>
    </row>
    <row r="2199" spans="2:19" s="177" customFormat="1" ht="15">
      <c r="B2199" s="179"/>
      <c r="C2199" s="179"/>
      <c r="D2199" s="180"/>
      <c r="E2199" s="181"/>
      <c r="F2199" s="181"/>
      <c r="G2199" s="180"/>
      <c r="H2199" s="182"/>
      <c r="I2199" s="182"/>
      <c r="L2199" s="179"/>
      <c r="M2199" s="179"/>
      <c r="N2199" s="180"/>
      <c r="O2199" s="181"/>
      <c r="P2199" s="181"/>
      <c r="Q2199" s="180"/>
      <c r="R2199" s="182"/>
      <c r="S2199" s="182"/>
    </row>
    <row r="2200" spans="2:19" s="177" customFormat="1" ht="15">
      <c r="B2200" s="179"/>
      <c r="C2200" s="179"/>
      <c r="D2200" s="180"/>
      <c r="E2200" s="181"/>
      <c r="F2200" s="181"/>
      <c r="G2200" s="180"/>
      <c r="H2200" s="182"/>
      <c r="I2200" s="182"/>
      <c r="L2200" s="179"/>
      <c r="M2200" s="179"/>
      <c r="N2200" s="180"/>
      <c r="O2200" s="181"/>
      <c r="P2200" s="181"/>
      <c r="Q2200" s="180"/>
      <c r="R2200" s="182"/>
      <c r="S2200" s="182"/>
    </row>
    <row r="2201" spans="2:19" s="177" customFormat="1" ht="15">
      <c r="B2201" s="179"/>
      <c r="C2201" s="179"/>
      <c r="D2201" s="180"/>
      <c r="E2201" s="181"/>
      <c r="F2201" s="181"/>
      <c r="G2201" s="180"/>
      <c r="H2201" s="182"/>
      <c r="I2201" s="182"/>
      <c r="L2201" s="179"/>
      <c r="M2201" s="179"/>
      <c r="N2201" s="180"/>
      <c r="O2201" s="181"/>
      <c r="P2201" s="181"/>
      <c r="Q2201" s="180"/>
      <c r="R2201" s="182"/>
      <c r="S2201" s="182"/>
    </row>
    <row r="2202" spans="2:19" s="177" customFormat="1" ht="15">
      <c r="B2202" s="179"/>
      <c r="C2202" s="179"/>
      <c r="D2202" s="180"/>
      <c r="E2202" s="181"/>
      <c r="F2202" s="181"/>
      <c r="G2202" s="180"/>
      <c r="H2202" s="182"/>
      <c r="I2202" s="182"/>
      <c r="L2202" s="179"/>
      <c r="M2202" s="179"/>
      <c r="N2202" s="180"/>
      <c r="O2202" s="181"/>
      <c r="P2202" s="181"/>
      <c r="Q2202" s="180"/>
      <c r="R2202" s="182"/>
      <c r="S2202" s="182"/>
    </row>
    <row r="2203" spans="2:19" s="177" customFormat="1" ht="15">
      <c r="B2203" s="179"/>
      <c r="C2203" s="179"/>
      <c r="D2203" s="180"/>
      <c r="E2203" s="181"/>
      <c r="F2203" s="181"/>
      <c r="G2203" s="180"/>
      <c r="H2203" s="182"/>
      <c r="I2203" s="182"/>
      <c r="L2203" s="179"/>
      <c r="M2203" s="179"/>
      <c r="N2203" s="180"/>
      <c r="O2203" s="181"/>
      <c r="P2203" s="181"/>
      <c r="Q2203" s="180"/>
      <c r="R2203" s="182"/>
      <c r="S2203" s="182"/>
    </row>
    <row r="2204" spans="2:19" s="177" customFormat="1" ht="15">
      <c r="B2204" s="179"/>
      <c r="C2204" s="179"/>
      <c r="D2204" s="180"/>
      <c r="E2204" s="181"/>
      <c r="F2204" s="181"/>
      <c r="G2204" s="180"/>
      <c r="H2204" s="182"/>
      <c r="I2204" s="182"/>
      <c r="L2204" s="179"/>
      <c r="M2204" s="179"/>
      <c r="N2204" s="180"/>
      <c r="O2204" s="181"/>
      <c r="P2204" s="181"/>
      <c r="Q2204" s="180"/>
      <c r="R2204" s="182"/>
      <c r="S2204" s="182"/>
    </row>
    <row r="2205" spans="2:19" s="177" customFormat="1" ht="15">
      <c r="B2205" s="179"/>
      <c r="C2205" s="179"/>
      <c r="D2205" s="180"/>
      <c r="E2205" s="181"/>
      <c r="F2205" s="181"/>
      <c r="G2205" s="180"/>
      <c r="H2205" s="182"/>
      <c r="I2205" s="182"/>
      <c r="L2205" s="179"/>
      <c r="M2205" s="179"/>
      <c r="N2205" s="180"/>
      <c r="O2205" s="181"/>
      <c r="P2205" s="181"/>
      <c r="Q2205" s="180"/>
      <c r="R2205" s="182"/>
      <c r="S2205" s="182"/>
    </row>
    <row r="2206" spans="2:19" s="177" customFormat="1" ht="15">
      <c r="B2206" s="179"/>
      <c r="C2206" s="179"/>
      <c r="D2206" s="180"/>
      <c r="E2206" s="181"/>
      <c r="F2206" s="181"/>
      <c r="G2206" s="180"/>
      <c r="H2206" s="182"/>
      <c r="I2206" s="182"/>
      <c r="L2206" s="179"/>
      <c r="M2206" s="179"/>
      <c r="N2206" s="180"/>
      <c r="O2206" s="181"/>
      <c r="P2206" s="181"/>
      <c r="Q2206" s="180"/>
      <c r="R2206" s="182"/>
      <c r="S2206" s="182"/>
    </row>
    <row r="2207" spans="2:19" s="177" customFormat="1"/>
    <row r="2208" spans="2:19" s="177" customFormat="1"/>
    <row r="2209" spans="2:19" s="177" customFormat="1" ht="15.6" customHeight="1">
      <c r="B2209" s="323"/>
      <c r="C2209" s="324"/>
      <c r="D2209" s="324"/>
      <c r="E2209" s="322"/>
      <c r="F2209" s="322"/>
      <c r="G2209" s="322"/>
      <c r="H2209" s="322"/>
      <c r="I2209" s="322"/>
      <c r="L2209" s="323"/>
      <c r="M2209" s="324"/>
      <c r="N2209" s="324"/>
      <c r="O2209" s="322"/>
      <c r="P2209" s="322"/>
      <c r="Q2209" s="322"/>
      <c r="R2209" s="322"/>
      <c r="S2209" s="322"/>
    </row>
    <row r="2210" spans="2:19" s="177" customFormat="1" ht="15.6" customHeight="1">
      <c r="B2210" s="323"/>
      <c r="C2210" s="323"/>
      <c r="D2210" s="323"/>
      <c r="E2210" s="323"/>
      <c r="F2210" s="323"/>
      <c r="G2210" s="323"/>
      <c r="H2210" s="323"/>
      <c r="I2210" s="323"/>
      <c r="L2210" s="323"/>
      <c r="M2210" s="323"/>
      <c r="N2210" s="323"/>
      <c r="O2210" s="323"/>
      <c r="P2210" s="323"/>
      <c r="Q2210" s="323"/>
      <c r="R2210" s="323"/>
      <c r="S2210" s="323"/>
    </row>
    <row r="2211" spans="2:19" s="177" customFormat="1" ht="15.75">
      <c r="B2211" s="323"/>
      <c r="C2211" s="178"/>
      <c r="D2211" s="178"/>
      <c r="E2211" s="178"/>
      <c r="F2211" s="178"/>
      <c r="G2211" s="178"/>
      <c r="H2211" s="178"/>
      <c r="I2211" s="178"/>
      <c r="L2211" s="323"/>
      <c r="M2211" s="178"/>
      <c r="N2211" s="178"/>
      <c r="O2211" s="178"/>
      <c r="P2211" s="178"/>
      <c r="Q2211" s="178"/>
      <c r="R2211" s="178"/>
      <c r="S2211" s="178"/>
    </row>
    <row r="2212" spans="2:19" s="177" customFormat="1" ht="15">
      <c r="B2212" s="179"/>
      <c r="C2212" s="179"/>
      <c r="D2212" s="180"/>
      <c r="E2212" s="181"/>
      <c r="F2212" s="181"/>
      <c r="G2212" s="180"/>
      <c r="H2212" s="182"/>
      <c r="I2212" s="182"/>
      <c r="L2212" s="179"/>
      <c r="M2212" s="179"/>
      <c r="N2212" s="180"/>
      <c r="O2212" s="181"/>
      <c r="P2212" s="181"/>
      <c r="Q2212" s="180"/>
      <c r="R2212" s="182"/>
      <c r="S2212" s="182"/>
    </row>
    <row r="2213" spans="2:19" s="177" customFormat="1" ht="15">
      <c r="B2213" s="179"/>
      <c r="C2213" s="179"/>
      <c r="D2213" s="180"/>
      <c r="E2213" s="181"/>
      <c r="F2213" s="181"/>
      <c r="G2213" s="180"/>
      <c r="H2213" s="182"/>
      <c r="I2213" s="182"/>
      <c r="L2213" s="179"/>
      <c r="M2213" s="179"/>
      <c r="N2213" s="180"/>
      <c r="O2213" s="181"/>
      <c r="P2213" s="181"/>
      <c r="Q2213" s="180"/>
      <c r="R2213" s="182"/>
      <c r="S2213" s="182"/>
    </row>
    <row r="2214" spans="2:19" s="177" customFormat="1" ht="15">
      <c r="B2214" s="179"/>
      <c r="C2214" s="179"/>
      <c r="D2214" s="180"/>
      <c r="E2214" s="181"/>
      <c r="F2214" s="181"/>
      <c r="G2214" s="180"/>
      <c r="H2214" s="182"/>
      <c r="I2214" s="182"/>
      <c r="L2214" s="179"/>
      <c r="M2214" s="179"/>
      <c r="N2214" s="180"/>
      <c r="O2214" s="181"/>
      <c r="P2214" s="181"/>
      <c r="Q2214" s="180"/>
      <c r="R2214" s="182"/>
      <c r="S2214" s="182"/>
    </row>
    <row r="2215" spans="2:19" s="177" customFormat="1" ht="15">
      <c r="B2215" s="179"/>
      <c r="C2215" s="179"/>
      <c r="D2215" s="180"/>
      <c r="E2215" s="181"/>
      <c r="F2215" s="181"/>
      <c r="G2215" s="180"/>
      <c r="H2215" s="182"/>
      <c r="I2215" s="182"/>
      <c r="L2215" s="179"/>
      <c r="M2215" s="179"/>
      <c r="N2215" s="180"/>
      <c r="O2215" s="181"/>
      <c r="P2215" s="181"/>
      <c r="Q2215" s="180"/>
      <c r="R2215" s="182"/>
      <c r="S2215" s="182"/>
    </row>
    <row r="2216" spans="2:19" s="177" customFormat="1" ht="15">
      <c r="B2216" s="179"/>
      <c r="C2216" s="179"/>
      <c r="D2216" s="180"/>
      <c r="E2216" s="181"/>
      <c r="F2216" s="181"/>
      <c r="G2216" s="180"/>
      <c r="H2216" s="182"/>
      <c r="I2216" s="182"/>
      <c r="L2216" s="179"/>
      <c r="M2216" s="179"/>
      <c r="N2216" s="180"/>
      <c r="O2216" s="181"/>
      <c r="P2216" s="181"/>
      <c r="Q2216" s="180"/>
      <c r="R2216" s="182"/>
      <c r="S2216" s="182"/>
    </row>
    <row r="2217" spans="2:19" s="177" customFormat="1" ht="15">
      <c r="B2217" s="179"/>
      <c r="C2217" s="179"/>
      <c r="D2217" s="180"/>
      <c r="E2217" s="181"/>
      <c r="F2217" s="181"/>
      <c r="G2217" s="180"/>
      <c r="H2217" s="182"/>
      <c r="I2217" s="182"/>
      <c r="L2217" s="179"/>
      <c r="M2217" s="179"/>
      <c r="N2217" s="180"/>
      <c r="O2217" s="181"/>
      <c r="P2217" s="181"/>
      <c r="Q2217" s="180"/>
      <c r="R2217" s="182"/>
      <c r="S2217" s="182"/>
    </row>
    <row r="2218" spans="2:19" s="177" customFormat="1" ht="15">
      <c r="B2218" s="179"/>
      <c r="C2218" s="179"/>
      <c r="D2218" s="180"/>
      <c r="E2218" s="181"/>
      <c r="F2218" s="181"/>
      <c r="G2218" s="180"/>
      <c r="H2218" s="182"/>
      <c r="I2218" s="182"/>
      <c r="L2218" s="179"/>
      <c r="M2218" s="179"/>
      <c r="N2218" s="180"/>
      <c r="O2218" s="181"/>
      <c r="P2218" s="181"/>
      <c r="Q2218" s="180"/>
      <c r="R2218" s="182"/>
      <c r="S2218" s="182"/>
    </row>
    <row r="2219" spans="2:19" s="177" customFormat="1" ht="15">
      <c r="B2219" s="179"/>
      <c r="C2219" s="179"/>
      <c r="D2219" s="180"/>
      <c r="E2219" s="181"/>
      <c r="F2219" s="181"/>
      <c r="G2219" s="180"/>
      <c r="H2219" s="182"/>
      <c r="I2219" s="182"/>
      <c r="L2219" s="179"/>
      <c r="M2219" s="179"/>
      <c r="N2219" s="180"/>
      <c r="O2219" s="181"/>
      <c r="P2219" s="181"/>
      <c r="Q2219" s="180"/>
      <c r="R2219" s="182"/>
      <c r="S2219" s="182"/>
    </row>
    <row r="2220" spans="2:19" s="177" customFormat="1" ht="15">
      <c r="B2220" s="179"/>
      <c r="C2220" s="179"/>
      <c r="D2220" s="180"/>
      <c r="E2220" s="181"/>
      <c r="F2220" s="181"/>
      <c r="G2220" s="180"/>
      <c r="H2220" s="182"/>
      <c r="I2220" s="182"/>
      <c r="L2220" s="179"/>
      <c r="M2220" s="179"/>
      <c r="N2220" s="180"/>
      <c r="O2220" s="181"/>
      <c r="P2220" s="181"/>
      <c r="Q2220" s="180"/>
      <c r="R2220" s="182"/>
      <c r="S2220" s="182"/>
    </row>
    <row r="2221" spans="2:19" s="177" customFormat="1" ht="15">
      <c r="B2221" s="179"/>
      <c r="C2221" s="179"/>
      <c r="D2221" s="180"/>
      <c r="E2221" s="181"/>
      <c r="F2221" s="181"/>
      <c r="G2221" s="180"/>
      <c r="H2221" s="182"/>
      <c r="I2221" s="182"/>
      <c r="L2221" s="179"/>
      <c r="M2221" s="179"/>
      <c r="N2221" s="180"/>
      <c r="O2221" s="181"/>
      <c r="P2221" s="181"/>
      <c r="Q2221" s="180"/>
      <c r="R2221" s="182"/>
      <c r="S2221" s="182"/>
    </row>
    <row r="2222" spans="2:19" s="177" customFormat="1"/>
    <row r="2223" spans="2:19" s="177" customFormat="1"/>
    <row r="2224" spans="2:19" s="177" customFormat="1" ht="15.75">
      <c r="B2224" s="323"/>
      <c r="C2224" s="324"/>
      <c r="D2224" s="324"/>
      <c r="E2224" s="322"/>
      <c r="F2224" s="322"/>
      <c r="G2224" s="322"/>
      <c r="H2224" s="322"/>
      <c r="I2224" s="322"/>
      <c r="L2224" s="323"/>
      <c r="M2224" s="324"/>
      <c r="N2224" s="324"/>
      <c r="O2224" s="322"/>
      <c r="P2224" s="322"/>
      <c r="Q2224" s="322"/>
      <c r="R2224" s="322"/>
      <c r="S2224" s="322"/>
    </row>
    <row r="2225" spans="2:19" s="177" customFormat="1" ht="15.75">
      <c r="B2225" s="323"/>
      <c r="C2225" s="323"/>
      <c r="D2225" s="323"/>
      <c r="E2225" s="323"/>
      <c r="F2225" s="323"/>
      <c r="G2225" s="323"/>
      <c r="H2225" s="323"/>
      <c r="I2225" s="323"/>
      <c r="L2225" s="323"/>
      <c r="M2225" s="323"/>
      <c r="N2225" s="323"/>
      <c r="O2225" s="323"/>
      <c r="P2225" s="323"/>
      <c r="Q2225" s="323"/>
      <c r="R2225" s="323"/>
      <c r="S2225" s="323"/>
    </row>
    <row r="2226" spans="2:19" s="177" customFormat="1" ht="15.75">
      <c r="B2226" s="323"/>
      <c r="C2226" s="178"/>
      <c r="D2226" s="178"/>
      <c r="E2226" s="178"/>
      <c r="F2226" s="178"/>
      <c r="G2226" s="178"/>
      <c r="H2226" s="178"/>
      <c r="I2226" s="178"/>
      <c r="L2226" s="323"/>
      <c r="M2226" s="178"/>
      <c r="N2226" s="178"/>
      <c r="O2226" s="178"/>
      <c r="P2226" s="178"/>
      <c r="Q2226" s="178"/>
      <c r="R2226" s="178"/>
      <c r="S2226" s="178"/>
    </row>
    <row r="2227" spans="2:19" s="177" customFormat="1" ht="15">
      <c r="B2227" s="179"/>
      <c r="C2227" s="179"/>
      <c r="D2227" s="180"/>
      <c r="E2227" s="181"/>
      <c r="F2227" s="181"/>
      <c r="G2227" s="180"/>
      <c r="H2227" s="182"/>
      <c r="I2227" s="182"/>
      <c r="L2227" s="179"/>
      <c r="M2227" s="179"/>
      <c r="N2227" s="180"/>
      <c r="O2227" s="181"/>
      <c r="P2227" s="181"/>
      <c r="Q2227" s="180"/>
      <c r="R2227" s="182"/>
      <c r="S2227" s="182"/>
    </row>
    <row r="2228" spans="2:19" s="177" customFormat="1" ht="15">
      <c r="B2228" s="179"/>
      <c r="C2228" s="179"/>
      <c r="D2228" s="180"/>
      <c r="E2228" s="181"/>
      <c r="F2228" s="181"/>
      <c r="G2228" s="180"/>
      <c r="H2228" s="182"/>
      <c r="I2228" s="182"/>
      <c r="L2228" s="179"/>
      <c r="M2228" s="179"/>
      <c r="N2228" s="180"/>
      <c r="O2228" s="181"/>
      <c r="P2228" s="181"/>
      <c r="Q2228" s="180"/>
      <c r="R2228" s="182"/>
      <c r="S2228" s="182"/>
    </row>
    <row r="2229" spans="2:19" s="177" customFormat="1" ht="15">
      <c r="B2229" s="179"/>
      <c r="C2229" s="179"/>
      <c r="D2229" s="180"/>
      <c r="E2229" s="181"/>
      <c r="F2229" s="181"/>
      <c r="G2229" s="180"/>
      <c r="H2229" s="182"/>
      <c r="I2229" s="182"/>
      <c r="L2229" s="179"/>
      <c r="M2229" s="179"/>
      <c r="N2229" s="180"/>
      <c r="O2229" s="181"/>
      <c r="P2229" s="181"/>
      <c r="Q2229" s="180"/>
      <c r="R2229" s="182"/>
      <c r="S2229" s="182"/>
    </row>
    <row r="2230" spans="2:19" s="177" customFormat="1" ht="15">
      <c r="B2230" s="179"/>
      <c r="C2230" s="179"/>
      <c r="D2230" s="180"/>
      <c r="E2230" s="181"/>
      <c r="F2230" s="181"/>
      <c r="G2230" s="180"/>
      <c r="H2230" s="182"/>
      <c r="I2230" s="182"/>
      <c r="L2230" s="179"/>
      <c r="M2230" s="179"/>
      <c r="N2230" s="180"/>
      <c r="O2230" s="181"/>
      <c r="P2230" s="181"/>
      <c r="Q2230" s="180"/>
      <c r="R2230" s="182"/>
      <c r="S2230" s="182"/>
    </row>
    <row r="2231" spans="2:19" s="177" customFormat="1" ht="15">
      <c r="B2231" s="179"/>
      <c r="C2231" s="179"/>
      <c r="D2231" s="180"/>
      <c r="E2231" s="181"/>
      <c r="F2231" s="181"/>
      <c r="G2231" s="180"/>
      <c r="H2231" s="182"/>
      <c r="I2231" s="182"/>
      <c r="L2231" s="179"/>
      <c r="M2231" s="179"/>
      <c r="N2231" s="180"/>
      <c r="O2231" s="181"/>
      <c r="P2231" s="181"/>
      <c r="Q2231" s="180"/>
      <c r="R2231" s="182"/>
      <c r="S2231" s="182"/>
    </row>
    <row r="2232" spans="2:19" s="177" customFormat="1" ht="15">
      <c r="B2232" s="179"/>
      <c r="C2232" s="179"/>
      <c r="D2232" s="180"/>
      <c r="E2232" s="181"/>
      <c r="F2232" s="181"/>
      <c r="G2232" s="180"/>
      <c r="H2232" s="182"/>
      <c r="I2232" s="182"/>
      <c r="L2232" s="179"/>
      <c r="M2232" s="179"/>
      <c r="N2232" s="180"/>
      <c r="O2232" s="181"/>
      <c r="P2232" s="181"/>
      <c r="Q2232" s="180"/>
      <c r="R2232" s="182"/>
      <c r="S2232" s="182"/>
    </row>
    <row r="2233" spans="2:19" s="177" customFormat="1" ht="15">
      <c r="B2233" s="179"/>
      <c r="C2233" s="179"/>
      <c r="D2233" s="180"/>
      <c r="E2233" s="181"/>
      <c r="F2233" s="181"/>
      <c r="G2233" s="180"/>
      <c r="H2233" s="182"/>
      <c r="I2233" s="182"/>
      <c r="L2233" s="179"/>
      <c r="M2233" s="179"/>
      <c r="N2233" s="180"/>
      <c r="O2233" s="181"/>
      <c r="P2233" s="181"/>
      <c r="Q2233" s="180"/>
      <c r="R2233" s="182"/>
      <c r="S2233" s="182"/>
    </row>
    <row r="2234" spans="2:19" s="177" customFormat="1" ht="15">
      <c r="B2234" s="179"/>
      <c r="C2234" s="179"/>
      <c r="D2234" s="180"/>
      <c r="E2234" s="181"/>
      <c r="F2234" s="181"/>
      <c r="G2234" s="180"/>
      <c r="H2234" s="182"/>
      <c r="I2234" s="182"/>
      <c r="L2234" s="179"/>
      <c r="M2234" s="179"/>
      <c r="N2234" s="180"/>
      <c r="O2234" s="181"/>
      <c r="P2234" s="181"/>
      <c r="Q2234" s="180"/>
      <c r="R2234" s="182"/>
      <c r="S2234" s="182"/>
    </row>
    <row r="2235" spans="2:19" s="177" customFormat="1" ht="15">
      <c r="B2235" s="179"/>
      <c r="C2235" s="179"/>
      <c r="D2235" s="180"/>
      <c r="E2235" s="181"/>
      <c r="F2235" s="181"/>
      <c r="G2235" s="180"/>
      <c r="H2235" s="182"/>
      <c r="I2235" s="182"/>
      <c r="L2235" s="179"/>
      <c r="M2235" s="179"/>
      <c r="N2235" s="180"/>
      <c r="O2235" s="181"/>
      <c r="P2235" s="181"/>
      <c r="Q2235" s="180"/>
      <c r="R2235" s="182"/>
      <c r="S2235" s="182"/>
    </row>
    <row r="2236" spans="2:19" s="177" customFormat="1" ht="15">
      <c r="B2236" s="179"/>
      <c r="C2236" s="179"/>
      <c r="D2236" s="180"/>
      <c r="E2236" s="181"/>
      <c r="F2236" s="181"/>
      <c r="G2236" s="180"/>
      <c r="H2236" s="182"/>
      <c r="I2236" s="182"/>
      <c r="L2236" s="179"/>
      <c r="M2236" s="179"/>
      <c r="N2236" s="180"/>
      <c r="O2236" s="181"/>
      <c r="P2236" s="181"/>
      <c r="Q2236" s="180"/>
      <c r="R2236" s="182"/>
      <c r="S2236" s="182"/>
    </row>
    <row r="2237" spans="2:19" s="177" customFormat="1"/>
    <row r="2238" spans="2:19" s="177" customFormat="1"/>
    <row r="2239" spans="2:19" s="177" customFormat="1" ht="15.75">
      <c r="B2239" s="323"/>
      <c r="C2239" s="324"/>
      <c r="D2239" s="324"/>
      <c r="E2239" s="322"/>
      <c r="F2239" s="322"/>
      <c r="G2239" s="322"/>
      <c r="H2239" s="322"/>
      <c r="I2239" s="322"/>
      <c r="L2239" s="323"/>
      <c r="M2239" s="324"/>
      <c r="N2239" s="324"/>
      <c r="O2239" s="322"/>
      <c r="P2239" s="322"/>
      <c r="Q2239" s="322"/>
      <c r="R2239" s="322"/>
      <c r="S2239" s="322"/>
    </row>
    <row r="2240" spans="2:19" s="177" customFormat="1" ht="15.75">
      <c r="B2240" s="323"/>
      <c r="C2240" s="323"/>
      <c r="D2240" s="323"/>
      <c r="E2240" s="323"/>
      <c r="F2240" s="323"/>
      <c r="G2240" s="323"/>
      <c r="H2240" s="323"/>
      <c r="I2240" s="323"/>
      <c r="L2240" s="323"/>
      <c r="M2240" s="323"/>
      <c r="N2240" s="323"/>
      <c r="O2240" s="323"/>
      <c r="P2240" s="323"/>
      <c r="Q2240" s="323"/>
      <c r="R2240" s="323"/>
      <c r="S2240" s="323"/>
    </row>
    <row r="2241" spans="2:19" s="177" customFormat="1" ht="15.75">
      <c r="B2241" s="323"/>
      <c r="C2241" s="178"/>
      <c r="D2241" s="178"/>
      <c r="E2241" s="178"/>
      <c r="F2241" s="178"/>
      <c r="G2241" s="178"/>
      <c r="H2241" s="178"/>
      <c r="I2241" s="178"/>
      <c r="L2241" s="323"/>
      <c r="M2241" s="178"/>
      <c r="N2241" s="178"/>
      <c r="O2241" s="178"/>
      <c r="P2241" s="178"/>
      <c r="Q2241" s="178"/>
      <c r="R2241" s="178"/>
      <c r="S2241" s="178"/>
    </row>
    <row r="2242" spans="2:19" s="177" customFormat="1" ht="15">
      <c r="B2242" s="179"/>
      <c r="C2242" s="179"/>
      <c r="D2242" s="180"/>
      <c r="E2242" s="181"/>
      <c r="F2242" s="181"/>
      <c r="G2242" s="180"/>
      <c r="H2242" s="182"/>
      <c r="I2242" s="182"/>
      <c r="L2242" s="179"/>
      <c r="M2242" s="179"/>
      <c r="N2242" s="180"/>
      <c r="O2242" s="181"/>
      <c r="P2242" s="181"/>
      <c r="Q2242" s="180"/>
      <c r="R2242" s="182"/>
      <c r="S2242" s="182"/>
    </row>
    <row r="2243" spans="2:19" s="177" customFormat="1" ht="15">
      <c r="B2243" s="179"/>
      <c r="C2243" s="179"/>
      <c r="D2243" s="180"/>
      <c r="E2243" s="181"/>
      <c r="F2243" s="181"/>
      <c r="G2243" s="180"/>
      <c r="H2243" s="182"/>
      <c r="I2243" s="182"/>
      <c r="L2243" s="179"/>
      <c r="M2243" s="179"/>
      <c r="N2243" s="180"/>
      <c r="O2243" s="181"/>
      <c r="P2243" s="181"/>
      <c r="Q2243" s="180"/>
      <c r="R2243" s="182"/>
      <c r="S2243" s="182"/>
    </row>
    <row r="2244" spans="2:19" s="177" customFormat="1" ht="15">
      <c r="B2244" s="179"/>
      <c r="C2244" s="179"/>
      <c r="D2244" s="180"/>
      <c r="E2244" s="181"/>
      <c r="F2244" s="181"/>
      <c r="G2244" s="180"/>
      <c r="H2244" s="182"/>
      <c r="I2244" s="182"/>
      <c r="L2244" s="179"/>
      <c r="M2244" s="179"/>
      <c r="N2244" s="180"/>
      <c r="O2244" s="181"/>
      <c r="P2244" s="181"/>
      <c r="Q2244" s="180"/>
      <c r="R2244" s="182"/>
      <c r="S2244" s="182"/>
    </row>
    <row r="2245" spans="2:19" s="177" customFormat="1" ht="15">
      <c r="B2245" s="179"/>
      <c r="C2245" s="179"/>
      <c r="D2245" s="180"/>
      <c r="E2245" s="181"/>
      <c r="F2245" s="181"/>
      <c r="G2245" s="180"/>
      <c r="H2245" s="182"/>
      <c r="I2245" s="182"/>
      <c r="L2245" s="179"/>
      <c r="M2245" s="179"/>
      <c r="N2245" s="180"/>
      <c r="O2245" s="181"/>
      <c r="P2245" s="181"/>
      <c r="Q2245" s="180"/>
      <c r="R2245" s="182"/>
      <c r="S2245" s="182"/>
    </row>
    <row r="2246" spans="2:19" s="177" customFormat="1" ht="15">
      <c r="B2246" s="179"/>
      <c r="C2246" s="179"/>
      <c r="D2246" s="180"/>
      <c r="E2246" s="181"/>
      <c r="F2246" s="181"/>
      <c r="G2246" s="180"/>
      <c r="H2246" s="182"/>
      <c r="I2246" s="182"/>
      <c r="L2246" s="179"/>
      <c r="M2246" s="179"/>
      <c r="N2246" s="180"/>
      <c r="O2246" s="181"/>
      <c r="P2246" s="181"/>
      <c r="Q2246" s="180"/>
      <c r="R2246" s="182"/>
      <c r="S2246" s="182"/>
    </row>
    <row r="2247" spans="2:19" s="177" customFormat="1" ht="15">
      <c r="B2247" s="179"/>
      <c r="C2247" s="179"/>
      <c r="D2247" s="180"/>
      <c r="E2247" s="181"/>
      <c r="F2247" s="181"/>
      <c r="G2247" s="180"/>
      <c r="H2247" s="182"/>
      <c r="I2247" s="182"/>
      <c r="L2247" s="179"/>
      <c r="M2247" s="179"/>
      <c r="N2247" s="180"/>
      <c r="O2247" s="181"/>
      <c r="P2247" s="181"/>
      <c r="Q2247" s="180"/>
      <c r="R2247" s="182"/>
      <c r="S2247" s="182"/>
    </row>
    <row r="2248" spans="2:19" s="177" customFormat="1" ht="15">
      <c r="B2248" s="179"/>
      <c r="C2248" s="179"/>
      <c r="D2248" s="180"/>
      <c r="E2248" s="181"/>
      <c r="F2248" s="181"/>
      <c r="G2248" s="180"/>
      <c r="H2248" s="182"/>
      <c r="I2248" s="182"/>
      <c r="L2248" s="179"/>
      <c r="M2248" s="179"/>
      <c r="N2248" s="180"/>
      <c r="O2248" s="181"/>
      <c r="P2248" s="181"/>
      <c r="Q2248" s="180"/>
      <c r="R2248" s="182"/>
      <c r="S2248" s="182"/>
    </row>
    <row r="2249" spans="2:19" s="177" customFormat="1" ht="15">
      <c r="B2249" s="179"/>
      <c r="C2249" s="179"/>
      <c r="D2249" s="180"/>
      <c r="E2249" s="181"/>
      <c r="F2249" s="181"/>
      <c r="G2249" s="180"/>
      <c r="H2249" s="182"/>
      <c r="I2249" s="182"/>
      <c r="L2249" s="179"/>
      <c r="M2249" s="179"/>
      <c r="N2249" s="180"/>
      <c r="O2249" s="181"/>
      <c r="P2249" s="181"/>
      <c r="Q2249" s="180"/>
      <c r="R2249" s="182"/>
      <c r="S2249" s="182"/>
    </row>
    <row r="2250" spans="2:19" s="177" customFormat="1" ht="15">
      <c r="B2250" s="179"/>
      <c r="C2250" s="179"/>
      <c r="D2250" s="180"/>
      <c r="E2250" s="181"/>
      <c r="F2250" s="181"/>
      <c r="G2250" s="180"/>
      <c r="H2250" s="182"/>
      <c r="I2250" s="182"/>
      <c r="L2250" s="179"/>
      <c r="M2250" s="179"/>
      <c r="N2250" s="180"/>
      <c r="O2250" s="181"/>
      <c r="P2250" s="181"/>
      <c r="Q2250" s="180"/>
      <c r="R2250" s="182"/>
      <c r="S2250" s="182"/>
    </row>
    <row r="2251" spans="2:19" s="177" customFormat="1" ht="15">
      <c r="B2251" s="179"/>
      <c r="C2251" s="179"/>
      <c r="D2251" s="180"/>
      <c r="E2251" s="181"/>
      <c r="F2251" s="181"/>
      <c r="G2251" s="180"/>
      <c r="H2251" s="182"/>
      <c r="I2251" s="182"/>
      <c r="L2251" s="179"/>
      <c r="M2251" s="179"/>
      <c r="N2251" s="180"/>
      <c r="O2251" s="181"/>
      <c r="P2251" s="181"/>
      <c r="Q2251" s="180"/>
      <c r="R2251" s="182"/>
      <c r="S2251" s="182"/>
    </row>
    <row r="2252" spans="2:19" s="177" customFormat="1"/>
    <row r="2253" spans="2:19" s="177" customFormat="1"/>
    <row r="2254" spans="2:19" s="177" customFormat="1" ht="15.75">
      <c r="B2254" s="323"/>
      <c r="C2254" s="324"/>
      <c r="D2254" s="324"/>
      <c r="E2254" s="322"/>
      <c r="F2254" s="322"/>
      <c r="G2254" s="322"/>
      <c r="H2254" s="322"/>
      <c r="I2254" s="322"/>
      <c r="L2254" s="323"/>
      <c r="M2254" s="324"/>
      <c r="N2254" s="324"/>
      <c r="O2254" s="322"/>
      <c r="P2254" s="322"/>
      <c r="Q2254" s="322"/>
      <c r="R2254" s="322"/>
      <c r="S2254" s="322"/>
    </row>
    <row r="2255" spans="2:19" s="177" customFormat="1" ht="15.75">
      <c r="B2255" s="323"/>
      <c r="C2255" s="323"/>
      <c r="D2255" s="323"/>
      <c r="E2255" s="323"/>
      <c r="F2255" s="323"/>
      <c r="G2255" s="323"/>
      <c r="H2255" s="323"/>
      <c r="I2255" s="323"/>
      <c r="L2255" s="323"/>
      <c r="M2255" s="323"/>
      <c r="N2255" s="323"/>
      <c r="O2255" s="323"/>
      <c r="P2255" s="323"/>
      <c r="Q2255" s="323"/>
      <c r="R2255" s="323"/>
      <c r="S2255" s="323"/>
    </row>
    <row r="2256" spans="2:19" s="177" customFormat="1" ht="15.75">
      <c r="B2256" s="323"/>
      <c r="C2256" s="178"/>
      <c r="D2256" s="178"/>
      <c r="E2256" s="178"/>
      <c r="F2256" s="178"/>
      <c r="G2256" s="178"/>
      <c r="H2256" s="178"/>
      <c r="I2256" s="178"/>
      <c r="L2256" s="323"/>
      <c r="M2256" s="178"/>
      <c r="N2256" s="178"/>
      <c r="O2256" s="178"/>
      <c r="P2256" s="178"/>
      <c r="Q2256" s="178"/>
      <c r="R2256" s="178"/>
      <c r="S2256" s="178"/>
    </row>
    <row r="2257" spans="2:19" s="177" customFormat="1" ht="15">
      <c r="B2257" s="179"/>
      <c r="C2257" s="179"/>
      <c r="D2257" s="180"/>
      <c r="E2257" s="181"/>
      <c r="F2257" s="181"/>
      <c r="G2257" s="180"/>
      <c r="H2257" s="182"/>
      <c r="I2257" s="182"/>
      <c r="L2257" s="179"/>
      <c r="M2257" s="179"/>
      <c r="N2257" s="180"/>
      <c r="O2257" s="181"/>
      <c r="P2257" s="181"/>
      <c r="Q2257" s="180"/>
      <c r="R2257" s="182"/>
      <c r="S2257" s="182"/>
    </row>
    <row r="2258" spans="2:19" s="177" customFormat="1" ht="15">
      <c r="B2258" s="179"/>
      <c r="C2258" s="179"/>
      <c r="D2258" s="180"/>
      <c r="E2258" s="181"/>
      <c r="F2258" s="181"/>
      <c r="G2258" s="180"/>
      <c r="H2258" s="182"/>
      <c r="I2258" s="182"/>
      <c r="L2258" s="179"/>
      <c r="M2258" s="179"/>
      <c r="N2258" s="180"/>
      <c r="O2258" s="181"/>
      <c r="P2258" s="181"/>
      <c r="Q2258" s="180"/>
      <c r="R2258" s="182"/>
      <c r="S2258" s="182"/>
    </row>
    <row r="2259" spans="2:19" s="177" customFormat="1" ht="15">
      <c r="B2259" s="179"/>
      <c r="C2259" s="179"/>
      <c r="D2259" s="180"/>
      <c r="E2259" s="181"/>
      <c r="F2259" s="181"/>
      <c r="G2259" s="180"/>
      <c r="H2259" s="182"/>
      <c r="I2259" s="182"/>
      <c r="L2259" s="179"/>
      <c r="M2259" s="179"/>
      <c r="N2259" s="180"/>
      <c r="O2259" s="181"/>
      <c r="P2259" s="181"/>
      <c r="Q2259" s="180"/>
      <c r="R2259" s="182"/>
      <c r="S2259" s="182"/>
    </row>
    <row r="2260" spans="2:19" s="177" customFormat="1" ht="15">
      <c r="B2260" s="179"/>
      <c r="C2260" s="179"/>
      <c r="D2260" s="180"/>
      <c r="E2260" s="181"/>
      <c r="F2260" s="181"/>
      <c r="G2260" s="180"/>
      <c r="H2260" s="182"/>
      <c r="I2260" s="182"/>
      <c r="L2260" s="179"/>
      <c r="M2260" s="179"/>
      <c r="N2260" s="180"/>
      <c r="O2260" s="181"/>
      <c r="P2260" s="181"/>
      <c r="Q2260" s="180"/>
      <c r="R2260" s="182"/>
      <c r="S2260" s="182"/>
    </row>
    <row r="2261" spans="2:19" s="177" customFormat="1" ht="15">
      <c r="B2261" s="179"/>
      <c r="C2261" s="179"/>
      <c r="D2261" s="180"/>
      <c r="E2261" s="181"/>
      <c r="F2261" s="181"/>
      <c r="G2261" s="180"/>
      <c r="H2261" s="182"/>
      <c r="I2261" s="182"/>
      <c r="L2261" s="179"/>
      <c r="M2261" s="179"/>
      <c r="N2261" s="180"/>
      <c r="O2261" s="181"/>
      <c r="P2261" s="181"/>
      <c r="Q2261" s="180"/>
      <c r="R2261" s="182"/>
      <c r="S2261" s="182"/>
    </row>
    <row r="2262" spans="2:19" s="177" customFormat="1" ht="15">
      <c r="B2262" s="179"/>
      <c r="C2262" s="179"/>
      <c r="D2262" s="180"/>
      <c r="E2262" s="181"/>
      <c r="F2262" s="181"/>
      <c r="G2262" s="180"/>
      <c r="H2262" s="182"/>
      <c r="I2262" s="182"/>
      <c r="L2262" s="179"/>
      <c r="M2262" s="179"/>
      <c r="N2262" s="180"/>
      <c r="O2262" s="181"/>
      <c r="P2262" s="181"/>
      <c r="Q2262" s="180"/>
      <c r="R2262" s="182"/>
      <c r="S2262" s="182"/>
    </row>
    <row r="2263" spans="2:19" s="177" customFormat="1" ht="15">
      <c r="B2263" s="179"/>
      <c r="C2263" s="179"/>
      <c r="D2263" s="180"/>
      <c r="E2263" s="181"/>
      <c r="F2263" s="181"/>
      <c r="G2263" s="180"/>
      <c r="H2263" s="182"/>
      <c r="I2263" s="182"/>
      <c r="L2263" s="179"/>
      <c r="M2263" s="179"/>
      <c r="N2263" s="180"/>
      <c r="O2263" s="181"/>
      <c r="P2263" s="181"/>
      <c r="Q2263" s="180"/>
      <c r="R2263" s="182"/>
      <c r="S2263" s="182"/>
    </row>
    <row r="2264" spans="2:19" s="177" customFormat="1" ht="15">
      <c r="B2264" s="179"/>
      <c r="C2264" s="179"/>
      <c r="D2264" s="180"/>
      <c r="E2264" s="181"/>
      <c r="F2264" s="181"/>
      <c r="G2264" s="180"/>
      <c r="H2264" s="182"/>
      <c r="I2264" s="182"/>
      <c r="L2264" s="179"/>
      <c r="M2264" s="179"/>
      <c r="N2264" s="180"/>
      <c r="O2264" s="181"/>
      <c r="P2264" s="181"/>
      <c r="Q2264" s="180"/>
      <c r="R2264" s="182"/>
      <c r="S2264" s="182"/>
    </row>
    <row r="2265" spans="2:19" s="177" customFormat="1" ht="15">
      <c r="B2265" s="179"/>
      <c r="C2265" s="179"/>
      <c r="D2265" s="180"/>
      <c r="E2265" s="181"/>
      <c r="F2265" s="181"/>
      <c r="G2265" s="180"/>
      <c r="H2265" s="182"/>
      <c r="I2265" s="182"/>
      <c r="L2265" s="179"/>
      <c r="M2265" s="179"/>
      <c r="N2265" s="180"/>
      <c r="O2265" s="181"/>
      <c r="P2265" s="181"/>
      <c r="Q2265" s="180"/>
      <c r="R2265" s="182"/>
      <c r="S2265" s="182"/>
    </row>
    <row r="2266" spans="2:19" s="177" customFormat="1" ht="15">
      <c r="B2266" s="179"/>
      <c r="C2266" s="179"/>
      <c r="D2266" s="180"/>
      <c r="E2266" s="181"/>
      <c r="F2266" s="181"/>
      <c r="G2266" s="180"/>
      <c r="H2266" s="182"/>
      <c r="I2266" s="182"/>
      <c r="L2266" s="179"/>
      <c r="M2266" s="179"/>
      <c r="N2266" s="180"/>
      <c r="O2266" s="181"/>
      <c r="P2266" s="181"/>
      <c r="Q2266" s="180"/>
      <c r="R2266" s="182"/>
      <c r="S2266" s="182"/>
    </row>
    <row r="2267" spans="2:19" s="177" customFormat="1"/>
    <row r="2268" spans="2:19" s="177" customFormat="1"/>
    <row r="2269" spans="2:19" s="177" customFormat="1" ht="15.75">
      <c r="B2269" s="323"/>
      <c r="C2269" s="324"/>
      <c r="D2269" s="324"/>
      <c r="E2269" s="322"/>
      <c r="F2269" s="322"/>
      <c r="G2269" s="322"/>
      <c r="H2269" s="322"/>
      <c r="I2269" s="322"/>
      <c r="L2269" s="323"/>
      <c r="M2269" s="324"/>
      <c r="N2269" s="324"/>
      <c r="O2269" s="322"/>
      <c r="P2269" s="322"/>
      <c r="Q2269" s="322"/>
      <c r="R2269" s="322"/>
      <c r="S2269" s="322"/>
    </row>
    <row r="2270" spans="2:19" s="177" customFormat="1" ht="15.75">
      <c r="B2270" s="323"/>
      <c r="C2270" s="323"/>
      <c r="D2270" s="323"/>
      <c r="E2270" s="323"/>
      <c r="F2270" s="323"/>
      <c r="G2270" s="323"/>
      <c r="H2270" s="323"/>
      <c r="I2270" s="323"/>
      <c r="L2270" s="323"/>
      <c r="M2270" s="323"/>
      <c r="N2270" s="323"/>
      <c r="O2270" s="323"/>
      <c r="P2270" s="323"/>
      <c r="Q2270" s="323"/>
      <c r="R2270" s="323"/>
      <c r="S2270" s="323"/>
    </row>
    <row r="2271" spans="2:19" s="177" customFormat="1" ht="15.75">
      <c r="B2271" s="323"/>
      <c r="C2271" s="178"/>
      <c r="D2271" s="178"/>
      <c r="E2271" s="178"/>
      <c r="F2271" s="178"/>
      <c r="G2271" s="178"/>
      <c r="H2271" s="178"/>
      <c r="I2271" s="178"/>
      <c r="L2271" s="323"/>
      <c r="M2271" s="178"/>
      <c r="N2271" s="178"/>
      <c r="O2271" s="178"/>
      <c r="P2271" s="178"/>
      <c r="Q2271" s="178"/>
      <c r="R2271" s="178"/>
      <c r="S2271" s="178"/>
    </row>
    <row r="2272" spans="2:19" s="177" customFormat="1" ht="15">
      <c r="B2272" s="179"/>
      <c r="C2272" s="179"/>
      <c r="D2272" s="180"/>
      <c r="E2272" s="181"/>
      <c r="F2272" s="181"/>
      <c r="G2272" s="180"/>
      <c r="H2272" s="182"/>
      <c r="I2272" s="182"/>
      <c r="L2272" s="179"/>
      <c r="M2272" s="179"/>
      <c r="N2272" s="180"/>
      <c r="O2272" s="181"/>
      <c r="P2272" s="181"/>
      <c r="Q2272" s="180"/>
      <c r="R2272" s="182"/>
      <c r="S2272" s="182"/>
    </row>
    <row r="2273" spans="2:19" s="177" customFormat="1" ht="15">
      <c r="B2273" s="179"/>
      <c r="C2273" s="179"/>
      <c r="D2273" s="180"/>
      <c r="E2273" s="181"/>
      <c r="F2273" s="181"/>
      <c r="G2273" s="180"/>
      <c r="H2273" s="182"/>
      <c r="I2273" s="182"/>
      <c r="L2273" s="179"/>
      <c r="M2273" s="179"/>
      <c r="N2273" s="180"/>
      <c r="O2273" s="181"/>
      <c r="P2273" s="181"/>
      <c r="Q2273" s="180"/>
      <c r="R2273" s="182"/>
      <c r="S2273" s="182"/>
    </row>
    <row r="2274" spans="2:19" s="177" customFormat="1" ht="15">
      <c r="B2274" s="179"/>
      <c r="C2274" s="179"/>
      <c r="D2274" s="180"/>
      <c r="E2274" s="181"/>
      <c r="F2274" s="181"/>
      <c r="G2274" s="180"/>
      <c r="H2274" s="182"/>
      <c r="I2274" s="182"/>
      <c r="L2274" s="179"/>
      <c r="M2274" s="179"/>
      <c r="N2274" s="180"/>
      <c r="O2274" s="181"/>
      <c r="P2274" s="181"/>
      <c r="Q2274" s="180"/>
      <c r="R2274" s="182"/>
      <c r="S2274" s="182"/>
    </row>
    <row r="2275" spans="2:19" s="177" customFormat="1" ht="15">
      <c r="B2275" s="179"/>
      <c r="C2275" s="179"/>
      <c r="D2275" s="180"/>
      <c r="E2275" s="181"/>
      <c r="F2275" s="181"/>
      <c r="G2275" s="180"/>
      <c r="H2275" s="182"/>
      <c r="I2275" s="182"/>
      <c r="L2275" s="179"/>
      <c r="M2275" s="179"/>
      <c r="N2275" s="180"/>
      <c r="O2275" s="181"/>
      <c r="P2275" s="181"/>
      <c r="Q2275" s="180"/>
      <c r="R2275" s="182"/>
      <c r="S2275" s="182"/>
    </row>
    <row r="2276" spans="2:19" s="177" customFormat="1" ht="15">
      <c r="B2276" s="179"/>
      <c r="C2276" s="179"/>
      <c r="D2276" s="180"/>
      <c r="E2276" s="181"/>
      <c r="F2276" s="181"/>
      <c r="G2276" s="180"/>
      <c r="H2276" s="182"/>
      <c r="I2276" s="182"/>
      <c r="L2276" s="179"/>
      <c r="M2276" s="179"/>
      <c r="N2276" s="180"/>
      <c r="O2276" s="181"/>
      <c r="P2276" s="181"/>
      <c r="Q2276" s="180"/>
      <c r="R2276" s="182"/>
      <c r="S2276" s="182"/>
    </row>
    <row r="2277" spans="2:19" s="177" customFormat="1" ht="15">
      <c r="B2277" s="179"/>
      <c r="C2277" s="179"/>
      <c r="D2277" s="180"/>
      <c r="E2277" s="181"/>
      <c r="F2277" s="181"/>
      <c r="G2277" s="180"/>
      <c r="H2277" s="182"/>
      <c r="I2277" s="182"/>
      <c r="L2277" s="179"/>
      <c r="M2277" s="179"/>
      <c r="N2277" s="180"/>
      <c r="O2277" s="181"/>
      <c r="P2277" s="181"/>
      <c r="Q2277" s="180"/>
      <c r="R2277" s="182"/>
      <c r="S2277" s="182"/>
    </row>
    <row r="2278" spans="2:19" s="177" customFormat="1" ht="15">
      <c r="B2278" s="179"/>
      <c r="C2278" s="179"/>
      <c r="D2278" s="180"/>
      <c r="E2278" s="181"/>
      <c r="F2278" s="181"/>
      <c r="G2278" s="180"/>
      <c r="H2278" s="182"/>
      <c r="I2278" s="182"/>
      <c r="L2278" s="179"/>
      <c r="M2278" s="179"/>
      <c r="N2278" s="180"/>
      <c r="O2278" s="181"/>
      <c r="P2278" s="181"/>
      <c r="Q2278" s="180"/>
      <c r="R2278" s="182"/>
      <c r="S2278" s="182"/>
    </row>
    <row r="2279" spans="2:19" s="177" customFormat="1" ht="15">
      <c r="B2279" s="179"/>
      <c r="C2279" s="179"/>
      <c r="D2279" s="180"/>
      <c r="E2279" s="181"/>
      <c r="F2279" s="181"/>
      <c r="G2279" s="180"/>
      <c r="H2279" s="182"/>
      <c r="I2279" s="182"/>
      <c r="L2279" s="179"/>
      <c r="M2279" s="179"/>
      <c r="N2279" s="180"/>
      <c r="O2279" s="181"/>
      <c r="P2279" s="181"/>
      <c r="Q2279" s="180"/>
      <c r="R2279" s="182"/>
      <c r="S2279" s="182"/>
    </row>
    <row r="2280" spans="2:19" s="177" customFormat="1" ht="15">
      <c r="B2280" s="179"/>
      <c r="C2280" s="179"/>
      <c r="D2280" s="180"/>
      <c r="E2280" s="181"/>
      <c r="F2280" s="181"/>
      <c r="G2280" s="180"/>
      <c r="H2280" s="182"/>
      <c r="I2280" s="182"/>
      <c r="L2280" s="179"/>
      <c r="M2280" s="179"/>
      <c r="N2280" s="180"/>
      <c r="O2280" s="181"/>
      <c r="P2280" s="181"/>
      <c r="Q2280" s="180"/>
      <c r="R2280" s="182"/>
      <c r="S2280" s="182"/>
    </row>
    <row r="2281" spans="2:19" s="177" customFormat="1" ht="15">
      <c r="B2281" s="179"/>
      <c r="C2281" s="179"/>
      <c r="D2281" s="180"/>
      <c r="E2281" s="181"/>
      <c r="F2281" s="181"/>
      <c r="G2281" s="180"/>
      <c r="H2281" s="182"/>
      <c r="I2281" s="182"/>
      <c r="L2281" s="179"/>
      <c r="M2281" s="179"/>
      <c r="N2281" s="180"/>
      <c r="O2281" s="181"/>
      <c r="P2281" s="181"/>
      <c r="Q2281" s="180"/>
      <c r="R2281" s="182"/>
      <c r="S2281" s="182"/>
    </row>
    <row r="2282" spans="2:19" s="177" customFormat="1"/>
    <row r="2283" spans="2:19" s="177" customFormat="1"/>
    <row r="2284" spans="2:19" s="177" customFormat="1" ht="15.75">
      <c r="B2284" s="323"/>
      <c r="C2284" s="324"/>
      <c r="D2284" s="324"/>
      <c r="E2284" s="322"/>
      <c r="F2284" s="322"/>
      <c r="G2284" s="322"/>
      <c r="H2284" s="322"/>
      <c r="I2284" s="322"/>
      <c r="L2284" s="323"/>
      <c r="M2284" s="324"/>
      <c r="N2284" s="324"/>
      <c r="O2284" s="322"/>
      <c r="P2284" s="322"/>
      <c r="Q2284" s="322"/>
      <c r="R2284" s="322"/>
      <c r="S2284" s="322"/>
    </row>
    <row r="2285" spans="2:19" s="177" customFormat="1" ht="15.75">
      <c r="B2285" s="323"/>
      <c r="C2285" s="323"/>
      <c r="D2285" s="323"/>
      <c r="E2285" s="323"/>
      <c r="F2285" s="323"/>
      <c r="G2285" s="323"/>
      <c r="H2285" s="323"/>
      <c r="I2285" s="323"/>
      <c r="L2285" s="323"/>
      <c r="M2285" s="323"/>
      <c r="N2285" s="323"/>
      <c r="O2285" s="323"/>
      <c r="P2285" s="323"/>
      <c r="Q2285" s="323"/>
      <c r="R2285" s="323"/>
      <c r="S2285" s="323"/>
    </row>
    <row r="2286" spans="2:19" s="177" customFormat="1" ht="15.75">
      <c r="B2286" s="323"/>
      <c r="C2286" s="178"/>
      <c r="D2286" s="178"/>
      <c r="E2286" s="178"/>
      <c r="F2286" s="178"/>
      <c r="G2286" s="178"/>
      <c r="H2286" s="178"/>
      <c r="I2286" s="178"/>
      <c r="L2286" s="323"/>
      <c r="M2286" s="178"/>
      <c r="N2286" s="178"/>
      <c r="O2286" s="178"/>
      <c r="P2286" s="178"/>
      <c r="Q2286" s="178"/>
      <c r="R2286" s="178"/>
      <c r="S2286" s="178"/>
    </row>
    <row r="2287" spans="2:19" s="177" customFormat="1" ht="15">
      <c r="B2287" s="179"/>
      <c r="C2287" s="179"/>
      <c r="D2287" s="180"/>
      <c r="E2287" s="181"/>
      <c r="F2287" s="181"/>
      <c r="G2287" s="180"/>
      <c r="H2287" s="182"/>
      <c r="I2287" s="182"/>
      <c r="L2287" s="179"/>
      <c r="M2287" s="179"/>
      <c r="N2287" s="180"/>
      <c r="O2287" s="181"/>
      <c r="P2287" s="181"/>
      <c r="Q2287" s="180"/>
      <c r="R2287" s="182"/>
      <c r="S2287" s="182"/>
    </row>
    <row r="2288" spans="2:19" s="177" customFormat="1" ht="15">
      <c r="B2288" s="179"/>
      <c r="C2288" s="179"/>
      <c r="D2288" s="180"/>
      <c r="E2288" s="181"/>
      <c r="F2288" s="181"/>
      <c r="G2288" s="180"/>
      <c r="H2288" s="182"/>
      <c r="I2288" s="182"/>
      <c r="L2288" s="179"/>
      <c r="M2288" s="179"/>
      <c r="N2288" s="180"/>
      <c r="O2288" s="181"/>
      <c r="P2288" s="181"/>
      <c r="Q2288" s="180"/>
      <c r="R2288" s="182"/>
      <c r="S2288" s="182"/>
    </row>
    <row r="2289" spans="2:19" s="177" customFormat="1" ht="15">
      <c r="B2289" s="179"/>
      <c r="C2289" s="179"/>
      <c r="D2289" s="180"/>
      <c r="E2289" s="181"/>
      <c r="F2289" s="181"/>
      <c r="G2289" s="180"/>
      <c r="H2289" s="182"/>
      <c r="I2289" s="182"/>
      <c r="L2289" s="179"/>
      <c r="M2289" s="179"/>
      <c r="N2289" s="180"/>
      <c r="O2289" s="181"/>
      <c r="P2289" s="181"/>
      <c r="Q2289" s="180"/>
      <c r="R2289" s="182"/>
      <c r="S2289" s="182"/>
    </row>
    <row r="2290" spans="2:19" s="177" customFormat="1" ht="15">
      <c r="B2290" s="179"/>
      <c r="C2290" s="179"/>
      <c r="D2290" s="180"/>
      <c r="E2290" s="181"/>
      <c r="F2290" s="181"/>
      <c r="G2290" s="180"/>
      <c r="H2290" s="182"/>
      <c r="I2290" s="182"/>
      <c r="L2290" s="179"/>
      <c r="M2290" s="179"/>
      <c r="N2290" s="180"/>
      <c r="O2290" s="181"/>
      <c r="P2290" s="181"/>
      <c r="Q2290" s="180"/>
      <c r="R2290" s="182"/>
      <c r="S2290" s="182"/>
    </row>
    <row r="2291" spans="2:19" s="177" customFormat="1" ht="15">
      <c r="B2291" s="179"/>
      <c r="C2291" s="179"/>
      <c r="D2291" s="180"/>
      <c r="E2291" s="181"/>
      <c r="F2291" s="181"/>
      <c r="G2291" s="180"/>
      <c r="H2291" s="182"/>
      <c r="I2291" s="182"/>
      <c r="L2291" s="179"/>
      <c r="M2291" s="179"/>
      <c r="N2291" s="180"/>
      <c r="O2291" s="181"/>
      <c r="P2291" s="181"/>
      <c r="Q2291" s="180"/>
      <c r="R2291" s="182"/>
      <c r="S2291" s="182"/>
    </row>
    <row r="2292" spans="2:19" s="177" customFormat="1" ht="15">
      <c r="B2292" s="179"/>
      <c r="C2292" s="179"/>
      <c r="D2292" s="180"/>
      <c r="E2292" s="181"/>
      <c r="F2292" s="181"/>
      <c r="G2292" s="180"/>
      <c r="H2292" s="182"/>
      <c r="I2292" s="182"/>
      <c r="L2292" s="179"/>
      <c r="M2292" s="179"/>
      <c r="N2292" s="180"/>
      <c r="O2292" s="181"/>
      <c r="P2292" s="181"/>
      <c r="Q2292" s="180"/>
      <c r="R2292" s="182"/>
      <c r="S2292" s="182"/>
    </row>
    <row r="2293" spans="2:19" s="177" customFormat="1" ht="15">
      <c r="B2293" s="179"/>
      <c r="C2293" s="179"/>
      <c r="D2293" s="180"/>
      <c r="E2293" s="181"/>
      <c r="F2293" s="181"/>
      <c r="G2293" s="180"/>
      <c r="H2293" s="182"/>
      <c r="I2293" s="182"/>
      <c r="L2293" s="179"/>
      <c r="M2293" s="179"/>
      <c r="N2293" s="180"/>
      <c r="O2293" s="181"/>
      <c r="P2293" s="181"/>
      <c r="Q2293" s="180"/>
      <c r="R2293" s="182"/>
      <c r="S2293" s="182"/>
    </row>
    <row r="2294" spans="2:19" s="177" customFormat="1" ht="15">
      <c r="B2294" s="179"/>
      <c r="C2294" s="179"/>
      <c r="D2294" s="180"/>
      <c r="E2294" s="181"/>
      <c r="F2294" s="181"/>
      <c r="G2294" s="180"/>
      <c r="H2294" s="182"/>
      <c r="I2294" s="182"/>
      <c r="L2294" s="179"/>
      <c r="M2294" s="179"/>
      <c r="N2294" s="180"/>
      <c r="O2294" s="181"/>
      <c r="P2294" s="181"/>
      <c r="Q2294" s="180"/>
      <c r="R2294" s="182"/>
      <c r="S2294" s="182"/>
    </row>
    <row r="2295" spans="2:19" s="177" customFormat="1" ht="15">
      <c r="B2295" s="179"/>
      <c r="C2295" s="179"/>
      <c r="D2295" s="180"/>
      <c r="E2295" s="181"/>
      <c r="F2295" s="181"/>
      <c r="G2295" s="180"/>
      <c r="H2295" s="182"/>
      <c r="I2295" s="182"/>
      <c r="L2295" s="179"/>
      <c r="M2295" s="179"/>
      <c r="N2295" s="180"/>
      <c r="O2295" s="181"/>
      <c r="P2295" s="181"/>
      <c r="Q2295" s="180"/>
      <c r="R2295" s="182"/>
      <c r="S2295" s="182"/>
    </row>
    <row r="2296" spans="2:19" s="177" customFormat="1" ht="15">
      <c r="B2296" s="179"/>
      <c r="C2296" s="179"/>
      <c r="D2296" s="180"/>
      <c r="E2296" s="181"/>
      <c r="F2296" s="181"/>
      <c r="G2296" s="180"/>
      <c r="H2296" s="182"/>
      <c r="I2296" s="182"/>
      <c r="L2296" s="179"/>
      <c r="M2296" s="179"/>
      <c r="N2296" s="180"/>
      <c r="O2296" s="181"/>
      <c r="P2296" s="181"/>
      <c r="Q2296" s="180"/>
      <c r="R2296" s="182"/>
      <c r="S2296" s="182"/>
    </row>
    <row r="2297" spans="2:19" s="177" customFormat="1"/>
    <row r="2298" spans="2:19" s="177" customFormat="1"/>
    <row r="2299" spans="2:19" s="177" customFormat="1" ht="15.75">
      <c r="B2299" s="323"/>
      <c r="C2299" s="324"/>
      <c r="D2299" s="324"/>
      <c r="E2299" s="322"/>
      <c r="F2299" s="322"/>
      <c r="G2299" s="322"/>
      <c r="H2299" s="322"/>
      <c r="I2299" s="322"/>
      <c r="L2299" s="323"/>
      <c r="M2299" s="324"/>
      <c r="N2299" s="324"/>
      <c r="O2299" s="322"/>
      <c r="P2299" s="322"/>
      <c r="Q2299" s="322"/>
      <c r="R2299" s="322"/>
      <c r="S2299" s="322"/>
    </row>
    <row r="2300" spans="2:19" s="177" customFormat="1" ht="15.75">
      <c r="B2300" s="323"/>
      <c r="C2300" s="323"/>
      <c r="D2300" s="323"/>
      <c r="E2300" s="323"/>
      <c r="F2300" s="323"/>
      <c r="G2300" s="323"/>
      <c r="H2300" s="323"/>
      <c r="I2300" s="323"/>
      <c r="L2300" s="323"/>
      <c r="M2300" s="323"/>
      <c r="N2300" s="323"/>
      <c r="O2300" s="323"/>
      <c r="P2300" s="323"/>
      <c r="Q2300" s="323"/>
      <c r="R2300" s="323"/>
      <c r="S2300" s="323"/>
    </row>
    <row r="2301" spans="2:19" s="177" customFormat="1" ht="15.75">
      <c r="B2301" s="323"/>
      <c r="C2301" s="178"/>
      <c r="D2301" s="178"/>
      <c r="E2301" s="178"/>
      <c r="F2301" s="178"/>
      <c r="G2301" s="178"/>
      <c r="H2301" s="178"/>
      <c r="I2301" s="178"/>
      <c r="L2301" s="323"/>
      <c r="M2301" s="178"/>
      <c r="N2301" s="178"/>
      <c r="O2301" s="178"/>
      <c r="P2301" s="178"/>
      <c r="Q2301" s="178"/>
      <c r="R2301" s="178"/>
      <c r="S2301" s="178"/>
    </row>
    <row r="2302" spans="2:19" s="177" customFormat="1" ht="15">
      <c r="B2302" s="179"/>
      <c r="C2302" s="179"/>
      <c r="D2302" s="180"/>
      <c r="E2302" s="181"/>
      <c r="F2302" s="181"/>
      <c r="G2302" s="180"/>
      <c r="H2302" s="182"/>
      <c r="I2302" s="182"/>
      <c r="L2302" s="179"/>
      <c r="M2302" s="179"/>
      <c r="N2302" s="180"/>
      <c r="O2302" s="181"/>
      <c r="P2302" s="181"/>
      <c r="Q2302" s="180"/>
      <c r="R2302" s="182"/>
      <c r="S2302" s="182"/>
    </row>
    <row r="2303" spans="2:19" s="177" customFormat="1" ht="15">
      <c r="B2303" s="179"/>
      <c r="C2303" s="179"/>
      <c r="D2303" s="180"/>
      <c r="E2303" s="181"/>
      <c r="F2303" s="181"/>
      <c r="G2303" s="180"/>
      <c r="H2303" s="182"/>
      <c r="I2303" s="182"/>
      <c r="L2303" s="179"/>
      <c r="M2303" s="179"/>
      <c r="N2303" s="180"/>
      <c r="O2303" s="181"/>
      <c r="P2303" s="181"/>
      <c r="Q2303" s="180"/>
      <c r="R2303" s="182"/>
      <c r="S2303" s="182"/>
    </row>
    <row r="2304" spans="2:19" s="177" customFormat="1" ht="15">
      <c r="B2304" s="179"/>
      <c r="C2304" s="179"/>
      <c r="D2304" s="180"/>
      <c r="E2304" s="181"/>
      <c r="F2304" s="181"/>
      <c r="G2304" s="180"/>
      <c r="H2304" s="182"/>
      <c r="I2304" s="182"/>
      <c r="L2304" s="179"/>
      <c r="M2304" s="179"/>
      <c r="N2304" s="180"/>
      <c r="O2304" s="181"/>
      <c r="P2304" s="181"/>
      <c r="Q2304" s="180"/>
      <c r="R2304" s="182"/>
      <c r="S2304" s="182"/>
    </row>
    <row r="2305" spans="2:19" s="177" customFormat="1" ht="15">
      <c r="B2305" s="179"/>
      <c r="C2305" s="179"/>
      <c r="D2305" s="180"/>
      <c r="E2305" s="181"/>
      <c r="F2305" s="181"/>
      <c r="G2305" s="180"/>
      <c r="H2305" s="182"/>
      <c r="I2305" s="182"/>
      <c r="L2305" s="179"/>
      <c r="M2305" s="179"/>
      <c r="N2305" s="180"/>
      <c r="O2305" s="181"/>
      <c r="P2305" s="181"/>
      <c r="Q2305" s="180"/>
      <c r="R2305" s="182"/>
      <c r="S2305" s="182"/>
    </row>
    <row r="2306" spans="2:19" s="177" customFormat="1" ht="15">
      <c r="B2306" s="179"/>
      <c r="C2306" s="179"/>
      <c r="D2306" s="180"/>
      <c r="E2306" s="181"/>
      <c r="F2306" s="181"/>
      <c r="G2306" s="180"/>
      <c r="H2306" s="182"/>
      <c r="I2306" s="182"/>
      <c r="L2306" s="179"/>
      <c r="M2306" s="179"/>
      <c r="N2306" s="180"/>
      <c r="O2306" s="181"/>
      <c r="P2306" s="181"/>
      <c r="Q2306" s="180"/>
      <c r="R2306" s="182"/>
      <c r="S2306" s="182"/>
    </row>
    <row r="2307" spans="2:19" s="177" customFormat="1" ht="15">
      <c r="B2307" s="179"/>
      <c r="C2307" s="179"/>
      <c r="D2307" s="180"/>
      <c r="E2307" s="181"/>
      <c r="F2307" s="181"/>
      <c r="G2307" s="180"/>
      <c r="H2307" s="182"/>
      <c r="I2307" s="182"/>
      <c r="L2307" s="179"/>
      <c r="M2307" s="179"/>
      <c r="N2307" s="180"/>
      <c r="O2307" s="181"/>
      <c r="P2307" s="181"/>
      <c r="Q2307" s="180"/>
      <c r="R2307" s="182"/>
      <c r="S2307" s="182"/>
    </row>
    <row r="2308" spans="2:19" s="177" customFormat="1" ht="15">
      <c r="B2308" s="179"/>
      <c r="C2308" s="179"/>
      <c r="D2308" s="180"/>
      <c r="E2308" s="181"/>
      <c r="F2308" s="181"/>
      <c r="G2308" s="180"/>
      <c r="H2308" s="182"/>
      <c r="I2308" s="182"/>
      <c r="L2308" s="179"/>
      <c r="M2308" s="179"/>
      <c r="N2308" s="180"/>
      <c r="O2308" s="181"/>
      <c r="P2308" s="181"/>
      <c r="Q2308" s="180"/>
      <c r="R2308" s="182"/>
      <c r="S2308" s="182"/>
    </row>
    <row r="2309" spans="2:19" s="177" customFormat="1" ht="15">
      <c r="B2309" s="179"/>
      <c r="C2309" s="179"/>
      <c r="D2309" s="180"/>
      <c r="E2309" s="181"/>
      <c r="F2309" s="181"/>
      <c r="G2309" s="180"/>
      <c r="H2309" s="182"/>
      <c r="I2309" s="182"/>
      <c r="L2309" s="179"/>
      <c r="M2309" s="179"/>
      <c r="N2309" s="180"/>
      <c r="O2309" s="181"/>
      <c r="P2309" s="181"/>
      <c r="Q2309" s="180"/>
      <c r="R2309" s="182"/>
      <c r="S2309" s="182"/>
    </row>
    <row r="2310" spans="2:19" s="177" customFormat="1" ht="15">
      <c r="B2310" s="179"/>
      <c r="C2310" s="179"/>
      <c r="D2310" s="180"/>
      <c r="E2310" s="181"/>
      <c r="F2310" s="181"/>
      <c r="G2310" s="180"/>
      <c r="H2310" s="182"/>
      <c r="I2310" s="182"/>
      <c r="L2310" s="179"/>
      <c r="M2310" s="179"/>
      <c r="N2310" s="180"/>
      <c r="O2310" s="181"/>
      <c r="P2310" s="181"/>
      <c r="Q2310" s="180"/>
      <c r="R2310" s="182"/>
      <c r="S2310" s="182"/>
    </row>
    <row r="2311" spans="2:19" s="177" customFormat="1" ht="15">
      <c r="B2311" s="179"/>
      <c r="C2311" s="179"/>
      <c r="D2311" s="180"/>
      <c r="E2311" s="181"/>
      <c r="F2311" s="181"/>
      <c r="G2311" s="180"/>
      <c r="H2311" s="182"/>
      <c r="I2311" s="182"/>
      <c r="L2311" s="179"/>
      <c r="M2311" s="179"/>
      <c r="N2311" s="180"/>
      <c r="O2311" s="181"/>
      <c r="P2311" s="181"/>
      <c r="Q2311" s="180"/>
      <c r="R2311" s="182"/>
      <c r="S2311" s="182"/>
    </row>
    <row r="2312" spans="2:19" s="177" customFormat="1"/>
    <row r="2313" spans="2:19" s="177" customFormat="1"/>
    <row r="2314" spans="2:19" s="177" customFormat="1" ht="15.75">
      <c r="B2314" s="323"/>
      <c r="C2314" s="324"/>
      <c r="D2314" s="324"/>
      <c r="E2314" s="322"/>
      <c r="F2314" s="322"/>
      <c r="G2314" s="322"/>
      <c r="H2314" s="322"/>
      <c r="I2314" s="322"/>
      <c r="L2314" s="323"/>
      <c r="M2314" s="324"/>
      <c r="N2314" s="324"/>
      <c r="O2314" s="322"/>
      <c r="P2314" s="322"/>
      <c r="Q2314" s="322"/>
      <c r="R2314" s="322"/>
      <c r="S2314" s="322"/>
    </row>
    <row r="2315" spans="2:19" s="177" customFormat="1" ht="15.75">
      <c r="B2315" s="323"/>
      <c r="C2315" s="323"/>
      <c r="D2315" s="323"/>
      <c r="E2315" s="323"/>
      <c r="F2315" s="323"/>
      <c r="G2315" s="323"/>
      <c r="H2315" s="323"/>
      <c r="I2315" s="323"/>
      <c r="L2315" s="323"/>
      <c r="M2315" s="323"/>
      <c r="N2315" s="323"/>
      <c r="O2315" s="323"/>
      <c r="P2315" s="323"/>
      <c r="Q2315" s="323"/>
      <c r="R2315" s="323"/>
      <c r="S2315" s="323"/>
    </row>
    <row r="2316" spans="2:19" s="177" customFormat="1" ht="15.75">
      <c r="B2316" s="323"/>
      <c r="C2316" s="178"/>
      <c r="D2316" s="178"/>
      <c r="E2316" s="178"/>
      <c r="F2316" s="178"/>
      <c r="G2316" s="178"/>
      <c r="H2316" s="178"/>
      <c r="I2316" s="178"/>
      <c r="L2316" s="323"/>
      <c r="M2316" s="178"/>
      <c r="N2316" s="178"/>
      <c r="O2316" s="178"/>
      <c r="P2316" s="178"/>
      <c r="Q2316" s="178"/>
      <c r="R2316" s="178"/>
      <c r="S2316" s="178"/>
    </row>
    <row r="2317" spans="2:19" s="177" customFormat="1" ht="15">
      <c r="B2317" s="179"/>
      <c r="C2317" s="179"/>
      <c r="D2317" s="180"/>
      <c r="E2317" s="181"/>
      <c r="F2317" s="181"/>
      <c r="G2317" s="180"/>
      <c r="H2317" s="182"/>
      <c r="I2317" s="182"/>
      <c r="L2317" s="179"/>
      <c r="M2317" s="179"/>
      <c r="N2317" s="180"/>
      <c r="O2317" s="181"/>
      <c r="P2317" s="181"/>
      <c r="Q2317" s="180"/>
      <c r="R2317" s="182"/>
      <c r="S2317" s="182"/>
    </row>
    <row r="2318" spans="2:19" s="177" customFormat="1" ht="15">
      <c r="B2318" s="179"/>
      <c r="C2318" s="179"/>
      <c r="D2318" s="180"/>
      <c r="E2318" s="181"/>
      <c r="F2318" s="181"/>
      <c r="G2318" s="180"/>
      <c r="H2318" s="182"/>
      <c r="I2318" s="182"/>
      <c r="L2318" s="179"/>
      <c r="M2318" s="179"/>
      <c r="N2318" s="180"/>
      <c r="O2318" s="181"/>
      <c r="P2318" s="181"/>
      <c r="Q2318" s="180"/>
      <c r="R2318" s="182"/>
      <c r="S2318" s="182"/>
    </row>
    <row r="2319" spans="2:19" s="177" customFormat="1" ht="15">
      <c r="B2319" s="179"/>
      <c r="C2319" s="179"/>
      <c r="D2319" s="180"/>
      <c r="E2319" s="181"/>
      <c r="F2319" s="181"/>
      <c r="G2319" s="180"/>
      <c r="H2319" s="182"/>
      <c r="I2319" s="182"/>
      <c r="L2319" s="179"/>
      <c r="M2319" s="179"/>
      <c r="N2319" s="180"/>
      <c r="O2319" s="181"/>
      <c r="P2319" s="181"/>
      <c r="Q2319" s="180"/>
      <c r="R2319" s="182"/>
      <c r="S2319" s="182"/>
    </row>
    <row r="2320" spans="2:19" s="177" customFormat="1" ht="15">
      <c r="B2320" s="179"/>
      <c r="C2320" s="179"/>
      <c r="D2320" s="180"/>
      <c r="E2320" s="181"/>
      <c r="F2320" s="181"/>
      <c r="G2320" s="180"/>
      <c r="H2320" s="182"/>
      <c r="I2320" s="182"/>
      <c r="L2320" s="179"/>
      <c r="M2320" s="179"/>
      <c r="N2320" s="180"/>
      <c r="O2320" s="181"/>
      <c r="P2320" s="181"/>
      <c r="Q2320" s="180"/>
      <c r="R2320" s="182"/>
      <c r="S2320" s="182"/>
    </row>
    <row r="2321" spans="2:19" s="177" customFormat="1" ht="15">
      <c r="B2321" s="179"/>
      <c r="C2321" s="179"/>
      <c r="D2321" s="180"/>
      <c r="E2321" s="181"/>
      <c r="F2321" s="181"/>
      <c r="G2321" s="180"/>
      <c r="H2321" s="182"/>
      <c r="I2321" s="182"/>
      <c r="L2321" s="179"/>
      <c r="M2321" s="179"/>
      <c r="N2321" s="180"/>
      <c r="O2321" s="181"/>
      <c r="P2321" s="181"/>
      <c r="Q2321" s="180"/>
      <c r="R2321" s="182"/>
      <c r="S2321" s="182"/>
    </row>
    <row r="2322" spans="2:19" s="177" customFormat="1" ht="15">
      <c r="B2322" s="179"/>
      <c r="C2322" s="179"/>
      <c r="D2322" s="180"/>
      <c r="E2322" s="181"/>
      <c r="F2322" s="181"/>
      <c r="G2322" s="180"/>
      <c r="H2322" s="182"/>
      <c r="I2322" s="182"/>
      <c r="L2322" s="179"/>
      <c r="M2322" s="179"/>
      <c r="N2322" s="180"/>
      <c r="O2322" s="181"/>
      <c r="P2322" s="181"/>
      <c r="Q2322" s="180"/>
      <c r="R2322" s="182"/>
      <c r="S2322" s="182"/>
    </row>
    <row r="2323" spans="2:19" s="177" customFormat="1" ht="15">
      <c r="B2323" s="179"/>
      <c r="C2323" s="179"/>
      <c r="D2323" s="180"/>
      <c r="E2323" s="181"/>
      <c r="F2323" s="181"/>
      <c r="G2323" s="180"/>
      <c r="H2323" s="182"/>
      <c r="I2323" s="182"/>
      <c r="L2323" s="179"/>
      <c r="M2323" s="179"/>
      <c r="N2323" s="180"/>
      <c r="O2323" s="181"/>
      <c r="P2323" s="181"/>
      <c r="Q2323" s="180"/>
      <c r="R2323" s="182"/>
      <c r="S2323" s="182"/>
    </row>
    <row r="2324" spans="2:19" s="177" customFormat="1" ht="15">
      <c r="B2324" s="179"/>
      <c r="C2324" s="179"/>
      <c r="D2324" s="180"/>
      <c r="E2324" s="181"/>
      <c r="F2324" s="181"/>
      <c r="G2324" s="180"/>
      <c r="H2324" s="182"/>
      <c r="I2324" s="182"/>
      <c r="L2324" s="179"/>
      <c r="M2324" s="179"/>
      <c r="N2324" s="180"/>
      <c r="O2324" s="181"/>
      <c r="P2324" s="181"/>
      <c r="Q2324" s="180"/>
      <c r="R2324" s="182"/>
      <c r="S2324" s="182"/>
    </row>
    <row r="2325" spans="2:19" s="177" customFormat="1" ht="15">
      <c r="B2325" s="179"/>
      <c r="C2325" s="179"/>
      <c r="D2325" s="180"/>
      <c r="E2325" s="181"/>
      <c r="F2325" s="181"/>
      <c r="G2325" s="180"/>
      <c r="H2325" s="182"/>
      <c r="I2325" s="182"/>
      <c r="L2325" s="179"/>
      <c r="M2325" s="179"/>
      <c r="N2325" s="180"/>
      <c r="O2325" s="181"/>
      <c r="P2325" s="181"/>
      <c r="Q2325" s="180"/>
      <c r="R2325" s="182"/>
      <c r="S2325" s="182"/>
    </row>
    <row r="2326" spans="2:19" s="177" customFormat="1" ht="15">
      <c r="B2326" s="179"/>
      <c r="C2326" s="179"/>
      <c r="D2326" s="180"/>
      <c r="E2326" s="181"/>
      <c r="F2326" s="181"/>
      <c r="G2326" s="180"/>
      <c r="H2326" s="182"/>
      <c r="I2326" s="182"/>
      <c r="L2326" s="179"/>
      <c r="M2326" s="179"/>
      <c r="N2326" s="180"/>
      <c r="O2326" s="181"/>
      <c r="P2326" s="181"/>
      <c r="Q2326" s="180"/>
      <c r="R2326" s="182"/>
      <c r="S2326" s="182"/>
    </row>
    <row r="2327" spans="2:19" s="177" customFormat="1"/>
    <row r="2328" spans="2:19" s="177" customFormat="1"/>
    <row r="2329" spans="2:19" s="177" customFormat="1" ht="15.75">
      <c r="B2329" s="323"/>
      <c r="C2329" s="324"/>
      <c r="D2329" s="324"/>
      <c r="E2329" s="322"/>
      <c r="F2329" s="322"/>
      <c r="G2329" s="322"/>
      <c r="H2329" s="322"/>
      <c r="I2329" s="322"/>
      <c r="L2329" s="323"/>
      <c r="M2329" s="324"/>
      <c r="N2329" s="324"/>
      <c r="O2329" s="322"/>
      <c r="P2329" s="322"/>
      <c r="Q2329" s="322"/>
      <c r="R2329" s="322"/>
      <c r="S2329" s="322"/>
    </row>
    <row r="2330" spans="2:19" s="177" customFormat="1" ht="15.75">
      <c r="B2330" s="323"/>
      <c r="C2330" s="323"/>
      <c r="D2330" s="323"/>
      <c r="E2330" s="323"/>
      <c r="F2330" s="323"/>
      <c r="G2330" s="323"/>
      <c r="H2330" s="323"/>
      <c r="I2330" s="323"/>
      <c r="L2330" s="323"/>
      <c r="M2330" s="323"/>
      <c r="N2330" s="323"/>
      <c r="O2330" s="323"/>
      <c r="P2330" s="323"/>
      <c r="Q2330" s="323"/>
      <c r="R2330" s="323"/>
      <c r="S2330" s="323"/>
    </row>
    <row r="2331" spans="2:19" s="177" customFormat="1" ht="15.75">
      <c r="B2331" s="323"/>
      <c r="C2331" s="178"/>
      <c r="D2331" s="178"/>
      <c r="E2331" s="178"/>
      <c r="F2331" s="178"/>
      <c r="G2331" s="178"/>
      <c r="H2331" s="178"/>
      <c r="I2331" s="178"/>
      <c r="L2331" s="323"/>
      <c r="M2331" s="178"/>
      <c r="N2331" s="178"/>
      <c r="O2331" s="178"/>
      <c r="P2331" s="178"/>
      <c r="Q2331" s="178"/>
      <c r="R2331" s="178"/>
      <c r="S2331" s="178"/>
    </row>
    <row r="2332" spans="2:19" s="177" customFormat="1" ht="15">
      <c r="B2332" s="179"/>
      <c r="C2332" s="179"/>
      <c r="D2332" s="180"/>
      <c r="E2332" s="181"/>
      <c r="F2332" s="181"/>
      <c r="G2332" s="180"/>
      <c r="H2332" s="182"/>
      <c r="I2332" s="182"/>
      <c r="L2332" s="179"/>
      <c r="M2332" s="179"/>
      <c r="N2332" s="180"/>
      <c r="O2332" s="181"/>
      <c r="P2332" s="181"/>
      <c r="Q2332" s="180"/>
      <c r="R2332" s="182"/>
      <c r="S2332" s="182"/>
    </row>
    <row r="2333" spans="2:19" s="177" customFormat="1" ht="15">
      <c r="B2333" s="179"/>
      <c r="C2333" s="179"/>
      <c r="D2333" s="180"/>
      <c r="E2333" s="181"/>
      <c r="F2333" s="181"/>
      <c r="G2333" s="180"/>
      <c r="H2333" s="182"/>
      <c r="I2333" s="182"/>
      <c r="L2333" s="179"/>
      <c r="M2333" s="179"/>
      <c r="N2333" s="180"/>
      <c r="O2333" s="181"/>
      <c r="P2333" s="181"/>
      <c r="Q2333" s="180"/>
      <c r="R2333" s="182"/>
      <c r="S2333" s="182"/>
    </row>
    <row r="2334" spans="2:19" s="177" customFormat="1" ht="15">
      <c r="B2334" s="179"/>
      <c r="C2334" s="179"/>
      <c r="D2334" s="180"/>
      <c r="E2334" s="181"/>
      <c r="F2334" s="181"/>
      <c r="G2334" s="180"/>
      <c r="H2334" s="182"/>
      <c r="I2334" s="182"/>
      <c r="L2334" s="179"/>
      <c r="M2334" s="179"/>
      <c r="N2334" s="180"/>
      <c r="O2334" s="181"/>
      <c r="P2334" s="181"/>
      <c r="Q2334" s="180"/>
      <c r="R2334" s="182"/>
      <c r="S2334" s="182"/>
    </row>
    <row r="2335" spans="2:19" s="177" customFormat="1" ht="15">
      <c r="B2335" s="179"/>
      <c r="C2335" s="179"/>
      <c r="D2335" s="180"/>
      <c r="E2335" s="181"/>
      <c r="F2335" s="181"/>
      <c r="G2335" s="180"/>
      <c r="H2335" s="182"/>
      <c r="I2335" s="182"/>
      <c r="L2335" s="179"/>
      <c r="M2335" s="179"/>
      <c r="N2335" s="180"/>
      <c r="O2335" s="181"/>
      <c r="P2335" s="181"/>
      <c r="Q2335" s="180"/>
      <c r="R2335" s="182"/>
      <c r="S2335" s="182"/>
    </row>
    <row r="2336" spans="2:19" s="177" customFormat="1" ht="15">
      <c r="B2336" s="179"/>
      <c r="C2336" s="179"/>
      <c r="D2336" s="180"/>
      <c r="E2336" s="181"/>
      <c r="F2336" s="181"/>
      <c r="G2336" s="180"/>
      <c r="H2336" s="182"/>
      <c r="I2336" s="182"/>
      <c r="L2336" s="179"/>
      <c r="M2336" s="179"/>
      <c r="N2336" s="180"/>
      <c r="O2336" s="181"/>
      <c r="P2336" s="181"/>
      <c r="Q2336" s="180"/>
      <c r="R2336" s="182"/>
      <c r="S2336" s="182"/>
    </row>
    <row r="2337" spans="2:19" s="177" customFormat="1" ht="15">
      <c r="B2337" s="179"/>
      <c r="C2337" s="179"/>
      <c r="D2337" s="180"/>
      <c r="E2337" s="181"/>
      <c r="F2337" s="181"/>
      <c r="G2337" s="180"/>
      <c r="H2337" s="182"/>
      <c r="I2337" s="182"/>
      <c r="L2337" s="179"/>
      <c r="M2337" s="179"/>
      <c r="N2337" s="180"/>
      <c r="O2337" s="181"/>
      <c r="P2337" s="181"/>
      <c r="Q2337" s="180"/>
      <c r="R2337" s="182"/>
      <c r="S2337" s="182"/>
    </row>
    <row r="2338" spans="2:19" s="177" customFormat="1" ht="15">
      <c r="B2338" s="179"/>
      <c r="C2338" s="179"/>
      <c r="D2338" s="180"/>
      <c r="E2338" s="181"/>
      <c r="F2338" s="181"/>
      <c r="G2338" s="180"/>
      <c r="H2338" s="182"/>
      <c r="I2338" s="182"/>
      <c r="L2338" s="179"/>
      <c r="M2338" s="179"/>
      <c r="N2338" s="180"/>
      <c r="O2338" s="181"/>
      <c r="P2338" s="181"/>
      <c r="Q2338" s="180"/>
      <c r="R2338" s="182"/>
      <c r="S2338" s="182"/>
    </row>
    <row r="2339" spans="2:19" s="177" customFormat="1" ht="15">
      <c r="B2339" s="179"/>
      <c r="C2339" s="179"/>
      <c r="D2339" s="180"/>
      <c r="E2339" s="181"/>
      <c r="F2339" s="181"/>
      <c r="G2339" s="180"/>
      <c r="H2339" s="182"/>
      <c r="I2339" s="182"/>
      <c r="L2339" s="179"/>
      <c r="M2339" s="179"/>
      <c r="N2339" s="180"/>
      <c r="O2339" s="181"/>
      <c r="P2339" s="181"/>
      <c r="Q2339" s="180"/>
      <c r="R2339" s="182"/>
      <c r="S2339" s="182"/>
    </row>
    <row r="2340" spans="2:19" s="177" customFormat="1" ht="15">
      <c r="B2340" s="179"/>
      <c r="C2340" s="179"/>
      <c r="D2340" s="180"/>
      <c r="E2340" s="181"/>
      <c r="F2340" s="181"/>
      <c r="G2340" s="180"/>
      <c r="H2340" s="182"/>
      <c r="I2340" s="182"/>
      <c r="L2340" s="179"/>
      <c r="M2340" s="179"/>
      <c r="N2340" s="180"/>
      <c r="O2340" s="181"/>
      <c r="P2340" s="181"/>
      <c r="Q2340" s="180"/>
      <c r="R2340" s="182"/>
      <c r="S2340" s="182"/>
    </row>
    <row r="2341" spans="2:19" s="177" customFormat="1" ht="15">
      <c r="B2341" s="179"/>
      <c r="C2341" s="179"/>
      <c r="D2341" s="180"/>
      <c r="E2341" s="181"/>
      <c r="F2341" s="181"/>
      <c r="G2341" s="180"/>
      <c r="H2341" s="182"/>
      <c r="I2341" s="182"/>
      <c r="L2341" s="179"/>
      <c r="M2341" s="179"/>
      <c r="N2341" s="180"/>
      <c r="O2341" s="181"/>
      <c r="P2341" s="181"/>
      <c r="Q2341" s="180"/>
      <c r="R2341" s="182"/>
      <c r="S2341" s="182"/>
    </row>
    <row r="2342" spans="2:19" s="177" customFormat="1"/>
    <row r="2343" spans="2:19" s="177" customFormat="1"/>
    <row r="2344" spans="2:19" s="177" customFormat="1" ht="15.75">
      <c r="B2344" s="323"/>
      <c r="C2344" s="324"/>
      <c r="D2344" s="324"/>
      <c r="E2344" s="322"/>
      <c r="F2344" s="322"/>
      <c r="G2344" s="322"/>
      <c r="H2344" s="322"/>
      <c r="I2344" s="322"/>
      <c r="L2344" s="323"/>
      <c r="M2344" s="324"/>
      <c r="N2344" s="324"/>
      <c r="O2344" s="322"/>
      <c r="P2344" s="322"/>
      <c r="Q2344" s="322"/>
      <c r="R2344" s="322"/>
      <c r="S2344" s="322"/>
    </row>
    <row r="2345" spans="2:19" s="177" customFormat="1" ht="15.75">
      <c r="B2345" s="323"/>
      <c r="C2345" s="323"/>
      <c r="D2345" s="323"/>
      <c r="E2345" s="323"/>
      <c r="F2345" s="323"/>
      <c r="G2345" s="323"/>
      <c r="H2345" s="323"/>
      <c r="I2345" s="323"/>
      <c r="L2345" s="323"/>
      <c r="M2345" s="323"/>
      <c r="N2345" s="323"/>
      <c r="O2345" s="323"/>
      <c r="P2345" s="323"/>
      <c r="Q2345" s="323"/>
      <c r="R2345" s="323"/>
      <c r="S2345" s="323"/>
    </row>
    <row r="2346" spans="2:19" s="177" customFormat="1" ht="15.75">
      <c r="B2346" s="323"/>
      <c r="C2346" s="178"/>
      <c r="D2346" s="178"/>
      <c r="E2346" s="178"/>
      <c r="F2346" s="178"/>
      <c r="G2346" s="178"/>
      <c r="H2346" s="178"/>
      <c r="I2346" s="178"/>
      <c r="L2346" s="323"/>
      <c r="M2346" s="178"/>
      <c r="N2346" s="178"/>
      <c r="O2346" s="178"/>
      <c r="P2346" s="178"/>
      <c r="Q2346" s="178"/>
      <c r="R2346" s="178"/>
      <c r="S2346" s="178"/>
    </row>
    <row r="2347" spans="2:19" s="177" customFormat="1" ht="15">
      <c r="B2347" s="179"/>
      <c r="C2347" s="179"/>
      <c r="D2347" s="180"/>
      <c r="E2347" s="181"/>
      <c r="F2347" s="181"/>
      <c r="G2347" s="180"/>
      <c r="H2347" s="182"/>
      <c r="I2347" s="182"/>
      <c r="L2347" s="179"/>
      <c r="M2347" s="179"/>
      <c r="N2347" s="180"/>
      <c r="O2347" s="181"/>
      <c r="P2347" s="181"/>
      <c r="Q2347" s="180"/>
      <c r="R2347" s="182"/>
      <c r="S2347" s="182"/>
    </row>
    <row r="2348" spans="2:19" s="177" customFormat="1" ht="15">
      <c r="B2348" s="179"/>
      <c r="C2348" s="179"/>
      <c r="D2348" s="180"/>
      <c r="E2348" s="181"/>
      <c r="F2348" s="181"/>
      <c r="G2348" s="180"/>
      <c r="H2348" s="182"/>
      <c r="I2348" s="182"/>
      <c r="L2348" s="179"/>
      <c r="M2348" s="179"/>
      <c r="N2348" s="180"/>
      <c r="O2348" s="181"/>
      <c r="P2348" s="181"/>
      <c r="Q2348" s="180"/>
      <c r="R2348" s="182"/>
      <c r="S2348" s="182"/>
    </row>
    <row r="2349" spans="2:19" s="177" customFormat="1" ht="15">
      <c r="B2349" s="179"/>
      <c r="C2349" s="179"/>
      <c r="D2349" s="180"/>
      <c r="E2349" s="181"/>
      <c r="F2349" s="181"/>
      <c r="G2349" s="180"/>
      <c r="H2349" s="182"/>
      <c r="I2349" s="182"/>
      <c r="L2349" s="179"/>
      <c r="M2349" s="179"/>
      <c r="N2349" s="180"/>
      <c r="O2349" s="181"/>
      <c r="P2349" s="181"/>
      <c r="Q2349" s="180"/>
      <c r="R2349" s="182"/>
      <c r="S2349" s="182"/>
    </row>
    <row r="2350" spans="2:19" s="177" customFormat="1" ht="15">
      <c r="B2350" s="179"/>
      <c r="C2350" s="179"/>
      <c r="D2350" s="180"/>
      <c r="E2350" s="181"/>
      <c r="F2350" s="181"/>
      <c r="G2350" s="180"/>
      <c r="H2350" s="182"/>
      <c r="I2350" s="182"/>
      <c r="L2350" s="179"/>
      <c r="M2350" s="179"/>
      <c r="N2350" s="180"/>
      <c r="O2350" s="181"/>
      <c r="P2350" s="181"/>
      <c r="Q2350" s="180"/>
      <c r="R2350" s="182"/>
      <c r="S2350" s="182"/>
    </row>
    <row r="2351" spans="2:19" s="177" customFormat="1" ht="15">
      <c r="B2351" s="179"/>
      <c r="C2351" s="179"/>
      <c r="D2351" s="180"/>
      <c r="E2351" s="181"/>
      <c r="F2351" s="181"/>
      <c r="G2351" s="180"/>
      <c r="H2351" s="182"/>
      <c r="I2351" s="182"/>
      <c r="L2351" s="179"/>
      <c r="M2351" s="179"/>
      <c r="N2351" s="180"/>
      <c r="O2351" s="181"/>
      <c r="P2351" s="181"/>
      <c r="Q2351" s="180"/>
      <c r="R2351" s="182"/>
      <c r="S2351" s="182"/>
    </row>
    <row r="2352" spans="2:19" s="177" customFormat="1" ht="15">
      <c r="B2352" s="179"/>
      <c r="C2352" s="179"/>
      <c r="D2352" s="180"/>
      <c r="E2352" s="181"/>
      <c r="F2352" s="181"/>
      <c r="G2352" s="180"/>
      <c r="H2352" s="182"/>
      <c r="I2352" s="182"/>
      <c r="L2352" s="179"/>
      <c r="M2352" s="179"/>
      <c r="N2352" s="180"/>
      <c r="O2352" s="181"/>
      <c r="P2352" s="181"/>
      <c r="Q2352" s="180"/>
      <c r="R2352" s="182"/>
      <c r="S2352" s="182"/>
    </row>
    <row r="2353" spans="2:19" s="177" customFormat="1" ht="15">
      <c r="B2353" s="179"/>
      <c r="C2353" s="179"/>
      <c r="D2353" s="180"/>
      <c r="E2353" s="181"/>
      <c r="F2353" s="181"/>
      <c r="G2353" s="180"/>
      <c r="H2353" s="182"/>
      <c r="I2353" s="182"/>
      <c r="L2353" s="179"/>
      <c r="M2353" s="179"/>
      <c r="N2353" s="180"/>
      <c r="O2353" s="181"/>
      <c r="P2353" s="181"/>
      <c r="Q2353" s="180"/>
      <c r="R2353" s="182"/>
      <c r="S2353" s="182"/>
    </row>
    <row r="2354" spans="2:19" s="177" customFormat="1" ht="15">
      <c r="B2354" s="179"/>
      <c r="C2354" s="179"/>
      <c r="D2354" s="180"/>
      <c r="E2354" s="181"/>
      <c r="F2354" s="181"/>
      <c r="G2354" s="180"/>
      <c r="H2354" s="182"/>
      <c r="I2354" s="182"/>
      <c r="L2354" s="179"/>
      <c r="M2354" s="179"/>
      <c r="N2354" s="180"/>
      <c r="O2354" s="181"/>
      <c r="P2354" s="181"/>
      <c r="Q2354" s="180"/>
      <c r="R2354" s="182"/>
      <c r="S2354" s="182"/>
    </row>
    <row r="2355" spans="2:19" s="177" customFormat="1" ht="15">
      <c r="B2355" s="179"/>
      <c r="C2355" s="179"/>
      <c r="D2355" s="180"/>
      <c r="E2355" s="181"/>
      <c r="F2355" s="181"/>
      <c r="G2355" s="180"/>
      <c r="H2355" s="182"/>
      <c r="I2355" s="182"/>
      <c r="L2355" s="179"/>
      <c r="M2355" s="179"/>
      <c r="N2355" s="180"/>
      <c r="O2355" s="181"/>
      <c r="P2355" s="181"/>
      <c r="Q2355" s="180"/>
      <c r="R2355" s="182"/>
      <c r="S2355" s="182"/>
    </row>
    <row r="2356" spans="2:19" s="177" customFormat="1" ht="15">
      <c r="B2356" s="179"/>
      <c r="C2356" s="179"/>
      <c r="D2356" s="180"/>
      <c r="E2356" s="181"/>
      <c r="F2356" s="181"/>
      <c r="G2356" s="180"/>
      <c r="H2356" s="182"/>
      <c r="I2356" s="182"/>
      <c r="L2356" s="179"/>
      <c r="M2356" s="179"/>
      <c r="N2356" s="180"/>
      <c r="O2356" s="181"/>
      <c r="P2356" s="181"/>
      <c r="Q2356" s="180"/>
      <c r="R2356" s="182"/>
      <c r="S2356" s="182"/>
    </row>
    <row r="2357" spans="2:19" s="177" customFormat="1"/>
    <row r="2358" spans="2:19" s="177" customFormat="1"/>
    <row r="2359" spans="2:19" s="177" customFormat="1" ht="15.75">
      <c r="B2359" s="323"/>
      <c r="C2359" s="324"/>
      <c r="D2359" s="324"/>
      <c r="E2359" s="322"/>
      <c r="F2359" s="322"/>
      <c r="G2359" s="322"/>
      <c r="H2359" s="322"/>
      <c r="I2359" s="322"/>
      <c r="L2359" s="323"/>
      <c r="M2359" s="324"/>
      <c r="N2359" s="324"/>
      <c r="O2359" s="322"/>
      <c r="P2359" s="322"/>
      <c r="Q2359" s="322"/>
      <c r="R2359" s="322"/>
      <c r="S2359" s="322"/>
    </row>
    <row r="2360" spans="2:19" s="177" customFormat="1" ht="15.75">
      <c r="B2360" s="323"/>
      <c r="C2360" s="323"/>
      <c r="D2360" s="323"/>
      <c r="E2360" s="323"/>
      <c r="F2360" s="323"/>
      <c r="G2360" s="323"/>
      <c r="H2360" s="323"/>
      <c r="I2360" s="323"/>
      <c r="L2360" s="323"/>
      <c r="M2360" s="323"/>
      <c r="N2360" s="323"/>
      <c r="O2360" s="323"/>
      <c r="P2360" s="323"/>
      <c r="Q2360" s="323"/>
      <c r="R2360" s="323"/>
      <c r="S2360" s="323"/>
    </row>
    <row r="2361" spans="2:19" s="177" customFormat="1" ht="15.75">
      <c r="B2361" s="323"/>
      <c r="C2361" s="178"/>
      <c r="D2361" s="178"/>
      <c r="E2361" s="178"/>
      <c r="F2361" s="178"/>
      <c r="G2361" s="178"/>
      <c r="H2361" s="178"/>
      <c r="I2361" s="178"/>
      <c r="L2361" s="323"/>
      <c r="M2361" s="178"/>
      <c r="N2361" s="178"/>
      <c r="O2361" s="178"/>
      <c r="P2361" s="178"/>
      <c r="Q2361" s="178"/>
      <c r="R2361" s="178"/>
      <c r="S2361" s="178"/>
    </row>
    <row r="2362" spans="2:19" s="177" customFormat="1" ht="15">
      <c r="B2362" s="179"/>
      <c r="C2362" s="179"/>
      <c r="D2362" s="180"/>
      <c r="E2362" s="181"/>
      <c r="F2362" s="181"/>
      <c r="G2362" s="180"/>
      <c r="H2362" s="182"/>
      <c r="I2362" s="182"/>
      <c r="L2362" s="179"/>
      <c r="M2362" s="179"/>
      <c r="N2362" s="180"/>
      <c r="O2362" s="181"/>
      <c r="P2362" s="181"/>
      <c r="Q2362" s="180"/>
      <c r="R2362" s="182"/>
      <c r="S2362" s="182"/>
    </row>
    <row r="2363" spans="2:19" s="177" customFormat="1" ht="15">
      <c r="B2363" s="179"/>
      <c r="C2363" s="179"/>
      <c r="D2363" s="180"/>
      <c r="E2363" s="181"/>
      <c r="F2363" s="181"/>
      <c r="G2363" s="180"/>
      <c r="H2363" s="182"/>
      <c r="I2363" s="182"/>
      <c r="L2363" s="179"/>
      <c r="M2363" s="179"/>
      <c r="N2363" s="180"/>
      <c r="O2363" s="181"/>
      <c r="P2363" s="181"/>
      <c r="Q2363" s="180"/>
      <c r="R2363" s="182"/>
      <c r="S2363" s="182"/>
    </row>
    <row r="2364" spans="2:19" s="177" customFormat="1" ht="15">
      <c r="B2364" s="179"/>
      <c r="C2364" s="179"/>
      <c r="D2364" s="180"/>
      <c r="E2364" s="181"/>
      <c r="F2364" s="181"/>
      <c r="G2364" s="180"/>
      <c r="H2364" s="182"/>
      <c r="I2364" s="182"/>
      <c r="L2364" s="179"/>
      <c r="M2364" s="179"/>
      <c r="N2364" s="180"/>
      <c r="O2364" s="181"/>
      <c r="P2364" s="181"/>
      <c r="Q2364" s="180"/>
      <c r="R2364" s="182"/>
      <c r="S2364" s="182"/>
    </row>
    <row r="2365" spans="2:19" s="177" customFormat="1" ht="15">
      <c r="B2365" s="179"/>
      <c r="C2365" s="179"/>
      <c r="D2365" s="180"/>
      <c r="E2365" s="181"/>
      <c r="F2365" s="181"/>
      <c r="G2365" s="180"/>
      <c r="H2365" s="182"/>
      <c r="I2365" s="182"/>
      <c r="L2365" s="179"/>
      <c r="M2365" s="179"/>
      <c r="N2365" s="180"/>
      <c r="O2365" s="181"/>
      <c r="P2365" s="181"/>
      <c r="Q2365" s="180"/>
      <c r="R2365" s="182"/>
      <c r="S2365" s="182"/>
    </row>
    <row r="2366" spans="2:19" s="177" customFormat="1" ht="15">
      <c r="B2366" s="179"/>
      <c r="C2366" s="179"/>
      <c r="D2366" s="180"/>
      <c r="E2366" s="181"/>
      <c r="F2366" s="181"/>
      <c r="G2366" s="180"/>
      <c r="H2366" s="182"/>
      <c r="I2366" s="182"/>
      <c r="L2366" s="179"/>
      <c r="M2366" s="179"/>
      <c r="N2366" s="180"/>
      <c r="O2366" s="181"/>
      <c r="P2366" s="181"/>
      <c r="Q2366" s="180"/>
      <c r="R2366" s="182"/>
      <c r="S2366" s="182"/>
    </row>
    <row r="2367" spans="2:19" s="177" customFormat="1" ht="15">
      <c r="B2367" s="179"/>
      <c r="C2367" s="179"/>
      <c r="D2367" s="180"/>
      <c r="E2367" s="181"/>
      <c r="F2367" s="181"/>
      <c r="G2367" s="180"/>
      <c r="H2367" s="182"/>
      <c r="I2367" s="182"/>
      <c r="L2367" s="179"/>
      <c r="M2367" s="179"/>
      <c r="N2367" s="180"/>
      <c r="O2367" s="181"/>
      <c r="P2367" s="181"/>
      <c r="Q2367" s="180"/>
      <c r="R2367" s="182"/>
      <c r="S2367" s="182"/>
    </row>
    <row r="2368" spans="2:19" s="177" customFormat="1" ht="15">
      <c r="B2368" s="179"/>
      <c r="C2368" s="179"/>
      <c r="D2368" s="180"/>
      <c r="E2368" s="181"/>
      <c r="F2368" s="181"/>
      <c r="G2368" s="180"/>
      <c r="H2368" s="182"/>
      <c r="I2368" s="182"/>
      <c r="L2368" s="179"/>
      <c r="M2368" s="179"/>
      <c r="N2368" s="180"/>
      <c r="O2368" s="181"/>
      <c r="P2368" s="181"/>
      <c r="Q2368" s="180"/>
      <c r="R2368" s="182"/>
      <c r="S2368" s="182"/>
    </row>
    <row r="2369" spans="2:19" s="177" customFormat="1" ht="15">
      <c r="B2369" s="179"/>
      <c r="C2369" s="179"/>
      <c r="D2369" s="180"/>
      <c r="E2369" s="181"/>
      <c r="F2369" s="181"/>
      <c r="G2369" s="180"/>
      <c r="H2369" s="182"/>
      <c r="I2369" s="182"/>
      <c r="L2369" s="179"/>
      <c r="M2369" s="179"/>
      <c r="N2369" s="180"/>
      <c r="O2369" s="181"/>
      <c r="P2369" s="181"/>
      <c r="Q2369" s="180"/>
      <c r="R2369" s="182"/>
      <c r="S2369" s="182"/>
    </row>
    <row r="2370" spans="2:19" s="177" customFormat="1" ht="15">
      <c r="B2370" s="179"/>
      <c r="C2370" s="179"/>
      <c r="D2370" s="180"/>
      <c r="E2370" s="181"/>
      <c r="F2370" s="181"/>
      <c r="G2370" s="180"/>
      <c r="H2370" s="182"/>
      <c r="I2370" s="182"/>
      <c r="L2370" s="179"/>
      <c r="M2370" s="179"/>
      <c r="N2370" s="180"/>
      <c r="O2370" s="181"/>
      <c r="P2370" s="181"/>
      <c r="Q2370" s="180"/>
      <c r="R2370" s="182"/>
      <c r="S2370" s="182"/>
    </row>
    <row r="2371" spans="2:19" s="177" customFormat="1" ht="15">
      <c r="B2371" s="179"/>
      <c r="C2371" s="179"/>
      <c r="D2371" s="180"/>
      <c r="E2371" s="181"/>
      <c r="F2371" s="181"/>
      <c r="G2371" s="180"/>
      <c r="H2371" s="182"/>
      <c r="I2371" s="182"/>
      <c r="L2371" s="179"/>
      <c r="M2371" s="179"/>
      <c r="N2371" s="180"/>
      <c r="O2371" s="181"/>
      <c r="P2371" s="181"/>
      <c r="Q2371" s="180"/>
      <c r="R2371" s="182"/>
      <c r="S2371" s="182"/>
    </row>
    <row r="2372" spans="2:19" s="177" customFormat="1"/>
    <row r="2373" spans="2:19" s="177" customFormat="1"/>
    <row r="2374" spans="2:19" s="177" customFormat="1" ht="15.75">
      <c r="B2374" s="323"/>
      <c r="C2374" s="324"/>
      <c r="D2374" s="324"/>
      <c r="E2374" s="322"/>
      <c r="F2374" s="322"/>
      <c r="G2374" s="322"/>
      <c r="H2374" s="322"/>
      <c r="I2374" s="322"/>
      <c r="L2374" s="323"/>
      <c r="M2374" s="324"/>
      <c r="N2374" s="324"/>
      <c r="O2374" s="322"/>
      <c r="P2374" s="322"/>
      <c r="Q2374" s="322"/>
      <c r="R2374" s="322"/>
      <c r="S2374" s="322"/>
    </row>
    <row r="2375" spans="2:19" s="177" customFormat="1" ht="15.75">
      <c r="B2375" s="323"/>
      <c r="C2375" s="323"/>
      <c r="D2375" s="323"/>
      <c r="E2375" s="323"/>
      <c r="F2375" s="323"/>
      <c r="G2375" s="323"/>
      <c r="H2375" s="323"/>
      <c r="I2375" s="323"/>
      <c r="L2375" s="323"/>
      <c r="M2375" s="323"/>
      <c r="N2375" s="323"/>
      <c r="O2375" s="323"/>
      <c r="P2375" s="323"/>
      <c r="Q2375" s="323"/>
      <c r="R2375" s="323"/>
      <c r="S2375" s="323"/>
    </row>
    <row r="2376" spans="2:19" s="177" customFormat="1" ht="15.75">
      <c r="B2376" s="323"/>
      <c r="C2376" s="178"/>
      <c r="D2376" s="178"/>
      <c r="E2376" s="178"/>
      <c r="F2376" s="178"/>
      <c r="G2376" s="178"/>
      <c r="H2376" s="178"/>
      <c r="I2376" s="178"/>
      <c r="L2376" s="323"/>
      <c r="M2376" s="178"/>
      <c r="N2376" s="178"/>
      <c r="O2376" s="178"/>
      <c r="P2376" s="178"/>
      <c r="Q2376" s="178"/>
      <c r="R2376" s="178"/>
      <c r="S2376" s="178"/>
    </row>
    <row r="2377" spans="2:19" s="177" customFormat="1" ht="15">
      <c r="B2377" s="179"/>
      <c r="C2377" s="179"/>
      <c r="D2377" s="180"/>
      <c r="E2377" s="181"/>
      <c r="F2377" s="181"/>
      <c r="G2377" s="180"/>
      <c r="H2377" s="182"/>
      <c r="I2377" s="182"/>
      <c r="L2377" s="179"/>
      <c r="M2377" s="179"/>
      <c r="N2377" s="180"/>
      <c r="O2377" s="181"/>
      <c r="P2377" s="181"/>
      <c r="Q2377" s="180"/>
      <c r="R2377" s="182"/>
      <c r="S2377" s="182"/>
    </row>
    <row r="2378" spans="2:19" s="177" customFormat="1" ht="15">
      <c r="B2378" s="179"/>
      <c r="C2378" s="179"/>
      <c r="D2378" s="180"/>
      <c r="E2378" s="181"/>
      <c r="F2378" s="181"/>
      <c r="G2378" s="180"/>
      <c r="H2378" s="182"/>
      <c r="I2378" s="182"/>
      <c r="L2378" s="179"/>
      <c r="M2378" s="179"/>
      <c r="N2378" s="180"/>
      <c r="O2378" s="181"/>
      <c r="P2378" s="181"/>
      <c r="Q2378" s="180"/>
      <c r="R2378" s="182"/>
      <c r="S2378" s="182"/>
    </row>
    <row r="2379" spans="2:19" s="177" customFormat="1" ht="15">
      <c r="B2379" s="179"/>
      <c r="C2379" s="179"/>
      <c r="D2379" s="180"/>
      <c r="E2379" s="181"/>
      <c r="F2379" s="181"/>
      <c r="G2379" s="180"/>
      <c r="H2379" s="182"/>
      <c r="I2379" s="182"/>
      <c r="L2379" s="179"/>
      <c r="M2379" s="179"/>
      <c r="N2379" s="180"/>
      <c r="O2379" s="181"/>
      <c r="P2379" s="181"/>
      <c r="Q2379" s="180"/>
      <c r="R2379" s="182"/>
      <c r="S2379" s="182"/>
    </row>
    <row r="2380" spans="2:19" s="177" customFormat="1" ht="15">
      <c r="B2380" s="179"/>
      <c r="C2380" s="179"/>
      <c r="D2380" s="180"/>
      <c r="E2380" s="181"/>
      <c r="F2380" s="181"/>
      <c r="G2380" s="180"/>
      <c r="H2380" s="182"/>
      <c r="I2380" s="182"/>
      <c r="L2380" s="179"/>
      <c r="M2380" s="179"/>
      <c r="N2380" s="180"/>
      <c r="O2380" s="181"/>
      <c r="P2380" s="181"/>
      <c r="Q2380" s="180"/>
      <c r="R2380" s="182"/>
      <c r="S2380" s="182"/>
    </row>
    <row r="2381" spans="2:19" s="177" customFormat="1" ht="15">
      <c r="B2381" s="179"/>
      <c r="C2381" s="179"/>
      <c r="D2381" s="180"/>
      <c r="E2381" s="181"/>
      <c r="F2381" s="181"/>
      <c r="G2381" s="180"/>
      <c r="H2381" s="182"/>
      <c r="I2381" s="182"/>
      <c r="L2381" s="179"/>
      <c r="M2381" s="179"/>
      <c r="N2381" s="180"/>
      <c r="O2381" s="181"/>
      <c r="P2381" s="181"/>
      <c r="Q2381" s="180"/>
      <c r="R2381" s="182"/>
      <c r="S2381" s="182"/>
    </row>
    <row r="2382" spans="2:19" s="177" customFormat="1" ht="15">
      <c r="B2382" s="179"/>
      <c r="C2382" s="179"/>
      <c r="D2382" s="180"/>
      <c r="E2382" s="181"/>
      <c r="F2382" s="181"/>
      <c r="G2382" s="180"/>
      <c r="H2382" s="182"/>
      <c r="I2382" s="182"/>
      <c r="L2382" s="179"/>
      <c r="M2382" s="179"/>
      <c r="N2382" s="180"/>
      <c r="O2382" s="181"/>
      <c r="P2382" s="181"/>
      <c r="Q2382" s="180"/>
      <c r="R2382" s="182"/>
      <c r="S2382" s="182"/>
    </row>
    <row r="2383" spans="2:19" s="177" customFormat="1" ht="15">
      <c r="B2383" s="179"/>
      <c r="C2383" s="179"/>
      <c r="D2383" s="180"/>
      <c r="E2383" s="181"/>
      <c r="F2383" s="181"/>
      <c r="G2383" s="180"/>
      <c r="H2383" s="182"/>
      <c r="I2383" s="182"/>
      <c r="L2383" s="179"/>
      <c r="M2383" s="179"/>
      <c r="N2383" s="180"/>
      <c r="O2383" s="181"/>
      <c r="P2383" s="181"/>
      <c r="Q2383" s="180"/>
      <c r="R2383" s="182"/>
      <c r="S2383" s="182"/>
    </row>
    <row r="2384" spans="2:19" s="177" customFormat="1" ht="15">
      <c r="B2384" s="179"/>
      <c r="C2384" s="179"/>
      <c r="D2384" s="180"/>
      <c r="E2384" s="181"/>
      <c r="F2384" s="181"/>
      <c r="G2384" s="180"/>
      <c r="H2384" s="182"/>
      <c r="I2384" s="182"/>
      <c r="L2384" s="179"/>
      <c r="M2384" s="179"/>
      <c r="N2384" s="180"/>
      <c r="O2384" s="181"/>
      <c r="P2384" s="181"/>
      <c r="Q2384" s="180"/>
      <c r="R2384" s="182"/>
      <c r="S2384" s="182"/>
    </row>
    <row r="2385" spans="2:19" s="177" customFormat="1" ht="15">
      <c r="B2385" s="179"/>
      <c r="C2385" s="179"/>
      <c r="D2385" s="180"/>
      <c r="E2385" s="181"/>
      <c r="F2385" s="181"/>
      <c r="G2385" s="180"/>
      <c r="H2385" s="182"/>
      <c r="I2385" s="182"/>
      <c r="L2385" s="179"/>
      <c r="M2385" s="179"/>
      <c r="N2385" s="180"/>
      <c r="O2385" s="181"/>
      <c r="P2385" s="181"/>
      <c r="Q2385" s="180"/>
      <c r="R2385" s="182"/>
      <c r="S2385" s="182"/>
    </row>
    <row r="2386" spans="2:19" s="177" customFormat="1" ht="15">
      <c r="B2386" s="179"/>
      <c r="C2386" s="179"/>
      <c r="D2386" s="180"/>
      <c r="E2386" s="181"/>
      <c r="F2386" s="181"/>
      <c r="G2386" s="180"/>
      <c r="H2386" s="182"/>
      <c r="I2386" s="182"/>
      <c r="L2386" s="179"/>
      <c r="M2386" s="179"/>
      <c r="N2386" s="180"/>
      <c r="O2386" s="181"/>
      <c r="P2386" s="181"/>
      <c r="Q2386" s="180"/>
      <c r="R2386" s="182"/>
      <c r="S2386" s="182"/>
    </row>
    <row r="2387" spans="2:19" s="177" customFormat="1"/>
    <row r="2388" spans="2:19" s="177" customFormat="1"/>
    <row r="2389" spans="2:19" s="177" customFormat="1" ht="15.75">
      <c r="B2389" s="323"/>
      <c r="C2389" s="324"/>
      <c r="D2389" s="324"/>
      <c r="E2389" s="322"/>
      <c r="F2389" s="322"/>
      <c r="G2389" s="322"/>
      <c r="H2389" s="322"/>
      <c r="I2389" s="322"/>
      <c r="L2389" s="323"/>
      <c r="M2389" s="324"/>
      <c r="N2389" s="324"/>
      <c r="O2389" s="322"/>
      <c r="P2389" s="322"/>
      <c r="Q2389" s="322"/>
      <c r="R2389" s="322"/>
      <c r="S2389" s="322"/>
    </row>
    <row r="2390" spans="2:19" s="177" customFormat="1" ht="15.75">
      <c r="B2390" s="323"/>
      <c r="C2390" s="323"/>
      <c r="D2390" s="323"/>
      <c r="E2390" s="323"/>
      <c r="F2390" s="323"/>
      <c r="G2390" s="323"/>
      <c r="H2390" s="323"/>
      <c r="I2390" s="323"/>
      <c r="L2390" s="323"/>
      <c r="M2390" s="323"/>
      <c r="N2390" s="323"/>
      <c r="O2390" s="323"/>
      <c r="P2390" s="323"/>
      <c r="Q2390" s="323"/>
      <c r="R2390" s="323"/>
      <c r="S2390" s="323"/>
    </row>
    <row r="2391" spans="2:19" s="177" customFormat="1" ht="15.75">
      <c r="B2391" s="323"/>
      <c r="C2391" s="178"/>
      <c r="D2391" s="178"/>
      <c r="E2391" s="178"/>
      <c r="F2391" s="178"/>
      <c r="G2391" s="178"/>
      <c r="H2391" s="178"/>
      <c r="I2391" s="178"/>
      <c r="L2391" s="323"/>
      <c r="M2391" s="178"/>
      <c r="N2391" s="178"/>
      <c r="O2391" s="178"/>
      <c r="P2391" s="178"/>
      <c r="Q2391" s="178"/>
      <c r="R2391" s="178"/>
      <c r="S2391" s="178"/>
    </row>
    <row r="2392" spans="2:19" s="177" customFormat="1" ht="15">
      <c r="B2392" s="179"/>
      <c r="C2392" s="179"/>
      <c r="D2392" s="180"/>
      <c r="E2392" s="181"/>
      <c r="F2392" s="181"/>
      <c r="G2392" s="180"/>
      <c r="H2392" s="182"/>
      <c r="I2392" s="182"/>
      <c r="L2392" s="179"/>
      <c r="M2392" s="179"/>
      <c r="N2392" s="180"/>
      <c r="O2392" s="181"/>
      <c r="P2392" s="181"/>
      <c r="Q2392" s="180"/>
      <c r="R2392" s="182"/>
      <c r="S2392" s="182"/>
    </row>
    <row r="2393" spans="2:19" s="177" customFormat="1" ht="15">
      <c r="B2393" s="179"/>
      <c r="C2393" s="179"/>
      <c r="D2393" s="180"/>
      <c r="E2393" s="181"/>
      <c r="F2393" s="181"/>
      <c r="G2393" s="180"/>
      <c r="H2393" s="182"/>
      <c r="I2393" s="182"/>
      <c r="L2393" s="179"/>
      <c r="M2393" s="179"/>
      <c r="N2393" s="180"/>
      <c r="O2393" s="181"/>
      <c r="P2393" s="181"/>
      <c r="Q2393" s="180"/>
      <c r="R2393" s="182"/>
      <c r="S2393" s="182"/>
    </row>
    <row r="2394" spans="2:19" s="177" customFormat="1" ht="15">
      <c r="B2394" s="179"/>
      <c r="C2394" s="179"/>
      <c r="D2394" s="180"/>
      <c r="E2394" s="181"/>
      <c r="F2394" s="181"/>
      <c r="G2394" s="180"/>
      <c r="H2394" s="182"/>
      <c r="I2394" s="182"/>
      <c r="L2394" s="179"/>
      <c r="M2394" s="179"/>
      <c r="N2394" s="180"/>
      <c r="O2394" s="181"/>
      <c r="P2394" s="181"/>
      <c r="Q2394" s="180"/>
      <c r="R2394" s="182"/>
      <c r="S2394" s="182"/>
    </row>
    <row r="2395" spans="2:19" s="177" customFormat="1" ht="15">
      <c r="B2395" s="179"/>
      <c r="C2395" s="179"/>
      <c r="D2395" s="180"/>
      <c r="E2395" s="181"/>
      <c r="F2395" s="181"/>
      <c r="G2395" s="180"/>
      <c r="H2395" s="182"/>
      <c r="I2395" s="182"/>
      <c r="L2395" s="179"/>
      <c r="M2395" s="179"/>
      <c r="N2395" s="180"/>
      <c r="O2395" s="181"/>
      <c r="P2395" s="181"/>
      <c r="Q2395" s="180"/>
      <c r="R2395" s="182"/>
      <c r="S2395" s="182"/>
    </row>
    <row r="2396" spans="2:19" s="177" customFormat="1" ht="15">
      <c r="B2396" s="179"/>
      <c r="C2396" s="179"/>
      <c r="D2396" s="180"/>
      <c r="E2396" s="181"/>
      <c r="F2396" s="181"/>
      <c r="G2396" s="180"/>
      <c r="H2396" s="182"/>
      <c r="I2396" s="182"/>
      <c r="L2396" s="179"/>
      <c r="M2396" s="179"/>
      <c r="N2396" s="180"/>
      <c r="O2396" s="181"/>
      <c r="P2396" s="181"/>
      <c r="Q2396" s="180"/>
      <c r="R2396" s="182"/>
      <c r="S2396" s="182"/>
    </row>
    <row r="2397" spans="2:19" s="177" customFormat="1" ht="15">
      <c r="B2397" s="179"/>
      <c r="C2397" s="179"/>
      <c r="D2397" s="180"/>
      <c r="E2397" s="181"/>
      <c r="F2397" s="181"/>
      <c r="G2397" s="180"/>
      <c r="H2397" s="182"/>
      <c r="I2397" s="182"/>
      <c r="L2397" s="179"/>
      <c r="M2397" s="179"/>
      <c r="N2397" s="180"/>
      <c r="O2397" s="181"/>
      <c r="P2397" s="181"/>
      <c r="Q2397" s="180"/>
      <c r="R2397" s="182"/>
      <c r="S2397" s="182"/>
    </row>
    <row r="2398" spans="2:19" s="177" customFormat="1" ht="15">
      <c r="B2398" s="179"/>
      <c r="C2398" s="179"/>
      <c r="D2398" s="180"/>
      <c r="E2398" s="181"/>
      <c r="F2398" s="181"/>
      <c r="G2398" s="180"/>
      <c r="H2398" s="182"/>
      <c r="I2398" s="182"/>
      <c r="L2398" s="179"/>
      <c r="M2398" s="179"/>
      <c r="N2398" s="180"/>
      <c r="O2398" s="181"/>
      <c r="P2398" s="181"/>
      <c r="Q2398" s="180"/>
      <c r="R2398" s="182"/>
      <c r="S2398" s="182"/>
    </row>
    <row r="2399" spans="2:19" s="177" customFormat="1" ht="15">
      <c r="B2399" s="179"/>
      <c r="C2399" s="179"/>
      <c r="D2399" s="180"/>
      <c r="E2399" s="181"/>
      <c r="F2399" s="181"/>
      <c r="G2399" s="180"/>
      <c r="H2399" s="182"/>
      <c r="I2399" s="182"/>
      <c r="L2399" s="179"/>
      <c r="M2399" s="179"/>
      <c r="N2399" s="180"/>
      <c r="O2399" s="181"/>
      <c r="P2399" s="181"/>
      <c r="Q2399" s="180"/>
      <c r="R2399" s="182"/>
      <c r="S2399" s="182"/>
    </row>
    <row r="2400" spans="2:19" s="177" customFormat="1" ht="15">
      <c r="B2400" s="179"/>
      <c r="C2400" s="179"/>
      <c r="D2400" s="180"/>
      <c r="E2400" s="181"/>
      <c r="F2400" s="181"/>
      <c r="G2400" s="180"/>
      <c r="H2400" s="182"/>
      <c r="I2400" s="182"/>
      <c r="L2400" s="179"/>
      <c r="M2400" s="179"/>
      <c r="N2400" s="180"/>
      <c r="O2400" s="181"/>
      <c r="P2400" s="181"/>
      <c r="Q2400" s="180"/>
      <c r="R2400" s="182"/>
      <c r="S2400" s="182"/>
    </row>
    <row r="2401" spans="2:19" s="177" customFormat="1" ht="15">
      <c r="B2401" s="179"/>
      <c r="C2401" s="179"/>
      <c r="D2401" s="180"/>
      <c r="E2401" s="181"/>
      <c r="F2401" s="181"/>
      <c r="G2401" s="180"/>
      <c r="H2401" s="182"/>
      <c r="I2401" s="182"/>
      <c r="L2401" s="179"/>
      <c r="M2401" s="179"/>
      <c r="N2401" s="180"/>
      <c r="O2401" s="181"/>
      <c r="P2401" s="181"/>
      <c r="Q2401" s="180"/>
      <c r="R2401" s="182"/>
      <c r="S2401" s="182"/>
    </row>
    <row r="2402" spans="2:19" s="177" customFormat="1"/>
    <row r="2403" spans="2:19" s="177" customFormat="1"/>
    <row r="2404" spans="2:19" s="177" customFormat="1" ht="15.75">
      <c r="B2404" s="323"/>
      <c r="C2404" s="324"/>
      <c r="D2404" s="324"/>
      <c r="E2404" s="322"/>
      <c r="F2404" s="322"/>
      <c r="G2404" s="322"/>
      <c r="H2404" s="322"/>
      <c r="I2404" s="322"/>
      <c r="L2404" s="323"/>
      <c r="M2404" s="324"/>
      <c r="N2404" s="324"/>
      <c r="O2404" s="322"/>
      <c r="P2404" s="322"/>
      <c r="Q2404" s="322"/>
      <c r="R2404" s="322"/>
      <c r="S2404" s="322"/>
    </row>
    <row r="2405" spans="2:19" s="177" customFormat="1" ht="15.75">
      <c r="B2405" s="323"/>
      <c r="C2405" s="323"/>
      <c r="D2405" s="323"/>
      <c r="E2405" s="323"/>
      <c r="F2405" s="323"/>
      <c r="G2405" s="323"/>
      <c r="H2405" s="323"/>
      <c r="I2405" s="323"/>
      <c r="L2405" s="323"/>
      <c r="M2405" s="323"/>
      <c r="N2405" s="323"/>
      <c r="O2405" s="323"/>
      <c r="P2405" s="323"/>
      <c r="Q2405" s="323"/>
      <c r="R2405" s="323"/>
      <c r="S2405" s="323"/>
    </row>
    <row r="2406" spans="2:19" s="177" customFormat="1" ht="15.75">
      <c r="B2406" s="323"/>
      <c r="C2406" s="178"/>
      <c r="D2406" s="178"/>
      <c r="E2406" s="178"/>
      <c r="F2406" s="178"/>
      <c r="G2406" s="178"/>
      <c r="H2406" s="178"/>
      <c r="I2406" s="178"/>
      <c r="L2406" s="323"/>
      <c r="M2406" s="178"/>
      <c r="N2406" s="178"/>
      <c r="O2406" s="178"/>
      <c r="P2406" s="178"/>
      <c r="Q2406" s="178"/>
      <c r="R2406" s="178"/>
      <c r="S2406" s="178"/>
    </row>
    <row r="2407" spans="2:19" s="177" customFormat="1" ht="15">
      <c r="B2407" s="179"/>
      <c r="C2407" s="179"/>
      <c r="D2407" s="180"/>
      <c r="E2407" s="181"/>
      <c r="F2407" s="181"/>
      <c r="G2407" s="180"/>
      <c r="H2407" s="182"/>
      <c r="I2407" s="182"/>
      <c r="L2407" s="179"/>
      <c r="M2407" s="179"/>
      <c r="N2407" s="180"/>
      <c r="O2407" s="181"/>
      <c r="P2407" s="181"/>
      <c r="Q2407" s="180"/>
      <c r="R2407" s="182"/>
      <c r="S2407" s="182"/>
    </row>
    <row r="2408" spans="2:19" s="177" customFormat="1" ht="15">
      <c r="B2408" s="179"/>
      <c r="C2408" s="179"/>
      <c r="D2408" s="180"/>
      <c r="E2408" s="181"/>
      <c r="F2408" s="181"/>
      <c r="G2408" s="180"/>
      <c r="H2408" s="182"/>
      <c r="I2408" s="182"/>
      <c r="L2408" s="179"/>
      <c r="M2408" s="179"/>
      <c r="N2408" s="180"/>
      <c r="O2408" s="181"/>
      <c r="P2408" s="181"/>
      <c r="Q2408" s="180"/>
      <c r="R2408" s="182"/>
      <c r="S2408" s="182"/>
    </row>
    <row r="2409" spans="2:19" s="177" customFormat="1" ht="15">
      <c r="B2409" s="179"/>
      <c r="C2409" s="179"/>
      <c r="D2409" s="180"/>
      <c r="E2409" s="181"/>
      <c r="F2409" s="181"/>
      <c r="G2409" s="180"/>
      <c r="H2409" s="182"/>
      <c r="I2409" s="182"/>
      <c r="L2409" s="179"/>
      <c r="M2409" s="179"/>
      <c r="N2409" s="180"/>
      <c r="O2409" s="181"/>
      <c r="P2409" s="181"/>
      <c r="Q2409" s="180"/>
      <c r="R2409" s="182"/>
      <c r="S2409" s="182"/>
    </row>
    <row r="2410" spans="2:19" s="177" customFormat="1" ht="15">
      <c r="B2410" s="179"/>
      <c r="C2410" s="179"/>
      <c r="D2410" s="180"/>
      <c r="E2410" s="181"/>
      <c r="F2410" s="181"/>
      <c r="G2410" s="180"/>
      <c r="H2410" s="182"/>
      <c r="I2410" s="182"/>
      <c r="L2410" s="179"/>
      <c r="M2410" s="179"/>
      <c r="N2410" s="180"/>
      <c r="O2410" s="181"/>
      <c r="P2410" s="181"/>
      <c r="Q2410" s="180"/>
      <c r="R2410" s="182"/>
      <c r="S2410" s="182"/>
    </row>
    <row r="2411" spans="2:19" s="177" customFormat="1" ht="15">
      <c r="B2411" s="179"/>
      <c r="C2411" s="179"/>
      <c r="D2411" s="180"/>
      <c r="E2411" s="181"/>
      <c r="F2411" s="181"/>
      <c r="G2411" s="180"/>
      <c r="H2411" s="182"/>
      <c r="I2411" s="182"/>
      <c r="L2411" s="179"/>
      <c r="M2411" s="179"/>
      <c r="N2411" s="180"/>
      <c r="O2411" s="181"/>
      <c r="P2411" s="181"/>
      <c r="Q2411" s="180"/>
      <c r="R2411" s="182"/>
      <c r="S2411" s="182"/>
    </row>
    <row r="2412" spans="2:19" s="177" customFormat="1" ht="15">
      <c r="B2412" s="179"/>
      <c r="C2412" s="179"/>
      <c r="D2412" s="180"/>
      <c r="E2412" s="181"/>
      <c r="F2412" s="181"/>
      <c r="G2412" s="180"/>
      <c r="H2412" s="182"/>
      <c r="I2412" s="182"/>
      <c r="L2412" s="179"/>
      <c r="M2412" s="179"/>
      <c r="N2412" s="180"/>
      <c r="O2412" s="181"/>
      <c r="P2412" s="181"/>
      <c r="Q2412" s="180"/>
      <c r="R2412" s="182"/>
      <c r="S2412" s="182"/>
    </row>
    <row r="2413" spans="2:19" s="177" customFormat="1" ht="15">
      <c r="B2413" s="179"/>
      <c r="C2413" s="179"/>
      <c r="D2413" s="180"/>
      <c r="E2413" s="181"/>
      <c r="F2413" s="181"/>
      <c r="G2413" s="180"/>
      <c r="H2413" s="182"/>
      <c r="I2413" s="182"/>
      <c r="L2413" s="179"/>
      <c r="M2413" s="179"/>
      <c r="N2413" s="180"/>
      <c r="O2413" s="181"/>
      <c r="P2413" s="181"/>
      <c r="Q2413" s="180"/>
      <c r="R2413" s="182"/>
      <c r="S2413" s="182"/>
    </row>
    <row r="2414" spans="2:19" s="177" customFormat="1" ht="15">
      <c r="B2414" s="179"/>
      <c r="C2414" s="179"/>
      <c r="D2414" s="180"/>
      <c r="E2414" s="181"/>
      <c r="F2414" s="181"/>
      <c r="G2414" s="180"/>
      <c r="H2414" s="182"/>
      <c r="I2414" s="182"/>
      <c r="L2414" s="179"/>
      <c r="M2414" s="179"/>
      <c r="N2414" s="180"/>
      <c r="O2414" s="181"/>
      <c r="P2414" s="181"/>
      <c r="Q2414" s="180"/>
      <c r="R2414" s="182"/>
      <c r="S2414" s="182"/>
    </row>
    <row r="2415" spans="2:19" s="177" customFormat="1" ht="15">
      <c r="B2415" s="179"/>
      <c r="C2415" s="179"/>
      <c r="D2415" s="180"/>
      <c r="E2415" s="181"/>
      <c r="F2415" s="181"/>
      <c r="G2415" s="180"/>
      <c r="H2415" s="182"/>
      <c r="I2415" s="182"/>
      <c r="L2415" s="179"/>
      <c r="M2415" s="179"/>
      <c r="N2415" s="180"/>
      <c r="O2415" s="181"/>
      <c r="P2415" s="181"/>
      <c r="Q2415" s="180"/>
      <c r="R2415" s="182"/>
      <c r="S2415" s="182"/>
    </row>
    <row r="2416" spans="2:19" s="177" customFormat="1" ht="15">
      <c r="B2416" s="179"/>
      <c r="C2416" s="179"/>
      <c r="D2416" s="180"/>
      <c r="E2416" s="181"/>
      <c r="F2416" s="181"/>
      <c r="G2416" s="180"/>
      <c r="H2416" s="182"/>
      <c r="I2416" s="182"/>
      <c r="L2416" s="179"/>
      <c r="M2416" s="179"/>
      <c r="N2416" s="180"/>
      <c r="O2416" s="181"/>
      <c r="P2416" s="181"/>
      <c r="Q2416" s="180"/>
      <c r="R2416" s="182"/>
      <c r="S2416" s="182"/>
    </row>
    <row r="2417" spans="2:19" s="177" customFormat="1"/>
    <row r="2418" spans="2:19" s="177" customFormat="1"/>
    <row r="2419" spans="2:19" s="177" customFormat="1" ht="15.75">
      <c r="B2419" s="323"/>
      <c r="C2419" s="324"/>
      <c r="D2419" s="324"/>
      <c r="E2419" s="322"/>
      <c r="F2419" s="322"/>
      <c r="G2419" s="322"/>
      <c r="H2419" s="322"/>
      <c r="I2419" s="322"/>
      <c r="L2419" s="323"/>
      <c r="M2419" s="324"/>
      <c r="N2419" s="324"/>
      <c r="O2419" s="322"/>
      <c r="P2419" s="322"/>
      <c r="Q2419" s="322"/>
      <c r="R2419" s="322"/>
      <c r="S2419" s="322"/>
    </row>
    <row r="2420" spans="2:19" s="177" customFormat="1" ht="31.15" customHeight="1">
      <c r="B2420" s="323"/>
      <c r="C2420" s="323"/>
      <c r="D2420" s="323"/>
      <c r="E2420" s="323"/>
      <c r="F2420" s="323"/>
      <c r="G2420" s="323"/>
      <c r="H2420" s="323"/>
      <c r="I2420" s="323"/>
      <c r="L2420" s="323"/>
      <c r="M2420" s="323"/>
      <c r="N2420" s="323"/>
      <c r="O2420" s="323"/>
      <c r="P2420" s="323"/>
      <c r="Q2420" s="323"/>
      <c r="R2420" s="323"/>
      <c r="S2420" s="323"/>
    </row>
    <row r="2421" spans="2:19" s="177" customFormat="1" ht="15.75">
      <c r="B2421" s="323"/>
      <c r="C2421" s="178"/>
      <c r="D2421" s="178"/>
      <c r="E2421" s="178"/>
      <c r="F2421" s="178"/>
      <c r="G2421" s="178"/>
      <c r="H2421" s="178"/>
      <c r="I2421" s="178"/>
      <c r="L2421" s="323"/>
      <c r="M2421" s="178"/>
      <c r="N2421" s="178"/>
      <c r="O2421" s="178"/>
      <c r="P2421" s="178"/>
      <c r="Q2421" s="178"/>
      <c r="R2421" s="178"/>
      <c r="S2421" s="178"/>
    </row>
    <row r="2422" spans="2:19" s="177" customFormat="1" ht="15">
      <c r="B2422" s="179"/>
      <c r="C2422" s="179"/>
      <c r="D2422" s="180"/>
      <c r="E2422" s="181"/>
      <c r="F2422" s="181"/>
      <c r="G2422" s="180"/>
      <c r="H2422" s="182"/>
      <c r="I2422" s="182"/>
      <c r="L2422" s="179"/>
      <c r="M2422" s="179"/>
      <c r="N2422" s="180"/>
      <c r="O2422" s="181"/>
      <c r="P2422" s="181"/>
      <c r="Q2422" s="180"/>
      <c r="R2422" s="182"/>
      <c r="S2422" s="182"/>
    </row>
    <row r="2423" spans="2:19" s="177" customFormat="1" ht="15">
      <c r="B2423" s="179"/>
      <c r="C2423" s="179"/>
      <c r="D2423" s="180"/>
      <c r="E2423" s="181"/>
      <c r="F2423" s="181"/>
      <c r="G2423" s="180"/>
      <c r="H2423" s="182"/>
      <c r="I2423" s="182"/>
      <c r="L2423" s="179"/>
      <c r="M2423" s="179"/>
      <c r="N2423" s="180"/>
      <c r="O2423" s="181"/>
      <c r="P2423" s="181"/>
      <c r="Q2423" s="180"/>
      <c r="R2423" s="182"/>
      <c r="S2423" s="182"/>
    </row>
    <row r="2424" spans="2:19" s="177" customFormat="1" ht="15">
      <c r="B2424" s="179"/>
      <c r="C2424" s="179"/>
      <c r="D2424" s="180"/>
      <c r="E2424" s="181"/>
      <c r="F2424" s="181"/>
      <c r="G2424" s="180"/>
      <c r="H2424" s="182"/>
      <c r="I2424" s="182"/>
      <c r="L2424" s="179"/>
      <c r="M2424" s="179"/>
      <c r="N2424" s="180"/>
      <c r="O2424" s="181"/>
      <c r="P2424" s="181"/>
      <c r="Q2424" s="180"/>
      <c r="R2424" s="182"/>
      <c r="S2424" s="182"/>
    </row>
    <row r="2425" spans="2:19" s="177" customFormat="1" ht="15">
      <c r="B2425" s="179"/>
      <c r="C2425" s="179"/>
      <c r="D2425" s="180"/>
      <c r="E2425" s="181"/>
      <c r="F2425" s="181"/>
      <c r="G2425" s="180"/>
      <c r="H2425" s="182"/>
      <c r="I2425" s="182"/>
      <c r="L2425" s="179"/>
      <c r="M2425" s="179"/>
      <c r="N2425" s="180"/>
      <c r="O2425" s="181"/>
      <c r="P2425" s="181"/>
      <c r="Q2425" s="180"/>
      <c r="R2425" s="182"/>
      <c r="S2425" s="182"/>
    </row>
    <row r="2426" spans="2:19" s="177" customFormat="1" ht="15">
      <c r="B2426" s="179"/>
      <c r="C2426" s="179"/>
      <c r="D2426" s="180"/>
      <c r="E2426" s="181"/>
      <c r="F2426" s="181"/>
      <c r="G2426" s="180"/>
      <c r="H2426" s="182"/>
      <c r="I2426" s="182"/>
      <c r="L2426" s="179"/>
      <c r="M2426" s="179"/>
      <c r="N2426" s="180"/>
      <c r="O2426" s="181"/>
      <c r="P2426" s="181"/>
      <c r="Q2426" s="180"/>
      <c r="R2426" s="182"/>
      <c r="S2426" s="182"/>
    </row>
    <row r="2427" spans="2:19" s="177" customFormat="1" ht="15">
      <c r="B2427" s="179"/>
      <c r="C2427" s="179"/>
      <c r="D2427" s="180"/>
      <c r="E2427" s="181"/>
      <c r="F2427" s="181"/>
      <c r="G2427" s="180"/>
      <c r="H2427" s="182"/>
      <c r="I2427" s="182"/>
      <c r="L2427" s="179"/>
      <c r="M2427" s="179"/>
      <c r="N2427" s="180"/>
      <c r="O2427" s="181"/>
      <c r="P2427" s="181"/>
      <c r="Q2427" s="180"/>
      <c r="R2427" s="182"/>
      <c r="S2427" s="182"/>
    </row>
    <row r="2428" spans="2:19" s="177" customFormat="1" ht="15">
      <c r="B2428" s="179"/>
      <c r="C2428" s="179"/>
      <c r="D2428" s="180"/>
      <c r="E2428" s="181"/>
      <c r="F2428" s="181"/>
      <c r="G2428" s="180"/>
      <c r="H2428" s="182"/>
      <c r="I2428" s="182"/>
      <c r="L2428" s="179"/>
      <c r="M2428" s="179"/>
      <c r="N2428" s="180"/>
      <c r="O2428" s="181"/>
      <c r="P2428" s="181"/>
      <c r="Q2428" s="180"/>
      <c r="R2428" s="182"/>
      <c r="S2428" s="182"/>
    </row>
    <row r="2429" spans="2:19" s="177" customFormat="1" ht="15">
      <c r="B2429" s="179"/>
      <c r="C2429" s="179"/>
      <c r="D2429" s="180"/>
      <c r="E2429" s="181"/>
      <c r="F2429" s="181"/>
      <c r="G2429" s="180"/>
      <c r="H2429" s="182"/>
      <c r="I2429" s="182"/>
      <c r="L2429" s="179"/>
      <c r="M2429" s="179"/>
      <c r="N2429" s="180"/>
      <c r="O2429" s="181"/>
      <c r="P2429" s="181"/>
      <c r="Q2429" s="180"/>
      <c r="R2429" s="182"/>
      <c r="S2429" s="182"/>
    </row>
    <row r="2430" spans="2:19" s="177" customFormat="1" ht="15">
      <c r="B2430" s="179"/>
      <c r="C2430" s="179"/>
      <c r="D2430" s="180"/>
      <c r="E2430" s="181"/>
      <c r="F2430" s="181"/>
      <c r="G2430" s="180"/>
      <c r="H2430" s="182"/>
      <c r="I2430" s="182"/>
      <c r="L2430" s="179"/>
      <c r="M2430" s="179"/>
      <c r="N2430" s="180"/>
      <c r="O2430" s="181"/>
      <c r="P2430" s="181"/>
      <c r="Q2430" s="180"/>
      <c r="R2430" s="182"/>
      <c r="S2430" s="182"/>
    </row>
    <row r="2431" spans="2:19" s="177" customFormat="1" ht="15">
      <c r="B2431" s="179"/>
      <c r="C2431" s="179"/>
      <c r="D2431" s="180"/>
      <c r="E2431" s="181"/>
      <c r="F2431" s="181"/>
      <c r="G2431" s="180"/>
      <c r="H2431" s="182"/>
      <c r="I2431" s="182"/>
      <c r="L2431" s="179"/>
      <c r="M2431" s="179"/>
      <c r="N2431" s="180"/>
      <c r="O2431" s="181"/>
      <c r="P2431" s="181"/>
      <c r="Q2431" s="180"/>
      <c r="R2431" s="182"/>
      <c r="S2431" s="182"/>
    </row>
    <row r="2432" spans="2:19" s="177" customFormat="1"/>
    <row r="2433" spans="2:19" s="177" customFormat="1"/>
    <row r="2434" spans="2:19" s="177" customFormat="1" ht="15.75">
      <c r="B2434" s="323"/>
      <c r="C2434" s="324"/>
      <c r="D2434" s="324"/>
      <c r="E2434" s="322"/>
      <c r="F2434" s="322"/>
      <c r="G2434" s="322"/>
      <c r="H2434" s="322"/>
      <c r="I2434" s="322"/>
      <c r="L2434" s="323"/>
      <c r="M2434" s="324"/>
      <c r="N2434" s="324"/>
      <c r="O2434" s="322"/>
      <c r="P2434" s="322"/>
      <c r="Q2434" s="322"/>
      <c r="R2434" s="322"/>
      <c r="S2434" s="322"/>
    </row>
    <row r="2435" spans="2:19" s="177" customFormat="1" ht="15.75">
      <c r="B2435" s="323"/>
      <c r="C2435" s="323"/>
      <c r="D2435" s="323"/>
      <c r="E2435" s="323"/>
      <c r="F2435" s="323"/>
      <c r="G2435" s="323"/>
      <c r="H2435" s="323"/>
      <c r="I2435" s="323"/>
      <c r="L2435" s="323"/>
      <c r="M2435" s="323"/>
      <c r="N2435" s="323"/>
      <c r="O2435" s="323"/>
      <c r="P2435" s="323"/>
      <c r="Q2435" s="323"/>
      <c r="R2435" s="323"/>
      <c r="S2435" s="323"/>
    </row>
    <row r="2436" spans="2:19" s="177" customFormat="1" ht="15.75">
      <c r="B2436" s="323"/>
      <c r="C2436" s="178"/>
      <c r="D2436" s="178"/>
      <c r="E2436" s="178"/>
      <c r="F2436" s="178"/>
      <c r="G2436" s="178"/>
      <c r="H2436" s="178"/>
      <c r="I2436" s="178"/>
      <c r="L2436" s="323"/>
      <c r="M2436" s="178"/>
      <c r="N2436" s="178"/>
      <c r="O2436" s="178"/>
      <c r="P2436" s="178"/>
      <c r="Q2436" s="178"/>
      <c r="R2436" s="178"/>
      <c r="S2436" s="178"/>
    </row>
    <row r="2437" spans="2:19" s="177" customFormat="1" ht="15">
      <c r="B2437" s="179"/>
      <c r="C2437" s="179"/>
      <c r="D2437" s="180"/>
      <c r="E2437" s="181"/>
      <c r="F2437" s="181"/>
      <c r="G2437" s="180"/>
      <c r="H2437" s="182"/>
      <c r="I2437" s="182"/>
      <c r="L2437" s="179"/>
      <c r="M2437" s="179"/>
      <c r="N2437" s="180"/>
      <c r="O2437" s="181"/>
      <c r="P2437" s="181"/>
      <c r="Q2437" s="180"/>
      <c r="R2437" s="182"/>
      <c r="S2437" s="182"/>
    </row>
    <row r="2438" spans="2:19" s="177" customFormat="1" ht="15">
      <c r="B2438" s="179"/>
      <c r="C2438" s="179"/>
      <c r="D2438" s="180"/>
      <c r="E2438" s="181"/>
      <c r="F2438" s="181"/>
      <c r="G2438" s="180"/>
      <c r="H2438" s="182"/>
      <c r="I2438" s="182"/>
      <c r="L2438" s="179"/>
      <c r="M2438" s="179"/>
      <c r="N2438" s="180"/>
      <c r="O2438" s="181"/>
      <c r="P2438" s="181"/>
      <c r="Q2438" s="180"/>
      <c r="R2438" s="182"/>
      <c r="S2438" s="182"/>
    </row>
    <row r="2439" spans="2:19" s="177" customFormat="1" ht="15">
      <c r="B2439" s="179"/>
      <c r="C2439" s="179"/>
      <c r="D2439" s="180"/>
      <c r="E2439" s="181"/>
      <c r="F2439" s="181"/>
      <c r="G2439" s="180"/>
      <c r="H2439" s="182"/>
      <c r="I2439" s="182"/>
      <c r="L2439" s="179"/>
      <c r="M2439" s="179"/>
      <c r="N2439" s="180"/>
      <c r="O2439" s="181"/>
      <c r="P2439" s="181"/>
      <c r="Q2439" s="180"/>
      <c r="R2439" s="182"/>
      <c r="S2439" s="182"/>
    </row>
    <row r="2440" spans="2:19" s="177" customFormat="1" ht="15">
      <c r="B2440" s="179"/>
      <c r="C2440" s="179"/>
      <c r="D2440" s="180"/>
      <c r="E2440" s="181"/>
      <c r="F2440" s="181"/>
      <c r="G2440" s="180"/>
      <c r="H2440" s="182"/>
      <c r="I2440" s="182"/>
      <c r="L2440" s="179"/>
      <c r="M2440" s="179"/>
      <c r="N2440" s="180"/>
      <c r="O2440" s="181"/>
      <c r="P2440" s="181"/>
      <c r="Q2440" s="180"/>
      <c r="R2440" s="182"/>
      <c r="S2440" s="182"/>
    </row>
    <row r="2441" spans="2:19" s="177" customFormat="1" ht="15">
      <c r="B2441" s="179"/>
      <c r="C2441" s="179"/>
      <c r="D2441" s="180"/>
      <c r="E2441" s="181"/>
      <c r="F2441" s="181"/>
      <c r="G2441" s="180"/>
      <c r="H2441" s="182"/>
      <c r="I2441" s="182"/>
      <c r="L2441" s="179"/>
      <c r="M2441" s="179"/>
      <c r="N2441" s="180"/>
      <c r="O2441" s="181"/>
      <c r="P2441" s="181"/>
      <c r="Q2441" s="180"/>
      <c r="R2441" s="182"/>
      <c r="S2441" s="182"/>
    </row>
    <row r="2442" spans="2:19" s="177" customFormat="1" ht="15">
      <c r="B2442" s="179"/>
      <c r="C2442" s="179"/>
      <c r="D2442" s="180"/>
      <c r="E2442" s="181"/>
      <c r="F2442" s="181"/>
      <c r="G2442" s="180"/>
      <c r="H2442" s="182"/>
      <c r="I2442" s="182"/>
      <c r="L2442" s="179"/>
      <c r="M2442" s="179"/>
      <c r="N2442" s="180"/>
      <c r="O2442" s="181"/>
      <c r="P2442" s="181"/>
      <c r="Q2442" s="180"/>
      <c r="R2442" s="182"/>
      <c r="S2442" s="182"/>
    </row>
    <row r="2443" spans="2:19" s="177" customFormat="1" ht="15">
      <c r="B2443" s="179"/>
      <c r="C2443" s="179"/>
      <c r="D2443" s="180"/>
      <c r="E2443" s="181"/>
      <c r="F2443" s="181"/>
      <c r="G2443" s="180"/>
      <c r="H2443" s="182"/>
      <c r="I2443" s="182"/>
      <c r="L2443" s="179"/>
      <c r="M2443" s="179"/>
      <c r="N2443" s="180"/>
      <c r="O2443" s="181"/>
      <c r="P2443" s="181"/>
      <c r="Q2443" s="180"/>
      <c r="R2443" s="182"/>
      <c r="S2443" s="182"/>
    </row>
    <row r="2444" spans="2:19" s="177" customFormat="1" ht="15">
      <c r="B2444" s="179"/>
      <c r="C2444" s="179"/>
      <c r="D2444" s="180"/>
      <c r="E2444" s="181"/>
      <c r="F2444" s="181"/>
      <c r="G2444" s="180"/>
      <c r="H2444" s="182"/>
      <c r="I2444" s="182"/>
      <c r="L2444" s="179"/>
      <c r="M2444" s="179"/>
      <c r="N2444" s="180"/>
      <c r="O2444" s="181"/>
      <c r="P2444" s="181"/>
      <c r="Q2444" s="180"/>
      <c r="R2444" s="182"/>
      <c r="S2444" s="182"/>
    </row>
    <row r="2445" spans="2:19" s="177" customFormat="1" ht="15">
      <c r="B2445" s="179"/>
      <c r="C2445" s="179"/>
      <c r="D2445" s="180"/>
      <c r="E2445" s="181"/>
      <c r="F2445" s="181"/>
      <c r="G2445" s="180"/>
      <c r="H2445" s="182"/>
      <c r="I2445" s="182"/>
      <c r="L2445" s="179"/>
      <c r="M2445" s="179"/>
      <c r="N2445" s="180"/>
      <c r="O2445" s="181"/>
      <c r="P2445" s="181"/>
      <c r="Q2445" s="180"/>
      <c r="R2445" s="182"/>
      <c r="S2445" s="182"/>
    </row>
    <row r="2446" spans="2:19" s="177" customFormat="1" ht="15">
      <c r="B2446" s="179"/>
      <c r="C2446" s="179"/>
      <c r="D2446" s="180"/>
      <c r="E2446" s="181"/>
      <c r="F2446" s="181"/>
      <c r="G2446" s="180"/>
      <c r="H2446" s="182"/>
      <c r="I2446" s="182"/>
      <c r="L2446" s="179"/>
      <c r="M2446" s="179"/>
      <c r="N2446" s="180"/>
      <c r="O2446" s="181"/>
      <c r="P2446" s="181"/>
      <c r="Q2446" s="180"/>
      <c r="R2446" s="182"/>
      <c r="S2446" s="182"/>
    </row>
    <row r="2447" spans="2:19" s="177" customFormat="1"/>
    <row r="2448" spans="2:19" s="177" customFormat="1"/>
    <row r="2449" spans="2:19" s="177" customFormat="1" ht="15.75">
      <c r="B2449" s="323"/>
      <c r="C2449" s="324"/>
      <c r="D2449" s="324"/>
      <c r="E2449" s="322"/>
      <c r="F2449" s="322"/>
      <c r="G2449" s="322"/>
      <c r="H2449" s="322"/>
      <c r="I2449" s="322"/>
      <c r="L2449" s="323"/>
      <c r="M2449" s="324"/>
      <c r="N2449" s="324"/>
      <c r="O2449" s="322"/>
      <c r="P2449" s="322"/>
      <c r="Q2449" s="322"/>
      <c r="R2449" s="322"/>
      <c r="S2449" s="322"/>
    </row>
    <row r="2450" spans="2:19" s="177" customFormat="1" ht="15.75">
      <c r="B2450" s="323"/>
      <c r="C2450" s="323"/>
      <c r="D2450" s="323"/>
      <c r="E2450" s="323"/>
      <c r="F2450" s="323"/>
      <c r="G2450" s="323"/>
      <c r="H2450" s="323"/>
      <c r="I2450" s="323"/>
      <c r="L2450" s="323"/>
      <c r="M2450" s="323"/>
      <c r="N2450" s="323"/>
      <c r="O2450" s="323"/>
      <c r="P2450" s="323"/>
      <c r="Q2450" s="323"/>
      <c r="R2450" s="323"/>
      <c r="S2450" s="323"/>
    </row>
    <row r="2451" spans="2:19" s="177" customFormat="1" ht="15.75">
      <c r="B2451" s="323"/>
      <c r="C2451" s="178"/>
      <c r="D2451" s="178"/>
      <c r="E2451" s="178"/>
      <c r="F2451" s="178"/>
      <c r="G2451" s="178"/>
      <c r="H2451" s="178"/>
      <c r="I2451" s="178"/>
      <c r="L2451" s="323"/>
      <c r="M2451" s="178"/>
      <c r="N2451" s="178"/>
      <c r="O2451" s="178"/>
      <c r="P2451" s="178"/>
      <c r="Q2451" s="178"/>
      <c r="R2451" s="178"/>
      <c r="S2451" s="178"/>
    </row>
    <row r="2452" spans="2:19" s="177" customFormat="1" ht="15">
      <c r="B2452" s="179"/>
      <c r="C2452" s="179"/>
      <c r="D2452" s="180"/>
      <c r="E2452" s="181"/>
      <c r="F2452" s="181"/>
      <c r="G2452" s="180"/>
      <c r="H2452" s="182"/>
      <c r="I2452" s="182"/>
      <c r="L2452" s="179"/>
      <c r="M2452" s="179"/>
      <c r="N2452" s="180"/>
      <c r="O2452" s="181"/>
      <c r="P2452" s="181"/>
      <c r="Q2452" s="180"/>
      <c r="R2452" s="182"/>
      <c r="S2452" s="182"/>
    </row>
    <row r="2453" spans="2:19" s="177" customFormat="1" ht="15">
      <c r="B2453" s="179"/>
      <c r="C2453" s="179"/>
      <c r="D2453" s="180"/>
      <c r="E2453" s="181"/>
      <c r="F2453" s="181"/>
      <c r="G2453" s="180"/>
      <c r="H2453" s="182"/>
      <c r="I2453" s="182"/>
      <c r="L2453" s="179"/>
      <c r="M2453" s="179"/>
      <c r="N2453" s="180"/>
      <c r="O2453" s="181"/>
      <c r="P2453" s="181"/>
      <c r="Q2453" s="180"/>
      <c r="R2453" s="182"/>
      <c r="S2453" s="182"/>
    </row>
    <row r="2454" spans="2:19" s="177" customFormat="1" ht="15">
      <c r="B2454" s="179"/>
      <c r="C2454" s="179"/>
      <c r="D2454" s="180"/>
      <c r="E2454" s="181"/>
      <c r="F2454" s="181"/>
      <c r="G2454" s="180"/>
      <c r="H2454" s="182"/>
      <c r="I2454" s="182"/>
      <c r="L2454" s="179"/>
      <c r="M2454" s="179"/>
      <c r="N2454" s="180"/>
      <c r="O2454" s="181"/>
      <c r="P2454" s="181"/>
      <c r="Q2454" s="180"/>
      <c r="R2454" s="182"/>
      <c r="S2454" s="182"/>
    </row>
    <row r="2455" spans="2:19" s="177" customFormat="1" ht="15">
      <c r="B2455" s="179"/>
      <c r="C2455" s="179"/>
      <c r="D2455" s="180"/>
      <c r="E2455" s="181"/>
      <c r="F2455" s="181"/>
      <c r="G2455" s="180"/>
      <c r="H2455" s="182"/>
      <c r="I2455" s="182"/>
      <c r="L2455" s="179"/>
      <c r="M2455" s="179"/>
      <c r="N2455" s="180"/>
      <c r="O2455" s="181"/>
      <c r="P2455" s="181"/>
      <c r="Q2455" s="180"/>
      <c r="R2455" s="182"/>
      <c r="S2455" s="182"/>
    </row>
    <row r="2456" spans="2:19" s="177" customFormat="1" ht="15">
      <c r="B2456" s="179"/>
      <c r="C2456" s="179"/>
      <c r="D2456" s="180"/>
      <c r="E2456" s="181"/>
      <c r="F2456" s="181"/>
      <c r="G2456" s="180"/>
      <c r="H2456" s="182"/>
      <c r="I2456" s="182"/>
      <c r="L2456" s="179"/>
      <c r="M2456" s="179"/>
      <c r="N2456" s="180"/>
      <c r="O2456" s="181"/>
      <c r="P2456" s="181"/>
      <c r="Q2456" s="180"/>
      <c r="R2456" s="182"/>
      <c r="S2456" s="182"/>
    </row>
    <row r="2457" spans="2:19" s="177" customFormat="1" ht="15">
      <c r="B2457" s="179"/>
      <c r="C2457" s="179"/>
      <c r="D2457" s="180"/>
      <c r="E2457" s="181"/>
      <c r="F2457" s="181"/>
      <c r="G2457" s="180"/>
      <c r="H2457" s="182"/>
      <c r="I2457" s="182"/>
      <c r="L2457" s="179"/>
      <c r="M2457" s="179"/>
      <c r="N2457" s="180"/>
      <c r="O2457" s="181"/>
      <c r="P2457" s="181"/>
      <c r="Q2457" s="180"/>
      <c r="R2457" s="182"/>
      <c r="S2457" s="182"/>
    </row>
    <row r="2458" spans="2:19" s="177" customFormat="1" ht="15">
      <c r="B2458" s="179"/>
      <c r="C2458" s="179"/>
      <c r="D2458" s="180"/>
      <c r="E2458" s="181"/>
      <c r="F2458" s="181"/>
      <c r="G2458" s="180"/>
      <c r="H2458" s="182"/>
      <c r="I2458" s="182"/>
      <c r="L2458" s="179"/>
      <c r="M2458" s="179"/>
      <c r="N2458" s="180"/>
      <c r="O2458" s="181"/>
      <c r="P2458" s="181"/>
      <c r="Q2458" s="180"/>
      <c r="R2458" s="182"/>
      <c r="S2458" s="182"/>
    </row>
    <row r="2459" spans="2:19" s="177" customFormat="1" ht="15">
      <c r="B2459" s="179"/>
      <c r="C2459" s="179"/>
      <c r="D2459" s="180"/>
      <c r="E2459" s="181"/>
      <c r="F2459" s="181"/>
      <c r="G2459" s="180"/>
      <c r="H2459" s="182"/>
      <c r="I2459" s="182"/>
      <c r="L2459" s="179"/>
      <c r="M2459" s="179"/>
      <c r="N2459" s="180"/>
      <c r="O2459" s="181"/>
      <c r="P2459" s="181"/>
      <c r="Q2459" s="180"/>
      <c r="R2459" s="182"/>
      <c r="S2459" s="182"/>
    </row>
    <row r="2460" spans="2:19" s="177" customFormat="1" ht="15">
      <c r="B2460" s="179"/>
      <c r="C2460" s="179"/>
      <c r="D2460" s="180"/>
      <c r="E2460" s="181"/>
      <c r="F2460" s="181"/>
      <c r="G2460" s="180"/>
      <c r="H2460" s="182"/>
      <c r="I2460" s="182"/>
      <c r="L2460" s="179"/>
      <c r="M2460" s="179"/>
      <c r="N2460" s="180"/>
      <c r="O2460" s="181"/>
      <c r="P2460" s="181"/>
      <c r="Q2460" s="180"/>
      <c r="R2460" s="182"/>
      <c r="S2460" s="182"/>
    </row>
    <row r="2461" spans="2:19" s="177" customFormat="1" ht="15">
      <c r="B2461" s="179"/>
      <c r="C2461" s="179"/>
      <c r="D2461" s="180"/>
      <c r="E2461" s="181"/>
      <c r="F2461" s="181"/>
      <c r="G2461" s="180"/>
      <c r="H2461" s="182"/>
      <c r="I2461" s="182"/>
      <c r="L2461" s="179"/>
      <c r="M2461" s="179"/>
      <c r="N2461" s="180"/>
      <c r="O2461" s="181"/>
      <c r="P2461" s="181"/>
      <c r="Q2461" s="180"/>
      <c r="R2461" s="182"/>
      <c r="S2461" s="182"/>
    </row>
    <row r="2462" spans="2:19" s="177" customFormat="1"/>
    <row r="2463" spans="2:19" s="177" customFormat="1"/>
    <row r="2464" spans="2:19" s="177" customFormat="1" ht="15.75">
      <c r="B2464" s="323"/>
      <c r="C2464" s="324"/>
      <c r="D2464" s="324"/>
      <c r="E2464" s="322"/>
      <c r="F2464" s="322"/>
      <c r="G2464" s="322"/>
      <c r="H2464" s="322"/>
      <c r="I2464" s="322"/>
      <c r="L2464" s="323"/>
      <c r="M2464" s="324"/>
      <c r="N2464" s="324"/>
      <c r="O2464" s="322"/>
      <c r="P2464" s="322"/>
      <c r="Q2464" s="322"/>
      <c r="R2464" s="322"/>
      <c r="S2464" s="322"/>
    </row>
    <row r="2465" spans="2:19" s="177" customFormat="1" ht="15.75">
      <c r="B2465" s="323"/>
      <c r="C2465" s="323"/>
      <c r="D2465" s="323"/>
      <c r="E2465" s="323"/>
      <c r="F2465" s="323"/>
      <c r="G2465" s="323"/>
      <c r="H2465" s="323"/>
      <c r="I2465" s="323"/>
      <c r="L2465" s="323"/>
      <c r="M2465" s="323"/>
      <c r="N2465" s="323"/>
      <c r="O2465" s="323"/>
      <c r="P2465" s="323"/>
      <c r="Q2465" s="323"/>
      <c r="R2465" s="323"/>
      <c r="S2465" s="323"/>
    </row>
    <row r="2466" spans="2:19" s="177" customFormat="1" ht="15.75">
      <c r="B2466" s="323"/>
      <c r="C2466" s="178"/>
      <c r="D2466" s="178"/>
      <c r="E2466" s="178"/>
      <c r="F2466" s="178"/>
      <c r="G2466" s="178"/>
      <c r="H2466" s="178"/>
      <c r="I2466" s="178"/>
      <c r="L2466" s="323"/>
      <c r="M2466" s="178"/>
      <c r="N2466" s="178"/>
      <c r="O2466" s="178"/>
      <c r="P2466" s="178"/>
      <c r="Q2466" s="178"/>
      <c r="R2466" s="178"/>
      <c r="S2466" s="178"/>
    </row>
    <row r="2467" spans="2:19" s="177" customFormat="1" ht="15">
      <c r="B2467" s="179"/>
      <c r="C2467" s="179"/>
      <c r="D2467" s="180"/>
      <c r="E2467" s="181"/>
      <c r="F2467" s="181"/>
      <c r="G2467" s="180"/>
      <c r="H2467" s="182"/>
      <c r="I2467" s="182"/>
      <c r="L2467" s="179"/>
      <c r="M2467" s="179"/>
      <c r="N2467" s="180"/>
      <c r="O2467" s="181"/>
      <c r="P2467" s="181"/>
      <c r="Q2467" s="180"/>
      <c r="R2467" s="182"/>
      <c r="S2467" s="182"/>
    </row>
    <row r="2468" spans="2:19" s="177" customFormat="1" ht="15">
      <c r="B2468" s="179"/>
      <c r="C2468" s="179"/>
      <c r="D2468" s="180"/>
      <c r="E2468" s="181"/>
      <c r="F2468" s="181"/>
      <c r="G2468" s="180"/>
      <c r="H2468" s="182"/>
      <c r="I2468" s="182"/>
      <c r="L2468" s="179"/>
      <c r="M2468" s="179"/>
      <c r="N2468" s="180"/>
      <c r="O2468" s="181"/>
      <c r="P2468" s="181"/>
      <c r="Q2468" s="180"/>
      <c r="R2468" s="182"/>
      <c r="S2468" s="182"/>
    </row>
    <row r="2469" spans="2:19" s="177" customFormat="1" ht="15">
      <c r="B2469" s="179"/>
      <c r="C2469" s="179"/>
      <c r="D2469" s="180"/>
      <c r="E2469" s="181"/>
      <c r="F2469" s="181"/>
      <c r="G2469" s="180"/>
      <c r="H2469" s="182"/>
      <c r="I2469" s="182"/>
      <c r="L2469" s="179"/>
      <c r="M2469" s="179"/>
      <c r="N2469" s="180"/>
      <c r="O2469" s="181"/>
      <c r="P2469" s="181"/>
      <c r="Q2469" s="180"/>
      <c r="R2469" s="182"/>
      <c r="S2469" s="182"/>
    </row>
    <row r="2470" spans="2:19" s="177" customFormat="1" ht="15">
      <c r="B2470" s="179"/>
      <c r="C2470" s="179"/>
      <c r="D2470" s="180"/>
      <c r="E2470" s="181"/>
      <c r="F2470" s="181"/>
      <c r="G2470" s="180"/>
      <c r="H2470" s="182"/>
      <c r="I2470" s="182"/>
      <c r="L2470" s="179"/>
      <c r="M2470" s="179"/>
      <c r="N2470" s="180"/>
      <c r="O2470" s="181"/>
      <c r="P2470" s="181"/>
      <c r="Q2470" s="180"/>
      <c r="R2470" s="182"/>
      <c r="S2470" s="182"/>
    </row>
    <row r="2471" spans="2:19" s="177" customFormat="1" ht="15">
      <c r="B2471" s="179"/>
      <c r="C2471" s="179"/>
      <c r="D2471" s="180"/>
      <c r="E2471" s="181"/>
      <c r="F2471" s="181"/>
      <c r="G2471" s="180"/>
      <c r="H2471" s="182"/>
      <c r="I2471" s="182"/>
      <c r="L2471" s="179"/>
      <c r="M2471" s="179"/>
      <c r="N2471" s="180"/>
      <c r="O2471" s="181"/>
      <c r="P2471" s="181"/>
      <c r="Q2471" s="180"/>
      <c r="R2471" s="182"/>
      <c r="S2471" s="182"/>
    </row>
    <row r="2472" spans="2:19" s="177" customFormat="1" ht="15">
      <c r="B2472" s="179"/>
      <c r="C2472" s="179"/>
      <c r="D2472" s="180"/>
      <c r="E2472" s="181"/>
      <c r="F2472" s="181"/>
      <c r="G2472" s="180"/>
      <c r="H2472" s="182"/>
      <c r="I2472" s="182"/>
      <c r="L2472" s="179"/>
      <c r="M2472" s="179"/>
      <c r="N2472" s="180"/>
      <c r="O2472" s="181"/>
      <c r="P2472" s="181"/>
      <c r="Q2472" s="180"/>
      <c r="R2472" s="182"/>
      <c r="S2472" s="182"/>
    </row>
    <row r="2473" spans="2:19" s="177" customFormat="1" ht="15">
      <c r="B2473" s="179"/>
      <c r="C2473" s="179"/>
      <c r="D2473" s="180"/>
      <c r="E2473" s="181"/>
      <c r="F2473" s="181"/>
      <c r="G2473" s="180"/>
      <c r="H2473" s="182"/>
      <c r="I2473" s="182"/>
      <c r="L2473" s="179"/>
      <c r="M2473" s="179"/>
      <c r="N2473" s="180"/>
      <c r="O2473" s="181"/>
      <c r="P2473" s="181"/>
      <c r="Q2473" s="180"/>
      <c r="R2473" s="182"/>
      <c r="S2473" s="182"/>
    </row>
    <row r="2474" spans="2:19" s="177" customFormat="1" ht="15">
      <c r="B2474" s="179"/>
      <c r="C2474" s="179"/>
      <c r="D2474" s="180"/>
      <c r="E2474" s="181"/>
      <c r="F2474" s="181"/>
      <c r="G2474" s="180"/>
      <c r="H2474" s="182"/>
      <c r="I2474" s="182"/>
      <c r="L2474" s="179"/>
      <c r="M2474" s="179"/>
      <c r="N2474" s="180"/>
      <c r="O2474" s="181"/>
      <c r="P2474" s="181"/>
      <c r="Q2474" s="180"/>
      <c r="R2474" s="182"/>
      <c r="S2474" s="182"/>
    </row>
    <row r="2475" spans="2:19" s="177" customFormat="1" ht="15">
      <c r="B2475" s="179"/>
      <c r="C2475" s="179"/>
      <c r="D2475" s="180"/>
      <c r="E2475" s="181"/>
      <c r="F2475" s="181"/>
      <c r="G2475" s="180"/>
      <c r="H2475" s="182"/>
      <c r="I2475" s="182"/>
      <c r="L2475" s="179"/>
      <c r="M2475" s="179"/>
      <c r="N2475" s="180"/>
      <c r="O2475" s="181"/>
      <c r="P2475" s="181"/>
      <c r="Q2475" s="180"/>
      <c r="R2475" s="182"/>
      <c r="S2475" s="182"/>
    </row>
    <row r="2476" spans="2:19" s="177" customFormat="1" ht="15">
      <c r="B2476" s="179"/>
      <c r="C2476" s="179"/>
      <c r="D2476" s="180"/>
      <c r="E2476" s="181"/>
      <c r="F2476" s="181"/>
      <c r="G2476" s="180"/>
      <c r="H2476" s="182"/>
      <c r="I2476" s="182"/>
      <c r="L2476" s="179"/>
      <c r="M2476" s="179"/>
      <c r="N2476" s="180"/>
      <c r="O2476" s="181"/>
      <c r="P2476" s="181"/>
      <c r="Q2476" s="180"/>
      <c r="R2476" s="182"/>
      <c r="S2476" s="182"/>
    </row>
    <row r="2477" spans="2:19" s="177" customFormat="1"/>
    <row r="2478" spans="2:19" s="177" customFormat="1"/>
    <row r="2479" spans="2:19" s="177" customFormat="1" ht="15.75">
      <c r="B2479" s="323"/>
      <c r="C2479" s="324"/>
      <c r="D2479" s="324"/>
      <c r="E2479" s="322"/>
      <c r="F2479" s="322"/>
      <c r="G2479" s="322"/>
      <c r="H2479" s="322"/>
      <c r="I2479" s="322"/>
      <c r="L2479" s="323"/>
      <c r="M2479" s="324"/>
      <c r="N2479" s="324"/>
      <c r="O2479" s="322"/>
      <c r="P2479" s="322"/>
      <c r="Q2479" s="322"/>
      <c r="R2479" s="322"/>
      <c r="S2479" s="322"/>
    </row>
    <row r="2480" spans="2:19" s="177" customFormat="1" ht="15.75">
      <c r="B2480" s="323"/>
      <c r="C2480" s="323"/>
      <c r="D2480" s="323"/>
      <c r="E2480" s="323"/>
      <c r="F2480" s="323"/>
      <c r="G2480" s="323"/>
      <c r="H2480" s="323"/>
      <c r="I2480" s="323"/>
      <c r="L2480" s="323"/>
      <c r="M2480" s="323"/>
      <c r="N2480" s="323"/>
      <c r="O2480" s="323"/>
      <c r="P2480" s="323"/>
      <c r="Q2480" s="323"/>
      <c r="R2480" s="323"/>
      <c r="S2480" s="323"/>
    </row>
    <row r="2481" spans="2:19" s="177" customFormat="1" ht="15.75">
      <c r="B2481" s="323"/>
      <c r="C2481" s="178"/>
      <c r="D2481" s="178"/>
      <c r="E2481" s="178"/>
      <c r="F2481" s="178"/>
      <c r="G2481" s="178"/>
      <c r="H2481" s="178"/>
      <c r="I2481" s="178"/>
      <c r="L2481" s="323"/>
      <c r="M2481" s="178"/>
      <c r="N2481" s="178"/>
      <c r="O2481" s="178"/>
      <c r="P2481" s="178"/>
      <c r="Q2481" s="178"/>
      <c r="R2481" s="178"/>
      <c r="S2481" s="178"/>
    </row>
    <row r="2482" spans="2:19" s="177" customFormat="1" ht="15">
      <c r="B2482" s="179"/>
      <c r="C2482" s="179"/>
      <c r="D2482" s="180"/>
      <c r="E2482" s="181"/>
      <c r="F2482" s="181"/>
      <c r="G2482" s="180"/>
      <c r="H2482" s="182"/>
      <c r="I2482" s="182"/>
      <c r="L2482" s="179"/>
      <c r="M2482" s="179"/>
      <c r="N2482" s="180"/>
      <c r="O2482" s="181"/>
      <c r="P2482" s="181"/>
      <c r="Q2482" s="180"/>
      <c r="R2482" s="182"/>
      <c r="S2482" s="182"/>
    </row>
    <row r="2483" spans="2:19" s="177" customFormat="1" ht="15">
      <c r="B2483" s="179"/>
      <c r="C2483" s="179"/>
      <c r="D2483" s="180"/>
      <c r="E2483" s="181"/>
      <c r="F2483" s="181"/>
      <c r="G2483" s="180"/>
      <c r="H2483" s="182"/>
      <c r="I2483" s="182"/>
      <c r="L2483" s="179"/>
      <c r="M2483" s="179"/>
      <c r="N2483" s="180"/>
      <c r="O2483" s="181"/>
      <c r="P2483" s="181"/>
      <c r="Q2483" s="180"/>
      <c r="R2483" s="182"/>
      <c r="S2483" s="182"/>
    </row>
    <row r="2484" spans="2:19" s="177" customFormat="1" ht="15">
      <c r="B2484" s="179"/>
      <c r="C2484" s="179"/>
      <c r="D2484" s="180"/>
      <c r="E2484" s="181"/>
      <c r="F2484" s="181"/>
      <c r="G2484" s="180"/>
      <c r="H2484" s="182"/>
      <c r="I2484" s="182"/>
      <c r="L2484" s="179"/>
      <c r="M2484" s="179"/>
      <c r="N2484" s="180"/>
      <c r="O2484" s="181"/>
      <c r="P2484" s="181"/>
      <c r="Q2484" s="180"/>
      <c r="R2484" s="182"/>
      <c r="S2484" s="182"/>
    </row>
    <row r="2485" spans="2:19" s="177" customFormat="1" ht="15">
      <c r="B2485" s="179"/>
      <c r="C2485" s="179"/>
      <c r="D2485" s="180"/>
      <c r="E2485" s="181"/>
      <c r="F2485" s="181"/>
      <c r="G2485" s="180"/>
      <c r="H2485" s="182"/>
      <c r="I2485" s="182"/>
      <c r="L2485" s="179"/>
      <c r="M2485" s="179"/>
      <c r="N2485" s="180"/>
      <c r="O2485" s="181"/>
      <c r="P2485" s="181"/>
      <c r="Q2485" s="180"/>
      <c r="R2485" s="182"/>
      <c r="S2485" s="182"/>
    </row>
    <row r="2486" spans="2:19" s="177" customFormat="1" ht="15">
      <c r="B2486" s="179"/>
      <c r="C2486" s="179"/>
      <c r="D2486" s="180"/>
      <c r="E2486" s="181"/>
      <c r="F2486" s="181"/>
      <c r="G2486" s="180"/>
      <c r="H2486" s="182"/>
      <c r="I2486" s="182"/>
      <c r="L2486" s="179"/>
      <c r="M2486" s="179"/>
      <c r="N2486" s="180"/>
      <c r="O2486" s="181"/>
      <c r="P2486" s="181"/>
      <c r="Q2486" s="180"/>
      <c r="R2486" s="182"/>
      <c r="S2486" s="182"/>
    </row>
    <row r="2487" spans="2:19" s="177" customFormat="1" ht="15">
      <c r="B2487" s="179"/>
      <c r="C2487" s="179"/>
      <c r="D2487" s="180"/>
      <c r="E2487" s="181"/>
      <c r="F2487" s="181"/>
      <c r="G2487" s="180"/>
      <c r="H2487" s="182"/>
      <c r="I2487" s="182"/>
      <c r="L2487" s="179"/>
      <c r="M2487" s="179"/>
      <c r="N2487" s="180"/>
      <c r="O2487" s="181"/>
      <c r="P2487" s="181"/>
      <c r="Q2487" s="180"/>
      <c r="R2487" s="182"/>
      <c r="S2487" s="182"/>
    </row>
    <row r="2488" spans="2:19" s="177" customFormat="1" ht="15">
      <c r="B2488" s="179"/>
      <c r="C2488" s="179"/>
      <c r="D2488" s="180"/>
      <c r="E2488" s="181"/>
      <c r="F2488" s="181"/>
      <c r="G2488" s="180"/>
      <c r="H2488" s="182"/>
      <c r="I2488" s="182"/>
      <c r="L2488" s="179"/>
      <c r="M2488" s="179"/>
      <c r="N2488" s="180"/>
      <c r="O2488" s="181"/>
      <c r="P2488" s="181"/>
      <c r="Q2488" s="180"/>
      <c r="R2488" s="182"/>
      <c r="S2488" s="182"/>
    </row>
    <row r="2489" spans="2:19" s="177" customFormat="1" ht="15">
      <c r="B2489" s="179"/>
      <c r="C2489" s="179"/>
      <c r="D2489" s="180"/>
      <c r="E2489" s="181"/>
      <c r="F2489" s="181"/>
      <c r="G2489" s="180"/>
      <c r="H2489" s="182"/>
      <c r="I2489" s="182"/>
      <c r="L2489" s="179"/>
      <c r="M2489" s="179"/>
      <c r="N2489" s="180"/>
      <c r="O2489" s="181"/>
      <c r="P2489" s="181"/>
      <c r="Q2489" s="180"/>
      <c r="R2489" s="182"/>
      <c r="S2489" s="182"/>
    </row>
    <row r="2490" spans="2:19" s="177" customFormat="1" ht="15">
      <c r="B2490" s="179"/>
      <c r="C2490" s="179"/>
      <c r="D2490" s="180"/>
      <c r="E2490" s="181"/>
      <c r="F2490" s="181"/>
      <c r="G2490" s="180"/>
      <c r="H2490" s="182"/>
      <c r="I2490" s="182"/>
      <c r="L2490" s="179"/>
      <c r="M2490" s="179"/>
      <c r="N2490" s="180"/>
      <c r="O2490" s="181"/>
      <c r="P2490" s="181"/>
      <c r="Q2490" s="180"/>
      <c r="R2490" s="182"/>
      <c r="S2490" s="182"/>
    </row>
    <row r="2491" spans="2:19" s="177" customFormat="1" ht="15">
      <c r="B2491" s="179"/>
      <c r="C2491" s="179"/>
      <c r="D2491" s="180"/>
      <c r="E2491" s="181"/>
      <c r="F2491" s="181"/>
      <c r="G2491" s="180"/>
      <c r="H2491" s="182"/>
      <c r="I2491" s="182"/>
      <c r="L2491" s="179"/>
      <c r="M2491" s="179"/>
      <c r="N2491" s="180"/>
      <c r="O2491" s="181"/>
      <c r="P2491" s="181"/>
      <c r="Q2491" s="180"/>
      <c r="R2491" s="182"/>
      <c r="S2491" s="182"/>
    </row>
    <row r="2492" spans="2:19" s="177" customFormat="1"/>
    <row r="2493" spans="2:19" s="177" customFormat="1"/>
    <row r="2494" spans="2:19" s="177" customFormat="1" ht="15.75">
      <c r="B2494" s="323"/>
      <c r="C2494" s="324"/>
      <c r="D2494" s="324"/>
      <c r="E2494" s="322"/>
      <c r="F2494" s="322"/>
      <c r="G2494" s="322"/>
      <c r="H2494" s="322"/>
      <c r="I2494" s="322"/>
      <c r="L2494" s="323"/>
      <c r="M2494" s="324"/>
      <c r="N2494" s="324"/>
      <c r="O2494" s="322"/>
      <c r="P2494" s="322"/>
      <c r="Q2494" s="322"/>
      <c r="R2494" s="322"/>
      <c r="S2494" s="322"/>
    </row>
    <row r="2495" spans="2:19" s="177" customFormat="1" ht="15.75">
      <c r="B2495" s="323"/>
      <c r="C2495" s="323"/>
      <c r="D2495" s="323"/>
      <c r="E2495" s="323"/>
      <c r="F2495" s="323"/>
      <c r="G2495" s="323"/>
      <c r="H2495" s="323"/>
      <c r="I2495" s="323"/>
      <c r="L2495" s="323"/>
      <c r="M2495" s="323"/>
      <c r="N2495" s="323"/>
      <c r="O2495" s="323"/>
      <c r="P2495" s="323"/>
      <c r="Q2495" s="323"/>
      <c r="R2495" s="323"/>
      <c r="S2495" s="323"/>
    </row>
    <row r="2496" spans="2:19" s="177" customFormat="1" ht="15.75">
      <c r="B2496" s="323"/>
      <c r="C2496" s="178"/>
      <c r="D2496" s="178"/>
      <c r="E2496" s="178"/>
      <c r="F2496" s="178"/>
      <c r="G2496" s="178"/>
      <c r="H2496" s="178"/>
      <c r="I2496" s="178"/>
      <c r="L2496" s="323"/>
      <c r="M2496" s="178"/>
      <c r="N2496" s="178"/>
      <c r="O2496" s="178"/>
      <c r="P2496" s="178"/>
      <c r="Q2496" s="178"/>
      <c r="R2496" s="178"/>
      <c r="S2496" s="178"/>
    </row>
    <row r="2497" spans="2:19" s="177" customFormat="1" ht="15">
      <c r="B2497" s="179"/>
      <c r="C2497" s="179"/>
      <c r="D2497" s="180"/>
      <c r="E2497" s="181"/>
      <c r="F2497" s="181"/>
      <c r="G2497" s="180"/>
      <c r="H2497" s="182"/>
      <c r="I2497" s="182"/>
      <c r="L2497" s="179"/>
      <c r="M2497" s="179"/>
      <c r="N2497" s="180"/>
      <c r="O2497" s="181"/>
      <c r="P2497" s="181"/>
      <c r="Q2497" s="180"/>
      <c r="R2497" s="182"/>
      <c r="S2497" s="182"/>
    </row>
    <row r="2498" spans="2:19" s="177" customFormat="1" ht="15">
      <c r="B2498" s="179"/>
      <c r="C2498" s="179"/>
      <c r="D2498" s="180"/>
      <c r="E2498" s="181"/>
      <c r="F2498" s="181"/>
      <c r="G2498" s="180"/>
      <c r="H2498" s="182"/>
      <c r="I2498" s="182"/>
      <c r="L2498" s="179"/>
      <c r="M2498" s="179"/>
      <c r="N2498" s="180"/>
      <c r="O2498" s="181"/>
      <c r="P2498" s="181"/>
      <c r="Q2498" s="180"/>
      <c r="R2498" s="182"/>
      <c r="S2498" s="182"/>
    </row>
    <row r="2499" spans="2:19" s="177" customFormat="1" ht="15">
      <c r="B2499" s="179"/>
      <c r="C2499" s="179"/>
      <c r="D2499" s="180"/>
      <c r="E2499" s="181"/>
      <c r="F2499" s="181"/>
      <c r="G2499" s="180"/>
      <c r="H2499" s="182"/>
      <c r="I2499" s="182"/>
      <c r="L2499" s="179"/>
      <c r="M2499" s="179"/>
      <c r="N2499" s="180"/>
      <c r="O2499" s="181"/>
      <c r="P2499" s="181"/>
      <c r="Q2499" s="180"/>
      <c r="R2499" s="182"/>
      <c r="S2499" s="182"/>
    </row>
    <row r="2500" spans="2:19" s="177" customFormat="1" ht="15">
      <c r="B2500" s="179"/>
      <c r="C2500" s="179"/>
      <c r="D2500" s="180"/>
      <c r="E2500" s="181"/>
      <c r="F2500" s="181"/>
      <c r="G2500" s="180"/>
      <c r="H2500" s="182"/>
      <c r="I2500" s="182"/>
      <c r="L2500" s="179"/>
      <c r="M2500" s="179"/>
      <c r="N2500" s="180"/>
      <c r="O2500" s="181"/>
      <c r="P2500" s="181"/>
      <c r="Q2500" s="180"/>
      <c r="R2500" s="182"/>
      <c r="S2500" s="182"/>
    </row>
    <row r="2501" spans="2:19" s="177" customFormat="1" ht="15">
      <c r="B2501" s="179"/>
      <c r="C2501" s="179"/>
      <c r="D2501" s="180"/>
      <c r="E2501" s="181"/>
      <c r="F2501" s="181"/>
      <c r="G2501" s="180"/>
      <c r="H2501" s="182"/>
      <c r="I2501" s="182"/>
      <c r="L2501" s="179"/>
      <c r="M2501" s="179"/>
      <c r="N2501" s="180"/>
      <c r="O2501" s="181"/>
      <c r="P2501" s="181"/>
      <c r="Q2501" s="180"/>
      <c r="R2501" s="182"/>
      <c r="S2501" s="182"/>
    </row>
    <row r="2502" spans="2:19" s="177" customFormat="1" ht="15">
      <c r="B2502" s="179"/>
      <c r="C2502" s="179"/>
      <c r="D2502" s="180"/>
      <c r="E2502" s="181"/>
      <c r="F2502" s="181"/>
      <c r="G2502" s="180"/>
      <c r="H2502" s="182"/>
      <c r="I2502" s="182"/>
      <c r="L2502" s="179"/>
      <c r="M2502" s="179"/>
      <c r="N2502" s="180"/>
      <c r="O2502" s="181"/>
      <c r="P2502" s="181"/>
      <c r="Q2502" s="180"/>
      <c r="R2502" s="182"/>
      <c r="S2502" s="182"/>
    </row>
    <row r="2503" spans="2:19" s="177" customFormat="1" ht="15">
      <c r="B2503" s="179"/>
      <c r="C2503" s="179"/>
      <c r="D2503" s="180"/>
      <c r="E2503" s="181"/>
      <c r="F2503" s="181"/>
      <c r="G2503" s="180"/>
      <c r="H2503" s="182"/>
      <c r="I2503" s="182"/>
      <c r="L2503" s="179"/>
      <c r="M2503" s="179"/>
      <c r="N2503" s="180"/>
      <c r="O2503" s="181"/>
      <c r="P2503" s="181"/>
      <c r="Q2503" s="180"/>
      <c r="R2503" s="182"/>
      <c r="S2503" s="182"/>
    </row>
    <row r="2504" spans="2:19" s="177" customFormat="1" ht="15">
      <c r="B2504" s="179"/>
      <c r="C2504" s="179"/>
      <c r="D2504" s="180"/>
      <c r="E2504" s="181"/>
      <c r="F2504" s="181"/>
      <c r="G2504" s="180"/>
      <c r="H2504" s="182"/>
      <c r="I2504" s="182"/>
      <c r="L2504" s="179"/>
      <c r="M2504" s="179"/>
      <c r="N2504" s="180"/>
      <c r="O2504" s="181"/>
      <c r="P2504" s="181"/>
      <c r="Q2504" s="180"/>
      <c r="R2504" s="182"/>
      <c r="S2504" s="182"/>
    </row>
    <row r="2505" spans="2:19" s="177" customFormat="1" ht="15">
      <c r="B2505" s="179"/>
      <c r="C2505" s="179"/>
      <c r="D2505" s="180"/>
      <c r="E2505" s="181"/>
      <c r="F2505" s="181"/>
      <c r="G2505" s="180"/>
      <c r="H2505" s="182"/>
      <c r="I2505" s="182"/>
      <c r="L2505" s="179"/>
      <c r="M2505" s="179"/>
      <c r="N2505" s="180"/>
      <c r="O2505" s="181"/>
      <c r="P2505" s="181"/>
      <c r="Q2505" s="180"/>
      <c r="R2505" s="182"/>
      <c r="S2505" s="182"/>
    </row>
    <row r="2506" spans="2:19" s="177" customFormat="1" ht="15">
      <c r="B2506" s="179"/>
      <c r="C2506" s="179"/>
      <c r="D2506" s="180"/>
      <c r="E2506" s="181"/>
      <c r="F2506" s="181"/>
      <c r="G2506" s="180"/>
      <c r="H2506" s="182"/>
      <c r="I2506" s="182"/>
      <c r="L2506" s="179"/>
      <c r="M2506" s="179"/>
      <c r="N2506" s="180"/>
      <c r="O2506" s="181"/>
      <c r="P2506" s="181"/>
      <c r="Q2506" s="180"/>
      <c r="R2506" s="182"/>
      <c r="S2506" s="182"/>
    </row>
    <row r="2507" spans="2:19" s="177" customFormat="1"/>
    <row r="2508" spans="2:19" s="177" customFormat="1"/>
    <row r="2509" spans="2:19" s="177" customFormat="1" ht="15.6" customHeight="1">
      <c r="B2509" s="323"/>
      <c r="C2509" s="324"/>
      <c r="D2509" s="324"/>
      <c r="E2509" s="322"/>
      <c r="F2509" s="322"/>
      <c r="G2509" s="322"/>
      <c r="H2509" s="322"/>
      <c r="I2509" s="322"/>
      <c r="L2509" s="323"/>
      <c r="M2509" s="324"/>
      <c r="N2509" s="324"/>
      <c r="O2509" s="322"/>
      <c r="P2509" s="322"/>
      <c r="Q2509" s="322"/>
      <c r="R2509" s="322"/>
      <c r="S2509" s="322"/>
    </row>
    <row r="2510" spans="2:19" s="177" customFormat="1" ht="15.6" customHeight="1">
      <c r="B2510" s="323"/>
      <c r="C2510" s="323"/>
      <c r="D2510" s="323"/>
      <c r="E2510" s="323"/>
      <c r="F2510" s="323"/>
      <c r="G2510" s="323"/>
      <c r="H2510" s="323"/>
      <c r="I2510" s="323"/>
      <c r="L2510" s="323"/>
      <c r="M2510" s="323"/>
      <c r="N2510" s="323"/>
      <c r="O2510" s="323"/>
      <c r="P2510" s="323"/>
      <c r="Q2510" s="323"/>
      <c r="R2510" s="323"/>
      <c r="S2510" s="323"/>
    </row>
    <row r="2511" spans="2:19" s="177" customFormat="1" ht="15.75">
      <c r="B2511" s="323"/>
      <c r="C2511" s="178"/>
      <c r="D2511" s="178"/>
      <c r="E2511" s="178"/>
      <c r="F2511" s="178"/>
      <c r="G2511" s="178"/>
      <c r="H2511" s="178"/>
      <c r="I2511" s="178"/>
      <c r="L2511" s="323"/>
      <c r="M2511" s="178"/>
      <c r="N2511" s="178"/>
      <c r="O2511" s="178"/>
      <c r="P2511" s="178"/>
      <c r="Q2511" s="178"/>
      <c r="R2511" s="178"/>
      <c r="S2511" s="178"/>
    </row>
    <row r="2512" spans="2:19" s="177" customFormat="1" ht="15">
      <c r="B2512" s="179"/>
      <c r="C2512" s="179"/>
      <c r="D2512" s="180"/>
      <c r="E2512" s="181"/>
      <c r="F2512" s="181"/>
      <c r="G2512" s="180"/>
      <c r="H2512" s="182"/>
      <c r="I2512" s="182"/>
      <c r="L2512" s="179"/>
      <c r="M2512" s="179"/>
      <c r="N2512" s="180"/>
      <c r="O2512" s="181"/>
      <c r="P2512" s="181"/>
      <c r="Q2512" s="180"/>
      <c r="R2512" s="182"/>
      <c r="S2512" s="182"/>
    </row>
    <row r="2513" spans="2:19" s="177" customFormat="1" ht="15">
      <c r="B2513" s="179"/>
      <c r="C2513" s="179"/>
      <c r="D2513" s="180"/>
      <c r="E2513" s="181"/>
      <c r="F2513" s="181"/>
      <c r="G2513" s="180"/>
      <c r="H2513" s="182"/>
      <c r="I2513" s="182"/>
      <c r="L2513" s="179"/>
      <c r="M2513" s="179"/>
      <c r="N2513" s="180"/>
      <c r="O2513" s="181"/>
      <c r="P2513" s="181"/>
      <c r="Q2513" s="180"/>
      <c r="R2513" s="182"/>
      <c r="S2513" s="182"/>
    </row>
    <row r="2514" spans="2:19" s="177" customFormat="1" ht="15">
      <c r="B2514" s="179"/>
      <c r="C2514" s="179"/>
      <c r="D2514" s="180"/>
      <c r="E2514" s="181"/>
      <c r="F2514" s="181"/>
      <c r="G2514" s="180"/>
      <c r="H2514" s="182"/>
      <c r="I2514" s="182"/>
      <c r="L2514" s="179"/>
      <c r="M2514" s="179"/>
      <c r="N2514" s="180"/>
      <c r="O2514" s="181"/>
      <c r="P2514" s="181"/>
      <c r="Q2514" s="180"/>
      <c r="R2514" s="182"/>
      <c r="S2514" s="182"/>
    </row>
    <row r="2515" spans="2:19" s="177" customFormat="1" ht="15">
      <c r="B2515" s="179"/>
      <c r="C2515" s="179"/>
      <c r="D2515" s="180"/>
      <c r="E2515" s="181"/>
      <c r="F2515" s="181"/>
      <c r="G2515" s="180"/>
      <c r="H2515" s="182"/>
      <c r="I2515" s="182"/>
      <c r="L2515" s="179"/>
      <c r="M2515" s="179"/>
      <c r="N2515" s="180"/>
      <c r="O2515" s="181"/>
      <c r="P2515" s="181"/>
      <c r="Q2515" s="180"/>
      <c r="R2515" s="182"/>
      <c r="S2515" s="182"/>
    </row>
    <row r="2516" spans="2:19" s="177" customFormat="1" ht="15">
      <c r="B2516" s="179"/>
      <c r="C2516" s="179"/>
      <c r="D2516" s="180"/>
      <c r="E2516" s="181"/>
      <c r="F2516" s="181"/>
      <c r="G2516" s="180"/>
      <c r="H2516" s="182"/>
      <c r="I2516" s="182"/>
      <c r="L2516" s="179"/>
      <c r="M2516" s="179"/>
      <c r="N2516" s="180"/>
      <c r="O2516" s="181"/>
      <c r="P2516" s="181"/>
      <c r="Q2516" s="180"/>
      <c r="R2516" s="182"/>
      <c r="S2516" s="182"/>
    </row>
    <row r="2517" spans="2:19" s="177" customFormat="1" ht="15">
      <c r="B2517" s="179"/>
      <c r="C2517" s="179"/>
      <c r="D2517" s="180"/>
      <c r="E2517" s="181"/>
      <c r="F2517" s="181"/>
      <c r="G2517" s="180"/>
      <c r="H2517" s="182"/>
      <c r="I2517" s="182"/>
      <c r="L2517" s="179"/>
      <c r="M2517" s="179"/>
      <c r="N2517" s="180"/>
      <c r="O2517" s="181"/>
      <c r="P2517" s="181"/>
      <c r="Q2517" s="180"/>
      <c r="R2517" s="182"/>
      <c r="S2517" s="182"/>
    </row>
    <row r="2518" spans="2:19" s="177" customFormat="1" ht="15">
      <c r="B2518" s="179"/>
      <c r="C2518" s="179"/>
      <c r="D2518" s="180"/>
      <c r="E2518" s="181"/>
      <c r="F2518" s="181"/>
      <c r="G2518" s="180"/>
      <c r="H2518" s="182"/>
      <c r="I2518" s="182"/>
      <c r="L2518" s="179"/>
      <c r="M2518" s="179"/>
      <c r="N2518" s="180"/>
      <c r="O2518" s="181"/>
      <c r="P2518" s="181"/>
      <c r="Q2518" s="180"/>
      <c r="R2518" s="182"/>
      <c r="S2518" s="182"/>
    </row>
    <row r="2519" spans="2:19" s="177" customFormat="1" ht="15">
      <c r="B2519" s="179"/>
      <c r="C2519" s="179"/>
      <c r="D2519" s="180"/>
      <c r="E2519" s="181"/>
      <c r="F2519" s="181"/>
      <c r="G2519" s="180"/>
      <c r="H2519" s="182"/>
      <c r="I2519" s="182"/>
      <c r="L2519" s="179"/>
      <c r="M2519" s="179"/>
      <c r="N2519" s="180"/>
      <c r="O2519" s="181"/>
      <c r="P2519" s="181"/>
      <c r="Q2519" s="180"/>
      <c r="R2519" s="182"/>
      <c r="S2519" s="182"/>
    </row>
    <row r="2520" spans="2:19" s="177" customFormat="1" ht="15">
      <c r="B2520" s="179"/>
      <c r="C2520" s="179"/>
      <c r="D2520" s="180"/>
      <c r="E2520" s="181"/>
      <c r="F2520" s="181"/>
      <c r="G2520" s="180"/>
      <c r="H2520" s="182"/>
      <c r="I2520" s="182"/>
      <c r="L2520" s="179"/>
      <c r="M2520" s="179"/>
      <c r="N2520" s="180"/>
      <c r="O2520" s="181"/>
      <c r="P2520" s="181"/>
      <c r="Q2520" s="180"/>
      <c r="R2520" s="182"/>
      <c r="S2520" s="182"/>
    </row>
    <row r="2521" spans="2:19" s="177" customFormat="1" ht="15">
      <c r="B2521" s="179"/>
      <c r="C2521" s="179"/>
      <c r="D2521" s="180"/>
      <c r="E2521" s="181"/>
      <c r="F2521" s="181"/>
      <c r="G2521" s="180"/>
      <c r="H2521" s="182"/>
      <c r="I2521" s="182"/>
      <c r="L2521" s="179"/>
      <c r="M2521" s="179"/>
      <c r="N2521" s="180"/>
      <c r="O2521" s="181"/>
      <c r="P2521" s="181"/>
      <c r="Q2521" s="180"/>
      <c r="R2521" s="182"/>
      <c r="S2521" s="182"/>
    </row>
    <row r="2522" spans="2:19" s="177" customFormat="1"/>
    <row r="2523" spans="2:19" s="177" customFormat="1"/>
    <row r="2524" spans="2:19" s="177" customFormat="1" ht="15.75">
      <c r="B2524" s="323"/>
      <c r="C2524" s="324"/>
      <c r="D2524" s="324"/>
      <c r="E2524" s="322"/>
      <c r="F2524" s="322"/>
      <c r="G2524" s="322"/>
      <c r="H2524" s="322"/>
      <c r="I2524" s="322"/>
      <c r="L2524" s="323"/>
      <c r="M2524" s="324"/>
      <c r="N2524" s="324"/>
      <c r="O2524" s="322"/>
      <c r="P2524" s="322"/>
      <c r="Q2524" s="322"/>
      <c r="R2524" s="322"/>
      <c r="S2524" s="322"/>
    </row>
    <row r="2525" spans="2:19" s="177" customFormat="1" ht="15.75">
      <c r="B2525" s="323"/>
      <c r="C2525" s="323"/>
      <c r="D2525" s="323"/>
      <c r="E2525" s="323"/>
      <c r="F2525" s="323"/>
      <c r="G2525" s="323"/>
      <c r="H2525" s="323"/>
      <c r="I2525" s="323"/>
      <c r="L2525" s="323"/>
      <c r="M2525" s="323"/>
      <c r="N2525" s="323"/>
      <c r="O2525" s="323"/>
      <c r="P2525" s="323"/>
      <c r="Q2525" s="323"/>
      <c r="R2525" s="323"/>
      <c r="S2525" s="323"/>
    </row>
    <row r="2526" spans="2:19" s="177" customFormat="1" ht="15.75">
      <c r="B2526" s="323"/>
      <c r="C2526" s="178"/>
      <c r="D2526" s="178"/>
      <c r="E2526" s="178"/>
      <c r="F2526" s="178"/>
      <c r="G2526" s="178"/>
      <c r="H2526" s="178"/>
      <c r="I2526" s="178"/>
      <c r="L2526" s="323"/>
      <c r="M2526" s="178"/>
      <c r="N2526" s="178"/>
      <c r="O2526" s="178"/>
      <c r="P2526" s="178"/>
      <c r="Q2526" s="178"/>
      <c r="R2526" s="178"/>
      <c r="S2526" s="178"/>
    </row>
    <row r="2527" spans="2:19" s="177" customFormat="1" ht="15">
      <c r="B2527" s="179"/>
      <c r="C2527" s="179"/>
      <c r="D2527" s="180"/>
      <c r="E2527" s="181"/>
      <c r="F2527" s="181"/>
      <c r="G2527" s="180"/>
      <c r="H2527" s="182"/>
      <c r="I2527" s="182"/>
      <c r="L2527" s="179"/>
      <c r="M2527" s="179"/>
      <c r="N2527" s="180"/>
      <c r="O2527" s="181"/>
      <c r="P2527" s="181"/>
      <c r="Q2527" s="180"/>
      <c r="R2527" s="182"/>
      <c r="S2527" s="182"/>
    </row>
    <row r="2528" spans="2:19" s="177" customFormat="1" ht="15">
      <c r="B2528" s="179"/>
      <c r="C2528" s="179"/>
      <c r="D2528" s="180"/>
      <c r="E2528" s="181"/>
      <c r="F2528" s="181"/>
      <c r="G2528" s="180"/>
      <c r="H2528" s="182"/>
      <c r="I2528" s="182"/>
      <c r="L2528" s="179"/>
      <c r="M2528" s="179"/>
      <c r="N2528" s="180"/>
      <c r="O2528" s="181"/>
      <c r="P2528" s="181"/>
      <c r="Q2528" s="180"/>
      <c r="R2528" s="182"/>
      <c r="S2528" s="182"/>
    </row>
    <row r="2529" spans="2:19" s="177" customFormat="1" ht="15">
      <c r="B2529" s="179"/>
      <c r="C2529" s="179"/>
      <c r="D2529" s="180"/>
      <c r="E2529" s="181"/>
      <c r="F2529" s="181"/>
      <c r="G2529" s="180"/>
      <c r="H2529" s="182"/>
      <c r="I2529" s="182"/>
      <c r="L2529" s="179"/>
      <c r="M2529" s="179"/>
      <c r="N2529" s="180"/>
      <c r="O2529" s="181"/>
      <c r="P2529" s="181"/>
      <c r="Q2529" s="180"/>
      <c r="R2529" s="182"/>
      <c r="S2529" s="182"/>
    </row>
    <row r="2530" spans="2:19" s="177" customFormat="1" ht="15">
      <c r="B2530" s="179"/>
      <c r="C2530" s="179"/>
      <c r="D2530" s="180"/>
      <c r="E2530" s="181"/>
      <c r="F2530" s="181"/>
      <c r="G2530" s="180"/>
      <c r="H2530" s="182"/>
      <c r="I2530" s="182"/>
      <c r="L2530" s="179"/>
      <c r="M2530" s="179"/>
      <c r="N2530" s="180"/>
      <c r="O2530" s="181"/>
      <c r="P2530" s="181"/>
      <c r="Q2530" s="180"/>
      <c r="R2530" s="182"/>
      <c r="S2530" s="182"/>
    </row>
    <row r="2531" spans="2:19" s="177" customFormat="1" ht="15">
      <c r="B2531" s="179"/>
      <c r="C2531" s="179"/>
      <c r="D2531" s="180"/>
      <c r="E2531" s="181"/>
      <c r="F2531" s="181"/>
      <c r="G2531" s="180"/>
      <c r="H2531" s="182"/>
      <c r="I2531" s="182"/>
      <c r="L2531" s="179"/>
      <c r="M2531" s="179"/>
      <c r="N2531" s="180"/>
      <c r="O2531" s="181"/>
      <c r="P2531" s="181"/>
      <c r="Q2531" s="180"/>
      <c r="R2531" s="182"/>
      <c r="S2531" s="182"/>
    </row>
    <row r="2532" spans="2:19" s="177" customFormat="1" ht="15">
      <c r="B2532" s="179"/>
      <c r="C2532" s="179"/>
      <c r="D2532" s="180"/>
      <c r="E2532" s="181"/>
      <c r="F2532" s="181"/>
      <c r="G2532" s="180"/>
      <c r="H2532" s="182"/>
      <c r="I2532" s="182"/>
      <c r="L2532" s="179"/>
      <c r="M2532" s="179"/>
      <c r="N2532" s="180"/>
      <c r="O2532" s="181"/>
      <c r="P2532" s="181"/>
      <c r="Q2532" s="180"/>
      <c r="R2532" s="182"/>
      <c r="S2532" s="182"/>
    </row>
    <row r="2533" spans="2:19" s="177" customFormat="1" ht="15">
      <c r="B2533" s="179"/>
      <c r="C2533" s="179"/>
      <c r="D2533" s="180"/>
      <c r="E2533" s="181"/>
      <c r="F2533" s="181"/>
      <c r="G2533" s="180"/>
      <c r="H2533" s="182"/>
      <c r="I2533" s="182"/>
      <c r="L2533" s="179"/>
      <c r="M2533" s="179"/>
      <c r="N2533" s="180"/>
      <c r="O2533" s="181"/>
      <c r="P2533" s="181"/>
      <c r="Q2533" s="180"/>
      <c r="R2533" s="182"/>
      <c r="S2533" s="182"/>
    </row>
    <row r="2534" spans="2:19" s="177" customFormat="1" ht="15">
      <c r="B2534" s="179"/>
      <c r="C2534" s="179"/>
      <c r="D2534" s="180"/>
      <c r="E2534" s="181"/>
      <c r="F2534" s="181"/>
      <c r="G2534" s="180"/>
      <c r="H2534" s="182"/>
      <c r="I2534" s="182"/>
      <c r="L2534" s="179"/>
      <c r="M2534" s="179"/>
      <c r="N2534" s="180"/>
      <c r="O2534" s="181"/>
      <c r="P2534" s="181"/>
      <c r="Q2534" s="180"/>
      <c r="R2534" s="182"/>
      <c r="S2534" s="182"/>
    </row>
    <row r="2535" spans="2:19" s="177" customFormat="1" ht="15">
      <c r="B2535" s="179"/>
      <c r="C2535" s="179"/>
      <c r="D2535" s="180"/>
      <c r="E2535" s="181"/>
      <c r="F2535" s="181"/>
      <c r="G2535" s="180"/>
      <c r="H2535" s="182"/>
      <c r="I2535" s="182"/>
      <c r="L2535" s="179"/>
      <c r="M2535" s="179"/>
      <c r="N2535" s="180"/>
      <c r="O2535" s="181"/>
      <c r="P2535" s="181"/>
      <c r="Q2535" s="180"/>
      <c r="R2535" s="182"/>
      <c r="S2535" s="182"/>
    </row>
    <row r="2536" spans="2:19" s="177" customFormat="1" ht="15">
      <c r="B2536" s="179"/>
      <c r="C2536" s="179"/>
      <c r="D2536" s="180"/>
      <c r="E2536" s="181"/>
      <c r="F2536" s="181"/>
      <c r="G2536" s="180"/>
      <c r="H2536" s="182"/>
      <c r="I2536" s="182"/>
      <c r="L2536" s="179"/>
      <c r="M2536" s="179"/>
      <c r="N2536" s="180"/>
      <c r="O2536" s="181"/>
      <c r="P2536" s="181"/>
      <c r="Q2536" s="180"/>
      <c r="R2536" s="182"/>
      <c r="S2536" s="182"/>
    </row>
    <row r="2537" spans="2:19" s="177" customFormat="1"/>
    <row r="2538" spans="2:19" s="177" customFormat="1"/>
    <row r="2539" spans="2:19" s="177" customFormat="1" ht="15.75">
      <c r="B2539" s="323"/>
      <c r="C2539" s="324"/>
      <c r="D2539" s="324"/>
      <c r="E2539" s="322"/>
      <c r="F2539" s="322"/>
      <c r="G2539" s="322"/>
      <c r="H2539" s="322"/>
      <c r="I2539" s="322"/>
      <c r="L2539" s="323"/>
      <c r="M2539" s="324"/>
      <c r="N2539" s="324"/>
      <c r="O2539" s="322"/>
      <c r="P2539" s="322"/>
      <c r="Q2539" s="322"/>
      <c r="R2539" s="322"/>
      <c r="S2539" s="322"/>
    </row>
    <row r="2540" spans="2:19" s="177" customFormat="1" ht="15.75">
      <c r="B2540" s="323"/>
      <c r="C2540" s="323"/>
      <c r="D2540" s="323"/>
      <c r="E2540" s="323"/>
      <c r="F2540" s="323"/>
      <c r="G2540" s="323"/>
      <c r="H2540" s="323"/>
      <c r="I2540" s="323"/>
      <c r="L2540" s="323"/>
      <c r="M2540" s="323"/>
      <c r="N2540" s="323"/>
      <c r="O2540" s="323"/>
      <c r="P2540" s="323"/>
      <c r="Q2540" s="323"/>
      <c r="R2540" s="323"/>
      <c r="S2540" s="323"/>
    </row>
    <row r="2541" spans="2:19" s="177" customFormat="1" ht="15.75">
      <c r="B2541" s="323"/>
      <c r="C2541" s="178"/>
      <c r="D2541" s="178"/>
      <c r="E2541" s="178"/>
      <c r="F2541" s="178"/>
      <c r="G2541" s="178"/>
      <c r="H2541" s="178"/>
      <c r="I2541" s="178"/>
      <c r="L2541" s="323"/>
      <c r="M2541" s="178"/>
      <c r="N2541" s="178"/>
      <c r="O2541" s="178"/>
      <c r="P2541" s="178"/>
      <c r="Q2541" s="178"/>
      <c r="R2541" s="178"/>
      <c r="S2541" s="178"/>
    </row>
    <row r="2542" spans="2:19" s="177" customFormat="1" ht="15">
      <c r="B2542" s="179"/>
      <c r="C2542" s="179"/>
      <c r="D2542" s="180"/>
      <c r="E2542" s="181"/>
      <c r="F2542" s="181"/>
      <c r="G2542" s="180"/>
      <c r="H2542" s="182"/>
      <c r="I2542" s="182"/>
      <c r="L2542" s="179"/>
      <c r="M2542" s="179"/>
      <c r="N2542" s="180"/>
      <c r="O2542" s="181"/>
      <c r="P2542" s="181"/>
      <c r="Q2542" s="180"/>
      <c r="R2542" s="182"/>
      <c r="S2542" s="182"/>
    </row>
    <row r="2543" spans="2:19" s="177" customFormat="1" ht="15">
      <c r="B2543" s="179"/>
      <c r="C2543" s="179"/>
      <c r="D2543" s="180"/>
      <c r="E2543" s="181"/>
      <c r="F2543" s="181"/>
      <c r="G2543" s="180"/>
      <c r="H2543" s="182"/>
      <c r="I2543" s="182"/>
      <c r="L2543" s="179"/>
      <c r="M2543" s="179"/>
      <c r="N2543" s="180"/>
      <c r="O2543" s="181"/>
      <c r="P2543" s="181"/>
      <c r="Q2543" s="180"/>
      <c r="R2543" s="182"/>
      <c r="S2543" s="182"/>
    </row>
    <row r="2544" spans="2:19" s="177" customFormat="1" ht="15">
      <c r="B2544" s="179"/>
      <c r="C2544" s="179"/>
      <c r="D2544" s="180"/>
      <c r="E2544" s="181"/>
      <c r="F2544" s="181"/>
      <c r="G2544" s="180"/>
      <c r="H2544" s="182"/>
      <c r="I2544" s="182"/>
      <c r="L2544" s="179"/>
      <c r="M2544" s="179"/>
      <c r="N2544" s="180"/>
      <c r="O2544" s="181"/>
      <c r="P2544" s="181"/>
      <c r="Q2544" s="180"/>
      <c r="R2544" s="182"/>
      <c r="S2544" s="182"/>
    </row>
    <row r="2545" spans="2:19" s="177" customFormat="1" ht="15">
      <c r="B2545" s="179"/>
      <c r="C2545" s="179"/>
      <c r="D2545" s="180"/>
      <c r="E2545" s="181"/>
      <c r="F2545" s="181"/>
      <c r="G2545" s="180"/>
      <c r="H2545" s="182"/>
      <c r="I2545" s="182"/>
      <c r="L2545" s="179"/>
      <c r="M2545" s="179"/>
      <c r="N2545" s="180"/>
      <c r="O2545" s="181"/>
      <c r="P2545" s="181"/>
      <c r="Q2545" s="180"/>
      <c r="R2545" s="182"/>
      <c r="S2545" s="182"/>
    </row>
    <row r="2546" spans="2:19" s="177" customFormat="1" ht="15">
      <c r="B2546" s="179"/>
      <c r="C2546" s="179"/>
      <c r="D2546" s="180"/>
      <c r="E2546" s="181"/>
      <c r="F2546" s="181"/>
      <c r="G2546" s="180"/>
      <c r="H2546" s="182"/>
      <c r="I2546" s="182"/>
      <c r="L2546" s="179"/>
      <c r="M2546" s="179"/>
      <c r="N2546" s="180"/>
      <c r="O2546" s="181"/>
      <c r="P2546" s="181"/>
      <c r="Q2546" s="180"/>
      <c r="R2546" s="182"/>
      <c r="S2546" s="182"/>
    </row>
    <row r="2547" spans="2:19" s="177" customFormat="1" ht="15">
      <c r="B2547" s="179"/>
      <c r="C2547" s="179"/>
      <c r="D2547" s="180"/>
      <c r="E2547" s="181"/>
      <c r="F2547" s="181"/>
      <c r="G2547" s="180"/>
      <c r="H2547" s="182"/>
      <c r="I2547" s="182"/>
      <c r="L2547" s="179"/>
      <c r="M2547" s="179"/>
      <c r="N2547" s="180"/>
      <c r="O2547" s="181"/>
      <c r="P2547" s="181"/>
      <c r="Q2547" s="180"/>
      <c r="R2547" s="182"/>
      <c r="S2547" s="182"/>
    </row>
    <row r="2548" spans="2:19" s="177" customFormat="1" ht="15">
      <c r="B2548" s="179"/>
      <c r="C2548" s="179"/>
      <c r="D2548" s="180"/>
      <c r="E2548" s="181"/>
      <c r="F2548" s="181"/>
      <c r="G2548" s="180"/>
      <c r="H2548" s="182"/>
      <c r="I2548" s="182"/>
      <c r="L2548" s="179"/>
      <c r="M2548" s="179"/>
      <c r="N2548" s="180"/>
      <c r="O2548" s="181"/>
      <c r="P2548" s="181"/>
      <c r="Q2548" s="180"/>
      <c r="R2548" s="182"/>
      <c r="S2548" s="182"/>
    </row>
    <row r="2549" spans="2:19" s="177" customFormat="1" ht="15">
      <c r="B2549" s="179"/>
      <c r="C2549" s="179"/>
      <c r="D2549" s="180"/>
      <c r="E2549" s="181"/>
      <c r="F2549" s="181"/>
      <c r="G2549" s="180"/>
      <c r="H2549" s="182"/>
      <c r="I2549" s="182"/>
      <c r="L2549" s="179"/>
      <c r="M2549" s="179"/>
      <c r="N2549" s="180"/>
      <c r="O2549" s="181"/>
      <c r="P2549" s="181"/>
      <c r="Q2549" s="180"/>
      <c r="R2549" s="182"/>
      <c r="S2549" s="182"/>
    </row>
    <row r="2550" spans="2:19" s="177" customFormat="1" ht="15">
      <c r="B2550" s="179"/>
      <c r="C2550" s="179"/>
      <c r="D2550" s="180"/>
      <c r="E2550" s="181"/>
      <c r="F2550" s="181"/>
      <c r="G2550" s="180"/>
      <c r="H2550" s="182"/>
      <c r="I2550" s="182"/>
      <c r="L2550" s="179"/>
      <c r="M2550" s="179"/>
      <c r="N2550" s="180"/>
      <c r="O2550" s="181"/>
      <c r="P2550" s="181"/>
      <c r="Q2550" s="180"/>
      <c r="R2550" s="182"/>
      <c r="S2550" s="182"/>
    </row>
    <row r="2551" spans="2:19" s="177" customFormat="1" ht="15">
      <c r="B2551" s="179"/>
      <c r="C2551" s="179"/>
      <c r="D2551" s="180"/>
      <c r="E2551" s="181"/>
      <c r="F2551" s="181"/>
      <c r="G2551" s="180"/>
      <c r="H2551" s="182"/>
      <c r="I2551" s="182"/>
      <c r="L2551" s="179"/>
      <c r="M2551" s="179"/>
      <c r="N2551" s="180"/>
      <c r="O2551" s="181"/>
      <c r="P2551" s="181"/>
      <c r="Q2551" s="180"/>
      <c r="R2551" s="182"/>
      <c r="S2551" s="182"/>
    </row>
    <row r="2552" spans="2:19" s="177" customFormat="1"/>
    <row r="2553" spans="2:19" s="177" customFormat="1"/>
    <row r="2554" spans="2:19" s="177" customFormat="1" ht="15.75">
      <c r="B2554" s="323"/>
      <c r="C2554" s="324"/>
      <c r="D2554" s="324"/>
      <c r="E2554" s="322"/>
      <c r="F2554" s="322"/>
      <c r="G2554" s="322"/>
      <c r="H2554" s="322"/>
      <c r="I2554" s="322"/>
      <c r="L2554" s="323"/>
      <c r="M2554" s="324"/>
      <c r="N2554" s="324"/>
      <c r="O2554" s="322"/>
      <c r="P2554" s="322"/>
      <c r="Q2554" s="322"/>
      <c r="R2554" s="322"/>
      <c r="S2554" s="322"/>
    </row>
    <row r="2555" spans="2:19" s="177" customFormat="1" ht="15.75">
      <c r="B2555" s="323"/>
      <c r="C2555" s="323"/>
      <c r="D2555" s="323"/>
      <c r="E2555" s="323"/>
      <c r="F2555" s="323"/>
      <c r="G2555" s="323"/>
      <c r="H2555" s="323"/>
      <c r="I2555" s="323"/>
      <c r="L2555" s="323"/>
      <c r="M2555" s="323"/>
      <c r="N2555" s="323"/>
      <c r="O2555" s="323"/>
      <c r="P2555" s="323"/>
      <c r="Q2555" s="323"/>
      <c r="R2555" s="323"/>
      <c r="S2555" s="323"/>
    </row>
    <row r="2556" spans="2:19" s="177" customFormat="1" ht="15.75">
      <c r="B2556" s="323"/>
      <c r="C2556" s="178"/>
      <c r="D2556" s="178"/>
      <c r="E2556" s="178"/>
      <c r="F2556" s="178"/>
      <c r="G2556" s="178"/>
      <c r="H2556" s="178"/>
      <c r="I2556" s="178"/>
      <c r="L2556" s="323"/>
      <c r="M2556" s="178"/>
      <c r="N2556" s="178"/>
      <c r="O2556" s="178"/>
      <c r="P2556" s="178"/>
      <c r="Q2556" s="178"/>
      <c r="R2556" s="178"/>
      <c r="S2556" s="178"/>
    </row>
    <row r="2557" spans="2:19" s="177" customFormat="1" ht="15">
      <c r="B2557" s="179"/>
      <c r="C2557" s="179"/>
      <c r="D2557" s="180"/>
      <c r="E2557" s="181"/>
      <c r="F2557" s="181"/>
      <c r="G2557" s="180"/>
      <c r="H2557" s="182"/>
      <c r="I2557" s="182"/>
      <c r="L2557" s="179"/>
      <c r="M2557" s="179"/>
      <c r="N2557" s="180"/>
      <c r="O2557" s="181"/>
      <c r="P2557" s="181"/>
      <c r="Q2557" s="180"/>
      <c r="R2557" s="182"/>
      <c r="S2557" s="182"/>
    </row>
    <row r="2558" spans="2:19" s="177" customFormat="1" ht="15">
      <c r="B2558" s="179"/>
      <c r="C2558" s="179"/>
      <c r="D2558" s="180"/>
      <c r="E2558" s="181"/>
      <c r="F2558" s="181"/>
      <c r="G2558" s="180"/>
      <c r="H2558" s="182"/>
      <c r="I2558" s="182"/>
      <c r="L2558" s="179"/>
      <c r="M2558" s="179"/>
      <c r="N2558" s="180"/>
      <c r="O2558" s="181"/>
      <c r="P2558" s="181"/>
      <c r="Q2558" s="180"/>
      <c r="R2558" s="182"/>
      <c r="S2558" s="182"/>
    </row>
    <row r="2559" spans="2:19" s="177" customFormat="1" ht="15">
      <c r="B2559" s="179"/>
      <c r="C2559" s="179"/>
      <c r="D2559" s="180"/>
      <c r="E2559" s="181"/>
      <c r="F2559" s="181"/>
      <c r="G2559" s="180"/>
      <c r="H2559" s="182"/>
      <c r="I2559" s="182"/>
      <c r="L2559" s="179"/>
      <c r="M2559" s="179"/>
      <c r="N2559" s="180"/>
      <c r="O2559" s="181"/>
      <c r="P2559" s="181"/>
      <c r="Q2559" s="180"/>
      <c r="R2559" s="182"/>
      <c r="S2559" s="182"/>
    </row>
    <row r="2560" spans="2:19" s="177" customFormat="1" ht="15">
      <c r="B2560" s="179"/>
      <c r="C2560" s="179"/>
      <c r="D2560" s="180"/>
      <c r="E2560" s="181"/>
      <c r="F2560" s="181"/>
      <c r="G2560" s="180"/>
      <c r="H2560" s="182"/>
      <c r="I2560" s="182"/>
      <c r="L2560" s="179"/>
      <c r="M2560" s="179"/>
      <c r="N2560" s="180"/>
      <c r="O2560" s="181"/>
      <c r="P2560" s="181"/>
      <c r="Q2560" s="180"/>
      <c r="R2560" s="182"/>
      <c r="S2560" s="182"/>
    </row>
    <row r="2561" spans="2:19" s="177" customFormat="1" ht="15">
      <c r="B2561" s="179"/>
      <c r="C2561" s="179"/>
      <c r="D2561" s="180"/>
      <c r="E2561" s="181"/>
      <c r="F2561" s="181"/>
      <c r="G2561" s="180"/>
      <c r="H2561" s="182"/>
      <c r="I2561" s="182"/>
      <c r="L2561" s="179"/>
      <c r="M2561" s="179"/>
      <c r="N2561" s="180"/>
      <c r="O2561" s="181"/>
      <c r="P2561" s="181"/>
      <c r="Q2561" s="180"/>
      <c r="R2561" s="182"/>
      <c r="S2561" s="182"/>
    </row>
    <row r="2562" spans="2:19" s="177" customFormat="1" ht="15">
      <c r="B2562" s="179"/>
      <c r="C2562" s="179"/>
      <c r="D2562" s="180"/>
      <c r="E2562" s="181"/>
      <c r="F2562" s="181"/>
      <c r="G2562" s="180"/>
      <c r="H2562" s="182"/>
      <c r="I2562" s="182"/>
      <c r="L2562" s="179"/>
      <c r="M2562" s="179"/>
      <c r="N2562" s="180"/>
      <c r="O2562" s="181"/>
      <c r="P2562" s="181"/>
      <c r="Q2562" s="180"/>
      <c r="R2562" s="182"/>
      <c r="S2562" s="182"/>
    </row>
    <row r="2563" spans="2:19" s="177" customFormat="1" ht="15">
      <c r="B2563" s="179"/>
      <c r="C2563" s="179"/>
      <c r="D2563" s="180"/>
      <c r="E2563" s="181"/>
      <c r="F2563" s="181"/>
      <c r="G2563" s="180"/>
      <c r="H2563" s="182"/>
      <c r="I2563" s="182"/>
      <c r="L2563" s="179"/>
      <c r="M2563" s="179"/>
      <c r="N2563" s="180"/>
      <c r="O2563" s="181"/>
      <c r="P2563" s="181"/>
      <c r="Q2563" s="180"/>
      <c r="R2563" s="182"/>
      <c r="S2563" s="182"/>
    </row>
    <row r="2564" spans="2:19" s="177" customFormat="1" ht="15">
      <c r="B2564" s="179"/>
      <c r="C2564" s="179"/>
      <c r="D2564" s="180"/>
      <c r="E2564" s="181"/>
      <c r="F2564" s="181"/>
      <c r="G2564" s="180"/>
      <c r="H2564" s="182"/>
      <c r="I2564" s="182"/>
      <c r="L2564" s="179"/>
      <c r="M2564" s="179"/>
      <c r="N2564" s="180"/>
      <c r="O2564" s="181"/>
      <c r="P2564" s="181"/>
      <c r="Q2564" s="180"/>
      <c r="R2564" s="182"/>
      <c r="S2564" s="182"/>
    </row>
    <row r="2565" spans="2:19" s="177" customFormat="1" ht="15">
      <c r="B2565" s="179"/>
      <c r="C2565" s="179"/>
      <c r="D2565" s="180"/>
      <c r="E2565" s="181"/>
      <c r="F2565" s="181"/>
      <c r="G2565" s="180"/>
      <c r="H2565" s="182"/>
      <c r="I2565" s="182"/>
      <c r="L2565" s="179"/>
      <c r="M2565" s="179"/>
      <c r="N2565" s="180"/>
      <c r="O2565" s="181"/>
      <c r="P2565" s="181"/>
      <c r="Q2565" s="180"/>
      <c r="R2565" s="182"/>
      <c r="S2565" s="182"/>
    </row>
    <row r="2566" spans="2:19" s="177" customFormat="1" ht="15">
      <c r="B2566" s="179"/>
      <c r="C2566" s="179"/>
      <c r="D2566" s="180"/>
      <c r="E2566" s="181"/>
      <c r="F2566" s="181"/>
      <c r="G2566" s="180"/>
      <c r="H2566" s="182"/>
      <c r="I2566" s="182"/>
      <c r="L2566" s="179"/>
      <c r="M2566" s="179"/>
      <c r="N2566" s="180"/>
      <c r="O2566" s="181"/>
      <c r="P2566" s="181"/>
      <c r="Q2566" s="180"/>
      <c r="R2566" s="182"/>
      <c r="S2566" s="182"/>
    </row>
    <row r="2567" spans="2:19" s="177" customFormat="1"/>
    <row r="2568" spans="2:19" s="177" customFormat="1"/>
    <row r="2569" spans="2:19" s="177" customFormat="1" ht="15.75">
      <c r="B2569" s="323"/>
      <c r="C2569" s="324"/>
      <c r="D2569" s="324"/>
      <c r="E2569" s="322"/>
      <c r="F2569" s="322"/>
      <c r="G2569" s="322"/>
      <c r="H2569" s="322"/>
      <c r="I2569" s="322"/>
      <c r="L2569" s="323"/>
      <c r="M2569" s="324"/>
      <c r="N2569" s="324"/>
      <c r="O2569" s="322"/>
      <c r="P2569" s="322"/>
      <c r="Q2569" s="322"/>
      <c r="R2569" s="322"/>
      <c r="S2569" s="322"/>
    </row>
    <row r="2570" spans="2:19" s="177" customFormat="1" ht="15.75">
      <c r="B2570" s="323"/>
      <c r="C2570" s="323"/>
      <c r="D2570" s="323"/>
      <c r="E2570" s="323"/>
      <c r="F2570" s="323"/>
      <c r="G2570" s="323"/>
      <c r="H2570" s="323"/>
      <c r="I2570" s="323"/>
      <c r="L2570" s="323"/>
      <c r="M2570" s="323"/>
      <c r="N2570" s="323"/>
      <c r="O2570" s="323"/>
      <c r="P2570" s="323"/>
      <c r="Q2570" s="323"/>
      <c r="R2570" s="323"/>
      <c r="S2570" s="323"/>
    </row>
    <row r="2571" spans="2:19" s="177" customFormat="1" ht="15.75">
      <c r="B2571" s="323"/>
      <c r="C2571" s="178"/>
      <c r="D2571" s="178"/>
      <c r="E2571" s="178"/>
      <c r="F2571" s="178"/>
      <c r="G2571" s="178"/>
      <c r="H2571" s="178"/>
      <c r="I2571" s="178"/>
      <c r="L2571" s="323"/>
      <c r="M2571" s="178"/>
      <c r="N2571" s="178"/>
      <c r="O2571" s="178"/>
      <c r="P2571" s="178"/>
      <c r="Q2571" s="178"/>
      <c r="R2571" s="178"/>
      <c r="S2571" s="178"/>
    </row>
    <row r="2572" spans="2:19" s="177" customFormat="1" ht="15">
      <c r="B2572" s="179"/>
      <c r="C2572" s="179"/>
      <c r="D2572" s="180"/>
      <c r="E2572" s="181"/>
      <c r="F2572" s="181"/>
      <c r="G2572" s="180"/>
      <c r="H2572" s="182"/>
      <c r="I2572" s="182"/>
      <c r="L2572" s="179"/>
      <c r="M2572" s="179"/>
      <c r="N2572" s="180"/>
      <c r="O2572" s="181"/>
      <c r="P2572" s="181"/>
      <c r="Q2572" s="180"/>
      <c r="R2572" s="182"/>
      <c r="S2572" s="182"/>
    </row>
    <row r="2573" spans="2:19" s="177" customFormat="1" ht="15">
      <c r="B2573" s="179"/>
      <c r="C2573" s="179"/>
      <c r="D2573" s="180"/>
      <c r="E2573" s="181"/>
      <c r="F2573" s="181"/>
      <c r="G2573" s="180"/>
      <c r="H2573" s="182"/>
      <c r="I2573" s="182"/>
      <c r="L2573" s="179"/>
      <c r="M2573" s="179"/>
      <c r="N2573" s="180"/>
      <c r="O2573" s="181"/>
      <c r="P2573" s="181"/>
      <c r="Q2573" s="180"/>
      <c r="R2573" s="182"/>
      <c r="S2573" s="182"/>
    </row>
    <row r="2574" spans="2:19" s="177" customFormat="1" ht="15">
      <c r="B2574" s="179"/>
      <c r="C2574" s="179"/>
      <c r="D2574" s="180"/>
      <c r="E2574" s="181"/>
      <c r="F2574" s="181"/>
      <c r="G2574" s="180"/>
      <c r="H2574" s="182"/>
      <c r="I2574" s="182"/>
      <c r="L2574" s="179"/>
      <c r="M2574" s="179"/>
      <c r="N2574" s="180"/>
      <c r="O2574" s="181"/>
      <c r="P2574" s="181"/>
      <c r="Q2574" s="180"/>
      <c r="R2574" s="182"/>
      <c r="S2574" s="182"/>
    </row>
    <row r="2575" spans="2:19" s="177" customFormat="1" ht="15">
      <c r="B2575" s="179"/>
      <c r="C2575" s="179"/>
      <c r="D2575" s="180"/>
      <c r="E2575" s="181"/>
      <c r="F2575" s="181"/>
      <c r="G2575" s="180"/>
      <c r="H2575" s="182"/>
      <c r="I2575" s="182"/>
      <c r="L2575" s="179"/>
      <c r="M2575" s="179"/>
      <c r="N2575" s="180"/>
      <c r="O2575" s="181"/>
      <c r="P2575" s="181"/>
      <c r="Q2575" s="180"/>
      <c r="R2575" s="182"/>
      <c r="S2575" s="182"/>
    </row>
    <row r="2576" spans="2:19" s="177" customFormat="1" ht="15">
      <c r="B2576" s="179"/>
      <c r="C2576" s="179"/>
      <c r="D2576" s="180"/>
      <c r="E2576" s="181"/>
      <c r="F2576" s="181"/>
      <c r="G2576" s="180"/>
      <c r="H2576" s="182"/>
      <c r="I2576" s="182"/>
      <c r="L2576" s="179"/>
      <c r="M2576" s="179"/>
      <c r="N2576" s="180"/>
      <c r="O2576" s="181"/>
      <c r="P2576" s="181"/>
      <c r="Q2576" s="180"/>
      <c r="R2576" s="182"/>
      <c r="S2576" s="182"/>
    </row>
    <row r="2577" spans="2:19" s="177" customFormat="1" ht="15">
      <c r="B2577" s="179"/>
      <c r="C2577" s="179"/>
      <c r="D2577" s="180"/>
      <c r="E2577" s="181"/>
      <c r="F2577" s="181"/>
      <c r="G2577" s="180"/>
      <c r="H2577" s="182"/>
      <c r="I2577" s="182"/>
      <c r="L2577" s="179"/>
      <c r="M2577" s="179"/>
      <c r="N2577" s="180"/>
      <c r="O2577" s="181"/>
      <c r="P2577" s="181"/>
      <c r="Q2577" s="180"/>
      <c r="R2577" s="182"/>
      <c r="S2577" s="182"/>
    </row>
    <row r="2578" spans="2:19" s="177" customFormat="1" ht="15">
      <c r="B2578" s="179"/>
      <c r="C2578" s="179"/>
      <c r="D2578" s="180"/>
      <c r="E2578" s="181"/>
      <c r="F2578" s="181"/>
      <c r="G2578" s="180"/>
      <c r="H2578" s="182"/>
      <c r="I2578" s="182"/>
      <c r="L2578" s="179"/>
      <c r="M2578" s="179"/>
      <c r="N2578" s="180"/>
      <c r="O2578" s="181"/>
      <c r="P2578" s="181"/>
      <c r="Q2578" s="180"/>
      <c r="R2578" s="182"/>
      <c r="S2578" s="182"/>
    </row>
    <row r="2579" spans="2:19" s="177" customFormat="1" ht="15">
      <c r="B2579" s="179"/>
      <c r="C2579" s="179"/>
      <c r="D2579" s="180"/>
      <c r="E2579" s="181"/>
      <c r="F2579" s="181"/>
      <c r="G2579" s="180"/>
      <c r="H2579" s="182"/>
      <c r="I2579" s="182"/>
      <c r="L2579" s="179"/>
      <c r="M2579" s="179"/>
      <c r="N2579" s="180"/>
      <c r="O2579" s="181"/>
      <c r="P2579" s="181"/>
      <c r="Q2579" s="180"/>
      <c r="R2579" s="182"/>
      <c r="S2579" s="182"/>
    </row>
    <row r="2580" spans="2:19" s="177" customFormat="1" ht="15">
      <c r="B2580" s="179"/>
      <c r="C2580" s="179"/>
      <c r="D2580" s="180"/>
      <c r="E2580" s="181"/>
      <c r="F2580" s="181"/>
      <c r="G2580" s="180"/>
      <c r="H2580" s="182"/>
      <c r="I2580" s="182"/>
      <c r="L2580" s="179"/>
      <c r="M2580" s="179"/>
      <c r="N2580" s="180"/>
      <c r="O2580" s="181"/>
      <c r="P2580" s="181"/>
      <c r="Q2580" s="180"/>
      <c r="R2580" s="182"/>
      <c r="S2580" s="182"/>
    </row>
    <row r="2581" spans="2:19" s="177" customFormat="1" ht="15">
      <c r="B2581" s="179"/>
      <c r="C2581" s="179"/>
      <c r="D2581" s="180"/>
      <c r="E2581" s="181"/>
      <c r="F2581" s="181"/>
      <c r="G2581" s="180"/>
      <c r="H2581" s="182"/>
      <c r="I2581" s="182"/>
      <c r="L2581" s="179"/>
      <c r="M2581" s="179"/>
      <c r="N2581" s="180"/>
      <c r="O2581" s="181"/>
      <c r="P2581" s="181"/>
      <c r="Q2581" s="180"/>
      <c r="R2581" s="182"/>
      <c r="S2581" s="182"/>
    </row>
    <row r="2582" spans="2:19" s="177" customFormat="1"/>
    <row r="2583" spans="2:19" s="177" customFormat="1"/>
    <row r="2584" spans="2:19" s="177" customFormat="1" ht="15.75">
      <c r="B2584" s="323"/>
      <c r="C2584" s="324"/>
      <c r="D2584" s="324"/>
      <c r="E2584" s="322"/>
      <c r="F2584" s="322"/>
      <c r="G2584" s="322"/>
      <c r="H2584" s="322"/>
      <c r="I2584" s="322"/>
      <c r="L2584" s="323"/>
      <c r="M2584" s="324"/>
      <c r="N2584" s="324"/>
      <c r="O2584" s="322"/>
      <c r="P2584" s="322"/>
      <c r="Q2584" s="322"/>
      <c r="R2584" s="322"/>
      <c r="S2584" s="322"/>
    </row>
    <row r="2585" spans="2:19" s="177" customFormat="1" ht="15.75">
      <c r="B2585" s="323"/>
      <c r="C2585" s="323"/>
      <c r="D2585" s="323"/>
      <c r="E2585" s="323"/>
      <c r="F2585" s="323"/>
      <c r="G2585" s="323"/>
      <c r="H2585" s="323"/>
      <c r="I2585" s="323"/>
      <c r="L2585" s="323"/>
      <c r="M2585" s="323"/>
      <c r="N2585" s="323"/>
      <c r="O2585" s="323"/>
      <c r="P2585" s="323"/>
      <c r="Q2585" s="323"/>
      <c r="R2585" s="323"/>
      <c r="S2585" s="323"/>
    </row>
    <row r="2586" spans="2:19" s="177" customFormat="1" ht="15.75">
      <c r="B2586" s="323"/>
      <c r="C2586" s="178"/>
      <c r="D2586" s="178"/>
      <c r="E2586" s="178"/>
      <c r="F2586" s="178"/>
      <c r="G2586" s="178"/>
      <c r="H2586" s="178"/>
      <c r="I2586" s="178"/>
      <c r="L2586" s="323"/>
      <c r="M2586" s="178"/>
      <c r="N2586" s="178"/>
      <c r="O2586" s="178"/>
      <c r="P2586" s="178"/>
      <c r="Q2586" s="178"/>
      <c r="R2586" s="178"/>
      <c r="S2586" s="178"/>
    </row>
    <row r="2587" spans="2:19" s="177" customFormat="1" ht="15">
      <c r="B2587" s="179"/>
      <c r="C2587" s="179"/>
      <c r="D2587" s="180"/>
      <c r="E2587" s="181"/>
      <c r="F2587" s="181"/>
      <c r="G2587" s="180"/>
      <c r="H2587" s="182"/>
      <c r="I2587" s="182"/>
      <c r="L2587" s="179"/>
      <c r="M2587" s="179"/>
      <c r="N2587" s="180"/>
      <c r="O2587" s="181"/>
      <c r="P2587" s="181"/>
      <c r="Q2587" s="180"/>
      <c r="R2587" s="182"/>
      <c r="S2587" s="182"/>
    </row>
    <row r="2588" spans="2:19" s="177" customFormat="1" ht="15">
      <c r="B2588" s="179"/>
      <c r="C2588" s="179"/>
      <c r="D2588" s="180"/>
      <c r="E2588" s="181"/>
      <c r="F2588" s="181"/>
      <c r="G2588" s="180"/>
      <c r="H2588" s="182"/>
      <c r="I2588" s="182"/>
      <c r="L2588" s="179"/>
      <c r="M2588" s="179"/>
      <c r="N2588" s="180"/>
      <c r="O2588" s="181"/>
      <c r="P2588" s="181"/>
      <c r="Q2588" s="180"/>
      <c r="R2588" s="182"/>
      <c r="S2588" s="182"/>
    </row>
    <row r="2589" spans="2:19" s="177" customFormat="1" ht="15">
      <c r="B2589" s="179"/>
      <c r="C2589" s="179"/>
      <c r="D2589" s="180"/>
      <c r="E2589" s="181"/>
      <c r="F2589" s="181"/>
      <c r="G2589" s="180"/>
      <c r="H2589" s="182"/>
      <c r="I2589" s="182"/>
      <c r="L2589" s="179"/>
      <c r="M2589" s="179"/>
      <c r="N2589" s="180"/>
      <c r="O2589" s="181"/>
      <c r="P2589" s="181"/>
      <c r="Q2589" s="180"/>
      <c r="R2589" s="182"/>
      <c r="S2589" s="182"/>
    </row>
    <row r="2590" spans="2:19" s="177" customFormat="1" ht="15">
      <c r="B2590" s="179"/>
      <c r="C2590" s="179"/>
      <c r="D2590" s="180"/>
      <c r="E2590" s="181"/>
      <c r="F2590" s="181"/>
      <c r="G2590" s="180"/>
      <c r="H2590" s="182"/>
      <c r="I2590" s="182"/>
      <c r="L2590" s="179"/>
      <c r="M2590" s="179"/>
      <c r="N2590" s="180"/>
      <c r="O2590" s="181"/>
      <c r="P2590" s="181"/>
      <c r="Q2590" s="180"/>
      <c r="R2590" s="182"/>
      <c r="S2590" s="182"/>
    </row>
    <row r="2591" spans="2:19" s="177" customFormat="1" ht="15">
      <c r="B2591" s="179"/>
      <c r="C2591" s="179"/>
      <c r="D2591" s="180"/>
      <c r="E2591" s="181"/>
      <c r="F2591" s="181"/>
      <c r="G2591" s="180"/>
      <c r="H2591" s="182"/>
      <c r="I2591" s="182"/>
      <c r="L2591" s="179"/>
      <c r="M2591" s="179"/>
      <c r="N2591" s="180"/>
      <c r="O2591" s="181"/>
      <c r="P2591" s="181"/>
      <c r="Q2591" s="180"/>
      <c r="R2591" s="182"/>
      <c r="S2591" s="182"/>
    </row>
    <row r="2592" spans="2:19" s="177" customFormat="1" ht="15">
      <c r="B2592" s="179"/>
      <c r="C2592" s="179"/>
      <c r="D2592" s="180"/>
      <c r="E2592" s="181"/>
      <c r="F2592" s="181"/>
      <c r="G2592" s="180"/>
      <c r="H2592" s="182"/>
      <c r="I2592" s="182"/>
      <c r="L2592" s="179"/>
      <c r="M2592" s="179"/>
      <c r="N2592" s="180"/>
      <c r="O2592" s="181"/>
      <c r="P2592" s="181"/>
      <c r="Q2592" s="180"/>
      <c r="R2592" s="182"/>
      <c r="S2592" s="182"/>
    </row>
    <row r="2593" spans="2:19" s="177" customFormat="1" ht="15">
      <c r="B2593" s="179"/>
      <c r="C2593" s="179"/>
      <c r="D2593" s="180"/>
      <c r="E2593" s="181"/>
      <c r="F2593" s="181"/>
      <c r="G2593" s="180"/>
      <c r="H2593" s="182"/>
      <c r="I2593" s="182"/>
      <c r="L2593" s="179"/>
      <c r="M2593" s="179"/>
      <c r="N2593" s="180"/>
      <c r="O2593" s="181"/>
      <c r="P2593" s="181"/>
      <c r="Q2593" s="180"/>
      <c r="R2593" s="182"/>
      <c r="S2593" s="182"/>
    </row>
    <row r="2594" spans="2:19" s="177" customFormat="1" ht="15">
      <c r="B2594" s="179"/>
      <c r="C2594" s="179"/>
      <c r="D2594" s="180"/>
      <c r="E2594" s="181"/>
      <c r="F2594" s="181"/>
      <c r="G2594" s="180"/>
      <c r="H2594" s="182"/>
      <c r="I2594" s="182"/>
      <c r="L2594" s="179"/>
      <c r="M2594" s="179"/>
      <c r="N2594" s="180"/>
      <c r="O2594" s="181"/>
      <c r="P2594" s="181"/>
      <c r="Q2594" s="180"/>
      <c r="R2594" s="182"/>
      <c r="S2594" s="182"/>
    </row>
    <row r="2595" spans="2:19" s="177" customFormat="1" ht="15">
      <c r="B2595" s="179"/>
      <c r="C2595" s="179"/>
      <c r="D2595" s="180"/>
      <c r="E2595" s="181"/>
      <c r="F2595" s="181"/>
      <c r="G2595" s="180"/>
      <c r="H2595" s="182"/>
      <c r="I2595" s="182"/>
      <c r="L2595" s="179"/>
      <c r="M2595" s="179"/>
      <c r="N2595" s="180"/>
      <c r="O2595" s="181"/>
      <c r="P2595" s="181"/>
      <c r="Q2595" s="180"/>
      <c r="R2595" s="182"/>
      <c r="S2595" s="182"/>
    </row>
    <row r="2596" spans="2:19" s="177" customFormat="1" ht="15">
      <c r="B2596" s="179"/>
      <c r="C2596" s="179"/>
      <c r="D2596" s="180"/>
      <c r="E2596" s="181"/>
      <c r="F2596" s="181"/>
      <c r="G2596" s="180"/>
      <c r="H2596" s="182"/>
      <c r="I2596" s="182"/>
      <c r="L2596" s="179"/>
      <c r="M2596" s="179"/>
      <c r="N2596" s="180"/>
      <c r="O2596" s="181"/>
      <c r="P2596" s="181"/>
      <c r="Q2596" s="180"/>
      <c r="R2596" s="182"/>
      <c r="S2596" s="182"/>
    </row>
    <row r="2597" spans="2:19" s="177" customFormat="1"/>
    <row r="2598" spans="2:19" s="177" customFormat="1"/>
    <row r="2599" spans="2:19" s="177" customFormat="1" ht="15.75">
      <c r="B2599" s="323"/>
      <c r="C2599" s="324"/>
      <c r="D2599" s="324"/>
      <c r="E2599" s="322"/>
      <c r="F2599" s="322"/>
      <c r="G2599" s="322"/>
      <c r="H2599" s="322"/>
      <c r="I2599" s="322"/>
      <c r="L2599" s="323"/>
      <c r="M2599" s="324"/>
      <c r="N2599" s="324"/>
      <c r="O2599" s="322"/>
      <c r="P2599" s="322"/>
      <c r="Q2599" s="322"/>
      <c r="R2599" s="322"/>
      <c r="S2599" s="322"/>
    </row>
    <row r="2600" spans="2:19" s="177" customFormat="1" ht="15.75">
      <c r="B2600" s="323"/>
      <c r="C2600" s="323"/>
      <c r="D2600" s="323"/>
      <c r="E2600" s="323"/>
      <c r="F2600" s="323"/>
      <c r="G2600" s="323"/>
      <c r="H2600" s="323"/>
      <c r="I2600" s="323"/>
      <c r="L2600" s="323"/>
      <c r="M2600" s="323"/>
      <c r="N2600" s="323"/>
      <c r="O2600" s="323"/>
      <c r="P2600" s="323"/>
      <c r="Q2600" s="323"/>
      <c r="R2600" s="323"/>
      <c r="S2600" s="323"/>
    </row>
    <row r="2601" spans="2:19" s="177" customFormat="1" ht="15.75">
      <c r="B2601" s="323"/>
      <c r="C2601" s="178"/>
      <c r="D2601" s="178"/>
      <c r="E2601" s="178"/>
      <c r="F2601" s="178"/>
      <c r="G2601" s="178"/>
      <c r="H2601" s="178"/>
      <c r="I2601" s="178"/>
      <c r="L2601" s="323"/>
      <c r="M2601" s="178"/>
      <c r="N2601" s="178"/>
      <c r="O2601" s="178"/>
      <c r="P2601" s="178"/>
      <c r="Q2601" s="178"/>
      <c r="R2601" s="178"/>
      <c r="S2601" s="178"/>
    </row>
    <row r="2602" spans="2:19" s="177" customFormat="1" ht="15">
      <c r="B2602" s="179"/>
      <c r="C2602" s="179"/>
      <c r="D2602" s="180"/>
      <c r="E2602" s="181"/>
      <c r="F2602" s="181"/>
      <c r="G2602" s="180"/>
      <c r="H2602" s="182"/>
      <c r="I2602" s="182"/>
      <c r="L2602" s="179"/>
      <c r="M2602" s="179"/>
      <c r="N2602" s="180"/>
      <c r="O2602" s="181"/>
      <c r="P2602" s="181"/>
      <c r="Q2602" s="180"/>
      <c r="R2602" s="182"/>
      <c r="S2602" s="182"/>
    </row>
    <row r="2603" spans="2:19" s="177" customFormat="1" ht="15">
      <c r="B2603" s="179"/>
      <c r="C2603" s="179"/>
      <c r="D2603" s="180"/>
      <c r="E2603" s="181"/>
      <c r="F2603" s="181"/>
      <c r="G2603" s="180"/>
      <c r="H2603" s="182"/>
      <c r="I2603" s="182"/>
      <c r="L2603" s="179"/>
      <c r="M2603" s="179"/>
      <c r="N2603" s="180"/>
      <c r="O2603" s="181"/>
      <c r="P2603" s="181"/>
      <c r="Q2603" s="180"/>
      <c r="R2603" s="182"/>
      <c r="S2603" s="182"/>
    </row>
    <row r="2604" spans="2:19" s="177" customFormat="1" ht="15">
      <c r="B2604" s="179"/>
      <c r="C2604" s="179"/>
      <c r="D2604" s="180"/>
      <c r="E2604" s="181"/>
      <c r="F2604" s="181"/>
      <c r="G2604" s="180"/>
      <c r="H2604" s="182"/>
      <c r="I2604" s="182"/>
      <c r="L2604" s="179"/>
      <c r="M2604" s="179"/>
      <c r="N2604" s="180"/>
      <c r="O2604" s="181"/>
      <c r="P2604" s="181"/>
      <c r="Q2604" s="180"/>
      <c r="R2604" s="182"/>
      <c r="S2604" s="182"/>
    </row>
    <row r="2605" spans="2:19" s="177" customFormat="1" ht="15">
      <c r="B2605" s="179"/>
      <c r="C2605" s="179"/>
      <c r="D2605" s="180"/>
      <c r="E2605" s="181"/>
      <c r="F2605" s="181"/>
      <c r="G2605" s="180"/>
      <c r="H2605" s="182"/>
      <c r="I2605" s="182"/>
      <c r="L2605" s="179"/>
      <c r="M2605" s="179"/>
      <c r="N2605" s="180"/>
      <c r="O2605" s="181"/>
      <c r="P2605" s="181"/>
      <c r="Q2605" s="180"/>
      <c r="R2605" s="182"/>
      <c r="S2605" s="182"/>
    </row>
    <row r="2606" spans="2:19" s="177" customFormat="1" ht="15">
      <c r="B2606" s="179"/>
      <c r="C2606" s="179"/>
      <c r="D2606" s="180"/>
      <c r="E2606" s="181"/>
      <c r="F2606" s="181"/>
      <c r="G2606" s="180"/>
      <c r="H2606" s="182"/>
      <c r="I2606" s="182"/>
      <c r="L2606" s="179"/>
      <c r="M2606" s="179"/>
      <c r="N2606" s="180"/>
      <c r="O2606" s="181"/>
      <c r="P2606" s="181"/>
      <c r="Q2606" s="180"/>
      <c r="R2606" s="182"/>
      <c r="S2606" s="182"/>
    </row>
    <row r="2607" spans="2:19" s="177" customFormat="1" ht="15">
      <c r="B2607" s="179"/>
      <c r="C2607" s="179"/>
      <c r="D2607" s="180"/>
      <c r="E2607" s="181"/>
      <c r="F2607" s="181"/>
      <c r="G2607" s="180"/>
      <c r="H2607" s="182"/>
      <c r="I2607" s="182"/>
      <c r="L2607" s="179"/>
      <c r="M2607" s="179"/>
      <c r="N2607" s="180"/>
      <c r="O2607" s="181"/>
      <c r="P2607" s="181"/>
      <c r="Q2607" s="180"/>
      <c r="R2607" s="182"/>
      <c r="S2607" s="182"/>
    </row>
    <row r="2608" spans="2:19" s="177" customFormat="1" ht="15">
      <c r="B2608" s="179"/>
      <c r="C2608" s="179"/>
      <c r="D2608" s="180"/>
      <c r="E2608" s="181"/>
      <c r="F2608" s="181"/>
      <c r="G2608" s="180"/>
      <c r="H2608" s="182"/>
      <c r="I2608" s="182"/>
      <c r="L2608" s="179"/>
      <c r="M2608" s="179"/>
      <c r="N2608" s="180"/>
      <c r="O2608" s="181"/>
      <c r="P2608" s="181"/>
      <c r="Q2608" s="180"/>
      <c r="R2608" s="182"/>
      <c r="S2608" s="182"/>
    </row>
    <row r="2609" spans="2:19" s="177" customFormat="1" ht="15">
      <c r="B2609" s="179"/>
      <c r="C2609" s="179"/>
      <c r="D2609" s="180"/>
      <c r="E2609" s="181"/>
      <c r="F2609" s="181"/>
      <c r="G2609" s="180"/>
      <c r="H2609" s="182"/>
      <c r="I2609" s="182"/>
      <c r="L2609" s="179"/>
      <c r="M2609" s="179"/>
      <c r="N2609" s="180"/>
      <c r="O2609" s="181"/>
      <c r="P2609" s="181"/>
      <c r="Q2609" s="180"/>
      <c r="R2609" s="182"/>
      <c r="S2609" s="182"/>
    </row>
    <row r="2610" spans="2:19" s="177" customFormat="1" ht="15">
      <c r="B2610" s="179"/>
      <c r="C2610" s="179"/>
      <c r="D2610" s="180"/>
      <c r="E2610" s="181"/>
      <c r="F2610" s="181"/>
      <c r="G2610" s="180"/>
      <c r="H2610" s="182"/>
      <c r="I2610" s="182"/>
      <c r="L2610" s="179"/>
      <c r="M2610" s="179"/>
      <c r="N2610" s="180"/>
      <c r="O2610" s="181"/>
      <c r="P2610" s="181"/>
      <c r="Q2610" s="180"/>
      <c r="R2610" s="182"/>
      <c r="S2610" s="182"/>
    </row>
    <row r="2611" spans="2:19" s="177" customFormat="1" ht="15">
      <c r="B2611" s="179"/>
      <c r="C2611" s="179"/>
      <c r="D2611" s="180"/>
      <c r="E2611" s="181"/>
      <c r="F2611" s="181"/>
      <c r="G2611" s="180"/>
      <c r="H2611" s="182"/>
      <c r="I2611" s="182"/>
      <c r="L2611" s="179"/>
      <c r="M2611" s="179"/>
      <c r="N2611" s="180"/>
      <c r="O2611" s="181"/>
      <c r="P2611" s="181"/>
      <c r="Q2611" s="180"/>
      <c r="R2611" s="182"/>
      <c r="S2611" s="182"/>
    </row>
    <row r="2612" spans="2:19" s="177" customFormat="1"/>
    <row r="2613" spans="2:19" s="177" customFormat="1"/>
    <row r="2614" spans="2:19" s="177" customFormat="1" ht="15.75">
      <c r="B2614" s="323"/>
      <c r="C2614" s="324"/>
      <c r="D2614" s="324"/>
      <c r="E2614" s="322"/>
      <c r="F2614" s="322"/>
      <c r="G2614" s="322"/>
      <c r="H2614" s="322"/>
      <c r="I2614" s="322"/>
      <c r="L2614" s="323"/>
      <c r="M2614" s="324"/>
      <c r="N2614" s="324"/>
      <c r="O2614" s="322"/>
      <c r="P2614" s="322"/>
      <c r="Q2614" s="322"/>
      <c r="R2614" s="322"/>
      <c r="S2614" s="322"/>
    </row>
    <row r="2615" spans="2:19" s="177" customFormat="1" ht="15.75">
      <c r="B2615" s="323"/>
      <c r="C2615" s="323"/>
      <c r="D2615" s="323"/>
      <c r="E2615" s="323"/>
      <c r="F2615" s="323"/>
      <c r="G2615" s="323"/>
      <c r="H2615" s="323"/>
      <c r="I2615" s="323"/>
      <c r="L2615" s="323"/>
      <c r="M2615" s="323"/>
      <c r="N2615" s="323"/>
      <c r="O2615" s="323"/>
      <c r="P2615" s="323"/>
      <c r="Q2615" s="323"/>
      <c r="R2615" s="323"/>
      <c r="S2615" s="323"/>
    </row>
    <row r="2616" spans="2:19" s="177" customFormat="1" ht="15.75">
      <c r="B2616" s="323"/>
      <c r="C2616" s="178"/>
      <c r="D2616" s="178"/>
      <c r="E2616" s="178"/>
      <c r="F2616" s="178"/>
      <c r="G2616" s="178"/>
      <c r="H2616" s="178"/>
      <c r="I2616" s="178"/>
      <c r="L2616" s="323"/>
      <c r="M2616" s="178"/>
      <c r="N2616" s="178"/>
      <c r="O2616" s="178"/>
      <c r="P2616" s="178"/>
      <c r="Q2616" s="178"/>
      <c r="R2616" s="178"/>
      <c r="S2616" s="178"/>
    </row>
    <row r="2617" spans="2:19" s="177" customFormat="1" ht="15">
      <c r="B2617" s="179"/>
      <c r="C2617" s="179"/>
      <c r="D2617" s="180"/>
      <c r="E2617" s="181"/>
      <c r="F2617" s="181"/>
      <c r="G2617" s="180"/>
      <c r="H2617" s="182"/>
      <c r="I2617" s="182"/>
      <c r="L2617" s="179"/>
      <c r="M2617" s="179"/>
      <c r="N2617" s="180"/>
      <c r="O2617" s="181"/>
      <c r="P2617" s="181"/>
      <c r="Q2617" s="180"/>
      <c r="R2617" s="182"/>
      <c r="S2617" s="182"/>
    </row>
    <row r="2618" spans="2:19" s="177" customFormat="1" ht="15">
      <c r="B2618" s="179"/>
      <c r="C2618" s="179"/>
      <c r="D2618" s="180"/>
      <c r="E2618" s="181"/>
      <c r="F2618" s="181"/>
      <c r="G2618" s="180"/>
      <c r="H2618" s="182"/>
      <c r="I2618" s="182"/>
      <c r="L2618" s="179"/>
      <c r="M2618" s="179"/>
      <c r="N2618" s="180"/>
      <c r="O2618" s="181"/>
      <c r="P2618" s="181"/>
      <c r="Q2618" s="180"/>
      <c r="R2618" s="182"/>
      <c r="S2618" s="182"/>
    </row>
    <row r="2619" spans="2:19" s="177" customFormat="1" ht="15">
      <c r="B2619" s="179"/>
      <c r="C2619" s="179"/>
      <c r="D2619" s="180"/>
      <c r="E2619" s="181"/>
      <c r="F2619" s="181"/>
      <c r="G2619" s="180"/>
      <c r="H2619" s="182"/>
      <c r="I2619" s="182"/>
      <c r="L2619" s="179"/>
      <c r="M2619" s="179"/>
      <c r="N2619" s="180"/>
      <c r="O2619" s="181"/>
      <c r="P2619" s="181"/>
      <c r="Q2619" s="180"/>
      <c r="R2619" s="182"/>
      <c r="S2619" s="182"/>
    </row>
    <row r="2620" spans="2:19" s="177" customFormat="1" ht="15">
      <c r="B2620" s="179"/>
      <c r="C2620" s="179"/>
      <c r="D2620" s="180"/>
      <c r="E2620" s="181"/>
      <c r="F2620" s="181"/>
      <c r="G2620" s="180"/>
      <c r="H2620" s="182"/>
      <c r="I2620" s="182"/>
      <c r="L2620" s="179"/>
      <c r="M2620" s="179"/>
      <c r="N2620" s="180"/>
      <c r="O2620" s="181"/>
      <c r="P2620" s="181"/>
      <c r="Q2620" s="180"/>
      <c r="R2620" s="182"/>
      <c r="S2620" s="182"/>
    </row>
    <row r="2621" spans="2:19" s="177" customFormat="1" ht="15">
      <c r="B2621" s="179"/>
      <c r="C2621" s="179"/>
      <c r="D2621" s="180"/>
      <c r="E2621" s="181"/>
      <c r="F2621" s="181"/>
      <c r="G2621" s="180"/>
      <c r="H2621" s="182"/>
      <c r="I2621" s="182"/>
      <c r="L2621" s="179"/>
      <c r="M2621" s="179"/>
      <c r="N2621" s="180"/>
      <c r="O2621" s="181"/>
      <c r="P2621" s="181"/>
      <c r="Q2621" s="180"/>
      <c r="R2621" s="182"/>
      <c r="S2621" s="182"/>
    </row>
    <row r="2622" spans="2:19" s="177" customFormat="1" ht="15">
      <c r="B2622" s="179"/>
      <c r="C2622" s="179"/>
      <c r="D2622" s="180"/>
      <c r="E2622" s="181"/>
      <c r="F2622" s="181"/>
      <c r="G2622" s="180"/>
      <c r="H2622" s="182"/>
      <c r="I2622" s="182"/>
      <c r="L2622" s="179"/>
      <c r="M2622" s="179"/>
      <c r="N2622" s="180"/>
      <c r="O2622" s="181"/>
      <c r="P2622" s="181"/>
      <c r="Q2622" s="180"/>
      <c r="R2622" s="182"/>
      <c r="S2622" s="182"/>
    </row>
    <row r="2623" spans="2:19" s="177" customFormat="1" ht="15">
      <c r="B2623" s="179"/>
      <c r="C2623" s="179"/>
      <c r="D2623" s="180"/>
      <c r="E2623" s="181"/>
      <c r="F2623" s="181"/>
      <c r="G2623" s="180"/>
      <c r="H2623" s="182"/>
      <c r="I2623" s="182"/>
      <c r="L2623" s="179"/>
      <c r="M2623" s="179"/>
      <c r="N2623" s="180"/>
      <c r="O2623" s="181"/>
      <c r="P2623" s="181"/>
      <c r="Q2623" s="180"/>
      <c r="R2623" s="182"/>
      <c r="S2623" s="182"/>
    </row>
    <row r="2624" spans="2:19" s="177" customFormat="1" ht="15">
      <c r="B2624" s="179"/>
      <c r="C2624" s="179"/>
      <c r="D2624" s="180"/>
      <c r="E2624" s="181"/>
      <c r="F2624" s="181"/>
      <c r="G2624" s="180"/>
      <c r="H2624" s="182"/>
      <c r="I2624" s="182"/>
      <c r="L2624" s="179"/>
      <c r="M2624" s="179"/>
      <c r="N2624" s="180"/>
      <c r="O2624" s="181"/>
      <c r="P2624" s="181"/>
      <c r="Q2624" s="180"/>
      <c r="R2624" s="182"/>
      <c r="S2624" s="182"/>
    </row>
    <row r="2625" spans="2:19" s="177" customFormat="1" ht="15">
      <c r="B2625" s="179"/>
      <c r="C2625" s="179"/>
      <c r="D2625" s="180"/>
      <c r="E2625" s="181"/>
      <c r="F2625" s="181"/>
      <c r="G2625" s="180"/>
      <c r="H2625" s="182"/>
      <c r="I2625" s="182"/>
      <c r="L2625" s="179"/>
      <c r="M2625" s="179"/>
      <c r="N2625" s="180"/>
      <c r="O2625" s="181"/>
      <c r="P2625" s="181"/>
      <c r="Q2625" s="180"/>
      <c r="R2625" s="182"/>
      <c r="S2625" s="182"/>
    </row>
    <row r="2626" spans="2:19" s="177" customFormat="1" ht="15">
      <c r="B2626" s="179"/>
      <c r="C2626" s="179"/>
      <c r="D2626" s="180"/>
      <c r="E2626" s="181"/>
      <c r="F2626" s="181"/>
      <c r="G2626" s="180"/>
      <c r="H2626" s="182"/>
      <c r="I2626" s="182"/>
      <c r="L2626" s="179"/>
      <c r="M2626" s="179"/>
      <c r="N2626" s="180"/>
      <c r="O2626" s="181"/>
      <c r="P2626" s="181"/>
      <c r="Q2626" s="180"/>
      <c r="R2626" s="182"/>
      <c r="S2626" s="182"/>
    </row>
    <row r="2627" spans="2:19" s="177" customFormat="1"/>
    <row r="2628" spans="2:19" s="177" customFormat="1"/>
    <row r="2629" spans="2:19" s="177" customFormat="1" ht="15.75">
      <c r="B2629" s="323"/>
      <c r="C2629" s="324"/>
      <c r="D2629" s="324"/>
      <c r="E2629" s="322"/>
      <c r="F2629" s="322"/>
      <c r="G2629" s="322"/>
      <c r="H2629" s="322"/>
      <c r="I2629" s="322"/>
      <c r="L2629" s="323"/>
      <c r="M2629" s="324"/>
      <c r="N2629" s="324"/>
      <c r="O2629" s="322"/>
      <c r="P2629" s="322"/>
      <c r="Q2629" s="322"/>
      <c r="R2629" s="322"/>
      <c r="S2629" s="322"/>
    </row>
    <row r="2630" spans="2:19" s="177" customFormat="1" ht="15.75">
      <c r="B2630" s="323"/>
      <c r="C2630" s="323"/>
      <c r="D2630" s="323"/>
      <c r="E2630" s="323"/>
      <c r="F2630" s="323"/>
      <c r="G2630" s="323"/>
      <c r="H2630" s="323"/>
      <c r="I2630" s="323"/>
      <c r="L2630" s="323"/>
      <c r="M2630" s="323"/>
      <c r="N2630" s="323"/>
      <c r="O2630" s="323"/>
      <c r="P2630" s="323"/>
      <c r="Q2630" s="323"/>
      <c r="R2630" s="323"/>
      <c r="S2630" s="323"/>
    </row>
    <row r="2631" spans="2:19" s="177" customFormat="1" ht="15.75">
      <c r="B2631" s="323"/>
      <c r="C2631" s="178"/>
      <c r="D2631" s="178"/>
      <c r="E2631" s="178"/>
      <c r="F2631" s="178"/>
      <c r="G2631" s="178"/>
      <c r="H2631" s="178"/>
      <c r="I2631" s="178"/>
      <c r="L2631" s="323"/>
      <c r="M2631" s="178"/>
      <c r="N2631" s="178"/>
      <c r="O2631" s="178"/>
      <c r="P2631" s="178"/>
      <c r="Q2631" s="178"/>
      <c r="R2631" s="178"/>
      <c r="S2631" s="178"/>
    </row>
    <row r="2632" spans="2:19" s="177" customFormat="1" ht="15">
      <c r="B2632" s="179"/>
      <c r="C2632" s="179"/>
      <c r="D2632" s="180"/>
      <c r="E2632" s="181"/>
      <c r="F2632" s="181"/>
      <c r="G2632" s="180"/>
      <c r="H2632" s="182"/>
      <c r="I2632" s="182"/>
      <c r="L2632" s="179"/>
      <c r="M2632" s="179"/>
      <c r="N2632" s="180"/>
      <c r="O2632" s="181"/>
      <c r="P2632" s="181"/>
      <c r="Q2632" s="180"/>
      <c r="R2632" s="182"/>
      <c r="S2632" s="182"/>
    </row>
    <row r="2633" spans="2:19" s="177" customFormat="1" ht="15">
      <c r="B2633" s="179"/>
      <c r="C2633" s="179"/>
      <c r="D2633" s="180"/>
      <c r="E2633" s="181"/>
      <c r="F2633" s="181"/>
      <c r="G2633" s="180"/>
      <c r="H2633" s="182"/>
      <c r="I2633" s="182"/>
      <c r="L2633" s="179"/>
      <c r="M2633" s="179"/>
      <c r="N2633" s="180"/>
      <c r="O2633" s="181"/>
      <c r="P2633" s="181"/>
      <c r="Q2633" s="180"/>
      <c r="R2633" s="182"/>
      <c r="S2633" s="182"/>
    </row>
    <row r="2634" spans="2:19" s="177" customFormat="1" ht="15">
      <c r="B2634" s="179"/>
      <c r="C2634" s="179"/>
      <c r="D2634" s="180"/>
      <c r="E2634" s="181"/>
      <c r="F2634" s="181"/>
      <c r="G2634" s="180"/>
      <c r="H2634" s="182"/>
      <c r="I2634" s="182"/>
      <c r="L2634" s="179"/>
      <c r="M2634" s="179"/>
      <c r="N2634" s="180"/>
      <c r="O2634" s="181"/>
      <c r="P2634" s="181"/>
      <c r="Q2634" s="180"/>
      <c r="R2634" s="182"/>
      <c r="S2634" s="182"/>
    </row>
    <row r="2635" spans="2:19" s="177" customFormat="1" ht="15">
      <c r="B2635" s="179"/>
      <c r="C2635" s="179"/>
      <c r="D2635" s="180"/>
      <c r="E2635" s="181"/>
      <c r="F2635" s="181"/>
      <c r="G2635" s="180"/>
      <c r="H2635" s="182"/>
      <c r="I2635" s="182"/>
      <c r="L2635" s="179"/>
      <c r="M2635" s="179"/>
      <c r="N2635" s="180"/>
      <c r="O2635" s="181"/>
      <c r="P2635" s="181"/>
      <c r="Q2635" s="180"/>
      <c r="R2635" s="182"/>
      <c r="S2635" s="182"/>
    </row>
    <row r="2636" spans="2:19" s="177" customFormat="1" ht="15">
      <c r="B2636" s="179"/>
      <c r="C2636" s="179"/>
      <c r="D2636" s="180"/>
      <c r="E2636" s="181"/>
      <c r="F2636" s="181"/>
      <c r="G2636" s="180"/>
      <c r="H2636" s="182"/>
      <c r="I2636" s="182"/>
      <c r="L2636" s="179"/>
      <c r="M2636" s="179"/>
      <c r="N2636" s="180"/>
      <c r="O2636" s="181"/>
      <c r="P2636" s="181"/>
      <c r="Q2636" s="180"/>
      <c r="R2636" s="182"/>
      <c r="S2636" s="182"/>
    </row>
    <row r="2637" spans="2:19" s="177" customFormat="1" ht="15">
      <c r="B2637" s="179"/>
      <c r="C2637" s="179"/>
      <c r="D2637" s="180"/>
      <c r="E2637" s="181"/>
      <c r="F2637" s="181"/>
      <c r="G2637" s="180"/>
      <c r="H2637" s="182"/>
      <c r="I2637" s="182"/>
      <c r="L2637" s="179"/>
      <c r="M2637" s="179"/>
      <c r="N2637" s="180"/>
      <c r="O2637" s="181"/>
      <c r="P2637" s="181"/>
      <c r="Q2637" s="180"/>
      <c r="R2637" s="182"/>
      <c r="S2637" s="182"/>
    </row>
    <row r="2638" spans="2:19" s="177" customFormat="1" ht="15">
      <c r="B2638" s="179"/>
      <c r="C2638" s="179"/>
      <c r="D2638" s="180"/>
      <c r="E2638" s="181"/>
      <c r="F2638" s="181"/>
      <c r="G2638" s="180"/>
      <c r="H2638" s="182"/>
      <c r="I2638" s="182"/>
      <c r="L2638" s="179"/>
      <c r="M2638" s="179"/>
      <c r="N2638" s="180"/>
      <c r="O2638" s="181"/>
      <c r="P2638" s="181"/>
      <c r="Q2638" s="180"/>
      <c r="R2638" s="182"/>
      <c r="S2638" s="182"/>
    </row>
    <row r="2639" spans="2:19" s="177" customFormat="1" ht="15">
      <c r="B2639" s="179"/>
      <c r="C2639" s="179"/>
      <c r="D2639" s="180"/>
      <c r="E2639" s="181"/>
      <c r="F2639" s="181"/>
      <c r="G2639" s="180"/>
      <c r="H2639" s="182"/>
      <c r="I2639" s="182"/>
      <c r="L2639" s="179"/>
      <c r="M2639" s="179"/>
      <c r="N2639" s="180"/>
      <c r="O2639" s="181"/>
      <c r="P2639" s="181"/>
      <c r="Q2639" s="180"/>
      <c r="R2639" s="182"/>
      <c r="S2639" s="182"/>
    </row>
    <row r="2640" spans="2:19" s="177" customFormat="1" ht="15">
      <c r="B2640" s="179"/>
      <c r="C2640" s="179"/>
      <c r="D2640" s="180"/>
      <c r="E2640" s="181"/>
      <c r="F2640" s="181"/>
      <c r="G2640" s="180"/>
      <c r="H2640" s="182"/>
      <c r="I2640" s="182"/>
      <c r="L2640" s="179"/>
      <c r="M2640" s="179"/>
      <c r="N2640" s="180"/>
      <c r="O2640" s="181"/>
      <c r="P2640" s="181"/>
      <c r="Q2640" s="180"/>
      <c r="R2640" s="182"/>
      <c r="S2640" s="182"/>
    </row>
    <row r="2641" spans="2:19" s="177" customFormat="1" ht="15">
      <c r="B2641" s="179"/>
      <c r="C2641" s="179"/>
      <c r="D2641" s="180"/>
      <c r="E2641" s="181"/>
      <c r="F2641" s="181"/>
      <c r="G2641" s="180"/>
      <c r="H2641" s="182"/>
      <c r="I2641" s="182"/>
      <c r="L2641" s="179"/>
      <c r="M2641" s="179"/>
      <c r="N2641" s="180"/>
      <c r="O2641" s="181"/>
      <c r="P2641" s="181"/>
      <c r="Q2641" s="180"/>
      <c r="R2641" s="182"/>
      <c r="S2641" s="182"/>
    </row>
    <row r="2642" spans="2:19" s="177" customFormat="1"/>
    <row r="2643" spans="2:19" s="177" customFormat="1"/>
    <row r="2644" spans="2:19" s="177" customFormat="1" ht="15.75">
      <c r="B2644" s="323"/>
      <c r="C2644" s="324"/>
      <c r="D2644" s="324"/>
      <c r="E2644" s="322"/>
      <c r="F2644" s="322"/>
      <c r="G2644" s="322"/>
      <c r="H2644" s="322"/>
      <c r="I2644" s="322"/>
      <c r="L2644" s="323"/>
      <c r="M2644" s="324"/>
      <c r="N2644" s="324"/>
      <c r="O2644" s="322"/>
      <c r="P2644" s="322"/>
      <c r="Q2644" s="322"/>
      <c r="R2644" s="322"/>
      <c r="S2644" s="322"/>
    </row>
    <row r="2645" spans="2:19" s="177" customFormat="1" ht="15.75">
      <c r="B2645" s="323"/>
      <c r="C2645" s="323"/>
      <c r="D2645" s="323"/>
      <c r="E2645" s="323"/>
      <c r="F2645" s="323"/>
      <c r="G2645" s="323"/>
      <c r="H2645" s="323"/>
      <c r="I2645" s="323"/>
      <c r="L2645" s="323"/>
      <c r="M2645" s="323"/>
      <c r="N2645" s="323"/>
      <c r="O2645" s="323"/>
      <c r="P2645" s="323"/>
      <c r="Q2645" s="323"/>
      <c r="R2645" s="323"/>
      <c r="S2645" s="323"/>
    </row>
    <row r="2646" spans="2:19" s="177" customFormat="1" ht="15.75">
      <c r="B2646" s="323"/>
      <c r="C2646" s="178"/>
      <c r="D2646" s="178"/>
      <c r="E2646" s="178"/>
      <c r="F2646" s="178"/>
      <c r="G2646" s="178"/>
      <c r="H2646" s="178"/>
      <c r="I2646" s="178"/>
      <c r="L2646" s="323"/>
      <c r="M2646" s="178"/>
      <c r="N2646" s="178"/>
      <c r="O2646" s="178"/>
      <c r="P2646" s="178"/>
      <c r="Q2646" s="178"/>
      <c r="R2646" s="178"/>
      <c r="S2646" s="178"/>
    </row>
    <row r="2647" spans="2:19" s="177" customFormat="1" ht="15">
      <c r="B2647" s="179"/>
      <c r="C2647" s="179"/>
      <c r="D2647" s="180"/>
      <c r="E2647" s="181"/>
      <c r="F2647" s="181"/>
      <c r="G2647" s="180"/>
      <c r="H2647" s="182"/>
      <c r="I2647" s="182"/>
      <c r="L2647" s="179"/>
      <c r="M2647" s="179"/>
      <c r="N2647" s="180"/>
      <c r="O2647" s="181"/>
      <c r="P2647" s="181"/>
      <c r="Q2647" s="180"/>
      <c r="R2647" s="182"/>
      <c r="S2647" s="182"/>
    </row>
    <row r="2648" spans="2:19" s="177" customFormat="1" ht="15">
      <c r="B2648" s="179"/>
      <c r="C2648" s="179"/>
      <c r="D2648" s="180"/>
      <c r="E2648" s="181"/>
      <c r="F2648" s="181"/>
      <c r="G2648" s="180"/>
      <c r="H2648" s="182"/>
      <c r="I2648" s="182"/>
      <c r="L2648" s="179"/>
      <c r="M2648" s="179"/>
      <c r="N2648" s="180"/>
      <c r="O2648" s="181"/>
      <c r="P2648" s="181"/>
      <c r="Q2648" s="180"/>
      <c r="R2648" s="182"/>
      <c r="S2648" s="182"/>
    </row>
    <row r="2649" spans="2:19" s="177" customFormat="1" ht="15">
      <c r="B2649" s="179"/>
      <c r="C2649" s="179"/>
      <c r="D2649" s="180"/>
      <c r="E2649" s="181"/>
      <c r="F2649" s="181"/>
      <c r="G2649" s="180"/>
      <c r="H2649" s="182"/>
      <c r="I2649" s="182"/>
      <c r="L2649" s="179"/>
      <c r="M2649" s="179"/>
      <c r="N2649" s="180"/>
      <c r="O2649" s="181"/>
      <c r="P2649" s="181"/>
      <c r="Q2649" s="180"/>
      <c r="R2649" s="182"/>
      <c r="S2649" s="182"/>
    </row>
    <row r="2650" spans="2:19" s="177" customFormat="1" ht="15">
      <c r="B2650" s="179"/>
      <c r="C2650" s="179"/>
      <c r="D2650" s="180"/>
      <c r="E2650" s="181"/>
      <c r="F2650" s="181"/>
      <c r="G2650" s="180"/>
      <c r="H2650" s="182"/>
      <c r="I2650" s="182"/>
      <c r="L2650" s="179"/>
      <c r="M2650" s="179"/>
      <c r="N2650" s="180"/>
      <c r="O2650" s="181"/>
      <c r="P2650" s="181"/>
      <c r="Q2650" s="180"/>
      <c r="R2650" s="182"/>
      <c r="S2650" s="182"/>
    </row>
    <row r="2651" spans="2:19" s="177" customFormat="1" ht="15">
      <c r="B2651" s="179"/>
      <c r="C2651" s="179"/>
      <c r="D2651" s="180"/>
      <c r="E2651" s="181"/>
      <c r="F2651" s="181"/>
      <c r="G2651" s="180"/>
      <c r="H2651" s="182"/>
      <c r="I2651" s="182"/>
      <c r="L2651" s="179"/>
      <c r="M2651" s="179"/>
      <c r="N2651" s="180"/>
      <c r="O2651" s="181"/>
      <c r="P2651" s="181"/>
      <c r="Q2651" s="180"/>
      <c r="R2651" s="182"/>
      <c r="S2651" s="182"/>
    </row>
    <row r="2652" spans="2:19" s="177" customFormat="1" ht="15">
      <c r="B2652" s="179"/>
      <c r="C2652" s="179"/>
      <c r="D2652" s="180"/>
      <c r="E2652" s="181"/>
      <c r="F2652" s="181"/>
      <c r="G2652" s="180"/>
      <c r="H2652" s="182"/>
      <c r="I2652" s="182"/>
      <c r="L2652" s="179"/>
      <c r="M2652" s="179"/>
      <c r="N2652" s="180"/>
      <c r="O2652" s="181"/>
      <c r="P2652" s="181"/>
      <c r="Q2652" s="180"/>
      <c r="R2652" s="182"/>
      <c r="S2652" s="182"/>
    </row>
    <row r="2653" spans="2:19" s="177" customFormat="1" ht="15">
      <c r="B2653" s="179"/>
      <c r="C2653" s="179"/>
      <c r="D2653" s="180"/>
      <c r="E2653" s="181"/>
      <c r="F2653" s="181"/>
      <c r="G2653" s="180"/>
      <c r="H2653" s="182"/>
      <c r="I2653" s="182"/>
      <c r="L2653" s="179"/>
      <c r="M2653" s="179"/>
      <c r="N2653" s="180"/>
      <c r="O2653" s="181"/>
      <c r="P2653" s="181"/>
      <c r="Q2653" s="180"/>
      <c r="R2653" s="182"/>
      <c r="S2653" s="182"/>
    </row>
    <row r="2654" spans="2:19" s="177" customFormat="1" ht="15">
      <c r="B2654" s="179"/>
      <c r="C2654" s="179"/>
      <c r="D2654" s="180"/>
      <c r="E2654" s="181"/>
      <c r="F2654" s="181"/>
      <c r="G2654" s="180"/>
      <c r="H2654" s="182"/>
      <c r="I2654" s="182"/>
      <c r="L2654" s="179"/>
      <c r="M2654" s="179"/>
      <c r="N2654" s="180"/>
      <c r="O2654" s="181"/>
      <c r="P2654" s="181"/>
      <c r="Q2654" s="180"/>
      <c r="R2654" s="182"/>
      <c r="S2654" s="182"/>
    </row>
    <row r="2655" spans="2:19" s="177" customFormat="1" ht="15">
      <c r="B2655" s="179"/>
      <c r="C2655" s="179"/>
      <c r="D2655" s="180"/>
      <c r="E2655" s="181"/>
      <c r="F2655" s="181"/>
      <c r="G2655" s="180"/>
      <c r="H2655" s="182"/>
      <c r="I2655" s="182"/>
      <c r="L2655" s="179"/>
      <c r="M2655" s="179"/>
      <c r="N2655" s="180"/>
      <c r="O2655" s="181"/>
      <c r="P2655" s="181"/>
      <c r="Q2655" s="180"/>
      <c r="R2655" s="182"/>
      <c r="S2655" s="182"/>
    </row>
    <row r="2656" spans="2:19" s="177" customFormat="1" ht="15">
      <c r="B2656" s="179"/>
      <c r="C2656" s="179"/>
      <c r="D2656" s="180"/>
      <c r="E2656" s="181"/>
      <c r="F2656" s="181"/>
      <c r="G2656" s="180"/>
      <c r="H2656" s="182"/>
      <c r="I2656" s="182"/>
      <c r="L2656" s="179"/>
      <c r="M2656" s="179"/>
      <c r="N2656" s="180"/>
      <c r="O2656" s="181"/>
      <c r="P2656" s="181"/>
      <c r="Q2656" s="180"/>
      <c r="R2656" s="182"/>
      <c r="S2656" s="182"/>
    </row>
    <row r="2657" spans="2:19" s="177" customFormat="1"/>
    <row r="2658" spans="2:19" s="177" customFormat="1"/>
    <row r="2659" spans="2:19" s="177" customFormat="1" ht="15.75">
      <c r="B2659" s="323"/>
      <c r="C2659" s="324"/>
      <c r="D2659" s="324"/>
      <c r="E2659" s="322"/>
      <c r="F2659" s="322"/>
      <c r="G2659" s="322"/>
      <c r="H2659" s="322"/>
      <c r="I2659" s="322"/>
      <c r="L2659" s="323"/>
      <c r="M2659" s="324"/>
      <c r="N2659" s="324"/>
      <c r="O2659" s="322"/>
      <c r="P2659" s="322"/>
      <c r="Q2659" s="322"/>
      <c r="R2659" s="322"/>
      <c r="S2659" s="322"/>
    </row>
    <row r="2660" spans="2:19" s="177" customFormat="1" ht="15.75">
      <c r="B2660" s="323"/>
      <c r="C2660" s="323"/>
      <c r="D2660" s="323"/>
      <c r="E2660" s="323"/>
      <c r="F2660" s="323"/>
      <c r="G2660" s="323"/>
      <c r="H2660" s="323"/>
      <c r="I2660" s="323"/>
      <c r="L2660" s="323"/>
      <c r="M2660" s="323"/>
      <c r="N2660" s="323"/>
      <c r="O2660" s="323"/>
      <c r="P2660" s="323"/>
      <c r="Q2660" s="323"/>
      <c r="R2660" s="323"/>
      <c r="S2660" s="323"/>
    </row>
    <row r="2661" spans="2:19" s="177" customFormat="1" ht="15.75">
      <c r="B2661" s="323"/>
      <c r="C2661" s="178"/>
      <c r="D2661" s="178"/>
      <c r="E2661" s="178"/>
      <c r="F2661" s="178"/>
      <c r="G2661" s="178"/>
      <c r="H2661" s="178"/>
      <c r="I2661" s="178"/>
      <c r="L2661" s="323"/>
      <c r="M2661" s="178"/>
      <c r="N2661" s="178"/>
      <c r="O2661" s="178"/>
      <c r="P2661" s="178"/>
      <c r="Q2661" s="178"/>
      <c r="R2661" s="178"/>
      <c r="S2661" s="178"/>
    </row>
    <row r="2662" spans="2:19" s="177" customFormat="1" ht="15">
      <c r="B2662" s="179"/>
      <c r="C2662" s="179"/>
      <c r="D2662" s="180"/>
      <c r="E2662" s="181"/>
      <c r="F2662" s="181"/>
      <c r="G2662" s="180"/>
      <c r="H2662" s="182"/>
      <c r="I2662" s="182"/>
      <c r="L2662" s="179"/>
      <c r="M2662" s="179"/>
      <c r="N2662" s="180"/>
      <c r="O2662" s="181"/>
      <c r="P2662" s="181"/>
      <c r="Q2662" s="180"/>
      <c r="R2662" s="182"/>
      <c r="S2662" s="182"/>
    </row>
    <row r="2663" spans="2:19" s="177" customFormat="1" ht="15">
      <c r="B2663" s="179"/>
      <c r="C2663" s="179"/>
      <c r="D2663" s="180"/>
      <c r="E2663" s="181"/>
      <c r="F2663" s="181"/>
      <c r="G2663" s="180"/>
      <c r="H2663" s="182"/>
      <c r="I2663" s="182"/>
      <c r="L2663" s="179"/>
      <c r="M2663" s="179"/>
      <c r="N2663" s="180"/>
      <c r="O2663" s="181"/>
      <c r="P2663" s="181"/>
      <c r="Q2663" s="180"/>
      <c r="R2663" s="182"/>
      <c r="S2663" s="182"/>
    </row>
    <row r="2664" spans="2:19" s="177" customFormat="1" ht="15">
      <c r="B2664" s="179"/>
      <c r="C2664" s="179"/>
      <c r="D2664" s="180"/>
      <c r="E2664" s="181"/>
      <c r="F2664" s="181"/>
      <c r="G2664" s="180"/>
      <c r="H2664" s="182"/>
      <c r="I2664" s="182"/>
      <c r="L2664" s="179"/>
      <c r="M2664" s="179"/>
      <c r="N2664" s="180"/>
      <c r="O2664" s="181"/>
      <c r="P2664" s="181"/>
      <c r="Q2664" s="180"/>
      <c r="R2664" s="182"/>
      <c r="S2664" s="182"/>
    </row>
    <row r="2665" spans="2:19" s="177" customFormat="1" ht="15">
      <c r="B2665" s="179"/>
      <c r="C2665" s="179"/>
      <c r="D2665" s="180"/>
      <c r="E2665" s="181"/>
      <c r="F2665" s="181"/>
      <c r="G2665" s="180"/>
      <c r="H2665" s="182"/>
      <c r="I2665" s="182"/>
      <c r="L2665" s="179"/>
      <c r="M2665" s="179"/>
      <c r="N2665" s="180"/>
      <c r="O2665" s="181"/>
      <c r="P2665" s="181"/>
      <c r="Q2665" s="180"/>
      <c r="R2665" s="182"/>
      <c r="S2665" s="182"/>
    </row>
    <row r="2666" spans="2:19" s="177" customFormat="1" ht="15">
      <c r="B2666" s="179"/>
      <c r="C2666" s="179"/>
      <c r="D2666" s="180"/>
      <c r="E2666" s="181"/>
      <c r="F2666" s="181"/>
      <c r="G2666" s="180"/>
      <c r="H2666" s="182"/>
      <c r="I2666" s="182"/>
      <c r="L2666" s="179"/>
      <c r="M2666" s="179"/>
      <c r="N2666" s="180"/>
      <c r="O2666" s="181"/>
      <c r="P2666" s="181"/>
      <c r="Q2666" s="180"/>
      <c r="R2666" s="182"/>
      <c r="S2666" s="182"/>
    </row>
    <row r="2667" spans="2:19" s="177" customFormat="1" ht="15">
      <c r="B2667" s="179"/>
      <c r="C2667" s="179"/>
      <c r="D2667" s="180"/>
      <c r="E2667" s="181"/>
      <c r="F2667" s="181"/>
      <c r="G2667" s="180"/>
      <c r="H2667" s="182"/>
      <c r="I2667" s="182"/>
      <c r="L2667" s="179"/>
      <c r="M2667" s="179"/>
      <c r="N2667" s="180"/>
      <c r="O2667" s="181"/>
      <c r="P2667" s="181"/>
      <c r="Q2667" s="180"/>
      <c r="R2667" s="182"/>
      <c r="S2667" s="182"/>
    </row>
    <row r="2668" spans="2:19" s="177" customFormat="1" ht="15">
      <c r="B2668" s="179"/>
      <c r="C2668" s="179"/>
      <c r="D2668" s="180"/>
      <c r="E2668" s="181"/>
      <c r="F2668" s="181"/>
      <c r="G2668" s="180"/>
      <c r="H2668" s="182"/>
      <c r="I2668" s="182"/>
      <c r="L2668" s="179"/>
      <c r="M2668" s="179"/>
      <c r="N2668" s="180"/>
      <c r="O2668" s="181"/>
      <c r="P2668" s="181"/>
      <c r="Q2668" s="180"/>
      <c r="R2668" s="182"/>
      <c r="S2668" s="182"/>
    </row>
    <row r="2669" spans="2:19" s="177" customFormat="1" ht="15">
      <c r="B2669" s="179"/>
      <c r="C2669" s="179"/>
      <c r="D2669" s="180"/>
      <c r="E2669" s="181"/>
      <c r="F2669" s="181"/>
      <c r="G2669" s="180"/>
      <c r="H2669" s="182"/>
      <c r="I2669" s="182"/>
      <c r="L2669" s="179"/>
      <c r="M2669" s="179"/>
      <c r="N2669" s="180"/>
      <c r="O2669" s="181"/>
      <c r="P2669" s="181"/>
      <c r="Q2669" s="180"/>
      <c r="R2669" s="182"/>
      <c r="S2669" s="182"/>
    </row>
    <row r="2670" spans="2:19" s="177" customFormat="1" ht="15">
      <c r="B2670" s="179"/>
      <c r="C2670" s="179"/>
      <c r="D2670" s="180"/>
      <c r="E2670" s="181"/>
      <c r="F2670" s="181"/>
      <c r="G2670" s="180"/>
      <c r="H2670" s="182"/>
      <c r="I2670" s="182"/>
      <c r="L2670" s="179"/>
      <c r="M2670" s="179"/>
      <c r="N2670" s="180"/>
      <c r="O2670" s="181"/>
      <c r="P2670" s="181"/>
      <c r="Q2670" s="180"/>
      <c r="R2670" s="182"/>
      <c r="S2670" s="182"/>
    </row>
    <row r="2671" spans="2:19" s="177" customFormat="1" ht="15">
      <c r="B2671" s="179"/>
      <c r="C2671" s="179"/>
      <c r="D2671" s="180"/>
      <c r="E2671" s="181"/>
      <c r="F2671" s="181"/>
      <c r="G2671" s="180"/>
      <c r="H2671" s="182"/>
      <c r="I2671" s="182"/>
      <c r="L2671" s="179"/>
      <c r="M2671" s="179"/>
      <c r="N2671" s="180"/>
      <c r="O2671" s="181"/>
      <c r="P2671" s="181"/>
      <c r="Q2671" s="180"/>
      <c r="R2671" s="182"/>
      <c r="S2671" s="182"/>
    </row>
    <row r="2672" spans="2:19" s="177" customFormat="1"/>
    <row r="2673" spans="2:19" s="177" customFormat="1"/>
    <row r="2674" spans="2:19" s="177" customFormat="1" ht="15.75">
      <c r="B2674" s="323"/>
      <c r="C2674" s="324"/>
      <c r="D2674" s="324"/>
      <c r="E2674" s="322"/>
      <c r="F2674" s="322"/>
      <c r="G2674" s="322"/>
      <c r="H2674" s="322"/>
      <c r="I2674" s="322"/>
      <c r="L2674" s="323"/>
      <c r="M2674" s="324"/>
      <c r="N2674" s="324"/>
      <c r="O2674" s="322"/>
      <c r="P2674" s="322"/>
      <c r="Q2674" s="322"/>
      <c r="R2674" s="322"/>
      <c r="S2674" s="322"/>
    </row>
    <row r="2675" spans="2:19" s="177" customFormat="1" ht="15.75">
      <c r="B2675" s="323"/>
      <c r="C2675" s="323"/>
      <c r="D2675" s="323"/>
      <c r="E2675" s="323"/>
      <c r="F2675" s="323"/>
      <c r="G2675" s="323"/>
      <c r="H2675" s="323"/>
      <c r="I2675" s="323"/>
      <c r="L2675" s="323"/>
      <c r="M2675" s="323"/>
      <c r="N2675" s="323"/>
      <c r="O2675" s="323"/>
      <c r="P2675" s="323"/>
      <c r="Q2675" s="323"/>
      <c r="R2675" s="323"/>
      <c r="S2675" s="323"/>
    </row>
    <row r="2676" spans="2:19" s="177" customFormat="1" ht="15.75">
      <c r="B2676" s="323"/>
      <c r="C2676" s="178"/>
      <c r="D2676" s="178"/>
      <c r="E2676" s="178"/>
      <c r="F2676" s="178"/>
      <c r="G2676" s="178"/>
      <c r="H2676" s="178"/>
      <c r="I2676" s="178"/>
      <c r="L2676" s="323"/>
      <c r="M2676" s="178"/>
      <c r="N2676" s="178"/>
      <c r="O2676" s="178"/>
      <c r="P2676" s="178"/>
      <c r="Q2676" s="178"/>
      <c r="R2676" s="178"/>
      <c r="S2676" s="178"/>
    </row>
    <row r="2677" spans="2:19" s="177" customFormat="1" ht="15">
      <c r="B2677" s="179"/>
      <c r="C2677" s="179"/>
      <c r="D2677" s="180"/>
      <c r="E2677" s="181"/>
      <c r="F2677" s="181"/>
      <c r="G2677" s="180"/>
      <c r="H2677" s="182"/>
      <c r="I2677" s="182"/>
      <c r="L2677" s="179"/>
      <c r="M2677" s="179"/>
      <c r="N2677" s="180"/>
      <c r="O2677" s="181"/>
      <c r="P2677" s="181"/>
      <c r="Q2677" s="180"/>
      <c r="R2677" s="182"/>
      <c r="S2677" s="182"/>
    </row>
    <row r="2678" spans="2:19" s="177" customFormat="1" ht="15">
      <c r="B2678" s="179"/>
      <c r="C2678" s="179"/>
      <c r="D2678" s="180"/>
      <c r="E2678" s="181"/>
      <c r="F2678" s="181"/>
      <c r="G2678" s="180"/>
      <c r="H2678" s="182"/>
      <c r="I2678" s="182"/>
      <c r="L2678" s="179"/>
      <c r="M2678" s="179"/>
      <c r="N2678" s="180"/>
      <c r="O2678" s="181"/>
      <c r="P2678" s="181"/>
      <c r="Q2678" s="180"/>
      <c r="R2678" s="182"/>
      <c r="S2678" s="182"/>
    </row>
    <row r="2679" spans="2:19" s="177" customFormat="1" ht="15">
      <c r="B2679" s="179"/>
      <c r="C2679" s="179"/>
      <c r="D2679" s="180"/>
      <c r="E2679" s="181"/>
      <c r="F2679" s="181"/>
      <c r="G2679" s="180"/>
      <c r="H2679" s="182"/>
      <c r="I2679" s="182"/>
      <c r="L2679" s="179"/>
      <c r="M2679" s="179"/>
      <c r="N2679" s="180"/>
      <c r="O2679" s="181"/>
      <c r="P2679" s="181"/>
      <c r="Q2679" s="180"/>
      <c r="R2679" s="182"/>
      <c r="S2679" s="182"/>
    </row>
    <row r="2680" spans="2:19" s="177" customFormat="1" ht="15">
      <c r="B2680" s="179"/>
      <c r="C2680" s="179"/>
      <c r="D2680" s="180"/>
      <c r="E2680" s="181"/>
      <c r="F2680" s="181"/>
      <c r="G2680" s="180"/>
      <c r="H2680" s="182"/>
      <c r="I2680" s="182"/>
      <c r="L2680" s="179"/>
      <c r="M2680" s="179"/>
      <c r="N2680" s="180"/>
      <c r="O2680" s="181"/>
      <c r="P2680" s="181"/>
      <c r="Q2680" s="180"/>
      <c r="R2680" s="182"/>
      <c r="S2680" s="182"/>
    </row>
    <row r="2681" spans="2:19" s="177" customFormat="1" ht="15">
      <c r="B2681" s="179"/>
      <c r="C2681" s="179"/>
      <c r="D2681" s="180"/>
      <c r="E2681" s="181"/>
      <c r="F2681" s="181"/>
      <c r="G2681" s="180"/>
      <c r="H2681" s="182"/>
      <c r="I2681" s="182"/>
      <c r="L2681" s="179"/>
      <c r="M2681" s="179"/>
      <c r="N2681" s="180"/>
      <c r="O2681" s="181"/>
      <c r="P2681" s="181"/>
      <c r="Q2681" s="180"/>
      <c r="R2681" s="182"/>
      <c r="S2681" s="182"/>
    </row>
    <row r="2682" spans="2:19" s="177" customFormat="1" ht="15">
      <c r="B2682" s="179"/>
      <c r="C2682" s="179"/>
      <c r="D2682" s="180"/>
      <c r="E2682" s="181"/>
      <c r="F2682" s="181"/>
      <c r="G2682" s="180"/>
      <c r="H2682" s="182"/>
      <c r="I2682" s="182"/>
      <c r="L2682" s="179"/>
      <c r="M2682" s="179"/>
      <c r="N2682" s="180"/>
      <c r="O2682" s="181"/>
      <c r="P2682" s="181"/>
      <c r="Q2682" s="180"/>
      <c r="R2682" s="182"/>
      <c r="S2682" s="182"/>
    </row>
    <row r="2683" spans="2:19" s="177" customFormat="1" ht="15">
      <c r="B2683" s="179"/>
      <c r="C2683" s="179"/>
      <c r="D2683" s="180"/>
      <c r="E2683" s="181"/>
      <c r="F2683" s="181"/>
      <c r="G2683" s="180"/>
      <c r="H2683" s="182"/>
      <c r="I2683" s="182"/>
      <c r="L2683" s="179"/>
      <c r="M2683" s="179"/>
      <c r="N2683" s="180"/>
      <c r="O2683" s="181"/>
      <c r="P2683" s="181"/>
      <c r="Q2683" s="180"/>
      <c r="R2683" s="182"/>
      <c r="S2683" s="182"/>
    </row>
    <row r="2684" spans="2:19" s="177" customFormat="1" ht="15">
      <c r="B2684" s="179"/>
      <c r="C2684" s="179"/>
      <c r="D2684" s="180"/>
      <c r="E2684" s="181"/>
      <c r="F2684" s="181"/>
      <c r="G2684" s="180"/>
      <c r="H2684" s="182"/>
      <c r="I2684" s="182"/>
      <c r="L2684" s="179"/>
      <c r="M2684" s="179"/>
      <c r="N2684" s="180"/>
      <c r="O2684" s="181"/>
      <c r="P2684" s="181"/>
      <c r="Q2684" s="180"/>
      <c r="R2684" s="182"/>
      <c r="S2684" s="182"/>
    </row>
    <row r="2685" spans="2:19" s="177" customFormat="1" ht="15">
      <c r="B2685" s="179"/>
      <c r="C2685" s="179"/>
      <c r="D2685" s="180"/>
      <c r="E2685" s="181"/>
      <c r="F2685" s="181"/>
      <c r="G2685" s="180"/>
      <c r="H2685" s="182"/>
      <c r="I2685" s="182"/>
      <c r="L2685" s="179"/>
      <c r="M2685" s="179"/>
      <c r="N2685" s="180"/>
      <c r="O2685" s="181"/>
      <c r="P2685" s="181"/>
      <c r="Q2685" s="180"/>
      <c r="R2685" s="182"/>
      <c r="S2685" s="182"/>
    </row>
    <row r="2686" spans="2:19" s="177" customFormat="1" ht="15">
      <c r="B2686" s="179"/>
      <c r="C2686" s="179"/>
      <c r="D2686" s="180"/>
      <c r="E2686" s="181"/>
      <c r="F2686" s="181"/>
      <c r="G2686" s="180"/>
      <c r="H2686" s="182"/>
      <c r="I2686" s="182"/>
      <c r="L2686" s="179"/>
      <c r="M2686" s="179"/>
      <c r="N2686" s="180"/>
      <c r="O2686" s="181"/>
      <c r="P2686" s="181"/>
      <c r="Q2686" s="180"/>
      <c r="R2686" s="182"/>
      <c r="S2686" s="182"/>
    </row>
    <row r="2687" spans="2:19" s="177" customFormat="1"/>
    <row r="2688" spans="2:19" s="177" customFormat="1"/>
    <row r="2689" spans="2:19" s="177" customFormat="1" ht="15.75">
      <c r="B2689" s="323"/>
      <c r="C2689" s="324"/>
      <c r="D2689" s="324"/>
      <c r="E2689" s="322"/>
      <c r="F2689" s="322"/>
      <c r="G2689" s="322"/>
      <c r="H2689" s="322"/>
      <c r="I2689" s="322"/>
      <c r="L2689" s="323"/>
      <c r="M2689" s="324"/>
      <c r="N2689" s="324"/>
      <c r="O2689" s="322"/>
      <c r="P2689" s="322"/>
      <c r="Q2689" s="322"/>
      <c r="R2689" s="322"/>
      <c r="S2689" s="322"/>
    </row>
    <row r="2690" spans="2:19" s="177" customFormat="1" ht="15.75">
      <c r="B2690" s="323"/>
      <c r="C2690" s="323"/>
      <c r="D2690" s="323"/>
      <c r="E2690" s="323"/>
      <c r="F2690" s="323"/>
      <c r="G2690" s="323"/>
      <c r="H2690" s="323"/>
      <c r="I2690" s="323"/>
      <c r="L2690" s="323"/>
      <c r="M2690" s="323"/>
      <c r="N2690" s="323"/>
      <c r="O2690" s="323"/>
      <c r="P2690" s="323"/>
      <c r="Q2690" s="323"/>
      <c r="R2690" s="323"/>
      <c r="S2690" s="323"/>
    </row>
    <row r="2691" spans="2:19" s="177" customFormat="1" ht="15.75">
      <c r="B2691" s="323"/>
      <c r="C2691" s="178"/>
      <c r="D2691" s="178"/>
      <c r="E2691" s="178"/>
      <c r="F2691" s="178"/>
      <c r="G2691" s="178"/>
      <c r="H2691" s="178"/>
      <c r="I2691" s="178"/>
      <c r="L2691" s="323"/>
      <c r="M2691" s="178"/>
      <c r="N2691" s="178"/>
      <c r="O2691" s="178"/>
      <c r="P2691" s="178"/>
      <c r="Q2691" s="178"/>
      <c r="R2691" s="178"/>
      <c r="S2691" s="178"/>
    </row>
    <row r="2692" spans="2:19" s="177" customFormat="1" ht="15">
      <c r="B2692" s="179"/>
      <c r="C2692" s="179"/>
      <c r="D2692" s="180"/>
      <c r="E2692" s="181"/>
      <c r="F2692" s="181"/>
      <c r="G2692" s="180"/>
      <c r="H2692" s="182"/>
      <c r="I2692" s="182"/>
      <c r="L2692" s="179"/>
      <c r="M2692" s="179"/>
      <c r="N2692" s="180"/>
      <c r="O2692" s="181"/>
      <c r="P2692" s="181"/>
      <c r="Q2692" s="180"/>
      <c r="R2692" s="182"/>
      <c r="S2692" s="182"/>
    </row>
    <row r="2693" spans="2:19" s="177" customFormat="1" ht="15">
      <c r="B2693" s="179"/>
      <c r="C2693" s="179"/>
      <c r="D2693" s="180"/>
      <c r="E2693" s="181"/>
      <c r="F2693" s="181"/>
      <c r="G2693" s="180"/>
      <c r="H2693" s="182"/>
      <c r="I2693" s="182"/>
      <c r="L2693" s="179"/>
      <c r="M2693" s="179"/>
      <c r="N2693" s="180"/>
      <c r="O2693" s="181"/>
      <c r="P2693" s="181"/>
      <c r="Q2693" s="180"/>
      <c r="R2693" s="182"/>
      <c r="S2693" s="182"/>
    </row>
    <row r="2694" spans="2:19" s="177" customFormat="1" ht="15">
      <c r="B2694" s="179"/>
      <c r="C2694" s="179"/>
      <c r="D2694" s="180"/>
      <c r="E2694" s="181"/>
      <c r="F2694" s="181"/>
      <c r="G2694" s="180"/>
      <c r="H2694" s="182"/>
      <c r="I2694" s="182"/>
      <c r="L2694" s="179"/>
      <c r="M2694" s="179"/>
      <c r="N2694" s="180"/>
      <c r="O2694" s="181"/>
      <c r="P2694" s="181"/>
      <c r="Q2694" s="180"/>
      <c r="R2694" s="182"/>
      <c r="S2694" s="182"/>
    </row>
    <row r="2695" spans="2:19" s="177" customFormat="1" ht="15">
      <c r="B2695" s="179"/>
      <c r="C2695" s="179"/>
      <c r="D2695" s="180"/>
      <c r="E2695" s="181"/>
      <c r="F2695" s="181"/>
      <c r="G2695" s="180"/>
      <c r="H2695" s="182"/>
      <c r="I2695" s="182"/>
      <c r="L2695" s="179"/>
      <c r="M2695" s="179"/>
      <c r="N2695" s="180"/>
      <c r="O2695" s="181"/>
      <c r="P2695" s="181"/>
      <c r="Q2695" s="180"/>
      <c r="R2695" s="182"/>
      <c r="S2695" s="182"/>
    </row>
    <row r="2696" spans="2:19" s="177" customFormat="1" ht="15">
      <c r="B2696" s="179"/>
      <c r="C2696" s="179"/>
      <c r="D2696" s="180"/>
      <c r="E2696" s="181"/>
      <c r="F2696" s="181"/>
      <c r="G2696" s="180"/>
      <c r="H2696" s="182"/>
      <c r="I2696" s="182"/>
      <c r="L2696" s="179"/>
      <c r="M2696" s="179"/>
      <c r="N2696" s="180"/>
      <c r="O2696" s="181"/>
      <c r="P2696" s="181"/>
      <c r="Q2696" s="180"/>
      <c r="R2696" s="182"/>
      <c r="S2696" s="182"/>
    </row>
    <row r="2697" spans="2:19" s="177" customFormat="1" ht="15">
      <c r="B2697" s="179"/>
      <c r="C2697" s="179"/>
      <c r="D2697" s="180"/>
      <c r="E2697" s="181"/>
      <c r="F2697" s="181"/>
      <c r="G2697" s="180"/>
      <c r="H2697" s="182"/>
      <c r="I2697" s="182"/>
      <c r="L2697" s="179"/>
      <c r="M2697" s="179"/>
      <c r="N2697" s="180"/>
      <c r="O2697" s="181"/>
      <c r="P2697" s="181"/>
      <c r="Q2697" s="180"/>
      <c r="R2697" s="182"/>
      <c r="S2697" s="182"/>
    </row>
    <row r="2698" spans="2:19" s="177" customFormat="1" ht="15">
      <c r="B2698" s="179"/>
      <c r="C2698" s="179"/>
      <c r="D2698" s="180"/>
      <c r="E2698" s="181"/>
      <c r="F2698" s="181"/>
      <c r="G2698" s="180"/>
      <c r="H2698" s="182"/>
      <c r="I2698" s="182"/>
      <c r="L2698" s="179"/>
      <c r="M2698" s="179"/>
      <c r="N2698" s="180"/>
      <c r="O2698" s="181"/>
      <c r="P2698" s="181"/>
      <c r="Q2698" s="180"/>
      <c r="R2698" s="182"/>
      <c r="S2698" s="182"/>
    </row>
    <row r="2699" spans="2:19" s="177" customFormat="1" ht="15">
      <c r="B2699" s="179"/>
      <c r="C2699" s="179"/>
      <c r="D2699" s="180"/>
      <c r="E2699" s="181"/>
      <c r="F2699" s="181"/>
      <c r="G2699" s="180"/>
      <c r="H2699" s="182"/>
      <c r="I2699" s="182"/>
      <c r="L2699" s="179"/>
      <c r="M2699" s="179"/>
      <c r="N2699" s="180"/>
      <c r="O2699" s="181"/>
      <c r="P2699" s="181"/>
      <c r="Q2699" s="180"/>
      <c r="R2699" s="182"/>
      <c r="S2699" s="182"/>
    </row>
    <row r="2700" spans="2:19" s="177" customFormat="1" ht="15">
      <c r="B2700" s="179"/>
      <c r="C2700" s="179"/>
      <c r="D2700" s="180"/>
      <c r="E2700" s="181"/>
      <c r="F2700" s="181"/>
      <c r="G2700" s="180"/>
      <c r="H2700" s="182"/>
      <c r="I2700" s="182"/>
      <c r="L2700" s="179"/>
      <c r="M2700" s="179"/>
      <c r="N2700" s="180"/>
      <c r="O2700" s="181"/>
      <c r="P2700" s="181"/>
      <c r="Q2700" s="180"/>
      <c r="R2700" s="182"/>
      <c r="S2700" s="182"/>
    </row>
    <row r="2701" spans="2:19" s="177" customFormat="1" ht="15">
      <c r="B2701" s="179"/>
      <c r="C2701" s="179"/>
      <c r="D2701" s="180"/>
      <c r="E2701" s="181"/>
      <c r="F2701" s="181"/>
      <c r="G2701" s="180"/>
      <c r="H2701" s="182"/>
      <c r="I2701" s="182"/>
      <c r="L2701" s="179"/>
      <c r="M2701" s="179"/>
      <c r="N2701" s="180"/>
      <c r="O2701" s="181"/>
      <c r="P2701" s="181"/>
      <c r="Q2701" s="180"/>
      <c r="R2701" s="182"/>
      <c r="S2701" s="182"/>
    </row>
    <row r="2702" spans="2:19" s="177" customFormat="1"/>
    <row r="2703" spans="2:19" s="177" customFormat="1"/>
    <row r="2704" spans="2:19" s="177" customFormat="1" ht="15.75">
      <c r="B2704" s="323"/>
      <c r="C2704" s="324"/>
      <c r="D2704" s="324"/>
      <c r="E2704" s="322"/>
      <c r="F2704" s="322"/>
      <c r="G2704" s="322"/>
      <c r="H2704" s="322"/>
      <c r="I2704" s="322"/>
      <c r="L2704" s="323"/>
      <c r="M2704" s="324"/>
      <c r="N2704" s="324"/>
      <c r="O2704" s="322"/>
      <c r="P2704" s="322"/>
      <c r="Q2704" s="322"/>
      <c r="R2704" s="322"/>
      <c r="S2704" s="322"/>
    </row>
    <row r="2705" spans="2:19" s="177" customFormat="1" ht="15.75">
      <c r="B2705" s="323"/>
      <c r="C2705" s="323"/>
      <c r="D2705" s="323"/>
      <c r="E2705" s="323"/>
      <c r="F2705" s="323"/>
      <c r="G2705" s="323"/>
      <c r="H2705" s="323"/>
      <c r="I2705" s="323"/>
      <c r="L2705" s="323"/>
      <c r="M2705" s="323"/>
      <c r="N2705" s="323"/>
      <c r="O2705" s="323"/>
      <c r="P2705" s="323"/>
      <c r="Q2705" s="323"/>
      <c r="R2705" s="323"/>
      <c r="S2705" s="323"/>
    </row>
    <row r="2706" spans="2:19" s="177" customFormat="1" ht="15.75">
      <c r="B2706" s="323"/>
      <c r="C2706" s="178"/>
      <c r="D2706" s="178"/>
      <c r="E2706" s="178"/>
      <c r="F2706" s="178"/>
      <c r="G2706" s="178"/>
      <c r="H2706" s="178"/>
      <c r="I2706" s="178"/>
      <c r="L2706" s="323"/>
      <c r="M2706" s="178"/>
      <c r="N2706" s="178"/>
      <c r="O2706" s="178"/>
      <c r="P2706" s="178"/>
      <c r="Q2706" s="178"/>
      <c r="R2706" s="178"/>
      <c r="S2706" s="178"/>
    </row>
    <row r="2707" spans="2:19" s="177" customFormat="1" ht="15">
      <c r="B2707" s="179"/>
      <c r="C2707" s="179"/>
      <c r="D2707" s="180"/>
      <c r="E2707" s="181"/>
      <c r="F2707" s="181"/>
      <c r="G2707" s="180"/>
      <c r="H2707" s="182"/>
      <c r="I2707" s="182"/>
      <c r="L2707" s="179"/>
      <c r="M2707" s="179"/>
      <c r="N2707" s="180"/>
      <c r="O2707" s="181"/>
      <c r="P2707" s="181"/>
      <c r="Q2707" s="180"/>
      <c r="R2707" s="182"/>
      <c r="S2707" s="182"/>
    </row>
    <row r="2708" spans="2:19" s="177" customFormat="1" ht="15">
      <c r="B2708" s="179"/>
      <c r="C2708" s="179"/>
      <c r="D2708" s="180"/>
      <c r="E2708" s="181"/>
      <c r="F2708" s="181"/>
      <c r="G2708" s="180"/>
      <c r="H2708" s="182"/>
      <c r="I2708" s="182"/>
      <c r="L2708" s="179"/>
      <c r="M2708" s="179"/>
      <c r="N2708" s="180"/>
      <c r="O2708" s="181"/>
      <c r="P2708" s="181"/>
      <c r="Q2708" s="180"/>
      <c r="R2708" s="182"/>
      <c r="S2708" s="182"/>
    </row>
    <row r="2709" spans="2:19" s="177" customFormat="1" ht="15">
      <c r="B2709" s="179"/>
      <c r="C2709" s="179"/>
      <c r="D2709" s="180"/>
      <c r="E2709" s="181"/>
      <c r="F2709" s="181"/>
      <c r="G2709" s="180"/>
      <c r="H2709" s="182"/>
      <c r="I2709" s="182"/>
      <c r="L2709" s="179"/>
      <c r="M2709" s="179"/>
      <c r="N2709" s="180"/>
      <c r="O2709" s="181"/>
      <c r="P2709" s="181"/>
      <c r="Q2709" s="180"/>
      <c r="R2709" s="182"/>
      <c r="S2709" s="182"/>
    </row>
    <row r="2710" spans="2:19" s="177" customFormat="1" ht="15">
      <c r="B2710" s="179"/>
      <c r="C2710" s="179"/>
      <c r="D2710" s="180"/>
      <c r="E2710" s="181"/>
      <c r="F2710" s="181"/>
      <c r="G2710" s="180"/>
      <c r="H2710" s="182"/>
      <c r="I2710" s="182"/>
      <c r="L2710" s="179"/>
      <c r="M2710" s="179"/>
      <c r="N2710" s="180"/>
      <c r="O2710" s="181"/>
      <c r="P2710" s="181"/>
      <c r="Q2710" s="180"/>
      <c r="R2710" s="182"/>
      <c r="S2710" s="182"/>
    </row>
    <row r="2711" spans="2:19" s="177" customFormat="1" ht="15">
      <c r="B2711" s="179"/>
      <c r="C2711" s="179"/>
      <c r="D2711" s="180"/>
      <c r="E2711" s="181"/>
      <c r="F2711" s="181"/>
      <c r="G2711" s="180"/>
      <c r="H2711" s="182"/>
      <c r="I2711" s="182"/>
      <c r="L2711" s="179"/>
      <c r="M2711" s="179"/>
      <c r="N2711" s="180"/>
      <c r="O2711" s="181"/>
      <c r="P2711" s="181"/>
      <c r="Q2711" s="180"/>
      <c r="R2711" s="182"/>
      <c r="S2711" s="182"/>
    </row>
    <row r="2712" spans="2:19" s="177" customFormat="1" ht="15">
      <c r="B2712" s="179"/>
      <c r="C2712" s="179"/>
      <c r="D2712" s="180"/>
      <c r="E2712" s="181"/>
      <c r="F2712" s="181"/>
      <c r="G2712" s="180"/>
      <c r="H2712" s="182"/>
      <c r="I2712" s="182"/>
      <c r="L2712" s="179"/>
      <c r="M2712" s="179"/>
      <c r="N2712" s="180"/>
      <c r="O2712" s="181"/>
      <c r="P2712" s="181"/>
      <c r="Q2712" s="180"/>
      <c r="R2712" s="182"/>
      <c r="S2712" s="182"/>
    </row>
    <row r="2713" spans="2:19" s="177" customFormat="1" ht="15">
      <c r="B2713" s="179"/>
      <c r="C2713" s="179"/>
      <c r="D2713" s="180"/>
      <c r="E2713" s="181"/>
      <c r="F2713" s="181"/>
      <c r="G2713" s="180"/>
      <c r="H2713" s="182"/>
      <c r="I2713" s="182"/>
      <c r="L2713" s="179"/>
      <c r="M2713" s="179"/>
      <c r="N2713" s="180"/>
      <c r="O2713" s="181"/>
      <c r="P2713" s="181"/>
      <c r="Q2713" s="180"/>
      <c r="R2713" s="182"/>
      <c r="S2713" s="182"/>
    </row>
    <row r="2714" spans="2:19" s="177" customFormat="1" ht="15">
      <c r="B2714" s="179"/>
      <c r="C2714" s="179"/>
      <c r="D2714" s="180"/>
      <c r="E2714" s="181"/>
      <c r="F2714" s="181"/>
      <c r="G2714" s="180"/>
      <c r="H2714" s="182"/>
      <c r="I2714" s="182"/>
      <c r="L2714" s="179"/>
      <c r="M2714" s="179"/>
      <c r="N2714" s="180"/>
      <c r="O2714" s="181"/>
      <c r="P2714" s="181"/>
      <c r="Q2714" s="180"/>
      <c r="R2714" s="182"/>
      <c r="S2714" s="182"/>
    </row>
    <row r="2715" spans="2:19" s="177" customFormat="1" ht="15">
      <c r="B2715" s="179"/>
      <c r="C2715" s="179"/>
      <c r="D2715" s="180"/>
      <c r="E2715" s="181"/>
      <c r="F2715" s="181"/>
      <c r="G2715" s="180"/>
      <c r="H2715" s="182"/>
      <c r="I2715" s="182"/>
      <c r="L2715" s="179"/>
      <c r="M2715" s="179"/>
      <c r="N2715" s="180"/>
      <c r="O2715" s="181"/>
      <c r="P2715" s="181"/>
      <c r="Q2715" s="180"/>
      <c r="R2715" s="182"/>
      <c r="S2715" s="182"/>
    </row>
    <row r="2716" spans="2:19" s="177" customFormat="1" ht="15">
      <c r="B2716" s="179"/>
      <c r="C2716" s="179"/>
      <c r="D2716" s="180"/>
      <c r="E2716" s="181"/>
      <c r="F2716" s="181"/>
      <c r="G2716" s="180"/>
      <c r="H2716" s="182"/>
      <c r="I2716" s="182"/>
      <c r="L2716" s="179"/>
      <c r="M2716" s="179"/>
      <c r="N2716" s="180"/>
      <c r="O2716" s="181"/>
      <c r="P2716" s="181"/>
      <c r="Q2716" s="180"/>
      <c r="R2716" s="182"/>
      <c r="S2716" s="182"/>
    </row>
    <row r="2717" spans="2:19" s="177" customFormat="1"/>
    <row r="2718" spans="2:19" s="177" customFormat="1"/>
    <row r="2719" spans="2:19" s="177" customFormat="1" ht="15.75">
      <c r="B2719" s="323"/>
      <c r="C2719" s="324"/>
      <c r="D2719" s="324"/>
      <c r="E2719" s="322"/>
      <c r="F2719" s="322"/>
      <c r="G2719" s="322"/>
      <c r="H2719" s="322"/>
      <c r="I2719" s="322"/>
      <c r="L2719" s="323"/>
      <c r="M2719" s="324"/>
      <c r="N2719" s="324"/>
      <c r="O2719" s="322"/>
      <c r="P2719" s="322"/>
      <c r="Q2719" s="322"/>
      <c r="R2719" s="322"/>
      <c r="S2719" s="322"/>
    </row>
    <row r="2720" spans="2:19" s="177" customFormat="1" ht="31.15" customHeight="1">
      <c r="B2720" s="323"/>
      <c r="C2720" s="323"/>
      <c r="D2720" s="323"/>
      <c r="E2720" s="323"/>
      <c r="F2720" s="323"/>
      <c r="G2720" s="323"/>
      <c r="H2720" s="323"/>
      <c r="I2720" s="323"/>
      <c r="L2720" s="323"/>
      <c r="M2720" s="323"/>
      <c r="N2720" s="323"/>
      <c r="O2720" s="323"/>
      <c r="P2720" s="323"/>
      <c r="Q2720" s="323"/>
      <c r="R2720" s="323"/>
      <c r="S2720" s="323"/>
    </row>
    <row r="2721" spans="2:19" s="177" customFormat="1" ht="15.75">
      <c r="B2721" s="323"/>
      <c r="C2721" s="178"/>
      <c r="D2721" s="178"/>
      <c r="E2721" s="178"/>
      <c r="F2721" s="178"/>
      <c r="G2721" s="178"/>
      <c r="H2721" s="178"/>
      <c r="I2721" s="178"/>
      <c r="L2721" s="323"/>
      <c r="M2721" s="178"/>
      <c r="N2721" s="178"/>
      <c r="O2721" s="178"/>
      <c r="P2721" s="178"/>
      <c r="Q2721" s="178"/>
      <c r="R2721" s="178"/>
      <c r="S2721" s="178"/>
    </row>
    <row r="2722" spans="2:19" s="177" customFormat="1" ht="15">
      <c r="B2722" s="179"/>
      <c r="C2722" s="179"/>
      <c r="D2722" s="180"/>
      <c r="E2722" s="181"/>
      <c r="F2722" s="181"/>
      <c r="G2722" s="180"/>
      <c r="H2722" s="182"/>
      <c r="I2722" s="182"/>
      <c r="L2722" s="179"/>
      <c r="M2722" s="179"/>
      <c r="N2722" s="180"/>
      <c r="O2722" s="181"/>
      <c r="P2722" s="181"/>
      <c r="Q2722" s="180"/>
      <c r="R2722" s="182"/>
      <c r="S2722" s="182"/>
    </row>
    <row r="2723" spans="2:19" s="177" customFormat="1" ht="15">
      <c r="B2723" s="179"/>
      <c r="C2723" s="179"/>
      <c r="D2723" s="180"/>
      <c r="E2723" s="181"/>
      <c r="F2723" s="181"/>
      <c r="G2723" s="180"/>
      <c r="H2723" s="182"/>
      <c r="I2723" s="182"/>
      <c r="L2723" s="179"/>
      <c r="M2723" s="179"/>
      <c r="N2723" s="180"/>
      <c r="O2723" s="181"/>
      <c r="P2723" s="181"/>
      <c r="Q2723" s="180"/>
      <c r="R2723" s="182"/>
      <c r="S2723" s="182"/>
    </row>
    <row r="2724" spans="2:19" s="177" customFormat="1" ht="15">
      <c r="B2724" s="179"/>
      <c r="C2724" s="179"/>
      <c r="D2724" s="180"/>
      <c r="E2724" s="181"/>
      <c r="F2724" s="181"/>
      <c r="G2724" s="180"/>
      <c r="H2724" s="182"/>
      <c r="I2724" s="182"/>
      <c r="L2724" s="179"/>
      <c r="M2724" s="179"/>
      <c r="N2724" s="180"/>
      <c r="O2724" s="181"/>
      <c r="P2724" s="181"/>
      <c r="Q2724" s="180"/>
      <c r="R2724" s="182"/>
      <c r="S2724" s="182"/>
    </row>
    <row r="2725" spans="2:19" s="177" customFormat="1" ht="15">
      <c r="B2725" s="179"/>
      <c r="C2725" s="179"/>
      <c r="D2725" s="180"/>
      <c r="E2725" s="181"/>
      <c r="F2725" s="181"/>
      <c r="G2725" s="180"/>
      <c r="H2725" s="182"/>
      <c r="I2725" s="182"/>
      <c r="L2725" s="179"/>
      <c r="M2725" s="179"/>
      <c r="N2725" s="180"/>
      <c r="O2725" s="181"/>
      <c r="P2725" s="181"/>
      <c r="Q2725" s="180"/>
      <c r="R2725" s="182"/>
      <c r="S2725" s="182"/>
    </row>
    <row r="2726" spans="2:19" s="177" customFormat="1" ht="15">
      <c r="B2726" s="179"/>
      <c r="C2726" s="179"/>
      <c r="D2726" s="180"/>
      <c r="E2726" s="181"/>
      <c r="F2726" s="181"/>
      <c r="G2726" s="180"/>
      <c r="H2726" s="182"/>
      <c r="I2726" s="182"/>
      <c r="L2726" s="179"/>
      <c r="M2726" s="179"/>
      <c r="N2726" s="180"/>
      <c r="O2726" s="181"/>
      <c r="P2726" s="181"/>
      <c r="Q2726" s="180"/>
      <c r="R2726" s="182"/>
      <c r="S2726" s="182"/>
    </row>
    <row r="2727" spans="2:19" s="177" customFormat="1" ht="15">
      <c r="B2727" s="179"/>
      <c r="C2727" s="179"/>
      <c r="D2727" s="180"/>
      <c r="E2727" s="181"/>
      <c r="F2727" s="181"/>
      <c r="G2727" s="180"/>
      <c r="H2727" s="182"/>
      <c r="I2727" s="182"/>
      <c r="L2727" s="179"/>
      <c r="M2727" s="179"/>
      <c r="N2727" s="180"/>
      <c r="O2727" s="181"/>
      <c r="P2727" s="181"/>
      <c r="Q2727" s="180"/>
      <c r="R2727" s="182"/>
      <c r="S2727" s="182"/>
    </row>
    <row r="2728" spans="2:19" s="177" customFormat="1" ht="15">
      <c r="B2728" s="179"/>
      <c r="C2728" s="179"/>
      <c r="D2728" s="180"/>
      <c r="E2728" s="181"/>
      <c r="F2728" s="181"/>
      <c r="G2728" s="180"/>
      <c r="H2728" s="182"/>
      <c r="I2728" s="182"/>
      <c r="L2728" s="179"/>
      <c r="M2728" s="179"/>
      <c r="N2728" s="180"/>
      <c r="O2728" s="181"/>
      <c r="P2728" s="181"/>
      <c r="Q2728" s="180"/>
      <c r="R2728" s="182"/>
      <c r="S2728" s="182"/>
    </row>
    <row r="2729" spans="2:19" s="177" customFormat="1" ht="15">
      <c r="B2729" s="179"/>
      <c r="C2729" s="179"/>
      <c r="D2729" s="180"/>
      <c r="E2729" s="181"/>
      <c r="F2729" s="181"/>
      <c r="G2729" s="180"/>
      <c r="H2729" s="182"/>
      <c r="I2729" s="182"/>
      <c r="L2729" s="179"/>
      <c r="M2729" s="179"/>
      <c r="N2729" s="180"/>
      <c r="O2729" s="181"/>
      <c r="P2729" s="181"/>
      <c r="Q2729" s="180"/>
      <c r="R2729" s="182"/>
      <c r="S2729" s="182"/>
    </row>
    <row r="2730" spans="2:19" s="177" customFormat="1" ht="15">
      <c r="B2730" s="179"/>
      <c r="C2730" s="179"/>
      <c r="D2730" s="180"/>
      <c r="E2730" s="181"/>
      <c r="F2730" s="181"/>
      <c r="G2730" s="180"/>
      <c r="H2730" s="182"/>
      <c r="I2730" s="182"/>
      <c r="L2730" s="179"/>
      <c r="M2730" s="179"/>
      <c r="N2730" s="180"/>
      <c r="O2730" s="181"/>
      <c r="P2730" s="181"/>
      <c r="Q2730" s="180"/>
      <c r="R2730" s="182"/>
      <c r="S2730" s="182"/>
    </row>
    <row r="2731" spans="2:19" s="177" customFormat="1" ht="15">
      <c r="B2731" s="179"/>
      <c r="C2731" s="179"/>
      <c r="D2731" s="180"/>
      <c r="E2731" s="181"/>
      <c r="F2731" s="181"/>
      <c r="G2731" s="180"/>
      <c r="H2731" s="182"/>
      <c r="I2731" s="182"/>
      <c r="L2731" s="179"/>
      <c r="M2731" s="179"/>
      <c r="N2731" s="180"/>
      <c r="O2731" s="181"/>
      <c r="P2731" s="181"/>
      <c r="Q2731" s="180"/>
      <c r="R2731" s="182"/>
      <c r="S2731" s="182"/>
    </row>
    <row r="2732" spans="2:19" s="177" customFormat="1"/>
    <row r="2733" spans="2:19" s="177" customFormat="1"/>
    <row r="2734" spans="2:19" s="177" customFormat="1" ht="15.75">
      <c r="B2734" s="323"/>
      <c r="C2734" s="324"/>
      <c r="D2734" s="324"/>
      <c r="E2734" s="322"/>
      <c r="F2734" s="322"/>
      <c r="G2734" s="322"/>
      <c r="H2734" s="322"/>
      <c r="I2734" s="322"/>
      <c r="L2734" s="323"/>
      <c r="M2734" s="324"/>
      <c r="N2734" s="324"/>
      <c r="O2734" s="322"/>
      <c r="P2734" s="322"/>
      <c r="Q2734" s="322"/>
      <c r="R2734" s="322"/>
      <c r="S2734" s="322"/>
    </row>
    <row r="2735" spans="2:19" s="177" customFormat="1" ht="15.75">
      <c r="B2735" s="323"/>
      <c r="C2735" s="323"/>
      <c r="D2735" s="323"/>
      <c r="E2735" s="323"/>
      <c r="F2735" s="323"/>
      <c r="G2735" s="323"/>
      <c r="H2735" s="323"/>
      <c r="I2735" s="323"/>
      <c r="L2735" s="323"/>
      <c r="M2735" s="323"/>
      <c r="N2735" s="323"/>
      <c r="O2735" s="323"/>
      <c r="P2735" s="323"/>
      <c r="Q2735" s="323"/>
      <c r="R2735" s="323"/>
      <c r="S2735" s="323"/>
    </row>
    <row r="2736" spans="2:19" s="177" customFormat="1" ht="15.75">
      <c r="B2736" s="323"/>
      <c r="C2736" s="178"/>
      <c r="D2736" s="178"/>
      <c r="E2736" s="178"/>
      <c r="F2736" s="178"/>
      <c r="G2736" s="178"/>
      <c r="H2736" s="178"/>
      <c r="I2736" s="178"/>
      <c r="L2736" s="323"/>
      <c r="M2736" s="178"/>
      <c r="N2736" s="178"/>
      <c r="O2736" s="178"/>
      <c r="P2736" s="178"/>
      <c r="Q2736" s="178"/>
      <c r="R2736" s="178"/>
      <c r="S2736" s="178"/>
    </row>
    <row r="2737" spans="2:19" s="177" customFormat="1" ht="15">
      <c r="B2737" s="179"/>
      <c r="C2737" s="179"/>
      <c r="D2737" s="180"/>
      <c r="E2737" s="181"/>
      <c r="F2737" s="181"/>
      <c r="G2737" s="180"/>
      <c r="H2737" s="182"/>
      <c r="I2737" s="182"/>
      <c r="L2737" s="179"/>
      <c r="M2737" s="179"/>
      <c r="N2737" s="180"/>
      <c r="O2737" s="181"/>
      <c r="P2737" s="181"/>
      <c r="Q2737" s="180"/>
      <c r="R2737" s="182"/>
      <c r="S2737" s="182"/>
    </row>
    <row r="2738" spans="2:19" s="177" customFormat="1" ht="15">
      <c r="B2738" s="179"/>
      <c r="C2738" s="179"/>
      <c r="D2738" s="180"/>
      <c r="E2738" s="181"/>
      <c r="F2738" s="181"/>
      <c r="G2738" s="180"/>
      <c r="H2738" s="182"/>
      <c r="I2738" s="182"/>
      <c r="L2738" s="179"/>
      <c r="M2738" s="179"/>
      <c r="N2738" s="180"/>
      <c r="O2738" s="181"/>
      <c r="P2738" s="181"/>
      <c r="Q2738" s="180"/>
      <c r="R2738" s="182"/>
      <c r="S2738" s="182"/>
    </row>
    <row r="2739" spans="2:19" s="177" customFormat="1" ht="15">
      <c r="B2739" s="179"/>
      <c r="C2739" s="179"/>
      <c r="D2739" s="180"/>
      <c r="E2739" s="181"/>
      <c r="F2739" s="181"/>
      <c r="G2739" s="180"/>
      <c r="H2739" s="182"/>
      <c r="I2739" s="182"/>
      <c r="L2739" s="179"/>
      <c r="M2739" s="179"/>
      <c r="N2739" s="180"/>
      <c r="O2739" s="181"/>
      <c r="P2739" s="181"/>
      <c r="Q2739" s="180"/>
      <c r="R2739" s="182"/>
      <c r="S2739" s="182"/>
    </row>
    <row r="2740" spans="2:19" s="177" customFormat="1" ht="15">
      <c r="B2740" s="179"/>
      <c r="C2740" s="179"/>
      <c r="D2740" s="180"/>
      <c r="E2740" s="181"/>
      <c r="F2740" s="181"/>
      <c r="G2740" s="180"/>
      <c r="H2740" s="182"/>
      <c r="I2740" s="182"/>
      <c r="L2740" s="179"/>
      <c r="M2740" s="179"/>
      <c r="N2740" s="180"/>
      <c r="O2740" s="181"/>
      <c r="P2740" s="181"/>
      <c r="Q2740" s="180"/>
      <c r="R2740" s="182"/>
      <c r="S2740" s="182"/>
    </row>
    <row r="2741" spans="2:19" s="177" customFormat="1" ht="15">
      <c r="B2741" s="179"/>
      <c r="C2741" s="179"/>
      <c r="D2741" s="180"/>
      <c r="E2741" s="181"/>
      <c r="F2741" s="181"/>
      <c r="G2741" s="180"/>
      <c r="H2741" s="182"/>
      <c r="I2741" s="182"/>
      <c r="L2741" s="179"/>
      <c r="M2741" s="179"/>
      <c r="N2741" s="180"/>
      <c r="O2741" s="181"/>
      <c r="P2741" s="181"/>
      <c r="Q2741" s="180"/>
      <c r="R2741" s="182"/>
      <c r="S2741" s="182"/>
    </row>
    <row r="2742" spans="2:19" s="177" customFormat="1" ht="15">
      <c r="B2742" s="179"/>
      <c r="C2742" s="179"/>
      <c r="D2742" s="180"/>
      <c r="E2742" s="181"/>
      <c r="F2742" s="181"/>
      <c r="G2742" s="180"/>
      <c r="H2742" s="182"/>
      <c r="I2742" s="182"/>
      <c r="L2742" s="179"/>
      <c r="M2742" s="179"/>
      <c r="N2742" s="180"/>
      <c r="O2742" s="181"/>
      <c r="P2742" s="181"/>
      <c r="Q2742" s="180"/>
      <c r="R2742" s="182"/>
      <c r="S2742" s="182"/>
    </row>
    <row r="2743" spans="2:19" s="177" customFormat="1" ht="15">
      <c r="B2743" s="179"/>
      <c r="C2743" s="179"/>
      <c r="D2743" s="180"/>
      <c r="E2743" s="181"/>
      <c r="F2743" s="181"/>
      <c r="G2743" s="180"/>
      <c r="H2743" s="182"/>
      <c r="I2743" s="182"/>
      <c r="L2743" s="179"/>
      <c r="M2743" s="179"/>
      <c r="N2743" s="180"/>
      <c r="O2743" s="181"/>
      <c r="P2743" s="181"/>
      <c r="Q2743" s="180"/>
      <c r="R2743" s="182"/>
      <c r="S2743" s="182"/>
    </row>
    <row r="2744" spans="2:19" s="177" customFormat="1" ht="15">
      <c r="B2744" s="179"/>
      <c r="C2744" s="179"/>
      <c r="D2744" s="180"/>
      <c r="E2744" s="181"/>
      <c r="F2744" s="181"/>
      <c r="G2744" s="180"/>
      <c r="H2744" s="182"/>
      <c r="I2744" s="182"/>
      <c r="L2744" s="179"/>
      <c r="M2744" s="179"/>
      <c r="N2744" s="180"/>
      <c r="O2744" s="181"/>
      <c r="P2744" s="181"/>
      <c r="Q2744" s="180"/>
      <c r="R2744" s="182"/>
      <c r="S2744" s="182"/>
    </row>
    <row r="2745" spans="2:19" s="177" customFormat="1" ht="15">
      <c r="B2745" s="179"/>
      <c r="C2745" s="179"/>
      <c r="D2745" s="180"/>
      <c r="E2745" s="181"/>
      <c r="F2745" s="181"/>
      <c r="G2745" s="180"/>
      <c r="H2745" s="182"/>
      <c r="I2745" s="182"/>
      <c r="L2745" s="179"/>
      <c r="M2745" s="179"/>
      <c r="N2745" s="180"/>
      <c r="O2745" s="181"/>
      <c r="P2745" s="181"/>
      <c r="Q2745" s="180"/>
      <c r="R2745" s="182"/>
      <c r="S2745" s="182"/>
    </row>
    <row r="2746" spans="2:19" s="177" customFormat="1" ht="15">
      <c r="B2746" s="179"/>
      <c r="C2746" s="179"/>
      <c r="D2746" s="180"/>
      <c r="E2746" s="181"/>
      <c r="F2746" s="181"/>
      <c r="G2746" s="180"/>
      <c r="H2746" s="182"/>
      <c r="I2746" s="182"/>
      <c r="L2746" s="179"/>
      <c r="M2746" s="179"/>
      <c r="N2746" s="180"/>
      <c r="O2746" s="181"/>
      <c r="P2746" s="181"/>
      <c r="Q2746" s="180"/>
      <c r="R2746" s="182"/>
      <c r="S2746" s="182"/>
    </row>
    <row r="2747" spans="2:19" s="177" customFormat="1"/>
    <row r="2748" spans="2:19" s="177" customFormat="1"/>
    <row r="2749" spans="2:19" s="177" customFormat="1" ht="15.75">
      <c r="B2749" s="323"/>
      <c r="C2749" s="324"/>
      <c r="D2749" s="324"/>
      <c r="E2749" s="322"/>
      <c r="F2749" s="322"/>
      <c r="G2749" s="322"/>
      <c r="H2749" s="322"/>
      <c r="I2749" s="322"/>
      <c r="L2749" s="323"/>
      <c r="M2749" s="324"/>
      <c r="N2749" s="324"/>
      <c r="O2749" s="322"/>
      <c r="P2749" s="322"/>
      <c r="Q2749" s="322"/>
      <c r="R2749" s="322"/>
      <c r="S2749" s="322"/>
    </row>
    <row r="2750" spans="2:19" s="177" customFormat="1" ht="15.75">
      <c r="B2750" s="323"/>
      <c r="C2750" s="323"/>
      <c r="D2750" s="323"/>
      <c r="E2750" s="323"/>
      <c r="F2750" s="323"/>
      <c r="G2750" s="323"/>
      <c r="H2750" s="323"/>
      <c r="I2750" s="323"/>
      <c r="L2750" s="323"/>
      <c r="M2750" s="323"/>
      <c r="N2750" s="323"/>
      <c r="O2750" s="323"/>
      <c r="P2750" s="323"/>
      <c r="Q2750" s="323"/>
      <c r="R2750" s="323"/>
      <c r="S2750" s="323"/>
    </row>
    <row r="2751" spans="2:19" s="177" customFormat="1" ht="15.75">
      <c r="B2751" s="323"/>
      <c r="C2751" s="178"/>
      <c r="D2751" s="178"/>
      <c r="E2751" s="178"/>
      <c r="F2751" s="178"/>
      <c r="G2751" s="178"/>
      <c r="H2751" s="178"/>
      <c r="I2751" s="178"/>
      <c r="L2751" s="323"/>
      <c r="M2751" s="178"/>
      <c r="N2751" s="178"/>
      <c r="O2751" s="178"/>
      <c r="P2751" s="178"/>
      <c r="Q2751" s="178"/>
      <c r="R2751" s="178"/>
      <c r="S2751" s="178"/>
    </row>
    <row r="2752" spans="2:19" s="177" customFormat="1" ht="15">
      <c r="B2752" s="179"/>
      <c r="C2752" s="179"/>
      <c r="D2752" s="180"/>
      <c r="E2752" s="181"/>
      <c r="F2752" s="181"/>
      <c r="G2752" s="180"/>
      <c r="H2752" s="182"/>
      <c r="I2752" s="182"/>
      <c r="L2752" s="179"/>
      <c r="M2752" s="179"/>
      <c r="N2752" s="180"/>
      <c r="O2752" s="181"/>
      <c r="P2752" s="181"/>
      <c r="Q2752" s="180"/>
      <c r="R2752" s="182"/>
      <c r="S2752" s="182"/>
    </row>
    <row r="2753" spans="2:19" s="177" customFormat="1" ht="15">
      <c r="B2753" s="179"/>
      <c r="C2753" s="179"/>
      <c r="D2753" s="180"/>
      <c r="E2753" s="181"/>
      <c r="F2753" s="181"/>
      <c r="G2753" s="180"/>
      <c r="H2753" s="182"/>
      <c r="I2753" s="182"/>
      <c r="L2753" s="179"/>
      <c r="M2753" s="179"/>
      <c r="N2753" s="180"/>
      <c r="O2753" s="181"/>
      <c r="P2753" s="181"/>
      <c r="Q2753" s="180"/>
      <c r="R2753" s="182"/>
      <c r="S2753" s="182"/>
    </row>
    <row r="2754" spans="2:19" s="177" customFormat="1" ht="15">
      <c r="B2754" s="179"/>
      <c r="C2754" s="179"/>
      <c r="D2754" s="180"/>
      <c r="E2754" s="181"/>
      <c r="F2754" s="181"/>
      <c r="G2754" s="180"/>
      <c r="H2754" s="182"/>
      <c r="I2754" s="182"/>
      <c r="L2754" s="179"/>
      <c r="M2754" s="179"/>
      <c r="N2754" s="180"/>
      <c r="O2754" s="181"/>
      <c r="P2754" s="181"/>
      <c r="Q2754" s="180"/>
      <c r="R2754" s="182"/>
      <c r="S2754" s="182"/>
    </row>
    <row r="2755" spans="2:19" s="177" customFormat="1" ht="15">
      <c r="B2755" s="179"/>
      <c r="C2755" s="179"/>
      <c r="D2755" s="180"/>
      <c r="E2755" s="181"/>
      <c r="F2755" s="181"/>
      <c r="G2755" s="180"/>
      <c r="H2755" s="182"/>
      <c r="I2755" s="182"/>
      <c r="L2755" s="179"/>
      <c r="M2755" s="179"/>
      <c r="N2755" s="180"/>
      <c r="O2755" s="181"/>
      <c r="P2755" s="181"/>
      <c r="Q2755" s="180"/>
      <c r="R2755" s="182"/>
      <c r="S2755" s="182"/>
    </row>
    <row r="2756" spans="2:19" s="177" customFormat="1" ht="15">
      <c r="B2756" s="179"/>
      <c r="C2756" s="179"/>
      <c r="D2756" s="180"/>
      <c r="E2756" s="181"/>
      <c r="F2756" s="181"/>
      <c r="G2756" s="180"/>
      <c r="H2756" s="182"/>
      <c r="I2756" s="182"/>
      <c r="L2756" s="179"/>
      <c r="M2756" s="179"/>
      <c r="N2756" s="180"/>
      <c r="O2756" s="181"/>
      <c r="P2756" s="181"/>
      <c r="Q2756" s="180"/>
      <c r="R2756" s="182"/>
      <c r="S2756" s="182"/>
    </row>
    <row r="2757" spans="2:19" s="177" customFormat="1" ht="15">
      <c r="B2757" s="179"/>
      <c r="C2757" s="179"/>
      <c r="D2757" s="180"/>
      <c r="E2757" s="181"/>
      <c r="F2757" s="181"/>
      <c r="G2757" s="180"/>
      <c r="H2757" s="182"/>
      <c r="I2757" s="182"/>
      <c r="L2757" s="179"/>
      <c r="M2757" s="179"/>
      <c r="N2757" s="180"/>
      <c r="O2757" s="181"/>
      <c r="P2757" s="181"/>
      <c r="Q2757" s="180"/>
      <c r="R2757" s="182"/>
      <c r="S2757" s="182"/>
    </row>
    <row r="2758" spans="2:19" s="177" customFormat="1" ht="15">
      <c r="B2758" s="179"/>
      <c r="C2758" s="179"/>
      <c r="D2758" s="180"/>
      <c r="E2758" s="181"/>
      <c r="F2758" s="181"/>
      <c r="G2758" s="180"/>
      <c r="H2758" s="182"/>
      <c r="I2758" s="182"/>
      <c r="L2758" s="179"/>
      <c r="M2758" s="179"/>
      <c r="N2758" s="180"/>
      <c r="O2758" s="181"/>
      <c r="P2758" s="181"/>
      <c r="Q2758" s="180"/>
      <c r="R2758" s="182"/>
      <c r="S2758" s="182"/>
    </row>
    <row r="2759" spans="2:19" s="177" customFormat="1" ht="15">
      <c r="B2759" s="179"/>
      <c r="C2759" s="179"/>
      <c r="D2759" s="180"/>
      <c r="E2759" s="181"/>
      <c r="F2759" s="181"/>
      <c r="G2759" s="180"/>
      <c r="H2759" s="182"/>
      <c r="I2759" s="182"/>
      <c r="L2759" s="179"/>
      <c r="M2759" s="179"/>
      <c r="N2759" s="180"/>
      <c r="O2759" s="181"/>
      <c r="P2759" s="181"/>
      <c r="Q2759" s="180"/>
      <c r="R2759" s="182"/>
      <c r="S2759" s="182"/>
    </row>
    <row r="2760" spans="2:19" s="177" customFormat="1" ht="15">
      <c r="B2760" s="179"/>
      <c r="C2760" s="179"/>
      <c r="D2760" s="180"/>
      <c r="E2760" s="181"/>
      <c r="F2760" s="181"/>
      <c r="G2760" s="180"/>
      <c r="H2760" s="182"/>
      <c r="I2760" s="182"/>
      <c r="L2760" s="179"/>
      <c r="M2760" s="179"/>
      <c r="N2760" s="180"/>
      <c r="O2760" s="181"/>
      <c r="P2760" s="181"/>
      <c r="Q2760" s="180"/>
      <c r="R2760" s="182"/>
      <c r="S2760" s="182"/>
    </row>
    <row r="2761" spans="2:19" s="177" customFormat="1" ht="15">
      <c r="B2761" s="179"/>
      <c r="C2761" s="179"/>
      <c r="D2761" s="180"/>
      <c r="E2761" s="181"/>
      <c r="F2761" s="181"/>
      <c r="G2761" s="180"/>
      <c r="H2761" s="182"/>
      <c r="I2761" s="182"/>
      <c r="L2761" s="179"/>
      <c r="M2761" s="179"/>
      <c r="N2761" s="180"/>
      <c r="O2761" s="181"/>
      <c r="P2761" s="181"/>
      <c r="Q2761" s="180"/>
      <c r="R2761" s="182"/>
      <c r="S2761" s="182"/>
    </row>
    <row r="2762" spans="2:19" s="177" customFormat="1"/>
    <row r="2763" spans="2:19" s="177" customFormat="1"/>
    <row r="2764" spans="2:19" s="177" customFormat="1" ht="15.75">
      <c r="B2764" s="323"/>
      <c r="C2764" s="324"/>
      <c r="D2764" s="324"/>
      <c r="E2764" s="322"/>
      <c r="F2764" s="322"/>
      <c r="G2764" s="322"/>
      <c r="H2764" s="322"/>
      <c r="I2764" s="322"/>
      <c r="L2764" s="323"/>
      <c r="M2764" s="324"/>
      <c r="N2764" s="324"/>
      <c r="O2764" s="322"/>
      <c r="P2764" s="322"/>
      <c r="Q2764" s="322"/>
      <c r="R2764" s="322"/>
      <c r="S2764" s="322"/>
    </row>
    <row r="2765" spans="2:19" s="177" customFormat="1" ht="15.75">
      <c r="B2765" s="323"/>
      <c r="C2765" s="323"/>
      <c r="D2765" s="323"/>
      <c r="E2765" s="323"/>
      <c r="F2765" s="323"/>
      <c r="G2765" s="323"/>
      <c r="H2765" s="323"/>
      <c r="I2765" s="323"/>
      <c r="L2765" s="323"/>
      <c r="M2765" s="323"/>
      <c r="N2765" s="323"/>
      <c r="O2765" s="323"/>
      <c r="P2765" s="323"/>
      <c r="Q2765" s="323"/>
      <c r="R2765" s="323"/>
      <c r="S2765" s="323"/>
    </row>
    <row r="2766" spans="2:19" s="177" customFormat="1" ht="15.75">
      <c r="B2766" s="323"/>
      <c r="C2766" s="178"/>
      <c r="D2766" s="178"/>
      <c r="E2766" s="178"/>
      <c r="F2766" s="178"/>
      <c r="G2766" s="178"/>
      <c r="H2766" s="178"/>
      <c r="I2766" s="178"/>
      <c r="L2766" s="323"/>
      <c r="M2766" s="178"/>
      <c r="N2766" s="178"/>
      <c r="O2766" s="178"/>
      <c r="P2766" s="178"/>
      <c r="Q2766" s="178"/>
      <c r="R2766" s="178"/>
      <c r="S2766" s="178"/>
    </row>
    <row r="2767" spans="2:19" s="177" customFormat="1" ht="15">
      <c r="B2767" s="179"/>
      <c r="C2767" s="179"/>
      <c r="D2767" s="180"/>
      <c r="E2767" s="181"/>
      <c r="F2767" s="181"/>
      <c r="G2767" s="180"/>
      <c r="H2767" s="182"/>
      <c r="I2767" s="182"/>
      <c r="L2767" s="179"/>
      <c r="M2767" s="179"/>
      <c r="N2767" s="180"/>
      <c r="O2767" s="181"/>
      <c r="P2767" s="181"/>
      <c r="Q2767" s="180"/>
      <c r="R2767" s="182"/>
      <c r="S2767" s="182"/>
    </row>
    <row r="2768" spans="2:19" s="177" customFormat="1" ht="15">
      <c r="B2768" s="179"/>
      <c r="C2768" s="179"/>
      <c r="D2768" s="180"/>
      <c r="E2768" s="181"/>
      <c r="F2768" s="181"/>
      <c r="G2768" s="180"/>
      <c r="H2768" s="182"/>
      <c r="I2768" s="182"/>
      <c r="L2768" s="179"/>
      <c r="M2768" s="179"/>
      <c r="N2768" s="180"/>
      <c r="O2768" s="181"/>
      <c r="P2768" s="181"/>
      <c r="Q2768" s="180"/>
      <c r="R2768" s="182"/>
      <c r="S2768" s="182"/>
    </row>
    <row r="2769" spans="2:19" s="177" customFormat="1" ht="15">
      <c r="B2769" s="179"/>
      <c r="C2769" s="179"/>
      <c r="D2769" s="180"/>
      <c r="E2769" s="181"/>
      <c r="F2769" s="181"/>
      <c r="G2769" s="180"/>
      <c r="H2769" s="182"/>
      <c r="I2769" s="182"/>
      <c r="L2769" s="179"/>
      <c r="M2769" s="179"/>
      <c r="N2769" s="180"/>
      <c r="O2769" s="181"/>
      <c r="P2769" s="181"/>
      <c r="Q2769" s="180"/>
      <c r="R2769" s="182"/>
      <c r="S2769" s="182"/>
    </row>
    <row r="2770" spans="2:19" s="177" customFormat="1" ht="15">
      <c r="B2770" s="179"/>
      <c r="C2770" s="179"/>
      <c r="D2770" s="180"/>
      <c r="E2770" s="181"/>
      <c r="F2770" s="181"/>
      <c r="G2770" s="180"/>
      <c r="H2770" s="182"/>
      <c r="I2770" s="182"/>
      <c r="L2770" s="179"/>
      <c r="M2770" s="179"/>
      <c r="N2770" s="180"/>
      <c r="O2770" s="181"/>
      <c r="P2770" s="181"/>
      <c r="Q2770" s="180"/>
      <c r="R2770" s="182"/>
      <c r="S2770" s="182"/>
    </row>
    <row r="2771" spans="2:19" s="177" customFormat="1" ht="15">
      <c r="B2771" s="179"/>
      <c r="C2771" s="179"/>
      <c r="D2771" s="180"/>
      <c r="E2771" s="181"/>
      <c r="F2771" s="181"/>
      <c r="G2771" s="180"/>
      <c r="H2771" s="182"/>
      <c r="I2771" s="182"/>
      <c r="L2771" s="179"/>
      <c r="M2771" s="179"/>
      <c r="N2771" s="180"/>
      <c r="O2771" s="181"/>
      <c r="P2771" s="181"/>
      <c r="Q2771" s="180"/>
      <c r="R2771" s="182"/>
      <c r="S2771" s="182"/>
    </row>
    <row r="2772" spans="2:19" s="177" customFormat="1" ht="15">
      <c r="B2772" s="179"/>
      <c r="C2772" s="179"/>
      <c r="D2772" s="180"/>
      <c r="E2772" s="181"/>
      <c r="F2772" s="181"/>
      <c r="G2772" s="180"/>
      <c r="H2772" s="182"/>
      <c r="I2772" s="182"/>
      <c r="L2772" s="179"/>
      <c r="M2772" s="179"/>
      <c r="N2772" s="180"/>
      <c r="O2772" s="181"/>
      <c r="P2772" s="181"/>
      <c r="Q2772" s="180"/>
      <c r="R2772" s="182"/>
      <c r="S2772" s="182"/>
    </row>
    <row r="2773" spans="2:19" s="177" customFormat="1" ht="15">
      <c r="B2773" s="179"/>
      <c r="C2773" s="179"/>
      <c r="D2773" s="180"/>
      <c r="E2773" s="181"/>
      <c r="F2773" s="181"/>
      <c r="G2773" s="180"/>
      <c r="H2773" s="182"/>
      <c r="I2773" s="182"/>
      <c r="L2773" s="179"/>
      <c r="M2773" s="179"/>
      <c r="N2773" s="180"/>
      <c r="O2773" s="181"/>
      <c r="P2773" s="181"/>
      <c r="Q2773" s="180"/>
      <c r="R2773" s="182"/>
      <c r="S2773" s="182"/>
    </row>
    <row r="2774" spans="2:19" s="177" customFormat="1" ht="15">
      <c r="B2774" s="179"/>
      <c r="C2774" s="179"/>
      <c r="D2774" s="180"/>
      <c r="E2774" s="181"/>
      <c r="F2774" s="181"/>
      <c r="G2774" s="180"/>
      <c r="H2774" s="182"/>
      <c r="I2774" s="182"/>
      <c r="L2774" s="179"/>
      <c r="M2774" s="179"/>
      <c r="N2774" s="180"/>
      <c r="O2774" s="181"/>
      <c r="P2774" s="181"/>
      <c r="Q2774" s="180"/>
      <c r="R2774" s="182"/>
      <c r="S2774" s="182"/>
    </row>
    <row r="2775" spans="2:19" s="177" customFormat="1" ht="15">
      <c r="B2775" s="179"/>
      <c r="C2775" s="179"/>
      <c r="D2775" s="180"/>
      <c r="E2775" s="181"/>
      <c r="F2775" s="181"/>
      <c r="G2775" s="180"/>
      <c r="H2775" s="182"/>
      <c r="I2775" s="182"/>
      <c r="L2775" s="179"/>
      <c r="M2775" s="179"/>
      <c r="N2775" s="180"/>
      <c r="O2775" s="181"/>
      <c r="P2775" s="181"/>
      <c r="Q2775" s="180"/>
      <c r="R2775" s="182"/>
      <c r="S2775" s="182"/>
    </row>
    <row r="2776" spans="2:19" s="177" customFormat="1" ht="15">
      <c r="B2776" s="179"/>
      <c r="C2776" s="179"/>
      <c r="D2776" s="180"/>
      <c r="E2776" s="181"/>
      <c r="F2776" s="181"/>
      <c r="G2776" s="180"/>
      <c r="H2776" s="182"/>
      <c r="I2776" s="182"/>
      <c r="L2776" s="179"/>
      <c r="M2776" s="179"/>
      <c r="N2776" s="180"/>
      <c r="O2776" s="181"/>
      <c r="P2776" s="181"/>
      <c r="Q2776" s="180"/>
      <c r="R2776" s="182"/>
      <c r="S2776" s="182"/>
    </row>
    <row r="2777" spans="2:19" s="177" customFormat="1"/>
    <row r="2778" spans="2:19" s="177" customFormat="1"/>
    <row r="2779" spans="2:19" s="177" customFormat="1" ht="15.75">
      <c r="B2779" s="323"/>
      <c r="C2779" s="324"/>
      <c r="D2779" s="324"/>
      <c r="E2779" s="322"/>
      <c r="F2779" s="322"/>
      <c r="G2779" s="322"/>
      <c r="H2779" s="322"/>
      <c r="I2779" s="322"/>
      <c r="L2779" s="323"/>
      <c r="M2779" s="324"/>
      <c r="N2779" s="324"/>
      <c r="O2779" s="322"/>
      <c r="P2779" s="322"/>
      <c r="Q2779" s="322"/>
      <c r="R2779" s="322"/>
      <c r="S2779" s="322"/>
    </row>
    <row r="2780" spans="2:19" s="177" customFormat="1" ht="15.75">
      <c r="B2780" s="323"/>
      <c r="C2780" s="323"/>
      <c r="D2780" s="323"/>
      <c r="E2780" s="323"/>
      <c r="F2780" s="323"/>
      <c r="G2780" s="323"/>
      <c r="H2780" s="323"/>
      <c r="I2780" s="323"/>
      <c r="L2780" s="323"/>
      <c r="M2780" s="323"/>
      <c r="N2780" s="323"/>
      <c r="O2780" s="323"/>
      <c r="P2780" s="323"/>
      <c r="Q2780" s="323"/>
      <c r="R2780" s="323"/>
      <c r="S2780" s="323"/>
    </row>
    <row r="2781" spans="2:19" s="177" customFormat="1" ht="15.75">
      <c r="B2781" s="323"/>
      <c r="C2781" s="178"/>
      <c r="D2781" s="178"/>
      <c r="E2781" s="178"/>
      <c r="F2781" s="178"/>
      <c r="G2781" s="178"/>
      <c r="H2781" s="178"/>
      <c r="I2781" s="178"/>
      <c r="L2781" s="323"/>
      <c r="M2781" s="178"/>
      <c r="N2781" s="178"/>
      <c r="O2781" s="178"/>
      <c r="P2781" s="178"/>
      <c r="Q2781" s="178"/>
      <c r="R2781" s="178"/>
      <c r="S2781" s="178"/>
    </row>
    <row r="2782" spans="2:19" s="177" customFormat="1" ht="15">
      <c r="B2782" s="179"/>
      <c r="C2782" s="179"/>
      <c r="D2782" s="180"/>
      <c r="E2782" s="181"/>
      <c r="F2782" s="181"/>
      <c r="G2782" s="180"/>
      <c r="H2782" s="182"/>
      <c r="I2782" s="182"/>
      <c r="L2782" s="179"/>
      <c r="M2782" s="179"/>
      <c r="N2782" s="180"/>
      <c r="O2782" s="181"/>
      <c r="P2782" s="181"/>
      <c r="Q2782" s="180"/>
      <c r="R2782" s="182"/>
      <c r="S2782" s="182"/>
    </row>
    <row r="2783" spans="2:19" s="177" customFormat="1" ht="15">
      <c r="B2783" s="179"/>
      <c r="C2783" s="179"/>
      <c r="D2783" s="180"/>
      <c r="E2783" s="181"/>
      <c r="F2783" s="181"/>
      <c r="G2783" s="180"/>
      <c r="H2783" s="182"/>
      <c r="I2783" s="182"/>
      <c r="L2783" s="179"/>
      <c r="M2783" s="179"/>
      <c r="N2783" s="180"/>
      <c r="O2783" s="181"/>
      <c r="P2783" s="181"/>
      <c r="Q2783" s="180"/>
      <c r="R2783" s="182"/>
      <c r="S2783" s="182"/>
    </row>
    <row r="2784" spans="2:19" s="177" customFormat="1" ht="15">
      <c r="B2784" s="179"/>
      <c r="C2784" s="179"/>
      <c r="D2784" s="180"/>
      <c r="E2784" s="181"/>
      <c r="F2784" s="181"/>
      <c r="G2784" s="180"/>
      <c r="H2784" s="182"/>
      <c r="I2784" s="182"/>
      <c r="L2784" s="179"/>
      <c r="M2784" s="179"/>
      <c r="N2784" s="180"/>
      <c r="O2784" s="181"/>
      <c r="P2784" s="181"/>
      <c r="Q2784" s="180"/>
      <c r="R2784" s="182"/>
      <c r="S2784" s="182"/>
    </row>
    <row r="2785" spans="2:19" s="177" customFormat="1" ht="15">
      <c r="B2785" s="179"/>
      <c r="C2785" s="179"/>
      <c r="D2785" s="180"/>
      <c r="E2785" s="181"/>
      <c r="F2785" s="181"/>
      <c r="G2785" s="180"/>
      <c r="H2785" s="182"/>
      <c r="I2785" s="182"/>
      <c r="L2785" s="179"/>
      <c r="M2785" s="179"/>
      <c r="N2785" s="180"/>
      <c r="O2785" s="181"/>
      <c r="P2785" s="181"/>
      <c r="Q2785" s="180"/>
      <c r="R2785" s="182"/>
      <c r="S2785" s="182"/>
    </row>
    <row r="2786" spans="2:19" s="177" customFormat="1" ht="15">
      <c r="B2786" s="179"/>
      <c r="C2786" s="179"/>
      <c r="D2786" s="180"/>
      <c r="E2786" s="181"/>
      <c r="F2786" s="181"/>
      <c r="G2786" s="180"/>
      <c r="H2786" s="182"/>
      <c r="I2786" s="182"/>
      <c r="L2786" s="179"/>
      <c r="M2786" s="179"/>
      <c r="N2786" s="180"/>
      <c r="O2786" s="181"/>
      <c r="P2786" s="181"/>
      <c r="Q2786" s="180"/>
      <c r="R2786" s="182"/>
      <c r="S2786" s="182"/>
    </row>
    <row r="2787" spans="2:19" s="177" customFormat="1" ht="15">
      <c r="B2787" s="179"/>
      <c r="C2787" s="179"/>
      <c r="D2787" s="180"/>
      <c r="E2787" s="181"/>
      <c r="F2787" s="181"/>
      <c r="G2787" s="180"/>
      <c r="H2787" s="182"/>
      <c r="I2787" s="182"/>
      <c r="L2787" s="179"/>
      <c r="M2787" s="179"/>
      <c r="N2787" s="180"/>
      <c r="O2787" s="181"/>
      <c r="P2787" s="181"/>
      <c r="Q2787" s="180"/>
      <c r="R2787" s="182"/>
      <c r="S2787" s="182"/>
    </row>
    <row r="2788" spans="2:19" s="177" customFormat="1" ht="15">
      <c r="B2788" s="179"/>
      <c r="C2788" s="179"/>
      <c r="D2788" s="180"/>
      <c r="E2788" s="181"/>
      <c r="F2788" s="181"/>
      <c r="G2788" s="180"/>
      <c r="H2788" s="182"/>
      <c r="I2788" s="182"/>
      <c r="L2788" s="179"/>
      <c r="M2788" s="179"/>
      <c r="N2788" s="180"/>
      <c r="O2788" s="181"/>
      <c r="P2788" s="181"/>
      <c r="Q2788" s="180"/>
      <c r="R2788" s="182"/>
      <c r="S2788" s="182"/>
    </row>
    <row r="2789" spans="2:19" s="177" customFormat="1" ht="15">
      <c r="B2789" s="179"/>
      <c r="C2789" s="179"/>
      <c r="D2789" s="180"/>
      <c r="E2789" s="181"/>
      <c r="F2789" s="181"/>
      <c r="G2789" s="180"/>
      <c r="H2789" s="182"/>
      <c r="I2789" s="182"/>
      <c r="L2789" s="179"/>
      <c r="M2789" s="179"/>
      <c r="N2789" s="180"/>
      <c r="O2789" s="181"/>
      <c r="P2789" s="181"/>
      <c r="Q2789" s="180"/>
      <c r="R2789" s="182"/>
      <c r="S2789" s="182"/>
    </row>
    <row r="2790" spans="2:19" s="177" customFormat="1" ht="15">
      <c r="B2790" s="179"/>
      <c r="C2790" s="179"/>
      <c r="D2790" s="180"/>
      <c r="E2790" s="181"/>
      <c r="F2790" s="181"/>
      <c r="G2790" s="180"/>
      <c r="H2790" s="182"/>
      <c r="I2790" s="182"/>
      <c r="L2790" s="179"/>
      <c r="M2790" s="179"/>
      <c r="N2790" s="180"/>
      <c r="O2790" s="181"/>
      <c r="P2790" s="181"/>
      <c r="Q2790" s="180"/>
      <c r="R2790" s="182"/>
      <c r="S2790" s="182"/>
    </row>
    <row r="2791" spans="2:19" s="177" customFormat="1" ht="15">
      <c r="B2791" s="179"/>
      <c r="C2791" s="179"/>
      <c r="D2791" s="180"/>
      <c r="E2791" s="181"/>
      <c r="F2791" s="181"/>
      <c r="G2791" s="180"/>
      <c r="H2791" s="182"/>
      <c r="I2791" s="182"/>
      <c r="L2791" s="179"/>
      <c r="M2791" s="179"/>
      <c r="N2791" s="180"/>
      <c r="O2791" s="181"/>
      <c r="P2791" s="181"/>
      <c r="Q2791" s="180"/>
      <c r="R2791" s="182"/>
      <c r="S2791" s="182"/>
    </row>
    <row r="2792" spans="2:19" s="177" customFormat="1"/>
    <row r="2793" spans="2:19" s="177" customFormat="1"/>
    <row r="2794" spans="2:19" s="177" customFormat="1" ht="15.75">
      <c r="B2794" s="323"/>
      <c r="C2794" s="324"/>
      <c r="D2794" s="324"/>
      <c r="E2794" s="322"/>
      <c r="F2794" s="322"/>
      <c r="G2794" s="322"/>
      <c r="H2794" s="322"/>
      <c r="I2794" s="322"/>
      <c r="L2794" s="323"/>
      <c r="M2794" s="324"/>
      <c r="N2794" s="324"/>
      <c r="O2794" s="322"/>
      <c r="P2794" s="322"/>
      <c r="Q2794" s="322"/>
      <c r="R2794" s="322"/>
      <c r="S2794" s="322"/>
    </row>
    <row r="2795" spans="2:19" s="177" customFormat="1" ht="15.75">
      <c r="B2795" s="323"/>
      <c r="C2795" s="323"/>
      <c r="D2795" s="323"/>
      <c r="E2795" s="323"/>
      <c r="F2795" s="323"/>
      <c r="G2795" s="323"/>
      <c r="H2795" s="323"/>
      <c r="I2795" s="323"/>
      <c r="L2795" s="323"/>
      <c r="M2795" s="323"/>
      <c r="N2795" s="323"/>
      <c r="O2795" s="323"/>
      <c r="P2795" s="323"/>
      <c r="Q2795" s="323"/>
      <c r="R2795" s="323"/>
      <c r="S2795" s="323"/>
    </row>
    <row r="2796" spans="2:19" s="177" customFormat="1" ht="15.75">
      <c r="B2796" s="323"/>
      <c r="C2796" s="178"/>
      <c r="D2796" s="178"/>
      <c r="E2796" s="178"/>
      <c r="F2796" s="178"/>
      <c r="G2796" s="178"/>
      <c r="H2796" s="178"/>
      <c r="I2796" s="178"/>
      <c r="L2796" s="323"/>
      <c r="M2796" s="178"/>
      <c r="N2796" s="178"/>
      <c r="O2796" s="178"/>
      <c r="P2796" s="178"/>
      <c r="Q2796" s="178"/>
      <c r="R2796" s="178"/>
      <c r="S2796" s="178"/>
    </row>
    <row r="2797" spans="2:19" s="177" customFormat="1" ht="15">
      <c r="B2797" s="179"/>
      <c r="C2797" s="179"/>
      <c r="D2797" s="180"/>
      <c r="E2797" s="181"/>
      <c r="F2797" s="181"/>
      <c r="G2797" s="180"/>
      <c r="H2797" s="182"/>
      <c r="I2797" s="182"/>
      <c r="L2797" s="179"/>
      <c r="M2797" s="179"/>
      <c r="N2797" s="180"/>
      <c r="O2797" s="181"/>
      <c r="P2797" s="181"/>
      <c r="Q2797" s="180"/>
      <c r="R2797" s="182"/>
      <c r="S2797" s="182"/>
    </row>
    <row r="2798" spans="2:19" s="177" customFormat="1" ht="15">
      <c r="B2798" s="179"/>
      <c r="C2798" s="179"/>
      <c r="D2798" s="180"/>
      <c r="E2798" s="181"/>
      <c r="F2798" s="181"/>
      <c r="G2798" s="180"/>
      <c r="H2798" s="182"/>
      <c r="I2798" s="182"/>
      <c r="L2798" s="179"/>
      <c r="M2798" s="179"/>
      <c r="N2798" s="180"/>
      <c r="O2798" s="181"/>
      <c r="P2798" s="181"/>
      <c r="Q2798" s="180"/>
      <c r="R2798" s="182"/>
      <c r="S2798" s="182"/>
    </row>
    <row r="2799" spans="2:19" s="177" customFormat="1" ht="15">
      <c r="B2799" s="179"/>
      <c r="C2799" s="179"/>
      <c r="D2799" s="180"/>
      <c r="E2799" s="181"/>
      <c r="F2799" s="181"/>
      <c r="G2799" s="180"/>
      <c r="H2799" s="182"/>
      <c r="I2799" s="182"/>
      <c r="L2799" s="179"/>
      <c r="M2799" s="179"/>
      <c r="N2799" s="180"/>
      <c r="O2799" s="181"/>
      <c r="P2799" s="181"/>
      <c r="Q2799" s="180"/>
      <c r="R2799" s="182"/>
      <c r="S2799" s="182"/>
    </row>
    <row r="2800" spans="2:19" s="177" customFormat="1" ht="15">
      <c r="B2800" s="179"/>
      <c r="C2800" s="179"/>
      <c r="D2800" s="180"/>
      <c r="E2800" s="181"/>
      <c r="F2800" s="181"/>
      <c r="G2800" s="180"/>
      <c r="H2800" s="182"/>
      <c r="I2800" s="182"/>
      <c r="L2800" s="179"/>
      <c r="M2800" s="179"/>
      <c r="N2800" s="180"/>
      <c r="O2800" s="181"/>
      <c r="P2800" s="181"/>
      <c r="Q2800" s="180"/>
      <c r="R2800" s="182"/>
      <c r="S2800" s="182"/>
    </row>
    <row r="2801" spans="2:19" s="177" customFormat="1" ht="15">
      <c r="B2801" s="179"/>
      <c r="C2801" s="179"/>
      <c r="D2801" s="180"/>
      <c r="E2801" s="181"/>
      <c r="F2801" s="181"/>
      <c r="G2801" s="180"/>
      <c r="H2801" s="182"/>
      <c r="I2801" s="182"/>
      <c r="L2801" s="179"/>
      <c r="M2801" s="179"/>
      <c r="N2801" s="180"/>
      <c r="O2801" s="181"/>
      <c r="P2801" s="181"/>
      <c r="Q2801" s="180"/>
      <c r="R2801" s="182"/>
      <c r="S2801" s="182"/>
    </row>
    <row r="2802" spans="2:19" s="177" customFormat="1" ht="15">
      <c r="B2802" s="179"/>
      <c r="C2802" s="179"/>
      <c r="D2802" s="180"/>
      <c r="E2802" s="181"/>
      <c r="F2802" s="181"/>
      <c r="G2802" s="180"/>
      <c r="H2802" s="182"/>
      <c r="I2802" s="182"/>
      <c r="L2802" s="179"/>
      <c r="M2802" s="179"/>
      <c r="N2802" s="180"/>
      <c r="O2802" s="181"/>
      <c r="P2802" s="181"/>
      <c r="Q2802" s="180"/>
      <c r="R2802" s="182"/>
      <c r="S2802" s="182"/>
    </row>
    <row r="2803" spans="2:19" s="177" customFormat="1" ht="15">
      <c r="B2803" s="179"/>
      <c r="C2803" s="179"/>
      <c r="D2803" s="180"/>
      <c r="E2803" s="181"/>
      <c r="F2803" s="181"/>
      <c r="G2803" s="180"/>
      <c r="H2803" s="182"/>
      <c r="I2803" s="182"/>
      <c r="L2803" s="179"/>
      <c r="M2803" s="179"/>
      <c r="N2803" s="180"/>
      <c r="O2803" s="181"/>
      <c r="P2803" s="181"/>
      <c r="Q2803" s="180"/>
      <c r="R2803" s="182"/>
      <c r="S2803" s="182"/>
    </row>
    <row r="2804" spans="2:19" s="177" customFormat="1" ht="15">
      <c r="B2804" s="179"/>
      <c r="C2804" s="179"/>
      <c r="D2804" s="180"/>
      <c r="E2804" s="181"/>
      <c r="F2804" s="181"/>
      <c r="G2804" s="180"/>
      <c r="H2804" s="182"/>
      <c r="I2804" s="182"/>
      <c r="L2804" s="179"/>
      <c r="M2804" s="179"/>
      <c r="N2804" s="180"/>
      <c r="O2804" s="181"/>
      <c r="P2804" s="181"/>
      <c r="Q2804" s="180"/>
      <c r="R2804" s="182"/>
      <c r="S2804" s="182"/>
    </row>
    <row r="2805" spans="2:19" s="177" customFormat="1" ht="15">
      <c r="B2805" s="179"/>
      <c r="C2805" s="179"/>
      <c r="D2805" s="180"/>
      <c r="E2805" s="181"/>
      <c r="F2805" s="181"/>
      <c r="G2805" s="180"/>
      <c r="H2805" s="182"/>
      <c r="I2805" s="182"/>
      <c r="L2805" s="179"/>
      <c r="M2805" s="179"/>
      <c r="N2805" s="180"/>
      <c r="O2805" s="181"/>
      <c r="P2805" s="181"/>
      <c r="Q2805" s="180"/>
      <c r="R2805" s="182"/>
      <c r="S2805" s="182"/>
    </row>
    <row r="2806" spans="2:19" s="177" customFormat="1" ht="15">
      <c r="B2806" s="179"/>
      <c r="C2806" s="179"/>
      <c r="D2806" s="180"/>
      <c r="E2806" s="181"/>
      <c r="F2806" s="181"/>
      <c r="G2806" s="180"/>
      <c r="H2806" s="182"/>
      <c r="I2806" s="182"/>
      <c r="L2806" s="179"/>
      <c r="M2806" s="179"/>
      <c r="N2806" s="180"/>
      <c r="O2806" s="181"/>
      <c r="P2806" s="181"/>
      <c r="Q2806" s="180"/>
      <c r="R2806" s="182"/>
      <c r="S2806" s="182"/>
    </row>
    <row r="2807" spans="2:19" s="177" customFormat="1"/>
    <row r="2808" spans="2:19" s="177" customFormat="1"/>
    <row r="2809" spans="2:19" s="177" customFormat="1" ht="15.6" customHeight="1">
      <c r="B2809" s="323"/>
      <c r="C2809" s="324"/>
      <c r="D2809" s="324"/>
      <c r="E2809" s="322"/>
      <c r="F2809" s="322"/>
      <c r="G2809" s="322"/>
      <c r="H2809" s="322"/>
      <c r="I2809" s="322"/>
      <c r="L2809" s="323"/>
      <c r="M2809" s="324"/>
      <c r="N2809" s="324"/>
      <c r="O2809" s="322"/>
      <c r="P2809" s="322"/>
      <c r="Q2809" s="322"/>
      <c r="R2809" s="322"/>
      <c r="S2809" s="322"/>
    </row>
    <row r="2810" spans="2:19" s="177" customFormat="1" ht="15.6" customHeight="1">
      <c r="B2810" s="323"/>
      <c r="C2810" s="323"/>
      <c r="D2810" s="323"/>
      <c r="E2810" s="323"/>
      <c r="F2810" s="323"/>
      <c r="G2810" s="323"/>
      <c r="H2810" s="323"/>
      <c r="I2810" s="323"/>
      <c r="L2810" s="323"/>
      <c r="M2810" s="323"/>
      <c r="N2810" s="323"/>
      <c r="O2810" s="323"/>
      <c r="P2810" s="323"/>
      <c r="Q2810" s="323"/>
      <c r="R2810" s="323"/>
      <c r="S2810" s="323"/>
    </row>
    <row r="2811" spans="2:19" s="177" customFormat="1" ht="15.75">
      <c r="B2811" s="323"/>
      <c r="C2811" s="178"/>
      <c r="D2811" s="178"/>
      <c r="E2811" s="178"/>
      <c r="F2811" s="178"/>
      <c r="G2811" s="178"/>
      <c r="H2811" s="178"/>
      <c r="I2811" s="178"/>
      <c r="L2811" s="323"/>
      <c r="M2811" s="178"/>
      <c r="N2811" s="178"/>
      <c r="O2811" s="178"/>
      <c r="P2811" s="178"/>
      <c r="Q2811" s="178"/>
      <c r="R2811" s="178"/>
      <c r="S2811" s="178"/>
    </row>
    <row r="2812" spans="2:19" s="177" customFormat="1" ht="15">
      <c r="B2812" s="179"/>
      <c r="C2812" s="179"/>
      <c r="D2812" s="180"/>
      <c r="E2812" s="181"/>
      <c r="F2812" s="181"/>
      <c r="G2812" s="180"/>
      <c r="H2812" s="182"/>
      <c r="I2812" s="182"/>
      <c r="L2812" s="179"/>
      <c r="M2812" s="179"/>
      <c r="N2812" s="180"/>
      <c r="O2812" s="181"/>
      <c r="P2812" s="181"/>
      <c r="Q2812" s="180"/>
      <c r="R2812" s="182"/>
      <c r="S2812" s="182"/>
    </row>
    <row r="2813" spans="2:19" s="177" customFormat="1" ht="15">
      <c r="B2813" s="179"/>
      <c r="C2813" s="179"/>
      <c r="D2813" s="180"/>
      <c r="E2813" s="181"/>
      <c r="F2813" s="181"/>
      <c r="G2813" s="180"/>
      <c r="H2813" s="182"/>
      <c r="I2813" s="182"/>
      <c r="L2813" s="179"/>
      <c r="M2813" s="179"/>
      <c r="N2813" s="180"/>
      <c r="O2813" s="181"/>
      <c r="P2813" s="181"/>
      <c r="Q2813" s="180"/>
      <c r="R2813" s="182"/>
      <c r="S2813" s="182"/>
    </row>
    <row r="2814" spans="2:19" s="177" customFormat="1" ht="15">
      <c r="B2814" s="179"/>
      <c r="C2814" s="179"/>
      <c r="D2814" s="180"/>
      <c r="E2814" s="181"/>
      <c r="F2814" s="181"/>
      <c r="G2814" s="180"/>
      <c r="H2814" s="182"/>
      <c r="I2814" s="182"/>
      <c r="L2814" s="179"/>
      <c r="M2814" s="179"/>
      <c r="N2814" s="180"/>
      <c r="O2814" s="181"/>
      <c r="P2814" s="181"/>
      <c r="Q2814" s="180"/>
      <c r="R2814" s="182"/>
      <c r="S2814" s="182"/>
    </row>
    <row r="2815" spans="2:19" s="177" customFormat="1" ht="15">
      <c r="B2815" s="179"/>
      <c r="C2815" s="179"/>
      <c r="D2815" s="180"/>
      <c r="E2815" s="181"/>
      <c r="F2815" s="181"/>
      <c r="G2815" s="180"/>
      <c r="H2815" s="182"/>
      <c r="I2815" s="182"/>
      <c r="L2815" s="179"/>
      <c r="M2815" s="179"/>
      <c r="N2815" s="180"/>
      <c r="O2815" s="181"/>
      <c r="P2815" s="181"/>
      <c r="Q2815" s="180"/>
      <c r="R2815" s="182"/>
      <c r="S2815" s="182"/>
    </row>
    <row r="2816" spans="2:19" s="177" customFormat="1" ht="15">
      <c r="B2816" s="179"/>
      <c r="C2816" s="179"/>
      <c r="D2816" s="180"/>
      <c r="E2816" s="181"/>
      <c r="F2816" s="181"/>
      <c r="G2816" s="180"/>
      <c r="H2816" s="182"/>
      <c r="I2816" s="182"/>
      <c r="L2816" s="179"/>
      <c r="M2816" s="179"/>
      <c r="N2816" s="180"/>
      <c r="O2816" s="181"/>
      <c r="P2816" s="181"/>
      <c r="Q2816" s="180"/>
      <c r="R2816" s="182"/>
      <c r="S2816" s="182"/>
    </row>
    <row r="2817" spans="2:19" s="177" customFormat="1" ht="15">
      <c r="B2817" s="179"/>
      <c r="C2817" s="179"/>
      <c r="D2817" s="180"/>
      <c r="E2817" s="181"/>
      <c r="F2817" s="181"/>
      <c r="G2817" s="180"/>
      <c r="H2817" s="182"/>
      <c r="I2817" s="182"/>
      <c r="L2817" s="179"/>
      <c r="M2817" s="179"/>
      <c r="N2817" s="180"/>
      <c r="O2817" s="181"/>
      <c r="P2817" s="181"/>
      <c r="Q2817" s="180"/>
      <c r="R2817" s="182"/>
      <c r="S2817" s="182"/>
    </row>
    <row r="2818" spans="2:19" s="177" customFormat="1" ht="15">
      <c r="B2818" s="179"/>
      <c r="C2818" s="179"/>
      <c r="D2818" s="180"/>
      <c r="E2818" s="181"/>
      <c r="F2818" s="181"/>
      <c r="G2818" s="180"/>
      <c r="H2818" s="182"/>
      <c r="I2818" s="182"/>
      <c r="L2818" s="179"/>
      <c r="M2818" s="179"/>
      <c r="N2818" s="180"/>
      <c r="O2818" s="181"/>
      <c r="P2818" s="181"/>
      <c r="Q2818" s="180"/>
      <c r="R2818" s="182"/>
      <c r="S2818" s="182"/>
    </row>
    <row r="2819" spans="2:19" s="177" customFormat="1" ht="15">
      <c r="B2819" s="179"/>
      <c r="C2819" s="179"/>
      <c r="D2819" s="180"/>
      <c r="E2819" s="181"/>
      <c r="F2819" s="181"/>
      <c r="G2819" s="180"/>
      <c r="H2819" s="182"/>
      <c r="I2819" s="182"/>
      <c r="L2819" s="179"/>
      <c r="M2819" s="179"/>
      <c r="N2819" s="180"/>
      <c r="O2819" s="181"/>
      <c r="P2819" s="181"/>
      <c r="Q2819" s="180"/>
      <c r="R2819" s="182"/>
      <c r="S2819" s="182"/>
    </row>
    <row r="2820" spans="2:19" s="177" customFormat="1" ht="15">
      <c r="B2820" s="179"/>
      <c r="C2820" s="179"/>
      <c r="D2820" s="180"/>
      <c r="E2820" s="181"/>
      <c r="F2820" s="181"/>
      <c r="G2820" s="180"/>
      <c r="H2820" s="182"/>
      <c r="I2820" s="182"/>
      <c r="L2820" s="179"/>
      <c r="M2820" s="179"/>
      <c r="N2820" s="180"/>
      <c r="O2820" s="181"/>
      <c r="P2820" s="181"/>
      <c r="Q2820" s="180"/>
      <c r="R2820" s="182"/>
      <c r="S2820" s="182"/>
    </row>
    <row r="2821" spans="2:19" s="177" customFormat="1" ht="15">
      <c r="B2821" s="179"/>
      <c r="C2821" s="179"/>
      <c r="D2821" s="180"/>
      <c r="E2821" s="181"/>
      <c r="F2821" s="181"/>
      <c r="G2821" s="180"/>
      <c r="H2821" s="182"/>
      <c r="I2821" s="182"/>
      <c r="L2821" s="179"/>
      <c r="M2821" s="179"/>
      <c r="N2821" s="180"/>
      <c r="O2821" s="181"/>
      <c r="P2821" s="181"/>
      <c r="Q2821" s="180"/>
      <c r="R2821" s="182"/>
      <c r="S2821" s="182"/>
    </row>
    <row r="2822" spans="2:19" s="177" customFormat="1"/>
    <row r="2823" spans="2:19" s="177" customFormat="1"/>
    <row r="2824" spans="2:19" s="177" customFormat="1" ht="15.75">
      <c r="B2824" s="323"/>
      <c r="C2824" s="324"/>
      <c r="D2824" s="324"/>
      <c r="E2824" s="322"/>
      <c r="F2824" s="322"/>
      <c r="G2824" s="322"/>
      <c r="H2824" s="322"/>
      <c r="I2824" s="322"/>
      <c r="L2824" s="323"/>
      <c r="M2824" s="324"/>
      <c r="N2824" s="324"/>
      <c r="O2824" s="322"/>
      <c r="P2824" s="322"/>
      <c r="Q2824" s="322"/>
      <c r="R2824" s="322"/>
      <c r="S2824" s="322"/>
    </row>
    <row r="2825" spans="2:19" s="177" customFormat="1" ht="15.75">
      <c r="B2825" s="323"/>
      <c r="C2825" s="323"/>
      <c r="D2825" s="323"/>
      <c r="E2825" s="323"/>
      <c r="F2825" s="323"/>
      <c r="G2825" s="323"/>
      <c r="H2825" s="323"/>
      <c r="I2825" s="323"/>
      <c r="L2825" s="323"/>
      <c r="M2825" s="323"/>
      <c r="N2825" s="323"/>
      <c r="O2825" s="323"/>
      <c r="P2825" s="323"/>
      <c r="Q2825" s="323"/>
      <c r="R2825" s="323"/>
      <c r="S2825" s="323"/>
    </row>
    <row r="2826" spans="2:19" s="177" customFormat="1" ht="15.75">
      <c r="B2826" s="323"/>
      <c r="C2826" s="178"/>
      <c r="D2826" s="178"/>
      <c r="E2826" s="178"/>
      <c r="F2826" s="178"/>
      <c r="G2826" s="178"/>
      <c r="H2826" s="178"/>
      <c r="I2826" s="178"/>
      <c r="L2826" s="323"/>
      <c r="M2826" s="178"/>
      <c r="N2826" s="178"/>
      <c r="O2826" s="178"/>
      <c r="P2826" s="178"/>
      <c r="Q2826" s="178"/>
      <c r="R2826" s="178"/>
      <c r="S2826" s="178"/>
    </row>
    <row r="2827" spans="2:19" s="177" customFormat="1" ht="15">
      <c r="B2827" s="179"/>
      <c r="C2827" s="179"/>
      <c r="D2827" s="180"/>
      <c r="E2827" s="181"/>
      <c r="F2827" s="181"/>
      <c r="G2827" s="180"/>
      <c r="H2827" s="182"/>
      <c r="I2827" s="182"/>
      <c r="L2827" s="179"/>
      <c r="M2827" s="179"/>
      <c r="N2827" s="180"/>
      <c r="O2827" s="181"/>
      <c r="P2827" s="181"/>
      <c r="Q2827" s="180"/>
      <c r="R2827" s="182"/>
      <c r="S2827" s="182"/>
    </row>
    <row r="2828" spans="2:19" s="177" customFormat="1" ht="15">
      <c r="B2828" s="179"/>
      <c r="C2828" s="179"/>
      <c r="D2828" s="180"/>
      <c r="E2828" s="181"/>
      <c r="F2828" s="181"/>
      <c r="G2828" s="180"/>
      <c r="H2828" s="182"/>
      <c r="I2828" s="182"/>
      <c r="L2828" s="179"/>
      <c r="M2828" s="179"/>
      <c r="N2828" s="180"/>
      <c r="O2828" s="181"/>
      <c r="P2828" s="181"/>
      <c r="Q2828" s="180"/>
      <c r="R2828" s="182"/>
      <c r="S2828" s="182"/>
    </row>
    <row r="2829" spans="2:19" s="177" customFormat="1" ht="15">
      <c r="B2829" s="179"/>
      <c r="C2829" s="179"/>
      <c r="D2829" s="180"/>
      <c r="E2829" s="181"/>
      <c r="F2829" s="181"/>
      <c r="G2829" s="180"/>
      <c r="H2829" s="182"/>
      <c r="I2829" s="182"/>
      <c r="L2829" s="179"/>
      <c r="M2829" s="179"/>
      <c r="N2829" s="180"/>
      <c r="O2829" s="181"/>
      <c r="P2829" s="181"/>
      <c r="Q2829" s="180"/>
      <c r="R2829" s="182"/>
      <c r="S2829" s="182"/>
    </row>
    <row r="2830" spans="2:19" s="177" customFormat="1" ht="15">
      <c r="B2830" s="179"/>
      <c r="C2830" s="179"/>
      <c r="D2830" s="180"/>
      <c r="E2830" s="181"/>
      <c r="F2830" s="181"/>
      <c r="G2830" s="180"/>
      <c r="H2830" s="182"/>
      <c r="I2830" s="182"/>
      <c r="L2830" s="179"/>
      <c r="M2830" s="179"/>
      <c r="N2830" s="180"/>
      <c r="O2830" s="181"/>
      <c r="P2830" s="181"/>
      <c r="Q2830" s="180"/>
      <c r="R2830" s="182"/>
      <c r="S2830" s="182"/>
    </row>
    <row r="2831" spans="2:19" s="177" customFormat="1" ht="15">
      <c r="B2831" s="179"/>
      <c r="C2831" s="179"/>
      <c r="D2831" s="180"/>
      <c r="E2831" s="181"/>
      <c r="F2831" s="181"/>
      <c r="G2831" s="180"/>
      <c r="H2831" s="182"/>
      <c r="I2831" s="182"/>
      <c r="L2831" s="179"/>
      <c r="M2831" s="179"/>
      <c r="N2831" s="180"/>
      <c r="O2831" s="181"/>
      <c r="P2831" s="181"/>
      <c r="Q2831" s="180"/>
      <c r="R2831" s="182"/>
      <c r="S2831" s="182"/>
    </row>
    <row r="2832" spans="2:19" s="177" customFormat="1" ht="15">
      <c r="B2832" s="179"/>
      <c r="C2832" s="179"/>
      <c r="D2832" s="180"/>
      <c r="E2832" s="181"/>
      <c r="F2832" s="181"/>
      <c r="G2832" s="180"/>
      <c r="H2832" s="182"/>
      <c r="I2832" s="182"/>
      <c r="L2832" s="179"/>
      <c r="M2832" s="179"/>
      <c r="N2832" s="180"/>
      <c r="O2832" s="181"/>
      <c r="P2832" s="181"/>
      <c r="Q2832" s="180"/>
      <c r="R2832" s="182"/>
      <c r="S2832" s="182"/>
    </row>
    <row r="2833" spans="2:19" s="177" customFormat="1" ht="15">
      <c r="B2833" s="179"/>
      <c r="C2833" s="179"/>
      <c r="D2833" s="180"/>
      <c r="E2833" s="181"/>
      <c r="F2833" s="181"/>
      <c r="G2833" s="180"/>
      <c r="H2833" s="182"/>
      <c r="I2833" s="182"/>
      <c r="L2833" s="179"/>
      <c r="M2833" s="179"/>
      <c r="N2833" s="180"/>
      <c r="O2833" s="181"/>
      <c r="P2833" s="181"/>
      <c r="Q2833" s="180"/>
      <c r="R2833" s="182"/>
      <c r="S2833" s="182"/>
    </row>
    <row r="2834" spans="2:19" s="177" customFormat="1" ht="15">
      <c r="B2834" s="179"/>
      <c r="C2834" s="179"/>
      <c r="D2834" s="180"/>
      <c r="E2834" s="181"/>
      <c r="F2834" s="181"/>
      <c r="G2834" s="180"/>
      <c r="H2834" s="182"/>
      <c r="I2834" s="182"/>
      <c r="L2834" s="179"/>
      <c r="M2834" s="179"/>
      <c r="N2834" s="180"/>
      <c r="O2834" s="181"/>
      <c r="P2834" s="181"/>
      <c r="Q2834" s="180"/>
      <c r="R2834" s="182"/>
      <c r="S2834" s="182"/>
    </row>
    <row r="2835" spans="2:19" s="177" customFormat="1" ht="15">
      <c r="B2835" s="179"/>
      <c r="C2835" s="179"/>
      <c r="D2835" s="180"/>
      <c r="E2835" s="181"/>
      <c r="F2835" s="181"/>
      <c r="G2835" s="180"/>
      <c r="H2835" s="182"/>
      <c r="I2835" s="182"/>
      <c r="L2835" s="179"/>
      <c r="M2835" s="179"/>
      <c r="N2835" s="180"/>
      <c r="O2835" s="181"/>
      <c r="P2835" s="181"/>
      <c r="Q2835" s="180"/>
      <c r="R2835" s="182"/>
      <c r="S2835" s="182"/>
    </row>
    <row r="2836" spans="2:19" s="177" customFormat="1" ht="15">
      <c r="B2836" s="179"/>
      <c r="C2836" s="179"/>
      <c r="D2836" s="180"/>
      <c r="E2836" s="181"/>
      <c r="F2836" s="181"/>
      <c r="G2836" s="180"/>
      <c r="H2836" s="182"/>
      <c r="I2836" s="182"/>
      <c r="L2836" s="179"/>
      <c r="M2836" s="179"/>
      <c r="N2836" s="180"/>
      <c r="O2836" s="181"/>
      <c r="P2836" s="181"/>
      <c r="Q2836" s="180"/>
      <c r="R2836" s="182"/>
      <c r="S2836" s="182"/>
    </row>
    <row r="2837" spans="2:19" s="177" customFormat="1"/>
    <row r="2838" spans="2:19" s="177" customFormat="1"/>
    <row r="2839" spans="2:19" s="177" customFormat="1" ht="15.75">
      <c r="B2839" s="323"/>
      <c r="C2839" s="324"/>
      <c r="D2839" s="324"/>
      <c r="E2839" s="322"/>
      <c r="F2839" s="322"/>
      <c r="G2839" s="322"/>
      <c r="H2839" s="322"/>
      <c r="I2839" s="322"/>
      <c r="L2839" s="323"/>
      <c r="M2839" s="324"/>
      <c r="N2839" s="324"/>
      <c r="O2839" s="322"/>
      <c r="P2839" s="322"/>
      <c r="Q2839" s="322"/>
      <c r="R2839" s="322"/>
      <c r="S2839" s="322"/>
    </row>
    <row r="2840" spans="2:19" s="177" customFormat="1" ht="15.75">
      <c r="B2840" s="323"/>
      <c r="C2840" s="323"/>
      <c r="D2840" s="323"/>
      <c r="E2840" s="323"/>
      <c r="F2840" s="323"/>
      <c r="G2840" s="323"/>
      <c r="H2840" s="323"/>
      <c r="I2840" s="323"/>
      <c r="L2840" s="323"/>
      <c r="M2840" s="323"/>
      <c r="N2840" s="323"/>
      <c r="O2840" s="323"/>
      <c r="P2840" s="323"/>
      <c r="Q2840" s="323"/>
      <c r="R2840" s="323"/>
      <c r="S2840" s="323"/>
    </row>
    <row r="2841" spans="2:19" s="177" customFormat="1" ht="15.75">
      <c r="B2841" s="323"/>
      <c r="C2841" s="178"/>
      <c r="D2841" s="178"/>
      <c r="E2841" s="178"/>
      <c r="F2841" s="178"/>
      <c r="G2841" s="178"/>
      <c r="H2841" s="178"/>
      <c r="I2841" s="178"/>
      <c r="L2841" s="323"/>
      <c r="M2841" s="178"/>
      <c r="N2841" s="178"/>
      <c r="O2841" s="178"/>
      <c r="P2841" s="178"/>
      <c r="Q2841" s="178"/>
      <c r="R2841" s="178"/>
      <c r="S2841" s="178"/>
    </row>
    <row r="2842" spans="2:19" s="177" customFormat="1" ht="15">
      <c r="B2842" s="179"/>
      <c r="C2842" s="179"/>
      <c r="D2842" s="180"/>
      <c r="E2842" s="181"/>
      <c r="F2842" s="181"/>
      <c r="G2842" s="180"/>
      <c r="H2842" s="182"/>
      <c r="I2842" s="182"/>
      <c r="L2842" s="179"/>
      <c r="M2842" s="179"/>
      <c r="N2842" s="180"/>
      <c r="O2842" s="181"/>
      <c r="P2842" s="181"/>
      <c r="Q2842" s="180"/>
      <c r="R2842" s="182"/>
      <c r="S2842" s="182"/>
    </row>
    <row r="2843" spans="2:19" s="177" customFormat="1" ht="15">
      <c r="B2843" s="179"/>
      <c r="C2843" s="179"/>
      <c r="D2843" s="180"/>
      <c r="E2843" s="181"/>
      <c r="F2843" s="181"/>
      <c r="G2843" s="180"/>
      <c r="H2843" s="182"/>
      <c r="I2843" s="182"/>
      <c r="L2843" s="179"/>
      <c r="M2843" s="179"/>
      <c r="N2843" s="180"/>
      <c r="O2843" s="181"/>
      <c r="P2843" s="181"/>
      <c r="Q2843" s="180"/>
      <c r="R2843" s="182"/>
      <c r="S2843" s="182"/>
    </row>
    <row r="2844" spans="2:19" s="177" customFormat="1" ht="15">
      <c r="B2844" s="179"/>
      <c r="C2844" s="179"/>
      <c r="D2844" s="180"/>
      <c r="E2844" s="181"/>
      <c r="F2844" s="181"/>
      <c r="G2844" s="180"/>
      <c r="H2844" s="182"/>
      <c r="I2844" s="182"/>
      <c r="L2844" s="179"/>
      <c r="M2844" s="179"/>
      <c r="N2844" s="180"/>
      <c r="O2844" s="181"/>
      <c r="P2844" s="181"/>
      <c r="Q2844" s="180"/>
      <c r="R2844" s="182"/>
      <c r="S2844" s="182"/>
    </row>
    <row r="2845" spans="2:19" s="177" customFormat="1" ht="15">
      <c r="B2845" s="179"/>
      <c r="C2845" s="179"/>
      <c r="D2845" s="180"/>
      <c r="E2845" s="181"/>
      <c r="F2845" s="181"/>
      <c r="G2845" s="180"/>
      <c r="H2845" s="182"/>
      <c r="I2845" s="182"/>
      <c r="L2845" s="179"/>
      <c r="M2845" s="179"/>
      <c r="N2845" s="180"/>
      <c r="O2845" s="181"/>
      <c r="P2845" s="181"/>
      <c r="Q2845" s="180"/>
      <c r="R2845" s="182"/>
      <c r="S2845" s="182"/>
    </row>
    <row r="2846" spans="2:19" s="177" customFormat="1" ht="15">
      <c r="B2846" s="179"/>
      <c r="C2846" s="179"/>
      <c r="D2846" s="180"/>
      <c r="E2846" s="181"/>
      <c r="F2846" s="181"/>
      <c r="G2846" s="180"/>
      <c r="H2846" s="182"/>
      <c r="I2846" s="182"/>
      <c r="L2846" s="179"/>
      <c r="M2846" s="179"/>
      <c r="N2846" s="180"/>
      <c r="O2846" s="181"/>
      <c r="P2846" s="181"/>
      <c r="Q2846" s="180"/>
      <c r="R2846" s="182"/>
      <c r="S2846" s="182"/>
    </row>
    <row r="2847" spans="2:19" s="177" customFormat="1" ht="15">
      <c r="B2847" s="179"/>
      <c r="C2847" s="179"/>
      <c r="D2847" s="180"/>
      <c r="E2847" s="181"/>
      <c r="F2847" s="181"/>
      <c r="G2847" s="180"/>
      <c r="H2847" s="182"/>
      <c r="I2847" s="182"/>
      <c r="L2847" s="179"/>
      <c r="M2847" s="179"/>
      <c r="N2847" s="180"/>
      <c r="O2847" s="181"/>
      <c r="P2847" s="181"/>
      <c r="Q2847" s="180"/>
      <c r="R2847" s="182"/>
      <c r="S2847" s="182"/>
    </row>
    <row r="2848" spans="2:19" s="177" customFormat="1" ht="15">
      <c r="B2848" s="179"/>
      <c r="C2848" s="179"/>
      <c r="D2848" s="180"/>
      <c r="E2848" s="181"/>
      <c r="F2848" s="181"/>
      <c r="G2848" s="180"/>
      <c r="H2848" s="182"/>
      <c r="I2848" s="182"/>
      <c r="L2848" s="179"/>
      <c r="M2848" s="179"/>
      <c r="N2848" s="180"/>
      <c r="O2848" s="181"/>
      <c r="P2848" s="181"/>
      <c r="Q2848" s="180"/>
      <c r="R2848" s="182"/>
      <c r="S2848" s="182"/>
    </row>
    <row r="2849" spans="2:19" s="177" customFormat="1" ht="15">
      <c r="B2849" s="179"/>
      <c r="C2849" s="179"/>
      <c r="D2849" s="180"/>
      <c r="E2849" s="181"/>
      <c r="F2849" s="181"/>
      <c r="G2849" s="180"/>
      <c r="H2849" s="182"/>
      <c r="I2849" s="182"/>
      <c r="L2849" s="179"/>
      <c r="M2849" s="179"/>
      <c r="N2849" s="180"/>
      <c r="O2849" s="181"/>
      <c r="P2849" s="181"/>
      <c r="Q2849" s="180"/>
      <c r="R2849" s="182"/>
      <c r="S2849" s="182"/>
    </row>
    <row r="2850" spans="2:19" s="177" customFormat="1" ht="15">
      <c r="B2850" s="179"/>
      <c r="C2850" s="179"/>
      <c r="D2850" s="180"/>
      <c r="E2850" s="181"/>
      <c r="F2850" s="181"/>
      <c r="G2850" s="180"/>
      <c r="H2850" s="182"/>
      <c r="I2850" s="182"/>
      <c r="L2850" s="179"/>
      <c r="M2850" s="179"/>
      <c r="N2850" s="180"/>
      <c r="O2850" s="181"/>
      <c r="P2850" s="181"/>
      <c r="Q2850" s="180"/>
      <c r="R2850" s="182"/>
      <c r="S2850" s="182"/>
    </row>
    <row r="2851" spans="2:19" s="177" customFormat="1" ht="15">
      <c r="B2851" s="179"/>
      <c r="C2851" s="179"/>
      <c r="D2851" s="180"/>
      <c r="E2851" s="181"/>
      <c r="F2851" s="181"/>
      <c r="G2851" s="180"/>
      <c r="H2851" s="182"/>
      <c r="I2851" s="182"/>
      <c r="L2851" s="179"/>
      <c r="M2851" s="179"/>
      <c r="N2851" s="180"/>
      <c r="O2851" s="181"/>
      <c r="P2851" s="181"/>
      <c r="Q2851" s="180"/>
      <c r="R2851" s="182"/>
      <c r="S2851" s="182"/>
    </row>
    <row r="2852" spans="2:19" s="177" customFormat="1"/>
    <row r="2853" spans="2:19" s="177" customFormat="1"/>
    <row r="2854" spans="2:19" s="177" customFormat="1" ht="15.75">
      <c r="B2854" s="323"/>
      <c r="C2854" s="324"/>
      <c r="D2854" s="324"/>
      <c r="E2854" s="322"/>
      <c r="F2854" s="322"/>
      <c r="G2854" s="322"/>
      <c r="H2854" s="322"/>
      <c r="I2854" s="322"/>
      <c r="L2854" s="323"/>
      <c r="M2854" s="324"/>
      <c r="N2854" s="324"/>
      <c r="O2854" s="322"/>
      <c r="P2854" s="322"/>
      <c r="Q2854" s="322"/>
      <c r="R2854" s="322"/>
      <c r="S2854" s="322"/>
    </row>
    <row r="2855" spans="2:19" s="177" customFormat="1" ht="15.75">
      <c r="B2855" s="323"/>
      <c r="C2855" s="323"/>
      <c r="D2855" s="323"/>
      <c r="E2855" s="323"/>
      <c r="F2855" s="323"/>
      <c r="G2855" s="323"/>
      <c r="H2855" s="323"/>
      <c r="I2855" s="323"/>
      <c r="L2855" s="323"/>
      <c r="M2855" s="323"/>
      <c r="N2855" s="323"/>
      <c r="O2855" s="323"/>
      <c r="P2855" s="323"/>
      <c r="Q2855" s="323"/>
      <c r="R2855" s="323"/>
      <c r="S2855" s="323"/>
    </row>
    <row r="2856" spans="2:19" s="177" customFormat="1" ht="15.75">
      <c r="B2856" s="323"/>
      <c r="C2856" s="178"/>
      <c r="D2856" s="178"/>
      <c r="E2856" s="178"/>
      <c r="F2856" s="178"/>
      <c r="G2856" s="178"/>
      <c r="H2856" s="178"/>
      <c r="I2856" s="178"/>
      <c r="L2856" s="323"/>
      <c r="M2856" s="178"/>
      <c r="N2856" s="178"/>
      <c r="O2856" s="178"/>
      <c r="P2856" s="178"/>
      <c r="Q2856" s="178"/>
      <c r="R2856" s="178"/>
      <c r="S2856" s="178"/>
    </row>
    <row r="2857" spans="2:19" s="177" customFormat="1" ht="15">
      <c r="B2857" s="179"/>
      <c r="C2857" s="179"/>
      <c r="D2857" s="180"/>
      <c r="E2857" s="181"/>
      <c r="F2857" s="181"/>
      <c r="G2857" s="180"/>
      <c r="H2857" s="182"/>
      <c r="I2857" s="182"/>
      <c r="L2857" s="179"/>
      <c r="M2857" s="179"/>
      <c r="N2857" s="180"/>
      <c r="O2857" s="181"/>
      <c r="P2857" s="181"/>
      <c r="Q2857" s="180"/>
      <c r="R2857" s="182"/>
      <c r="S2857" s="182"/>
    </row>
    <row r="2858" spans="2:19" s="177" customFormat="1" ht="15">
      <c r="B2858" s="179"/>
      <c r="C2858" s="179"/>
      <c r="D2858" s="180"/>
      <c r="E2858" s="181"/>
      <c r="F2858" s="181"/>
      <c r="G2858" s="180"/>
      <c r="H2858" s="182"/>
      <c r="I2858" s="182"/>
      <c r="L2858" s="179"/>
      <c r="M2858" s="179"/>
      <c r="N2858" s="180"/>
      <c r="O2858" s="181"/>
      <c r="P2858" s="181"/>
      <c r="Q2858" s="180"/>
      <c r="R2858" s="182"/>
      <c r="S2858" s="182"/>
    </row>
    <row r="2859" spans="2:19" s="177" customFormat="1" ht="15">
      <c r="B2859" s="179"/>
      <c r="C2859" s="179"/>
      <c r="D2859" s="180"/>
      <c r="E2859" s="181"/>
      <c r="F2859" s="181"/>
      <c r="G2859" s="180"/>
      <c r="H2859" s="182"/>
      <c r="I2859" s="182"/>
      <c r="L2859" s="179"/>
      <c r="M2859" s="179"/>
      <c r="N2859" s="180"/>
      <c r="O2859" s="181"/>
      <c r="P2859" s="181"/>
      <c r="Q2859" s="180"/>
      <c r="R2859" s="182"/>
      <c r="S2859" s="182"/>
    </row>
    <row r="2860" spans="2:19" s="177" customFormat="1" ht="15">
      <c r="B2860" s="179"/>
      <c r="C2860" s="179"/>
      <c r="D2860" s="180"/>
      <c r="E2860" s="181"/>
      <c r="F2860" s="181"/>
      <c r="G2860" s="180"/>
      <c r="H2860" s="182"/>
      <c r="I2860" s="182"/>
      <c r="L2860" s="179"/>
      <c r="M2860" s="179"/>
      <c r="N2860" s="180"/>
      <c r="O2860" s="181"/>
      <c r="P2860" s="181"/>
      <c r="Q2860" s="180"/>
      <c r="R2860" s="182"/>
      <c r="S2860" s="182"/>
    </row>
    <row r="2861" spans="2:19" s="177" customFormat="1" ht="15">
      <c r="B2861" s="179"/>
      <c r="C2861" s="179"/>
      <c r="D2861" s="180"/>
      <c r="E2861" s="181"/>
      <c r="F2861" s="181"/>
      <c r="G2861" s="180"/>
      <c r="H2861" s="182"/>
      <c r="I2861" s="182"/>
      <c r="L2861" s="179"/>
      <c r="M2861" s="179"/>
      <c r="N2861" s="180"/>
      <c r="O2861" s="181"/>
      <c r="P2861" s="181"/>
      <c r="Q2861" s="180"/>
      <c r="R2861" s="182"/>
      <c r="S2861" s="182"/>
    </row>
    <row r="2862" spans="2:19" s="177" customFormat="1" ht="15">
      <c r="B2862" s="179"/>
      <c r="C2862" s="179"/>
      <c r="D2862" s="180"/>
      <c r="E2862" s="181"/>
      <c r="F2862" s="181"/>
      <c r="G2862" s="180"/>
      <c r="H2862" s="182"/>
      <c r="I2862" s="182"/>
      <c r="L2862" s="179"/>
      <c r="M2862" s="179"/>
      <c r="N2862" s="180"/>
      <c r="O2862" s="181"/>
      <c r="P2862" s="181"/>
      <c r="Q2862" s="180"/>
      <c r="R2862" s="182"/>
      <c r="S2862" s="182"/>
    </row>
    <row r="2863" spans="2:19" s="177" customFormat="1" ht="15">
      <c r="B2863" s="179"/>
      <c r="C2863" s="179"/>
      <c r="D2863" s="180"/>
      <c r="E2863" s="181"/>
      <c r="F2863" s="181"/>
      <c r="G2863" s="180"/>
      <c r="H2863" s="182"/>
      <c r="I2863" s="182"/>
      <c r="L2863" s="179"/>
      <c r="M2863" s="179"/>
      <c r="N2863" s="180"/>
      <c r="O2863" s="181"/>
      <c r="P2863" s="181"/>
      <c r="Q2863" s="180"/>
      <c r="R2863" s="182"/>
      <c r="S2863" s="182"/>
    </row>
    <row r="2864" spans="2:19" s="177" customFormat="1" ht="15">
      <c r="B2864" s="179"/>
      <c r="C2864" s="179"/>
      <c r="D2864" s="180"/>
      <c r="E2864" s="181"/>
      <c r="F2864" s="181"/>
      <c r="G2864" s="180"/>
      <c r="H2864" s="182"/>
      <c r="I2864" s="182"/>
      <c r="L2864" s="179"/>
      <c r="M2864" s="179"/>
      <c r="N2864" s="180"/>
      <c r="O2864" s="181"/>
      <c r="P2864" s="181"/>
      <c r="Q2864" s="180"/>
      <c r="R2864" s="182"/>
      <c r="S2864" s="182"/>
    </row>
    <row r="2865" spans="2:19" s="177" customFormat="1" ht="15">
      <c r="B2865" s="179"/>
      <c r="C2865" s="179"/>
      <c r="D2865" s="180"/>
      <c r="E2865" s="181"/>
      <c r="F2865" s="181"/>
      <c r="G2865" s="180"/>
      <c r="H2865" s="182"/>
      <c r="I2865" s="182"/>
      <c r="L2865" s="179"/>
      <c r="M2865" s="179"/>
      <c r="N2865" s="180"/>
      <c r="O2865" s="181"/>
      <c r="P2865" s="181"/>
      <c r="Q2865" s="180"/>
      <c r="R2865" s="182"/>
      <c r="S2865" s="182"/>
    </row>
    <row r="2866" spans="2:19" s="177" customFormat="1" ht="15">
      <c r="B2866" s="179"/>
      <c r="C2866" s="179"/>
      <c r="D2866" s="180"/>
      <c r="E2866" s="181"/>
      <c r="F2866" s="181"/>
      <c r="G2866" s="180"/>
      <c r="H2866" s="182"/>
      <c r="I2866" s="182"/>
      <c r="L2866" s="179"/>
      <c r="M2866" s="179"/>
      <c r="N2866" s="180"/>
      <c r="O2866" s="181"/>
      <c r="P2866" s="181"/>
      <c r="Q2866" s="180"/>
      <c r="R2866" s="182"/>
      <c r="S2866" s="182"/>
    </row>
    <row r="2867" spans="2:19" s="177" customFormat="1"/>
    <row r="2868" spans="2:19" s="177" customFormat="1"/>
    <row r="2869" spans="2:19" s="177" customFormat="1" ht="15.75">
      <c r="B2869" s="323"/>
      <c r="C2869" s="324"/>
      <c r="D2869" s="324"/>
      <c r="E2869" s="322"/>
      <c r="F2869" s="322"/>
      <c r="G2869" s="322"/>
      <c r="H2869" s="322"/>
      <c r="I2869" s="322"/>
      <c r="L2869" s="323"/>
      <c r="M2869" s="324"/>
      <c r="N2869" s="324"/>
      <c r="O2869" s="322"/>
      <c r="P2869" s="322"/>
      <c r="Q2869" s="322"/>
      <c r="R2869" s="322"/>
      <c r="S2869" s="322"/>
    </row>
    <row r="2870" spans="2:19" s="177" customFormat="1" ht="15.75">
      <c r="B2870" s="323"/>
      <c r="C2870" s="323"/>
      <c r="D2870" s="323"/>
      <c r="E2870" s="323"/>
      <c r="F2870" s="323"/>
      <c r="G2870" s="323"/>
      <c r="H2870" s="323"/>
      <c r="I2870" s="323"/>
      <c r="L2870" s="323"/>
      <c r="M2870" s="323"/>
      <c r="N2870" s="323"/>
      <c r="O2870" s="323"/>
      <c r="P2870" s="323"/>
      <c r="Q2870" s="323"/>
      <c r="R2870" s="323"/>
      <c r="S2870" s="323"/>
    </row>
    <row r="2871" spans="2:19" s="177" customFormat="1" ht="15.75">
      <c r="B2871" s="323"/>
      <c r="C2871" s="178"/>
      <c r="D2871" s="178"/>
      <c r="E2871" s="178"/>
      <c r="F2871" s="178"/>
      <c r="G2871" s="178"/>
      <c r="H2871" s="178"/>
      <c r="I2871" s="178"/>
      <c r="L2871" s="323"/>
      <c r="M2871" s="178"/>
      <c r="N2871" s="178"/>
      <c r="O2871" s="178"/>
      <c r="P2871" s="178"/>
      <c r="Q2871" s="178"/>
      <c r="R2871" s="178"/>
      <c r="S2871" s="178"/>
    </row>
    <row r="2872" spans="2:19" s="177" customFormat="1" ht="15">
      <c r="B2872" s="179"/>
      <c r="C2872" s="179"/>
      <c r="D2872" s="180"/>
      <c r="E2872" s="181"/>
      <c r="F2872" s="181"/>
      <c r="G2872" s="180"/>
      <c r="H2872" s="182"/>
      <c r="I2872" s="182"/>
      <c r="L2872" s="179"/>
      <c r="M2872" s="179"/>
      <c r="N2872" s="180"/>
      <c r="O2872" s="181"/>
      <c r="P2872" s="181"/>
      <c r="Q2872" s="180"/>
      <c r="R2872" s="182"/>
      <c r="S2872" s="182"/>
    </row>
    <row r="2873" spans="2:19" s="177" customFormat="1" ht="15">
      <c r="B2873" s="179"/>
      <c r="C2873" s="179"/>
      <c r="D2873" s="180"/>
      <c r="E2873" s="181"/>
      <c r="F2873" s="181"/>
      <c r="G2873" s="180"/>
      <c r="H2873" s="182"/>
      <c r="I2873" s="182"/>
      <c r="L2873" s="179"/>
      <c r="M2873" s="179"/>
      <c r="N2873" s="180"/>
      <c r="O2873" s="181"/>
      <c r="P2873" s="181"/>
      <c r="Q2873" s="180"/>
      <c r="R2873" s="182"/>
      <c r="S2873" s="182"/>
    </row>
    <row r="2874" spans="2:19" s="177" customFormat="1" ht="15">
      <c r="B2874" s="179"/>
      <c r="C2874" s="179"/>
      <c r="D2874" s="180"/>
      <c r="E2874" s="181"/>
      <c r="F2874" s="181"/>
      <c r="G2874" s="180"/>
      <c r="H2874" s="182"/>
      <c r="I2874" s="182"/>
      <c r="L2874" s="179"/>
      <c r="M2874" s="179"/>
      <c r="N2874" s="180"/>
      <c r="O2874" s="181"/>
      <c r="P2874" s="181"/>
      <c r="Q2874" s="180"/>
      <c r="R2874" s="182"/>
      <c r="S2874" s="182"/>
    </row>
    <row r="2875" spans="2:19" s="177" customFormat="1" ht="15">
      <c r="B2875" s="179"/>
      <c r="C2875" s="179"/>
      <c r="D2875" s="180"/>
      <c r="E2875" s="181"/>
      <c r="F2875" s="181"/>
      <c r="G2875" s="180"/>
      <c r="H2875" s="182"/>
      <c r="I2875" s="182"/>
      <c r="L2875" s="179"/>
      <c r="M2875" s="179"/>
      <c r="N2875" s="180"/>
      <c r="O2875" s="181"/>
      <c r="P2875" s="181"/>
      <c r="Q2875" s="180"/>
      <c r="R2875" s="182"/>
      <c r="S2875" s="182"/>
    </row>
    <row r="2876" spans="2:19" s="177" customFormat="1" ht="15">
      <c r="B2876" s="179"/>
      <c r="C2876" s="179"/>
      <c r="D2876" s="180"/>
      <c r="E2876" s="181"/>
      <c r="F2876" s="181"/>
      <c r="G2876" s="180"/>
      <c r="H2876" s="182"/>
      <c r="I2876" s="182"/>
      <c r="L2876" s="179"/>
      <c r="M2876" s="179"/>
      <c r="N2876" s="180"/>
      <c r="O2876" s="181"/>
      <c r="P2876" s="181"/>
      <c r="Q2876" s="180"/>
      <c r="R2876" s="182"/>
      <c r="S2876" s="182"/>
    </row>
    <row r="2877" spans="2:19" s="177" customFormat="1" ht="15">
      <c r="B2877" s="179"/>
      <c r="C2877" s="179"/>
      <c r="D2877" s="180"/>
      <c r="E2877" s="181"/>
      <c r="F2877" s="181"/>
      <c r="G2877" s="180"/>
      <c r="H2877" s="182"/>
      <c r="I2877" s="182"/>
      <c r="L2877" s="179"/>
      <c r="M2877" s="179"/>
      <c r="N2877" s="180"/>
      <c r="O2877" s="181"/>
      <c r="P2877" s="181"/>
      <c r="Q2877" s="180"/>
      <c r="R2877" s="182"/>
      <c r="S2877" s="182"/>
    </row>
    <row r="2878" spans="2:19" s="177" customFormat="1" ht="15">
      <c r="B2878" s="179"/>
      <c r="C2878" s="179"/>
      <c r="D2878" s="180"/>
      <c r="E2878" s="181"/>
      <c r="F2878" s="181"/>
      <c r="G2878" s="180"/>
      <c r="H2878" s="182"/>
      <c r="I2878" s="182"/>
      <c r="L2878" s="179"/>
      <c r="M2878" s="179"/>
      <c r="N2878" s="180"/>
      <c r="O2878" s="181"/>
      <c r="P2878" s="181"/>
      <c r="Q2878" s="180"/>
      <c r="R2878" s="182"/>
      <c r="S2878" s="182"/>
    </row>
    <row r="2879" spans="2:19" s="177" customFormat="1" ht="15">
      <c r="B2879" s="179"/>
      <c r="C2879" s="179"/>
      <c r="D2879" s="180"/>
      <c r="E2879" s="181"/>
      <c r="F2879" s="181"/>
      <c r="G2879" s="180"/>
      <c r="H2879" s="182"/>
      <c r="I2879" s="182"/>
      <c r="L2879" s="179"/>
      <c r="M2879" s="179"/>
      <c r="N2879" s="180"/>
      <c r="O2879" s="181"/>
      <c r="P2879" s="181"/>
      <c r="Q2879" s="180"/>
      <c r="R2879" s="182"/>
      <c r="S2879" s="182"/>
    </row>
    <row r="2880" spans="2:19" s="177" customFormat="1" ht="15">
      <c r="B2880" s="179"/>
      <c r="C2880" s="179"/>
      <c r="D2880" s="180"/>
      <c r="E2880" s="181"/>
      <c r="F2880" s="181"/>
      <c r="G2880" s="180"/>
      <c r="H2880" s="182"/>
      <c r="I2880" s="182"/>
      <c r="L2880" s="179"/>
      <c r="M2880" s="179"/>
      <c r="N2880" s="180"/>
      <c r="O2880" s="181"/>
      <c r="P2880" s="181"/>
      <c r="Q2880" s="180"/>
      <c r="R2880" s="182"/>
      <c r="S2880" s="182"/>
    </row>
    <row r="2881" spans="2:19" s="177" customFormat="1" ht="15">
      <c r="B2881" s="179"/>
      <c r="C2881" s="179"/>
      <c r="D2881" s="180"/>
      <c r="E2881" s="181"/>
      <c r="F2881" s="181"/>
      <c r="G2881" s="180"/>
      <c r="H2881" s="182"/>
      <c r="I2881" s="182"/>
      <c r="L2881" s="179"/>
      <c r="M2881" s="179"/>
      <c r="N2881" s="180"/>
      <c r="O2881" s="181"/>
      <c r="P2881" s="181"/>
      <c r="Q2881" s="180"/>
      <c r="R2881" s="182"/>
      <c r="S2881" s="182"/>
    </row>
    <row r="2882" spans="2:19" s="177" customFormat="1"/>
    <row r="2883" spans="2:19" s="177" customFormat="1"/>
    <row r="2884" spans="2:19" s="177" customFormat="1" ht="15.75">
      <c r="B2884" s="323"/>
      <c r="C2884" s="324"/>
      <c r="D2884" s="324"/>
      <c r="E2884" s="322"/>
      <c r="F2884" s="322"/>
      <c r="G2884" s="322"/>
      <c r="H2884" s="322"/>
      <c r="I2884" s="322"/>
      <c r="L2884" s="323"/>
      <c r="M2884" s="324"/>
      <c r="N2884" s="324"/>
      <c r="O2884" s="322"/>
      <c r="P2884" s="322"/>
      <c r="Q2884" s="322"/>
      <c r="R2884" s="322"/>
      <c r="S2884" s="322"/>
    </row>
    <row r="2885" spans="2:19" s="177" customFormat="1" ht="15.75">
      <c r="B2885" s="323"/>
      <c r="C2885" s="323"/>
      <c r="D2885" s="323"/>
      <c r="E2885" s="323"/>
      <c r="F2885" s="323"/>
      <c r="G2885" s="323"/>
      <c r="H2885" s="323"/>
      <c r="I2885" s="323"/>
      <c r="L2885" s="323"/>
      <c r="M2885" s="323"/>
      <c r="N2885" s="323"/>
      <c r="O2885" s="323"/>
      <c r="P2885" s="323"/>
      <c r="Q2885" s="323"/>
      <c r="R2885" s="323"/>
      <c r="S2885" s="323"/>
    </row>
    <row r="2886" spans="2:19" s="177" customFormat="1" ht="15.75">
      <c r="B2886" s="323"/>
      <c r="C2886" s="178"/>
      <c r="D2886" s="178"/>
      <c r="E2886" s="178"/>
      <c r="F2886" s="178"/>
      <c r="G2886" s="178"/>
      <c r="H2886" s="178"/>
      <c r="I2886" s="178"/>
      <c r="L2886" s="323"/>
      <c r="M2886" s="178"/>
      <c r="N2886" s="178"/>
      <c r="O2886" s="178"/>
      <c r="P2886" s="178"/>
      <c r="Q2886" s="178"/>
      <c r="R2886" s="178"/>
      <c r="S2886" s="178"/>
    </row>
    <row r="2887" spans="2:19" s="177" customFormat="1" ht="15">
      <c r="B2887" s="179"/>
      <c r="C2887" s="179"/>
      <c r="D2887" s="180"/>
      <c r="E2887" s="181"/>
      <c r="F2887" s="181"/>
      <c r="G2887" s="180"/>
      <c r="H2887" s="182"/>
      <c r="I2887" s="182"/>
      <c r="L2887" s="179"/>
      <c r="M2887" s="179"/>
      <c r="N2887" s="180"/>
      <c r="O2887" s="181"/>
      <c r="P2887" s="181"/>
      <c r="Q2887" s="180"/>
      <c r="R2887" s="182"/>
      <c r="S2887" s="182"/>
    </row>
    <row r="2888" spans="2:19" s="177" customFormat="1" ht="15">
      <c r="B2888" s="179"/>
      <c r="C2888" s="179"/>
      <c r="D2888" s="180"/>
      <c r="E2888" s="181"/>
      <c r="F2888" s="181"/>
      <c r="G2888" s="180"/>
      <c r="H2888" s="182"/>
      <c r="I2888" s="182"/>
      <c r="L2888" s="179"/>
      <c r="M2888" s="179"/>
      <c r="N2888" s="180"/>
      <c r="O2888" s="181"/>
      <c r="P2888" s="181"/>
      <c r="Q2888" s="180"/>
      <c r="R2888" s="182"/>
      <c r="S2888" s="182"/>
    </row>
    <row r="2889" spans="2:19" s="177" customFormat="1" ht="15">
      <c r="B2889" s="179"/>
      <c r="C2889" s="179"/>
      <c r="D2889" s="180"/>
      <c r="E2889" s="181"/>
      <c r="F2889" s="181"/>
      <c r="G2889" s="180"/>
      <c r="H2889" s="182"/>
      <c r="I2889" s="182"/>
      <c r="L2889" s="179"/>
      <c r="M2889" s="179"/>
      <c r="N2889" s="180"/>
      <c r="O2889" s="181"/>
      <c r="P2889" s="181"/>
      <c r="Q2889" s="180"/>
      <c r="R2889" s="182"/>
      <c r="S2889" s="182"/>
    </row>
    <row r="2890" spans="2:19" s="177" customFormat="1" ht="15">
      <c r="B2890" s="179"/>
      <c r="C2890" s="179"/>
      <c r="D2890" s="180"/>
      <c r="E2890" s="181"/>
      <c r="F2890" s="181"/>
      <c r="G2890" s="180"/>
      <c r="H2890" s="182"/>
      <c r="I2890" s="182"/>
      <c r="L2890" s="179"/>
      <c r="M2890" s="179"/>
      <c r="N2890" s="180"/>
      <c r="O2890" s="181"/>
      <c r="P2890" s="181"/>
      <c r="Q2890" s="180"/>
      <c r="R2890" s="182"/>
      <c r="S2890" s="182"/>
    </row>
    <row r="2891" spans="2:19" s="177" customFormat="1" ht="15">
      <c r="B2891" s="179"/>
      <c r="C2891" s="179"/>
      <c r="D2891" s="180"/>
      <c r="E2891" s="181"/>
      <c r="F2891" s="181"/>
      <c r="G2891" s="180"/>
      <c r="H2891" s="182"/>
      <c r="I2891" s="182"/>
      <c r="L2891" s="179"/>
      <c r="M2891" s="179"/>
      <c r="N2891" s="180"/>
      <c r="O2891" s="181"/>
      <c r="P2891" s="181"/>
      <c r="Q2891" s="180"/>
      <c r="R2891" s="182"/>
      <c r="S2891" s="182"/>
    </row>
    <row r="2892" spans="2:19" s="177" customFormat="1" ht="15">
      <c r="B2892" s="179"/>
      <c r="C2892" s="179"/>
      <c r="D2892" s="180"/>
      <c r="E2892" s="181"/>
      <c r="F2892" s="181"/>
      <c r="G2892" s="180"/>
      <c r="H2892" s="182"/>
      <c r="I2892" s="182"/>
      <c r="L2892" s="179"/>
      <c r="M2892" s="179"/>
      <c r="N2892" s="180"/>
      <c r="O2892" s="181"/>
      <c r="P2892" s="181"/>
      <c r="Q2892" s="180"/>
      <c r="R2892" s="182"/>
      <c r="S2892" s="182"/>
    </row>
    <row r="2893" spans="2:19" s="177" customFormat="1" ht="15">
      <c r="B2893" s="179"/>
      <c r="C2893" s="179"/>
      <c r="D2893" s="180"/>
      <c r="E2893" s="181"/>
      <c r="F2893" s="181"/>
      <c r="G2893" s="180"/>
      <c r="H2893" s="182"/>
      <c r="I2893" s="182"/>
      <c r="L2893" s="179"/>
      <c r="M2893" s="179"/>
      <c r="N2893" s="180"/>
      <c r="O2893" s="181"/>
      <c r="P2893" s="181"/>
      <c r="Q2893" s="180"/>
      <c r="R2893" s="182"/>
      <c r="S2893" s="182"/>
    </row>
    <row r="2894" spans="2:19" s="177" customFormat="1" ht="15">
      <c r="B2894" s="179"/>
      <c r="C2894" s="179"/>
      <c r="D2894" s="180"/>
      <c r="E2894" s="181"/>
      <c r="F2894" s="181"/>
      <c r="G2894" s="180"/>
      <c r="H2894" s="182"/>
      <c r="I2894" s="182"/>
      <c r="L2894" s="179"/>
      <c r="M2894" s="179"/>
      <c r="N2894" s="180"/>
      <c r="O2894" s="181"/>
      <c r="P2894" s="181"/>
      <c r="Q2894" s="180"/>
      <c r="R2894" s="182"/>
      <c r="S2894" s="182"/>
    </row>
    <row r="2895" spans="2:19" s="177" customFormat="1" ht="15">
      <c r="B2895" s="179"/>
      <c r="C2895" s="179"/>
      <c r="D2895" s="180"/>
      <c r="E2895" s="181"/>
      <c r="F2895" s="181"/>
      <c r="G2895" s="180"/>
      <c r="H2895" s="182"/>
      <c r="I2895" s="182"/>
      <c r="L2895" s="179"/>
      <c r="M2895" s="179"/>
      <c r="N2895" s="180"/>
      <c r="O2895" s="181"/>
      <c r="P2895" s="181"/>
      <c r="Q2895" s="180"/>
      <c r="R2895" s="182"/>
      <c r="S2895" s="182"/>
    </row>
    <row r="2896" spans="2:19" s="177" customFormat="1" ht="15">
      <c r="B2896" s="179"/>
      <c r="C2896" s="179"/>
      <c r="D2896" s="180"/>
      <c r="E2896" s="181"/>
      <c r="F2896" s="181"/>
      <c r="G2896" s="180"/>
      <c r="H2896" s="182"/>
      <c r="I2896" s="182"/>
      <c r="L2896" s="179"/>
      <c r="M2896" s="179"/>
      <c r="N2896" s="180"/>
      <c r="O2896" s="181"/>
      <c r="P2896" s="181"/>
      <c r="Q2896" s="180"/>
      <c r="R2896" s="182"/>
      <c r="S2896" s="182"/>
    </row>
    <row r="2897" spans="2:19" s="177" customFormat="1"/>
    <row r="2898" spans="2:19" s="177" customFormat="1"/>
    <row r="2899" spans="2:19" s="177" customFormat="1" ht="15.75">
      <c r="B2899" s="323"/>
      <c r="C2899" s="324"/>
      <c r="D2899" s="324"/>
      <c r="E2899" s="322"/>
      <c r="F2899" s="322"/>
      <c r="G2899" s="322"/>
      <c r="H2899" s="322"/>
      <c r="I2899" s="322"/>
      <c r="L2899" s="323"/>
      <c r="M2899" s="324"/>
      <c r="N2899" s="324"/>
      <c r="O2899" s="322"/>
      <c r="P2899" s="322"/>
      <c r="Q2899" s="322"/>
      <c r="R2899" s="322"/>
      <c r="S2899" s="322"/>
    </row>
    <row r="2900" spans="2:19" s="177" customFormat="1" ht="15.75">
      <c r="B2900" s="323"/>
      <c r="C2900" s="323"/>
      <c r="D2900" s="323"/>
      <c r="E2900" s="323"/>
      <c r="F2900" s="323"/>
      <c r="G2900" s="323"/>
      <c r="H2900" s="323"/>
      <c r="I2900" s="323"/>
      <c r="L2900" s="323"/>
      <c r="M2900" s="323"/>
      <c r="N2900" s="323"/>
      <c r="O2900" s="323"/>
      <c r="P2900" s="323"/>
      <c r="Q2900" s="323"/>
      <c r="R2900" s="323"/>
      <c r="S2900" s="323"/>
    </row>
    <row r="2901" spans="2:19" s="177" customFormat="1" ht="15.75">
      <c r="B2901" s="323"/>
      <c r="C2901" s="178"/>
      <c r="D2901" s="178"/>
      <c r="E2901" s="178"/>
      <c r="F2901" s="178"/>
      <c r="G2901" s="178"/>
      <c r="H2901" s="178"/>
      <c r="I2901" s="178"/>
      <c r="L2901" s="323"/>
      <c r="M2901" s="178"/>
      <c r="N2901" s="178"/>
      <c r="O2901" s="178"/>
      <c r="P2901" s="178"/>
      <c r="Q2901" s="178"/>
      <c r="R2901" s="178"/>
      <c r="S2901" s="178"/>
    </row>
    <row r="2902" spans="2:19" s="177" customFormat="1" ht="15">
      <c r="B2902" s="179"/>
      <c r="C2902" s="179"/>
      <c r="D2902" s="180"/>
      <c r="E2902" s="181"/>
      <c r="F2902" s="181"/>
      <c r="G2902" s="180"/>
      <c r="H2902" s="182"/>
      <c r="I2902" s="182"/>
      <c r="L2902" s="179"/>
      <c r="M2902" s="179"/>
      <c r="N2902" s="180"/>
      <c r="O2902" s="181"/>
      <c r="P2902" s="181"/>
      <c r="Q2902" s="180"/>
      <c r="R2902" s="182"/>
      <c r="S2902" s="182"/>
    </row>
    <row r="2903" spans="2:19" s="177" customFormat="1" ht="15">
      <c r="B2903" s="179"/>
      <c r="C2903" s="179"/>
      <c r="D2903" s="180"/>
      <c r="E2903" s="181"/>
      <c r="F2903" s="181"/>
      <c r="G2903" s="180"/>
      <c r="H2903" s="182"/>
      <c r="I2903" s="182"/>
      <c r="L2903" s="179"/>
      <c r="M2903" s="179"/>
      <c r="N2903" s="180"/>
      <c r="O2903" s="181"/>
      <c r="P2903" s="181"/>
      <c r="Q2903" s="180"/>
      <c r="R2903" s="182"/>
      <c r="S2903" s="182"/>
    </row>
    <row r="2904" spans="2:19" s="177" customFormat="1" ht="15">
      <c r="B2904" s="179"/>
      <c r="C2904" s="179"/>
      <c r="D2904" s="180"/>
      <c r="E2904" s="181"/>
      <c r="F2904" s="181"/>
      <c r="G2904" s="180"/>
      <c r="H2904" s="182"/>
      <c r="I2904" s="182"/>
      <c r="L2904" s="179"/>
      <c r="M2904" s="179"/>
      <c r="N2904" s="180"/>
      <c r="O2904" s="181"/>
      <c r="P2904" s="181"/>
      <c r="Q2904" s="180"/>
      <c r="R2904" s="182"/>
      <c r="S2904" s="182"/>
    </row>
    <row r="2905" spans="2:19" s="177" customFormat="1" ht="15">
      <c r="B2905" s="179"/>
      <c r="C2905" s="179"/>
      <c r="D2905" s="180"/>
      <c r="E2905" s="181"/>
      <c r="F2905" s="181"/>
      <c r="G2905" s="180"/>
      <c r="H2905" s="182"/>
      <c r="I2905" s="182"/>
      <c r="L2905" s="179"/>
      <c r="M2905" s="179"/>
      <c r="N2905" s="180"/>
      <c r="O2905" s="181"/>
      <c r="P2905" s="181"/>
      <c r="Q2905" s="180"/>
      <c r="R2905" s="182"/>
      <c r="S2905" s="182"/>
    </row>
    <row r="2906" spans="2:19" s="177" customFormat="1" ht="15">
      <c r="B2906" s="179"/>
      <c r="C2906" s="179"/>
      <c r="D2906" s="180"/>
      <c r="E2906" s="181"/>
      <c r="F2906" s="181"/>
      <c r="G2906" s="180"/>
      <c r="H2906" s="182"/>
      <c r="I2906" s="182"/>
      <c r="L2906" s="179"/>
      <c r="M2906" s="179"/>
      <c r="N2906" s="180"/>
      <c r="O2906" s="181"/>
      <c r="P2906" s="181"/>
      <c r="Q2906" s="180"/>
      <c r="R2906" s="182"/>
      <c r="S2906" s="182"/>
    </row>
    <row r="2907" spans="2:19" s="177" customFormat="1" ht="15">
      <c r="B2907" s="179"/>
      <c r="C2907" s="179"/>
      <c r="D2907" s="180"/>
      <c r="E2907" s="181"/>
      <c r="F2907" s="181"/>
      <c r="G2907" s="180"/>
      <c r="H2907" s="182"/>
      <c r="I2907" s="182"/>
      <c r="L2907" s="179"/>
      <c r="M2907" s="179"/>
      <c r="N2907" s="180"/>
      <c r="O2907" s="181"/>
      <c r="P2907" s="181"/>
      <c r="Q2907" s="180"/>
      <c r="R2907" s="182"/>
      <c r="S2907" s="182"/>
    </row>
    <row r="2908" spans="2:19" s="177" customFormat="1" ht="15">
      <c r="B2908" s="179"/>
      <c r="C2908" s="179"/>
      <c r="D2908" s="180"/>
      <c r="E2908" s="181"/>
      <c r="F2908" s="181"/>
      <c r="G2908" s="180"/>
      <c r="H2908" s="182"/>
      <c r="I2908" s="182"/>
      <c r="L2908" s="179"/>
      <c r="M2908" s="179"/>
      <c r="N2908" s="180"/>
      <c r="O2908" s="181"/>
      <c r="P2908" s="181"/>
      <c r="Q2908" s="180"/>
      <c r="R2908" s="182"/>
      <c r="S2908" s="182"/>
    </row>
    <row r="2909" spans="2:19" s="177" customFormat="1" ht="15">
      <c r="B2909" s="179"/>
      <c r="C2909" s="179"/>
      <c r="D2909" s="180"/>
      <c r="E2909" s="181"/>
      <c r="F2909" s="181"/>
      <c r="G2909" s="180"/>
      <c r="H2909" s="182"/>
      <c r="I2909" s="182"/>
      <c r="L2909" s="179"/>
      <c r="M2909" s="179"/>
      <c r="N2909" s="180"/>
      <c r="O2909" s="181"/>
      <c r="P2909" s="181"/>
      <c r="Q2909" s="180"/>
      <c r="R2909" s="182"/>
      <c r="S2909" s="182"/>
    </row>
    <row r="2910" spans="2:19" s="177" customFormat="1" ht="15">
      <c r="B2910" s="179"/>
      <c r="C2910" s="179"/>
      <c r="D2910" s="180"/>
      <c r="E2910" s="181"/>
      <c r="F2910" s="181"/>
      <c r="G2910" s="180"/>
      <c r="H2910" s="182"/>
      <c r="I2910" s="182"/>
      <c r="L2910" s="179"/>
      <c r="M2910" s="179"/>
      <c r="N2910" s="180"/>
      <c r="O2910" s="181"/>
      <c r="P2910" s="181"/>
      <c r="Q2910" s="180"/>
      <c r="R2910" s="182"/>
      <c r="S2910" s="182"/>
    </row>
    <row r="2911" spans="2:19" s="177" customFormat="1" ht="15">
      <c r="B2911" s="179"/>
      <c r="C2911" s="179"/>
      <c r="D2911" s="180"/>
      <c r="E2911" s="181"/>
      <c r="F2911" s="181"/>
      <c r="G2911" s="180"/>
      <c r="H2911" s="182"/>
      <c r="I2911" s="182"/>
      <c r="L2911" s="179"/>
      <c r="M2911" s="179"/>
      <c r="N2911" s="180"/>
      <c r="O2911" s="181"/>
      <c r="P2911" s="181"/>
      <c r="Q2911" s="180"/>
      <c r="R2911" s="182"/>
      <c r="S2911" s="182"/>
    </row>
    <row r="2912" spans="2:19" s="177" customFormat="1"/>
    <row r="2913" spans="2:19" s="177" customFormat="1"/>
    <row r="2914" spans="2:19" s="177" customFormat="1" ht="15.75">
      <c r="B2914" s="323"/>
      <c r="C2914" s="324"/>
      <c r="D2914" s="324"/>
      <c r="E2914" s="322"/>
      <c r="F2914" s="322"/>
      <c r="G2914" s="322"/>
      <c r="H2914" s="322"/>
      <c r="I2914" s="322"/>
      <c r="L2914" s="323"/>
      <c r="M2914" s="324"/>
      <c r="N2914" s="324"/>
      <c r="O2914" s="322"/>
      <c r="P2914" s="322"/>
      <c r="Q2914" s="322"/>
      <c r="R2914" s="322"/>
      <c r="S2914" s="322"/>
    </row>
    <row r="2915" spans="2:19" s="177" customFormat="1" ht="15.75">
      <c r="B2915" s="323"/>
      <c r="C2915" s="323"/>
      <c r="D2915" s="323"/>
      <c r="E2915" s="323"/>
      <c r="F2915" s="323"/>
      <c r="G2915" s="323"/>
      <c r="H2915" s="323"/>
      <c r="I2915" s="323"/>
      <c r="L2915" s="323"/>
      <c r="M2915" s="323"/>
      <c r="N2915" s="323"/>
      <c r="O2915" s="323"/>
      <c r="P2915" s="323"/>
      <c r="Q2915" s="323"/>
      <c r="R2915" s="323"/>
      <c r="S2915" s="323"/>
    </row>
    <row r="2916" spans="2:19" s="177" customFormat="1" ht="15.75">
      <c r="B2916" s="323"/>
      <c r="C2916" s="178"/>
      <c r="D2916" s="178"/>
      <c r="E2916" s="178"/>
      <c r="F2916" s="178"/>
      <c r="G2916" s="178"/>
      <c r="H2916" s="178"/>
      <c r="I2916" s="178"/>
      <c r="L2916" s="323"/>
      <c r="M2916" s="178"/>
      <c r="N2916" s="178"/>
      <c r="O2916" s="178"/>
      <c r="P2916" s="178"/>
      <c r="Q2916" s="178"/>
      <c r="R2916" s="178"/>
      <c r="S2916" s="178"/>
    </row>
    <row r="2917" spans="2:19" s="177" customFormat="1" ht="15">
      <c r="B2917" s="179"/>
      <c r="C2917" s="179"/>
      <c r="D2917" s="180"/>
      <c r="E2917" s="181"/>
      <c r="F2917" s="181"/>
      <c r="G2917" s="180"/>
      <c r="H2917" s="182"/>
      <c r="I2917" s="182"/>
      <c r="L2917" s="179"/>
      <c r="M2917" s="179"/>
      <c r="N2917" s="180"/>
      <c r="O2917" s="181"/>
      <c r="P2917" s="181"/>
      <c r="Q2917" s="180"/>
      <c r="R2917" s="182"/>
      <c r="S2917" s="182"/>
    </row>
    <row r="2918" spans="2:19" s="177" customFormat="1" ht="15">
      <c r="B2918" s="179"/>
      <c r="C2918" s="179"/>
      <c r="D2918" s="180"/>
      <c r="E2918" s="181"/>
      <c r="F2918" s="181"/>
      <c r="G2918" s="180"/>
      <c r="H2918" s="182"/>
      <c r="I2918" s="182"/>
      <c r="L2918" s="179"/>
      <c r="M2918" s="179"/>
      <c r="N2918" s="180"/>
      <c r="O2918" s="181"/>
      <c r="P2918" s="181"/>
      <c r="Q2918" s="180"/>
      <c r="R2918" s="182"/>
      <c r="S2918" s="182"/>
    </row>
    <row r="2919" spans="2:19" s="177" customFormat="1" ht="15">
      <c r="B2919" s="179"/>
      <c r="C2919" s="179"/>
      <c r="D2919" s="180"/>
      <c r="E2919" s="181"/>
      <c r="F2919" s="181"/>
      <c r="G2919" s="180"/>
      <c r="H2919" s="182"/>
      <c r="I2919" s="182"/>
      <c r="L2919" s="179"/>
      <c r="M2919" s="179"/>
      <c r="N2919" s="180"/>
      <c r="O2919" s="181"/>
      <c r="P2919" s="181"/>
      <c r="Q2919" s="180"/>
      <c r="R2919" s="182"/>
      <c r="S2919" s="182"/>
    </row>
    <row r="2920" spans="2:19" s="177" customFormat="1" ht="15">
      <c r="B2920" s="179"/>
      <c r="C2920" s="179"/>
      <c r="D2920" s="180"/>
      <c r="E2920" s="181"/>
      <c r="F2920" s="181"/>
      <c r="G2920" s="180"/>
      <c r="H2920" s="182"/>
      <c r="I2920" s="182"/>
      <c r="L2920" s="179"/>
      <c r="M2920" s="179"/>
      <c r="N2920" s="180"/>
      <c r="O2920" s="181"/>
      <c r="P2920" s="181"/>
      <c r="Q2920" s="180"/>
      <c r="R2920" s="182"/>
      <c r="S2920" s="182"/>
    </row>
    <row r="2921" spans="2:19" s="177" customFormat="1" ht="15">
      <c r="B2921" s="179"/>
      <c r="C2921" s="179"/>
      <c r="D2921" s="180"/>
      <c r="E2921" s="181"/>
      <c r="F2921" s="181"/>
      <c r="G2921" s="180"/>
      <c r="H2921" s="182"/>
      <c r="I2921" s="182"/>
      <c r="L2921" s="179"/>
      <c r="M2921" s="179"/>
      <c r="N2921" s="180"/>
      <c r="O2921" s="181"/>
      <c r="P2921" s="181"/>
      <c r="Q2921" s="180"/>
      <c r="R2921" s="182"/>
      <c r="S2921" s="182"/>
    </row>
    <row r="2922" spans="2:19" s="177" customFormat="1" ht="15">
      <c r="B2922" s="179"/>
      <c r="C2922" s="179"/>
      <c r="D2922" s="180"/>
      <c r="E2922" s="181"/>
      <c r="F2922" s="181"/>
      <c r="G2922" s="180"/>
      <c r="H2922" s="182"/>
      <c r="I2922" s="182"/>
      <c r="L2922" s="179"/>
      <c r="M2922" s="179"/>
      <c r="N2922" s="180"/>
      <c r="O2922" s="181"/>
      <c r="P2922" s="181"/>
      <c r="Q2922" s="180"/>
      <c r="R2922" s="182"/>
      <c r="S2922" s="182"/>
    </row>
    <row r="2923" spans="2:19" s="177" customFormat="1" ht="15">
      <c r="B2923" s="179"/>
      <c r="C2923" s="179"/>
      <c r="D2923" s="180"/>
      <c r="E2923" s="181"/>
      <c r="F2923" s="181"/>
      <c r="G2923" s="180"/>
      <c r="H2923" s="182"/>
      <c r="I2923" s="182"/>
      <c r="L2923" s="179"/>
      <c r="M2923" s="179"/>
      <c r="N2923" s="180"/>
      <c r="O2923" s="181"/>
      <c r="P2923" s="181"/>
      <c r="Q2923" s="180"/>
      <c r="R2923" s="182"/>
      <c r="S2923" s="182"/>
    </row>
    <row r="2924" spans="2:19" s="177" customFormat="1" ht="15">
      <c r="B2924" s="179"/>
      <c r="C2924" s="179"/>
      <c r="D2924" s="180"/>
      <c r="E2924" s="181"/>
      <c r="F2924" s="181"/>
      <c r="G2924" s="180"/>
      <c r="H2924" s="182"/>
      <c r="I2924" s="182"/>
      <c r="L2924" s="179"/>
      <c r="M2924" s="179"/>
      <c r="N2924" s="180"/>
      <c r="O2924" s="181"/>
      <c r="P2924" s="181"/>
      <c r="Q2924" s="180"/>
      <c r="R2924" s="182"/>
      <c r="S2924" s="182"/>
    </row>
    <row r="2925" spans="2:19" s="177" customFormat="1" ht="15">
      <c r="B2925" s="179"/>
      <c r="C2925" s="179"/>
      <c r="D2925" s="180"/>
      <c r="E2925" s="181"/>
      <c r="F2925" s="181"/>
      <c r="G2925" s="180"/>
      <c r="H2925" s="182"/>
      <c r="I2925" s="182"/>
      <c r="L2925" s="179"/>
      <c r="M2925" s="179"/>
      <c r="N2925" s="180"/>
      <c r="O2925" s="181"/>
      <c r="P2925" s="181"/>
      <c r="Q2925" s="180"/>
      <c r="R2925" s="182"/>
      <c r="S2925" s="182"/>
    </row>
    <row r="2926" spans="2:19" s="177" customFormat="1" ht="15">
      <c r="B2926" s="179"/>
      <c r="C2926" s="179"/>
      <c r="D2926" s="180"/>
      <c r="E2926" s="181"/>
      <c r="F2926" s="181"/>
      <c r="G2926" s="180"/>
      <c r="H2926" s="182"/>
      <c r="I2926" s="182"/>
      <c r="L2926" s="179"/>
      <c r="M2926" s="179"/>
      <c r="N2926" s="180"/>
      <c r="O2926" s="181"/>
      <c r="P2926" s="181"/>
      <c r="Q2926" s="180"/>
      <c r="R2926" s="182"/>
      <c r="S2926" s="182"/>
    </row>
    <row r="2927" spans="2:19" s="177" customFormat="1"/>
    <row r="2928" spans="2:19" s="177" customFormat="1"/>
    <row r="2929" spans="2:19" s="177" customFormat="1" ht="15.75">
      <c r="B2929" s="323"/>
      <c r="C2929" s="324"/>
      <c r="D2929" s="324"/>
      <c r="E2929" s="322"/>
      <c r="F2929" s="322"/>
      <c r="G2929" s="322"/>
      <c r="H2929" s="322"/>
      <c r="I2929" s="322"/>
      <c r="L2929" s="323"/>
      <c r="M2929" s="324"/>
      <c r="N2929" s="324"/>
      <c r="O2929" s="322"/>
      <c r="P2929" s="322"/>
      <c r="Q2929" s="322"/>
      <c r="R2929" s="322"/>
      <c r="S2929" s="322"/>
    </row>
    <row r="2930" spans="2:19" s="177" customFormat="1" ht="15.75">
      <c r="B2930" s="323"/>
      <c r="C2930" s="323"/>
      <c r="D2930" s="323"/>
      <c r="E2930" s="323"/>
      <c r="F2930" s="323"/>
      <c r="G2930" s="323"/>
      <c r="H2930" s="323"/>
      <c r="I2930" s="323"/>
      <c r="L2930" s="323"/>
      <c r="M2930" s="323"/>
      <c r="N2930" s="323"/>
      <c r="O2930" s="323"/>
      <c r="P2930" s="323"/>
      <c r="Q2930" s="323"/>
      <c r="R2930" s="323"/>
      <c r="S2930" s="323"/>
    </row>
    <row r="2931" spans="2:19" s="177" customFormat="1" ht="15.75">
      <c r="B2931" s="323"/>
      <c r="C2931" s="178"/>
      <c r="D2931" s="178"/>
      <c r="E2931" s="178"/>
      <c r="F2931" s="178"/>
      <c r="G2931" s="178"/>
      <c r="H2931" s="178"/>
      <c r="I2931" s="178"/>
      <c r="L2931" s="323"/>
      <c r="M2931" s="178"/>
      <c r="N2931" s="178"/>
      <c r="O2931" s="178"/>
      <c r="P2931" s="178"/>
      <c r="Q2931" s="178"/>
      <c r="R2931" s="178"/>
      <c r="S2931" s="178"/>
    </row>
    <row r="2932" spans="2:19" s="177" customFormat="1" ht="15">
      <c r="B2932" s="179"/>
      <c r="C2932" s="179"/>
      <c r="D2932" s="180"/>
      <c r="E2932" s="181"/>
      <c r="F2932" s="181"/>
      <c r="G2932" s="180"/>
      <c r="H2932" s="182"/>
      <c r="I2932" s="182"/>
      <c r="L2932" s="179"/>
      <c r="M2932" s="179"/>
      <c r="N2932" s="180"/>
      <c r="O2932" s="181"/>
      <c r="P2932" s="181"/>
      <c r="Q2932" s="180"/>
      <c r="R2932" s="182"/>
      <c r="S2932" s="182"/>
    </row>
    <row r="2933" spans="2:19" s="177" customFormat="1" ht="15">
      <c r="B2933" s="179"/>
      <c r="C2933" s="179"/>
      <c r="D2933" s="180"/>
      <c r="E2933" s="181"/>
      <c r="F2933" s="181"/>
      <c r="G2933" s="180"/>
      <c r="H2933" s="182"/>
      <c r="I2933" s="182"/>
      <c r="L2933" s="179"/>
      <c r="M2933" s="179"/>
      <c r="N2933" s="180"/>
      <c r="O2933" s="181"/>
      <c r="P2933" s="181"/>
      <c r="Q2933" s="180"/>
      <c r="R2933" s="182"/>
      <c r="S2933" s="182"/>
    </row>
    <row r="2934" spans="2:19" s="177" customFormat="1" ht="15">
      <c r="B2934" s="179"/>
      <c r="C2934" s="179"/>
      <c r="D2934" s="180"/>
      <c r="E2934" s="181"/>
      <c r="F2934" s="181"/>
      <c r="G2934" s="180"/>
      <c r="H2934" s="182"/>
      <c r="I2934" s="182"/>
      <c r="L2934" s="179"/>
      <c r="M2934" s="179"/>
      <c r="N2934" s="180"/>
      <c r="O2934" s="181"/>
      <c r="P2934" s="181"/>
      <c r="Q2934" s="180"/>
      <c r="R2934" s="182"/>
      <c r="S2934" s="182"/>
    </row>
    <row r="2935" spans="2:19" s="177" customFormat="1" ht="15">
      <c r="B2935" s="179"/>
      <c r="C2935" s="179"/>
      <c r="D2935" s="180"/>
      <c r="E2935" s="181"/>
      <c r="F2935" s="181"/>
      <c r="G2935" s="180"/>
      <c r="H2935" s="182"/>
      <c r="I2935" s="182"/>
      <c r="L2935" s="179"/>
      <c r="M2935" s="179"/>
      <c r="N2935" s="180"/>
      <c r="O2935" s="181"/>
      <c r="P2935" s="181"/>
      <c r="Q2935" s="180"/>
      <c r="R2935" s="182"/>
      <c r="S2935" s="182"/>
    </row>
    <row r="2936" spans="2:19" s="177" customFormat="1" ht="15">
      <c r="B2936" s="179"/>
      <c r="C2936" s="179"/>
      <c r="D2936" s="180"/>
      <c r="E2936" s="181"/>
      <c r="F2936" s="181"/>
      <c r="G2936" s="180"/>
      <c r="H2936" s="182"/>
      <c r="I2936" s="182"/>
      <c r="L2936" s="179"/>
      <c r="M2936" s="179"/>
      <c r="N2936" s="180"/>
      <c r="O2936" s="181"/>
      <c r="P2936" s="181"/>
      <c r="Q2936" s="180"/>
      <c r="R2936" s="182"/>
      <c r="S2936" s="182"/>
    </row>
    <row r="2937" spans="2:19" s="177" customFormat="1" ht="15">
      <c r="B2937" s="179"/>
      <c r="C2937" s="179"/>
      <c r="D2937" s="180"/>
      <c r="E2937" s="181"/>
      <c r="F2937" s="181"/>
      <c r="G2937" s="180"/>
      <c r="H2937" s="182"/>
      <c r="I2937" s="182"/>
      <c r="L2937" s="179"/>
      <c r="M2937" s="179"/>
      <c r="N2937" s="180"/>
      <c r="O2937" s="181"/>
      <c r="P2937" s="181"/>
      <c r="Q2937" s="180"/>
      <c r="R2937" s="182"/>
      <c r="S2937" s="182"/>
    </row>
    <row r="2938" spans="2:19" s="177" customFormat="1" ht="15">
      <c r="B2938" s="179"/>
      <c r="C2938" s="179"/>
      <c r="D2938" s="180"/>
      <c r="E2938" s="181"/>
      <c r="F2938" s="181"/>
      <c r="G2938" s="180"/>
      <c r="H2938" s="182"/>
      <c r="I2938" s="182"/>
      <c r="L2938" s="179"/>
      <c r="M2938" s="179"/>
      <c r="N2938" s="180"/>
      <c r="O2938" s="181"/>
      <c r="P2938" s="181"/>
      <c r="Q2938" s="180"/>
      <c r="R2938" s="182"/>
      <c r="S2938" s="182"/>
    </row>
    <row r="2939" spans="2:19" s="177" customFormat="1" ht="15">
      <c r="B2939" s="179"/>
      <c r="C2939" s="179"/>
      <c r="D2939" s="180"/>
      <c r="E2939" s="181"/>
      <c r="F2939" s="181"/>
      <c r="G2939" s="180"/>
      <c r="H2939" s="182"/>
      <c r="I2939" s="182"/>
      <c r="L2939" s="179"/>
      <c r="M2939" s="179"/>
      <c r="N2939" s="180"/>
      <c r="O2939" s="181"/>
      <c r="P2939" s="181"/>
      <c r="Q2939" s="180"/>
      <c r="R2939" s="182"/>
      <c r="S2939" s="182"/>
    </row>
    <row r="2940" spans="2:19" s="177" customFormat="1" ht="15">
      <c r="B2940" s="179"/>
      <c r="C2940" s="179"/>
      <c r="D2940" s="180"/>
      <c r="E2940" s="181"/>
      <c r="F2940" s="181"/>
      <c r="G2940" s="180"/>
      <c r="H2940" s="182"/>
      <c r="I2940" s="182"/>
      <c r="L2940" s="179"/>
      <c r="M2940" s="179"/>
      <c r="N2940" s="180"/>
      <c r="O2940" s="181"/>
      <c r="P2940" s="181"/>
      <c r="Q2940" s="180"/>
      <c r="R2940" s="182"/>
      <c r="S2940" s="182"/>
    </row>
    <row r="2941" spans="2:19" s="177" customFormat="1" ht="15">
      <c r="B2941" s="179"/>
      <c r="C2941" s="179"/>
      <c r="D2941" s="180"/>
      <c r="E2941" s="181"/>
      <c r="F2941" s="181"/>
      <c r="G2941" s="180"/>
      <c r="H2941" s="182"/>
      <c r="I2941" s="182"/>
      <c r="L2941" s="179"/>
      <c r="M2941" s="179"/>
      <c r="N2941" s="180"/>
      <c r="O2941" s="181"/>
      <c r="P2941" s="181"/>
      <c r="Q2941" s="180"/>
      <c r="R2941" s="182"/>
      <c r="S2941" s="182"/>
    </row>
    <row r="2942" spans="2:19" s="177" customFormat="1"/>
    <row r="2943" spans="2:19" s="177" customFormat="1"/>
    <row r="2944" spans="2:19" s="177" customFormat="1" ht="15.75">
      <c r="B2944" s="323"/>
      <c r="C2944" s="324"/>
      <c r="D2944" s="324"/>
      <c r="E2944" s="322"/>
      <c r="F2944" s="322"/>
      <c r="G2944" s="322"/>
      <c r="H2944" s="322"/>
      <c r="I2944" s="322"/>
      <c r="L2944" s="323"/>
      <c r="M2944" s="324"/>
      <c r="N2944" s="324"/>
      <c r="O2944" s="322"/>
      <c r="P2944" s="322"/>
      <c r="Q2944" s="322"/>
      <c r="R2944" s="322"/>
      <c r="S2944" s="322"/>
    </row>
    <row r="2945" spans="2:19" s="177" customFormat="1" ht="15.75">
      <c r="B2945" s="323"/>
      <c r="C2945" s="323"/>
      <c r="D2945" s="323"/>
      <c r="E2945" s="323"/>
      <c r="F2945" s="323"/>
      <c r="G2945" s="323"/>
      <c r="H2945" s="323"/>
      <c r="I2945" s="323"/>
      <c r="L2945" s="323"/>
      <c r="M2945" s="323"/>
      <c r="N2945" s="323"/>
      <c r="O2945" s="323"/>
      <c r="P2945" s="323"/>
      <c r="Q2945" s="323"/>
      <c r="R2945" s="323"/>
      <c r="S2945" s="323"/>
    </row>
    <row r="2946" spans="2:19" s="177" customFormat="1" ht="15.75">
      <c r="B2946" s="323"/>
      <c r="C2946" s="178"/>
      <c r="D2946" s="178"/>
      <c r="E2946" s="178"/>
      <c r="F2946" s="178"/>
      <c r="G2946" s="178"/>
      <c r="H2946" s="178"/>
      <c r="I2946" s="178"/>
      <c r="L2946" s="323"/>
      <c r="M2946" s="178"/>
      <c r="N2946" s="178"/>
      <c r="O2946" s="178"/>
      <c r="P2946" s="178"/>
      <c r="Q2946" s="178"/>
      <c r="R2946" s="178"/>
      <c r="S2946" s="178"/>
    </row>
    <row r="2947" spans="2:19" s="177" customFormat="1" ht="15">
      <c r="B2947" s="179"/>
      <c r="C2947" s="179"/>
      <c r="D2947" s="180"/>
      <c r="E2947" s="181"/>
      <c r="F2947" s="181"/>
      <c r="G2947" s="180"/>
      <c r="H2947" s="182"/>
      <c r="I2947" s="182"/>
      <c r="L2947" s="179"/>
      <c r="M2947" s="179"/>
      <c r="N2947" s="180"/>
      <c r="O2947" s="181"/>
      <c r="P2947" s="181"/>
      <c r="Q2947" s="180"/>
      <c r="R2947" s="182"/>
      <c r="S2947" s="182"/>
    </row>
    <row r="2948" spans="2:19" s="177" customFormat="1" ht="15">
      <c r="B2948" s="179"/>
      <c r="C2948" s="179"/>
      <c r="D2948" s="180"/>
      <c r="E2948" s="181"/>
      <c r="F2948" s="181"/>
      <c r="G2948" s="180"/>
      <c r="H2948" s="182"/>
      <c r="I2948" s="182"/>
      <c r="L2948" s="179"/>
      <c r="M2948" s="179"/>
      <c r="N2948" s="180"/>
      <c r="O2948" s="181"/>
      <c r="P2948" s="181"/>
      <c r="Q2948" s="180"/>
      <c r="R2948" s="182"/>
      <c r="S2948" s="182"/>
    </row>
    <row r="2949" spans="2:19" s="177" customFormat="1" ht="15">
      <c r="B2949" s="179"/>
      <c r="C2949" s="179"/>
      <c r="D2949" s="180"/>
      <c r="E2949" s="181"/>
      <c r="F2949" s="181"/>
      <c r="G2949" s="180"/>
      <c r="H2949" s="182"/>
      <c r="I2949" s="182"/>
      <c r="L2949" s="179"/>
      <c r="M2949" s="179"/>
      <c r="N2949" s="180"/>
      <c r="O2949" s="181"/>
      <c r="P2949" s="181"/>
      <c r="Q2949" s="180"/>
      <c r="R2949" s="182"/>
      <c r="S2949" s="182"/>
    </row>
    <row r="2950" spans="2:19" s="177" customFormat="1" ht="15">
      <c r="B2950" s="179"/>
      <c r="C2950" s="179"/>
      <c r="D2950" s="180"/>
      <c r="E2950" s="181"/>
      <c r="F2950" s="181"/>
      <c r="G2950" s="180"/>
      <c r="H2950" s="182"/>
      <c r="I2950" s="182"/>
      <c r="L2950" s="179"/>
      <c r="M2950" s="179"/>
      <c r="N2950" s="180"/>
      <c r="O2950" s="181"/>
      <c r="P2950" s="181"/>
      <c r="Q2950" s="180"/>
      <c r="R2950" s="182"/>
      <c r="S2950" s="182"/>
    </row>
    <row r="2951" spans="2:19" s="177" customFormat="1" ht="15">
      <c r="B2951" s="179"/>
      <c r="C2951" s="179"/>
      <c r="D2951" s="180"/>
      <c r="E2951" s="181"/>
      <c r="F2951" s="181"/>
      <c r="G2951" s="180"/>
      <c r="H2951" s="182"/>
      <c r="I2951" s="182"/>
      <c r="L2951" s="179"/>
      <c r="M2951" s="179"/>
      <c r="N2951" s="180"/>
      <c r="O2951" s="181"/>
      <c r="P2951" s="181"/>
      <c r="Q2951" s="180"/>
      <c r="R2951" s="182"/>
      <c r="S2951" s="182"/>
    </row>
    <row r="2952" spans="2:19" s="177" customFormat="1" ht="15">
      <c r="B2952" s="179"/>
      <c r="C2952" s="179"/>
      <c r="D2952" s="180"/>
      <c r="E2952" s="181"/>
      <c r="F2952" s="181"/>
      <c r="G2952" s="180"/>
      <c r="H2952" s="182"/>
      <c r="I2952" s="182"/>
      <c r="L2952" s="179"/>
      <c r="M2952" s="179"/>
      <c r="N2952" s="180"/>
      <c r="O2952" s="181"/>
      <c r="P2952" s="181"/>
      <c r="Q2952" s="180"/>
      <c r="R2952" s="182"/>
      <c r="S2952" s="182"/>
    </row>
    <row r="2953" spans="2:19" s="177" customFormat="1" ht="15">
      <c r="B2953" s="179"/>
      <c r="C2953" s="179"/>
      <c r="D2953" s="180"/>
      <c r="E2953" s="181"/>
      <c r="F2953" s="181"/>
      <c r="G2953" s="180"/>
      <c r="H2953" s="182"/>
      <c r="I2953" s="182"/>
      <c r="L2953" s="179"/>
      <c r="M2953" s="179"/>
      <c r="N2953" s="180"/>
      <c r="O2953" s="181"/>
      <c r="P2953" s="181"/>
      <c r="Q2953" s="180"/>
      <c r="R2953" s="182"/>
      <c r="S2953" s="182"/>
    </row>
    <row r="2954" spans="2:19" s="177" customFormat="1" ht="15">
      <c r="B2954" s="179"/>
      <c r="C2954" s="179"/>
      <c r="D2954" s="180"/>
      <c r="E2954" s="181"/>
      <c r="F2954" s="181"/>
      <c r="G2954" s="180"/>
      <c r="H2954" s="182"/>
      <c r="I2954" s="182"/>
      <c r="L2954" s="179"/>
      <c r="M2954" s="179"/>
      <c r="N2954" s="180"/>
      <c r="O2954" s="181"/>
      <c r="P2954" s="181"/>
      <c r="Q2954" s="180"/>
      <c r="R2954" s="182"/>
      <c r="S2954" s="182"/>
    </row>
    <row r="2955" spans="2:19" s="177" customFormat="1" ht="15">
      <c r="B2955" s="179"/>
      <c r="C2955" s="179"/>
      <c r="D2955" s="180"/>
      <c r="E2955" s="181"/>
      <c r="F2955" s="181"/>
      <c r="G2955" s="180"/>
      <c r="H2955" s="182"/>
      <c r="I2955" s="182"/>
      <c r="L2955" s="179"/>
      <c r="M2955" s="179"/>
      <c r="N2955" s="180"/>
      <c r="O2955" s="181"/>
      <c r="P2955" s="181"/>
      <c r="Q2955" s="180"/>
      <c r="R2955" s="182"/>
      <c r="S2955" s="182"/>
    </row>
    <row r="2956" spans="2:19" s="177" customFormat="1" ht="15">
      <c r="B2956" s="179"/>
      <c r="C2956" s="179"/>
      <c r="D2956" s="180"/>
      <c r="E2956" s="181"/>
      <c r="F2956" s="181"/>
      <c r="G2956" s="180"/>
      <c r="H2956" s="182"/>
      <c r="I2956" s="182"/>
      <c r="L2956" s="179"/>
      <c r="M2956" s="179"/>
      <c r="N2956" s="180"/>
      <c r="O2956" s="181"/>
      <c r="P2956" s="181"/>
      <c r="Q2956" s="180"/>
      <c r="R2956" s="182"/>
      <c r="S2956" s="182"/>
    </row>
    <row r="2957" spans="2:19" s="177" customFormat="1"/>
    <row r="2958" spans="2:19" s="177" customFormat="1"/>
    <row r="2959" spans="2:19" s="177" customFormat="1" ht="15.75">
      <c r="B2959" s="323"/>
      <c r="C2959" s="324"/>
      <c r="D2959" s="324"/>
      <c r="E2959" s="322"/>
      <c r="F2959" s="322"/>
      <c r="G2959" s="322"/>
      <c r="H2959" s="322"/>
      <c r="I2959" s="322"/>
      <c r="L2959" s="323"/>
      <c r="M2959" s="324"/>
      <c r="N2959" s="324"/>
      <c r="O2959" s="322"/>
      <c r="P2959" s="322"/>
      <c r="Q2959" s="322"/>
      <c r="R2959" s="322"/>
      <c r="S2959" s="322"/>
    </row>
    <row r="2960" spans="2:19" s="177" customFormat="1" ht="15.75">
      <c r="B2960" s="323"/>
      <c r="C2960" s="323"/>
      <c r="D2960" s="323"/>
      <c r="E2960" s="323"/>
      <c r="F2960" s="323"/>
      <c r="G2960" s="323"/>
      <c r="H2960" s="323"/>
      <c r="I2960" s="323"/>
      <c r="L2960" s="323"/>
      <c r="M2960" s="323"/>
      <c r="N2960" s="323"/>
      <c r="O2960" s="323"/>
      <c r="P2960" s="323"/>
      <c r="Q2960" s="323"/>
      <c r="R2960" s="323"/>
      <c r="S2960" s="323"/>
    </row>
    <row r="2961" spans="2:19" s="177" customFormat="1" ht="15.75">
      <c r="B2961" s="323"/>
      <c r="C2961" s="178"/>
      <c r="D2961" s="178"/>
      <c r="E2961" s="178"/>
      <c r="F2961" s="178"/>
      <c r="G2961" s="178"/>
      <c r="H2961" s="178"/>
      <c r="I2961" s="178"/>
      <c r="L2961" s="323"/>
      <c r="M2961" s="178"/>
      <c r="N2961" s="178"/>
      <c r="O2961" s="178"/>
      <c r="P2961" s="178"/>
      <c r="Q2961" s="178"/>
      <c r="R2961" s="178"/>
      <c r="S2961" s="178"/>
    </row>
    <row r="2962" spans="2:19" s="177" customFormat="1" ht="15">
      <c r="B2962" s="179"/>
      <c r="C2962" s="179"/>
      <c r="D2962" s="180"/>
      <c r="E2962" s="181"/>
      <c r="F2962" s="181"/>
      <c r="G2962" s="180"/>
      <c r="H2962" s="182"/>
      <c r="I2962" s="182"/>
      <c r="L2962" s="179"/>
      <c r="M2962" s="179"/>
      <c r="N2962" s="180"/>
      <c r="O2962" s="181"/>
      <c r="P2962" s="181"/>
      <c r="Q2962" s="180"/>
      <c r="R2962" s="182"/>
      <c r="S2962" s="182"/>
    </row>
    <row r="2963" spans="2:19" s="177" customFormat="1" ht="15">
      <c r="B2963" s="179"/>
      <c r="C2963" s="179"/>
      <c r="D2963" s="180"/>
      <c r="E2963" s="181"/>
      <c r="F2963" s="181"/>
      <c r="G2963" s="180"/>
      <c r="H2963" s="182"/>
      <c r="I2963" s="182"/>
      <c r="L2963" s="179"/>
      <c r="M2963" s="179"/>
      <c r="N2963" s="180"/>
      <c r="O2963" s="181"/>
      <c r="P2963" s="181"/>
      <c r="Q2963" s="180"/>
      <c r="R2963" s="182"/>
      <c r="S2963" s="182"/>
    </row>
    <row r="2964" spans="2:19" s="177" customFormat="1" ht="15">
      <c r="B2964" s="179"/>
      <c r="C2964" s="179"/>
      <c r="D2964" s="180"/>
      <c r="E2964" s="181"/>
      <c r="F2964" s="181"/>
      <c r="G2964" s="180"/>
      <c r="H2964" s="182"/>
      <c r="I2964" s="182"/>
      <c r="L2964" s="179"/>
      <c r="M2964" s="179"/>
      <c r="N2964" s="180"/>
      <c r="O2964" s="181"/>
      <c r="P2964" s="181"/>
      <c r="Q2964" s="180"/>
      <c r="R2964" s="182"/>
      <c r="S2964" s="182"/>
    </row>
    <row r="2965" spans="2:19" s="177" customFormat="1" ht="15">
      <c r="B2965" s="179"/>
      <c r="C2965" s="179"/>
      <c r="D2965" s="180"/>
      <c r="E2965" s="181"/>
      <c r="F2965" s="181"/>
      <c r="G2965" s="180"/>
      <c r="H2965" s="182"/>
      <c r="I2965" s="182"/>
      <c r="L2965" s="179"/>
      <c r="M2965" s="179"/>
      <c r="N2965" s="180"/>
      <c r="O2965" s="181"/>
      <c r="P2965" s="181"/>
      <c r="Q2965" s="180"/>
      <c r="R2965" s="182"/>
      <c r="S2965" s="182"/>
    </row>
    <row r="2966" spans="2:19" s="177" customFormat="1" ht="15">
      <c r="B2966" s="179"/>
      <c r="C2966" s="179"/>
      <c r="D2966" s="180"/>
      <c r="E2966" s="181"/>
      <c r="F2966" s="181"/>
      <c r="G2966" s="180"/>
      <c r="H2966" s="182"/>
      <c r="I2966" s="182"/>
      <c r="L2966" s="179"/>
      <c r="M2966" s="179"/>
      <c r="N2966" s="180"/>
      <c r="O2966" s="181"/>
      <c r="P2966" s="181"/>
      <c r="Q2966" s="180"/>
      <c r="R2966" s="182"/>
      <c r="S2966" s="182"/>
    </row>
    <row r="2967" spans="2:19" s="177" customFormat="1" ht="15">
      <c r="B2967" s="179"/>
      <c r="C2967" s="179"/>
      <c r="D2967" s="180"/>
      <c r="E2967" s="181"/>
      <c r="F2967" s="181"/>
      <c r="G2967" s="180"/>
      <c r="H2967" s="182"/>
      <c r="I2967" s="182"/>
      <c r="L2967" s="179"/>
      <c r="M2967" s="179"/>
      <c r="N2967" s="180"/>
      <c r="O2967" s="181"/>
      <c r="P2967" s="181"/>
      <c r="Q2967" s="180"/>
      <c r="R2967" s="182"/>
      <c r="S2967" s="182"/>
    </row>
    <row r="2968" spans="2:19" s="177" customFormat="1" ht="15">
      <c r="B2968" s="179"/>
      <c r="C2968" s="179"/>
      <c r="D2968" s="180"/>
      <c r="E2968" s="181"/>
      <c r="F2968" s="181"/>
      <c r="G2968" s="180"/>
      <c r="H2968" s="182"/>
      <c r="I2968" s="182"/>
      <c r="L2968" s="179"/>
      <c r="M2968" s="179"/>
      <c r="N2968" s="180"/>
      <c r="O2968" s="181"/>
      <c r="P2968" s="181"/>
      <c r="Q2968" s="180"/>
      <c r="R2968" s="182"/>
      <c r="S2968" s="182"/>
    </row>
    <row r="2969" spans="2:19" s="177" customFormat="1" ht="15">
      <c r="B2969" s="179"/>
      <c r="C2969" s="179"/>
      <c r="D2969" s="180"/>
      <c r="E2969" s="181"/>
      <c r="F2969" s="181"/>
      <c r="G2969" s="180"/>
      <c r="H2969" s="182"/>
      <c r="I2969" s="182"/>
      <c r="L2969" s="179"/>
      <c r="M2969" s="179"/>
      <c r="N2969" s="180"/>
      <c r="O2969" s="181"/>
      <c r="P2969" s="181"/>
      <c r="Q2969" s="180"/>
      <c r="R2969" s="182"/>
      <c r="S2969" s="182"/>
    </row>
    <row r="2970" spans="2:19" s="177" customFormat="1" ht="15">
      <c r="B2970" s="179"/>
      <c r="C2970" s="179"/>
      <c r="D2970" s="180"/>
      <c r="E2970" s="181"/>
      <c r="F2970" s="181"/>
      <c r="G2970" s="180"/>
      <c r="H2970" s="182"/>
      <c r="I2970" s="182"/>
      <c r="L2970" s="179"/>
      <c r="M2970" s="179"/>
      <c r="N2970" s="180"/>
      <c r="O2970" s="181"/>
      <c r="P2970" s="181"/>
      <c r="Q2970" s="180"/>
      <c r="R2970" s="182"/>
      <c r="S2970" s="182"/>
    </row>
    <row r="2971" spans="2:19" s="177" customFormat="1" ht="15">
      <c r="B2971" s="179"/>
      <c r="C2971" s="179"/>
      <c r="D2971" s="180"/>
      <c r="E2971" s="181"/>
      <c r="F2971" s="181"/>
      <c r="G2971" s="180"/>
      <c r="H2971" s="182"/>
      <c r="I2971" s="182"/>
      <c r="L2971" s="179"/>
      <c r="M2971" s="179"/>
      <c r="N2971" s="180"/>
      <c r="O2971" s="181"/>
      <c r="P2971" s="181"/>
      <c r="Q2971" s="180"/>
      <c r="R2971" s="182"/>
      <c r="S2971" s="182"/>
    </row>
    <row r="2972" spans="2:19" s="177" customFormat="1"/>
    <row r="2973" spans="2:19" s="177" customFormat="1"/>
    <row r="2974" spans="2:19" s="177" customFormat="1" ht="15.75">
      <c r="B2974" s="323"/>
      <c r="C2974" s="324"/>
      <c r="D2974" s="324"/>
      <c r="E2974" s="322"/>
      <c r="F2974" s="322"/>
      <c r="G2974" s="322"/>
      <c r="H2974" s="322"/>
      <c r="I2974" s="322"/>
      <c r="L2974" s="323"/>
      <c r="M2974" s="324"/>
      <c r="N2974" s="324"/>
      <c r="O2974" s="322"/>
      <c r="P2974" s="322"/>
      <c r="Q2974" s="322"/>
      <c r="R2974" s="322"/>
      <c r="S2974" s="322"/>
    </row>
    <row r="2975" spans="2:19" s="177" customFormat="1" ht="15.75">
      <c r="B2975" s="323"/>
      <c r="C2975" s="323"/>
      <c r="D2975" s="323"/>
      <c r="E2975" s="323"/>
      <c r="F2975" s="323"/>
      <c r="G2975" s="323"/>
      <c r="H2975" s="323"/>
      <c r="I2975" s="323"/>
      <c r="L2975" s="323"/>
      <c r="M2975" s="323"/>
      <c r="N2975" s="323"/>
      <c r="O2975" s="323"/>
      <c r="P2975" s="323"/>
      <c r="Q2975" s="323"/>
      <c r="R2975" s="323"/>
      <c r="S2975" s="323"/>
    </row>
    <row r="2976" spans="2:19" s="177" customFormat="1" ht="15.75">
      <c r="B2976" s="323"/>
      <c r="C2976" s="178"/>
      <c r="D2976" s="178"/>
      <c r="E2976" s="178"/>
      <c r="F2976" s="178"/>
      <c r="G2976" s="178"/>
      <c r="H2976" s="178"/>
      <c r="I2976" s="178"/>
      <c r="L2976" s="323"/>
      <c r="M2976" s="178"/>
      <c r="N2976" s="178"/>
      <c r="O2976" s="178"/>
      <c r="P2976" s="178"/>
      <c r="Q2976" s="178"/>
      <c r="R2976" s="178"/>
      <c r="S2976" s="178"/>
    </row>
    <row r="2977" spans="2:19" s="177" customFormat="1" ht="15">
      <c r="B2977" s="179"/>
      <c r="C2977" s="179"/>
      <c r="D2977" s="180"/>
      <c r="E2977" s="181"/>
      <c r="F2977" s="181"/>
      <c r="G2977" s="180"/>
      <c r="H2977" s="182"/>
      <c r="I2977" s="182"/>
      <c r="L2977" s="179"/>
      <c r="M2977" s="179"/>
      <c r="N2977" s="180"/>
      <c r="O2977" s="181"/>
      <c r="P2977" s="181"/>
      <c r="Q2977" s="180"/>
      <c r="R2977" s="182"/>
      <c r="S2977" s="182"/>
    </row>
    <row r="2978" spans="2:19" s="177" customFormat="1" ht="15">
      <c r="B2978" s="179"/>
      <c r="C2978" s="179"/>
      <c r="D2978" s="180"/>
      <c r="E2978" s="181"/>
      <c r="F2978" s="181"/>
      <c r="G2978" s="180"/>
      <c r="H2978" s="182"/>
      <c r="I2978" s="182"/>
      <c r="L2978" s="179"/>
      <c r="M2978" s="179"/>
      <c r="N2978" s="180"/>
      <c r="O2978" s="181"/>
      <c r="P2978" s="181"/>
      <c r="Q2978" s="180"/>
      <c r="R2978" s="182"/>
      <c r="S2978" s="182"/>
    </row>
    <row r="2979" spans="2:19" s="177" customFormat="1" ht="15">
      <c r="B2979" s="179"/>
      <c r="C2979" s="179"/>
      <c r="D2979" s="180"/>
      <c r="E2979" s="181"/>
      <c r="F2979" s="181"/>
      <c r="G2979" s="180"/>
      <c r="H2979" s="182"/>
      <c r="I2979" s="182"/>
      <c r="L2979" s="179"/>
      <c r="M2979" s="179"/>
      <c r="N2979" s="180"/>
      <c r="O2979" s="181"/>
      <c r="P2979" s="181"/>
      <c r="Q2979" s="180"/>
      <c r="R2979" s="182"/>
      <c r="S2979" s="182"/>
    </row>
    <row r="2980" spans="2:19" s="177" customFormat="1" ht="15">
      <c r="B2980" s="179"/>
      <c r="C2980" s="179"/>
      <c r="D2980" s="180"/>
      <c r="E2980" s="181"/>
      <c r="F2980" s="181"/>
      <c r="G2980" s="180"/>
      <c r="H2980" s="182"/>
      <c r="I2980" s="182"/>
      <c r="L2980" s="179"/>
      <c r="M2980" s="179"/>
      <c r="N2980" s="180"/>
      <c r="O2980" s="181"/>
      <c r="P2980" s="181"/>
      <c r="Q2980" s="180"/>
      <c r="R2980" s="182"/>
      <c r="S2980" s="182"/>
    </row>
    <row r="2981" spans="2:19" s="177" customFormat="1" ht="15">
      <c r="B2981" s="179"/>
      <c r="C2981" s="179"/>
      <c r="D2981" s="180"/>
      <c r="E2981" s="181"/>
      <c r="F2981" s="181"/>
      <c r="G2981" s="180"/>
      <c r="H2981" s="182"/>
      <c r="I2981" s="182"/>
      <c r="L2981" s="179"/>
      <c r="M2981" s="179"/>
      <c r="N2981" s="180"/>
      <c r="O2981" s="181"/>
      <c r="P2981" s="181"/>
      <c r="Q2981" s="180"/>
      <c r="R2981" s="182"/>
      <c r="S2981" s="182"/>
    </row>
    <row r="2982" spans="2:19" s="177" customFormat="1" ht="15">
      <c r="B2982" s="179"/>
      <c r="C2982" s="179"/>
      <c r="D2982" s="180"/>
      <c r="E2982" s="181"/>
      <c r="F2982" s="181"/>
      <c r="G2982" s="180"/>
      <c r="H2982" s="182"/>
      <c r="I2982" s="182"/>
      <c r="L2982" s="179"/>
      <c r="M2982" s="179"/>
      <c r="N2982" s="180"/>
      <c r="O2982" s="181"/>
      <c r="P2982" s="181"/>
      <c r="Q2982" s="180"/>
      <c r="R2982" s="182"/>
      <c r="S2982" s="182"/>
    </row>
    <row r="2983" spans="2:19" s="177" customFormat="1" ht="15">
      <c r="B2983" s="179"/>
      <c r="C2983" s="179"/>
      <c r="D2983" s="180"/>
      <c r="E2983" s="181"/>
      <c r="F2983" s="181"/>
      <c r="G2983" s="180"/>
      <c r="H2983" s="182"/>
      <c r="I2983" s="182"/>
      <c r="L2983" s="179"/>
      <c r="M2983" s="179"/>
      <c r="N2983" s="180"/>
      <c r="O2983" s="181"/>
      <c r="P2983" s="181"/>
      <c r="Q2983" s="180"/>
      <c r="R2983" s="182"/>
      <c r="S2983" s="182"/>
    </row>
    <row r="2984" spans="2:19" s="177" customFormat="1" ht="15">
      <c r="B2984" s="179"/>
      <c r="C2984" s="179"/>
      <c r="D2984" s="180"/>
      <c r="E2984" s="181"/>
      <c r="F2984" s="181"/>
      <c r="G2984" s="180"/>
      <c r="H2984" s="182"/>
      <c r="I2984" s="182"/>
      <c r="L2984" s="179"/>
      <c r="M2984" s="179"/>
      <c r="N2984" s="180"/>
      <c r="O2984" s="181"/>
      <c r="P2984" s="181"/>
      <c r="Q2984" s="180"/>
      <c r="R2984" s="182"/>
      <c r="S2984" s="182"/>
    </row>
    <row r="2985" spans="2:19" s="177" customFormat="1" ht="15">
      <c r="B2985" s="179"/>
      <c r="C2985" s="179"/>
      <c r="D2985" s="180"/>
      <c r="E2985" s="181"/>
      <c r="F2985" s="181"/>
      <c r="G2985" s="180"/>
      <c r="H2985" s="182"/>
      <c r="I2985" s="182"/>
      <c r="L2985" s="179"/>
      <c r="M2985" s="179"/>
      <c r="N2985" s="180"/>
      <c r="O2985" s="181"/>
      <c r="P2985" s="181"/>
      <c r="Q2985" s="180"/>
      <c r="R2985" s="182"/>
      <c r="S2985" s="182"/>
    </row>
    <row r="2986" spans="2:19" s="177" customFormat="1" ht="15">
      <c r="B2986" s="179"/>
      <c r="C2986" s="179"/>
      <c r="D2986" s="180"/>
      <c r="E2986" s="181"/>
      <c r="F2986" s="181"/>
      <c r="G2986" s="180"/>
      <c r="H2986" s="182"/>
      <c r="I2986" s="182"/>
      <c r="L2986" s="179"/>
      <c r="M2986" s="179"/>
      <c r="N2986" s="180"/>
      <c r="O2986" s="181"/>
      <c r="P2986" s="181"/>
      <c r="Q2986" s="180"/>
      <c r="R2986" s="182"/>
      <c r="S2986" s="182"/>
    </row>
    <row r="2987" spans="2:19" s="177" customFormat="1"/>
    <row r="2988" spans="2:19" s="177" customFormat="1"/>
    <row r="2989" spans="2:19" s="177" customFormat="1" ht="15.75">
      <c r="B2989" s="323"/>
      <c r="C2989" s="324"/>
      <c r="D2989" s="324"/>
      <c r="E2989" s="322"/>
      <c r="F2989" s="322"/>
      <c r="G2989" s="322"/>
      <c r="H2989" s="322"/>
      <c r="I2989" s="322"/>
      <c r="L2989" s="323"/>
      <c r="M2989" s="324"/>
      <c r="N2989" s="324"/>
      <c r="O2989" s="322"/>
      <c r="P2989" s="322"/>
      <c r="Q2989" s="322"/>
      <c r="R2989" s="322"/>
      <c r="S2989" s="322"/>
    </row>
    <row r="2990" spans="2:19" s="177" customFormat="1" ht="15.75">
      <c r="B2990" s="323"/>
      <c r="C2990" s="323"/>
      <c r="D2990" s="323"/>
      <c r="E2990" s="323"/>
      <c r="F2990" s="323"/>
      <c r="G2990" s="323"/>
      <c r="H2990" s="323"/>
      <c r="I2990" s="323"/>
      <c r="L2990" s="323"/>
      <c r="M2990" s="323"/>
      <c r="N2990" s="323"/>
      <c r="O2990" s="323"/>
      <c r="P2990" s="323"/>
      <c r="Q2990" s="323"/>
      <c r="R2990" s="323"/>
      <c r="S2990" s="323"/>
    </row>
    <row r="2991" spans="2:19" s="177" customFormat="1" ht="15.75">
      <c r="B2991" s="323"/>
      <c r="C2991" s="178"/>
      <c r="D2991" s="178"/>
      <c r="E2991" s="178"/>
      <c r="F2991" s="178"/>
      <c r="G2991" s="178"/>
      <c r="H2991" s="178"/>
      <c r="I2991" s="178"/>
      <c r="L2991" s="323"/>
      <c r="M2991" s="178"/>
      <c r="N2991" s="178"/>
      <c r="O2991" s="178"/>
      <c r="P2991" s="178"/>
      <c r="Q2991" s="178"/>
      <c r="R2991" s="178"/>
      <c r="S2991" s="178"/>
    </row>
    <row r="2992" spans="2:19" s="177" customFormat="1" ht="15">
      <c r="B2992" s="179"/>
      <c r="C2992" s="179"/>
      <c r="D2992" s="180"/>
      <c r="E2992" s="181"/>
      <c r="F2992" s="181"/>
      <c r="G2992" s="180"/>
      <c r="H2992" s="182"/>
      <c r="I2992" s="182"/>
      <c r="L2992" s="179"/>
      <c r="M2992" s="179"/>
      <c r="N2992" s="180"/>
      <c r="O2992" s="181"/>
      <c r="P2992" s="181"/>
      <c r="Q2992" s="180"/>
      <c r="R2992" s="182"/>
      <c r="S2992" s="182"/>
    </row>
    <row r="2993" spans="2:19" s="177" customFormat="1" ht="15">
      <c r="B2993" s="179"/>
      <c r="C2993" s="179"/>
      <c r="D2993" s="180"/>
      <c r="E2993" s="181"/>
      <c r="F2993" s="181"/>
      <c r="G2993" s="180"/>
      <c r="H2993" s="182"/>
      <c r="I2993" s="182"/>
      <c r="L2993" s="179"/>
      <c r="M2993" s="179"/>
      <c r="N2993" s="180"/>
      <c r="O2993" s="181"/>
      <c r="P2993" s="181"/>
      <c r="Q2993" s="180"/>
      <c r="R2993" s="182"/>
      <c r="S2993" s="182"/>
    </row>
    <row r="2994" spans="2:19" s="177" customFormat="1" ht="15">
      <c r="B2994" s="179"/>
      <c r="C2994" s="179"/>
      <c r="D2994" s="180"/>
      <c r="E2994" s="181"/>
      <c r="F2994" s="181"/>
      <c r="G2994" s="180"/>
      <c r="H2994" s="182"/>
      <c r="I2994" s="182"/>
      <c r="L2994" s="179"/>
      <c r="M2994" s="179"/>
      <c r="N2994" s="180"/>
      <c r="O2994" s="181"/>
      <c r="P2994" s="181"/>
      <c r="Q2994" s="180"/>
      <c r="R2994" s="182"/>
      <c r="S2994" s="182"/>
    </row>
    <row r="2995" spans="2:19" s="177" customFormat="1" ht="15">
      <c r="B2995" s="179"/>
      <c r="C2995" s="179"/>
      <c r="D2995" s="180"/>
      <c r="E2995" s="181"/>
      <c r="F2995" s="181"/>
      <c r="G2995" s="180"/>
      <c r="H2995" s="182"/>
      <c r="I2995" s="182"/>
      <c r="L2995" s="179"/>
      <c r="M2995" s="179"/>
      <c r="N2995" s="180"/>
      <c r="O2995" s="181"/>
      <c r="P2995" s="181"/>
      <c r="Q2995" s="180"/>
      <c r="R2995" s="182"/>
      <c r="S2995" s="182"/>
    </row>
    <row r="2996" spans="2:19" s="177" customFormat="1" ht="15">
      <c r="B2996" s="179"/>
      <c r="C2996" s="179"/>
      <c r="D2996" s="180"/>
      <c r="E2996" s="181"/>
      <c r="F2996" s="181"/>
      <c r="G2996" s="180"/>
      <c r="H2996" s="182"/>
      <c r="I2996" s="182"/>
      <c r="L2996" s="179"/>
      <c r="M2996" s="179"/>
      <c r="N2996" s="180"/>
      <c r="O2996" s="181"/>
      <c r="P2996" s="181"/>
      <c r="Q2996" s="180"/>
      <c r="R2996" s="182"/>
      <c r="S2996" s="182"/>
    </row>
    <row r="2997" spans="2:19" s="177" customFormat="1" ht="15">
      <c r="B2997" s="179"/>
      <c r="C2997" s="179"/>
      <c r="D2997" s="180"/>
      <c r="E2997" s="181"/>
      <c r="F2997" s="181"/>
      <c r="G2997" s="180"/>
      <c r="H2997" s="182"/>
      <c r="I2997" s="182"/>
      <c r="L2997" s="179"/>
      <c r="M2997" s="179"/>
      <c r="N2997" s="180"/>
      <c r="O2997" s="181"/>
      <c r="P2997" s="181"/>
      <c r="Q2997" s="180"/>
      <c r="R2997" s="182"/>
      <c r="S2997" s="182"/>
    </row>
    <row r="2998" spans="2:19" s="177" customFormat="1" ht="15">
      <c r="B2998" s="179"/>
      <c r="C2998" s="179"/>
      <c r="D2998" s="180"/>
      <c r="E2998" s="181"/>
      <c r="F2998" s="181"/>
      <c r="G2998" s="180"/>
      <c r="H2998" s="182"/>
      <c r="I2998" s="182"/>
      <c r="L2998" s="179"/>
      <c r="M2998" s="179"/>
      <c r="N2998" s="180"/>
      <c r="O2998" s="181"/>
      <c r="P2998" s="181"/>
      <c r="Q2998" s="180"/>
      <c r="R2998" s="182"/>
      <c r="S2998" s="182"/>
    </row>
    <row r="2999" spans="2:19" s="177" customFormat="1" ht="15">
      <c r="B2999" s="179"/>
      <c r="C2999" s="179"/>
      <c r="D2999" s="180"/>
      <c r="E2999" s="181"/>
      <c r="F2999" s="181"/>
      <c r="G2999" s="180"/>
      <c r="H2999" s="182"/>
      <c r="I2999" s="182"/>
      <c r="L2999" s="179"/>
      <c r="M2999" s="179"/>
      <c r="N2999" s="180"/>
      <c r="O2999" s="181"/>
      <c r="P2999" s="181"/>
      <c r="Q2999" s="180"/>
      <c r="R2999" s="182"/>
      <c r="S2999" s="182"/>
    </row>
    <row r="3000" spans="2:19" s="177" customFormat="1" ht="15">
      <c r="B3000" s="179"/>
      <c r="C3000" s="179"/>
      <c r="D3000" s="180"/>
      <c r="E3000" s="181"/>
      <c r="F3000" s="181"/>
      <c r="G3000" s="180"/>
      <c r="H3000" s="182"/>
      <c r="I3000" s="182"/>
      <c r="L3000" s="179"/>
      <c r="M3000" s="179"/>
      <c r="N3000" s="180"/>
      <c r="O3000" s="181"/>
      <c r="P3000" s="181"/>
      <c r="Q3000" s="180"/>
      <c r="R3000" s="182"/>
      <c r="S3000" s="182"/>
    </row>
    <row r="3001" spans="2:19" s="177" customFormat="1" ht="15">
      <c r="B3001" s="179"/>
      <c r="C3001" s="179"/>
      <c r="D3001" s="180"/>
      <c r="E3001" s="181"/>
      <c r="F3001" s="181"/>
      <c r="G3001" s="180"/>
      <c r="H3001" s="182"/>
      <c r="I3001" s="182"/>
      <c r="L3001" s="179"/>
      <c r="M3001" s="179"/>
      <c r="N3001" s="180"/>
      <c r="O3001" s="181"/>
      <c r="P3001" s="181"/>
      <c r="Q3001" s="180"/>
      <c r="R3001" s="182"/>
      <c r="S3001" s="182"/>
    </row>
    <row r="3002" spans="2:19" s="177" customFormat="1"/>
    <row r="3003" spans="2:19" s="177" customFormat="1"/>
    <row r="3004" spans="2:19" s="177" customFormat="1" ht="15.75">
      <c r="B3004" s="323"/>
      <c r="C3004" s="324"/>
      <c r="D3004" s="324"/>
      <c r="E3004" s="322"/>
      <c r="F3004" s="322"/>
      <c r="G3004" s="322"/>
      <c r="H3004" s="322"/>
      <c r="I3004" s="322"/>
      <c r="L3004" s="323"/>
      <c r="M3004" s="324"/>
      <c r="N3004" s="324"/>
      <c r="O3004" s="322"/>
      <c r="P3004" s="322"/>
      <c r="Q3004" s="322"/>
      <c r="R3004" s="322"/>
      <c r="S3004" s="322"/>
    </row>
    <row r="3005" spans="2:19" s="177" customFormat="1" ht="15.75">
      <c r="B3005" s="323"/>
      <c r="C3005" s="323"/>
      <c r="D3005" s="323"/>
      <c r="E3005" s="323"/>
      <c r="F3005" s="323"/>
      <c r="G3005" s="323"/>
      <c r="H3005" s="323"/>
      <c r="I3005" s="323"/>
      <c r="L3005" s="323"/>
      <c r="M3005" s="323"/>
      <c r="N3005" s="323"/>
      <c r="O3005" s="323"/>
      <c r="P3005" s="323"/>
      <c r="Q3005" s="323"/>
      <c r="R3005" s="323"/>
      <c r="S3005" s="323"/>
    </row>
    <row r="3006" spans="2:19" s="177" customFormat="1" ht="15.75">
      <c r="B3006" s="323"/>
      <c r="C3006" s="178"/>
      <c r="D3006" s="178"/>
      <c r="E3006" s="178"/>
      <c r="F3006" s="178"/>
      <c r="G3006" s="178"/>
      <c r="H3006" s="178"/>
      <c r="I3006" s="178"/>
      <c r="L3006" s="323"/>
      <c r="M3006" s="178"/>
      <c r="N3006" s="178"/>
      <c r="O3006" s="178"/>
      <c r="P3006" s="178"/>
      <c r="Q3006" s="178"/>
      <c r="R3006" s="178"/>
      <c r="S3006" s="178"/>
    </row>
    <row r="3007" spans="2:19" s="177" customFormat="1" ht="15">
      <c r="B3007" s="179"/>
      <c r="C3007" s="179"/>
      <c r="D3007" s="180"/>
      <c r="E3007" s="181"/>
      <c r="F3007" s="181"/>
      <c r="G3007" s="180"/>
      <c r="H3007" s="182"/>
      <c r="I3007" s="182"/>
      <c r="L3007" s="179"/>
      <c r="M3007" s="179"/>
      <c r="N3007" s="180"/>
      <c r="O3007" s="181"/>
      <c r="P3007" s="181"/>
      <c r="Q3007" s="180"/>
      <c r="R3007" s="182"/>
      <c r="S3007" s="182"/>
    </row>
    <row r="3008" spans="2:19" s="177" customFormat="1" ht="15">
      <c r="B3008" s="179"/>
      <c r="C3008" s="179"/>
      <c r="D3008" s="180"/>
      <c r="E3008" s="181"/>
      <c r="F3008" s="181"/>
      <c r="G3008" s="180"/>
      <c r="H3008" s="182"/>
      <c r="I3008" s="182"/>
      <c r="L3008" s="179"/>
      <c r="M3008" s="179"/>
      <c r="N3008" s="180"/>
      <c r="O3008" s="181"/>
      <c r="P3008" s="181"/>
      <c r="Q3008" s="180"/>
      <c r="R3008" s="182"/>
      <c r="S3008" s="182"/>
    </row>
    <row r="3009" spans="2:19" s="177" customFormat="1" ht="15">
      <c r="B3009" s="179"/>
      <c r="C3009" s="179"/>
      <c r="D3009" s="180"/>
      <c r="E3009" s="181"/>
      <c r="F3009" s="181"/>
      <c r="G3009" s="180"/>
      <c r="H3009" s="182"/>
      <c r="I3009" s="182"/>
      <c r="L3009" s="179"/>
      <c r="M3009" s="179"/>
      <c r="N3009" s="180"/>
      <c r="O3009" s="181"/>
      <c r="P3009" s="181"/>
      <c r="Q3009" s="180"/>
      <c r="R3009" s="182"/>
      <c r="S3009" s="182"/>
    </row>
    <row r="3010" spans="2:19" s="177" customFormat="1" ht="15">
      <c r="B3010" s="179"/>
      <c r="C3010" s="179"/>
      <c r="D3010" s="180"/>
      <c r="E3010" s="181"/>
      <c r="F3010" s="181"/>
      <c r="G3010" s="180"/>
      <c r="H3010" s="182"/>
      <c r="I3010" s="182"/>
      <c r="L3010" s="179"/>
      <c r="M3010" s="179"/>
      <c r="N3010" s="180"/>
      <c r="O3010" s="181"/>
      <c r="P3010" s="181"/>
      <c r="Q3010" s="180"/>
      <c r="R3010" s="182"/>
      <c r="S3010" s="182"/>
    </row>
    <row r="3011" spans="2:19" s="177" customFormat="1" ht="15">
      <c r="B3011" s="179"/>
      <c r="C3011" s="179"/>
      <c r="D3011" s="180"/>
      <c r="E3011" s="181"/>
      <c r="F3011" s="181"/>
      <c r="G3011" s="180"/>
      <c r="H3011" s="182"/>
      <c r="I3011" s="182"/>
      <c r="L3011" s="179"/>
      <c r="M3011" s="179"/>
      <c r="N3011" s="180"/>
      <c r="O3011" s="181"/>
      <c r="P3011" s="181"/>
      <c r="Q3011" s="180"/>
      <c r="R3011" s="182"/>
      <c r="S3011" s="182"/>
    </row>
    <row r="3012" spans="2:19" s="177" customFormat="1" ht="15">
      <c r="B3012" s="179"/>
      <c r="C3012" s="179"/>
      <c r="D3012" s="180"/>
      <c r="E3012" s="181"/>
      <c r="F3012" s="181"/>
      <c r="G3012" s="180"/>
      <c r="H3012" s="182"/>
      <c r="I3012" s="182"/>
      <c r="L3012" s="179"/>
      <c r="M3012" s="179"/>
      <c r="N3012" s="180"/>
      <c r="O3012" s="181"/>
      <c r="P3012" s="181"/>
      <c r="Q3012" s="180"/>
      <c r="R3012" s="182"/>
      <c r="S3012" s="182"/>
    </row>
    <row r="3013" spans="2:19" s="177" customFormat="1" ht="15">
      <c r="B3013" s="179"/>
      <c r="C3013" s="179"/>
      <c r="D3013" s="180"/>
      <c r="E3013" s="181"/>
      <c r="F3013" s="181"/>
      <c r="G3013" s="180"/>
      <c r="H3013" s="182"/>
      <c r="I3013" s="182"/>
      <c r="L3013" s="179"/>
      <c r="M3013" s="179"/>
      <c r="N3013" s="180"/>
      <c r="O3013" s="181"/>
      <c r="P3013" s="181"/>
      <c r="Q3013" s="180"/>
      <c r="R3013" s="182"/>
      <c r="S3013" s="182"/>
    </row>
    <row r="3014" spans="2:19" s="177" customFormat="1" ht="15">
      <c r="B3014" s="179"/>
      <c r="C3014" s="179"/>
      <c r="D3014" s="180"/>
      <c r="E3014" s="181"/>
      <c r="F3014" s="181"/>
      <c r="G3014" s="180"/>
      <c r="H3014" s="182"/>
      <c r="I3014" s="182"/>
      <c r="L3014" s="179"/>
      <c r="M3014" s="179"/>
      <c r="N3014" s="180"/>
      <c r="O3014" s="181"/>
      <c r="P3014" s="181"/>
      <c r="Q3014" s="180"/>
      <c r="R3014" s="182"/>
      <c r="S3014" s="182"/>
    </row>
    <row r="3015" spans="2:19" s="177" customFormat="1" ht="15">
      <c r="B3015" s="179"/>
      <c r="C3015" s="179"/>
      <c r="D3015" s="180"/>
      <c r="E3015" s="181"/>
      <c r="F3015" s="181"/>
      <c r="G3015" s="180"/>
      <c r="H3015" s="182"/>
      <c r="I3015" s="182"/>
      <c r="L3015" s="179"/>
      <c r="M3015" s="179"/>
      <c r="N3015" s="180"/>
      <c r="O3015" s="181"/>
      <c r="P3015" s="181"/>
      <c r="Q3015" s="180"/>
      <c r="R3015" s="182"/>
      <c r="S3015" s="182"/>
    </row>
    <row r="3016" spans="2:19" s="177" customFormat="1" ht="15">
      <c r="B3016" s="179"/>
      <c r="C3016" s="179"/>
      <c r="D3016" s="180"/>
      <c r="E3016" s="181"/>
      <c r="F3016" s="181"/>
      <c r="G3016" s="180"/>
      <c r="H3016" s="182"/>
      <c r="I3016" s="182"/>
      <c r="L3016" s="179"/>
      <c r="M3016" s="179"/>
      <c r="N3016" s="180"/>
      <c r="O3016" s="181"/>
      <c r="P3016" s="181"/>
      <c r="Q3016" s="180"/>
      <c r="R3016" s="182"/>
      <c r="S3016" s="182"/>
    </row>
    <row r="3017" spans="2:19" s="177" customFormat="1"/>
    <row r="3018" spans="2:19" s="177" customFormat="1"/>
    <row r="3019" spans="2:19" s="177" customFormat="1" ht="15.75">
      <c r="B3019" s="323"/>
      <c r="C3019" s="324"/>
      <c r="D3019" s="324"/>
      <c r="E3019" s="322"/>
      <c r="F3019" s="322"/>
      <c r="G3019" s="322"/>
      <c r="H3019" s="322"/>
      <c r="I3019" s="322"/>
      <c r="L3019" s="323"/>
      <c r="M3019" s="324"/>
      <c r="N3019" s="324"/>
      <c r="O3019" s="322"/>
      <c r="P3019" s="322"/>
      <c r="Q3019" s="322"/>
      <c r="R3019" s="322"/>
      <c r="S3019" s="322"/>
    </row>
    <row r="3020" spans="2:19" s="177" customFormat="1" ht="31.15" customHeight="1">
      <c r="B3020" s="323"/>
      <c r="C3020" s="323"/>
      <c r="D3020" s="323"/>
      <c r="E3020" s="323"/>
      <c r="F3020" s="323"/>
      <c r="G3020" s="323"/>
      <c r="H3020" s="323"/>
      <c r="I3020" s="323"/>
      <c r="L3020" s="323"/>
      <c r="M3020" s="323"/>
      <c r="N3020" s="323"/>
      <c r="O3020" s="323"/>
      <c r="P3020" s="323"/>
      <c r="Q3020" s="323"/>
      <c r="R3020" s="323"/>
      <c r="S3020" s="323"/>
    </row>
    <row r="3021" spans="2:19" s="177" customFormat="1" ht="15.75">
      <c r="B3021" s="323"/>
      <c r="C3021" s="178"/>
      <c r="D3021" s="178"/>
      <c r="E3021" s="178"/>
      <c r="F3021" s="178"/>
      <c r="G3021" s="178"/>
      <c r="H3021" s="178"/>
      <c r="I3021" s="178"/>
      <c r="L3021" s="323"/>
      <c r="M3021" s="178"/>
      <c r="N3021" s="178"/>
      <c r="O3021" s="178"/>
      <c r="P3021" s="178"/>
      <c r="Q3021" s="178"/>
      <c r="R3021" s="178"/>
      <c r="S3021" s="178"/>
    </row>
    <row r="3022" spans="2:19" s="177" customFormat="1" ht="15">
      <c r="B3022" s="179"/>
      <c r="C3022" s="179"/>
      <c r="D3022" s="180"/>
      <c r="E3022" s="181"/>
      <c r="F3022" s="181"/>
      <c r="G3022" s="180"/>
      <c r="H3022" s="182"/>
      <c r="I3022" s="182"/>
      <c r="L3022" s="179"/>
      <c r="M3022" s="179"/>
      <c r="N3022" s="180"/>
      <c r="O3022" s="181"/>
      <c r="P3022" s="181"/>
      <c r="Q3022" s="180"/>
      <c r="R3022" s="182"/>
      <c r="S3022" s="182"/>
    </row>
    <row r="3023" spans="2:19" s="177" customFormat="1" ht="15">
      <c r="B3023" s="179"/>
      <c r="C3023" s="179"/>
      <c r="D3023" s="180"/>
      <c r="E3023" s="181"/>
      <c r="F3023" s="181"/>
      <c r="G3023" s="180"/>
      <c r="H3023" s="182"/>
      <c r="I3023" s="182"/>
      <c r="L3023" s="179"/>
      <c r="M3023" s="179"/>
      <c r="N3023" s="180"/>
      <c r="O3023" s="181"/>
      <c r="P3023" s="181"/>
      <c r="Q3023" s="180"/>
      <c r="R3023" s="182"/>
      <c r="S3023" s="182"/>
    </row>
    <row r="3024" spans="2:19" s="177" customFormat="1" ht="15">
      <c r="B3024" s="179"/>
      <c r="C3024" s="179"/>
      <c r="D3024" s="180"/>
      <c r="E3024" s="181"/>
      <c r="F3024" s="181"/>
      <c r="G3024" s="180"/>
      <c r="H3024" s="182"/>
      <c r="I3024" s="182"/>
      <c r="L3024" s="179"/>
      <c r="M3024" s="179"/>
      <c r="N3024" s="180"/>
      <c r="O3024" s="181"/>
      <c r="P3024" s="181"/>
      <c r="Q3024" s="180"/>
      <c r="R3024" s="182"/>
      <c r="S3024" s="182"/>
    </row>
    <row r="3025" spans="2:19" s="177" customFormat="1" ht="15">
      <c r="B3025" s="179"/>
      <c r="C3025" s="179"/>
      <c r="D3025" s="180"/>
      <c r="E3025" s="181"/>
      <c r="F3025" s="181"/>
      <c r="G3025" s="180"/>
      <c r="H3025" s="182"/>
      <c r="I3025" s="182"/>
      <c r="L3025" s="179"/>
      <c r="M3025" s="179"/>
      <c r="N3025" s="180"/>
      <c r="O3025" s="181"/>
      <c r="P3025" s="181"/>
      <c r="Q3025" s="180"/>
      <c r="R3025" s="182"/>
      <c r="S3025" s="182"/>
    </row>
    <row r="3026" spans="2:19" s="177" customFormat="1" ht="15">
      <c r="B3026" s="179"/>
      <c r="C3026" s="179"/>
      <c r="D3026" s="180"/>
      <c r="E3026" s="181"/>
      <c r="F3026" s="181"/>
      <c r="G3026" s="180"/>
      <c r="H3026" s="182"/>
      <c r="I3026" s="182"/>
      <c r="L3026" s="179"/>
      <c r="M3026" s="179"/>
      <c r="N3026" s="180"/>
      <c r="O3026" s="181"/>
      <c r="P3026" s="181"/>
      <c r="Q3026" s="180"/>
      <c r="R3026" s="182"/>
      <c r="S3026" s="182"/>
    </row>
    <row r="3027" spans="2:19" s="177" customFormat="1" ht="15">
      <c r="B3027" s="179"/>
      <c r="C3027" s="179"/>
      <c r="D3027" s="180"/>
      <c r="E3027" s="181"/>
      <c r="F3027" s="181"/>
      <c r="G3027" s="180"/>
      <c r="H3027" s="182"/>
      <c r="I3027" s="182"/>
      <c r="L3027" s="179"/>
      <c r="M3027" s="179"/>
      <c r="N3027" s="180"/>
      <c r="O3027" s="181"/>
      <c r="P3027" s="181"/>
      <c r="Q3027" s="180"/>
      <c r="R3027" s="182"/>
      <c r="S3027" s="182"/>
    </row>
    <row r="3028" spans="2:19" s="177" customFormat="1" ht="15">
      <c r="B3028" s="179"/>
      <c r="C3028" s="179"/>
      <c r="D3028" s="180"/>
      <c r="E3028" s="181"/>
      <c r="F3028" s="181"/>
      <c r="G3028" s="180"/>
      <c r="H3028" s="182"/>
      <c r="I3028" s="182"/>
      <c r="L3028" s="179"/>
      <c r="M3028" s="179"/>
      <c r="N3028" s="180"/>
      <c r="O3028" s="181"/>
      <c r="P3028" s="181"/>
      <c r="Q3028" s="180"/>
      <c r="R3028" s="182"/>
      <c r="S3028" s="182"/>
    </row>
    <row r="3029" spans="2:19" s="177" customFormat="1" ht="15">
      <c r="B3029" s="179"/>
      <c r="C3029" s="179"/>
      <c r="D3029" s="180"/>
      <c r="E3029" s="181"/>
      <c r="F3029" s="181"/>
      <c r="G3029" s="180"/>
      <c r="H3029" s="182"/>
      <c r="I3029" s="182"/>
      <c r="L3029" s="179"/>
      <c r="M3029" s="179"/>
      <c r="N3029" s="180"/>
      <c r="O3029" s="181"/>
      <c r="P3029" s="181"/>
      <c r="Q3029" s="180"/>
      <c r="R3029" s="182"/>
      <c r="S3029" s="182"/>
    </row>
    <row r="3030" spans="2:19" s="177" customFormat="1" ht="15">
      <c r="B3030" s="179"/>
      <c r="C3030" s="179"/>
      <c r="D3030" s="180"/>
      <c r="E3030" s="181"/>
      <c r="F3030" s="181"/>
      <c r="G3030" s="180"/>
      <c r="H3030" s="182"/>
      <c r="I3030" s="182"/>
      <c r="L3030" s="179"/>
      <c r="M3030" s="179"/>
      <c r="N3030" s="180"/>
      <c r="O3030" s="181"/>
      <c r="P3030" s="181"/>
      <c r="Q3030" s="180"/>
      <c r="R3030" s="182"/>
      <c r="S3030" s="182"/>
    </row>
    <row r="3031" spans="2:19" s="177" customFormat="1" ht="15">
      <c r="B3031" s="179"/>
      <c r="C3031" s="179"/>
      <c r="D3031" s="180"/>
      <c r="E3031" s="181"/>
      <c r="F3031" s="181"/>
      <c r="G3031" s="180"/>
      <c r="H3031" s="182"/>
      <c r="I3031" s="182"/>
      <c r="L3031" s="179"/>
      <c r="M3031" s="179"/>
      <c r="N3031" s="180"/>
      <c r="O3031" s="181"/>
      <c r="P3031" s="181"/>
      <c r="Q3031" s="180"/>
      <c r="R3031" s="182"/>
      <c r="S3031" s="182"/>
    </row>
    <row r="3032" spans="2:19" s="177" customFormat="1"/>
    <row r="3033" spans="2:19" s="177" customFormat="1"/>
    <row r="3034" spans="2:19" s="177" customFormat="1" ht="15.75">
      <c r="B3034" s="323"/>
      <c r="C3034" s="324"/>
      <c r="D3034" s="324"/>
      <c r="E3034" s="322"/>
      <c r="F3034" s="322"/>
      <c r="G3034" s="322"/>
      <c r="H3034" s="322"/>
      <c r="I3034" s="322"/>
      <c r="L3034" s="323"/>
      <c r="M3034" s="324"/>
      <c r="N3034" s="324"/>
      <c r="O3034" s="322"/>
      <c r="P3034" s="322"/>
      <c r="Q3034" s="322"/>
      <c r="R3034" s="322"/>
      <c r="S3034" s="322"/>
    </row>
    <row r="3035" spans="2:19" s="177" customFormat="1" ht="15.75">
      <c r="B3035" s="323"/>
      <c r="C3035" s="323"/>
      <c r="D3035" s="323"/>
      <c r="E3035" s="323"/>
      <c r="F3035" s="323"/>
      <c r="G3035" s="323"/>
      <c r="H3035" s="323"/>
      <c r="I3035" s="323"/>
      <c r="L3035" s="323"/>
      <c r="M3035" s="323"/>
      <c r="N3035" s="323"/>
      <c r="O3035" s="323"/>
      <c r="P3035" s="323"/>
      <c r="Q3035" s="323"/>
      <c r="R3035" s="323"/>
      <c r="S3035" s="323"/>
    </row>
    <row r="3036" spans="2:19" s="177" customFormat="1" ht="15.75">
      <c r="B3036" s="323"/>
      <c r="C3036" s="178"/>
      <c r="D3036" s="178"/>
      <c r="E3036" s="178"/>
      <c r="F3036" s="178"/>
      <c r="G3036" s="178"/>
      <c r="H3036" s="178"/>
      <c r="I3036" s="178"/>
      <c r="L3036" s="323"/>
      <c r="M3036" s="178"/>
      <c r="N3036" s="178"/>
      <c r="O3036" s="178"/>
      <c r="P3036" s="178"/>
      <c r="Q3036" s="178"/>
      <c r="R3036" s="178"/>
      <c r="S3036" s="178"/>
    </row>
    <row r="3037" spans="2:19" s="177" customFormat="1" ht="15">
      <c r="B3037" s="179"/>
      <c r="C3037" s="179"/>
      <c r="D3037" s="180"/>
      <c r="E3037" s="181"/>
      <c r="F3037" s="181"/>
      <c r="G3037" s="180"/>
      <c r="H3037" s="182"/>
      <c r="I3037" s="182"/>
      <c r="L3037" s="179"/>
      <c r="M3037" s="179"/>
      <c r="N3037" s="180"/>
      <c r="O3037" s="181"/>
      <c r="P3037" s="181"/>
      <c r="Q3037" s="180"/>
      <c r="R3037" s="182"/>
      <c r="S3037" s="182"/>
    </row>
    <row r="3038" spans="2:19" s="177" customFormat="1" ht="15">
      <c r="B3038" s="179"/>
      <c r="C3038" s="179"/>
      <c r="D3038" s="180"/>
      <c r="E3038" s="181"/>
      <c r="F3038" s="181"/>
      <c r="G3038" s="180"/>
      <c r="H3038" s="182"/>
      <c r="I3038" s="182"/>
      <c r="L3038" s="179"/>
      <c r="M3038" s="179"/>
      <c r="N3038" s="180"/>
      <c r="O3038" s="181"/>
      <c r="P3038" s="181"/>
      <c r="Q3038" s="180"/>
      <c r="R3038" s="182"/>
      <c r="S3038" s="182"/>
    </row>
    <row r="3039" spans="2:19" s="177" customFormat="1" ht="15">
      <c r="B3039" s="179"/>
      <c r="C3039" s="179"/>
      <c r="D3039" s="180"/>
      <c r="E3039" s="181"/>
      <c r="F3039" s="181"/>
      <c r="G3039" s="180"/>
      <c r="H3039" s="182"/>
      <c r="I3039" s="182"/>
      <c r="L3039" s="179"/>
      <c r="M3039" s="179"/>
      <c r="N3039" s="180"/>
      <c r="O3039" s="181"/>
      <c r="P3039" s="181"/>
      <c r="Q3039" s="180"/>
      <c r="R3039" s="182"/>
      <c r="S3039" s="182"/>
    </row>
    <row r="3040" spans="2:19" s="177" customFormat="1" ht="15">
      <c r="B3040" s="179"/>
      <c r="C3040" s="179"/>
      <c r="D3040" s="180"/>
      <c r="E3040" s="181"/>
      <c r="F3040" s="181"/>
      <c r="G3040" s="180"/>
      <c r="H3040" s="182"/>
      <c r="I3040" s="182"/>
      <c r="L3040" s="179"/>
      <c r="M3040" s="179"/>
      <c r="N3040" s="180"/>
      <c r="O3040" s="181"/>
      <c r="P3040" s="181"/>
      <c r="Q3040" s="180"/>
      <c r="R3040" s="182"/>
      <c r="S3040" s="182"/>
    </row>
    <row r="3041" spans="2:19" s="177" customFormat="1" ht="15">
      <c r="B3041" s="179"/>
      <c r="C3041" s="179"/>
      <c r="D3041" s="180"/>
      <c r="E3041" s="181"/>
      <c r="F3041" s="181"/>
      <c r="G3041" s="180"/>
      <c r="H3041" s="182"/>
      <c r="I3041" s="182"/>
      <c r="L3041" s="179"/>
      <c r="M3041" s="179"/>
      <c r="N3041" s="180"/>
      <c r="O3041" s="181"/>
      <c r="P3041" s="181"/>
      <c r="Q3041" s="180"/>
      <c r="R3041" s="182"/>
      <c r="S3041" s="182"/>
    </row>
    <row r="3042" spans="2:19" s="177" customFormat="1" ht="15">
      <c r="B3042" s="179"/>
      <c r="C3042" s="179"/>
      <c r="D3042" s="180"/>
      <c r="E3042" s="181"/>
      <c r="F3042" s="181"/>
      <c r="G3042" s="180"/>
      <c r="H3042" s="182"/>
      <c r="I3042" s="182"/>
      <c r="L3042" s="179"/>
      <c r="M3042" s="179"/>
      <c r="N3042" s="180"/>
      <c r="O3042" s="181"/>
      <c r="P3042" s="181"/>
      <c r="Q3042" s="180"/>
      <c r="R3042" s="182"/>
      <c r="S3042" s="182"/>
    </row>
    <row r="3043" spans="2:19" s="177" customFormat="1" ht="15">
      <c r="B3043" s="179"/>
      <c r="C3043" s="179"/>
      <c r="D3043" s="180"/>
      <c r="E3043" s="181"/>
      <c r="F3043" s="181"/>
      <c r="G3043" s="180"/>
      <c r="H3043" s="182"/>
      <c r="I3043" s="182"/>
      <c r="L3043" s="179"/>
      <c r="M3043" s="179"/>
      <c r="N3043" s="180"/>
      <c r="O3043" s="181"/>
      <c r="P3043" s="181"/>
      <c r="Q3043" s="180"/>
      <c r="R3043" s="182"/>
      <c r="S3043" s="182"/>
    </row>
    <row r="3044" spans="2:19" s="177" customFormat="1" ht="15">
      <c r="B3044" s="179"/>
      <c r="C3044" s="179"/>
      <c r="D3044" s="180"/>
      <c r="E3044" s="181"/>
      <c r="F3044" s="181"/>
      <c r="G3044" s="180"/>
      <c r="H3044" s="182"/>
      <c r="I3044" s="182"/>
      <c r="L3044" s="179"/>
      <c r="M3044" s="179"/>
      <c r="N3044" s="180"/>
      <c r="O3044" s="181"/>
      <c r="P3044" s="181"/>
      <c r="Q3044" s="180"/>
      <c r="R3044" s="182"/>
      <c r="S3044" s="182"/>
    </row>
    <row r="3045" spans="2:19" s="177" customFormat="1" ht="15">
      <c r="B3045" s="179"/>
      <c r="C3045" s="179"/>
      <c r="D3045" s="180"/>
      <c r="E3045" s="181"/>
      <c r="F3045" s="181"/>
      <c r="G3045" s="180"/>
      <c r="H3045" s="182"/>
      <c r="I3045" s="182"/>
      <c r="L3045" s="179"/>
      <c r="M3045" s="179"/>
      <c r="N3045" s="180"/>
      <c r="O3045" s="181"/>
      <c r="P3045" s="181"/>
      <c r="Q3045" s="180"/>
      <c r="R3045" s="182"/>
      <c r="S3045" s="182"/>
    </row>
    <row r="3046" spans="2:19" s="177" customFormat="1" ht="15">
      <c r="B3046" s="179"/>
      <c r="C3046" s="179"/>
      <c r="D3046" s="180"/>
      <c r="E3046" s="181"/>
      <c r="F3046" s="181"/>
      <c r="G3046" s="180"/>
      <c r="H3046" s="182"/>
      <c r="I3046" s="182"/>
      <c r="L3046" s="179"/>
      <c r="M3046" s="179"/>
      <c r="N3046" s="180"/>
      <c r="O3046" s="181"/>
      <c r="P3046" s="181"/>
      <c r="Q3046" s="180"/>
      <c r="R3046" s="182"/>
      <c r="S3046" s="182"/>
    </row>
    <row r="3047" spans="2:19" s="177" customFormat="1"/>
    <row r="3048" spans="2:19" s="177" customFormat="1"/>
    <row r="3049" spans="2:19" s="177" customFormat="1" ht="15.75">
      <c r="B3049" s="323"/>
      <c r="C3049" s="324"/>
      <c r="D3049" s="324"/>
      <c r="E3049" s="322"/>
      <c r="F3049" s="322"/>
      <c r="G3049" s="322"/>
      <c r="H3049" s="322"/>
      <c r="I3049" s="322"/>
      <c r="L3049" s="323"/>
      <c r="M3049" s="324"/>
      <c r="N3049" s="324"/>
      <c r="O3049" s="322"/>
      <c r="P3049" s="322"/>
      <c r="Q3049" s="322"/>
      <c r="R3049" s="322"/>
      <c r="S3049" s="322"/>
    </row>
    <row r="3050" spans="2:19" s="177" customFormat="1" ht="15.75">
      <c r="B3050" s="323"/>
      <c r="C3050" s="323"/>
      <c r="D3050" s="323"/>
      <c r="E3050" s="323"/>
      <c r="F3050" s="323"/>
      <c r="G3050" s="323"/>
      <c r="H3050" s="323"/>
      <c r="I3050" s="323"/>
      <c r="L3050" s="323"/>
      <c r="M3050" s="323"/>
      <c r="N3050" s="323"/>
      <c r="O3050" s="323"/>
      <c r="P3050" s="323"/>
      <c r="Q3050" s="323"/>
      <c r="R3050" s="323"/>
      <c r="S3050" s="323"/>
    </row>
    <row r="3051" spans="2:19" s="177" customFormat="1" ht="15.75">
      <c r="B3051" s="323"/>
      <c r="C3051" s="178"/>
      <c r="D3051" s="178"/>
      <c r="E3051" s="178"/>
      <c r="F3051" s="178"/>
      <c r="G3051" s="178"/>
      <c r="H3051" s="178"/>
      <c r="I3051" s="178"/>
      <c r="L3051" s="323"/>
      <c r="M3051" s="178"/>
      <c r="N3051" s="178"/>
      <c r="O3051" s="178"/>
      <c r="P3051" s="178"/>
      <c r="Q3051" s="178"/>
      <c r="R3051" s="178"/>
      <c r="S3051" s="178"/>
    </row>
    <row r="3052" spans="2:19" s="177" customFormat="1" ht="15">
      <c r="B3052" s="179"/>
      <c r="C3052" s="179"/>
      <c r="D3052" s="180"/>
      <c r="E3052" s="181"/>
      <c r="F3052" s="181"/>
      <c r="G3052" s="180"/>
      <c r="H3052" s="182"/>
      <c r="I3052" s="182"/>
      <c r="L3052" s="179"/>
      <c r="M3052" s="179"/>
      <c r="N3052" s="180"/>
      <c r="O3052" s="181"/>
      <c r="P3052" s="181"/>
      <c r="Q3052" s="180"/>
      <c r="R3052" s="182"/>
      <c r="S3052" s="182"/>
    </row>
    <row r="3053" spans="2:19" s="177" customFormat="1" ht="15">
      <c r="B3053" s="179"/>
      <c r="C3053" s="179"/>
      <c r="D3053" s="180"/>
      <c r="E3053" s="181"/>
      <c r="F3053" s="181"/>
      <c r="G3053" s="180"/>
      <c r="H3053" s="182"/>
      <c r="I3053" s="182"/>
      <c r="L3053" s="179"/>
      <c r="M3053" s="179"/>
      <c r="N3053" s="180"/>
      <c r="O3053" s="181"/>
      <c r="P3053" s="181"/>
      <c r="Q3053" s="180"/>
      <c r="R3053" s="182"/>
      <c r="S3053" s="182"/>
    </row>
    <row r="3054" spans="2:19" s="177" customFormat="1" ht="15">
      <c r="B3054" s="179"/>
      <c r="C3054" s="179"/>
      <c r="D3054" s="180"/>
      <c r="E3054" s="181"/>
      <c r="F3054" s="181"/>
      <c r="G3054" s="180"/>
      <c r="H3054" s="182"/>
      <c r="I3054" s="182"/>
      <c r="L3054" s="179"/>
      <c r="M3054" s="179"/>
      <c r="N3054" s="180"/>
      <c r="O3054" s="181"/>
      <c r="P3054" s="181"/>
      <c r="Q3054" s="180"/>
      <c r="R3054" s="182"/>
      <c r="S3054" s="182"/>
    </row>
    <row r="3055" spans="2:19" s="177" customFormat="1" ht="15">
      <c r="B3055" s="179"/>
      <c r="C3055" s="179"/>
      <c r="D3055" s="180"/>
      <c r="E3055" s="181"/>
      <c r="F3055" s="181"/>
      <c r="G3055" s="180"/>
      <c r="H3055" s="182"/>
      <c r="I3055" s="182"/>
      <c r="L3055" s="179"/>
      <c r="M3055" s="179"/>
      <c r="N3055" s="180"/>
      <c r="O3055" s="181"/>
      <c r="P3055" s="181"/>
      <c r="Q3055" s="180"/>
      <c r="R3055" s="182"/>
      <c r="S3055" s="182"/>
    </row>
    <row r="3056" spans="2:19" s="177" customFormat="1" ht="15">
      <c r="B3056" s="179"/>
      <c r="C3056" s="179"/>
      <c r="D3056" s="180"/>
      <c r="E3056" s="181"/>
      <c r="F3056" s="181"/>
      <c r="G3056" s="180"/>
      <c r="H3056" s="182"/>
      <c r="I3056" s="182"/>
      <c r="L3056" s="179"/>
      <c r="M3056" s="179"/>
      <c r="N3056" s="180"/>
      <c r="O3056" s="181"/>
      <c r="P3056" s="181"/>
      <c r="Q3056" s="180"/>
      <c r="R3056" s="182"/>
      <c r="S3056" s="182"/>
    </row>
    <row r="3057" spans="2:19" s="177" customFormat="1" ht="15">
      <c r="B3057" s="179"/>
      <c r="C3057" s="179"/>
      <c r="D3057" s="180"/>
      <c r="E3057" s="181"/>
      <c r="F3057" s="181"/>
      <c r="G3057" s="180"/>
      <c r="H3057" s="182"/>
      <c r="I3057" s="182"/>
      <c r="L3057" s="179"/>
      <c r="M3057" s="179"/>
      <c r="N3057" s="180"/>
      <c r="O3057" s="181"/>
      <c r="P3057" s="181"/>
      <c r="Q3057" s="180"/>
      <c r="R3057" s="182"/>
      <c r="S3057" s="182"/>
    </row>
    <row r="3058" spans="2:19" s="177" customFormat="1" ht="15">
      <c r="B3058" s="179"/>
      <c r="C3058" s="179"/>
      <c r="D3058" s="180"/>
      <c r="E3058" s="181"/>
      <c r="F3058" s="181"/>
      <c r="G3058" s="180"/>
      <c r="H3058" s="182"/>
      <c r="I3058" s="182"/>
      <c r="L3058" s="179"/>
      <c r="M3058" s="179"/>
      <c r="N3058" s="180"/>
      <c r="O3058" s="181"/>
      <c r="P3058" s="181"/>
      <c r="Q3058" s="180"/>
      <c r="R3058" s="182"/>
      <c r="S3058" s="182"/>
    </row>
    <row r="3059" spans="2:19" s="177" customFormat="1" ht="15">
      <c r="B3059" s="179"/>
      <c r="C3059" s="179"/>
      <c r="D3059" s="180"/>
      <c r="E3059" s="181"/>
      <c r="F3059" s="181"/>
      <c r="G3059" s="180"/>
      <c r="H3059" s="182"/>
      <c r="I3059" s="182"/>
      <c r="L3059" s="179"/>
      <c r="M3059" s="179"/>
      <c r="N3059" s="180"/>
      <c r="O3059" s="181"/>
      <c r="P3059" s="181"/>
      <c r="Q3059" s="180"/>
      <c r="R3059" s="182"/>
      <c r="S3059" s="182"/>
    </row>
    <row r="3060" spans="2:19" s="177" customFormat="1" ht="15">
      <c r="B3060" s="179"/>
      <c r="C3060" s="179"/>
      <c r="D3060" s="180"/>
      <c r="E3060" s="181"/>
      <c r="F3060" s="181"/>
      <c r="G3060" s="180"/>
      <c r="H3060" s="182"/>
      <c r="I3060" s="182"/>
      <c r="L3060" s="179"/>
      <c r="M3060" s="179"/>
      <c r="N3060" s="180"/>
      <c r="O3060" s="181"/>
      <c r="P3060" s="181"/>
      <c r="Q3060" s="180"/>
      <c r="R3060" s="182"/>
      <c r="S3060" s="182"/>
    </row>
    <row r="3061" spans="2:19" s="177" customFormat="1" ht="15">
      <c r="B3061" s="179"/>
      <c r="C3061" s="179"/>
      <c r="D3061" s="180"/>
      <c r="E3061" s="181"/>
      <c r="F3061" s="181"/>
      <c r="G3061" s="180"/>
      <c r="H3061" s="182"/>
      <c r="I3061" s="182"/>
      <c r="L3061" s="179"/>
      <c r="M3061" s="179"/>
      <c r="N3061" s="180"/>
      <c r="O3061" s="181"/>
      <c r="P3061" s="181"/>
      <c r="Q3061" s="180"/>
      <c r="R3061" s="182"/>
      <c r="S3061" s="182"/>
    </row>
    <row r="3062" spans="2:19" s="177" customFormat="1"/>
    <row r="3063" spans="2:19" s="177" customFormat="1"/>
    <row r="3064" spans="2:19" s="177" customFormat="1" ht="15.75">
      <c r="B3064" s="323"/>
      <c r="C3064" s="324"/>
      <c r="D3064" s="324"/>
      <c r="E3064" s="322"/>
      <c r="F3064" s="322"/>
      <c r="G3064" s="322"/>
      <c r="H3064" s="322"/>
      <c r="I3064" s="322"/>
      <c r="L3064" s="323"/>
      <c r="M3064" s="324"/>
      <c r="N3064" s="324"/>
      <c r="O3064" s="322"/>
      <c r="P3064" s="322"/>
      <c r="Q3064" s="322"/>
      <c r="R3064" s="322"/>
      <c r="S3064" s="322"/>
    </row>
    <row r="3065" spans="2:19" s="177" customFormat="1" ht="15.75">
      <c r="B3065" s="323"/>
      <c r="C3065" s="323"/>
      <c r="D3065" s="323"/>
      <c r="E3065" s="323"/>
      <c r="F3065" s="323"/>
      <c r="G3065" s="323"/>
      <c r="H3065" s="323"/>
      <c r="I3065" s="323"/>
      <c r="L3065" s="323"/>
      <c r="M3065" s="323"/>
      <c r="N3065" s="323"/>
      <c r="O3065" s="323"/>
      <c r="P3065" s="323"/>
      <c r="Q3065" s="323"/>
      <c r="R3065" s="323"/>
      <c r="S3065" s="323"/>
    </row>
    <row r="3066" spans="2:19" s="177" customFormat="1" ht="15.75">
      <c r="B3066" s="323"/>
      <c r="C3066" s="178"/>
      <c r="D3066" s="178"/>
      <c r="E3066" s="178"/>
      <c r="F3066" s="178"/>
      <c r="G3066" s="178"/>
      <c r="H3066" s="178"/>
      <c r="I3066" s="178"/>
      <c r="L3066" s="323"/>
      <c r="M3066" s="178"/>
      <c r="N3066" s="178"/>
      <c r="O3066" s="178"/>
      <c r="P3066" s="178"/>
      <c r="Q3066" s="178"/>
      <c r="R3066" s="178"/>
      <c r="S3066" s="178"/>
    </row>
    <row r="3067" spans="2:19" s="177" customFormat="1" ht="15">
      <c r="B3067" s="179"/>
      <c r="C3067" s="179"/>
      <c r="D3067" s="180"/>
      <c r="E3067" s="181"/>
      <c r="F3067" s="181"/>
      <c r="G3067" s="180"/>
      <c r="H3067" s="182"/>
      <c r="I3067" s="182"/>
      <c r="L3067" s="179"/>
      <c r="M3067" s="179"/>
      <c r="N3067" s="180"/>
      <c r="O3067" s="181"/>
      <c r="P3067" s="181"/>
      <c r="Q3067" s="180"/>
      <c r="R3067" s="182"/>
      <c r="S3067" s="182"/>
    </row>
    <row r="3068" spans="2:19" s="177" customFormat="1" ht="15">
      <c r="B3068" s="179"/>
      <c r="C3068" s="179"/>
      <c r="D3068" s="180"/>
      <c r="E3068" s="181"/>
      <c r="F3068" s="181"/>
      <c r="G3068" s="180"/>
      <c r="H3068" s="182"/>
      <c r="I3068" s="182"/>
      <c r="L3068" s="179"/>
      <c r="M3068" s="179"/>
      <c r="N3068" s="180"/>
      <c r="O3068" s="181"/>
      <c r="P3068" s="181"/>
      <c r="Q3068" s="180"/>
      <c r="R3068" s="182"/>
      <c r="S3068" s="182"/>
    </row>
    <row r="3069" spans="2:19" s="177" customFormat="1" ht="15">
      <c r="B3069" s="179"/>
      <c r="C3069" s="179"/>
      <c r="D3069" s="180"/>
      <c r="E3069" s="181"/>
      <c r="F3069" s="181"/>
      <c r="G3069" s="180"/>
      <c r="H3069" s="182"/>
      <c r="I3069" s="182"/>
      <c r="L3069" s="179"/>
      <c r="M3069" s="179"/>
      <c r="N3069" s="180"/>
      <c r="O3069" s="181"/>
      <c r="P3069" s="181"/>
      <c r="Q3069" s="180"/>
      <c r="R3069" s="182"/>
      <c r="S3069" s="182"/>
    </row>
    <row r="3070" spans="2:19" s="177" customFormat="1" ht="15">
      <c r="B3070" s="179"/>
      <c r="C3070" s="179"/>
      <c r="D3070" s="180"/>
      <c r="E3070" s="181"/>
      <c r="F3070" s="181"/>
      <c r="G3070" s="180"/>
      <c r="H3070" s="182"/>
      <c r="I3070" s="182"/>
      <c r="L3070" s="179"/>
      <c r="M3070" s="179"/>
      <c r="N3070" s="180"/>
      <c r="O3070" s="181"/>
      <c r="P3070" s="181"/>
      <c r="Q3070" s="180"/>
      <c r="R3070" s="182"/>
      <c r="S3070" s="182"/>
    </row>
    <row r="3071" spans="2:19" s="177" customFormat="1" ht="15">
      <c r="B3071" s="179"/>
      <c r="C3071" s="179"/>
      <c r="D3071" s="180"/>
      <c r="E3071" s="181"/>
      <c r="F3071" s="181"/>
      <c r="G3071" s="180"/>
      <c r="H3071" s="182"/>
      <c r="I3071" s="182"/>
      <c r="L3071" s="179"/>
      <c r="M3071" s="179"/>
      <c r="N3071" s="180"/>
      <c r="O3071" s="181"/>
      <c r="P3071" s="181"/>
      <c r="Q3071" s="180"/>
      <c r="R3071" s="182"/>
      <c r="S3071" s="182"/>
    </row>
    <row r="3072" spans="2:19" s="177" customFormat="1" ht="15">
      <c r="B3072" s="179"/>
      <c r="C3072" s="179"/>
      <c r="D3072" s="180"/>
      <c r="E3072" s="181"/>
      <c r="F3072" s="181"/>
      <c r="G3072" s="180"/>
      <c r="H3072" s="182"/>
      <c r="I3072" s="182"/>
      <c r="L3072" s="179"/>
      <c r="M3072" s="179"/>
      <c r="N3072" s="180"/>
      <c r="O3072" s="181"/>
      <c r="P3072" s="181"/>
      <c r="Q3072" s="180"/>
      <c r="R3072" s="182"/>
      <c r="S3072" s="182"/>
    </row>
    <row r="3073" spans="2:19" s="177" customFormat="1" ht="15">
      <c r="B3073" s="179"/>
      <c r="C3073" s="179"/>
      <c r="D3073" s="180"/>
      <c r="E3073" s="181"/>
      <c r="F3073" s="181"/>
      <c r="G3073" s="180"/>
      <c r="H3073" s="182"/>
      <c r="I3073" s="182"/>
      <c r="L3073" s="179"/>
      <c r="M3073" s="179"/>
      <c r="N3073" s="180"/>
      <c r="O3073" s="181"/>
      <c r="P3073" s="181"/>
      <c r="Q3073" s="180"/>
      <c r="R3073" s="182"/>
      <c r="S3073" s="182"/>
    </row>
    <row r="3074" spans="2:19" s="177" customFormat="1" ht="15">
      <c r="B3074" s="179"/>
      <c r="C3074" s="179"/>
      <c r="D3074" s="180"/>
      <c r="E3074" s="181"/>
      <c r="F3074" s="181"/>
      <c r="G3074" s="180"/>
      <c r="H3074" s="182"/>
      <c r="I3074" s="182"/>
      <c r="L3074" s="179"/>
      <c r="M3074" s="179"/>
      <c r="N3074" s="180"/>
      <c r="O3074" s="181"/>
      <c r="P3074" s="181"/>
      <c r="Q3074" s="180"/>
      <c r="R3074" s="182"/>
      <c r="S3074" s="182"/>
    </row>
    <row r="3075" spans="2:19" s="177" customFormat="1" ht="15">
      <c r="B3075" s="179"/>
      <c r="C3075" s="179"/>
      <c r="D3075" s="180"/>
      <c r="E3075" s="181"/>
      <c r="F3075" s="181"/>
      <c r="G3075" s="180"/>
      <c r="H3075" s="182"/>
      <c r="I3075" s="182"/>
      <c r="L3075" s="179"/>
      <c r="M3075" s="179"/>
      <c r="N3075" s="180"/>
      <c r="O3075" s="181"/>
      <c r="P3075" s="181"/>
      <c r="Q3075" s="180"/>
      <c r="R3075" s="182"/>
      <c r="S3075" s="182"/>
    </row>
    <row r="3076" spans="2:19" s="177" customFormat="1" ht="15">
      <c r="B3076" s="179"/>
      <c r="C3076" s="179"/>
      <c r="D3076" s="180"/>
      <c r="E3076" s="181"/>
      <c r="F3076" s="181"/>
      <c r="G3076" s="180"/>
      <c r="H3076" s="182"/>
      <c r="I3076" s="182"/>
      <c r="L3076" s="179"/>
      <c r="M3076" s="179"/>
      <c r="N3076" s="180"/>
      <c r="O3076" s="181"/>
      <c r="P3076" s="181"/>
      <c r="Q3076" s="180"/>
      <c r="R3076" s="182"/>
      <c r="S3076" s="182"/>
    </row>
    <row r="3077" spans="2:19" s="177" customFormat="1"/>
    <row r="3078" spans="2:19" s="177" customFormat="1"/>
    <row r="3079" spans="2:19" s="177" customFormat="1" ht="15.75">
      <c r="B3079" s="323"/>
      <c r="C3079" s="324"/>
      <c r="D3079" s="324"/>
      <c r="E3079" s="322"/>
      <c r="F3079" s="322"/>
      <c r="G3079" s="322"/>
      <c r="H3079" s="322"/>
      <c r="I3079" s="322"/>
      <c r="L3079" s="323"/>
      <c r="M3079" s="324"/>
      <c r="N3079" s="324"/>
      <c r="O3079" s="322"/>
      <c r="P3079" s="322"/>
      <c r="Q3079" s="322"/>
      <c r="R3079" s="322"/>
      <c r="S3079" s="322"/>
    </row>
    <row r="3080" spans="2:19" s="177" customFormat="1" ht="15.75">
      <c r="B3080" s="323"/>
      <c r="C3080" s="323"/>
      <c r="D3080" s="323"/>
      <c r="E3080" s="323"/>
      <c r="F3080" s="323"/>
      <c r="G3080" s="323"/>
      <c r="H3080" s="323"/>
      <c r="I3080" s="323"/>
      <c r="L3080" s="323"/>
      <c r="M3080" s="323"/>
      <c r="N3080" s="323"/>
      <c r="O3080" s="323"/>
      <c r="P3080" s="323"/>
      <c r="Q3080" s="323"/>
      <c r="R3080" s="323"/>
      <c r="S3080" s="323"/>
    </row>
    <row r="3081" spans="2:19" s="177" customFormat="1" ht="15.75">
      <c r="B3081" s="323"/>
      <c r="C3081" s="178"/>
      <c r="D3081" s="178"/>
      <c r="E3081" s="178"/>
      <c r="F3081" s="178"/>
      <c r="G3081" s="178"/>
      <c r="H3081" s="178"/>
      <c r="I3081" s="178"/>
      <c r="L3081" s="323"/>
      <c r="M3081" s="178"/>
      <c r="N3081" s="178"/>
      <c r="O3081" s="178"/>
      <c r="P3081" s="178"/>
      <c r="Q3081" s="178"/>
      <c r="R3081" s="178"/>
      <c r="S3081" s="178"/>
    </row>
    <row r="3082" spans="2:19" s="177" customFormat="1" ht="15">
      <c r="B3082" s="179"/>
      <c r="C3082" s="179"/>
      <c r="D3082" s="180"/>
      <c r="E3082" s="181"/>
      <c r="F3082" s="181"/>
      <c r="G3082" s="180"/>
      <c r="H3082" s="182"/>
      <c r="I3082" s="182"/>
      <c r="L3082" s="179"/>
      <c r="M3082" s="179"/>
      <c r="N3082" s="180"/>
      <c r="O3082" s="181"/>
      <c r="P3082" s="181"/>
      <c r="Q3082" s="180"/>
      <c r="R3082" s="182"/>
      <c r="S3082" s="182"/>
    </row>
    <row r="3083" spans="2:19" s="177" customFormat="1" ht="15">
      <c r="B3083" s="179"/>
      <c r="C3083" s="179"/>
      <c r="D3083" s="180"/>
      <c r="E3083" s="181"/>
      <c r="F3083" s="181"/>
      <c r="G3083" s="180"/>
      <c r="H3083" s="182"/>
      <c r="I3083" s="182"/>
      <c r="L3083" s="179"/>
      <c r="M3083" s="179"/>
      <c r="N3083" s="180"/>
      <c r="O3083" s="181"/>
      <c r="P3083" s="181"/>
      <c r="Q3083" s="180"/>
      <c r="R3083" s="182"/>
      <c r="S3083" s="182"/>
    </row>
    <row r="3084" spans="2:19" s="177" customFormat="1" ht="15">
      <c r="B3084" s="179"/>
      <c r="C3084" s="179"/>
      <c r="D3084" s="180"/>
      <c r="E3084" s="181"/>
      <c r="F3084" s="181"/>
      <c r="G3084" s="180"/>
      <c r="H3084" s="182"/>
      <c r="I3084" s="182"/>
      <c r="L3084" s="179"/>
      <c r="M3084" s="179"/>
      <c r="N3084" s="180"/>
      <c r="O3084" s="181"/>
      <c r="P3084" s="181"/>
      <c r="Q3084" s="180"/>
      <c r="R3084" s="182"/>
      <c r="S3084" s="182"/>
    </row>
    <row r="3085" spans="2:19" s="177" customFormat="1" ht="15">
      <c r="B3085" s="179"/>
      <c r="C3085" s="179"/>
      <c r="D3085" s="180"/>
      <c r="E3085" s="181"/>
      <c r="F3085" s="181"/>
      <c r="G3085" s="180"/>
      <c r="H3085" s="182"/>
      <c r="I3085" s="182"/>
      <c r="L3085" s="179"/>
      <c r="M3085" s="179"/>
      <c r="N3085" s="180"/>
      <c r="O3085" s="181"/>
      <c r="P3085" s="181"/>
      <c r="Q3085" s="180"/>
      <c r="R3085" s="182"/>
      <c r="S3085" s="182"/>
    </row>
    <row r="3086" spans="2:19" s="177" customFormat="1" ht="15">
      <c r="B3086" s="179"/>
      <c r="C3086" s="179"/>
      <c r="D3086" s="180"/>
      <c r="E3086" s="181"/>
      <c r="F3086" s="181"/>
      <c r="G3086" s="180"/>
      <c r="H3086" s="182"/>
      <c r="I3086" s="182"/>
      <c r="L3086" s="179"/>
      <c r="M3086" s="179"/>
      <c r="N3086" s="180"/>
      <c r="O3086" s="181"/>
      <c r="P3086" s="181"/>
      <c r="Q3086" s="180"/>
      <c r="R3086" s="182"/>
      <c r="S3086" s="182"/>
    </row>
    <row r="3087" spans="2:19" s="177" customFormat="1" ht="15">
      <c r="B3087" s="179"/>
      <c r="C3087" s="179"/>
      <c r="D3087" s="180"/>
      <c r="E3087" s="181"/>
      <c r="F3087" s="181"/>
      <c r="G3087" s="180"/>
      <c r="H3087" s="182"/>
      <c r="I3087" s="182"/>
      <c r="L3087" s="179"/>
      <c r="M3087" s="179"/>
      <c r="N3087" s="180"/>
      <c r="O3087" s="181"/>
      <c r="P3087" s="181"/>
      <c r="Q3087" s="180"/>
      <c r="R3087" s="182"/>
      <c r="S3087" s="182"/>
    </row>
    <row r="3088" spans="2:19" s="177" customFormat="1" ht="15">
      <c r="B3088" s="179"/>
      <c r="C3088" s="179"/>
      <c r="D3088" s="180"/>
      <c r="E3088" s="181"/>
      <c r="F3088" s="181"/>
      <c r="G3088" s="180"/>
      <c r="H3088" s="182"/>
      <c r="I3088" s="182"/>
      <c r="L3088" s="179"/>
      <c r="M3088" s="179"/>
      <c r="N3088" s="180"/>
      <c r="O3088" s="181"/>
      <c r="P3088" s="181"/>
      <c r="Q3088" s="180"/>
      <c r="R3088" s="182"/>
      <c r="S3088" s="182"/>
    </row>
    <row r="3089" spans="2:19" s="177" customFormat="1" ht="15">
      <c r="B3089" s="179"/>
      <c r="C3089" s="179"/>
      <c r="D3089" s="180"/>
      <c r="E3089" s="181"/>
      <c r="F3089" s="181"/>
      <c r="G3089" s="180"/>
      <c r="H3089" s="182"/>
      <c r="I3089" s="182"/>
      <c r="L3089" s="179"/>
      <c r="M3089" s="179"/>
      <c r="N3089" s="180"/>
      <c r="O3089" s="181"/>
      <c r="P3089" s="181"/>
      <c r="Q3089" s="180"/>
      <c r="R3089" s="182"/>
      <c r="S3089" s="182"/>
    </row>
    <row r="3090" spans="2:19" s="177" customFormat="1" ht="15">
      <c r="B3090" s="179"/>
      <c r="C3090" s="179"/>
      <c r="D3090" s="180"/>
      <c r="E3090" s="181"/>
      <c r="F3090" s="181"/>
      <c r="G3090" s="180"/>
      <c r="H3090" s="182"/>
      <c r="I3090" s="182"/>
      <c r="L3090" s="179"/>
      <c r="M3090" s="179"/>
      <c r="N3090" s="180"/>
      <c r="O3090" s="181"/>
      <c r="P3090" s="181"/>
      <c r="Q3090" s="180"/>
      <c r="R3090" s="182"/>
      <c r="S3090" s="182"/>
    </row>
    <row r="3091" spans="2:19" s="177" customFormat="1" ht="15">
      <c r="B3091" s="179"/>
      <c r="C3091" s="179"/>
      <c r="D3091" s="180"/>
      <c r="E3091" s="181"/>
      <c r="F3091" s="181"/>
      <c r="G3091" s="180"/>
      <c r="H3091" s="182"/>
      <c r="I3091" s="182"/>
      <c r="L3091" s="179"/>
      <c r="M3091" s="179"/>
      <c r="N3091" s="180"/>
      <c r="O3091" s="181"/>
      <c r="P3091" s="181"/>
      <c r="Q3091" s="180"/>
      <c r="R3091" s="182"/>
      <c r="S3091" s="182"/>
    </row>
    <row r="3092" spans="2:19" s="177" customFormat="1"/>
    <row r="3093" spans="2:19" s="177" customFormat="1"/>
    <row r="3094" spans="2:19" s="177" customFormat="1" ht="15.75">
      <c r="B3094" s="323"/>
      <c r="C3094" s="324"/>
      <c r="D3094" s="324"/>
      <c r="E3094" s="322"/>
      <c r="F3094" s="322"/>
      <c r="G3094" s="322"/>
      <c r="H3094" s="322"/>
      <c r="I3094" s="322"/>
      <c r="L3094" s="323"/>
      <c r="M3094" s="324"/>
      <c r="N3094" s="324"/>
      <c r="O3094" s="322"/>
      <c r="P3094" s="322"/>
      <c r="Q3094" s="322"/>
      <c r="R3094" s="322"/>
      <c r="S3094" s="322"/>
    </row>
    <row r="3095" spans="2:19" s="177" customFormat="1" ht="15.75">
      <c r="B3095" s="323"/>
      <c r="C3095" s="323"/>
      <c r="D3095" s="323"/>
      <c r="E3095" s="323"/>
      <c r="F3095" s="323"/>
      <c r="G3095" s="323"/>
      <c r="H3095" s="323"/>
      <c r="I3095" s="323"/>
      <c r="L3095" s="323"/>
      <c r="M3095" s="323"/>
      <c r="N3095" s="323"/>
      <c r="O3095" s="323"/>
      <c r="P3095" s="323"/>
      <c r="Q3095" s="323"/>
      <c r="R3095" s="323"/>
      <c r="S3095" s="323"/>
    </row>
    <row r="3096" spans="2:19" s="177" customFormat="1" ht="15.75">
      <c r="B3096" s="323"/>
      <c r="C3096" s="178"/>
      <c r="D3096" s="178"/>
      <c r="E3096" s="178"/>
      <c r="F3096" s="178"/>
      <c r="G3096" s="178"/>
      <c r="H3096" s="178"/>
      <c r="I3096" s="178"/>
      <c r="L3096" s="323"/>
      <c r="M3096" s="178"/>
      <c r="N3096" s="178"/>
      <c r="O3096" s="178"/>
      <c r="P3096" s="178"/>
      <c r="Q3096" s="178"/>
      <c r="R3096" s="178"/>
      <c r="S3096" s="178"/>
    </row>
    <row r="3097" spans="2:19" s="177" customFormat="1" ht="15">
      <c r="B3097" s="179"/>
      <c r="C3097" s="179"/>
      <c r="D3097" s="180"/>
      <c r="E3097" s="181"/>
      <c r="F3097" s="181"/>
      <c r="G3097" s="180"/>
      <c r="H3097" s="182"/>
      <c r="I3097" s="182"/>
      <c r="L3097" s="179"/>
      <c r="M3097" s="179"/>
      <c r="N3097" s="180"/>
      <c r="O3097" s="181"/>
      <c r="P3097" s="181"/>
      <c r="Q3097" s="180"/>
      <c r="R3097" s="182"/>
      <c r="S3097" s="182"/>
    </row>
    <row r="3098" spans="2:19" s="177" customFormat="1" ht="15">
      <c r="B3098" s="179"/>
      <c r="C3098" s="179"/>
      <c r="D3098" s="180"/>
      <c r="E3098" s="181"/>
      <c r="F3098" s="181"/>
      <c r="G3098" s="180"/>
      <c r="H3098" s="182"/>
      <c r="I3098" s="182"/>
      <c r="L3098" s="179"/>
      <c r="M3098" s="179"/>
      <c r="N3098" s="180"/>
      <c r="O3098" s="181"/>
      <c r="P3098" s="181"/>
      <c r="Q3098" s="180"/>
      <c r="R3098" s="182"/>
      <c r="S3098" s="182"/>
    </row>
    <row r="3099" spans="2:19" s="177" customFormat="1" ht="15">
      <c r="B3099" s="179"/>
      <c r="C3099" s="179"/>
      <c r="D3099" s="180"/>
      <c r="E3099" s="181"/>
      <c r="F3099" s="181"/>
      <c r="G3099" s="180"/>
      <c r="H3099" s="182"/>
      <c r="I3099" s="182"/>
      <c r="L3099" s="179"/>
      <c r="M3099" s="179"/>
      <c r="N3099" s="180"/>
      <c r="O3099" s="181"/>
      <c r="P3099" s="181"/>
      <c r="Q3099" s="180"/>
      <c r="R3099" s="182"/>
      <c r="S3099" s="182"/>
    </row>
    <row r="3100" spans="2:19" s="177" customFormat="1" ht="15">
      <c r="B3100" s="179"/>
      <c r="C3100" s="179"/>
      <c r="D3100" s="180"/>
      <c r="E3100" s="181"/>
      <c r="F3100" s="181"/>
      <c r="G3100" s="180"/>
      <c r="H3100" s="182"/>
      <c r="I3100" s="182"/>
      <c r="L3100" s="179"/>
      <c r="M3100" s="179"/>
      <c r="N3100" s="180"/>
      <c r="O3100" s="181"/>
      <c r="P3100" s="181"/>
      <c r="Q3100" s="180"/>
      <c r="R3100" s="182"/>
      <c r="S3100" s="182"/>
    </row>
    <row r="3101" spans="2:19" s="177" customFormat="1" ht="15">
      <c r="B3101" s="179"/>
      <c r="C3101" s="179"/>
      <c r="D3101" s="180"/>
      <c r="E3101" s="181"/>
      <c r="F3101" s="181"/>
      <c r="G3101" s="180"/>
      <c r="H3101" s="182"/>
      <c r="I3101" s="182"/>
      <c r="L3101" s="179"/>
      <c r="M3101" s="179"/>
      <c r="N3101" s="180"/>
      <c r="O3101" s="181"/>
      <c r="P3101" s="181"/>
      <c r="Q3101" s="180"/>
      <c r="R3101" s="182"/>
      <c r="S3101" s="182"/>
    </row>
    <row r="3102" spans="2:19" s="177" customFormat="1" ht="15">
      <c r="B3102" s="179"/>
      <c r="C3102" s="179"/>
      <c r="D3102" s="180"/>
      <c r="E3102" s="181"/>
      <c r="F3102" s="181"/>
      <c r="G3102" s="180"/>
      <c r="H3102" s="182"/>
      <c r="I3102" s="182"/>
      <c r="L3102" s="179"/>
      <c r="M3102" s="179"/>
      <c r="N3102" s="180"/>
      <c r="O3102" s="181"/>
      <c r="P3102" s="181"/>
      <c r="Q3102" s="180"/>
      <c r="R3102" s="182"/>
      <c r="S3102" s="182"/>
    </row>
    <row r="3103" spans="2:19" s="177" customFormat="1" ht="15">
      <c r="B3103" s="179"/>
      <c r="C3103" s="179"/>
      <c r="D3103" s="180"/>
      <c r="E3103" s="181"/>
      <c r="F3103" s="181"/>
      <c r="G3103" s="180"/>
      <c r="H3103" s="182"/>
      <c r="I3103" s="182"/>
      <c r="L3103" s="179"/>
      <c r="M3103" s="179"/>
      <c r="N3103" s="180"/>
      <c r="O3103" s="181"/>
      <c r="P3103" s="181"/>
      <c r="Q3103" s="180"/>
      <c r="R3103" s="182"/>
      <c r="S3103" s="182"/>
    </row>
    <row r="3104" spans="2:19" s="177" customFormat="1" ht="15">
      <c r="B3104" s="179"/>
      <c r="C3104" s="179"/>
      <c r="D3104" s="180"/>
      <c r="E3104" s="181"/>
      <c r="F3104" s="181"/>
      <c r="G3104" s="180"/>
      <c r="H3104" s="182"/>
      <c r="I3104" s="182"/>
      <c r="L3104" s="179"/>
      <c r="M3104" s="179"/>
      <c r="N3104" s="180"/>
      <c r="O3104" s="181"/>
      <c r="P3104" s="181"/>
      <c r="Q3104" s="180"/>
      <c r="R3104" s="182"/>
      <c r="S3104" s="182"/>
    </row>
    <row r="3105" spans="2:19" s="177" customFormat="1" ht="15">
      <c r="B3105" s="179"/>
      <c r="C3105" s="179"/>
      <c r="D3105" s="180"/>
      <c r="E3105" s="181"/>
      <c r="F3105" s="181"/>
      <c r="G3105" s="180"/>
      <c r="H3105" s="182"/>
      <c r="I3105" s="182"/>
      <c r="L3105" s="179"/>
      <c r="M3105" s="179"/>
      <c r="N3105" s="180"/>
      <c r="O3105" s="181"/>
      <c r="P3105" s="181"/>
      <c r="Q3105" s="180"/>
      <c r="R3105" s="182"/>
      <c r="S3105" s="182"/>
    </row>
    <row r="3106" spans="2:19" s="177" customFormat="1" ht="15">
      <c r="B3106" s="179"/>
      <c r="C3106" s="179"/>
      <c r="D3106" s="180"/>
      <c r="E3106" s="181"/>
      <c r="F3106" s="181"/>
      <c r="G3106" s="180"/>
      <c r="H3106" s="182"/>
      <c r="I3106" s="182"/>
      <c r="L3106" s="179"/>
      <c r="M3106" s="179"/>
      <c r="N3106" s="180"/>
      <c r="O3106" s="181"/>
      <c r="P3106" s="181"/>
      <c r="Q3106" s="180"/>
      <c r="R3106" s="182"/>
      <c r="S3106" s="182"/>
    </row>
    <row r="3107" spans="2:19" s="177" customFormat="1"/>
    <row r="3108" spans="2:19" s="177" customFormat="1"/>
    <row r="3109" spans="2:19" s="177" customFormat="1" ht="15.6" customHeight="1">
      <c r="B3109" s="323"/>
      <c r="C3109" s="324"/>
      <c r="D3109" s="324"/>
      <c r="E3109" s="322"/>
      <c r="F3109" s="322"/>
      <c r="G3109" s="322"/>
      <c r="H3109" s="322"/>
      <c r="I3109" s="322"/>
      <c r="L3109" s="323"/>
      <c r="M3109" s="324"/>
      <c r="N3109" s="324"/>
      <c r="O3109" s="322"/>
      <c r="P3109" s="322"/>
      <c r="Q3109" s="322"/>
      <c r="R3109" s="322"/>
      <c r="S3109" s="322"/>
    </row>
    <row r="3110" spans="2:19" s="177" customFormat="1" ht="15.6" customHeight="1">
      <c r="B3110" s="323"/>
      <c r="C3110" s="323"/>
      <c r="D3110" s="323"/>
      <c r="E3110" s="323"/>
      <c r="F3110" s="323"/>
      <c r="G3110" s="323"/>
      <c r="H3110" s="323"/>
      <c r="I3110" s="323"/>
      <c r="L3110" s="323"/>
      <c r="M3110" s="323"/>
      <c r="N3110" s="323"/>
      <c r="O3110" s="323"/>
      <c r="P3110" s="323"/>
      <c r="Q3110" s="323"/>
      <c r="R3110" s="323"/>
      <c r="S3110" s="323"/>
    </row>
    <row r="3111" spans="2:19" s="177" customFormat="1" ht="15.75">
      <c r="B3111" s="323"/>
      <c r="C3111" s="178"/>
      <c r="D3111" s="178"/>
      <c r="E3111" s="178"/>
      <c r="F3111" s="178"/>
      <c r="G3111" s="178"/>
      <c r="H3111" s="178"/>
      <c r="I3111" s="178"/>
      <c r="L3111" s="323"/>
      <c r="M3111" s="178"/>
      <c r="N3111" s="178"/>
      <c r="O3111" s="178"/>
      <c r="P3111" s="178"/>
      <c r="Q3111" s="178"/>
      <c r="R3111" s="178"/>
      <c r="S3111" s="178"/>
    </row>
    <row r="3112" spans="2:19" s="177" customFormat="1" ht="15">
      <c r="B3112" s="179"/>
      <c r="C3112" s="179"/>
      <c r="D3112" s="180"/>
      <c r="E3112" s="181"/>
      <c r="F3112" s="181"/>
      <c r="G3112" s="180"/>
      <c r="H3112" s="182"/>
      <c r="I3112" s="182"/>
      <c r="L3112" s="179"/>
      <c r="M3112" s="179"/>
      <c r="N3112" s="180"/>
      <c r="O3112" s="181"/>
      <c r="P3112" s="181"/>
      <c r="Q3112" s="180"/>
      <c r="R3112" s="182"/>
      <c r="S3112" s="182"/>
    </row>
    <row r="3113" spans="2:19" s="177" customFormat="1" ht="15">
      <c r="B3113" s="179"/>
      <c r="C3113" s="179"/>
      <c r="D3113" s="180"/>
      <c r="E3113" s="181"/>
      <c r="F3113" s="181"/>
      <c r="G3113" s="180"/>
      <c r="H3113" s="182"/>
      <c r="I3113" s="182"/>
      <c r="L3113" s="179"/>
      <c r="M3113" s="179"/>
      <c r="N3113" s="180"/>
      <c r="O3113" s="181"/>
      <c r="P3113" s="181"/>
      <c r="Q3113" s="180"/>
      <c r="R3113" s="182"/>
      <c r="S3113" s="182"/>
    </row>
    <row r="3114" spans="2:19" s="177" customFormat="1" ht="15">
      <c r="B3114" s="179"/>
      <c r="C3114" s="179"/>
      <c r="D3114" s="180"/>
      <c r="E3114" s="181"/>
      <c r="F3114" s="181"/>
      <c r="G3114" s="180"/>
      <c r="H3114" s="182"/>
      <c r="I3114" s="182"/>
      <c r="L3114" s="179"/>
      <c r="M3114" s="179"/>
      <c r="N3114" s="180"/>
      <c r="O3114" s="181"/>
      <c r="P3114" s="181"/>
      <c r="Q3114" s="180"/>
      <c r="R3114" s="182"/>
      <c r="S3114" s="182"/>
    </row>
    <row r="3115" spans="2:19" s="177" customFormat="1" ht="15">
      <c r="B3115" s="179"/>
      <c r="C3115" s="179"/>
      <c r="D3115" s="180"/>
      <c r="E3115" s="181"/>
      <c r="F3115" s="181"/>
      <c r="G3115" s="180"/>
      <c r="H3115" s="182"/>
      <c r="I3115" s="182"/>
      <c r="L3115" s="179"/>
      <c r="M3115" s="179"/>
      <c r="N3115" s="180"/>
      <c r="O3115" s="181"/>
      <c r="P3115" s="181"/>
      <c r="Q3115" s="180"/>
      <c r="R3115" s="182"/>
      <c r="S3115" s="182"/>
    </row>
    <row r="3116" spans="2:19" s="177" customFormat="1" ht="15">
      <c r="B3116" s="179"/>
      <c r="C3116" s="179"/>
      <c r="D3116" s="180"/>
      <c r="E3116" s="181"/>
      <c r="F3116" s="181"/>
      <c r="G3116" s="180"/>
      <c r="H3116" s="182"/>
      <c r="I3116" s="182"/>
      <c r="L3116" s="179"/>
      <c r="M3116" s="179"/>
      <c r="N3116" s="180"/>
      <c r="O3116" s="181"/>
      <c r="P3116" s="181"/>
      <c r="Q3116" s="180"/>
      <c r="R3116" s="182"/>
      <c r="S3116" s="182"/>
    </row>
    <row r="3117" spans="2:19" s="177" customFormat="1" ht="15">
      <c r="B3117" s="179"/>
      <c r="C3117" s="179"/>
      <c r="D3117" s="180"/>
      <c r="E3117" s="181"/>
      <c r="F3117" s="181"/>
      <c r="G3117" s="180"/>
      <c r="H3117" s="182"/>
      <c r="I3117" s="182"/>
      <c r="L3117" s="179"/>
      <c r="M3117" s="179"/>
      <c r="N3117" s="180"/>
      <c r="O3117" s="181"/>
      <c r="P3117" s="181"/>
      <c r="Q3117" s="180"/>
      <c r="R3117" s="182"/>
      <c r="S3117" s="182"/>
    </row>
    <row r="3118" spans="2:19" s="177" customFormat="1" ht="15">
      <c r="B3118" s="179"/>
      <c r="C3118" s="179"/>
      <c r="D3118" s="180"/>
      <c r="E3118" s="181"/>
      <c r="F3118" s="181"/>
      <c r="G3118" s="180"/>
      <c r="H3118" s="182"/>
      <c r="I3118" s="182"/>
      <c r="L3118" s="179"/>
      <c r="M3118" s="179"/>
      <c r="N3118" s="180"/>
      <c r="O3118" s="181"/>
      <c r="P3118" s="181"/>
      <c r="Q3118" s="180"/>
      <c r="R3118" s="182"/>
      <c r="S3118" s="182"/>
    </row>
    <row r="3119" spans="2:19" s="177" customFormat="1" ht="15">
      <c r="B3119" s="179"/>
      <c r="C3119" s="179"/>
      <c r="D3119" s="180"/>
      <c r="E3119" s="181"/>
      <c r="F3119" s="181"/>
      <c r="G3119" s="180"/>
      <c r="H3119" s="182"/>
      <c r="I3119" s="182"/>
      <c r="L3119" s="179"/>
      <c r="M3119" s="179"/>
      <c r="N3119" s="180"/>
      <c r="O3119" s="181"/>
      <c r="P3119" s="181"/>
      <c r="Q3119" s="180"/>
      <c r="R3119" s="182"/>
      <c r="S3119" s="182"/>
    </row>
    <row r="3120" spans="2:19" s="177" customFormat="1" ht="15">
      <c r="B3120" s="179"/>
      <c r="C3120" s="179"/>
      <c r="D3120" s="180"/>
      <c r="E3120" s="181"/>
      <c r="F3120" s="181"/>
      <c r="G3120" s="180"/>
      <c r="H3120" s="182"/>
      <c r="I3120" s="182"/>
      <c r="L3120" s="179"/>
      <c r="M3120" s="179"/>
      <c r="N3120" s="180"/>
      <c r="O3120" s="181"/>
      <c r="P3120" s="181"/>
      <c r="Q3120" s="180"/>
      <c r="R3120" s="182"/>
      <c r="S3120" s="182"/>
    </row>
    <row r="3121" spans="2:19" s="177" customFormat="1" ht="15">
      <c r="B3121" s="179"/>
      <c r="C3121" s="179"/>
      <c r="D3121" s="180"/>
      <c r="E3121" s="181"/>
      <c r="F3121" s="181"/>
      <c r="G3121" s="180"/>
      <c r="H3121" s="182"/>
      <c r="I3121" s="182"/>
      <c r="L3121" s="179"/>
      <c r="M3121" s="179"/>
      <c r="N3121" s="180"/>
      <c r="O3121" s="181"/>
      <c r="P3121" s="181"/>
      <c r="Q3121" s="180"/>
      <c r="R3121" s="182"/>
      <c r="S3121" s="182"/>
    </row>
    <row r="3122" spans="2:19" s="177" customFormat="1"/>
    <row r="3123" spans="2:19" s="177" customFormat="1"/>
    <row r="3124" spans="2:19" s="177" customFormat="1" ht="15.75">
      <c r="B3124" s="323"/>
      <c r="C3124" s="324"/>
      <c r="D3124" s="324"/>
      <c r="E3124" s="322"/>
      <c r="F3124" s="322"/>
      <c r="G3124" s="322"/>
      <c r="H3124" s="322"/>
      <c r="I3124" s="322"/>
      <c r="L3124" s="323"/>
      <c r="M3124" s="324"/>
      <c r="N3124" s="324"/>
      <c r="O3124" s="322"/>
      <c r="P3124" s="322"/>
      <c r="Q3124" s="322"/>
      <c r="R3124" s="322"/>
      <c r="S3124" s="322"/>
    </row>
    <row r="3125" spans="2:19" s="177" customFormat="1" ht="15.75">
      <c r="B3125" s="323"/>
      <c r="C3125" s="323"/>
      <c r="D3125" s="323"/>
      <c r="E3125" s="323"/>
      <c r="F3125" s="323"/>
      <c r="G3125" s="323"/>
      <c r="H3125" s="323"/>
      <c r="I3125" s="323"/>
      <c r="L3125" s="323"/>
      <c r="M3125" s="323"/>
      <c r="N3125" s="323"/>
      <c r="O3125" s="323"/>
      <c r="P3125" s="323"/>
      <c r="Q3125" s="323"/>
      <c r="R3125" s="323"/>
      <c r="S3125" s="323"/>
    </row>
    <row r="3126" spans="2:19" s="177" customFormat="1" ht="15.75">
      <c r="B3126" s="323"/>
      <c r="C3126" s="178"/>
      <c r="D3126" s="178"/>
      <c r="E3126" s="178"/>
      <c r="F3126" s="178"/>
      <c r="G3126" s="178"/>
      <c r="H3126" s="178"/>
      <c r="I3126" s="178"/>
      <c r="L3126" s="323"/>
      <c r="M3126" s="178"/>
      <c r="N3126" s="178"/>
      <c r="O3126" s="178"/>
      <c r="P3126" s="178"/>
      <c r="Q3126" s="178"/>
      <c r="R3126" s="178"/>
      <c r="S3126" s="178"/>
    </row>
    <row r="3127" spans="2:19" s="177" customFormat="1" ht="15">
      <c r="B3127" s="179"/>
      <c r="C3127" s="179"/>
      <c r="D3127" s="180"/>
      <c r="E3127" s="181"/>
      <c r="F3127" s="181"/>
      <c r="G3127" s="180"/>
      <c r="H3127" s="182"/>
      <c r="I3127" s="182"/>
      <c r="L3127" s="179"/>
      <c r="M3127" s="179"/>
      <c r="N3127" s="180"/>
      <c r="O3127" s="181"/>
      <c r="P3127" s="181"/>
      <c r="Q3127" s="180"/>
      <c r="R3127" s="182"/>
      <c r="S3127" s="182"/>
    </row>
    <row r="3128" spans="2:19" s="177" customFormat="1" ht="15">
      <c r="B3128" s="179"/>
      <c r="C3128" s="179"/>
      <c r="D3128" s="180"/>
      <c r="E3128" s="181"/>
      <c r="F3128" s="181"/>
      <c r="G3128" s="180"/>
      <c r="H3128" s="182"/>
      <c r="I3128" s="182"/>
      <c r="L3128" s="179"/>
      <c r="M3128" s="179"/>
      <c r="N3128" s="180"/>
      <c r="O3128" s="181"/>
      <c r="P3128" s="181"/>
      <c r="Q3128" s="180"/>
      <c r="R3128" s="182"/>
      <c r="S3128" s="182"/>
    </row>
    <row r="3129" spans="2:19" s="177" customFormat="1" ht="15">
      <c r="B3129" s="179"/>
      <c r="C3129" s="179"/>
      <c r="D3129" s="180"/>
      <c r="E3129" s="181"/>
      <c r="F3129" s="181"/>
      <c r="G3129" s="180"/>
      <c r="H3129" s="182"/>
      <c r="I3129" s="182"/>
      <c r="L3129" s="179"/>
      <c r="M3129" s="179"/>
      <c r="N3129" s="180"/>
      <c r="O3129" s="181"/>
      <c r="P3129" s="181"/>
      <c r="Q3129" s="180"/>
      <c r="R3129" s="182"/>
      <c r="S3129" s="182"/>
    </row>
    <row r="3130" spans="2:19" s="177" customFormat="1" ht="15">
      <c r="B3130" s="179"/>
      <c r="C3130" s="179"/>
      <c r="D3130" s="180"/>
      <c r="E3130" s="181"/>
      <c r="F3130" s="181"/>
      <c r="G3130" s="180"/>
      <c r="H3130" s="182"/>
      <c r="I3130" s="182"/>
      <c r="L3130" s="179"/>
      <c r="M3130" s="179"/>
      <c r="N3130" s="180"/>
      <c r="O3130" s="181"/>
      <c r="P3130" s="181"/>
      <c r="Q3130" s="180"/>
      <c r="R3130" s="182"/>
      <c r="S3130" s="182"/>
    </row>
    <row r="3131" spans="2:19" s="177" customFormat="1" ht="15">
      <c r="B3131" s="179"/>
      <c r="C3131" s="179"/>
      <c r="D3131" s="180"/>
      <c r="E3131" s="181"/>
      <c r="F3131" s="181"/>
      <c r="G3131" s="180"/>
      <c r="H3131" s="182"/>
      <c r="I3131" s="182"/>
      <c r="L3131" s="179"/>
      <c r="M3131" s="179"/>
      <c r="N3131" s="180"/>
      <c r="O3131" s="181"/>
      <c r="P3131" s="181"/>
      <c r="Q3131" s="180"/>
      <c r="R3131" s="182"/>
      <c r="S3131" s="182"/>
    </row>
    <row r="3132" spans="2:19" s="177" customFormat="1" ht="15">
      <c r="B3132" s="179"/>
      <c r="C3132" s="179"/>
      <c r="D3132" s="180"/>
      <c r="E3132" s="181"/>
      <c r="F3132" s="181"/>
      <c r="G3132" s="180"/>
      <c r="H3132" s="182"/>
      <c r="I3132" s="182"/>
      <c r="L3132" s="179"/>
      <c r="M3132" s="179"/>
      <c r="N3132" s="180"/>
      <c r="O3132" s="181"/>
      <c r="P3132" s="181"/>
      <c r="Q3132" s="180"/>
      <c r="R3132" s="182"/>
      <c r="S3132" s="182"/>
    </row>
    <row r="3133" spans="2:19" s="177" customFormat="1" ht="15">
      <c r="B3133" s="179"/>
      <c r="C3133" s="179"/>
      <c r="D3133" s="180"/>
      <c r="E3133" s="181"/>
      <c r="F3133" s="181"/>
      <c r="G3133" s="180"/>
      <c r="H3133" s="182"/>
      <c r="I3133" s="182"/>
      <c r="L3133" s="179"/>
      <c r="M3133" s="179"/>
      <c r="N3133" s="180"/>
      <c r="O3133" s="181"/>
      <c r="P3133" s="181"/>
      <c r="Q3133" s="180"/>
      <c r="R3133" s="182"/>
      <c r="S3133" s="182"/>
    </row>
    <row r="3134" spans="2:19" s="177" customFormat="1" ht="15">
      <c r="B3134" s="179"/>
      <c r="C3134" s="179"/>
      <c r="D3134" s="180"/>
      <c r="E3134" s="181"/>
      <c r="F3134" s="181"/>
      <c r="G3134" s="180"/>
      <c r="H3134" s="182"/>
      <c r="I3134" s="182"/>
      <c r="L3134" s="179"/>
      <c r="M3134" s="179"/>
      <c r="N3134" s="180"/>
      <c r="O3134" s="181"/>
      <c r="P3134" s="181"/>
      <c r="Q3134" s="180"/>
      <c r="R3134" s="182"/>
      <c r="S3134" s="182"/>
    </row>
    <row r="3135" spans="2:19" s="177" customFormat="1" ht="15">
      <c r="B3135" s="179"/>
      <c r="C3135" s="179"/>
      <c r="D3135" s="180"/>
      <c r="E3135" s="181"/>
      <c r="F3135" s="181"/>
      <c r="G3135" s="180"/>
      <c r="H3135" s="182"/>
      <c r="I3135" s="182"/>
      <c r="L3135" s="179"/>
      <c r="M3135" s="179"/>
      <c r="N3135" s="180"/>
      <c r="O3135" s="181"/>
      <c r="P3135" s="181"/>
      <c r="Q3135" s="180"/>
      <c r="R3135" s="182"/>
      <c r="S3135" s="182"/>
    </row>
    <row r="3136" spans="2:19" s="177" customFormat="1" ht="15">
      <c r="B3136" s="179"/>
      <c r="C3136" s="179"/>
      <c r="D3136" s="180"/>
      <c r="E3136" s="181"/>
      <c r="F3136" s="181"/>
      <c r="G3136" s="180"/>
      <c r="H3136" s="182"/>
      <c r="I3136" s="182"/>
      <c r="L3136" s="179"/>
      <c r="M3136" s="179"/>
      <c r="N3136" s="180"/>
      <c r="O3136" s="181"/>
      <c r="P3136" s="181"/>
      <c r="Q3136" s="180"/>
      <c r="R3136" s="182"/>
      <c r="S3136" s="182"/>
    </row>
    <row r="3137" spans="2:19" s="177" customFormat="1"/>
    <row r="3138" spans="2:19" s="177" customFormat="1"/>
    <row r="3139" spans="2:19" s="177" customFormat="1" ht="15.75">
      <c r="B3139" s="323"/>
      <c r="C3139" s="324"/>
      <c r="D3139" s="324"/>
      <c r="E3139" s="322"/>
      <c r="F3139" s="322"/>
      <c r="G3139" s="322"/>
      <c r="H3139" s="322"/>
      <c r="I3139" s="322"/>
      <c r="L3139" s="323"/>
      <c r="M3139" s="324"/>
      <c r="N3139" s="324"/>
      <c r="O3139" s="322"/>
      <c r="P3139" s="322"/>
      <c r="Q3139" s="322"/>
      <c r="R3139" s="322"/>
      <c r="S3139" s="322"/>
    </row>
    <row r="3140" spans="2:19" s="177" customFormat="1" ht="15.75">
      <c r="B3140" s="323"/>
      <c r="C3140" s="323"/>
      <c r="D3140" s="323"/>
      <c r="E3140" s="323"/>
      <c r="F3140" s="323"/>
      <c r="G3140" s="323"/>
      <c r="H3140" s="323"/>
      <c r="I3140" s="323"/>
      <c r="L3140" s="323"/>
      <c r="M3140" s="323"/>
      <c r="N3140" s="323"/>
      <c r="O3140" s="323"/>
      <c r="P3140" s="323"/>
      <c r="Q3140" s="323"/>
      <c r="R3140" s="323"/>
      <c r="S3140" s="323"/>
    </row>
    <row r="3141" spans="2:19" s="177" customFormat="1" ht="15.75">
      <c r="B3141" s="323"/>
      <c r="C3141" s="178"/>
      <c r="D3141" s="178"/>
      <c r="E3141" s="178"/>
      <c r="F3141" s="178"/>
      <c r="G3141" s="178"/>
      <c r="H3141" s="178"/>
      <c r="I3141" s="178"/>
      <c r="L3141" s="323"/>
      <c r="M3141" s="178"/>
      <c r="N3141" s="178"/>
      <c r="O3141" s="178"/>
      <c r="P3141" s="178"/>
      <c r="Q3141" s="178"/>
      <c r="R3141" s="178"/>
      <c r="S3141" s="178"/>
    </row>
    <row r="3142" spans="2:19" s="177" customFormat="1" ht="15">
      <c r="B3142" s="179"/>
      <c r="C3142" s="179"/>
      <c r="D3142" s="180"/>
      <c r="E3142" s="181"/>
      <c r="F3142" s="181"/>
      <c r="G3142" s="180"/>
      <c r="H3142" s="182"/>
      <c r="I3142" s="182"/>
      <c r="L3142" s="179"/>
      <c r="M3142" s="179"/>
      <c r="N3142" s="180"/>
      <c r="O3142" s="181"/>
      <c r="P3142" s="181"/>
      <c r="Q3142" s="180"/>
      <c r="R3142" s="182"/>
      <c r="S3142" s="182"/>
    </row>
    <row r="3143" spans="2:19" s="177" customFormat="1" ht="15">
      <c r="B3143" s="179"/>
      <c r="C3143" s="179"/>
      <c r="D3143" s="180"/>
      <c r="E3143" s="181"/>
      <c r="F3143" s="181"/>
      <c r="G3143" s="180"/>
      <c r="H3143" s="182"/>
      <c r="I3143" s="182"/>
      <c r="L3143" s="179"/>
      <c r="M3143" s="179"/>
      <c r="N3143" s="180"/>
      <c r="O3143" s="181"/>
      <c r="P3143" s="181"/>
      <c r="Q3143" s="180"/>
      <c r="R3143" s="182"/>
      <c r="S3143" s="182"/>
    </row>
    <row r="3144" spans="2:19" s="177" customFormat="1" ht="15">
      <c r="B3144" s="179"/>
      <c r="C3144" s="179"/>
      <c r="D3144" s="180"/>
      <c r="E3144" s="181"/>
      <c r="F3144" s="181"/>
      <c r="G3144" s="180"/>
      <c r="H3144" s="182"/>
      <c r="I3144" s="182"/>
      <c r="L3144" s="179"/>
      <c r="M3144" s="179"/>
      <c r="N3144" s="180"/>
      <c r="O3144" s="181"/>
      <c r="P3144" s="181"/>
      <c r="Q3144" s="180"/>
      <c r="R3144" s="182"/>
      <c r="S3144" s="182"/>
    </row>
    <row r="3145" spans="2:19" s="177" customFormat="1" ht="15">
      <c r="B3145" s="179"/>
      <c r="C3145" s="179"/>
      <c r="D3145" s="180"/>
      <c r="E3145" s="181"/>
      <c r="F3145" s="181"/>
      <c r="G3145" s="180"/>
      <c r="H3145" s="182"/>
      <c r="I3145" s="182"/>
      <c r="L3145" s="179"/>
      <c r="M3145" s="179"/>
      <c r="N3145" s="180"/>
      <c r="O3145" s="181"/>
      <c r="P3145" s="181"/>
      <c r="Q3145" s="180"/>
      <c r="R3145" s="182"/>
      <c r="S3145" s="182"/>
    </row>
    <row r="3146" spans="2:19" s="177" customFormat="1" ht="15">
      <c r="B3146" s="179"/>
      <c r="C3146" s="179"/>
      <c r="D3146" s="180"/>
      <c r="E3146" s="181"/>
      <c r="F3146" s="181"/>
      <c r="G3146" s="180"/>
      <c r="H3146" s="182"/>
      <c r="I3146" s="182"/>
      <c r="L3146" s="179"/>
      <c r="M3146" s="179"/>
      <c r="N3146" s="180"/>
      <c r="O3146" s="181"/>
      <c r="P3146" s="181"/>
      <c r="Q3146" s="180"/>
      <c r="R3146" s="182"/>
      <c r="S3146" s="182"/>
    </row>
    <row r="3147" spans="2:19" s="177" customFormat="1" ht="15">
      <c r="B3147" s="179"/>
      <c r="C3147" s="179"/>
      <c r="D3147" s="180"/>
      <c r="E3147" s="181"/>
      <c r="F3147" s="181"/>
      <c r="G3147" s="180"/>
      <c r="H3147" s="182"/>
      <c r="I3147" s="182"/>
      <c r="L3147" s="179"/>
      <c r="M3147" s="179"/>
      <c r="N3147" s="180"/>
      <c r="O3147" s="181"/>
      <c r="P3147" s="181"/>
      <c r="Q3147" s="180"/>
      <c r="R3147" s="182"/>
      <c r="S3147" s="182"/>
    </row>
    <row r="3148" spans="2:19" s="177" customFormat="1" ht="15">
      <c r="B3148" s="179"/>
      <c r="C3148" s="179"/>
      <c r="D3148" s="180"/>
      <c r="E3148" s="181"/>
      <c r="F3148" s="181"/>
      <c r="G3148" s="180"/>
      <c r="H3148" s="182"/>
      <c r="I3148" s="182"/>
      <c r="L3148" s="179"/>
      <c r="M3148" s="179"/>
      <c r="N3148" s="180"/>
      <c r="O3148" s="181"/>
      <c r="P3148" s="181"/>
      <c r="Q3148" s="180"/>
      <c r="R3148" s="182"/>
      <c r="S3148" s="182"/>
    </row>
    <row r="3149" spans="2:19" s="177" customFormat="1" ht="15">
      <c r="B3149" s="179"/>
      <c r="C3149" s="179"/>
      <c r="D3149" s="180"/>
      <c r="E3149" s="181"/>
      <c r="F3149" s="181"/>
      <c r="G3149" s="180"/>
      <c r="H3149" s="182"/>
      <c r="I3149" s="182"/>
      <c r="L3149" s="179"/>
      <c r="M3149" s="179"/>
      <c r="N3149" s="180"/>
      <c r="O3149" s="181"/>
      <c r="P3149" s="181"/>
      <c r="Q3149" s="180"/>
      <c r="R3149" s="182"/>
      <c r="S3149" s="182"/>
    </row>
    <row r="3150" spans="2:19" s="177" customFormat="1" ht="15">
      <c r="B3150" s="179"/>
      <c r="C3150" s="179"/>
      <c r="D3150" s="180"/>
      <c r="E3150" s="181"/>
      <c r="F3150" s="181"/>
      <c r="G3150" s="180"/>
      <c r="H3150" s="182"/>
      <c r="I3150" s="182"/>
      <c r="L3150" s="179"/>
      <c r="M3150" s="179"/>
      <c r="N3150" s="180"/>
      <c r="O3150" s="181"/>
      <c r="P3150" s="181"/>
      <c r="Q3150" s="180"/>
      <c r="R3150" s="182"/>
      <c r="S3150" s="182"/>
    </row>
    <row r="3151" spans="2:19" s="177" customFormat="1" ht="15">
      <c r="B3151" s="179"/>
      <c r="C3151" s="179"/>
      <c r="D3151" s="180"/>
      <c r="E3151" s="181"/>
      <c r="F3151" s="181"/>
      <c r="G3151" s="180"/>
      <c r="H3151" s="182"/>
      <c r="I3151" s="182"/>
      <c r="L3151" s="179"/>
      <c r="M3151" s="179"/>
      <c r="N3151" s="180"/>
      <c r="O3151" s="181"/>
      <c r="P3151" s="181"/>
      <c r="Q3151" s="180"/>
      <c r="R3151" s="182"/>
      <c r="S3151" s="182"/>
    </row>
    <row r="3152" spans="2:19" s="177" customFormat="1"/>
    <row r="3153" spans="2:19" s="177" customFormat="1"/>
    <row r="3154" spans="2:19" s="177" customFormat="1" ht="15.75">
      <c r="B3154" s="323"/>
      <c r="C3154" s="324"/>
      <c r="D3154" s="324"/>
      <c r="E3154" s="322"/>
      <c r="F3154" s="322"/>
      <c r="G3154" s="322"/>
      <c r="H3154" s="322"/>
      <c r="I3154" s="322"/>
      <c r="L3154" s="323"/>
      <c r="M3154" s="324"/>
      <c r="N3154" s="324"/>
      <c r="O3154" s="322"/>
      <c r="P3154" s="322"/>
      <c r="Q3154" s="322"/>
      <c r="R3154" s="322"/>
      <c r="S3154" s="322"/>
    </row>
    <row r="3155" spans="2:19" s="177" customFormat="1" ht="15.75">
      <c r="B3155" s="323"/>
      <c r="C3155" s="323"/>
      <c r="D3155" s="323"/>
      <c r="E3155" s="323"/>
      <c r="F3155" s="323"/>
      <c r="G3155" s="323"/>
      <c r="H3155" s="323"/>
      <c r="I3155" s="323"/>
      <c r="L3155" s="323"/>
      <c r="M3155" s="323"/>
      <c r="N3155" s="323"/>
      <c r="O3155" s="323"/>
      <c r="P3155" s="323"/>
      <c r="Q3155" s="323"/>
      <c r="R3155" s="323"/>
      <c r="S3155" s="323"/>
    </row>
    <row r="3156" spans="2:19" s="177" customFormat="1" ht="15.75">
      <c r="B3156" s="323"/>
      <c r="C3156" s="178"/>
      <c r="D3156" s="178"/>
      <c r="E3156" s="178"/>
      <c r="F3156" s="178"/>
      <c r="G3156" s="178"/>
      <c r="H3156" s="178"/>
      <c r="I3156" s="178"/>
      <c r="L3156" s="323"/>
      <c r="M3156" s="178"/>
      <c r="N3156" s="178"/>
      <c r="O3156" s="178"/>
      <c r="P3156" s="178"/>
      <c r="Q3156" s="178"/>
      <c r="R3156" s="178"/>
      <c r="S3156" s="178"/>
    </row>
    <row r="3157" spans="2:19" s="177" customFormat="1" ht="15">
      <c r="B3157" s="179"/>
      <c r="C3157" s="179"/>
      <c r="D3157" s="180"/>
      <c r="E3157" s="181"/>
      <c r="F3157" s="181"/>
      <c r="G3157" s="180"/>
      <c r="H3157" s="182"/>
      <c r="I3157" s="182"/>
      <c r="L3157" s="179"/>
      <c r="M3157" s="179"/>
      <c r="N3157" s="180"/>
      <c r="O3157" s="181"/>
      <c r="P3157" s="181"/>
      <c r="Q3157" s="180"/>
      <c r="R3157" s="182"/>
      <c r="S3157" s="182"/>
    </row>
    <row r="3158" spans="2:19" s="177" customFormat="1" ht="15">
      <c r="B3158" s="179"/>
      <c r="C3158" s="179"/>
      <c r="D3158" s="180"/>
      <c r="E3158" s="181"/>
      <c r="F3158" s="181"/>
      <c r="G3158" s="180"/>
      <c r="H3158" s="182"/>
      <c r="I3158" s="182"/>
      <c r="L3158" s="179"/>
      <c r="M3158" s="179"/>
      <c r="N3158" s="180"/>
      <c r="O3158" s="181"/>
      <c r="P3158" s="181"/>
      <c r="Q3158" s="180"/>
      <c r="R3158" s="182"/>
      <c r="S3158" s="182"/>
    </row>
    <row r="3159" spans="2:19" s="177" customFormat="1" ht="15">
      <c r="B3159" s="179"/>
      <c r="C3159" s="179"/>
      <c r="D3159" s="180"/>
      <c r="E3159" s="181"/>
      <c r="F3159" s="181"/>
      <c r="G3159" s="180"/>
      <c r="H3159" s="182"/>
      <c r="I3159" s="182"/>
      <c r="L3159" s="179"/>
      <c r="M3159" s="179"/>
      <c r="N3159" s="180"/>
      <c r="O3159" s="181"/>
      <c r="P3159" s="181"/>
      <c r="Q3159" s="180"/>
      <c r="R3159" s="182"/>
      <c r="S3159" s="182"/>
    </row>
    <row r="3160" spans="2:19" s="177" customFormat="1" ht="15">
      <c r="B3160" s="179"/>
      <c r="C3160" s="179"/>
      <c r="D3160" s="180"/>
      <c r="E3160" s="181"/>
      <c r="F3160" s="181"/>
      <c r="G3160" s="180"/>
      <c r="H3160" s="182"/>
      <c r="I3160" s="182"/>
      <c r="L3160" s="179"/>
      <c r="M3160" s="179"/>
      <c r="N3160" s="180"/>
      <c r="O3160" s="181"/>
      <c r="P3160" s="181"/>
      <c r="Q3160" s="180"/>
      <c r="R3160" s="182"/>
      <c r="S3160" s="182"/>
    </row>
    <row r="3161" spans="2:19" s="177" customFormat="1" ht="15">
      <c r="B3161" s="179"/>
      <c r="C3161" s="179"/>
      <c r="D3161" s="180"/>
      <c r="E3161" s="181"/>
      <c r="F3161" s="181"/>
      <c r="G3161" s="180"/>
      <c r="H3161" s="182"/>
      <c r="I3161" s="182"/>
      <c r="L3161" s="179"/>
      <c r="M3161" s="179"/>
      <c r="N3161" s="180"/>
      <c r="O3161" s="181"/>
      <c r="P3161" s="181"/>
      <c r="Q3161" s="180"/>
      <c r="R3161" s="182"/>
      <c r="S3161" s="182"/>
    </row>
    <row r="3162" spans="2:19" s="177" customFormat="1" ht="15">
      <c r="B3162" s="179"/>
      <c r="C3162" s="179"/>
      <c r="D3162" s="180"/>
      <c r="E3162" s="181"/>
      <c r="F3162" s="181"/>
      <c r="G3162" s="180"/>
      <c r="H3162" s="182"/>
      <c r="I3162" s="182"/>
      <c r="L3162" s="179"/>
      <c r="M3162" s="179"/>
      <c r="N3162" s="180"/>
      <c r="O3162" s="181"/>
      <c r="P3162" s="181"/>
      <c r="Q3162" s="180"/>
      <c r="R3162" s="182"/>
      <c r="S3162" s="182"/>
    </row>
    <row r="3163" spans="2:19" s="177" customFormat="1" ht="15">
      <c r="B3163" s="179"/>
      <c r="C3163" s="179"/>
      <c r="D3163" s="180"/>
      <c r="E3163" s="181"/>
      <c r="F3163" s="181"/>
      <c r="G3163" s="180"/>
      <c r="H3163" s="182"/>
      <c r="I3163" s="182"/>
      <c r="L3163" s="179"/>
      <c r="M3163" s="179"/>
      <c r="N3163" s="180"/>
      <c r="O3163" s="181"/>
      <c r="P3163" s="181"/>
      <c r="Q3163" s="180"/>
      <c r="R3163" s="182"/>
      <c r="S3163" s="182"/>
    </row>
    <row r="3164" spans="2:19" s="177" customFormat="1" ht="15">
      <c r="B3164" s="179"/>
      <c r="C3164" s="179"/>
      <c r="D3164" s="180"/>
      <c r="E3164" s="181"/>
      <c r="F3164" s="181"/>
      <c r="G3164" s="180"/>
      <c r="H3164" s="182"/>
      <c r="I3164" s="182"/>
      <c r="L3164" s="179"/>
      <c r="M3164" s="179"/>
      <c r="N3164" s="180"/>
      <c r="O3164" s="181"/>
      <c r="P3164" s="181"/>
      <c r="Q3164" s="180"/>
      <c r="R3164" s="182"/>
      <c r="S3164" s="182"/>
    </row>
    <row r="3165" spans="2:19" s="177" customFormat="1" ht="15">
      <c r="B3165" s="179"/>
      <c r="C3165" s="179"/>
      <c r="D3165" s="180"/>
      <c r="E3165" s="181"/>
      <c r="F3165" s="181"/>
      <c r="G3165" s="180"/>
      <c r="H3165" s="182"/>
      <c r="I3165" s="182"/>
      <c r="L3165" s="179"/>
      <c r="M3165" s="179"/>
      <c r="N3165" s="180"/>
      <c r="O3165" s="181"/>
      <c r="P3165" s="181"/>
      <c r="Q3165" s="180"/>
      <c r="R3165" s="182"/>
      <c r="S3165" s="182"/>
    </row>
    <row r="3166" spans="2:19" s="177" customFormat="1" ht="15">
      <c r="B3166" s="179"/>
      <c r="C3166" s="179"/>
      <c r="D3166" s="180"/>
      <c r="E3166" s="181"/>
      <c r="F3166" s="181"/>
      <c r="G3166" s="180"/>
      <c r="H3166" s="182"/>
      <c r="I3166" s="182"/>
      <c r="L3166" s="179"/>
      <c r="M3166" s="179"/>
      <c r="N3166" s="180"/>
      <c r="O3166" s="181"/>
      <c r="P3166" s="181"/>
      <c r="Q3166" s="180"/>
      <c r="R3166" s="182"/>
      <c r="S3166" s="182"/>
    </row>
    <row r="3167" spans="2:19" s="177" customFormat="1"/>
    <row r="3168" spans="2:19" s="177" customFormat="1"/>
    <row r="3169" spans="2:19" s="177" customFormat="1" ht="15.75">
      <c r="B3169" s="323"/>
      <c r="C3169" s="324"/>
      <c r="D3169" s="324"/>
      <c r="E3169" s="322"/>
      <c r="F3169" s="322"/>
      <c r="G3169" s="322"/>
      <c r="H3169" s="322"/>
      <c r="I3169" s="322"/>
      <c r="L3169" s="323"/>
      <c r="M3169" s="324"/>
      <c r="N3169" s="324"/>
      <c r="O3169" s="322"/>
      <c r="P3169" s="322"/>
      <c r="Q3169" s="322"/>
      <c r="R3169" s="322"/>
      <c r="S3169" s="322"/>
    </row>
    <row r="3170" spans="2:19" s="177" customFormat="1" ht="15.75">
      <c r="B3170" s="323"/>
      <c r="C3170" s="323"/>
      <c r="D3170" s="323"/>
      <c r="E3170" s="323"/>
      <c r="F3170" s="323"/>
      <c r="G3170" s="323"/>
      <c r="H3170" s="323"/>
      <c r="I3170" s="323"/>
      <c r="L3170" s="323"/>
      <c r="M3170" s="323"/>
      <c r="N3170" s="323"/>
      <c r="O3170" s="323"/>
      <c r="P3170" s="323"/>
      <c r="Q3170" s="323"/>
      <c r="R3170" s="323"/>
      <c r="S3170" s="323"/>
    </row>
    <row r="3171" spans="2:19" s="177" customFormat="1" ht="15.75">
      <c r="B3171" s="323"/>
      <c r="C3171" s="178"/>
      <c r="D3171" s="178"/>
      <c r="E3171" s="178"/>
      <c r="F3171" s="178"/>
      <c r="G3171" s="178"/>
      <c r="H3171" s="178"/>
      <c r="I3171" s="178"/>
      <c r="L3171" s="323"/>
      <c r="M3171" s="178"/>
      <c r="N3171" s="178"/>
      <c r="O3171" s="178"/>
      <c r="P3171" s="178"/>
      <c r="Q3171" s="178"/>
      <c r="R3171" s="178"/>
      <c r="S3171" s="178"/>
    </row>
    <row r="3172" spans="2:19" s="177" customFormat="1" ht="15">
      <c r="B3172" s="179"/>
      <c r="C3172" s="179"/>
      <c r="D3172" s="180"/>
      <c r="E3172" s="181"/>
      <c r="F3172" s="181"/>
      <c r="G3172" s="180"/>
      <c r="H3172" s="182"/>
      <c r="I3172" s="182"/>
      <c r="L3172" s="179"/>
      <c r="M3172" s="179"/>
      <c r="N3172" s="180"/>
      <c r="O3172" s="181"/>
      <c r="P3172" s="181"/>
      <c r="Q3172" s="180"/>
      <c r="R3172" s="182"/>
      <c r="S3172" s="182"/>
    </row>
    <row r="3173" spans="2:19" s="177" customFormat="1" ht="15">
      <c r="B3173" s="179"/>
      <c r="C3173" s="179"/>
      <c r="D3173" s="180"/>
      <c r="E3173" s="181"/>
      <c r="F3173" s="181"/>
      <c r="G3173" s="180"/>
      <c r="H3173" s="182"/>
      <c r="I3173" s="182"/>
      <c r="L3173" s="179"/>
      <c r="M3173" s="179"/>
      <c r="N3173" s="180"/>
      <c r="O3173" s="181"/>
      <c r="P3173" s="181"/>
      <c r="Q3173" s="180"/>
      <c r="R3173" s="182"/>
      <c r="S3173" s="182"/>
    </row>
    <row r="3174" spans="2:19" s="177" customFormat="1" ht="15">
      <c r="B3174" s="179"/>
      <c r="C3174" s="179"/>
      <c r="D3174" s="180"/>
      <c r="E3174" s="181"/>
      <c r="F3174" s="181"/>
      <c r="G3174" s="180"/>
      <c r="H3174" s="182"/>
      <c r="I3174" s="182"/>
      <c r="L3174" s="179"/>
      <c r="M3174" s="179"/>
      <c r="N3174" s="180"/>
      <c r="O3174" s="181"/>
      <c r="P3174" s="181"/>
      <c r="Q3174" s="180"/>
      <c r="R3174" s="182"/>
      <c r="S3174" s="182"/>
    </row>
    <row r="3175" spans="2:19" s="177" customFormat="1" ht="15">
      <c r="B3175" s="179"/>
      <c r="C3175" s="179"/>
      <c r="D3175" s="180"/>
      <c r="E3175" s="181"/>
      <c r="F3175" s="181"/>
      <c r="G3175" s="180"/>
      <c r="H3175" s="182"/>
      <c r="I3175" s="182"/>
      <c r="L3175" s="179"/>
      <c r="M3175" s="179"/>
      <c r="N3175" s="180"/>
      <c r="O3175" s="181"/>
      <c r="P3175" s="181"/>
      <c r="Q3175" s="180"/>
      <c r="R3175" s="182"/>
      <c r="S3175" s="182"/>
    </row>
    <row r="3176" spans="2:19" s="177" customFormat="1" ht="15">
      <c r="B3176" s="179"/>
      <c r="C3176" s="179"/>
      <c r="D3176" s="180"/>
      <c r="E3176" s="181"/>
      <c r="F3176" s="181"/>
      <c r="G3176" s="180"/>
      <c r="H3176" s="182"/>
      <c r="I3176" s="182"/>
      <c r="L3176" s="179"/>
      <c r="M3176" s="179"/>
      <c r="N3176" s="180"/>
      <c r="O3176" s="181"/>
      <c r="P3176" s="181"/>
      <c r="Q3176" s="180"/>
      <c r="R3176" s="182"/>
      <c r="S3176" s="182"/>
    </row>
    <row r="3177" spans="2:19" s="177" customFormat="1" ht="15">
      <c r="B3177" s="179"/>
      <c r="C3177" s="179"/>
      <c r="D3177" s="180"/>
      <c r="E3177" s="181"/>
      <c r="F3177" s="181"/>
      <c r="G3177" s="180"/>
      <c r="H3177" s="182"/>
      <c r="I3177" s="182"/>
      <c r="L3177" s="179"/>
      <c r="M3177" s="179"/>
      <c r="N3177" s="180"/>
      <c r="O3177" s="181"/>
      <c r="P3177" s="181"/>
      <c r="Q3177" s="180"/>
      <c r="R3177" s="182"/>
      <c r="S3177" s="182"/>
    </row>
    <row r="3178" spans="2:19" s="177" customFormat="1" ht="15">
      <c r="B3178" s="179"/>
      <c r="C3178" s="179"/>
      <c r="D3178" s="180"/>
      <c r="E3178" s="181"/>
      <c r="F3178" s="181"/>
      <c r="G3178" s="180"/>
      <c r="H3178" s="182"/>
      <c r="I3178" s="182"/>
      <c r="L3178" s="179"/>
      <c r="M3178" s="179"/>
      <c r="N3178" s="180"/>
      <c r="O3178" s="181"/>
      <c r="P3178" s="181"/>
      <c r="Q3178" s="180"/>
      <c r="R3178" s="182"/>
      <c r="S3178" s="182"/>
    </row>
    <row r="3179" spans="2:19" s="177" customFormat="1" ht="15">
      <c r="B3179" s="179"/>
      <c r="C3179" s="179"/>
      <c r="D3179" s="180"/>
      <c r="E3179" s="181"/>
      <c r="F3179" s="181"/>
      <c r="G3179" s="180"/>
      <c r="H3179" s="182"/>
      <c r="I3179" s="182"/>
      <c r="L3179" s="179"/>
      <c r="M3179" s="179"/>
      <c r="N3179" s="180"/>
      <c r="O3179" s="181"/>
      <c r="P3179" s="181"/>
      <c r="Q3179" s="180"/>
      <c r="R3179" s="182"/>
      <c r="S3179" s="182"/>
    </row>
    <row r="3180" spans="2:19" s="177" customFormat="1" ht="15">
      <c r="B3180" s="179"/>
      <c r="C3180" s="179"/>
      <c r="D3180" s="180"/>
      <c r="E3180" s="181"/>
      <c r="F3180" s="181"/>
      <c r="G3180" s="180"/>
      <c r="H3180" s="182"/>
      <c r="I3180" s="182"/>
      <c r="L3180" s="179"/>
      <c r="M3180" s="179"/>
      <c r="N3180" s="180"/>
      <c r="O3180" s="181"/>
      <c r="P3180" s="181"/>
      <c r="Q3180" s="180"/>
      <c r="R3180" s="182"/>
      <c r="S3180" s="182"/>
    </row>
    <row r="3181" spans="2:19" s="177" customFormat="1" ht="15">
      <c r="B3181" s="179"/>
      <c r="C3181" s="179"/>
      <c r="D3181" s="180"/>
      <c r="E3181" s="181"/>
      <c r="F3181" s="181"/>
      <c r="G3181" s="180"/>
      <c r="H3181" s="182"/>
      <c r="I3181" s="182"/>
      <c r="L3181" s="179"/>
      <c r="M3181" s="179"/>
      <c r="N3181" s="180"/>
      <c r="O3181" s="181"/>
      <c r="P3181" s="181"/>
      <c r="Q3181" s="180"/>
      <c r="R3181" s="182"/>
      <c r="S3181" s="182"/>
    </row>
    <row r="3182" spans="2:19" s="177" customFormat="1"/>
    <row r="3183" spans="2:19" s="177" customFormat="1"/>
    <row r="3184" spans="2:19" s="177" customFormat="1" ht="15.75">
      <c r="B3184" s="323"/>
      <c r="C3184" s="324"/>
      <c r="D3184" s="324"/>
      <c r="E3184" s="322"/>
      <c r="F3184" s="322"/>
      <c r="G3184" s="322"/>
      <c r="H3184" s="322"/>
      <c r="I3184" s="322"/>
      <c r="L3184" s="323"/>
      <c r="M3184" s="324"/>
      <c r="N3184" s="324"/>
      <c r="O3184" s="322"/>
      <c r="P3184" s="322"/>
      <c r="Q3184" s="322"/>
      <c r="R3184" s="322"/>
      <c r="S3184" s="322"/>
    </row>
    <row r="3185" spans="2:19" s="177" customFormat="1" ht="15.75">
      <c r="B3185" s="323"/>
      <c r="C3185" s="323"/>
      <c r="D3185" s="323"/>
      <c r="E3185" s="323"/>
      <c r="F3185" s="323"/>
      <c r="G3185" s="323"/>
      <c r="H3185" s="323"/>
      <c r="I3185" s="323"/>
      <c r="L3185" s="323"/>
      <c r="M3185" s="323"/>
      <c r="N3185" s="323"/>
      <c r="O3185" s="323"/>
      <c r="P3185" s="323"/>
      <c r="Q3185" s="323"/>
      <c r="R3185" s="323"/>
      <c r="S3185" s="323"/>
    </row>
    <row r="3186" spans="2:19" s="177" customFormat="1" ht="15.75">
      <c r="B3186" s="323"/>
      <c r="C3186" s="178"/>
      <c r="D3186" s="178"/>
      <c r="E3186" s="178"/>
      <c r="F3186" s="178"/>
      <c r="G3186" s="178"/>
      <c r="H3186" s="178"/>
      <c r="I3186" s="178"/>
      <c r="L3186" s="323"/>
      <c r="M3186" s="178"/>
      <c r="N3186" s="178"/>
      <c r="O3186" s="178"/>
      <c r="P3186" s="178"/>
      <c r="Q3186" s="178"/>
      <c r="R3186" s="178"/>
      <c r="S3186" s="178"/>
    </row>
    <row r="3187" spans="2:19" s="177" customFormat="1" ht="15">
      <c r="B3187" s="179"/>
      <c r="C3187" s="179"/>
      <c r="D3187" s="180"/>
      <c r="E3187" s="181"/>
      <c r="F3187" s="181"/>
      <c r="G3187" s="180"/>
      <c r="H3187" s="182"/>
      <c r="I3187" s="182"/>
      <c r="L3187" s="179"/>
      <c r="M3187" s="179"/>
      <c r="N3187" s="180"/>
      <c r="O3187" s="181"/>
      <c r="P3187" s="181"/>
      <c r="Q3187" s="180"/>
      <c r="R3187" s="182"/>
      <c r="S3187" s="182"/>
    </row>
    <row r="3188" spans="2:19" s="177" customFormat="1" ht="15">
      <c r="B3188" s="179"/>
      <c r="C3188" s="179"/>
      <c r="D3188" s="180"/>
      <c r="E3188" s="181"/>
      <c r="F3188" s="181"/>
      <c r="G3188" s="180"/>
      <c r="H3188" s="182"/>
      <c r="I3188" s="182"/>
      <c r="L3188" s="179"/>
      <c r="M3188" s="179"/>
      <c r="N3188" s="180"/>
      <c r="O3188" s="181"/>
      <c r="P3188" s="181"/>
      <c r="Q3188" s="180"/>
      <c r="R3188" s="182"/>
      <c r="S3188" s="182"/>
    </row>
    <row r="3189" spans="2:19" s="177" customFormat="1" ht="15">
      <c r="B3189" s="179"/>
      <c r="C3189" s="179"/>
      <c r="D3189" s="180"/>
      <c r="E3189" s="181"/>
      <c r="F3189" s="181"/>
      <c r="G3189" s="180"/>
      <c r="H3189" s="182"/>
      <c r="I3189" s="182"/>
      <c r="L3189" s="179"/>
      <c r="M3189" s="179"/>
      <c r="N3189" s="180"/>
      <c r="O3189" s="181"/>
      <c r="P3189" s="181"/>
      <c r="Q3189" s="180"/>
      <c r="R3189" s="182"/>
      <c r="S3189" s="182"/>
    </row>
    <row r="3190" spans="2:19" s="177" customFormat="1" ht="15">
      <c r="B3190" s="179"/>
      <c r="C3190" s="179"/>
      <c r="D3190" s="180"/>
      <c r="E3190" s="181"/>
      <c r="F3190" s="181"/>
      <c r="G3190" s="180"/>
      <c r="H3190" s="182"/>
      <c r="I3190" s="182"/>
      <c r="L3190" s="179"/>
      <c r="M3190" s="179"/>
      <c r="N3190" s="180"/>
      <c r="O3190" s="181"/>
      <c r="P3190" s="181"/>
      <c r="Q3190" s="180"/>
      <c r="R3190" s="182"/>
      <c r="S3190" s="182"/>
    </row>
    <row r="3191" spans="2:19" s="177" customFormat="1" ht="15">
      <c r="B3191" s="179"/>
      <c r="C3191" s="179"/>
      <c r="D3191" s="180"/>
      <c r="E3191" s="181"/>
      <c r="F3191" s="181"/>
      <c r="G3191" s="180"/>
      <c r="H3191" s="182"/>
      <c r="I3191" s="182"/>
      <c r="L3191" s="179"/>
      <c r="M3191" s="179"/>
      <c r="N3191" s="180"/>
      <c r="O3191" s="181"/>
      <c r="P3191" s="181"/>
      <c r="Q3191" s="180"/>
      <c r="R3191" s="182"/>
      <c r="S3191" s="182"/>
    </row>
    <row r="3192" spans="2:19" s="177" customFormat="1" ht="15">
      <c r="B3192" s="179"/>
      <c r="C3192" s="179"/>
      <c r="D3192" s="180"/>
      <c r="E3192" s="181"/>
      <c r="F3192" s="181"/>
      <c r="G3192" s="180"/>
      <c r="H3192" s="182"/>
      <c r="I3192" s="182"/>
      <c r="L3192" s="179"/>
      <c r="M3192" s="179"/>
      <c r="N3192" s="180"/>
      <c r="O3192" s="181"/>
      <c r="P3192" s="181"/>
      <c r="Q3192" s="180"/>
      <c r="R3192" s="182"/>
      <c r="S3192" s="182"/>
    </row>
    <row r="3193" spans="2:19" s="177" customFormat="1" ht="15">
      <c r="B3193" s="179"/>
      <c r="C3193" s="179"/>
      <c r="D3193" s="180"/>
      <c r="E3193" s="181"/>
      <c r="F3193" s="181"/>
      <c r="G3193" s="180"/>
      <c r="H3193" s="182"/>
      <c r="I3193" s="182"/>
      <c r="L3193" s="179"/>
      <c r="M3193" s="179"/>
      <c r="N3193" s="180"/>
      <c r="O3193" s="181"/>
      <c r="P3193" s="181"/>
      <c r="Q3193" s="180"/>
      <c r="R3193" s="182"/>
      <c r="S3193" s="182"/>
    </row>
    <row r="3194" spans="2:19" s="177" customFormat="1" ht="15">
      <c r="B3194" s="179"/>
      <c r="C3194" s="179"/>
      <c r="D3194" s="180"/>
      <c r="E3194" s="181"/>
      <c r="F3194" s="181"/>
      <c r="G3194" s="180"/>
      <c r="H3194" s="182"/>
      <c r="I3194" s="182"/>
      <c r="L3194" s="179"/>
      <c r="M3194" s="179"/>
      <c r="N3194" s="180"/>
      <c r="O3194" s="181"/>
      <c r="P3194" s="181"/>
      <c r="Q3194" s="180"/>
      <c r="R3194" s="182"/>
      <c r="S3194" s="182"/>
    </row>
    <row r="3195" spans="2:19" s="177" customFormat="1" ht="15">
      <c r="B3195" s="179"/>
      <c r="C3195" s="179"/>
      <c r="D3195" s="180"/>
      <c r="E3195" s="181"/>
      <c r="F3195" s="181"/>
      <c r="G3195" s="180"/>
      <c r="H3195" s="182"/>
      <c r="I3195" s="182"/>
      <c r="L3195" s="179"/>
      <c r="M3195" s="179"/>
      <c r="N3195" s="180"/>
      <c r="O3195" s="181"/>
      <c r="P3195" s="181"/>
      <c r="Q3195" s="180"/>
      <c r="R3195" s="182"/>
      <c r="S3195" s="182"/>
    </row>
    <row r="3196" spans="2:19" s="177" customFormat="1" ht="15">
      <c r="B3196" s="179"/>
      <c r="C3196" s="179"/>
      <c r="D3196" s="180"/>
      <c r="E3196" s="181"/>
      <c r="F3196" s="181"/>
      <c r="G3196" s="180"/>
      <c r="H3196" s="182"/>
      <c r="I3196" s="182"/>
      <c r="L3196" s="179"/>
      <c r="M3196" s="179"/>
      <c r="N3196" s="180"/>
      <c r="O3196" s="181"/>
      <c r="P3196" s="181"/>
      <c r="Q3196" s="180"/>
      <c r="R3196" s="182"/>
      <c r="S3196" s="182"/>
    </row>
    <row r="3197" spans="2:19" s="177" customFormat="1"/>
    <row r="3198" spans="2:19" s="177" customFormat="1"/>
    <row r="3199" spans="2:19" s="177" customFormat="1" ht="15.75">
      <c r="B3199" s="323"/>
      <c r="C3199" s="324"/>
      <c r="D3199" s="324"/>
      <c r="E3199" s="322"/>
      <c r="F3199" s="322"/>
      <c r="G3199" s="322"/>
      <c r="H3199" s="322"/>
      <c r="I3199" s="322"/>
      <c r="L3199" s="323"/>
      <c r="M3199" s="324"/>
      <c r="N3199" s="324"/>
      <c r="O3199" s="322"/>
      <c r="P3199" s="322"/>
      <c r="Q3199" s="322"/>
      <c r="R3199" s="322"/>
      <c r="S3199" s="322"/>
    </row>
    <row r="3200" spans="2:19" s="177" customFormat="1" ht="15.75">
      <c r="B3200" s="323"/>
      <c r="C3200" s="323"/>
      <c r="D3200" s="323"/>
      <c r="E3200" s="323"/>
      <c r="F3200" s="323"/>
      <c r="G3200" s="323"/>
      <c r="H3200" s="323"/>
      <c r="I3200" s="323"/>
      <c r="L3200" s="323"/>
      <c r="M3200" s="323"/>
      <c r="N3200" s="323"/>
      <c r="O3200" s="323"/>
      <c r="P3200" s="323"/>
      <c r="Q3200" s="323"/>
      <c r="R3200" s="323"/>
      <c r="S3200" s="323"/>
    </row>
    <row r="3201" spans="2:19" s="177" customFormat="1" ht="15.75">
      <c r="B3201" s="323"/>
      <c r="C3201" s="178"/>
      <c r="D3201" s="178"/>
      <c r="E3201" s="178"/>
      <c r="F3201" s="178"/>
      <c r="G3201" s="178"/>
      <c r="H3201" s="178"/>
      <c r="I3201" s="178"/>
      <c r="L3201" s="323"/>
      <c r="M3201" s="178"/>
      <c r="N3201" s="178"/>
      <c r="O3201" s="178"/>
      <c r="P3201" s="178"/>
      <c r="Q3201" s="178"/>
      <c r="R3201" s="178"/>
      <c r="S3201" s="178"/>
    </row>
    <row r="3202" spans="2:19" s="177" customFormat="1" ht="15">
      <c r="B3202" s="179"/>
      <c r="C3202" s="179"/>
      <c r="D3202" s="180"/>
      <c r="E3202" s="181"/>
      <c r="F3202" s="181"/>
      <c r="G3202" s="180"/>
      <c r="H3202" s="182"/>
      <c r="I3202" s="182"/>
      <c r="L3202" s="179"/>
      <c r="M3202" s="179"/>
      <c r="N3202" s="180"/>
      <c r="O3202" s="181"/>
      <c r="P3202" s="181"/>
      <c r="Q3202" s="180"/>
      <c r="R3202" s="182"/>
      <c r="S3202" s="182"/>
    </row>
    <row r="3203" spans="2:19" s="177" customFormat="1" ht="15">
      <c r="B3203" s="179"/>
      <c r="C3203" s="179"/>
      <c r="D3203" s="180"/>
      <c r="E3203" s="181"/>
      <c r="F3203" s="181"/>
      <c r="G3203" s="180"/>
      <c r="H3203" s="182"/>
      <c r="I3203" s="182"/>
      <c r="L3203" s="179"/>
      <c r="M3203" s="179"/>
      <c r="N3203" s="180"/>
      <c r="O3203" s="181"/>
      <c r="P3203" s="181"/>
      <c r="Q3203" s="180"/>
      <c r="R3203" s="182"/>
      <c r="S3203" s="182"/>
    </row>
    <row r="3204" spans="2:19" s="177" customFormat="1" ht="15">
      <c r="B3204" s="179"/>
      <c r="C3204" s="179"/>
      <c r="D3204" s="180"/>
      <c r="E3204" s="181"/>
      <c r="F3204" s="181"/>
      <c r="G3204" s="180"/>
      <c r="H3204" s="182"/>
      <c r="I3204" s="182"/>
      <c r="L3204" s="179"/>
      <c r="M3204" s="179"/>
      <c r="N3204" s="180"/>
      <c r="O3204" s="181"/>
      <c r="P3204" s="181"/>
      <c r="Q3204" s="180"/>
      <c r="R3204" s="182"/>
      <c r="S3204" s="182"/>
    </row>
    <row r="3205" spans="2:19" s="177" customFormat="1" ht="15">
      <c r="B3205" s="179"/>
      <c r="C3205" s="179"/>
      <c r="D3205" s="180"/>
      <c r="E3205" s="181"/>
      <c r="F3205" s="181"/>
      <c r="G3205" s="180"/>
      <c r="H3205" s="182"/>
      <c r="I3205" s="182"/>
      <c r="L3205" s="179"/>
      <c r="M3205" s="179"/>
      <c r="N3205" s="180"/>
      <c r="O3205" s="181"/>
      <c r="P3205" s="181"/>
      <c r="Q3205" s="180"/>
      <c r="R3205" s="182"/>
      <c r="S3205" s="182"/>
    </row>
    <row r="3206" spans="2:19" s="177" customFormat="1" ht="15">
      <c r="B3206" s="179"/>
      <c r="C3206" s="179"/>
      <c r="D3206" s="180"/>
      <c r="E3206" s="181"/>
      <c r="F3206" s="181"/>
      <c r="G3206" s="180"/>
      <c r="H3206" s="182"/>
      <c r="I3206" s="182"/>
      <c r="L3206" s="179"/>
      <c r="M3206" s="179"/>
      <c r="N3206" s="180"/>
      <c r="O3206" s="181"/>
      <c r="P3206" s="181"/>
      <c r="Q3206" s="180"/>
      <c r="R3206" s="182"/>
      <c r="S3206" s="182"/>
    </row>
    <row r="3207" spans="2:19" s="177" customFormat="1" ht="15">
      <c r="B3207" s="179"/>
      <c r="C3207" s="179"/>
      <c r="D3207" s="180"/>
      <c r="E3207" s="181"/>
      <c r="F3207" s="181"/>
      <c r="G3207" s="180"/>
      <c r="H3207" s="182"/>
      <c r="I3207" s="182"/>
      <c r="L3207" s="179"/>
      <c r="M3207" s="179"/>
      <c r="N3207" s="180"/>
      <c r="O3207" s="181"/>
      <c r="P3207" s="181"/>
      <c r="Q3207" s="180"/>
      <c r="R3207" s="182"/>
      <c r="S3207" s="182"/>
    </row>
    <row r="3208" spans="2:19" s="177" customFormat="1" ht="15">
      <c r="B3208" s="179"/>
      <c r="C3208" s="179"/>
      <c r="D3208" s="180"/>
      <c r="E3208" s="181"/>
      <c r="F3208" s="181"/>
      <c r="G3208" s="180"/>
      <c r="H3208" s="182"/>
      <c r="I3208" s="182"/>
      <c r="L3208" s="179"/>
      <c r="M3208" s="179"/>
      <c r="N3208" s="180"/>
      <c r="O3208" s="181"/>
      <c r="P3208" s="181"/>
      <c r="Q3208" s="180"/>
      <c r="R3208" s="182"/>
      <c r="S3208" s="182"/>
    </row>
    <row r="3209" spans="2:19" s="177" customFormat="1" ht="15">
      <c r="B3209" s="179"/>
      <c r="C3209" s="179"/>
      <c r="D3209" s="180"/>
      <c r="E3209" s="181"/>
      <c r="F3209" s="181"/>
      <c r="G3209" s="180"/>
      <c r="H3209" s="182"/>
      <c r="I3209" s="182"/>
      <c r="L3209" s="179"/>
      <c r="M3209" s="179"/>
      <c r="N3209" s="180"/>
      <c r="O3209" s="181"/>
      <c r="P3209" s="181"/>
      <c r="Q3209" s="180"/>
      <c r="R3209" s="182"/>
      <c r="S3209" s="182"/>
    </row>
    <row r="3210" spans="2:19" s="177" customFormat="1" ht="15">
      <c r="B3210" s="179"/>
      <c r="C3210" s="179"/>
      <c r="D3210" s="180"/>
      <c r="E3210" s="181"/>
      <c r="F3210" s="181"/>
      <c r="G3210" s="180"/>
      <c r="H3210" s="182"/>
      <c r="I3210" s="182"/>
      <c r="L3210" s="179"/>
      <c r="M3210" s="179"/>
      <c r="N3210" s="180"/>
      <c r="O3210" s="181"/>
      <c r="P3210" s="181"/>
      <c r="Q3210" s="180"/>
      <c r="R3210" s="182"/>
      <c r="S3210" s="182"/>
    </row>
    <row r="3211" spans="2:19" s="177" customFormat="1" ht="15">
      <c r="B3211" s="179"/>
      <c r="C3211" s="179"/>
      <c r="D3211" s="180"/>
      <c r="E3211" s="181"/>
      <c r="F3211" s="181"/>
      <c r="G3211" s="180"/>
      <c r="H3211" s="182"/>
      <c r="I3211" s="182"/>
      <c r="L3211" s="179"/>
      <c r="M3211" s="179"/>
      <c r="N3211" s="180"/>
      <c r="O3211" s="181"/>
      <c r="P3211" s="181"/>
      <c r="Q3211" s="180"/>
      <c r="R3211" s="182"/>
      <c r="S3211" s="182"/>
    </row>
    <row r="3212" spans="2:19" s="177" customFormat="1"/>
    <row r="3213" spans="2:19" s="177" customFormat="1"/>
    <row r="3214" spans="2:19" s="177" customFormat="1" ht="15.75">
      <c r="B3214" s="323"/>
      <c r="C3214" s="324"/>
      <c r="D3214" s="324"/>
      <c r="E3214" s="322"/>
      <c r="F3214" s="322"/>
      <c r="G3214" s="322"/>
      <c r="H3214" s="322"/>
      <c r="I3214" s="322"/>
      <c r="L3214" s="323"/>
      <c r="M3214" s="324"/>
      <c r="N3214" s="324"/>
      <c r="O3214" s="322"/>
      <c r="P3214" s="322"/>
      <c r="Q3214" s="322"/>
      <c r="R3214" s="322"/>
      <c r="S3214" s="322"/>
    </row>
    <row r="3215" spans="2:19" s="177" customFormat="1" ht="15.75">
      <c r="B3215" s="323"/>
      <c r="C3215" s="323"/>
      <c r="D3215" s="323"/>
      <c r="E3215" s="323"/>
      <c r="F3215" s="323"/>
      <c r="G3215" s="323"/>
      <c r="H3215" s="323"/>
      <c r="I3215" s="323"/>
      <c r="L3215" s="323"/>
      <c r="M3215" s="323"/>
      <c r="N3215" s="323"/>
      <c r="O3215" s="323"/>
      <c r="P3215" s="323"/>
      <c r="Q3215" s="323"/>
      <c r="R3215" s="323"/>
      <c r="S3215" s="323"/>
    </row>
    <row r="3216" spans="2:19" s="177" customFormat="1" ht="15.75">
      <c r="B3216" s="323"/>
      <c r="C3216" s="178"/>
      <c r="D3216" s="178"/>
      <c r="E3216" s="178"/>
      <c r="F3216" s="178"/>
      <c r="G3216" s="178"/>
      <c r="H3216" s="178"/>
      <c r="I3216" s="178"/>
      <c r="L3216" s="323"/>
      <c r="M3216" s="178"/>
      <c r="N3216" s="178"/>
      <c r="O3216" s="178"/>
      <c r="P3216" s="178"/>
      <c r="Q3216" s="178"/>
      <c r="R3216" s="178"/>
      <c r="S3216" s="178"/>
    </row>
    <row r="3217" spans="2:19" s="177" customFormat="1" ht="15">
      <c r="B3217" s="179"/>
      <c r="C3217" s="179"/>
      <c r="D3217" s="180"/>
      <c r="E3217" s="181"/>
      <c r="F3217" s="181"/>
      <c r="G3217" s="180"/>
      <c r="H3217" s="182"/>
      <c r="I3217" s="182"/>
      <c r="L3217" s="179"/>
      <c r="M3217" s="179"/>
      <c r="N3217" s="180"/>
      <c r="O3217" s="181"/>
      <c r="P3217" s="181"/>
      <c r="Q3217" s="180"/>
      <c r="R3217" s="182"/>
      <c r="S3217" s="182"/>
    </row>
    <row r="3218" spans="2:19" s="177" customFormat="1" ht="15">
      <c r="B3218" s="179"/>
      <c r="C3218" s="179"/>
      <c r="D3218" s="180"/>
      <c r="E3218" s="181"/>
      <c r="F3218" s="181"/>
      <c r="G3218" s="180"/>
      <c r="H3218" s="182"/>
      <c r="I3218" s="182"/>
      <c r="L3218" s="179"/>
      <c r="M3218" s="179"/>
      <c r="N3218" s="180"/>
      <c r="O3218" s="181"/>
      <c r="P3218" s="181"/>
      <c r="Q3218" s="180"/>
      <c r="R3218" s="182"/>
      <c r="S3218" s="182"/>
    </row>
    <row r="3219" spans="2:19" s="177" customFormat="1" ht="15">
      <c r="B3219" s="179"/>
      <c r="C3219" s="179"/>
      <c r="D3219" s="180"/>
      <c r="E3219" s="181"/>
      <c r="F3219" s="181"/>
      <c r="G3219" s="180"/>
      <c r="H3219" s="182"/>
      <c r="I3219" s="182"/>
      <c r="L3219" s="179"/>
      <c r="M3219" s="179"/>
      <c r="N3219" s="180"/>
      <c r="O3219" s="181"/>
      <c r="P3219" s="181"/>
      <c r="Q3219" s="180"/>
      <c r="R3219" s="182"/>
      <c r="S3219" s="182"/>
    </row>
    <row r="3220" spans="2:19" s="177" customFormat="1" ht="15">
      <c r="B3220" s="179"/>
      <c r="C3220" s="179"/>
      <c r="D3220" s="180"/>
      <c r="E3220" s="181"/>
      <c r="F3220" s="181"/>
      <c r="G3220" s="180"/>
      <c r="H3220" s="182"/>
      <c r="I3220" s="182"/>
      <c r="L3220" s="179"/>
      <c r="M3220" s="179"/>
      <c r="N3220" s="180"/>
      <c r="O3220" s="181"/>
      <c r="P3220" s="181"/>
      <c r="Q3220" s="180"/>
      <c r="R3220" s="182"/>
      <c r="S3220" s="182"/>
    </row>
    <row r="3221" spans="2:19" s="177" customFormat="1" ht="15">
      <c r="B3221" s="179"/>
      <c r="C3221" s="179"/>
      <c r="D3221" s="180"/>
      <c r="E3221" s="181"/>
      <c r="F3221" s="181"/>
      <c r="G3221" s="180"/>
      <c r="H3221" s="182"/>
      <c r="I3221" s="182"/>
      <c r="L3221" s="179"/>
      <c r="M3221" s="179"/>
      <c r="N3221" s="180"/>
      <c r="O3221" s="181"/>
      <c r="P3221" s="181"/>
      <c r="Q3221" s="180"/>
      <c r="R3221" s="182"/>
      <c r="S3221" s="182"/>
    </row>
    <row r="3222" spans="2:19" s="177" customFormat="1" ht="15">
      <c r="B3222" s="179"/>
      <c r="C3222" s="179"/>
      <c r="D3222" s="180"/>
      <c r="E3222" s="181"/>
      <c r="F3222" s="181"/>
      <c r="G3222" s="180"/>
      <c r="H3222" s="182"/>
      <c r="I3222" s="182"/>
      <c r="L3222" s="179"/>
      <c r="M3222" s="179"/>
      <c r="N3222" s="180"/>
      <c r="O3222" s="181"/>
      <c r="P3222" s="181"/>
      <c r="Q3222" s="180"/>
      <c r="R3222" s="182"/>
      <c r="S3222" s="182"/>
    </row>
    <row r="3223" spans="2:19" s="177" customFormat="1" ht="15">
      <c r="B3223" s="179"/>
      <c r="C3223" s="179"/>
      <c r="D3223" s="180"/>
      <c r="E3223" s="181"/>
      <c r="F3223" s="181"/>
      <c r="G3223" s="180"/>
      <c r="H3223" s="182"/>
      <c r="I3223" s="182"/>
      <c r="L3223" s="179"/>
      <c r="M3223" s="179"/>
      <c r="N3223" s="180"/>
      <c r="O3223" s="181"/>
      <c r="P3223" s="181"/>
      <c r="Q3223" s="180"/>
      <c r="R3223" s="182"/>
      <c r="S3223" s="182"/>
    </row>
    <row r="3224" spans="2:19" s="177" customFormat="1" ht="15">
      <c r="B3224" s="179"/>
      <c r="C3224" s="179"/>
      <c r="D3224" s="180"/>
      <c r="E3224" s="181"/>
      <c r="F3224" s="181"/>
      <c r="G3224" s="180"/>
      <c r="H3224" s="182"/>
      <c r="I3224" s="182"/>
      <c r="L3224" s="179"/>
      <c r="M3224" s="179"/>
      <c r="N3224" s="180"/>
      <c r="O3224" s="181"/>
      <c r="P3224" s="181"/>
      <c r="Q3224" s="180"/>
      <c r="R3224" s="182"/>
      <c r="S3224" s="182"/>
    </row>
    <row r="3225" spans="2:19" s="177" customFormat="1" ht="15">
      <c r="B3225" s="179"/>
      <c r="C3225" s="179"/>
      <c r="D3225" s="180"/>
      <c r="E3225" s="181"/>
      <c r="F3225" s="181"/>
      <c r="G3225" s="180"/>
      <c r="H3225" s="182"/>
      <c r="I3225" s="182"/>
      <c r="L3225" s="179"/>
      <c r="M3225" s="179"/>
      <c r="N3225" s="180"/>
      <c r="O3225" s="181"/>
      <c r="P3225" s="181"/>
      <c r="Q3225" s="180"/>
      <c r="R3225" s="182"/>
      <c r="S3225" s="182"/>
    </row>
    <row r="3226" spans="2:19" s="177" customFormat="1" ht="15">
      <c r="B3226" s="179"/>
      <c r="C3226" s="179"/>
      <c r="D3226" s="180"/>
      <c r="E3226" s="181"/>
      <c r="F3226" s="181"/>
      <c r="G3226" s="180"/>
      <c r="H3226" s="182"/>
      <c r="I3226" s="182"/>
      <c r="L3226" s="179"/>
      <c r="M3226" s="179"/>
      <c r="N3226" s="180"/>
      <c r="O3226" s="181"/>
      <c r="P3226" s="181"/>
      <c r="Q3226" s="180"/>
      <c r="R3226" s="182"/>
      <c r="S3226" s="182"/>
    </row>
    <row r="3227" spans="2:19" s="177" customFormat="1"/>
    <row r="3228" spans="2:19" s="177" customFormat="1"/>
    <row r="3229" spans="2:19" s="177" customFormat="1" ht="15.75">
      <c r="B3229" s="323"/>
      <c r="C3229" s="324"/>
      <c r="D3229" s="324"/>
      <c r="E3229" s="322"/>
      <c r="F3229" s="322"/>
      <c r="G3229" s="322"/>
      <c r="H3229" s="322"/>
      <c r="I3229" s="322"/>
      <c r="L3229" s="323"/>
      <c r="M3229" s="324"/>
      <c r="N3229" s="324"/>
      <c r="O3229" s="322"/>
      <c r="P3229" s="322"/>
      <c r="Q3229" s="322"/>
      <c r="R3229" s="322"/>
      <c r="S3229" s="322"/>
    </row>
    <row r="3230" spans="2:19" s="177" customFormat="1" ht="15.75">
      <c r="B3230" s="323"/>
      <c r="C3230" s="323"/>
      <c r="D3230" s="323"/>
      <c r="E3230" s="323"/>
      <c r="F3230" s="323"/>
      <c r="G3230" s="323"/>
      <c r="H3230" s="323"/>
      <c r="I3230" s="323"/>
      <c r="L3230" s="323"/>
      <c r="M3230" s="323"/>
      <c r="N3230" s="323"/>
      <c r="O3230" s="323"/>
      <c r="P3230" s="323"/>
      <c r="Q3230" s="323"/>
      <c r="R3230" s="323"/>
      <c r="S3230" s="323"/>
    </row>
    <row r="3231" spans="2:19" s="177" customFormat="1" ht="15.75">
      <c r="B3231" s="323"/>
      <c r="C3231" s="178"/>
      <c r="D3231" s="178"/>
      <c r="E3231" s="178"/>
      <c r="F3231" s="178"/>
      <c r="G3231" s="178"/>
      <c r="H3231" s="178"/>
      <c r="I3231" s="178"/>
      <c r="L3231" s="323"/>
      <c r="M3231" s="178"/>
      <c r="N3231" s="178"/>
      <c r="O3231" s="178"/>
      <c r="P3231" s="178"/>
      <c r="Q3231" s="178"/>
      <c r="R3231" s="178"/>
      <c r="S3231" s="178"/>
    </row>
    <row r="3232" spans="2:19" s="177" customFormat="1" ht="15">
      <c r="B3232" s="179"/>
      <c r="C3232" s="179"/>
      <c r="D3232" s="180"/>
      <c r="E3232" s="181"/>
      <c r="F3232" s="181"/>
      <c r="G3232" s="180"/>
      <c r="H3232" s="182"/>
      <c r="I3232" s="182"/>
      <c r="L3232" s="179"/>
      <c r="M3232" s="179"/>
      <c r="N3232" s="180"/>
      <c r="O3232" s="181"/>
      <c r="P3232" s="181"/>
      <c r="Q3232" s="180"/>
      <c r="R3232" s="182"/>
      <c r="S3232" s="182"/>
    </row>
    <row r="3233" spans="2:19" s="177" customFormat="1" ht="15">
      <c r="B3233" s="179"/>
      <c r="C3233" s="179"/>
      <c r="D3233" s="180"/>
      <c r="E3233" s="181"/>
      <c r="F3233" s="181"/>
      <c r="G3233" s="180"/>
      <c r="H3233" s="182"/>
      <c r="I3233" s="182"/>
      <c r="L3233" s="179"/>
      <c r="M3233" s="179"/>
      <c r="N3233" s="180"/>
      <c r="O3233" s="181"/>
      <c r="P3233" s="181"/>
      <c r="Q3233" s="180"/>
      <c r="R3233" s="182"/>
      <c r="S3233" s="182"/>
    </row>
    <row r="3234" spans="2:19" s="177" customFormat="1" ht="15">
      <c r="B3234" s="179"/>
      <c r="C3234" s="179"/>
      <c r="D3234" s="180"/>
      <c r="E3234" s="181"/>
      <c r="F3234" s="181"/>
      <c r="G3234" s="180"/>
      <c r="H3234" s="182"/>
      <c r="I3234" s="182"/>
      <c r="L3234" s="179"/>
      <c r="M3234" s="179"/>
      <c r="N3234" s="180"/>
      <c r="O3234" s="181"/>
      <c r="P3234" s="181"/>
      <c r="Q3234" s="180"/>
      <c r="R3234" s="182"/>
      <c r="S3234" s="182"/>
    </row>
    <row r="3235" spans="2:19" s="177" customFormat="1" ht="15">
      <c r="B3235" s="179"/>
      <c r="C3235" s="179"/>
      <c r="D3235" s="180"/>
      <c r="E3235" s="181"/>
      <c r="F3235" s="181"/>
      <c r="G3235" s="180"/>
      <c r="H3235" s="182"/>
      <c r="I3235" s="182"/>
      <c r="L3235" s="179"/>
      <c r="M3235" s="179"/>
      <c r="N3235" s="180"/>
      <c r="O3235" s="181"/>
      <c r="P3235" s="181"/>
      <c r="Q3235" s="180"/>
      <c r="R3235" s="182"/>
      <c r="S3235" s="182"/>
    </row>
    <row r="3236" spans="2:19" s="177" customFormat="1" ht="15">
      <c r="B3236" s="179"/>
      <c r="C3236" s="179"/>
      <c r="D3236" s="180"/>
      <c r="E3236" s="181"/>
      <c r="F3236" s="181"/>
      <c r="G3236" s="180"/>
      <c r="H3236" s="182"/>
      <c r="I3236" s="182"/>
      <c r="L3236" s="179"/>
      <c r="M3236" s="179"/>
      <c r="N3236" s="180"/>
      <c r="O3236" s="181"/>
      <c r="P3236" s="181"/>
      <c r="Q3236" s="180"/>
      <c r="R3236" s="182"/>
      <c r="S3236" s="182"/>
    </row>
    <row r="3237" spans="2:19" s="177" customFormat="1" ht="15">
      <c r="B3237" s="179"/>
      <c r="C3237" s="179"/>
      <c r="D3237" s="180"/>
      <c r="E3237" s="181"/>
      <c r="F3237" s="181"/>
      <c r="G3237" s="180"/>
      <c r="H3237" s="182"/>
      <c r="I3237" s="182"/>
      <c r="L3237" s="179"/>
      <c r="M3237" s="179"/>
      <c r="N3237" s="180"/>
      <c r="O3237" s="181"/>
      <c r="P3237" s="181"/>
      <c r="Q3237" s="180"/>
      <c r="R3237" s="182"/>
      <c r="S3237" s="182"/>
    </row>
    <row r="3238" spans="2:19" s="177" customFormat="1" ht="15">
      <c r="B3238" s="179"/>
      <c r="C3238" s="179"/>
      <c r="D3238" s="180"/>
      <c r="E3238" s="181"/>
      <c r="F3238" s="181"/>
      <c r="G3238" s="180"/>
      <c r="H3238" s="182"/>
      <c r="I3238" s="182"/>
      <c r="L3238" s="179"/>
      <c r="M3238" s="179"/>
      <c r="N3238" s="180"/>
      <c r="O3238" s="181"/>
      <c r="P3238" s="181"/>
      <c r="Q3238" s="180"/>
      <c r="R3238" s="182"/>
      <c r="S3238" s="182"/>
    </row>
    <row r="3239" spans="2:19" s="177" customFormat="1" ht="15">
      <c r="B3239" s="179"/>
      <c r="C3239" s="179"/>
      <c r="D3239" s="180"/>
      <c r="E3239" s="181"/>
      <c r="F3239" s="181"/>
      <c r="G3239" s="180"/>
      <c r="H3239" s="182"/>
      <c r="I3239" s="182"/>
      <c r="L3239" s="179"/>
      <c r="M3239" s="179"/>
      <c r="N3239" s="180"/>
      <c r="O3239" s="181"/>
      <c r="P3239" s="181"/>
      <c r="Q3239" s="180"/>
      <c r="R3239" s="182"/>
      <c r="S3239" s="182"/>
    </row>
    <row r="3240" spans="2:19" s="177" customFormat="1" ht="15">
      <c r="B3240" s="179"/>
      <c r="C3240" s="179"/>
      <c r="D3240" s="180"/>
      <c r="E3240" s="181"/>
      <c r="F3240" s="181"/>
      <c r="G3240" s="180"/>
      <c r="H3240" s="182"/>
      <c r="I3240" s="182"/>
      <c r="L3240" s="179"/>
      <c r="M3240" s="179"/>
      <c r="N3240" s="180"/>
      <c r="O3240" s="181"/>
      <c r="P3240" s="181"/>
      <c r="Q3240" s="180"/>
      <c r="R3240" s="182"/>
      <c r="S3240" s="182"/>
    </row>
    <row r="3241" spans="2:19" s="177" customFormat="1" ht="15">
      <c r="B3241" s="179"/>
      <c r="C3241" s="179"/>
      <c r="D3241" s="180"/>
      <c r="E3241" s="181"/>
      <c r="F3241" s="181"/>
      <c r="G3241" s="180"/>
      <c r="H3241" s="182"/>
      <c r="I3241" s="182"/>
      <c r="L3241" s="179"/>
      <c r="M3241" s="179"/>
      <c r="N3241" s="180"/>
      <c r="O3241" s="181"/>
      <c r="P3241" s="181"/>
      <c r="Q3241" s="180"/>
      <c r="R3241" s="182"/>
      <c r="S3241" s="182"/>
    </row>
    <row r="3242" spans="2:19" s="177" customFormat="1"/>
    <row r="3243" spans="2:19" s="177" customFormat="1"/>
    <row r="3244" spans="2:19" s="177" customFormat="1" ht="15.75">
      <c r="B3244" s="323"/>
      <c r="C3244" s="324"/>
      <c r="D3244" s="324"/>
      <c r="E3244" s="322"/>
      <c r="F3244" s="322"/>
      <c r="G3244" s="322"/>
      <c r="H3244" s="322"/>
      <c r="I3244" s="322"/>
      <c r="L3244" s="323"/>
      <c r="M3244" s="324"/>
      <c r="N3244" s="324"/>
      <c r="O3244" s="322"/>
      <c r="P3244" s="322"/>
      <c r="Q3244" s="322"/>
      <c r="R3244" s="322"/>
      <c r="S3244" s="322"/>
    </row>
    <row r="3245" spans="2:19" s="177" customFormat="1" ht="15.75">
      <c r="B3245" s="323"/>
      <c r="C3245" s="323"/>
      <c r="D3245" s="323"/>
      <c r="E3245" s="323"/>
      <c r="F3245" s="323"/>
      <c r="G3245" s="323"/>
      <c r="H3245" s="323"/>
      <c r="I3245" s="323"/>
      <c r="L3245" s="323"/>
      <c r="M3245" s="323"/>
      <c r="N3245" s="323"/>
      <c r="O3245" s="323"/>
      <c r="P3245" s="323"/>
      <c r="Q3245" s="323"/>
      <c r="R3245" s="323"/>
      <c r="S3245" s="323"/>
    </row>
    <row r="3246" spans="2:19" s="177" customFormat="1" ht="15.75">
      <c r="B3246" s="323"/>
      <c r="C3246" s="178"/>
      <c r="D3246" s="178"/>
      <c r="E3246" s="178"/>
      <c r="F3246" s="178"/>
      <c r="G3246" s="178"/>
      <c r="H3246" s="178"/>
      <c r="I3246" s="178"/>
      <c r="L3246" s="323"/>
      <c r="M3246" s="178"/>
      <c r="N3246" s="178"/>
      <c r="O3246" s="178"/>
      <c r="P3246" s="178"/>
      <c r="Q3246" s="178"/>
      <c r="R3246" s="178"/>
      <c r="S3246" s="178"/>
    </row>
    <row r="3247" spans="2:19" s="177" customFormat="1" ht="15">
      <c r="B3247" s="179"/>
      <c r="C3247" s="179"/>
      <c r="D3247" s="180"/>
      <c r="E3247" s="181"/>
      <c r="F3247" s="181"/>
      <c r="G3247" s="180"/>
      <c r="H3247" s="182"/>
      <c r="I3247" s="182"/>
      <c r="L3247" s="179"/>
      <c r="M3247" s="179"/>
      <c r="N3247" s="180"/>
      <c r="O3247" s="181"/>
      <c r="P3247" s="181"/>
      <c r="Q3247" s="180"/>
      <c r="R3247" s="182"/>
      <c r="S3247" s="182"/>
    </row>
    <row r="3248" spans="2:19" s="177" customFormat="1" ht="15">
      <c r="B3248" s="179"/>
      <c r="C3248" s="179"/>
      <c r="D3248" s="180"/>
      <c r="E3248" s="181"/>
      <c r="F3248" s="181"/>
      <c r="G3248" s="180"/>
      <c r="H3248" s="182"/>
      <c r="I3248" s="182"/>
      <c r="L3248" s="179"/>
      <c r="M3248" s="179"/>
      <c r="N3248" s="180"/>
      <c r="O3248" s="181"/>
      <c r="P3248" s="181"/>
      <c r="Q3248" s="180"/>
      <c r="R3248" s="182"/>
      <c r="S3248" s="182"/>
    </row>
    <row r="3249" spans="2:19" s="177" customFormat="1" ht="15">
      <c r="B3249" s="179"/>
      <c r="C3249" s="179"/>
      <c r="D3249" s="180"/>
      <c r="E3249" s="181"/>
      <c r="F3249" s="181"/>
      <c r="G3249" s="180"/>
      <c r="H3249" s="182"/>
      <c r="I3249" s="182"/>
      <c r="L3249" s="179"/>
      <c r="M3249" s="179"/>
      <c r="N3249" s="180"/>
      <c r="O3249" s="181"/>
      <c r="P3249" s="181"/>
      <c r="Q3249" s="180"/>
      <c r="R3249" s="182"/>
      <c r="S3249" s="182"/>
    </row>
    <row r="3250" spans="2:19" s="177" customFormat="1" ht="15">
      <c r="B3250" s="179"/>
      <c r="C3250" s="179"/>
      <c r="D3250" s="180"/>
      <c r="E3250" s="181"/>
      <c r="F3250" s="181"/>
      <c r="G3250" s="180"/>
      <c r="H3250" s="182"/>
      <c r="I3250" s="182"/>
      <c r="L3250" s="179"/>
      <c r="M3250" s="179"/>
      <c r="N3250" s="180"/>
      <c r="O3250" s="181"/>
      <c r="P3250" s="181"/>
      <c r="Q3250" s="180"/>
      <c r="R3250" s="182"/>
      <c r="S3250" s="182"/>
    </row>
    <row r="3251" spans="2:19" s="177" customFormat="1" ht="15">
      <c r="B3251" s="179"/>
      <c r="C3251" s="179"/>
      <c r="D3251" s="180"/>
      <c r="E3251" s="181"/>
      <c r="F3251" s="181"/>
      <c r="G3251" s="180"/>
      <c r="H3251" s="182"/>
      <c r="I3251" s="182"/>
      <c r="L3251" s="179"/>
      <c r="M3251" s="179"/>
      <c r="N3251" s="180"/>
      <c r="O3251" s="181"/>
      <c r="P3251" s="181"/>
      <c r="Q3251" s="180"/>
      <c r="R3251" s="182"/>
      <c r="S3251" s="182"/>
    </row>
    <row r="3252" spans="2:19" s="177" customFormat="1" ht="15">
      <c r="B3252" s="179"/>
      <c r="C3252" s="179"/>
      <c r="D3252" s="180"/>
      <c r="E3252" s="181"/>
      <c r="F3252" s="181"/>
      <c r="G3252" s="180"/>
      <c r="H3252" s="182"/>
      <c r="I3252" s="182"/>
      <c r="L3252" s="179"/>
      <c r="M3252" s="179"/>
      <c r="N3252" s="180"/>
      <c r="O3252" s="181"/>
      <c r="P3252" s="181"/>
      <c r="Q3252" s="180"/>
      <c r="R3252" s="182"/>
      <c r="S3252" s="182"/>
    </row>
    <row r="3253" spans="2:19" s="177" customFormat="1" ht="15">
      <c r="B3253" s="179"/>
      <c r="C3253" s="179"/>
      <c r="D3253" s="180"/>
      <c r="E3253" s="181"/>
      <c r="F3253" s="181"/>
      <c r="G3253" s="180"/>
      <c r="H3253" s="182"/>
      <c r="I3253" s="182"/>
      <c r="L3253" s="179"/>
      <c r="M3253" s="179"/>
      <c r="N3253" s="180"/>
      <c r="O3253" s="181"/>
      <c r="P3253" s="181"/>
      <c r="Q3253" s="180"/>
      <c r="R3253" s="182"/>
      <c r="S3253" s="182"/>
    </row>
    <row r="3254" spans="2:19" s="177" customFormat="1" ht="15">
      <c r="B3254" s="179"/>
      <c r="C3254" s="179"/>
      <c r="D3254" s="180"/>
      <c r="E3254" s="181"/>
      <c r="F3254" s="181"/>
      <c r="G3254" s="180"/>
      <c r="H3254" s="182"/>
      <c r="I3254" s="182"/>
      <c r="L3254" s="179"/>
      <c r="M3254" s="179"/>
      <c r="N3254" s="180"/>
      <c r="O3254" s="181"/>
      <c r="P3254" s="181"/>
      <c r="Q3254" s="180"/>
      <c r="R3254" s="182"/>
      <c r="S3254" s="182"/>
    </row>
    <row r="3255" spans="2:19" s="177" customFormat="1" ht="15">
      <c r="B3255" s="179"/>
      <c r="C3255" s="179"/>
      <c r="D3255" s="180"/>
      <c r="E3255" s="181"/>
      <c r="F3255" s="181"/>
      <c r="G3255" s="180"/>
      <c r="H3255" s="182"/>
      <c r="I3255" s="182"/>
      <c r="L3255" s="179"/>
      <c r="M3255" s="179"/>
      <c r="N3255" s="180"/>
      <c r="O3255" s="181"/>
      <c r="P3255" s="181"/>
      <c r="Q3255" s="180"/>
      <c r="R3255" s="182"/>
      <c r="S3255" s="182"/>
    </row>
    <row r="3256" spans="2:19" s="177" customFormat="1" ht="15">
      <c r="B3256" s="179"/>
      <c r="C3256" s="179"/>
      <c r="D3256" s="180"/>
      <c r="E3256" s="181"/>
      <c r="F3256" s="181"/>
      <c r="G3256" s="180"/>
      <c r="H3256" s="182"/>
      <c r="I3256" s="182"/>
      <c r="L3256" s="179"/>
      <c r="M3256" s="179"/>
      <c r="N3256" s="180"/>
      <c r="O3256" s="181"/>
      <c r="P3256" s="181"/>
      <c r="Q3256" s="180"/>
      <c r="R3256" s="182"/>
      <c r="S3256" s="182"/>
    </row>
    <row r="3257" spans="2:19" s="177" customFormat="1"/>
    <row r="3258" spans="2:19" s="177" customFormat="1"/>
    <row r="3259" spans="2:19" s="177" customFormat="1" ht="15.75">
      <c r="B3259" s="323"/>
      <c r="C3259" s="324"/>
      <c r="D3259" s="324"/>
      <c r="E3259" s="322"/>
      <c r="F3259" s="322"/>
      <c r="G3259" s="322"/>
      <c r="H3259" s="322"/>
      <c r="I3259" s="322"/>
      <c r="L3259" s="323"/>
      <c r="M3259" s="324"/>
      <c r="N3259" s="324"/>
      <c r="O3259" s="322"/>
      <c r="P3259" s="322"/>
      <c r="Q3259" s="322"/>
      <c r="R3259" s="322"/>
      <c r="S3259" s="322"/>
    </row>
    <row r="3260" spans="2:19" s="177" customFormat="1" ht="15.75">
      <c r="B3260" s="323"/>
      <c r="C3260" s="323"/>
      <c r="D3260" s="323"/>
      <c r="E3260" s="323"/>
      <c r="F3260" s="323"/>
      <c r="G3260" s="323"/>
      <c r="H3260" s="323"/>
      <c r="I3260" s="323"/>
      <c r="L3260" s="323"/>
      <c r="M3260" s="323"/>
      <c r="N3260" s="323"/>
      <c r="O3260" s="323"/>
      <c r="P3260" s="323"/>
      <c r="Q3260" s="323"/>
      <c r="R3260" s="323"/>
      <c r="S3260" s="323"/>
    </row>
    <row r="3261" spans="2:19" s="177" customFormat="1" ht="15.75">
      <c r="B3261" s="323"/>
      <c r="C3261" s="178"/>
      <c r="D3261" s="178"/>
      <c r="E3261" s="178"/>
      <c r="F3261" s="178"/>
      <c r="G3261" s="178"/>
      <c r="H3261" s="178"/>
      <c r="I3261" s="178"/>
      <c r="L3261" s="323"/>
      <c r="M3261" s="178"/>
      <c r="N3261" s="178"/>
      <c r="O3261" s="178"/>
      <c r="P3261" s="178"/>
      <c r="Q3261" s="178"/>
      <c r="R3261" s="178"/>
      <c r="S3261" s="178"/>
    </row>
    <row r="3262" spans="2:19" s="177" customFormat="1" ht="15">
      <c r="B3262" s="179"/>
      <c r="C3262" s="179"/>
      <c r="D3262" s="180"/>
      <c r="E3262" s="181"/>
      <c r="F3262" s="181"/>
      <c r="G3262" s="180"/>
      <c r="H3262" s="182"/>
      <c r="I3262" s="182"/>
      <c r="L3262" s="179"/>
      <c r="M3262" s="179"/>
      <c r="N3262" s="180"/>
      <c r="O3262" s="181"/>
      <c r="P3262" s="181"/>
      <c r="Q3262" s="180"/>
      <c r="R3262" s="182"/>
      <c r="S3262" s="182"/>
    </row>
    <row r="3263" spans="2:19" s="177" customFormat="1" ht="15">
      <c r="B3263" s="179"/>
      <c r="C3263" s="179"/>
      <c r="D3263" s="180"/>
      <c r="E3263" s="181"/>
      <c r="F3263" s="181"/>
      <c r="G3263" s="180"/>
      <c r="H3263" s="182"/>
      <c r="I3263" s="182"/>
      <c r="L3263" s="179"/>
      <c r="M3263" s="179"/>
      <c r="N3263" s="180"/>
      <c r="O3263" s="181"/>
      <c r="P3263" s="181"/>
      <c r="Q3263" s="180"/>
      <c r="R3263" s="182"/>
      <c r="S3263" s="182"/>
    </row>
    <row r="3264" spans="2:19" s="177" customFormat="1" ht="15">
      <c r="B3264" s="179"/>
      <c r="C3264" s="179"/>
      <c r="D3264" s="180"/>
      <c r="E3264" s="181"/>
      <c r="F3264" s="181"/>
      <c r="G3264" s="180"/>
      <c r="H3264" s="182"/>
      <c r="I3264" s="182"/>
      <c r="L3264" s="179"/>
      <c r="M3264" s="179"/>
      <c r="N3264" s="180"/>
      <c r="O3264" s="181"/>
      <c r="P3264" s="181"/>
      <c r="Q3264" s="180"/>
      <c r="R3264" s="182"/>
      <c r="S3264" s="182"/>
    </row>
    <row r="3265" spans="2:19" s="177" customFormat="1" ht="15">
      <c r="B3265" s="179"/>
      <c r="C3265" s="179"/>
      <c r="D3265" s="180"/>
      <c r="E3265" s="181"/>
      <c r="F3265" s="181"/>
      <c r="G3265" s="180"/>
      <c r="H3265" s="182"/>
      <c r="I3265" s="182"/>
      <c r="L3265" s="179"/>
      <c r="M3265" s="179"/>
      <c r="N3265" s="180"/>
      <c r="O3265" s="181"/>
      <c r="P3265" s="181"/>
      <c r="Q3265" s="180"/>
      <c r="R3265" s="182"/>
      <c r="S3265" s="182"/>
    </row>
    <row r="3266" spans="2:19" s="177" customFormat="1" ht="15">
      <c r="B3266" s="179"/>
      <c r="C3266" s="179"/>
      <c r="D3266" s="180"/>
      <c r="E3266" s="181"/>
      <c r="F3266" s="181"/>
      <c r="G3266" s="180"/>
      <c r="H3266" s="182"/>
      <c r="I3266" s="182"/>
      <c r="L3266" s="179"/>
      <c r="M3266" s="179"/>
      <c r="N3266" s="180"/>
      <c r="O3266" s="181"/>
      <c r="P3266" s="181"/>
      <c r="Q3266" s="180"/>
      <c r="R3266" s="182"/>
      <c r="S3266" s="182"/>
    </row>
    <row r="3267" spans="2:19" s="177" customFormat="1" ht="15">
      <c r="B3267" s="179"/>
      <c r="C3267" s="179"/>
      <c r="D3267" s="180"/>
      <c r="E3267" s="181"/>
      <c r="F3267" s="181"/>
      <c r="G3267" s="180"/>
      <c r="H3267" s="182"/>
      <c r="I3267" s="182"/>
      <c r="L3267" s="179"/>
      <c r="M3267" s="179"/>
      <c r="N3267" s="180"/>
      <c r="O3267" s="181"/>
      <c r="P3267" s="181"/>
      <c r="Q3267" s="180"/>
      <c r="R3267" s="182"/>
      <c r="S3267" s="182"/>
    </row>
    <row r="3268" spans="2:19" s="177" customFormat="1" ht="15">
      <c r="B3268" s="179"/>
      <c r="C3268" s="179"/>
      <c r="D3268" s="180"/>
      <c r="E3268" s="181"/>
      <c r="F3268" s="181"/>
      <c r="G3268" s="180"/>
      <c r="H3268" s="182"/>
      <c r="I3268" s="182"/>
      <c r="L3268" s="179"/>
      <c r="M3268" s="179"/>
      <c r="N3268" s="180"/>
      <c r="O3268" s="181"/>
      <c r="P3268" s="181"/>
      <c r="Q3268" s="180"/>
      <c r="R3268" s="182"/>
      <c r="S3268" s="182"/>
    </row>
    <row r="3269" spans="2:19" s="177" customFormat="1" ht="15">
      <c r="B3269" s="179"/>
      <c r="C3269" s="179"/>
      <c r="D3269" s="180"/>
      <c r="E3269" s="181"/>
      <c r="F3269" s="181"/>
      <c r="G3269" s="180"/>
      <c r="H3269" s="182"/>
      <c r="I3269" s="182"/>
      <c r="L3269" s="179"/>
      <c r="M3269" s="179"/>
      <c r="N3269" s="180"/>
      <c r="O3269" s="181"/>
      <c r="P3269" s="181"/>
      <c r="Q3269" s="180"/>
      <c r="R3269" s="182"/>
      <c r="S3269" s="182"/>
    </row>
    <row r="3270" spans="2:19" s="177" customFormat="1" ht="15">
      <c r="B3270" s="179"/>
      <c r="C3270" s="179"/>
      <c r="D3270" s="180"/>
      <c r="E3270" s="181"/>
      <c r="F3270" s="181"/>
      <c r="G3270" s="180"/>
      <c r="H3270" s="182"/>
      <c r="I3270" s="182"/>
      <c r="L3270" s="179"/>
      <c r="M3270" s="179"/>
      <c r="N3270" s="180"/>
      <c r="O3270" s="181"/>
      <c r="P3270" s="181"/>
      <c r="Q3270" s="180"/>
      <c r="R3270" s="182"/>
      <c r="S3270" s="182"/>
    </row>
    <row r="3271" spans="2:19" s="177" customFormat="1" ht="15">
      <c r="B3271" s="179"/>
      <c r="C3271" s="179"/>
      <c r="D3271" s="180"/>
      <c r="E3271" s="181"/>
      <c r="F3271" s="181"/>
      <c r="G3271" s="180"/>
      <c r="H3271" s="182"/>
      <c r="I3271" s="182"/>
      <c r="L3271" s="179"/>
      <c r="M3271" s="179"/>
      <c r="N3271" s="180"/>
      <c r="O3271" s="181"/>
      <c r="P3271" s="181"/>
      <c r="Q3271" s="180"/>
      <c r="R3271" s="182"/>
      <c r="S3271" s="182"/>
    </row>
    <row r="3272" spans="2:19" s="177" customFormat="1"/>
    <row r="3273" spans="2:19" s="177" customFormat="1"/>
    <row r="3274" spans="2:19" s="177" customFormat="1" ht="15.75">
      <c r="B3274" s="323"/>
      <c r="C3274" s="324"/>
      <c r="D3274" s="324"/>
      <c r="E3274" s="322"/>
      <c r="F3274" s="322"/>
      <c r="G3274" s="322"/>
      <c r="H3274" s="322"/>
      <c r="I3274" s="322"/>
      <c r="L3274" s="323"/>
      <c r="M3274" s="324"/>
      <c r="N3274" s="324"/>
      <c r="O3274" s="322"/>
      <c r="P3274" s="322"/>
      <c r="Q3274" s="322"/>
      <c r="R3274" s="322"/>
      <c r="S3274" s="322"/>
    </row>
    <row r="3275" spans="2:19" s="177" customFormat="1" ht="15.75">
      <c r="B3275" s="323"/>
      <c r="C3275" s="323"/>
      <c r="D3275" s="323"/>
      <c r="E3275" s="323"/>
      <c r="F3275" s="323"/>
      <c r="G3275" s="323"/>
      <c r="H3275" s="323"/>
      <c r="I3275" s="323"/>
      <c r="L3275" s="323"/>
      <c r="M3275" s="323"/>
      <c r="N3275" s="323"/>
      <c r="O3275" s="323"/>
      <c r="P3275" s="323"/>
      <c r="Q3275" s="323"/>
      <c r="R3275" s="323"/>
      <c r="S3275" s="323"/>
    </row>
    <row r="3276" spans="2:19" s="177" customFormat="1" ht="15.75">
      <c r="B3276" s="323"/>
      <c r="C3276" s="178"/>
      <c r="D3276" s="178"/>
      <c r="E3276" s="178"/>
      <c r="F3276" s="178"/>
      <c r="G3276" s="178"/>
      <c r="H3276" s="178"/>
      <c r="I3276" s="178"/>
      <c r="L3276" s="323"/>
      <c r="M3276" s="178"/>
      <c r="N3276" s="178"/>
      <c r="O3276" s="178"/>
      <c r="P3276" s="178"/>
      <c r="Q3276" s="178"/>
      <c r="R3276" s="178"/>
      <c r="S3276" s="178"/>
    </row>
    <row r="3277" spans="2:19" s="177" customFormat="1" ht="15">
      <c r="B3277" s="179"/>
      <c r="C3277" s="179"/>
      <c r="D3277" s="180"/>
      <c r="E3277" s="181"/>
      <c r="F3277" s="181"/>
      <c r="G3277" s="180"/>
      <c r="H3277" s="182"/>
      <c r="I3277" s="182"/>
      <c r="L3277" s="179"/>
      <c r="M3277" s="179"/>
      <c r="N3277" s="180"/>
      <c r="O3277" s="181"/>
      <c r="P3277" s="181"/>
      <c r="Q3277" s="180"/>
      <c r="R3277" s="182"/>
      <c r="S3277" s="182"/>
    </row>
    <row r="3278" spans="2:19" s="177" customFormat="1" ht="15">
      <c r="B3278" s="179"/>
      <c r="C3278" s="179"/>
      <c r="D3278" s="180"/>
      <c r="E3278" s="181"/>
      <c r="F3278" s="181"/>
      <c r="G3278" s="180"/>
      <c r="H3278" s="182"/>
      <c r="I3278" s="182"/>
      <c r="L3278" s="179"/>
      <c r="M3278" s="179"/>
      <c r="N3278" s="180"/>
      <c r="O3278" s="181"/>
      <c r="P3278" s="181"/>
      <c r="Q3278" s="180"/>
      <c r="R3278" s="182"/>
      <c r="S3278" s="182"/>
    </row>
    <row r="3279" spans="2:19" s="177" customFormat="1" ht="15">
      <c r="B3279" s="179"/>
      <c r="C3279" s="179"/>
      <c r="D3279" s="180"/>
      <c r="E3279" s="181"/>
      <c r="F3279" s="181"/>
      <c r="G3279" s="180"/>
      <c r="H3279" s="182"/>
      <c r="I3279" s="182"/>
      <c r="L3279" s="179"/>
      <c r="M3279" s="179"/>
      <c r="N3279" s="180"/>
      <c r="O3279" s="181"/>
      <c r="P3279" s="181"/>
      <c r="Q3279" s="180"/>
      <c r="R3279" s="182"/>
      <c r="S3279" s="182"/>
    </row>
    <row r="3280" spans="2:19" s="177" customFormat="1" ht="15">
      <c r="B3280" s="179"/>
      <c r="C3280" s="179"/>
      <c r="D3280" s="180"/>
      <c r="E3280" s="181"/>
      <c r="F3280" s="181"/>
      <c r="G3280" s="180"/>
      <c r="H3280" s="182"/>
      <c r="I3280" s="182"/>
      <c r="L3280" s="179"/>
      <c r="M3280" s="179"/>
      <c r="N3280" s="180"/>
      <c r="O3280" s="181"/>
      <c r="P3280" s="181"/>
      <c r="Q3280" s="180"/>
      <c r="R3280" s="182"/>
      <c r="S3280" s="182"/>
    </row>
    <row r="3281" spans="2:19" s="177" customFormat="1" ht="15">
      <c r="B3281" s="179"/>
      <c r="C3281" s="179"/>
      <c r="D3281" s="180"/>
      <c r="E3281" s="181"/>
      <c r="F3281" s="181"/>
      <c r="G3281" s="180"/>
      <c r="H3281" s="182"/>
      <c r="I3281" s="182"/>
      <c r="L3281" s="179"/>
      <c r="M3281" s="179"/>
      <c r="N3281" s="180"/>
      <c r="O3281" s="181"/>
      <c r="P3281" s="181"/>
      <c r="Q3281" s="180"/>
      <c r="R3281" s="182"/>
      <c r="S3281" s="182"/>
    </row>
    <row r="3282" spans="2:19" s="177" customFormat="1" ht="15">
      <c r="B3282" s="179"/>
      <c r="C3282" s="179"/>
      <c r="D3282" s="180"/>
      <c r="E3282" s="181"/>
      <c r="F3282" s="181"/>
      <c r="G3282" s="180"/>
      <c r="H3282" s="182"/>
      <c r="I3282" s="182"/>
      <c r="L3282" s="179"/>
      <c r="M3282" s="179"/>
      <c r="N3282" s="180"/>
      <c r="O3282" s="181"/>
      <c r="P3282" s="181"/>
      <c r="Q3282" s="180"/>
      <c r="R3282" s="182"/>
      <c r="S3282" s="182"/>
    </row>
    <row r="3283" spans="2:19" s="177" customFormat="1" ht="15">
      <c r="B3283" s="179"/>
      <c r="C3283" s="179"/>
      <c r="D3283" s="180"/>
      <c r="E3283" s="181"/>
      <c r="F3283" s="181"/>
      <c r="G3283" s="180"/>
      <c r="H3283" s="182"/>
      <c r="I3283" s="182"/>
      <c r="L3283" s="179"/>
      <c r="M3283" s="179"/>
      <c r="N3283" s="180"/>
      <c r="O3283" s="181"/>
      <c r="P3283" s="181"/>
      <c r="Q3283" s="180"/>
      <c r="R3283" s="182"/>
      <c r="S3283" s="182"/>
    </row>
    <row r="3284" spans="2:19" s="177" customFormat="1" ht="15">
      <c r="B3284" s="179"/>
      <c r="C3284" s="179"/>
      <c r="D3284" s="180"/>
      <c r="E3284" s="181"/>
      <c r="F3284" s="181"/>
      <c r="G3284" s="180"/>
      <c r="H3284" s="182"/>
      <c r="I3284" s="182"/>
      <c r="L3284" s="179"/>
      <c r="M3284" s="179"/>
      <c r="N3284" s="180"/>
      <c r="O3284" s="181"/>
      <c r="P3284" s="181"/>
      <c r="Q3284" s="180"/>
      <c r="R3284" s="182"/>
      <c r="S3284" s="182"/>
    </row>
    <row r="3285" spans="2:19" s="177" customFormat="1" ht="15">
      <c r="B3285" s="179"/>
      <c r="C3285" s="179"/>
      <c r="D3285" s="180"/>
      <c r="E3285" s="181"/>
      <c r="F3285" s="181"/>
      <c r="G3285" s="180"/>
      <c r="H3285" s="182"/>
      <c r="I3285" s="182"/>
      <c r="L3285" s="179"/>
      <c r="M3285" s="179"/>
      <c r="N3285" s="180"/>
      <c r="O3285" s="181"/>
      <c r="P3285" s="181"/>
      <c r="Q3285" s="180"/>
      <c r="R3285" s="182"/>
      <c r="S3285" s="182"/>
    </row>
    <row r="3286" spans="2:19" s="177" customFormat="1" ht="15">
      <c r="B3286" s="179"/>
      <c r="C3286" s="179"/>
      <c r="D3286" s="180"/>
      <c r="E3286" s="181"/>
      <c r="F3286" s="181"/>
      <c r="G3286" s="180"/>
      <c r="H3286" s="182"/>
      <c r="I3286" s="182"/>
      <c r="L3286" s="179"/>
      <c r="M3286" s="179"/>
      <c r="N3286" s="180"/>
      <c r="O3286" s="181"/>
      <c r="P3286" s="181"/>
      <c r="Q3286" s="180"/>
      <c r="R3286" s="182"/>
      <c r="S3286" s="182"/>
    </row>
    <row r="3287" spans="2:19" s="177" customFormat="1"/>
    <row r="3288" spans="2:19" s="177" customFormat="1"/>
    <row r="3289" spans="2:19" s="177" customFormat="1" ht="15.75">
      <c r="B3289" s="323"/>
      <c r="C3289" s="324"/>
      <c r="D3289" s="324"/>
      <c r="E3289" s="322"/>
      <c r="F3289" s="322"/>
      <c r="G3289" s="322"/>
      <c r="H3289" s="322"/>
      <c r="I3289" s="322"/>
      <c r="L3289" s="323"/>
      <c r="M3289" s="324"/>
      <c r="N3289" s="324"/>
      <c r="O3289" s="322"/>
      <c r="P3289" s="322"/>
      <c r="Q3289" s="322"/>
      <c r="R3289" s="322"/>
      <c r="S3289" s="322"/>
    </row>
    <row r="3290" spans="2:19" s="177" customFormat="1" ht="15.75">
      <c r="B3290" s="323"/>
      <c r="C3290" s="323"/>
      <c r="D3290" s="323"/>
      <c r="E3290" s="323"/>
      <c r="F3290" s="323"/>
      <c r="G3290" s="323"/>
      <c r="H3290" s="323"/>
      <c r="I3290" s="323"/>
      <c r="L3290" s="323"/>
      <c r="M3290" s="323"/>
      <c r="N3290" s="323"/>
      <c r="O3290" s="323"/>
      <c r="P3290" s="323"/>
      <c r="Q3290" s="323"/>
      <c r="R3290" s="323"/>
      <c r="S3290" s="323"/>
    </row>
    <row r="3291" spans="2:19" s="177" customFormat="1" ht="15.75">
      <c r="B3291" s="323"/>
      <c r="C3291" s="178"/>
      <c r="D3291" s="178"/>
      <c r="E3291" s="178"/>
      <c r="F3291" s="178"/>
      <c r="G3291" s="178"/>
      <c r="H3291" s="178"/>
      <c r="I3291" s="178"/>
      <c r="L3291" s="323"/>
      <c r="M3291" s="178"/>
      <c r="N3291" s="178"/>
      <c r="O3291" s="178"/>
      <c r="P3291" s="178"/>
      <c r="Q3291" s="178"/>
      <c r="R3291" s="178"/>
      <c r="S3291" s="178"/>
    </row>
    <row r="3292" spans="2:19" s="177" customFormat="1" ht="15">
      <c r="B3292" s="179"/>
      <c r="C3292" s="179"/>
      <c r="D3292" s="180"/>
      <c r="E3292" s="181"/>
      <c r="F3292" s="181"/>
      <c r="G3292" s="180"/>
      <c r="H3292" s="182"/>
      <c r="I3292" s="182"/>
      <c r="L3292" s="179"/>
      <c r="M3292" s="179"/>
      <c r="N3292" s="180"/>
      <c r="O3292" s="181"/>
      <c r="P3292" s="181"/>
      <c r="Q3292" s="180"/>
      <c r="R3292" s="182"/>
      <c r="S3292" s="182"/>
    </row>
    <row r="3293" spans="2:19" s="177" customFormat="1" ht="15">
      <c r="B3293" s="179"/>
      <c r="C3293" s="179"/>
      <c r="D3293" s="180"/>
      <c r="E3293" s="181"/>
      <c r="F3293" s="181"/>
      <c r="G3293" s="180"/>
      <c r="H3293" s="182"/>
      <c r="I3293" s="182"/>
      <c r="L3293" s="179"/>
      <c r="M3293" s="179"/>
      <c r="N3293" s="180"/>
      <c r="O3293" s="181"/>
      <c r="P3293" s="181"/>
      <c r="Q3293" s="180"/>
      <c r="R3293" s="182"/>
      <c r="S3293" s="182"/>
    </row>
    <row r="3294" spans="2:19" s="177" customFormat="1" ht="15">
      <c r="B3294" s="179"/>
      <c r="C3294" s="179"/>
      <c r="D3294" s="180"/>
      <c r="E3294" s="181"/>
      <c r="F3294" s="181"/>
      <c r="G3294" s="180"/>
      <c r="H3294" s="182"/>
      <c r="I3294" s="182"/>
      <c r="L3294" s="179"/>
      <c r="M3294" s="179"/>
      <c r="N3294" s="180"/>
      <c r="O3294" s="181"/>
      <c r="P3294" s="181"/>
      <c r="Q3294" s="180"/>
      <c r="R3294" s="182"/>
      <c r="S3294" s="182"/>
    </row>
    <row r="3295" spans="2:19" s="177" customFormat="1" ht="15">
      <c r="B3295" s="179"/>
      <c r="C3295" s="179"/>
      <c r="D3295" s="180"/>
      <c r="E3295" s="181"/>
      <c r="F3295" s="181"/>
      <c r="G3295" s="180"/>
      <c r="H3295" s="182"/>
      <c r="I3295" s="182"/>
      <c r="L3295" s="179"/>
      <c r="M3295" s="179"/>
      <c r="N3295" s="180"/>
      <c r="O3295" s="181"/>
      <c r="P3295" s="181"/>
      <c r="Q3295" s="180"/>
      <c r="R3295" s="182"/>
      <c r="S3295" s="182"/>
    </row>
    <row r="3296" spans="2:19" s="177" customFormat="1" ht="15">
      <c r="B3296" s="179"/>
      <c r="C3296" s="179"/>
      <c r="D3296" s="180"/>
      <c r="E3296" s="181"/>
      <c r="F3296" s="181"/>
      <c r="G3296" s="180"/>
      <c r="H3296" s="182"/>
      <c r="I3296" s="182"/>
      <c r="L3296" s="179"/>
      <c r="M3296" s="179"/>
      <c r="N3296" s="180"/>
      <c r="O3296" s="181"/>
      <c r="P3296" s="181"/>
      <c r="Q3296" s="180"/>
      <c r="R3296" s="182"/>
      <c r="S3296" s="182"/>
    </row>
    <row r="3297" spans="2:19" s="177" customFormat="1" ht="15">
      <c r="B3297" s="179"/>
      <c r="C3297" s="179"/>
      <c r="D3297" s="180"/>
      <c r="E3297" s="181"/>
      <c r="F3297" s="181"/>
      <c r="G3297" s="180"/>
      <c r="H3297" s="182"/>
      <c r="I3297" s="182"/>
      <c r="L3297" s="179"/>
      <c r="M3297" s="179"/>
      <c r="N3297" s="180"/>
      <c r="O3297" s="181"/>
      <c r="P3297" s="181"/>
      <c r="Q3297" s="180"/>
      <c r="R3297" s="182"/>
      <c r="S3297" s="182"/>
    </row>
    <row r="3298" spans="2:19" s="177" customFormat="1" ht="15">
      <c r="B3298" s="179"/>
      <c r="C3298" s="179"/>
      <c r="D3298" s="180"/>
      <c r="E3298" s="181"/>
      <c r="F3298" s="181"/>
      <c r="G3298" s="180"/>
      <c r="H3298" s="182"/>
      <c r="I3298" s="182"/>
      <c r="L3298" s="179"/>
      <c r="M3298" s="179"/>
      <c r="N3298" s="180"/>
      <c r="O3298" s="181"/>
      <c r="P3298" s="181"/>
      <c r="Q3298" s="180"/>
      <c r="R3298" s="182"/>
      <c r="S3298" s="182"/>
    </row>
    <row r="3299" spans="2:19" s="177" customFormat="1" ht="15">
      <c r="B3299" s="179"/>
      <c r="C3299" s="179"/>
      <c r="D3299" s="180"/>
      <c r="E3299" s="181"/>
      <c r="F3299" s="181"/>
      <c r="G3299" s="180"/>
      <c r="H3299" s="182"/>
      <c r="I3299" s="182"/>
      <c r="L3299" s="179"/>
      <c r="M3299" s="179"/>
      <c r="N3299" s="180"/>
      <c r="O3299" s="181"/>
      <c r="P3299" s="181"/>
      <c r="Q3299" s="180"/>
      <c r="R3299" s="182"/>
      <c r="S3299" s="182"/>
    </row>
    <row r="3300" spans="2:19" s="177" customFormat="1" ht="15">
      <c r="B3300" s="179"/>
      <c r="C3300" s="179"/>
      <c r="D3300" s="180"/>
      <c r="E3300" s="181"/>
      <c r="F3300" s="181"/>
      <c r="G3300" s="180"/>
      <c r="H3300" s="182"/>
      <c r="I3300" s="182"/>
      <c r="L3300" s="179"/>
      <c r="M3300" s="179"/>
      <c r="N3300" s="180"/>
      <c r="O3300" s="181"/>
      <c r="P3300" s="181"/>
      <c r="Q3300" s="180"/>
      <c r="R3300" s="182"/>
      <c r="S3300" s="182"/>
    </row>
    <row r="3301" spans="2:19" s="177" customFormat="1" ht="15">
      <c r="B3301" s="179"/>
      <c r="C3301" s="179"/>
      <c r="D3301" s="180"/>
      <c r="E3301" s="181"/>
      <c r="F3301" s="181"/>
      <c r="G3301" s="180"/>
      <c r="H3301" s="182"/>
      <c r="I3301" s="182"/>
      <c r="L3301" s="179"/>
      <c r="M3301" s="179"/>
      <c r="N3301" s="180"/>
      <c r="O3301" s="181"/>
      <c r="P3301" s="181"/>
      <c r="Q3301" s="180"/>
      <c r="R3301" s="182"/>
      <c r="S3301" s="182"/>
    </row>
    <row r="3302" spans="2:19" s="177" customFormat="1"/>
    <row r="3303" spans="2:19" s="177" customFormat="1"/>
    <row r="3304" spans="2:19" s="177" customFormat="1" ht="15.75">
      <c r="B3304" s="323"/>
      <c r="C3304" s="324"/>
      <c r="D3304" s="324"/>
      <c r="E3304" s="322"/>
      <c r="F3304" s="322"/>
      <c r="G3304" s="322"/>
      <c r="H3304" s="322"/>
      <c r="I3304" s="322"/>
      <c r="L3304" s="323"/>
      <c r="M3304" s="324"/>
      <c r="N3304" s="324"/>
      <c r="O3304" s="322"/>
      <c r="P3304" s="322"/>
      <c r="Q3304" s="322"/>
      <c r="R3304" s="322"/>
      <c r="S3304" s="322"/>
    </row>
    <row r="3305" spans="2:19" s="177" customFormat="1" ht="15.75">
      <c r="B3305" s="323"/>
      <c r="C3305" s="323"/>
      <c r="D3305" s="323"/>
      <c r="E3305" s="323"/>
      <c r="F3305" s="323"/>
      <c r="G3305" s="323"/>
      <c r="H3305" s="323"/>
      <c r="I3305" s="323"/>
      <c r="L3305" s="323"/>
      <c r="M3305" s="323"/>
      <c r="N3305" s="323"/>
      <c r="O3305" s="323"/>
      <c r="P3305" s="323"/>
      <c r="Q3305" s="323"/>
      <c r="R3305" s="323"/>
      <c r="S3305" s="323"/>
    </row>
    <row r="3306" spans="2:19" s="177" customFormat="1" ht="15.75">
      <c r="B3306" s="323"/>
      <c r="C3306" s="178"/>
      <c r="D3306" s="178"/>
      <c r="E3306" s="178"/>
      <c r="F3306" s="178"/>
      <c r="G3306" s="178"/>
      <c r="H3306" s="178"/>
      <c r="I3306" s="178"/>
      <c r="L3306" s="323"/>
      <c r="M3306" s="178"/>
      <c r="N3306" s="178"/>
      <c r="O3306" s="178"/>
      <c r="P3306" s="178"/>
      <c r="Q3306" s="178"/>
      <c r="R3306" s="178"/>
      <c r="S3306" s="178"/>
    </row>
    <row r="3307" spans="2:19" s="177" customFormat="1" ht="15">
      <c r="B3307" s="179"/>
      <c r="C3307" s="179"/>
      <c r="D3307" s="180"/>
      <c r="E3307" s="181"/>
      <c r="F3307" s="181"/>
      <c r="G3307" s="180"/>
      <c r="H3307" s="182"/>
      <c r="I3307" s="182"/>
      <c r="L3307" s="179"/>
      <c r="M3307" s="179"/>
      <c r="N3307" s="180"/>
      <c r="O3307" s="181"/>
      <c r="P3307" s="181"/>
      <c r="Q3307" s="180"/>
      <c r="R3307" s="182"/>
      <c r="S3307" s="182"/>
    </row>
    <row r="3308" spans="2:19" s="177" customFormat="1" ht="15">
      <c r="B3308" s="179"/>
      <c r="C3308" s="179"/>
      <c r="D3308" s="180"/>
      <c r="E3308" s="181"/>
      <c r="F3308" s="181"/>
      <c r="G3308" s="180"/>
      <c r="H3308" s="182"/>
      <c r="I3308" s="182"/>
      <c r="L3308" s="179"/>
      <c r="M3308" s="179"/>
      <c r="N3308" s="180"/>
      <c r="O3308" s="181"/>
      <c r="P3308" s="181"/>
      <c r="Q3308" s="180"/>
      <c r="R3308" s="182"/>
      <c r="S3308" s="182"/>
    </row>
    <row r="3309" spans="2:19" s="177" customFormat="1" ht="15">
      <c r="B3309" s="179"/>
      <c r="C3309" s="179"/>
      <c r="D3309" s="180"/>
      <c r="E3309" s="181"/>
      <c r="F3309" s="181"/>
      <c r="G3309" s="180"/>
      <c r="H3309" s="182"/>
      <c r="I3309" s="182"/>
      <c r="L3309" s="179"/>
      <c r="M3309" s="179"/>
      <c r="N3309" s="180"/>
      <c r="O3309" s="181"/>
      <c r="P3309" s="181"/>
      <c r="Q3309" s="180"/>
      <c r="R3309" s="182"/>
      <c r="S3309" s="182"/>
    </row>
    <row r="3310" spans="2:19" s="177" customFormat="1" ht="15">
      <c r="B3310" s="179"/>
      <c r="C3310" s="179"/>
      <c r="D3310" s="180"/>
      <c r="E3310" s="181"/>
      <c r="F3310" s="181"/>
      <c r="G3310" s="180"/>
      <c r="H3310" s="182"/>
      <c r="I3310" s="182"/>
      <c r="L3310" s="179"/>
      <c r="M3310" s="179"/>
      <c r="N3310" s="180"/>
      <c r="O3310" s="181"/>
      <c r="P3310" s="181"/>
      <c r="Q3310" s="180"/>
      <c r="R3310" s="182"/>
      <c r="S3310" s="182"/>
    </row>
    <row r="3311" spans="2:19" s="177" customFormat="1" ht="15">
      <c r="B3311" s="179"/>
      <c r="C3311" s="179"/>
      <c r="D3311" s="180"/>
      <c r="E3311" s="181"/>
      <c r="F3311" s="181"/>
      <c r="G3311" s="180"/>
      <c r="H3311" s="182"/>
      <c r="I3311" s="182"/>
      <c r="L3311" s="179"/>
      <c r="M3311" s="179"/>
      <c r="N3311" s="180"/>
      <c r="O3311" s="181"/>
      <c r="P3311" s="181"/>
      <c r="Q3311" s="180"/>
      <c r="R3311" s="182"/>
      <c r="S3311" s="182"/>
    </row>
    <row r="3312" spans="2:19" s="177" customFormat="1" ht="15">
      <c r="B3312" s="179"/>
      <c r="C3312" s="179"/>
      <c r="D3312" s="180"/>
      <c r="E3312" s="181"/>
      <c r="F3312" s="181"/>
      <c r="G3312" s="180"/>
      <c r="H3312" s="182"/>
      <c r="I3312" s="182"/>
      <c r="L3312" s="179"/>
      <c r="M3312" s="179"/>
      <c r="N3312" s="180"/>
      <c r="O3312" s="181"/>
      <c r="P3312" s="181"/>
      <c r="Q3312" s="180"/>
      <c r="R3312" s="182"/>
      <c r="S3312" s="182"/>
    </row>
    <row r="3313" spans="2:19" s="177" customFormat="1" ht="15">
      <c r="B3313" s="179"/>
      <c r="C3313" s="179"/>
      <c r="D3313" s="180"/>
      <c r="E3313" s="181"/>
      <c r="F3313" s="181"/>
      <c r="G3313" s="180"/>
      <c r="H3313" s="182"/>
      <c r="I3313" s="182"/>
      <c r="L3313" s="179"/>
      <c r="M3313" s="179"/>
      <c r="N3313" s="180"/>
      <c r="O3313" s="181"/>
      <c r="P3313" s="181"/>
      <c r="Q3313" s="180"/>
      <c r="R3313" s="182"/>
      <c r="S3313" s="182"/>
    </row>
    <row r="3314" spans="2:19" s="177" customFormat="1" ht="15">
      <c r="B3314" s="179"/>
      <c r="C3314" s="179"/>
      <c r="D3314" s="180"/>
      <c r="E3314" s="181"/>
      <c r="F3314" s="181"/>
      <c r="G3314" s="180"/>
      <c r="H3314" s="182"/>
      <c r="I3314" s="182"/>
      <c r="L3314" s="179"/>
      <c r="M3314" s="179"/>
      <c r="N3314" s="180"/>
      <c r="O3314" s="181"/>
      <c r="P3314" s="181"/>
      <c r="Q3314" s="180"/>
      <c r="R3314" s="182"/>
      <c r="S3314" s="182"/>
    </row>
    <row r="3315" spans="2:19" s="177" customFormat="1" ht="15">
      <c r="B3315" s="179"/>
      <c r="C3315" s="179"/>
      <c r="D3315" s="180"/>
      <c r="E3315" s="181"/>
      <c r="F3315" s="181"/>
      <c r="G3315" s="180"/>
      <c r="H3315" s="182"/>
      <c r="I3315" s="182"/>
      <c r="L3315" s="179"/>
      <c r="M3315" s="179"/>
      <c r="N3315" s="180"/>
      <c r="O3315" s="181"/>
      <c r="P3315" s="181"/>
      <c r="Q3315" s="180"/>
      <c r="R3315" s="182"/>
      <c r="S3315" s="182"/>
    </row>
    <row r="3316" spans="2:19" s="177" customFormat="1" ht="15">
      <c r="B3316" s="179"/>
      <c r="C3316" s="179"/>
      <c r="D3316" s="180"/>
      <c r="E3316" s="181"/>
      <c r="F3316" s="181"/>
      <c r="G3316" s="180"/>
      <c r="H3316" s="182"/>
      <c r="I3316" s="182"/>
      <c r="L3316" s="179"/>
      <c r="M3316" s="179"/>
      <c r="N3316" s="180"/>
      <c r="O3316" s="181"/>
      <c r="P3316" s="181"/>
      <c r="Q3316" s="180"/>
      <c r="R3316" s="182"/>
      <c r="S3316" s="182"/>
    </row>
    <row r="3317" spans="2:19" s="177" customFormat="1"/>
    <row r="3318" spans="2:19" s="177" customFormat="1"/>
    <row r="3319" spans="2:19" s="177" customFormat="1" ht="15.75">
      <c r="B3319" s="323"/>
      <c r="C3319" s="324"/>
      <c r="D3319" s="324"/>
      <c r="E3319" s="322"/>
      <c r="F3319" s="322"/>
      <c r="G3319" s="322"/>
      <c r="H3319" s="322"/>
      <c r="I3319" s="322"/>
      <c r="L3319" s="323"/>
      <c r="M3319" s="324"/>
      <c r="N3319" s="324"/>
      <c r="O3319" s="322"/>
      <c r="P3319" s="322"/>
      <c r="Q3319" s="322"/>
      <c r="R3319" s="322"/>
      <c r="S3319" s="322"/>
    </row>
    <row r="3320" spans="2:19" s="177" customFormat="1" ht="31.15" customHeight="1">
      <c r="B3320" s="323"/>
      <c r="C3320" s="323"/>
      <c r="D3320" s="323"/>
      <c r="E3320" s="323"/>
      <c r="F3320" s="323"/>
      <c r="G3320" s="323"/>
      <c r="H3320" s="323"/>
      <c r="I3320" s="323"/>
      <c r="L3320" s="323"/>
      <c r="M3320" s="323"/>
      <c r="N3320" s="323"/>
      <c r="O3320" s="323"/>
      <c r="P3320" s="323"/>
      <c r="Q3320" s="323"/>
      <c r="R3320" s="323"/>
      <c r="S3320" s="323"/>
    </row>
    <row r="3321" spans="2:19" s="177" customFormat="1" ht="15.75">
      <c r="B3321" s="323"/>
      <c r="C3321" s="178"/>
      <c r="D3321" s="178"/>
      <c r="E3321" s="178"/>
      <c r="F3321" s="178"/>
      <c r="G3321" s="178"/>
      <c r="H3321" s="178"/>
      <c r="I3321" s="178"/>
      <c r="L3321" s="323"/>
      <c r="M3321" s="178"/>
      <c r="N3321" s="178"/>
      <c r="O3321" s="178"/>
      <c r="P3321" s="178"/>
      <c r="Q3321" s="178"/>
      <c r="R3321" s="178"/>
      <c r="S3321" s="178"/>
    </row>
    <row r="3322" spans="2:19" s="177" customFormat="1" ht="15">
      <c r="B3322" s="179"/>
      <c r="C3322" s="179"/>
      <c r="D3322" s="180"/>
      <c r="E3322" s="181"/>
      <c r="F3322" s="181"/>
      <c r="G3322" s="180"/>
      <c r="H3322" s="182"/>
      <c r="I3322" s="182"/>
      <c r="L3322" s="179"/>
      <c r="M3322" s="179"/>
      <c r="N3322" s="180"/>
      <c r="O3322" s="181"/>
      <c r="P3322" s="181"/>
      <c r="Q3322" s="180"/>
      <c r="R3322" s="182"/>
      <c r="S3322" s="182"/>
    </row>
    <row r="3323" spans="2:19" s="177" customFormat="1" ht="15">
      <c r="B3323" s="179"/>
      <c r="C3323" s="179"/>
      <c r="D3323" s="180"/>
      <c r="E3323" s="181"/>
      <c r="F3323" s="181"/>
      <c r="G3323" s="180"/>
      <c r="H3323" s="182"/>
      <c r="I3323" s="182"/>
      <c r="L3323" s="179"/>
      <c r="M3323" s="179"/>
      <c r="N3323" s="180"/>
      <c r="O3323" s="181"/>
      <c r="P3323" s="181"/>
      <c r="Q3323" s="180"/>
      <c r="R3323" s="182"/>
      <c r="S3323" s="182"/>
    </row>
    <row r="3324" spans="2:19" s="177" customFormat="1" ht="15">
      <c r="B3324" s="179"/>
      <c r="C3324" s="179"/>
      <c r="D3324" s="180"/>
      <c r="E3324" s="181"/>
      <c r="F3324" s="181"/>
      <c r="G3324" s="180"/>
      <c r="H3324" s="182"/>
      <c r="I3324" s="182"/>
      <c r="L3324" s="179"/>
      <c r="M3324" s="179"/>
      <c r="N3324" s="180"/>
      <c r="O3324" s="181"/>
      <c r="P3324" s="181"/>
      <c r="Q3324" s="180"/>
      <c r="R3324" s="182"/>
      <c r="S3324" s="182"/>
    </row>
    <row r="3325" spans="2:19" s="177" customFormat="1" ht="15">
      <c r="B3325" s="179"/>
      <c r="C3325" s="179"/>
      <c r="D3325" s="180"/>
      <c r="E3325" s="181"/>
      <c r="F3325" s="181"/>
      <c r="G3325" s="180"/>
      <c r="H3325" s="182"/>
      <c r="I3325" s="182"/>
      <c r="L3325" s="179"/>
      <c r="M3325" s="179"/>
      <c r="N3325" s="180"/>
      <c r="O3325" s="181"/>
      <c r="P3325" s="181"/>
      <c r="Q3325" s="180"/>
      <c r="R3325" s="182"/>
      <c r="S3325" s="182"/>
    </row>
    <row r="3326" spans="2:19" s="177" customFormat="1" ht="15">
      <c r="B3326" s="179"/>
      <c r="C3326" s="179"/>
      <c r="D3326" s="180"/>
      <c r="E3326" s="181"/>
      <c r="F3326" s="181"/>
      <c r="G3326" s="180"/>
      <c r="H3326" s="182"/>
      <c r="I3326" s="182"/>
      <c r="L3326" s="179"/>
      <c r="M3326" s="179"/>
      <c r="N3326" s="180"/>
      <c r="O3326" s="181"/>
      <c r="P3326" s="181"/>
      <c r="Q3326" s="180"/>
      <c r="R3326" s="182"/>
      <c r="S3326" s="182"/>
    </row>
    <row r="3327" spans="2:19" s="177" customFormat="1" ht="15">
      <c r="B3327" s="179"/>
      <c r="C3327" s="179"/>
      <c r="D3327" s="180"/>
      <c r="E3327" s="181"/>
      <c r="F3327" s="181"/>
      <c r="G3327" s="180"/>
      <c r="H3327" s="182"/>
      <c r="I3327" s="182"/>
      <c r="L3327" s="179"/>
      <c r="M3327" s="179"/>
      <c r="N3327" s="180"/>
      <c r="O3327" s="181"/>
      <c r="P3327" s="181"/>
      <c r="Q3327" s="180"/>
      <c r="R3327" s="182"/>
      <c r="S3327" s="182"/>
    </row>
    <row r="3328" spans="2:19" s="177" customFormat="1" ht="15">
      <c r="B3328" s="179"/>
      <c r="C3328" s="179"/>
      <c r="D3328" s="180"/>
      <c r="E3328" s="181"/>
      <c r="F3328" s="181"/>
      <c r="G3328" s="180"/>
      <c r="H3328" s="182"/>
      <c r="I3328" s="182"/>
      <c r="L3328" s="179"/>
      <c r="M3328" s="179"/>
      <c r="N3328" s="180"/>
      <c r="O3328" s="181"/>
      <c r="P3328" s="181"/>
      <c r="Q3328" s="180"/>
      <c r="R3328" s="182"/>
      <c r="S3328" s="182"/>
    </row>
    <row r="3329" spans="2:19" s="177" customFormat="1" ht="15">
      <c r="B3329" s="179"/>
      <c r="C3329" s="179"/>
      <c r="D3329" s="180"/>
      <c r="E3329" s="181"/>
      <c r="F3329" s="181"/>
      <c r="G3329" s="180"/>
      <c r="H3329" s="182"/>
      <c r="I3329" s="182"/>
      <c r="L3329" s="179"/>
      <c r="M3329" s="179"/>
      <c r="N3329" s="180"/>
      <c r="O3329" s="181"/>
      <c r="P3329" s="181"/>
      <c r="Q3329" s="180"/>
      <c r="R3329" s="182"/>
      <c r="S3329" s="182"/>
    </row>
    <row r="3330" spans="2:19" s="177" customFormat="1" ht="15">
      <c r="B3330" s="179"/>
      <c r="C3330" s="179"/>
      <c r="D3330" s="180"/>
      <c r="E3330" s="181"/>
      <c r="F3330" s="181"/>
      <c r="G3330" s="180"/>
      <c r="H3330" s="182"/>
      <c r="I3330" s="182"/>
      <c r="L3330" s="179"/>
      <c r="M3330" s="179"/>
      <c r="N3330" s="180"/>
      <c r="O3330" s="181"/>
      <c r="P3330" s="181"/>
      <c r="Q3330" s="180"/>
      <c r="R3330" s="182"/>
      <c r="S3330" s="182"/>
    </row>
    <row r="3331" spans="2:19" s="177" customFormat="1" ht="15">
      <c r="B3331" s="179"/>
      <c r="C3331" s="179"/>
      <c r="D3331" s="180"/>
      <c r="E3331" s="181"/>
      <c r="F3331" s="181"/>
      <c r="G3331" s="180"/>
      <c r="H3331" s="182"/>
      <c r="I3331" s="182"/>
      <c r="L3331" s="179"/>
      <c r="M3331" s="179"/>
      <c r="N3331" s="180"/>
      <c r="O3331" s="181"/>
      <c r="P3331" s="181"/>
      <c r="Q3331" s="180"/>
      <c r="R3331" s="182"/>
      <c r="S3331" s="182"/>
    </row>
    <row r="3332" spans="2:19" s="177" customFormat="1"/>
    <row r="3333" spans="2:19" s="177" customFormat="1"/>
    <row r="3334" spans="2:19" s="177" customFormat="1" ht="15.75">
      <c r="B3334" s="323"/>
      <c r="C3334" s="324"/>
      <c r="D3334" s="324"/>
      <c r="E3334" s="322"/>
      <c r="F3334" s="322"/>
      <c r="G3334" s="322"/>
      <c r="H3334" s="322"/>
      <c r="I3334" s="322"/>
      <c r="L3334" s="323"/>
      <c r="M3334" s="324"/>
      <c r="N3334" s="324"/>
      <c r="O3334" s="322"/>
      <c r="P3334" s="322"/>
      <c r="Q3334" s="322"/>
      <c r="R3334" s="322"/>
      <c r="S3334" s="322"/>
    </row>
    <row r="3335" spans="2:19" s="177" customFormat="1" ht="15.75">
      <c r="B3335" s="323"/>
      <c r="C3335" s="323"/>
      <c r="D3335" s="323"/>
      <c r="E3335" s="323"/>
      <c r="F3335" s="323"/>
      <c r="G3335" s="323"/>
      <c r="H3335" s="323"/>
      <c r="I3335" s="323"/>
      <c r="L3335" s="323"/>
      <c r="M3335" s="323"/>
      <c r="N3335" s="323"/>
      <c r="O3335" s="323"/>
      <c r="P3335" s="323"/>
      <c r="Q3335" s="323"/>
      <c r="R3335" s="323"/>
      <c r="S3335" s="323"/>
    </row>
    <row r="3336" spans="2:19" s="177" customFormat="1" ht="15.75">
      <c r="B3336" s="323"/>
      <c r="C3336" s="178"/>
      <c r="D3336" s="178"/>
      <c r="E3336" s="178"/>
      <c r="F3336" s="178"/>
      <c r="G3336" s="178"/>
      <c r="H3336" s="178"/>
      <c r="I3336" s="178"/>
      <c r="L3336" s="323"/>
      <c r="M3336" s="178"/>
      <c r="N3336" s="178"/>
      <c r="O3336" s="178"/>
      <c r="P3336" s="178"/>
      <c r="Q3336" s="178"/>
      <c r="R3336" s="178"/>
      <c r="S3336" s="178"/>
    </row>
    <row r="3337" spans="2:19" s="177" customFormat="1" ht="15">
      <c r="B3337" s="179"/>
      <c r="C3337" s="179"/>
      <c r="D3337" s="180"/>
      <c r="E3337" s="181"/>
      <c r="F3337" s="181"/>
      <c r="G3337" s="180"/>
      <c r="H3337" s="182"/>
      <c r="I3337" s="182"/>
      <c r="L3337" s="179"/>
      <c r="M3337" s="179"/>
      <c r="N3337" s="180"/>
      <c r="O3337" s="181"/>
      <c r="P3337" s="181"/>
      <c r="Q3337" s="180"/>
      <c r="R3337" s="182"/>
      <c r="S3337" s="182"/>
    </row>
    <row r="3338" spans="2:19" s="177" customFormat="1" ht="15">
      <c r="B3338" s="179"/>
      <c r="C3338" s="179"/>
      <c r="D3338" s="180"/>
      <c r="E3338" s="181"/>
      <c r="F3338" s="181"/>
      <c r="G3338" s="180"/>
      <c r="H3338" s="182"/>
      <c r="I3338" s="182"/>
      <c r="L3338" s="179"/>
      <c r="M3338" s="179"/>
      <c r="N3338" s="180"/>
      <c r="O3338" s="181"/>
      <c r="P3338" s="181"/>
      <c r="Q3338" s="180"/>
      <c r="R3338" s="182"/>
      <c r="S3338" s="182"/>
    </row>
    <row r="3339" spans="2:19" s="177" customFormat="1" ht="15">
      <c r="B3339" s="179"/>
      <c r="C3339" s="179"/>
      <c r="D3339" s="180"/>
      <c r="E3339" s="181"/>
      <c r="F3339" s="181"/>
      <c r="G3339" s="180"/>
      <c r="H3339" s="182"/>
      <c r="I3339" s="182"/>
      <c r="L3339" s="179"/>
      <c r="M3339" s="179"/>
      <c r="N3339" s="180"/>
      <c r="O3339" s="181"/>
      <c r="P3339" s="181"/>
      <c r="Q3339" s="180"/>
      <c r="R3339" s="182"/>
      <c r="S3339" s="182"/>
    </row>
    <row r="3340" spans="2:19" s="177" customFormat="1" ht="15">
      <c r="B3340" s="179"/>
      <c r="C3340" s="179"/>
      <c r="D3340" s="180"/>
      <c r="E3340" s="181"/>
      <c r="F3340" s="181"/>
      <c r="G3340" s="180"/>
      <c r="H3340" s="182"/>
      <c r="I3340" s="182"/>
      <c r="L3340" s="179"/>
      <c r="M3340" s="179"/>
      <c r="N3340" s="180"/>
      <c r="O3340" s="181"/>
      <c r="P3340" s="181"/>
      <c r="Q3340" s="180"/>
      <c r="R3340" s="182"/>
      <c r="S3340" s="182"/>
    </row>
    <row r="3341" spans="2:19" s="177" customFormat="1" ht="15">
      <c r="B3341" s="179"/>
      <c r="C3341" s="179"/>
      <c r="D3341" s="180"/>
      <c r="E3341" s="181"/>
      <c r="F3341" s="181"/>
      <c r="G3341" s="180"/>
      <c r="H3341" s="182"/>
      <c r="I3341" s="182"/>
      <c r="L3341" s="179"/>
      <c r="M3341" s="179"/>
      <c r="N3341" s="180"/>
      <c r="O3341" s="181"/>
      <c r="P3341" s="181"/>
      <c r="Q3341" s="180"/>
      <c r="R3341" s="182"/>
      <c r="S3341" s="182"/>
    </row>
    <row r="3342" spans="2:19" s="177" customFormat="1" ht="15">
      <c r="B3342" s="179"/>
      <c r="C3342" s="179"/>
      <c r="D3342" s="180"/>
      <c r="E3342" s="181"/>
      <c r="F3342" s="181"/>
      <c r="G3342" s="180"/>
      <c r="H3342" s="182"/>
      <c r="I3342" s="182"/>
      <c r="L3342" s="179"/>
      <c r="M3342" s="179"/>
      <c r="N3342" s="180"/>
      <c r="O3342" s="181"/>
      <c r="P3342" s="181"/>
      <c r="Q3342" s="180"/>
      <c r="R3342" s="182"/>
      <c r="S3342" s="182"/>
    </row>
    <row r="3343" spans="2:19" s="177" customFormat="1" ht="15">
      <c r="B3343" s="179"/>
      <c r="C3343" s="179"/>
      <c r="D3343" s="180"/>
      <c r="E3343" s="181"/>
      <c r="F3343" s="181"/>
      <c r="G3343" s="180"/>
      <c r="H3343" s="182"/>
      <c r="I3343" s="182"/>
      <c r="L3343" s="179"/>
      <c r="M3343" s="179"/>
      <c r="N3343" s="180"/>
      <c r="O3343" s="181"/>
      <c r="P3343" s="181"/>
      <c r="Q3343" s="180"/>
      <c r="R3343" s="182"/>
      <c r="S3343" s="182"/>
    </row>
    <row r="3344" spans="2:19" s="177" customFormat="1" ht="15">
      <c r="B3344" s="179"/>
      <c r="C3344" s="179"/>
      <c r="D3344" s="180"/>
      <c r="E3344" s="181"/>
      <c r="F3344" s="181"/>
      <c r="G3344" s="180"/>
      <c r="H3344" s="182"/>
      <c r="I3344" s="182"/>
      <c r="L3344" s="179"/>
      <c r="M3344" s="179"/>
      <c r="N3344" s="180"/>
      <c r="O3344" s="181"/>
      <c r="P3344" s="181"/>
      <c r="Q3344" s="180"/>
      <c r="R3344" s="182"/>
      <c r="S3344" s="182"/>
    </row>
    <row r="3345" spans="2:19" s="177" customFormat="1" ht="15">
      <c r="B3345" s="179"/>
      <c r="C3345" s="179"/>
      <c r="D3345" s="180"/>
      <c r="E3345" s="181"/>
      <c r="F3345" s="181"/>
      <c r="G3345" s="180"/>
      <c r="H3345" s="182"/>
      <c r="I3345" s="182"/>
      <c r="L3345" s="179"/>
      <c r="M3345" s="179"/>
      <c r="N3345" s="180"/>
      <c r="O3345" s="181"/>
      <c r="P3345" s="181"/>
      <c r="Q3345" s="180"/>
      <c r="R3345" s="182"/>
      <c r="S3345" s="182"/>
    </row>
    <row r="3346" spans="2:19" s="177" customFormat="1" ht="15">
      <c r="B3346" s="179"/>
      <c r="C3346" s="179"/>
      <c r="D3346" s="180"/>
      <c r="E3346" s="181"/>
      <c r="F3346" s="181"/>
      <c r="G3346" s="180"/>
      <c r="H3346" s="182"/>
      <c r="I3346" s="182"/>
      <c r="L3346" s="179"/>
      <c r="M3346" s="179"/>
      <c r="N3346" s="180"/>
      <c r="O3346" s="181"/>
      <c r="P3346" s="181"/>
      <c r="Q3346" s="180"/>
      <c r="R3346" s="182"/>
      <c r="S3346" s="182"/>
    </row>
    <row r="3347" spans="2:19" s="177" customFormat="1"/>
    <row r="3348" spans="2:19" s="177" customFormat="1"/>
    <row r="3349" spans="2:19" s="177" customFormat="1" ht="15.75">
      <c r="B3349" s="323"/>
      <c r="C3349" s="324"/>
      <c r="D3349" s="324"/>
      <c r="E3349" s="322"/>
      <c r="F3349" s="322"/>
      <c r="G3349" s="322"/>
      <c r="H3349" s="322"/>
      <c r="I3349" s="322"/>
      <c r="L3349" s="323"/>
      <c r="M3349" s="324"/>
      <c r="N3349" s="324"/>
      <c r="O3349" s="322"/>
      <c r="P3349" s="322"/>
      <c r="Q3349" s="322"/>
      <c r="R3349" s="322"/>
      <c r="S3349" s="322"/>
    </row>
    <row r="3350" spans="2:19" s="177" customFormat="1" ht="15.75">
      <c r="B3350" s="323"/>
      <c r="C3350" s="323"/>
      <c r="D3350" s="323"/>
      <c r="E3350" s="323"/>
      <c r="F3350" s="323"/>
      <c r="G3350" s="323"/>
      <c r="H3350" s="323"/>
      <c r="I3350" s="323"/>
      <c r="L3350" s="323"/>
      <c r="M3350" s="323"/>
      <c r="N3350" s="323"/>
      <c r="O3350" s="323"/>
      <c r="P3350" s="323"/>
      <c r="Q3350" s="323"/>
      <c r="R3350" s="323"/>
      <c r="S3350" s="323"/>
    </row>
    <row r="3351" spans="2:19" s="177" customFormat="1" ht="15.75">
      <c r="B3351" s="323"/>
      <c r="C3351" s="178"/>
      <c r="D3351" s="178"/>
      <c r="E3351" s="178"/>
      <c r="F3351" s="178"/>
      <c r="G3351" s="178"/>
      <c r="H3351" s="178"/>
      <c r="I3351" s="178"/>
      <c r="L3351" s="323"/>
      <c r="M3351" s="178"/>
      <c r="N3351" s="178"/>
      <c r="O3351" s="178"/>
      <c r="P3351" s="178"/>
      <c r="Q3351" s="178"/>
      <c r="R3351" s="178"/>
      <c r="S3351" s="178"/>
    </row>
    <row r="3352" spans="2:19" s="177" customFormat="1" ht="15">
      <c r="B3352" s="179"/>
      <c r="C3352" s="179"/>
      <c r="D3352" s="180"/>
      <c r="E3352" s="181"/>
      <c r="F3352" s="181"/>
      <c r="G3352" s="180"/>
      <c r="H3352" s="182"/>
      <c r="I3352" s="182"/>
      <c r="L3352" s="179"/>
      <c r="M3352" s="179"/>
      <c r="N3352" s="180"/>
      <c r="O3352" s="181"/>
      <c r="P3352" s="181"/>
      <c r="Q3352" s="180"/>
      <c r="R3352" s="182"/>
      <c r="S3352" s="182"/>
    </row>
    <row r="3353" spans="2:19" s="177" customFormat="1" ht="15">
      <c r="B3353" s="179"/>
      <c r="C3353" s="179"/>
      <c r="D3353" s="180"/>
      <c r="E3353" s="181"/>
      <c r="F3353" s="181"/>
      <c r="G3353" s="180"/>
      <c r="H3353" s="182"/>
      <c r="I3353" s="182"/>
      <c r="L3353" s="179"/>
      <c r="M3353" s="179"/>
      <c r="N3353" s="180"/>
      <c r="O3353" s="181"/>
      <c r="P3353" s="181"/>
      <c r="Q3353" s="180"/>
      <c r="R3353" s="182"/>
      <c r="S3353" s="182"/>
    </row>
    <row r="3354" spans="2:19" s="177" customFormat="1" ht="15">
      <c r="B3354" s="179"/>
      <c r="C3354" s="179"/>
      <c r="D3354" s="180"/>
      <c r="E3354" s="181"/>
      <c r="F3354" s="181"/>
      <c r="G3354" s="180"/>
      <c r="H3354" s="182"/>
      <c r="I3354" s="182"/>
      <c r="L3354" s="179"/>
      <c r="M3354" s="179"/>
      <c r="N3354" s="180"/>
      <c r="O3354" s="181"/>
      <c r="P3354" s="181"/>
      <c r="Q3354" s="180"/>
      <c r="R3354" s="182"/>
      <c r="S3354" s="182"/>
    </row>
    <row r="3355" spans="2:19" s="177" customFormat="1" ht="15">
      <c r="B3355" s="179"/>
      <c r="C3355" s="179"/>
      <c r="D3355" s="180"/>
      <c r="E3355" s="181"/>
      <c r="F3355" s="181"/>
      <c r="G3355" s="180"/>
      <c r="H3355" s="182"/>
      <c r="I3355" s="182"/>
      <c r="L3355" s="179"/>
      <c r="M3355" s="179"/>
      <c r="N3355" s="180"/>
      <c r="O3355" s="181"/>
      <c r="P3355" s="181"/>
      <c r="Q3355" s="180"/>
      <c r="R3355" s="182"/>
      <c r="S3355" s="182"/>
    </row>
    <row r="3356" spans="2:19" s="177" customFormat="1" ht="15">
      <c r="B3356" s="179"/>
      <c r="C3356" s="179"/>
      <c r="D3356" s="180"/>
      <c r="E3356" s="181"/>
      <c r="F3356" s="181"/>
      <c r="G3356" s="180"/>
      <c r="H3356" s="182"/>
      <c r="I3356" s="182"/>
      <c r="L3356" s="179"/>
      <c r="M3356" s="179"/>
      <c r="N3356" s="180"/>
      <c r="O3356" s="181"/>
      <c r="P3356" s="181"/>
      <c r="Q3356" s="180"/>
      <c r="R3356" s="182"/>
      <c r="S3356" s="182"/>
    </row>
    <row r="3357" spans="2:19" s="177" customFormat="1" ht="15">
      <c r="B3357" s="179"/>
      <c r="C3357" s="179"/>
      <c r="D3357" s="180"/>
      <c r="E3357" s="181"/>
      <c r="F3357" s="181"/>
      <c r="G3357" s="180"/>
      <c r="H3357" s="182"/>
      <c r="I3357" s="182"/>
      <c r="L3357" s="179"/>
      <c r="M3357" s="179"/>
      <c r="N3357" s="180"/>
      <c r="O3357" s="181"/>
      <c r="P3357" s="181"/>
      <c r="Q3357" s="180"/>
      <c r="R3357" s="182"/>
      <c r="S3357" s="182"/>
    </row>
    <row r="3358" spans="2:19" s="177" customFormat="1" ht="15">
      <c r="B3358" s="179"/>
      <c r="C3358" s="179"/>
      <c r="D3358" s="180"/>
      <c r="E3358" s="181"/>
      <c r="F3358" s="181"/>
      <c r="G3358" s="180"/>
      <c r="H3358" s="182"/>
      <c r="I3358" s="182"/>
      <c r="L3358" s="179"/>
      <c r="M3358" s="179"/>
      <c r="N3358" s="180"/>
      <c r="O3358" s="181"/>
      <c r="P3358" s="181"/>
      <c r="Q3358" s="180"/>
      <c r="R3358" s="182"/>
      <c r="S3358" s="182"/>
    </row>
    <row r="3359" spans="2:19" s="177" customFormat="1" ht="15">
      <c r="B3359" s="179"/>
      <c r="C3359" s="179"/>
      <c r="D3359" s="180"/>
      <c r="E3359" s="181"/>
      <c r="F3359" s="181"/>
      <c r="G3359" s="180"/>
      <c r="H3359" s="182"/>
      <c r="I3359" s="182"/>
      <c r="L3359" s="179"/>
      <c r="M3359" s="179"/>
      <c r="N3359" s="180"/>
      <c r="O3359" s="181"/>
      <c r="P3359" s="181"/>
      <c r="Q3359" s="180"/>
      <c r="R3359" s="182"/>
      <c r="S3359" s="182"/>
    </row>
    <row r="3360" spans="2:19" s="177" customFormat="1" ht="15">
      <c r="B3360" s="179"/>
      <c r="C3360" s="179"/>
      <c r="D3360" s="180"/>
      <c r="E3360" s="181"/>
      <c r="F3360" s="181"/>
      <c r="G3360" s="180"/>
      <c r="H3360" s="182"/>
      <c r="I3360" s="182"/>
      <c r="L3360" s="179"/>
      <c r="M3360" s="179"/>
      <c r="N3360" s="180"/>
      <c r="O3360" s="181"/>
      <c r="P3360" s="181"/>
      <c r="Q3360" s="180"/>
      <c r="R3360" s="182"/>
      <c r="S3360" s="182"/>
    </row>
    <row r="3361" spans="2:19" s="177" customFormat="1" ht="15">
      <c r="B3361" s="179"/>
      <c r="C3361" s="179"/>
      <c r="D3361" s="180"/>
      <c r="E3361" s="181"/>
      <c r="F3361" s="181"/>
      <c r="G3361" s="180"/>
      <c r="H3361" s="182"/>
      <c r="I3361" s="182"/>
      <c r="L3361" s="179"/>
      <c r="M3361" s="179"/>
      <c r="N3361" s="180"/>
      <c r="O3361" s="181"/>
      <c r="P3361" s="181"/>
      <c r="Q3361" s="180"/>
      <c r="R3361" s="182"/>
      <c r="S3361" s="182"/>
    </row>
    <row r="3362" spans="2:19" s="177" customFormat="1"/>
    <row r="3363" spans="2:19" s="177" customFormat="1"/>
    <row r="3364" spans="2:19" s="177" customFormat="1" ht="15.75">
      <c r="B3364" s="323"/>
      <c r="C3364" s="324"/>
      <c r="D3364" s="324"/>
      <c r="E3364" s="322"/>
      <c r="F3364" s="322"/>
      <c r="G3364" s="322"/>
      <c r="H3364" s="322"/>
      <c r="I3364" s="322"/>
      <c r="L3364" s="323"/>
      <c r="M3364" s="324"/>
      <c r="N3364" s="324"/>
      <c r="O3364" s="322"/>
      <c r="P3364" s="322"/>
      <c r="Q3364" s="322"/>
      <c r="R3364" s="322"/>
      <c r="S3364" s="322"/>
    </row>
    <row r="3365" spans="2:19" s="177" customFormat="1" ht="15.75">
      <c r="B3365" s="323"/>
      <c r="C3365" s="323"/>
      <c r="D3365" s="323"/>
      <c r="E3365" s="323"/>
      <c r="F3365" s="323"/>
      <c r="G3365" s="323"/>
      <c r="H3365" s="323"/>
      <c r="I3365" s="323"/>
      <c r="L3365" s="323"/>
      <c r="M3365" s="323"/>
      <c r="N3365" s="323"/>
      <c r="O3365" s="323"/>
      <c r="P3365" s="323"/>
      <c r="Q3365" s="323"/>
      <c r="R3365" s="323"/>
      <c r="S3365" s="323"/>
    </row>
    <row r="3366" spans="2:19" s="177" customFormat="1" ht="15.75">
      <c r="B3366" s="323"/>
      <c r="C3366" s="178"/>
      <c r="D3366" s="178"/>
      <c r="E3366" s="178"/>
      <c r="F3366" s="178"/>
      <c r="G3366" s="178"/>
      <c r="H3366" s="178"/>
      <c r="I3366" s="178"/>
      <c r="L3366" s="323"/>
      <c r="M3366" s="178"/>
      <c r="N3366" s="178"/>
      <c r="O3366" s="178"/>
      <c r="P3366" s="178"/>
      <c r="Q3366" s="178"/>
      <c r="R3366" s="178"/>
      <c r="S3366" s="178"/>
    </row>
    <row r="3367" spans="2:19" s="177" customFormat="1" ht="15">
      <c r="B3367" s="179"/>
      <c r="C3367" s="179"/>
      <c r="D3367" s="180"/>
      <c r="E3367" s="181"/>
      <c r="F3367" s="181"/>
      <c r="G3367" s="180"/>
      <c r="H3367" s="182"/>
      <c r="I3367" s="182"/>
      <c r="L3367" s="179"/>
      <c r="M3367" s="179"/>
      <c r="N3367" s="180"/>
      <c r="O3367" s="181"/>
      <c r="P3367" s="181"/>
      <c r="Q3367" s="180"/>
      <c r="R3367" s="182"/>
      <c r="S3367" s="182"/>
    </row>
    <row r="3368" spans="2:19" s="177" customFormat="1" ht="15">
      <c r="B3368" s="179"/>
      <c r="C3368" s="179"/>
      <c r="D3368" s="180"/>
      <c r="E3368" s="181"/>
      <c r="F3368" s="181"/>
      <c r="G3368" s="180"/>
      <c r="H3368" s="182"/>
      <c r="I3368" s="182"/>
      <c r="L3368" s="179"/>
      <c r="M3368" s="179"/>
      <c r="N3368" s="180"/>
      <c r="O3368" s="181"/>
      <c r="P3368" s="181"/>
      <c r="Q3368" s="180"/>
      <c r="R3368" s="182"/>
      <c r="S3368" s="182"/>
    </row>
    <row r="3369" spans="2:19" s="177" customFormat="1" ht="15">
      <c r="B3369" s="179"/>
      <c r="C3369" s="179"/>
      <c r="D3369" s="180"/>
      <c r="E3369" s="181"/>
      <c r="F3369" s="181"/>
      <c r="G3369" s="180"/>
      <c r="H3369" s="182"/>
      <c r="I3369" s="182"/>
      <c r="L3369" s="179"/>
      <c r="M3369" s="179"/>
      <c r="N3369" s="180"/>
      <c r="O3369" s="181"/>
      <c r="P3369" s="181"/>
      <c r="Q3369" s="180"/>
      <c r="R3369" s="182"/>
      <c r="S3369" s="182"/>
    </row>
    <row r="3370" spans="2:19" s="177" customFormat="1" ht="15">
      <c r="B3370" s="179"/>
      <c r="C3370" s="179"/>
      <c r="D3370" s="180"/>
      <c r="E3370" s="181"/>
      <c r="F3370" s="181"/>
      <c r="G3370" s="180"/>
      <c r="H3370" s="182"/>
      <c r="I3370" s="182"/>
      <c r="L3370" s="179"/>
      <c r="M3370" s="179"/>
      <c r="N3370" s="180"/>
      <c r="O3370" s="181"/>
      <c r="P3370" s="181"/>
      <c r="Q3370" s="180"/>
      <c r="R3370" s="182"/>
      <c r="S3370" s="182"/>
    </row>
    <row r="3371" spans="2:19" s="177" customFormat="1" ht="15">
      <c r="B3371" s="179"/>
      <c r="C3371" s="179"/>
      <c r="D3371" s="180"/>
      <c r="E3371" s="181"/>
      <c r="F3371" s="181"/>
      <c r="G3371" s="180"/>
      <c r="H3371" s="182"/>
      <c r="I3371" s="182"/>
      <c r="L3371" s="179"/>
      <c r="M3371" s="179"/>
      <c r="N3371" s="180"/>
      <c r="O3371" s="181"/>
      <c r="P3371" s="181"/>
      <c r="Q3371" s="180"/>
      <c r="R3371" s="182"/>
      <c r="S3371" s="182"/>
    </row>
    <row r="3372" spans="2:19" s="177" customFormat="1" ht="15">
      <c r="B3372" s="179"/>
      <c r="C3372" s="179"/>
      <c r="D3372" s="180"/>
      <c r="E3372" s="181"/>
      <c r="F3372" s="181"/>
      <c r="G3372" s="180"/>
      <c r="H3372" s="182"/>
      <c r="I3372" s="182"/>
      <c r="L3372" s="179"/>
      <c r="M3372" s="179"/>
      <c r="N3372" s="180"/>
      <c r="O3372" s="181"/>
      <c r="P3372" s="181"/>
      <c r="Q3372" s="180"/>
      <c r="R3372" s="182"/>
      <c r="S3372" s="182"/>
    </row>
    <row r="3373" spans="2:19" s="177" customFormat="1" ht="15">
      <c r="B3373" s="179"/>
      <c r="C3373" s="179"/>
      <c r="D3373" s="180"/>
      <c r="E3373" s="181"/>
      <c r="F3373" s="181"/>
      <c r="G3373" s="180"/>
      <c r="H3373" s="182"/>
      <c r="I3373" s="182"/>
      <c r="L3373" s="179"/>
      <c r="M3373" s="179"/>
      <c r="N3373" s="180"/>
      <c r="O3373" s="181"/>
      <c r="P3373" s="181"/>
      <c r="Q3373" s="180"/>
      <c r="R3373" s="182"/>
      <c r="S3373" s="182"/>
    </row>
    <row r="3374" spans="2:19" s="177" customFormat="1" ht="15">
      <c r="B3374" s="179"/>
      <c r="C3374" s="179"/>
      <c r="D3374" s="180"/>
      <c r="E3374" s="181"/>
      <c r="F3374" s="181"/>
      <c r="G3374" s="180"/>
      <c r="H3374" s="182"/>
      <c r="I3374" s="182"/>
      <c r="L3374" s="179"/>
      <c r="M3374" s="179"/>
      <c r="N3374" s="180"/>
      <c r="O3374" s="181"/>
      <c r="P3374" s="181"/>
      <c r="Q3374" s="180"/>
      <c r="R3374" s="182"/>
      <c r="S3374" s="182"/>
    </row>
    <row r="3375" spans="2:19" s="177" customFormat="1" ht="15">
      <c r="B3375" s="179"/>
      <c r="C3375" s="179"/>
      <c r="D3375" s="180"/>
      <c r="E3375" s="181"/>
      <c r="F3375" s="181"/>
      <c r="G3375" s="180"/>
      <c r="H3375" s="182"/>
      <c r="I3375" s="182"/>
      <c r="L3375" s="179"/>
      <c r="M3375" s="179"/>
      <c r="N3375" s="180"/>
      <c r="O3375" s="181"/>
      <c r="P3375" s="181"/>
      <c r="Q3375" s="180"/>
      <c r="R3375" s="182"/>
      <c r="S3375" s="182"/>
    </row>
    <row r="3376" spans="2:19" s="177" customFormat="1" ht="15">
      <c r="B3376" s="179"/>
      <c r="C3376" s="179"/>
      <c r="D3376" s="180"/>
      <c r="E3376" s="181"/>
      <c r="F3376" s="181"/>
      <c r="G3376" s="180"/>
      <c r="H3376" s="182"/>
      <c r="I3376" s="182"/>
      <c r="L3376" s="179"/>
      <c r="M3376" s="179"/>
      <c r="N3376" s="180"/>
      <c r="O3376" s="181"/>
      <c r="P3376" s="181"/>
      <c r="Q3376" s="180"/>
      <c r="R3376" s="182"/>
      <c r="S3376" s="182"/>
    </row>
    <row r="3377" spans="2:19" s="177" customFormat="1"/>
    <row r="3378" spans="2:19" s="177" customFormat="1"/>
    <row r="3379" spans="2:19" s="177" customFormat="1" ht="15.75">
      <c r="B3379" s="323"/>
      <c r="C3379" s="324"/>
      <c r="D3379" s="324"/>
      <c r="E3379" s="322"/>
      <c r="F3379" s="322"/>
      <c r="G3379" s="322"/>
      <c r="H3379" s="322"/>
      <c r="I3379" s="322"/>
      <c r="L3379" s="323"/>
      <c r="M3379" s="324"/>
      <c r="N3379" s="324"/>
      <c r="O3379" s="322"/>
      <c r="P3379" s="322"/>
      <c r="Q3379" s="322"/>
      <c r="R3379" s="322"/>
      <c r="S3379" s="322"/>
    </row>
    <row r="3380" spans="2:19" s="177" customFormat="1" ht="15.75">
      <c r="B3380" s="323"/>
      <c r="C3380" s="323"/>
      <c r="D3380" s="323"/>
      <c r="E3380" s="323"/>
      <c r="F3380" s="323"/>
      <c r="G3380" s="323"/>
      <c r="H3380" s="323"/>
      <c r="I3380" s="323"/>
      <c r="L3380" s="323"/>
      <c r="M3380" s="323"/>
      <c r="N3380" s="323"/>
      <c r="O3380" s="323"/>
      <c r="P3380" s="323"/>
      <c r="Q3380" s="323"/>
      <c r="R3380" s="323"/>
      <c r="S3380" s="323"/>
    </row>
    <row r="3381" spans="2:19" s="177" customFormat="1" ht="15.75">
      <c r="B3381" s="323"/>
      <c r="C3381" s="178"/>
      <c r="D3381" s="178"/>
      <c r="E3381" s="178"/>
      <c r="F3381" s="178"/>
      <c r="G3381" s="178"/>
      <c r="H3381" s="178"/>
      <c r="I3381" s="178"/>
      <c r="L3381" s="323"/>
      <c r="M3381" s="178"/>
      <c r="N3381" s="178"/>
      <c r="O3381" s="178"/>
      <c r="P3381" s="178"/>
      <c r="Q3381" s="178"/>
      <c r="R3381" s="178"/>
      <c r="S3381" s="178"/>
    </row>
    <row r="3382" spans="2:19" s="177" customFormat="1" ht="15">
      <c r="B3382" s="179"/>
      <c r="C3382" s="179"/>
      <c r="D3382" s="180"/>
      <c r="E3382" s="181"/>
      <c r="F3382" s="181"/>
      <c r="G3382" s="180"/>
      <c r="H3382" s="182"/>
      <c r="I3382" s="182"/>
      <c r="L3382" s="179"/>
      <c r="M3382" s="179"/>
      <c r="N3382" s="180"/>
      <c r="O3382" s="181"/>
      <c r="P3382" s="181"/>
      <c r="Q3382" s="180"/>
      <c r="R3382" s="182"/>
      <c r="S3382" s="182"/>
    </row>
    <row r="3383" spans="2:19" s="177" customFormat="1" ht="15">
      <c r="B3383" s="179"/>
      <c r="C3383" s="179"/>
      <c r="D3383" s="180"/>
      <c r="E3383" s="181"/>
      <c r="F3383" s="181"/>
      <c r="G3383" s="180"/>
      <c r="H3383" s="182"/>
      <c r="I3383" s="182"/>
      <c r="L3383" s="179"/>
      <c r="M3383" s="179"/>
      <c r="N3383" s="180"/>
      <c r="O3383" s="181"/>
      <c r="P3383" s="181"/>
      <c r="Q3383" s="180"/>
      <c r="R3383" s="182"/>
      <c r="S3383" s="182"/>
    </row>
    <row r="3384" spans="2:19" s="177" customFormat="1" ht="15">
      <c r="B3384" s="179"/>
      <c r="C3384" s="179"/>
      <c r="D3384" s="180"/>
      <c r="E3384" s="181"/>
      <c r="F3384" s="181"/>
      <c r="G3384" s="180"/>
      <c r="H3384" s="182"/>
      <c r="I3384" s="182"/>
      <c r="L3384" s="179"/>
      <c r="M3384" s="179"/>
      <c r="N3384" s="180"/>
      <c r="O3384" s="181"/>
      <c r="P3384" s="181"/>
      <c r="Q3384" s="180"/>
      <c r="R3384" s="182"/>
      <c r="S3384" s="182"/>
    </row>
    <row r="3385" spans="2:19" s="177" customFormat="1" ht="15">
      <c r="B3385" s="179"/>
      <c r="C3385" s="179"/>
      <c r="D3385" s="180"/>
      <c r="E3385" s="181"/>
      <c r="F3385" s="181"/>
      <c r="G3385" s="180"/>
      <c r="H3385" s="182"/>
      <c r="I3385" s="182"/>
      <c r="L3385" s="179"/>
      <c r="M3385" s="179"/>
      <c r="N3385" s="180"/>
      <c r="O3385" s="181"/>
      <c r="P3385" s="181"/>
      <c r="Q3385" s="180"/>
      <c r="R3385" s="182"/>
      <c r="S3385" s="182"/>
    </row>
    <row r="3386" spans="2:19" s="177" customFormat="1" ht="15">
      <c r="B3386" s="179"/>
      <c r="C3386" s="179"/>
      <c r="D3386" s="180"/>
      <c r="E3386" s="181"/>
      <c r="F3386" s="181"/>
      <c r="G3386" s="180"/>
      <c r="H3386" s="182"/>
      <c r="I3386" s="182"/>
      <c r="L3386" s="179"/>
      <c r="M3386" s="179"/>
      <c r="N3386" s="180"/>
      <c r="O3386" s="181"/>
      <c r="P3386" s="181"/>
      <c r="Q3386" s="180"/>
      <c r="R3386" s="182"/>
      <c r="S3386" s="182"/>
    </row>
    <row r="3387" spans="2:19" s="177" customFormat="1" ht="15">
      <c r="B3387" s="179"/>
      <c r="C3387" s="179"/>
      <c r="D3387" s="180"/>
      <c r="E3387" s="181"/>
      <c r="F3387" s="181"/>
      <c r="G3387" s="180"/>
      <c r="H3387" s="182"/>
      <c r="I3387" s="182"/>
      <c r="L3387" s="179"/>
      <c r="M3387" s="179"/>
      <c r="N3387" s="180"/>
      <c r="O3387" s="181"/>
      <c r="P3387" s="181"/>
      <c r="Q3387" s="180"/>
      <c r="R3387" s="182"/>
      <c r="S3387" s="182"/>
    </row>
    <row r="3388" spans="2:19" s="177" customFormat="1" ht="15">
      <c r="B3388" s="179"/>
      <c r="C3388" s="179"/>
      <c r="D3388" s="180"/>
      <c r="E3388" s="181"/>
      <c r="F3388" s="181"/>
      <c r="G3388" s="180"/>
      <c r="H3388" s="182"/>
      <c r="I3388" s="182"/>
      <c r="L3388" s="179"/>
      <c r="M3388" s="179"/>
      <c r="N3388" s="180"/>
      <c r="O3388" s="181"/>
      <c r="P3388" s="181"/>
      <c r="Q3388" s="180"/>
      <c r="R3388" s="182"/>
      <c r="S3388" s="182"/>
    </row>
    <row r="3389" spans="2:19" s="177" customFormat="1" ht="15">
      <c r="B3389" s="179"/>
      <c r="C3389" s="179"/>
      <c r="D3389" s="180"/>
      <c r="E3389" s="181"/>
      <c r="F3389" s="181"/>
      <c r="G3389" s="180"/>
      <c r="H3389" s="182"/>
      <c r="I3389" s="182"/>
      <c r="L3389" s="179"/>
      <c r="M3389" s="179"/>
      <c r="N3389" s="180"/>
      <c r="O3389" s="181"/>
      <c r="P3389" s="181"/>
      <c r="Q3389" s="180"/>
      <c r="R3389" s="182"/>
      <c r="S3389" s="182"/>
    </row>
    <row r="3390" spans="2:19" s="177" customFormat="1" ht="15">
      <c r="B3390" s="179"/>
      <c r="C3390" s="179"/>
      <c r="D3390" s="180"/>
      <c r="E3390" s="181"/>
      <c r="F3390" s="181"/>
      <c r="G3390" s="180"/>
      <c r="H3390" s="182"/>
      <c r="I3390" s="182"/>
      <c r="L3390" s="179"/>
      <c r="M3390" s="179"/>
      <c r="N3390" s="180"/>
      <c r="O3390" s="181"/>
      <c r="P3390" s="181"/>
      <c r="Q3390" s="180"/>
      <c r="R3390" s="182"/>
      <c r="S3390" s="182"/>
    </row>
    <row r="3391" spans="2:19" s="177" customFormat="1" ht="15">
      <c r="B3391" s="179"/>
      <c r="C3391" s="179"/>
      <c r="D3391" s="180"/>
      <c r="E3391" s="181"/>
      <c r="F3391" s="181"/>
      <c r="G3391" s="180"/>
      <c r="H3391" s="182"/>
      <c r="I3391" s="182"/>
      <c r="L3391" s="179"/>
      <c r="M3391" s="179"/>
      <c r="N3391" s="180"/>
      <c r="O3391" s="181"/>
      <c r="P3391" s="181"/>
      <c r="Q3391" s="180"/>
      <c r="R3391" s="182"/>
      <c r="S3391" s="182"/>
    </row>
    <row r="3392" spans="2:19" s="177" customFormat="1"/>
    <row r="3393" spans="2:19" s="177" customFormat="1"/>
    <row r="3394" spans="2:19" s="177" customFormat="1" ht="15.75">
      <c r="B3394" s="323"/>
      <c r="C3394" s="324"/>
      <c r="D3394" s="324"/>
      <c r="E3394" s="322"/>
      <c r="F3394" s="322"/>
      <c r="G3394" s="322"/>
      <c r="H3394" s="322"/>
      <c r="I3394" s="322"/>
      <c r="L3394" s="323"/>
      <c r="M3394" s="324"/>
      <c r="N3394" s="324"/>
      <c r="O3394" s="322"/>
      <c r="P3394" s="322"/>
      <c r="Q3394" s="322"/>
      <c r="R3394" s="322"/>
      <c r="S3394" s="322"/>
    </row>
    <row r="3395" spans="2:19" s="177" customFormat="1" ht="15.75">
      <c r="B3395" s="323"/>
      <c r="C3395" s="323"/>
      <c r="D3395" s="323"/>
      <c r="E3395" s="323"/>
      <c r="F3395" s="323"/>
      <c r="G3395" s="323"/>
      <c r="H3395" s="323"/>
      <c r="I3395" s="323"/>
      <c r="L3395" s="323"/>
      <c r="M3395" s="323"/>
      <c r="N3395" s="323"/>
      <c r="O3395" s="323"/>
      <c r="P3395" s="323"/>
      <c r="Q3395" s="323"/>
      <c r="R3395" s="323"/>
      <c r="S3395" s="323"/>
    </row>
    <row r="3396" spans="2:19" s="177" customFormat="1" ht="15.75">
      <c r="B3396" s="323"/>
      <c r="C3396" s="178"/>
      <c r="D3396" s="178"/>
      <c r="E3396" s="178"/>
      <c r="F3396" s="178"/>
      <c r="G3396" s="178"/>
      <c r="H3396" s="178"/>
      <c r="I3396" s="178"/>
      <c r="L3396" s="323"/>
      <c r="M3396" s="178"/>
      <c r="N3396" s="178"/>
      <c r="O3396" s="178"/>
      <c r="P3396" s="178"/>
      <c r="Q3396" s="178"/>
      <c r="R3396" s="178"/>
      <c r="S3396" s="178"/>
    </row>
    <row r="3397" spans="2:19" s="177" customFormat="1" ht="15">
      <c r="B3397" s="179"/>
      <c r="C3397" s="179"/>
      <c r="D3397" s="180"/>
      <c r="E3397" s="181"/>
      <c r="F3397" s="181"/>
      <c r="G3397" s="180"/>
      <c r="H3397" s="182"/>
      <c r="I3397" s="182"/>
      <c r="L3397" s="179"/>
      <c r="M3397" s="179"/>
      <c r="N3397" s="180"/>
      <c r="O3397" s="181"/>
      <c r="P3397" s="181"/>
      <c r="Q3397" s="180"/>
      <c r="R3397" s="182"/>
      <c r="S3397" s="182"/>
    </row>
    <row r="3398" spans="2:19" s="177" customFormat="1" ht="15">
      <c r="B3398" s="179"/>
      <c r="C3398" s="179"/>
      <c r="D3398" s="180"/>
      <c r="E3398" s="181"/>
      <c r="F3398" s="181"/>
      <c r="G3398" s="180"/>
      <c r="H3398" s="182"/>
      <c r="I3398" s="182"/>
      <c r="L3398" s="179"/>
      <c r="M3398" s="179"/>
      <c r="N3398" s="180"/>
      <c r="O3398" s="181"/>
      <c r="P3398" s="181"/>
      <c r="Q3398" s="180"/>
      <c r="R3398" s="182"/>
      <c r="S3398" s="182"/>
    </row>
    <row r="3399" spans="2:19" s="177" customFormat="1" ht="15">
      <c r="B3399" s="179"/>
      <c r="C3399" s="179"/>
      <c r="D3399" s="180"/>
      <c r="E3399" s="181"/>
      <c r="F3399" s="181"/>
      <c r="G3399" s="180"/>
      <c r="H3399" s="182"/>
      <c r="I3399" s="182"/>
      <c r="L3399" s="179"/>
      <c r="M3399" s="179"/>
      <c r="N3399" s="180"/>
      <c r="O3399" s="181"/>
      <c r="P3399" s="181"/>
      <c r="Q3399" s="180"/>
      <c r="R3399" s="182"/>
      <c r="S3399" s="182"/>
    </row>
    <row r="3400" spans="2:19" s="177" customFormat="1" ht="15">
      <c r="B3400" s="179"/>
      <c r="C3400" s="179"/>
      <c r="D3400" s="180"/>
      <c r="E3400" s="181"/>
      <c r="F3400" s="181"/>
      <c r="G3400" s="180"/>
      <c r="H3400" s="182"/>
      <c r="I3400" s="182"/>
      <c r="L3400" s="179"/>
      <c r="M3400" s="179"/>
      <c r="N3400" s="180"/>
      <c r="O3400" s="181"/>
      <c r="P3400" s="181"/>
      <c r="Q3400" s="180"/>
      <c r="R3400" s="182"/>
      <c r="S3400" s="182"/>
    </row>
    <row r="3401" spans="2:19" s="177" customFormat="1" ht="15">
      <c r="B3401" s="179"/>
      <c r="C3401" s="179"/>
      <c r="D3401" s="180"/>
      <c r="E3401" s="181"/>
      <c r="F3401" s="181"/>
      <c r="G3401" s="180"/>
      <c r="H3401" s="182"/>
      <c r="I3401" s="182"/>
      <c r="L3401" s="179"/>
      <c r="M3401" s="179"/>
      <c r="N3401" s="180"/>
      <c r="O3401" s="181"/>
      <c r="P3401" s="181"/>
      <c r="Q3401" s="180"/>
      <c r="R3401" s="182"/>
      <c r="S3401" s="182"/>
    </row>
    <row r="3402" spans="2:19" s="177" customFormat="1" ht="15">
      <c r="B3402" s="179"/>
      <c r="C3402" s="179"/>
      <c r="D3402" s="180"/>
      <c r="E3402" s="181"/>
      <c r="F3402" s="181"/>
      <c r="G3402" s="180"/>
      <c r="H3402" s="182"/>
      <c r="I3402" s="182"/>
      <c r="L3402" s="179"/>
      <c r="M3402" s="179"/>
      <c r="N3402" s="180"/>
      <c r="O3402" s="181"/>
      <c r="P3402" s="181"/>
      <c r="Q3402" s="180"/>
      <c r="R3402" s="182"/>
      <c r="S3402" s="182"/>
    </row>
    <row r="3403" spans="2:19" s="177" customFormat="1" ht="15">
      <c r="B3403" s="179"/>
      <c r="C3403" s="179"/>
      <c r="D3403" s="180"/>
      <c r="E3403" s="181"/>
      <c r="F3403" s="181"/>
      <c r="G3403" s="180"/>
      <c r="H3403" s="182"/>
      <c r="I3403" s="182"/>
      <c r="L3403" s="179"/>
      <c r="M3403" s="179"/>
      <c r="N3403" s="180"/>
      <c r="O3403" s="181"/>
      <c r="P3403" s="181"/>
      <c r="Q3403" s="180"/>
      <c r="R3403" s="182"/>
      <c r="S3403" s="182"/>
    </row>
    <row r="3404" spans="2:19" s="177" customFormat="1" ht="15">
      <c r="B3404" s="179"/>
      <c r="C3404" s="179"/>
      <c r="D3404" s="180"/>
      <c r="E3404" s="181"/>
      <c r="F3404" s="181"/>
      <c r="G3404" s="180"/>
      <c r="H3404" s="182"/>
      <c r="I3404" s="182"/>
      <c r="L3404" s="179"/>
      <c r="M3404" s="179"/>
      <c r="N3404" s="180"/>
      <c r="O3404" s="181"/>
      <c r="P3404" s="181"/>
      <c r="Q3404" s="180"/>
      <c r="R3404" s="182"/>
      <c r="S3404" s="182"/>
    </row>
    <row r="3405" spans="2:19" s="177" customFormat="1" ht="15">
      <c r="B3405" s="179"/>
      <c r="C3405" s="179"/>
      <c r="D3405" s="180"/>
      <c r="E3405" s="181"/>
      <c r="F3405" s="181"/>
      <c r="G3405" s="180"/>
      <c r="H3405" s="182"/>
      <c r="I3405" s="182"/>
      <c r="L3405" s="179"/>
      <c r="M3405" s="179"/>
      <c r="N3405" s="180"/>
      <c r="O3405" s="181"/>
      <c r="P3405" s="181"/>
      <c r="Q3405" s="180"/>
      <c r="R3405" s="182"/>
      <c r="S3405" s="182"/>
    </row>
    <row r="3406" spans="2:19" s="177" customFormat="1" ht="15">
      <c r="B3406" s="179"/>
      <c r="C3406" s="179"/>
      <c r="D3406" s="180"/>
      <c r="E3406" s="181"/>
      <c r="F3406" s="181"/>
      <c r="G3406" s="180"/>
      <c r="H3406" s="182"/>
      <c r="I3406" s="182"/>
      <c r="L3406" s="179"/>
      <c r="M3406" s="179"/>
      <c r="N3406" s="180"/>
      <c r="O3406" s="181"/>
      <c r="P3406" s="181"/>
      <c r="Q3406" s="180"/>
      <c r="R3406" s="182"/>
      <c r="S3406" s="182"/>
    </row>
    <row r="3407" spans="2:19" s="177" customFormat="1"/>
    <row r="3408" spans="2:19" s="177" customFormat="1"/>
    <row r="3409" spans="2:19" s="177" customFormat="1" ht="15.6" customHeight="1">
      <c r="B3409" s="323"/>
      <c r="C3409" s="324"/>
      <c r="D3409" s="324"/>
      <c r="E3409" s="322"/>
      <c r="F3409" s="322"/>
      <c r="G3409" s="322"/>
      <c r="H3409" s="322"/>
      <c r="I3409" s="322"/>
      <c r="L3409" s="323"/>
      <c r="M3409" s="324"/>
      <c r="N3409" s="324"/>
      <c r="O3409" s="322"/>
      <c r="P3409" s="322"/>
      <c r="Q3409" s="322"/>
      <c r="R3409" s="322"/>
      <c r="S3409" s="322"/>
    </row>
    <row r="3410" spans="2:19" s="177" customFormat="1" ht="15.6" customHeight="1">
      <c r="B3410" s="323"/>
      <c r="C3410" s="323"/>
      <c r="D3410" s="323"/>
      <c r="E3410" s="323"/>
      <c r="F3410" s="323"/>
      <c r="G3410" s="323"/>
      <c r="H3410" s="323"/>
      <c r="I3410" s="323"/>
      <c r="L3410" s="323"/>
      <c r="M3410" s="323"/>
      <c r="N3410" s="323"/>
      <c r="O3410" s="323"/>
      <c r="P3410" s="323"/>
      <c r="Q3410" s="323"/>
      <c r="R3410" s="323"/>
      <c r="S3410" s="323"/>
    </row>
    <row r="3411" spans="2:19" s="177" customFormat="1" ht="15.75">
      <c r="B3411" s="323"/>
      <c r="C3411" s="178"/>
      <c r="D3411" s="178"/>
      <c r="E3411" s="178"/>
      <c r="F3411" s="178"/>
      <c r="G3411" s="178"/>
      <c r="H3411" s="178"/>
      <c r="I3411" s="178"/>
      <c r="L3411" s="323"/>
      <c r="M3411" s="178"/>
      <c r="N3411" s="178"/>
      <c r="O3411" s="178"/>
      <c r="P3411" s="178"/>
      <c r="Q3411" s="178"/>
      <c r="R3411" s="178"/>
      <c r="S3411" s="178"/>
    </row>
    <row r="3412" spans="2:19" s="177" customFormat="1" ht="15">
      <c r="B3412" s="179"/>
      <c r="C3412" s="179"/>
      <c r="D3412" s="180"/>
      <c r="E3412" s="181"/>
      <c r="F3412" s="181"/>
      <c r="G3412" s="180"/>
      <c r="H3412" s="182"/>
      <c r="I3412" s="182"/>
      <c r="L3412" s="179"/>
      <c r="M3412" s="179"/>
      <c r="N3412" s="180"/>
      <c r="O3412" s="181"/>
      <c r="P3412" s="181"/>
      <c r="Q3412" s="180"/>
      <c r="R3412" s="182"/>
      <c r="S3412" s="182"/>
    </row>
    <row r="3413" spans="2:19" s="177" customFormat="1" ht="15">
      <c r="B3413" s="179"/>
      <c r="C3413" s="179"/>
      <c r="D3413" s="180"/>
      <c r="E3413" s="181"/>
      <c r="F3413" s="181"/>
      <c r="G3413" s="180"/>
      <c r="H3413" s="182"/>
      <c r="I3413" s="182"/>
      <c r="L3413" s="179"/>
      <c r="M3413" s="179"/>
      <c r="N3413" s="180"/>
      <c r="O3413" s="181"/>
      <c r="P3413" s="181"/>
      <c r="Q3413" s="180"/>
      <c r="R3413" s="182"/>
      <c r="S3413" s="182"/>
    </row>
    <row r="3414" spans="2:19" s="177" customFormat="1" ht="15">
      <c r="B3414" s="179"/>
      <c r="C3414" s="179"/>
      <c r="D3414" s="180"/>
      <c r="E3414" s="181"/>
      <c r="F3414" s="181"/>
      <c r="G3414" s="180"/>
      <c r="H3414" s="182"/>
      <c r="I3414" s="182"/>
      <c r="L3414" s="179"/>
      <c r="M3414" s="179"/>
      <c r="N3414" s="180"/>
      <c r="O3414" s="181"/>
      <c r="P3414" s="181"/>
      <c r="Q3414" s="180"/>
      <c r="R3414" s="182"/>
      <c r="S3414" s="182"/>
    </row>
    <row r="3415" spans="2:19" s="177" customFormat="1" ht="15">
      <c r="B3415" s="179"/>
      <c r="C3415" s="179"/>
      <c r="D3415" s="180"/>
      <c r="E3415" s="181"/>
      <c r="F3415" s="181"/>
      <c r="G3415" s="180"/>
      <c r="H3415" s="182"/>
      <c r="I3415" s="182"/>
      <c r="L3415" s="179"/>
      <c r="M3415" s="179"/>
      <c r="N3415" s="180"/>
      <c r="O3415" s="181"/>
      <c r="P3415" s="181"/>
      <c r="Q3415" s="180"/>
      <c r="R3415" s="182"/>
      <c r="S3415" s="182"/>
    </row>
    <row r="3416" spans="2:19" s="177" customFormat="1" ht="15">
      <c r="B3416" s="179"/>
      <c r="C3416" s="179"/>
      <c r="D3416" s="180"/>
      <c r="E3416" s="181"/>
      <c r="F3416" s="181"/>
      <c r="G3416" s="180"/>
      <c r="H3416" s="182"/>
      <c r="I3416" s="182"/>
      <c r="L3416" s="179"/>
      <c r="M3416" s="179"/>
      <c r="N3416" s="180"/>
      <c r="O3416" s="181"/>
      <c r="P3416" s="181"/>
      <c r="Q3416" s="180"/>
      <c r="R3416" s="182"/>
      <c r="S3416" s="182"/>
    </row>
    <row r="3417" spans="2:19" s="177" customFormat="1" ht="15">
      <c r="B3417" s="179"/>
      <c r="C3417" s="179"/>
      <c r="D3417" s="180"/>
      <c r="E3417" s="181"/>
      <c r="F3417" s="181"/>
      <c r="G3417" s="180"/>
      <c r="H3417" s="182"/>
      <c r="I3417" s="182"/>
      <c r="L3417" s="179"/>
      <c r="M3417" s="179"/>
      <c r="N3417" s="180"/>
      <c r="O3417" s="181"/>
      <c r="P3417" s="181"/>
      <c r="Q3417" s="180"/>
      <c r="R3417" s="182"/>
      <c r="S3417" s="182"/>
    </row>
    <row r="3418" spans="2:19" s="177" customFormat="1" ht="15">
      <c r="B3418" s="179"/>
      <c r="C3418" s="179"/>
      <c r="D3418" s="180"/>
      <c r="E3418" s="181"/>
      <c r="F3418" s="181"/>
      <c r="G3418" s="180"/>
      <c r="H3418" s="182"/>
      <c r="I3418" s="182"/>
      <c r="L3418" s="179"/>
      <c r="M3418" s="179"/>
      <c r="N3418" s="180"/>
      <c r="O3418" s="181"/>
      <c r="P3418" s="181"/>
      <c r="Q3418" s="180"/>
      <c r="R3418" s="182"/>
      <c r="S3418" s="182"/>
    </row>
    <row r="3419" spans="2:19" s="177" customFormat="1" ht="15">
      <c r="B3419" s="179"/>
      <c r="C3419" s="179"/>
      <c r="D3419" s="180"/>
      <c r="E3419" s="181"/>
      <c r="F3419" s="181"/>
      <c r="G3419" s="180"/>
      <c r="H3419" s="182"/>
      <c r="I3419" s="182"/>
      <c r="L3419" s="179"/>
      <c r="M3419" s="179"/>
      <c r="N3419" s="180"/>
      <c r="O3419" s="181"/>
      <c r="P3419" s="181"/>
      <c r="Q3419" s="180"/>
      <c r="R3419" s="182"/>
      <c r="S3419" s="182"/>
    </row>
    <row r="3420" spans="2:19" s="177" customFormat="1" ht="15">
      <c r="B3420" s="179"/>
      <c r="C3420" s="179"/>
      <c r="D3420" s="180"/>
      <c r="E3420" s="181"/>
      <c r="F3420" s="181"/>
      <c r="G3420" s="180"/>
      <c r="H3420" s="182"/>
      <c r="I3420" s="182"/>
      <c r="L3420" s="179"/>
      <c r="M3420" s="179"/>
      <c r="N3420" s="180"/>
      <c r="O3420" s="181"/>
      <c r="P3420" s="181"/>
      <c r="Q3420" s="180"/>
      <c r="R3420" s="182"/>
      <c r="S3420" s="182"/>
    </row>
    <row r="3421" spans="2:19" s="177" customFormat="1" ht="15">
      <c r="B3421" s="179"/>
      <c r="C3421" s="179"/>
      <c r="D3421" s="180"/>
      <c r="E3421" s="181"/>
      <c r="F3421" s="181"/>
      <c r="G3421" s="180"/>
      <c r="H3421" s="182"/>
      <c r="I3421" s="182"/>
      <c r="L3421" s="179"/>
      <c r="M3421" s="179"/>
      <c r="N3421" s="180"/>
      <c r="O3421" s="181"/>
      <c r="P3421" s="181"/>
      <c r="Q3421" s="180"/>
      <c r="R3421" s="182"/>
      <c r="S3421" s="182"/>
    </row>
    <row r="3422" spans="2:19" s="177" customFormat="1"/>
    <row r="3423" spans="2:19" s="177" customFormat="1"/>
    <row r="3424" spans="2:19" s="177" customFormat="1" ht="15.75">
      <c r="B3424" s="323"/>
      <c r="C3424" s="324"/>
      <c r="D3424" s="324"/>
      <c r="E3424" s="322"/>
      <c r="F3424" s="322"/>
      <c r="G3424" s="322"/>
      <c r="H3424" s="322"/>
      <c r="I3424" s="322"/>
      <c r="L3424" s="323"/>
      <c r="M3424" s="324"/>
      <c r="N3424" s="324"/>
      <c r="O3424" s="322"/>
      <c r="P3424" s="322"/>
      <c r="Q3424" s="322"/>
      <c r="R3424" s="322"/>
      <c r="S3424" s="322"/>
    </row>
    <row r="3425" spans="2:19" s="177" customFormat="1" ht="15.75">
      <c r="B3425" s="323"/>
      <c r="C3425" s="323"/>
      <c r="D3425" s="323"/>
      <c r="E3425" s="323"/>
      <c r="F3425" s="323"/>
      <c r="G3425" s="323"/>
      <c r="H3425" s="323"/>
      <c r="I3425" s="323"/>
      <c r="L3425" s="323"/>
      <c r="M3425" s="323"/>
      <c r="N3425" s="323"/>
      <c r="O3425" s="323"/>
      <c r="P3425" s="323"/>
      <c r="Q3425" s="323"/>
      <c r="R3425" s="323"/>
      <c r="S3425" s="323"/>
    </row>
    <row r="3426" spans="2:19" s="177" customFormat="1" ht="15.75">
      <c r="B3426" s="323"/>
      <c r="C3426" s="178"/>
      <c r="D3426" s="178"/>
      <c r="E3426" s="178"/>
      <c r="F3426" s="178"/>
      <c r="G3426" s="178"/>
      <c r="H3426" s="178"/>
      <c r="I3426" s="178"/>
      <c r="L3426" s="323"/>
      <c r="M3426" s="178"/>
      <c r="N3426" s="178"/>
      <c r="O3426" s="178"/>
      <c r="P3426" s="178"/>
      <c r="Q3426" s="178"/>
      <c r="R3426" s="178"/>
      <c r="S3426" s="178"/>
    </row>
    <row r="3427" spans="2:19" s="177" customFormat="1" ht="15">
      <c r="B3427" s="179"/>
      <c r="C3427" s="179"/>
      <c r="D3427" s="180"/>
      <c r="E3427" s="181"/>
      <c r="F3427" s="181"/>
      <c r="G3427" s="180"/>
      <c r="H3427" s="182"/>
      <c r="I3427" s="182"/>
      <c r="L3427" s="179"/>
      <c r="M3427" s="179"/>
      <c r="N3427" s="180"/>
      <c r="O3427" s="181"/>
      <c r="P3427" s="181"/>
      <c r="Q3427" s="180"/>
      <c r="R3427" s="182"/>
      <c r="S3427" s="182"/>
    </row>
    <row r="3428" spans="2:19" s="177" customFormat="1" ht="15">
      <c r="B3428" s="179"/>
      <c r="C3428" s="179"/>
      <c r="D3428" s="180"/>
      <c r="E3428" s="181"/>
      <c r="F3428" s="181"/>
      <c r="G3428" s="180"/>
      <c r="H3428" s="182"/>
      <c r="I3428" s="182"/>
      <c r="L3428" s="179"/>
      <c r="M3428" s="179"/>
      <c r="N3428" s="180"/>
      <c r="O3428" s="181"/>
      <c r="P3428" s="181"/>
      <c r="Q3428" s="180"/>
      <c r="R3428" s="182"/>
      <c r="S3428" s="182"/>
    </row>
    <row r="3429" spans="2:19" s="177" customFormat="1" ht="15">
      <c r="B3429" s="179"/>
      <c r="C3429" s="179"/>
      <c r="D3429" s="180"/>
      <c r="E3429" s="181"/>
      <c r="F3429" s="181"/>
      <c r="G3429" s="180"/>
      <c r="H3429" s="182"/>
      <c r="I3429" s="182"/>
      <c r="L3429" s="179"/>
      <c r="M3429" s="179"/>
      <c r="N3429" s="180"/>
      <c r="O3429" s="181"/>
      <c r="P3429" s="181"/>
      <c r="Q3429" s="180"/>
      <c r="R3429" s="182"/>
      <c r="S3429" s="182"/>
    </row>
    <row r="3430" spans="2:19" s="177" customFormat="1" ht="15">
      <c r="B3430" s="179"/>
      <c r="C3430" s="179"/>
      <c r="D3430" s="180"/>
      <c r="E3430" s="181"/>
      <c r="F3430" s="181"/>
      <c r="G3430" s="180"/>
      <c r="H3430" s="182"/>
      <c r="I3430" s="182"/>
      <c r="L3430" s="179"/>
      <c r="M3430" s="179"/>
      <c r="N3430" s="180"/>
      <c r="O3430" s="181"/>
      <c r="P3430" s="181"/>
      <c r="Q3430" s="180"/>
      <c r="R3430" s="182"/>
      <c r="S3430" s="182"/>
    </row>
    <row r="3431" spans="2:19" s="177" customFormat="1" ht="15">
      <c r="B3431" s="179"/>
      <c r="C3431" s="179"/>
      <c r="D3431" s="180"/>
      <c r="E3431" s="181"/>
      <c r="F3431" s="181"/>
      <c r="G3431" s="180"/>
      <c r="H3431" s="182"/>
      <c r="I3431" s="182"/>
      <c r="L3431" s="179"/>
      <c r="M3431" s="179"/>
      <c r="N3431" s="180"/>
      <c r="O3431" s="181"/>
      <c r="P3431" s="181"/>
      <c r="Q3431" s="180"/>
      <c r="R3431" s="182"/>
      <c r="S3431" s="182"/>
    </row>
    <row r="3432" spans="2:19" s="177" customFormat="1" ht="15">
      <c r="B3432" s="179"/>
      <c r="C3432" s="179"/>
      <c r="D3432" s="180"/>
      <c r="E3432" s="181"/>
      <c r="F3432" s="181"/>
      <c r="G3432" s="180"/>
      <c r="H3432" s="182"/>
      <c r="I3432" s="182"/>
      <c r="L3432" s="179"/>
      <c r="M3432" s="179"/>
      <c r="N3432" s="180"/>
      <c r="O3432" s="181"/>
      <c r="P3432" s="181"/>
      <c r="Q3432" s="180"/>
      <c r="R3432" s="182"/>
      <c r="S3432" s="182"/>
    </row>
    <row r="3433" spans="2:19" s="177" customFormat="1" ht="15">
      <c r="B3433" s="179"/>
      <c r="C3433" s="179"/>
      <c r="D3433" s="180"/>
      <c r="E3433" s="181"/>
      <c r="F3433" s="181"/>
      <c r="G3433" s="180"/>
      <c r="H3433" s="182"/>
      <c r="I3433" s="182"/>
      <c r="L3433" s="179"/>
      <c r="M3433" s="179"/>
      <c r="N3433" s="180"/>
      <c r="O3433" s="181"/>
      <c r="P3433" s="181"/>
      <c r="Q3433" s="180"/>
      <c r="R3433" s="182"/>
      <c r="S3433" s="182"/>
    </row>
    <row r="3434" spans="2:19" s="177" customFormat="1" ht="15">
      <c r="B3434" s="179"/>
      <c r="C3434" s="179"/>
      <c r="D3434" s="180"/>
      <c r="E3434" s="181"/>
      <c r="F3434" s="181"/>
      <c r="G3434" s="180"/>
      <c r="H3434" s="182"/>
      <c r="I3434" s="182"/>
      <c r="L3434" s="179"/>
      <c r="M3434" s="179"/>
      <c r="N3434" s="180"/>
      <c r="O3434" s="181"/>
      <c r="P3434" s="181"/>
      <c r="Q3434" s="180"/>
      <c r="R3434" s="182"/>
      <c r="S3434" s="182"/>
    </row>
    <row r="3435" spans="2:19" s="177" customFormat="1" ht="15">
      <c r="B3435" s="179"/>
      <c r="C3435" s="179"/>
      <c r="D3435" s="180"/>
      <c r="E3435" s="181"/>
      <c r="F3435" s="181"/>
      <c r="G3435" s="180"/>
      <c r="H3435" s="182"/>
      <c r="I3435" s="182"/>
      <c r="L3435" s="179"/>
      <c r="M3435" s="179"/>
      <c r="N3435" s="180"/>
      <c r="O3435" s="181"/>
      <c r="P3435" s="181"/>
      <c r="Q3435" s="180"/>
      <c r="R3435" s="182"/>
      <c r="S3435" s="182"/>
    </row>
    <row r="3436" spans="2:19" s="177" customFormat="1" ht="15">
      <c r="B3436" s="179"/>
      <c r="C3436" s="179"/>
      <c r="D3436" s="180"/>
      <c r="E3436" s="181"/>
      <c r="F3436" s="181"/>
      <c r="G3436" s="180"/>
      <c r="H3436" s="182"/>
      <c r="I3436" s="182"/>
      <c r="L3436" s="179"/>
      <c r="M3436" s="179"/>
      <c r="N3436" s="180"/>
      <c r="O3436" s="181"/>
      <c r="P3436" s="181"/>
      <c r="Q3436" s="180"/>
      <c r="R3436" s="182"/>
      <c r="S3436" s="182"/>
    </row>
    <row r="3437" spans="2:19" s="177" customFormat="1"/>
    <row r="3438" spans="2:19" s="177" customFormat="1"/>
    <row r="3439" spans="2:19" s="177" customFormat="1" ht="15.75">
      <c r="B3439" s="323"/>
      <c r="C3439" s="324"/>
      <c r="D3439" s="324"/>
      <c r="E3439" s="322"/>
      <c r="F3439" s="322"/>
      <c r="G3439" s="322"/>
      <c r="H3439" s="322"/>
      <c r="I3439" s="322"/>
      <c r="L3439" s="323"/>
      <c r="M3439" s="324"/>
      <c r="N3439" s="324"/>
      <c r="O3439" s="322"/>
      <c r="P3439" s="322"/>
      <c r="Q3439" s="322"/>
      <c r="R3439" s="322"/>
      <c r="S3439" s="322"/>
    </row>
    <row r="3440" spans="2:19" s="177" customFormat="1" ht="15.75">
      <c r="B3440" s="323"/>
      <c r="C3440" s="323"/>
      <c r="D3440" s="323"/>
      <c r="E3440" s="323"/>
      <c r="F3440" s="323"/>
      <c r="G3440" s="323"/>
      <c r="H3440" s="323"/>
      <c r="I3440" s="323"/>
      <c r="L3440" s="323"/>
      <c r="M3440" s="323"/>
      <c r="N3440" s="323"/>
      <c r="O3440" s="323"/>
      <c r="P3440" s="323"/>
      <c r="Q3440" s="323"/>
      <c r="R3440" s="323"/>
      <c r="S3440" s="323"/>
    </row>
    <row r="3441" spans="2:19" s="177" customFormat="1" ht="15.75">
      <c r="B3441" s="323"/>
      <c r="C3441" s="178"/>
      <c r="D3441" s="178"/>
      <c r="E3441" s="178"/>
      <c r="F3441" s="178"/>
      <c r="G3441" s="178"/>
      <c r="H3441" s="178"/>
      <c r="I3441" s="178"/>
      <c r="L3441" s="323"/>
      <c r="M3441" s="178"/>
      <c r="N3441" s="178"/>
      <c r="O3441" s="178"/>
      <c r="P3441" s="178"/>
      <c r="Q3441" s="178"/>
      <c r="R3441" s="178"/>
      <c r="S3441" s="178"/>
    </row>
    <row r="3442" spans="2:19" s="177" customFormat="1" ht="15">
      <c r="B3442" s="179"/>
      <c r="C3442" s="179"/>
      <c r="D3442" s="180"/>
      <c r="E3442" s="181"/>
      <c r="F3442" s="181"/>
      <c r="G3442" s="180"/>
      <c r="H3442" s="182"/>
      <c r="I3442" s="182"/>
      <c r="L3442" s="179"/>
      <c r="M3442" s="179"/>
      <c r="N3442" s="180"/>
      <c r="O3442" s="181"/>
      <c r="P3442" s="181"/>
      <c r="Q3442" s="180"/>
      <c r="R3442" s="182"/>
      <c r="S3442" s="182"/>
    </row>
    <row r="3443" spans="2:19" s="177" customFormat="1" ht="15">
      <c r="B3443" s="179"/>
      <c r="C3443" s="179"/>
      <c r="D3443" s="180"/>
      <c r="E3443" s="181"/>
      <c r="F3443" s="181"/>
      <c r="G3443" s="180"/>
      <c r="H3443" s="182"/>
      <c r="I3443" s="182"/>
      <c r="L3443" s="179"/>
      <c r="M3443" s="179"/>
      <c r="N3443" s="180"/>
      <c r="O3443" s="181"/>
      <c r="P3443" s="181"/>
      <c r="Q3443" s="180"/>
      <c r="R3443" s="182"/>
      <c r="S3443" s="182"/>
    </row>
    <row r="3444" spans="2:19" s="177" customFormat="1" ht="15">
      <c r="B3444" s="179"/>
      <c r="C3444" s="179"/>
      <c r="D3444" s="180"/>
      <c r="E3444" s="181"/>
      <c r="F3444" s="181"/>
      <c r="G3444" s="180"/>
      <c r="H3444" s="182"/>
      <c r="I3444" s="182"/>
      <c r="L3444" s="179"/>
      <c r="M3444" s="179"/>
      <c r="N3444" s="180"/>
      <c r="O3444" s="181"/>
      <c r="P3444" s="181"/>
      <c r="Q3444" s="180"/>
      <c r="R3444" s="182"/>
      <c r="S3444" s="182"/>
    </row>
    <row r="3445" spans="2:19" s="177" customFormat="1" ht="15">
      <c r="B3445" s="179"/>
      <c r="C3445" s="179"/>
      <c r="D3445" s="180"/>
      <c r="E3445" s="181"/>
      <c r="F3445" s="181"/>
      <c r="G3445" s="180"/>
      <c r="H3445" s="182"/>
      <c r="I3445" s="182"/>
      <c r="L3445" s="179"/>
      <c r="M3445" s="179"/>
      <c r="N3445" s="180"/>
      <c r="O3445" s="181"/>
      <c r="P3445" s="181"/>
      <c r="Q3445" s="180"/>
      <c r="R3445" s="182"/>
      <c r="S3445" s="182"/>
    </row>
    <row r="3446" spans="2:19" s="177" customFormat="1" ht="15">
      <c r="B3446" s="179"/>
      <c r="C3446" s="179"/>
      <c r="D3446" s="180"/>
      <c r="E3446" s="181"/>
      <c r="F3446" s="181"/>
      <c r="G3446" s="180"/>
      <c r="H3446" s="182"/>
      <c r="I3446" s="182"/>
      <c r="L3446" s="179"/>
      <c r="M3446" s="179"/>
      <c r="N3446" s="180"/>
      <c r="O3446" s="181"/>
      <c r="P3446" s="181"/>
      <c r="Q3446" s="180"/>
      <c r="R3446" s="182"/>
      <c r="S3446" s="182"/>
    </row>
    <row r="3447" spans="2:19" s="177" customFormat="1" ht="15">
      <c r="B3447" s="179"/>
      <c r="C3447" s="179"/>
      <c r="D3447" s="180"/>
      <c r="E3447" s="181"/>
      <c r="F3447" s="181"/>
      <c r="G3447" s="180"/>
      <c r="H3447" s="182"/>
      <c r="I3447" s="182"/>
      <c r="L3447" s="179"/>
      <c r="M3447" s="179"/>
      <c r="N3447" s="180"/>
      <c r="O3447" s="181"/>
      <c r="P3447" s="181"/>
      <c r="Q3447" s="180"/>
      <c r="R3447" s="182"/>
      <c r="S3447" s="182"/>
    </row>
    <row r="3448" spans="2:19" s="177" customFormat="1" ht="15">
      <c r="B3448" s="179"/>
      <c r="C3448" s="179"/>
      <c r="D3448" s="180"/>
      <c r="E3448" s="181"/>
      <c r="F3448" s="181"/>
      <c r="G3448" s="180"/>
      <c r="H3448" s="182"/>
      <c r="I3448" s="182"/>
      <c r="L3448" s="179"/>
      <c r="M3448" s="179"/>
      <c r="N3448" s="180"/>
      <c r="O3448" s="181"/>
      <c r="P3448" s="181"/>
      <c r="Q3448" s="180"/>
      <c r="R3448" s="182"/>
      <c r="S3448" s="182"/>
    </row>
    <row r="3449" spans="2:19" s="177" customFormat="1" ht="15">
      <c r="B3449" s="179"/>
      <c r="C3449" s="179"/>
      <c r="D3449" s="180"/>
      <c r="E3449" s="181"/>
      <c r="F3449" s="181"/>
      <c r="G3449" s="180"/>
      <c r="H3449" s="182"/>
      <c r="I3449" s="182"/>
      <c r="L3449" s="179"/>
      <c r="M3449" s="179"/>
      <c r="N3449" s="180"/>
      <c r="O3449" s="181"/>
      <c r="P3449" s="181"/>
      <c r="Q3449" s="180"/>
      <c r="R3449" s="182"/>
      <c r="S3449" s="182"/>
    </row>
    <row r="3450" spans="2:19" s="177" customFormat="1" ht="15">
      <c r="B3450" s="179"/>
      <c r="C3450" s="179"/>
      <c r="D3450" s="180"/>
      <c r="E3450" s="181"/>
      <c r="F3450" s="181"/>
      <c r="G3450" s="180"/>
      <c r="H3450" s="182"/>
      <c r="I3450" s="182"/>
      <c r="L3450" s="179"/>
      <c r="M3450" s="179"/>
      <c r="N3450" s="180"/>
      <c r="O3450" s="181"/>
      <c r="P3450" s="181"/>
      <c r="Q3450" s="180"/>
      <c r="R3450" s="182"/>
      <c r="S3450" s="182"/>
    </row>
    <row r="3451" spans="2:19" s="177" customFormat="1" ht="15">
      <c r="B3451" s="179"/>
      <c r="C3451" s="179"/>
      <c r="D3451" s="180"/>
      <c r="E3451" s="181"/>
      <c r="F3451" s="181"/>
      <c r="G3451" s="180"/>
      <c r="H3451" s="182"/>
      <c r="I3451" s="182"/>
      <c r="L3451" s="179"/>
      <c r="M3451" s="179"/>
      <c r="N3451" s="180"/>
      <c r="O3451" s="181"/>
      <c r="P3451" s="181"/>
      <c r="Q3451" s="180"/>
      <c r="R3451" s="182"/>
      <c r="S3451" s="182"/>
    </row>
    <row r="3452" spans="2:19" s="177" customFormat="1"/>
    <row r="3453" spans="2:19" s="177" customFormat="1"/>
    <row r="3454" spans="2:19" s="177" customFormat="1" ht="15.75">
      <c r="B3454" s="323"/>
      <c r="C3454" s="324"/>
      <c r="D3454" s="324"/>
      <c r="E3454" s="322"/>
      <c r="F3454" s="322"/>
      <c r="G3454" s="322"/>
      <c r="H3454" s="322"/>
      <c r="I3454" s="322"/>
      <c r="L3454" s="323"/>
      <c r="M3454" s="324"/>
      <c r="N3454" s="324"/>
      <c r="O3454" s="322"/>
      <c r="P3454" s="322"/>
      <c r="Q3454" s="322"/>
      <c r="R3454" s="322"/>
      <c r="S3454" s="322"/>
    </row>
    <row r="3455" spans="2:19" s="177" customFormat="1" ht="15.75">
      <c r="B3455" s="323"/>
      <c r="C3455" s="323"/>
      <c r="D3455" s="323"/>
      <c r="E3455" s="323"/>
      <c r="F3455" s="323"/>
      <c r="G3455" s="323"/>
      <c r="H3455" s="323"/>
      <c r="I3455" s="323"/>
      <c r="L3455" s="323"/>
      <c r="M3455" s="323"/>
      <c r="N3455" s="323"/>
      <c r="O3455" s="323"/>
      <c r="P3455" s="323"/>
      <c r="Q3455" s="323"/>
      <c r="R3455" s="323"/>
      <c r="S3455" s="323"/>
    </row>
    <row r="3456" spans="2:19" s="177" customFormat="1" ht="15.75">
      <c r="B3456" s="323"/>
      <c r="C3456" s="178"/>
      <c r="D3456" s="178"/>
      <c r="E3456" s="178"/>
      <c r="F3456" s="178"/>
      <c r="G3456" s="178"/>
      <c r="H3456" s="178"/>
      <c r="I3456" s="178"/>
      <c r="L3456" s="323"/>
      <c r="M3456" s="178"/>
      <c r="N3456" s="178"/>
      <c r="O3456" s="178"/>
      <c r="P3456" s="178"/>
      <c r="Q3456" s="178"/>
      <c r="R3456" s="178"/>
      <c r="S3456" s="178"/>
    </row>
    <row r="3457" spans="2:19" s="177" customFormat="1" ht="15">
      <c r="B3457" s="179"/>
      <c r="C3457" s="179"/>
      <c r="D3457" s="180"/>
      <c r="E3457" s="181"/>
      <c r="F3457" s="181"/>
      <c r="G3457" s="180"/>
      <c r="H3457" s="182"/>
      <c r="I3457" s="182"/>
      <c r="L3457" s="179"/>
      <c r="M3457" s="179"/>
      <c r="N3457" s="180"/>
      <c r="O3457" s="181"/>
      <c r="P3457" s="181"/>
      <c r="Q3457" s="180"/>
      <c r="R3457" s="182"/>
      <c r="S3457" s="182"/>
    </row>
    <row r="3458" spans="2:19" s="177" customFormat="1" ht="15">
      <c r="B3458" s="179"/>
      <c r="C3458" s="179"/>
      <c r="D3458" s="180"/>
      <c r="E3458" s="181"/>
      <c r="F3458" s="181"/>
      <c r="G3458" s="180"/>
      <c r="H3458" s="182"/>
      <c r="I3458" s="182"/>
      <c r="L3458" s="179"/>
      <c r="M3458" s="179"/>
      <c r="N3458" s="180"/>
      <c r="O3458" s="181"/>
      <c r="P3458" s="181"/>
      <c r="Q3458" s="180"/>
      <c r="R3458" s="182"/>
      <c r="S3458" s="182"/>
    </row>
    <row r="3459" spans="2:19" s="177" customFormat="1" ht="15">
      <c r="B3459" s="179"/>
      <c r="C3459" s="179"/>
      <c r="D3459" s="180"/>
      <c r="E3459" s="181"/>
      <c r="F3459" s="181"/>
      <c r="G3459" s="180"/>
      <c r="H3459" s="182"/>
      <c r="I3459" s="182"/>
      <c r="L3459" s="179"/>
      <c r="M3459" s="179"/>
      <c r="N3459" s="180"/>
      <c r="O3459" s="181"/>
      <c r="P3459" s="181"/>
      <c r="Q3459" s="180"/>
      <c r="R3459" s="182"/>
      <c r="S3459" s="182"/>
    </row>
    <row r="3460" spans="2:19" s="177" customFormat="1" ht="15">
      <c r="B3460" s="179"/>
      <c r="C3460" s="179"/>
      <c r="D3460" s="180"/>
      <c r="E3460" s="181"/>
      <c r="F3460" s="181"/>
      <c r="G3460" s="180"/>
      <c r="H3460" s="182"/>
      <c r="I3460" s="182"/>
      <c r="L3460" s="179"/>
      <c r="M3460" s="179"/>
      <c r="N3460" s="180"/>
      <c r="O3460" s="181"/>
      <c r="P3460" s="181"/>
      <c r="Q3460" s="180"/>
      <c r="R3460" s="182"/>
      <c r="S3460" s="182"/>
    </row>
    <row r="3461" spans="2:19" s="177" customFormat="1" ht="15">
      <c r="B3461" s="179"/>
      <c r="C3461" s="179"/>
      <c r="D3461" s="180"/>
      <c r="E3461" s="181"/>
      <c r="F3461" s="181"/>
      <c r="G3461" s="180"/>
      <c r="H3461" s="182"/>
      <c r="I3461" s="182"/>
      <c r="L3461" s="179"/>
      <c r="M3461" s="179"/>
      <c r="N3461" s="180"/>
      <c r="O3461" s="181"/>
      <c r="P3461" s="181"/>
      <c r="Q3461" s="180"/>
      <c r="R3461" s="182"/>
      <c r="S3461" s="182"/>
    </row>
    <row r="3462" spans="2:19" s="177" customFormat="1" ht="15">
      <c r="B3462" s="179"/>
      <c r="C3462" s="179"/>
      <c r="D3462" s="180"/>
      <c r="E3462" s="181"/>
      <c r="F3462" s="181"/>
      <c r="G3462" s="180"/>
      <c r="H3462" s="182"/>
      <c r="I3462" s="182"/>
      <c r="L3462" s="179"/>
      <c r="M3462" s="179"/>
      <c r="N3462" s="180"/>
      <c r="O3462" s="181"/>
      <c r="P3462" s="181"/>
      <c r="Q3462" s="180"/>
      <c r="R3462" s="182"/>
      <c r="S3462" s="182"/>
    </row>
    <row r="3463" spans="2:19" s="177" customFormat="1" ht="15">
      <c r="B3463" s="179"/>
      <c r="C3463" s="179"/>
      <c r="D3463" s="180"/>
      <c r="E3463" s="181"/>
      <c r="F3463" s="181"/>
      <c r="G3463" s="180"/>
      <c r="H3463" s="182"/>
      <c r="I3463" s="182"/>
      <c r="L3463" s="179"/>
      <c r="M3463" s="179"/>
      <c r="N3463" s="180"/>
      <c r="O3463" s="181"/>
      <c r="P3463" s="181"/>
      <c r="Q3463" s="180"/>
      <c r="R3463" s="182"/>
      <c r="S3463" s="182"/>
    </row>
    <row r="3464" spans="2:19" s="177" customFormat="1" ht="15">
      <c r="B3464" s="179"/>
      <c r="C3464" s="179"/>
      <c r="D3464" s="180"/>
      <c r="E3464" s="181"/>
      <c r="F3464" s="181"/>
      <c r="G3464" s="180"/>
      <c r="H3464" s="182"/>
      <c r="I3464" s="182"/>
      <c r="L3464" s="179"/>
      <c r="M3464" s="179"/>
      <c r="N3464" s="180"/>
      <c r="O3464" s="181"/>
      <c r="P3464" s="181"/>
      <c r="Q3464" s="180"/>
      <c r="R3464" s="182"/>
      <c r="S3464" s="182"/>
    </row>
    <row r="3465" spans="2:19" s="177" customFormat="1" ht="15">
      <c r="B3465" s="179"/>
      <c r="C3465" s="179"/>
      <c r="D3465" s="180"/>
      <c r="E3465" s="181"/>
      <c r="F3465" s="181"/>
      <c r="G3465" s="180"/>
      <c r="H3465" s="182"/>
      <c r="I3465" s="182"/>
      <c r="L3465" s="179"/>
      <c r="M3465" s="179"/>
      <c r="N3465" s="180"/>
      <c r="O3465" s="181"/>
      <c r="P3465" s="181"/>
      <c r="Q3465" s="180"/>
      <c r="R3465" s="182"/>
      <c r="S3465" s="182"/>
    </row>
    <row r="3466" spans="2:19" s="177" customFormat="1" ht="15">
      <c r="B3466" s="179"/>
      <c r="C3466" s="179"/>
      <c r="D3466" s="180"/>
      <c r="E3466" s="181"/>
      <c r="F3466" s="181"/>
      <c r="G3466" s="180"/>
      <c r="H3466" s="182"/>
      <c r="I3466" s="182"/>
      <c r="L3466" s="179"/>
      <c r="M3466" s="179"/>
      <c r="N3466" s="180"/>
      <c r="O3466" s="181"/>
      <c r="P3466" s="181"/>
      <c r="Q3466" s="180"/>
      <c r="R3466" s="182"/>
      <c r="S3466" s="182"/>
    </row>
    <row r="3467" spans="2:19" s="177" customFormat="1"/>
    <row r="3468" spans="2:19" s="177" customFormat="1"/>
    <row r="3469" spans="2:19" s="177" customFormat="1" ht="15.75">
      <c r="B3469" s="323"/>
      <c r="C3469" s="324"/>
      <c r="D3469" s="324"/>
      <c r="E3469" s="322"/>
      <c r="F3469" s="322"/>
      <c r="G3469" s="322"/>
      <c r="H3469" s="322"/>
      <c r="I3469" s="322"/>
      <c r="L3469" s="323"/>
      <c r="M3469" s="324"/>
      <c r="N3469" s="324"/>
      <c r="O3469" s="322"/>
      <c r="P3469" s="322"/>
      <c r="Q3469" s="322"/>
      <c r="R3469" s="322"/>
      <c r="S3469" s="322"/>
    </row>
    <row r="3470" spans="2:19" s="177" customFormat="1" ht="15.75">
      <c r="B3470" s="323"/>
      <c r="C3470" s="323"/>
      <c r="D3470" s="323"/>
      <c r="E3470" s="323"/>
      <c r="F3470" s="323"/>
      <c r="G3470" s="323"/>
      <c r="H3470" s="323"/>
      <c r="I3470" s="323"/>
      <c r="L3470" s="323"/>
      <c r="M3470" s="323"/>
      <c r="N3470" s="323"/>
      <c r="O3470" s="323"/>
      <c r="P3470" s="323"/>
      <c r="Q3470" s="323"/>
      <c r="R3470" s="323"/>
      <c r="S3470" s="323"/>
    </row>
    <row r="3471" spans="2:19" s="177" customFormat="1" ht="15.75">
      <c r="B3471" s="323"/>
      <c r="C3471" s="178"/>
      <c r="D3471" s="178"/>
      <c r="E3471" s="178"/>
      <c r="F3471" s="178"/>
      <c r="G3471" s="178"/>
      <c r="H3471" s="178"/>
      <c r="I3471" s="178"/>
      <c r="L3471" s="323"/>
      <c r="M3471" s="178"/>
      <c r="N3471" s="178"/>
      <c r="O3471" s="178"/>
      <c r="P3471" s="178"/>
      <c r="Q3471" s="178"/>
      <c r="R3471" s="178"/>
      <c r="S3471" s="178"/>
    </row>
    <row r="3472" spans="2:19" s="177" customFormat="1" ht="15">
      <c r="B3472" s="179"/>
      <c r="C3472" s="179"/>
      <c r="D3472" s="180"/>
      <c r="E3472" s="181"/>
      <c r="F3472" s="181"/>
      <c r="G3472" s="180"/>
      <c r="H3472" s="182"/>
      <c r="I3472" s="182"/>
      <c r="L3472" s="179"/>
      <c r="M3472" s="179"/>
      <c r="N3472" s="180"/>
      <c r="O3472" s="181"/>
      <c r="P3472" s="181"/>
      <c r="Q3472" s="180"/>
      <c r="R3472" s="182"/>
      <c r="S3472" s="182"/>
    </row>
    <row r="3473" spans="2:19" s="177" customFormat="1" ht="15">
      <c r="B3473" s="179"/>
      <c r="C3473" s="179"/>
      <c r="D3473" s="180"/>
      <c r="E3473" s="181"/>
      <c r="F3473" s="181"/>
      <c r="G3473" s="180"/>
      <c r="H3473" s="182"/>
      <c r="I3473" s="182"/>
      <c r="L3473" s="179"/>
      <c r="M3473" s="179"/>
      <c r="N3473" s="180"/>
      <c r="O3473" s="181"/>
      <c r="P3473" s="181"/>
      <c r="Q3473" s="180"/>
      <c r="R3473" s="182"/>
      <c r="S3473" s="182"/>
    </row>
    <row r="3474" spans="2:19" s="177" customFormat="1" ht="15">
      <c r="B3474" s="179"/>
      <c r="C3474" s="179"/>
      <c r="D3474" s="180"/>
      <c r="E3474" s="181"/>
      <c r="F3474" s="181"/>
      <c r="G3474" s="180"/>
      <c r="H3474" s="182"/>
      <c r="I3474" s="182"/>
      <c r="L3474" s="179"/>
      <c r="M3474" s="179"/>
      <c r="N3474" s="180"/>
      <c r="O3474" s="181"/>
      <c r="P3474" s="181"/>
      <c r="Q3474" s="180"/>
      <c r="R3474" s="182"/>
      <c r="S3474" s="182"/>
    </row>
    <row r="3475" spans="2:19" s="177" customFormat="1" ht="15">
      <c r="B3475" s="179"/>
      <c r="C3475" s="179"/>
      <c r="D3475" s="180"/>
      <c r="E3475" s="181"/>
      <c r="F3475" s="181"/>
      <c r="G3475" s="180"/>
      <c r="H3475" s="182"/>
      <c r="I3475" s="182"/>
      <c r="L3475" s="179"/>
      <c r="M3475" s="179"/>
      <c r="N3475" s="180"/>
      <c r="O3475" s="181"/>
      <c r="P3475" s="181"/>
      <c r="Q3475" s="180"/>
      <c r="R3475" s="182"/>
      <c r="S3475" s="182"/>
    </row>
    <row r="3476" spans="2:19" s="177" customFormat="1" ht="15">
      <c r="B3476" s="179"/>
      <c r="C3476" s="179"/>
      <c r="D3476" s="180"/>
      <c r="E3476" s="181"/>
      <c r="F3476" s="181"/>
      <c r="G3476" s="180"/>
      <c r="H3476" s="182"/>
      <c r="I3476" s="182"/>
      <c r="L3476" s="179"/>
      <c r="M3476" s="179"/>
      <c r="N3476" s="180"/>
      <c r="O3476" s="181"/>
      <c r="P3476" s="181"/>
      <c r="Q3476" s="180"/>
      <c r="R3476" s="182"/>
      <c r="S3476" s="182"/>
    </row>
    <row r="3477" spans="2:19" s="177" customFormat="1" ht="15">
      <c r="B3477" s="179"/>
      <c r="C3477" s="179"/>
      <c r="D3477" s="180"/>
      <c r="E3477" s="181"/>
      <c r="F3477" s="181"/>
      <c r="G3477" s="180"/>
      <c r="H3477" s="182"/>
      <c r="I3477" s="182"/>
      <c r="L3477" s="179"/>
      <c r="M3477" s="179"/>
      <c r="N3477" s="180"/>
      <c r="O3477" s="181"/>
      <c r="P3477" s="181"/>
      <c r="Q3477" s="180"/>
      <c r="R3477" s="182"/>
      <c r="S3477" s="182"/>
    </row>
    <row r="3478" spans="2:19" s="177" customFormat="1" ht="15">
      <c r="B3478" s="179"/>
      <c r="C3478" s="179"/>
      <c r="D3478" s="180"/>
      <c r="E3478" s="181"/>
      <c r="F3478" s="181"/>
      <c r="G3478" s="180"/>
      <c r="H3478" s="182"/>
      <c r="I3478" s="182"/>
      <c r="L3478" s="179"/>
      <c r="M3478" s="179"/>
      <c r="N3478" s="180"/>
      <c r="O3478" s="181"/>
      <c r="P3478" s="181"/>
      <c r="Q3478" s="180"/>
      <c r="R3478" s="182"/>
      <c r="S3478" s="182"/>
    </row>
    <row r="3479" spans="2:19" s="177" customFormat="1" ht="15">
      <c r="B3479" s="179"/>
      <c r="C3479" s="179"/>
      <c r="D3479" s="180"/>
      <c r="E3479" s="181"/>
      <c r="F3479" s="181"/>
      <c r="G3479" s="180"/>
      <c r="H3479" s="182"/>
      <c r="I3479" s="182"/>
      <c r="L3479" s="179"/>
      <c r="M3479" s="179"/>
      <c r="N3479" s="180"/>
      <c r="O3479" s="181"/>
      <c r="P3479" s="181"/>
      <c r="Q3479" s="180"/>
      <c r="R3479" s="182"/>
      <c r="S3479" s="182"/>
    </row>
    <row r="3480" spans="2:19" s="177" customFormat="1" ht="15">
      <c r="B3480" s="179"/>
      <c r="C3480" s="179"/>
      <c r="D3480" s="180"/>
      <c r="E3480" s="181"/>
      <c r="F3480" s="181"/>
      <c r="G3480" s="180"/>
      <c r="H3480" s="182"/>
      <c r="I3480" s="182"/>
      <c r="L3480" s="179"/>
      <c r="M3480" s="179"/>
      <c r="N3480" s="180"/>
      <c r="O3480" s="181"/>
      <c r="P3480" s="181"/>
      <c r="Q3480" s="180"/>
      <c r="R3480" s="182"/>
      <c r="S3480" s="182"/>
    </row>
    <row r="3481" spans="2:19" s="177" customFormat="1" ht="15">
      <c r="B3481" s="179"/>
      <c r="C3481" s="179"/>
      <c r="D3481" s="180"/>
      <c r="E3481" s="181"/>
      <c r="F3481" s="181"/>
      <c r="G3481" s="180"/>
      <c r="H3481" s="182"/>
      <c r="I3481" s="182"/>
      <c r="L3481" s="179"/>
      <c r="M3481" s="179"/>
      <c r="N3481" s="180"/>
      <c r="O3481" s="181"/>
      <c r="P3481" s="181"/>
      <c r="Q3481" s="180"/>
      <c r="R3481" s="182"/>
      <c r="S3481" s="182"/>
    </row>
    <row r="3482" spans="2:19" s="177" customFormat="1"/>
    <row r="3483" spans="2:19" s="177" customFormat="1"/>
    <row r="3484" spans="2:19" s="177" customFormat="1" ht="15.75">
      <c r="B3484" s="323"/>
      <c r="C3484" s="324"/>
      <c r="D3484" s="324"/>
      <c r="E3484" s="322"/>
      <c r="F3484" s="322"/>
      <c r="G3484" s="322"/>
      <c r="H3484" s="322"/>
      <c r="I3484" s="322"/>
      <c r="L3484" s="323"/>
      <c r="M3484" s="324"/>
      <c r="N3484" s="324"/>
      <c r="O3484" s="322"/>
      <c r="P3484" s="322"/>
      <c r="Q3484" s="322"/>
      <c r="R3484" s="322"/>
      <c r="S3484" s="322"/>
    </row>
    <row r="3485" spans="2:19" s="177" customFormat="1" ht="15.75">
      <c r="B3485" s="323"/>
      <c r="C3485" s="323"/>
      <c r="D3485" s="323"/>
      <c r="E3485" s="323"/>
      <c r="F3485" s="323"/>
      <c r="G3485" s="323"/>
      <c r="H3485" s="323"/>
      <c r="I3485" s="323"/>
      <c r="L3485" s="323"/>
      <c r="M3485" s="323"/>
      <c r="N3485" s="323"/>
      <c r="O3485" s="323"/>
      <c r="P3485" s="323"/>
      <c r="Q3485" s="323"/>
      <c r="R3485" s="323"/>
      <c r="S3485" s="323"/>
    </row>
    <row r="3486" spans="2:19" s="177" customFormat="1" ht="15.75">
      <c r="B3486" s="323"/>
      <c r="C3486" s="178"/>
      <c r="D3486" s="178"/>
      <c r="E3486" s="178"/>
      <c r="F3486" s="178"/>
      <c r="G3486" s="178"/>
      <c r="H3486" s="178"/>
      <c r="I3486" s="178"/>
      <c r="L3486" s="323"/>
      <c r="M3486" s="178"/>
      <c r="N3486" s="178"/>
      <c r="O3486" s="178"/>
      <c r="P3486" s="178"/>
      <c r="Q3486" s="178"/>
      <c r="R3486" s="178"/>
      <c r="S3486" s="178"/>
    </row>
    <row r="3487" spans="2:19" s="177" customFormat="1" ht="15">
      <c r="B3487" s="179"/>
      <c r="C3487" s="179"/>
      <c r="D3487" s="180"/>
      <c r="E3487" s="181"/>
      <c r="F3487" s="181"/>
      <c r="G3487" s="180"/>
      <c r="H3487" s="182"/>
      <c r="I3487" s="182"/>
      <c r="L3487" s="179"/>
      <c r="M3487" s="179"/>
      <c r="N3487" s="180"/>
      <c r="O3487" s="181"/>
      <c r="P3487" s="181"/>
      <c r="Q3487" s="180"/>
      <c r="R3487" s="182"/>
      <c r="S3487" s="182"/>
    </row>
    <row r="3488" spans="2:19" s="177" customFormat="1" ht="15">
      <c r="B3488" s="179"/>
      <c r="C3488" s="179"/>
      <c r="D3488" s="180"/>
      <c r="E3488" s="181"/>
      <c r="F3488" s="181"/>
      <c r="G3488" s="180"/>
      <c r="H3488" s="182"/>
      <c r="I3488" s="182"/>
      <c r="L3488" s="179"/>
      <c r="M3488" s="179"/>
      <c r="N3488" s="180"/>
      <c r="O3488" s="181"/>
      <c r="P3488" s="181"/>
      <c r="Q3488" s="180"/>
      <c r="R3488" s="182"/>
      <c r="S3488" s="182"/>
    </row>
    <row r="3489" spans="2:19" s="177" customFormat="1" ht="15">
      <c r="B3489" s="179"/>
      <c r="C3489" s="179"/>
      <c r="D3489" s="180"/>
      <c r="E3489" s="181"/>
      <c r="F3489" s="181"/>
      <c r="G3489" s="180"/>
      <c r="H3489" s="182"/>
      <c r="I3489" s="182"/>
      <c r="L3489" s="179"/>
      <c r="M3489" s="179"/>
      <c r="N3489" s="180"/>
      <c r="O3489" s="181"/>
      <c r="P3489" s="181"/>
      <c r="Q3489" s="180"/>
      <c r="R3489" s="182"/>
      <c r="S3489" s="182"/>
    </row>
    <row r="3490" spans="2:19" s="177" customFormat="1" ht="15">
      <c r="B3490" s="179"/>
      <c r="C3490" s="179"/>
      <c r="D3490" s="180"/>
      <c r="E3490" s="181"/>
      <c r="F3490" s="181"/>
      <c r="G3490" s="180"/>
      <c r="H3490" s="182"/>
      <c r="I3490" s="182"/>
      <c r="L3490" s="179"/>
      <c r="M3490" s="179"/>
      <c r="N3490" s="180"/>
      <c r="O3490" s="181"/>
      <c r="P3490" s="181"/>
      <c r="Q3490" s="180"/>
      <c r="R3490" s="182"/>
      <c r="S3490" s="182"/>
    </row>
    <row r="3491" spans="2:19" s="177" customFormat="1" ht="15">
      <c r="B3491" s="179"/>
      <c r="C3491" s="179"/>
      <c r="D3491" s="180"/>
      <c r="E3491" s="181"/>
      <c r="F3491" s="181"/>
      <c r="G3491" s="180"/>
      <c r="H3491" s="182"/>
      <c r="I3491" s="182"/>
      <c r="L3491" s="179"/>
      <c r="M3491" s="179"/>
      <c r="N3491" s="180"/>
      <c r="O3491" s="181"/>
      <c r="P3491" s="181"/>
      <c r="Q3491" s="180"/>
      <c r="R3491" s="182"/>
      <c r="S3491" s="182"/>
    </row>
    <row r="3492" spans="2:19" s="177" customFormat="1" ht="15">
      <c r="B3492" s="179"/>
      <c r="C3492" s="179"/>
      <c r="D3492" s="180"/>
      <c r="E3492" s="181"/>
      <c r="F3492" s="181"/>
      <c r="G3492" s="180"/>
      <c r="H3492" s="182"/>
      <c r="I3492" s="182"/>
      <c r="L3492" s="179"/>
      <c r="M3492" s="179"/>
      <c r="N3492" s="180"/>
      <c r="O3492" s="181"/>
      <c r="P3492" s="181"/>
      <c r="Q3492" s="180"/>
      <c r="R3492" s="182"/>
      <c r="S3492" s="182"/>
    </row>
    <row r="3493" spans="2:19" s="177" customFormat="1" ht="15">
      <c r="B3493" s="179"/>
      <c r="C3493" s="179"/>
      <c r="D3493" s="180"/>
      <c r="E3493" s="181"/>
      <c r="F3493" s="181"/>
      <c r="G3493" s="180"/>
      <c r="H3493" s="182"/>
      <c r="I3493" s="182"/>
      <c r="L3493" s="179"/>
      <c r="M3493" s="179"/>
      <c r="N3493" s="180"/>
      <c r="O3493" s="181"/>
      <c r="P3493" s="181"/>
      <c r="Q3493" s="180"/>
      <c r="R3493" s="182"/>
      <c r="S3493" s="182"/>
    </row>
    <row r="3494" spans="2:19" s="177" customFormat="1" ht="15">
      <c r="B3494" s="179"/>
      <c r="C3494" s="179"/>
      <c r="D3494" s="180"/>
      <c r="E3494" s="181"/>
      <c r="F3494" s="181"/>
      <c r="G3494" s="180"/>
      <c r="H3494" s="182"/>
      <c r="I3494" s="182"/>
      <c r="L3494" s="179"/>
      <c r="M3494" s="179"/>
      <c r="N3494" s="180"/>
      <c r="O3494" s="181"/>
      <c r="P3494" s="181"/>
      <c r="Q3494" s="180"/>
      <c r="R3494" s="182"/>
      <c r="S3494" s="182"/>
    </row>
    <row r="3495" spans="2:19" s="177" customFormat="1" ht="15">
      <c r="B3495" s="179"/>
      <c r="C3495" s="179"/>
      <c r="D3495" s="180"/>
      <c r="E3495" s="181"/>
      <c r="F3495" s="181"/>
      <c r="G3495" s="180"/>
      <c r="H3495" s="182"/>
      <c r="I3495" s="182"/>
      <c r="L3495" s="179"/>
      <c r="M3495" s="179"/>
      <c r="N3495" s="180"/>
      <c r="O3495" s="181"/>
      <c r="P3495" s="181"/>
      <c r="Q3495" s="180"/>
      <c r="R3495" s="182"/>
      <c r="S3495" s="182"/>
    </row>
    <row r="3496" spans="2:19" s="177" customFormat="1" ht="15">
      <c r="B3496" s="179"/>
      <c r="C3496" s="179"/>
      <c r="D3496" s="180"/>
      <c r="E3496" s="181"/>
      <c r="F3496" s="181"/>
      <c r="G3496" s="180"/>
      <c r="H3496" s="182"/>
      <c r="I3496" s="182"/>
      <c r="L3496" s="179"/>
      <c r="M3496" s="179"/>
      <c r="N3496" s="180"/>
      <c r="O3496" s="181"/>
      <c r="P3496" s="181"/>
      <c r="Q3496" s="180"/>
      <c r="R3496" s="182"/>
      <c r="S3496" s="182"/>
    </row>
    <row r="3497" spans="2:19" s="177" customFormat="1"/>
    <row r="3498" spans="2:19" s="177" customFormat="1"/>
    <row r="3499" spans="2:19" s="177" customFormat="1" ht="15.75">
      <c r="B3499" s="323"/>
      <c r="C3499" s="324"/>
      <c r="D3499" s="324"/>
      <c r="E3499" s="322"/>
      <c r="F3499" s="322"/>
      <c r="G3499" s="322"/>
      <c r="H3499" s="322"/>
      <c r="I3499" s="322"/>
      <c r="L3499" s="323"/>
      <c r="M3499" s="324"/>
      <c r="N3499" s="324"/>
      <c r="O3499" s="322"/>
      <c r="P3499" s="322"/>
      <c r="Q3499" s="322"/>
      <c r="R3499" s="322"/>
      <c r="S3499" s="322"/>
    </row>
    <row r="3500" spans="2:19" s="177" customFormat="1" ht="15.75">
      <c r="B3500" s="323"/>
      <c r="C3500" s="323"/>
      <c r="D3500" s="323"/>
      <c r="E3500" s="323"/>
      <c r="F3500" s="323"/>
      <c r="G3500" s="323"/>
      <c r="H3500" s="323"/>
      <c r="I3500" s="323"/>
      <c r="L3500" s="323"/>
      <c r="M3500" s="323"/>
      <c r="N3500" s="323"/>
      <c r="O3500" s="323"/>
      <c r="P3500" s="323"/>
      <c r="Q3500" s="323"/>
      <c r="R3500" s="323"/>
      <c r="S3500" s="323"/>
    </row>
    <row r="3501" spans="2:19" s="177" customFormat="1" ht="15.75">
      <c r="B3501" s="323"/>
      <c r="C3501" s="178"/>
      <c r="D3501" s="178"/>
      <c r="E3501" s="178"/>
      <c r="F3501" s="178"/>
      <c r="G3501" s="178"/>
      <c r="H3501" s="178"/>
      <c r="I3501" s="178"/>
      <c r="L3501" s="323"/>
      <c r="M3501" s="178"/>
      <c r="N3501" s="178"/>
      <c r="O3501" s="178"/>
      <c r="P3501" s="178"/>
      <c r="Q3501" s="178"/>
      <c r="R3501" s="178"/>
      <c r="S3501" s="178"/>
    </row>
    <row r="3502" spans="2:19" s="177" customFormat="1" ht="15">
      <c r="B3502" s="179"/>
      <c r="C3502" s="179"/>
      <c r="D3502" s="180"/>
      <c r="E3502" s="181"/>
      <c r="F3502" s="181"/>
      <c r="G3502" s="180"/>
      <c r="H3502" s="182"/>
      <c r="I3502" s="182"/>
      <c r="L3502" s="179"/>
      <c r="M3502" s="179"/>
      <c r="N3502" s="180"/>
      <c r="O3502" s="181"/>
      <c r="P3502" s="181"/>
      <c r="Q3502" s="180"/>
      <c r="R3502" s="182"/>
      <c r="S3502" s="182"/>
    </row>
    <row r="3503" spans="2:19" s="177" customFormat="1" ht="15">
      <c r="B3503" s="179"/>
      <c r="C3503" s="179"/>
      <c r="D3503" s="180"/>
      <c r="E3503" s="181"/>
      <c r="F3503" s="181"/>
      <c r="G3503" s="180"/>
      <c r="H3503" s="182"/>
      <c r="I3503" s="182"/>
      <c r="L3503" s="179"/>
      <c r="M3503" s="179"/>
      <c r="N3503" s="180"/>
      <c r="O3503" s="181"/>
      <c r="P3503" s="181"/>
      <c r="Q3503" s="180"/>
      <c r="R3503" s="182"/>
      <c r="S3503" s="182"/>
    </row>
    <row r="3504" spans="2:19" s="177" customFormat="1" ht="15">
      <c r="B3504" s="179"/>
      <c r="C3504" s="179"/>
      <c r="D3504" s="180"/>
      <c r="E3504" s="181"/>
      <c r="F3504" s="181"/>
      <c r="G3504" s="180"/>
      <c r="H3504" s="182"/>
      <c r="I3504" s="182"/>
      <c r="L3504" s="179"/>
      <c r="M3504" s="179"/>
      <c r="N3504" s="180"/>
      <c r="O3504" s="181"/>
      <c r="P3504" s="181"/>
      <c r="Q3504" s="180"/>
      <c r="R3504" s="182"/>
      <c r="S3504" s="182"/>
    </row>
    <row r="3505" spans="2:19" s="177" customFormat="1" ht="15">
      <c r="B3505" s="179"/>
      <c r="C3505" s="179"/>
      <c r="D3505" s="180"/>
      <c r="E3505" s="181"/>
      <c r="F3505" s="181"/>
      <c r="G3505" s="180"/>
      <c r="H3505" s="182"/>
      <c r="I3505" s="182"/>
      <c r="L3505" s="179"/>
      <c r="M3505" s="179"/>
      <c r="N3505" s="180"/>
      <c r="O3505" s="181"/>
      <c r="P3505" s="181"/>
      <c r="Q3505" s="180"/>
      <c r="R3505" s="182"/>
      <c r="S3505" s="182"/>
    </row>
    <row r="3506" spans="2:19" s="177" customFormat="1" ht="15">
      <c r="B3506" s="179"/>
      <c r="C3506" s="179"/>
      <c r="D3506" s="180"/>
      <c r="E3506" s="181"/>
      <c r="F3506" s="181"/>
      <c r="G3506" s="180"/>
      <c r="H3506" s="182"/>
      <c r="I3506" s="182"/>
      <c r="L3506" s="179"/>
      <c r="M3506" s="179"/>
      <c r="N3506" s="180"/>
      <c r="O3506" s="181"/>
      <c r="P3506" s="181"/>
      <c r="Q3506" s="180"/>
      <c r="R3506" s="182"/>
      <c r="S3506" s="182"/>
    </row>
    <row r="3507" spans="2:19" s="177" customFormat="1" ht="15">
      <c r="B3507" s="179"/>
      <c r="C3507" s="179"/>
      <c r="D3507" s="180"/>
      <c r="E3507" s="181"/>
      <c r="F3507" s="181"/>
      <c r="G3507" s="180"/>
      <c r="H3507" s="182"/>
      <c r="I3507" s="182"/>
      <c r="L3507" s="179"/>
      <c r="M3507" s="179"/>
      <c r="N3507" s="180"/>
      <c r="O3507" s="181"/>
      <c r="P3507" s="181"/>
      <c r="Q3507" s="180"/>
      <c r="R3507" s="182"/>
      <c r="S3507" s="182"/>
    </row>
    <row r="3508" spans="2:19" s="177" customFormat="1" ht="15">
      <c r="B3508" s="179"/>
      <c r="C3508" s="179"/>
      <c r="D3508" s="180"/>
      <c r="E3508" s="181"/>
      <c r="F3508" s="181"/>
      <c r="G3508" s="180"/>
      <c r="H3508" s="182"/>
      <c r="I3508" s="182"/>
      <c r="L3508" s="179"/>
      <c r="M3508" s="179"/>
      <c r="N3508" s="180"/>
      <c r="O3508" s="181"/>
      <c r="P3508" s="181"/>
      <c r="Q3508" s="180"/>
      <c r="R3508" s="182"/>
      <c r="S3508" s="182"/>
    </row>
    <row r="3509" spans="2:19" s="177" customFormat="1" ht="15">
      <c r="B3509" s="179"/>
      <c r="C3509" s="179"/>
      <c r="D3509" s="180"/>
      <c r="E3509" s="181"/>
      <c r="F3509" s="181"/>
      <c r="G3509" s="180"/>
      <c r="H3509" s="182"/>
      <c r="I3509" s="182"/>
      <c r="L3509" s="179"/>
      <c r="M3509" s="179"/>
      <c r="N3509" s="180"/>
      <c r="O3509" s="181"/>
      <c r="P3509" s="181"/>
      <c r="Q3509" s="180"/>
      <c r="R3509" s="182"/>
      <c r="S3509" s="182"/>
    </row>
    <row r="3510" spans="2:19" s="177" customFormat="1" ht="15">
      <c r="B3510" s="179"/>
      <c r="C3510" s="179"/>
      <c r="D3510" s="180"/>
      <c r="E3510" s="181"/>
      <c r="F3510" s="181"/>
      <c r="G3510" s="180"/>
      <c r="H3510" s="182"/>
      <c r="I3510" s="182"/>
      <c r="L3510" s="179"/>
      <c r="M3510" s="179"/>
      <c r="N3510" s="180"/>
      <c r="O3510" s="181"/>
      <c r="P3510" s="181"/>
      <c r="Q3510" s="180"/>
      <c r="R3510" s="182"/>
      <c r="S3510" s="182"/>
    </row>
    <row r="3511" spans="2:19" s="177" customFormat="1" ht="15">
      <c r="B3511" s="179"/>
      <c r="C3511" s="179"/>
      <c r="D3511" s="180"/>
      <c r="E3511" s="181"/>
      <c r="F3511" s="181"/>
      <c r="G3511" s="180"/>
      <c r="H3511" s="182"/>
      <c r="I3511" s="182"/>
      <c r="L3511" s="179"/>
      <c r="M3511" s="179"/>
      <c r="N3511" s="180"/>
      <c r="O3511" s="181"/>
      <c r="P3511" s="181"/>
      <c r="Q3511" s="180"/>
      <c r="R3511" s="182"/>
      <c r="S3511" s="182"/>
    </row>
    <row r="3512" spans="2:19" s="177" customFormat="1"/>
    <row r="3513" spans="2:19" s="177" customFormat="1"/>
    <row r="3514" spans="2:19" s="177" customFormat="1" ht="15.75">
      <c r="B3514" s="323"/>
      <c r="C3514" s="324"/>
      <c r="D3514" s="324"/>
      <c r="E3514" s="322"/>
      <c r="F3514" s="322"/>
      <c r="G3514" s="322"/>
      <c r="H3514" s="322"/>
      <c r="I3514" s="322"/>
      <c r="L3514" s="323"/>
      <c r="M3514" s="324"/>
      <c r="N3514" s="324"/>
      <c r="O3514" s="322"/>
      <c r="P3514" s="322"/>
      <c r="Q3514" s="322"/>
      <c r="R3514" s="322"/>
      <c r="S3514" s="322"/>
    </row>
    <row r="3515" spans="2:19" s="177" customFormat="1" ht="15.75">
      <c r="B3515" s="323"/>
      <c r="C3515" s="323"/>
      <c r="D3515" s="323"/>
      <c r="E3515" s="323"/>
      <c r="F3515" s="323"/>
      <c r="G3515" s="323"/>
      <c r="H3515" s="323"/>
      <c r="I3515" s="323"/>
      <c r="L3515" s="323"/>
      <c r="M3515" s="323"/>
      <c r="N3515" s="323"/>
      <c r="O3515" s="323"/>
      <c r="P3515" s="323"/>
      <c r="Q3515" s="323"/>
      <c r="R3515" s="323"/>
      <c r="S3515" s="323"/>
    </row>
    <row r="3516" spans="2:19" s="177" customFormat="1" ht="15.75">
      <c r="B3516" s="323"/>
      <c r="C3516" s="178"/>
      <c r="D3516" s="178"/>
      <c r="E3516" s="178"/>
      <c r="F3516" s="178"/>
      <c r="G3516" s="178"/>
      <c r="H3516" s="178"/>
      <c r="I3516" s="178"/>
      <c r="L3516" s="323"/>
      <c r="M3516" s="178"/>
      <c r="N3516" s="178"/>
      <c r="O3516" s="178"/>
      <c r="P3516" s="178"/>
      <c r="Q3516" s="178"/>
      <c r="R3516" s="178"/>
      <c r="S3516" s="178"/>
    </row>
    <row r="3517" spans="2:19" s="177" customFormat="1" ht="15">
      <c r="B3517" s="179"/>
      <c r="C3517" s="179"/>
      <c r="D3517" s="180"/>
      <c r="E3517" s="181"/>
      <c r="F3517" s="181"/>
      <c r="G3517" s="180"/>
      <c r="H3517" s="182"/>
      <c r="I3517" s="182"/>
      <c r="L3517" s="179"/>
      <c r="M3517" s="179"/>
      <c r="N3517" s="180"/>
      <c r="O3517" s="181"/>
      <c r="P3517" s="181"/>
      <c r="Q3517" s="180"/>
      <c r="R3517" s="182"/>
      <c r="S3517" s="182"/>
    </row>
    <row r="3518" spans="2:19" s="177" customFormat="1" ht="15">
      <c r="B3518" s="179"/>
      <c r="C3518" s="179"/>
      <c r="D3518" s="180"/>
      <c r="E3518" s="181"/>
      <c r="F3518" s="181"/>
      <c r="G3518" s="180"/>
      <c r="H3518" s="182"/>
      <c r="I3518" s="182"/>
      <c r="L3518" s="179"/>
      <c r="M3518" s="179"/>
      <c r="N3518" s="180"/>
      <c r="O3518" s="181"/>
      <c r="P3518" s="181"/>
      <c r="Q3518" s="180"/>
      <c r="R3518" s="182"/>
      <c r="S3518" s="182"/>
    </row>
    <row r="3519" spans="2:19" s="177" customFormat="1" ht="15">
      <c r="B3519" s="179"/>
      <c r="C3519" s="179"/>
      <c r="D3519" s="180"/>
      <c r="E3519" s="181"/>
      <c r="F3519" s="181"/>
      <c r="G3519" s="180"/>
      <c r="H3519" s="182"/>
      <c r="I3519" s="182"/>
      <c r="L3519" s="179"/>
      <c r="M3519" s="179"/>
      <c r="N3519" s="180"/>
      <c r="O3519" s="181"/>
      <c r="P3519" s="181"/>
      <c r="Q3519" s="180"/>
      <c r="R3519" s="182"/>
      <c r="S3519" s="182"/>
    </row>
    <row r="3520" spans="2:19" s="177" customFormat="1" ht="15">
      <c r="B3520" s="179"/>
      <c r="C3520" s="179"/>
      <c r="D3520" s="180"/>
      <c r="E3520" s="181"/>
      <c r="F3520" s="181"/>
      <c r="G3520" s="180"/>
      <c r="H3520" s="182"/>
      <c r="I3520" s="182"/>
      <c r="L3520" s="179"/>
      <c r="M3520" s="179"/>
      <c r="N3520" s="180"/>
      <c r="O3520" s="181"/>
      <c r="P3520" s="181"/>
      <c r="Q3520" s="180"/>
      <c r="R3520" s="182"/>
      <c r="S3520" s="182"/>
    </row>
    <row r="3521" spans="2:19" s="177" customFormat="1" ht="15">
      <c r="B3521" s="179"/>
      <c r="C3521" s="179"/>
      <c r="D3521" s="180"/>
      <c r="E3521" s="181"/>
      <c r="F3521" s="181"/>
      <c r="G3521" s="180"/>
      <c r="H3521" s="182"/>
      <c r="I3521" s="182"/>
      <c r="L3521" s="179"/>
      <c r="M3521" s="179"/>
      <c r="N3521" s="180"/>
      <c r="O3521" s="181"/>
      <c r="P3521" s="181"/>
      <c r="Q3521" s="180"/>
      <c r="R3521" s="182"/>
      <c r="S3521" s="182"/>
    </row>
    <row r="3522" spans="2:19" s="177" customFormat="1" ht="15">
      <c r="B3522" s="179"/>
      <c r="C3522" s="179"/>
      <c r="D3522" s="180"/>
      <c r="E3522" s="181"/>
      <c r="F3522" s="181"/>
      <c r="G3522" s="180"/>
      <c r="H3522" s="182"/>
      <c r="I3522" s="182"/>
      <c r="L3522" s="179"/>
      <c r="M3522" s="179"/>
      <c r="N3522" s="180"/>
      <c r="O3522" s="181"/>
      <c r="P3522" s="181"/>
      <c r="Q3522" s="180"/>
      <c r="R3522" s="182"/>
      <c r="S3522" s="182"/>
    </row>
    <row r="3523" spans="2:19" s="177" customFormat="1" ht="15">
      <c r="B3523" s="179"/>
      <c r="C3523" s="179"/>
      <c r="D3523" s="180"/>
      <c r="E3523" s="181"/>
      <c r="F3523" s="181"/>
      <c r="G3523" s="180"/>
      <c r="H3523" s="182"/>
      <c r="I3523" s="182"/>
      <c r="L3523" s="179"/>
      <c r="M3523" s="179"/>
      <c r="N3523" s="180"/>
      <c r="O3523" s="181"/>
      <c r="P3523" s="181"/>
      <c r="Q3523" s="180"/>
      <c r="R3523" s="182"/>
      <c r="S3523" s="182"/>
    </row>
    <row r="3524" spans="2:19" s="177" customFormat="1" ht="15">
      <c r="B3524" s="179"/>
      <c r="C3524" s="179"/>
      <c r="D3524" s="180"/>
      <c r="E3524" s="181"/>
      <c r="F3524" s="181"/>
      <c r="G3524" s="180"/>
      <c r="H3524" s="182"/>
      <c r="I3524" s="182"/>
      <c r="L3524" s="179"/>
      <c r="M3524" s="179"/>
      <c r="N3524" s="180"/>
      <c r="O3524" s="181"/>
      <c r="P3524" s="181"/>
      <c r="Q3524" s="180"/>
      <c r="R3524" s="182"/>
      <c r="S3524" s="182"/>
    </row>
    <row r="3525" spans="2:19" s="177" customFormat="1" ht="15">
      <c r="B3525" s="179"/>
      <c r="C3525" s="179"/>
      <c r="D3525" s="180"/>
      <c r="E3525" s="181"/>
      <c r="F3525" s="181"/>
      <c r="G3525" s="180"/>
      <c r="H3525" s="182"/>
      <c r="I3525" s="182"/>
      <c r="L3525" s="179"/>
      <c r="M3525" s="179"/>
      <c r="N3525" s="180"/>
      <c r="O3525" s="181"/>
      <c r="P3525" s="181"/>
      <c r="Q3525" s="180"/>
      <c r="R3525" s="182"/>
      <c r="S3525" s="182"/>
    </row>
    <row r="3526" spans="2:19" s="177" customFormat="1" ht="15">
      <c r="B3526" s="179"/>
      <c r="C3526" s="179"/>
      <c r="D3526" s="180"/>
      <c r="E3526" s="181"/>
      <c r="F3526" s="181"/>
      <c r="G3526" s="180"/>
      <c r="H3526" s="182"/>
      <c r="I3526" s="182"/>
      <c r="L3526" s="179"/>
      <c r="M3526" s="179"/>
      <c r="N3526" s="180"/>
      <c r="O3526" s="181"/>
      <c r="P3526" s="181"/>
      <c r="Q3526" s="180"/>
      <c r="R3526" s="182"/>
      <c r="S3526" s="182"/>
    </row>
    <row r="3527" spans="2:19" s="177" customFormat="1"/>
    <row r="3528" spans="2:19" s="177" customFormat="1"/>
    <row r="3529" spans="2:19" s="177" customFormat="1" ht="15.75">
      <c r="B3529" s="323"/>
      <c r="C3529" s="324"/>
      <c r="D3529" s="324"/>
      <c r="E3529" s="322"/>
      <c r="F3529" s="322"/>
      <c r="G3529" s="322"/>
      <c r="H3529" s="322"/>
      <c r="I3529" s="322"/>
      <c r="L3529" s="323"/>
      <c r="M3529" s="324"/>
      <c r="N3529" s="324"/>
      <c r="O3529" s="322"/>
      <c r="P3529" s="322"/>
      <c r="Q3529" s="322"/>
      <c r="R3529" s="322"/>
      <c r="S3529" s="322"/>
    </row>
    <row r="3530" spans="2:19" s="177" customFormat="1" ht="15.75">
      <c r="B3530" s="323"/>
      <c r="C3530" s="323"/>
      <c r="D3530" s="323"/>
      <c r="E3530" s="323"/>
      <c r="F3530" s="323"/>
      <c r="G3530" s="323"/>
      <c r="H3530" s="323"/>
      <c r="I3530" s="323"/>
      <c r="L3530" s="323"/>
      <c r="M3530" s="323"/>
      <c r="N3530" s="323"/>
      <c r="O3530" s="323"/>
      <c r="P3530" s="323"/>
      <c r="Q3530" s="323"/>
      <c r="R3530" s="323"/>
      <c r="S3530" s="323"/>
    </row>
    <row r="3531" spans="2:19" s="177" customFormat="1" ht="15.75">
      <c r="B3531" s="323"/>
      <c r="C3531" s="178"/>
      <c r="D3531" s="178"/>
      <c r="E3531" s="178"/>
      <c r="F3531" s="178"/>
      <c r="G3531" s="178"/>
      <c r="H3531" s="178"/>
      <c r="I3531" s="178"/>
      <c r="L3531" s="323"/>
      <c r="M3531" s="178"/>
      <c r="N3531" s="178"/>
      <c r="O3531" s="178"/>
      <c r="P3531" s="178"/>
      <c r="Q3531" s="178"/>
      <c r="R3531" s="178"/>
      <c r="S3531" s="178"/>
    </row>
    <row r="3532" spans="2:19" s="177" customFormat="1" ht="15">
      <c r="B3532" s="179"/>
      <c r="C3532" s="179"/>
      <c r="D3532" s="180"/>
      <c r="E3532" s="181"/>
      <c r="F3532" s="181"/>
      <c r="G3532" s="180"/>
      <c r="H3532" s="182"/>
      <c r="I3532" s="182"/>
      <c r="L3532" s="179"/>
      <c r="M3532" s="179"/>
      <c r="N3532" s="180"/>
      <c r="O3532" s="181"/>
      <c r="P3532" s="181"/>
      <c r="Q3532" s="180"/>
      <c r="R3532" s="182"/>
      <c r="S3532" s="182"/>
    </row>
    <row r="3533" spans="2:19" s="177" customFormat="1" ht="15">
      <c r="B3533" s="179"/>
      <c r="C3533" s="179"/>
      <c r="D3533" s="180"/>
      <c r="E3533" s="181"/>
      <c r="F3533" s="181"/>
      <c r="G3533" s="180"/>
      <c r="H3533" s="182"/>
      <c r="I3533" s="182"/>
      <c r="L3533" s="179"/>
      <c r="M3533" s="179"/>
      <c r="N3533" s="180"/>
      <c r="O3533" s="181"/>
      <c r="P3533" s="181"/>
      <c r="Q3533" s="180"/>
      <c r="R3533" s="182"/>
      <c r="S3533" s="182"/>
    </row>
    <row r="3534" spans="2:19" s="177" customFormat="1" ht="15">
      <c r="B3534" s="179"/>
      <c r="C3534" s="179"/>
      <c r="D3534" s="180"/>
      <c r="E3534" s="181"/>
      <c r="F3534" s="181"/>
      <c r="G3534" s="180"/>
      <c r="H3534" s="182"/>
      <c r="I3534" s="182"/>
      <c r="L3534" s="179"/>
      <c r="M3534" s="179"/>
      <c r="N3534" s="180"/>
      <c r="O3534" s="181"/>
      <c r="P3534" s="181"/>
      <c r="Q3534" s="180"/>
      <c r="R3534" s="182"/>
      <c r="S3534" s="182"/>
    </row>
    <row r="3535" spans="2:19" s="177" customFormat="1" ht="15">
      <c r="B3535" s="179"/>
      <c r="C3535" s="179"/>
      <c r="D3535" s="180"/>
      <c r="E3535" s="181"/>
      <c r="F3535" s="181"/>
      <c r="G3535" s="180"/>
      <c r="H3535" s="182"/>
      <c r="I3535" s="182"/>
      <c r="L3535" s="179"/>
      <c r="M3535" s="179"/>
      <c r="N3535" s="180"/>
      <c r="O3535" s="181"/>
      <c r="P3535" s="181"/>
      <c r="Q3535" s="180"/>
      <c r="R3535" s="182"/>
      <c r="S3535" s="182"/>
    </row>
    <row r="3536" spans="2:19" s="177" customFormat="1" ht="15">
      <c r="B3536" s="179"/>
      <c r="C3536" s="179"/>
      <c r="D3536" s="180"/>
      <c r="E3536" s="181"/>
      <c r="F3536" s="181"/>
      <c r="G3536" s="180"/>
      <c r="H3536" s="182"/>
      <c r="I3536" s="182"/>
      <c r="L3536" s="179"/>
      <c r="M3536" s="179"/>
      <c r="N3536" s="180"/>
      <c r="O3536" s="181"/>
      <c r="P3536" s="181"/>
      <c r="Q3536" s="180"/>
      <c r="R3536" s="182"/>
      <c r="S3536" s="182"/>
    </row>
    <row r="3537" spans="2:19" s="177" customFormat="1" ht="15">
      <c r="B3537" s="179"/>
      <c r="C3537" s="179"/>
      <c r="D3537" s="180"/>
      <c r="E3537" s="181"/>
      <c r="F3537" s="181"/>
      <c r="G3537" s="180"/>
      <c r="H3537" s="182"/>
      <c r="I3537" s="182"/>
      <c r="L3537" s="179"/>
      <c r="M3537" s="179"/>
      <c r="N3537" s="180"/>
      <c r="O3537" s="181"/>
      <c r="P3537" s="181"/>
      <c r="Q3537" s="180"/>
      <c r="R3537" s="182"/>
      <c r="S3537" s="182"/>
    </row>
    <row r="3538" spans="2:19" s="177" customFormat="1" ht="15">
      <c r="B3538" s="179"/>
      <c r="C3538" s="179"/>
      <c r="D3538" s="180"/>
      <c r="E3538" s="181"/>
      <c r="F3538" s="181"/>
      <c r="G3538" s="180"/>
      <c r="H3538" s="182"/>
      <c r="I3538" s="182"/>
      <c r="L3538" s="179"/>
      <c r="M3538" s="179"/>
      <c r="N3538" s="180"/>
      <c r="O3538" s="181"/>
      <c r="P3538" s="181"/>
      <c r="Q3538" s="180"/>
      <c r="R3538" s="182"/>
      <c r="S3538" s="182"/>
    </row>
    <row r="3539" spans="2:19" s="177" customFormat="1" ht="15">
      <c r="B3539" s="179"/>
      <c r="C3539" s="179"/>
      <c r="D3539" s="180"/>
      <c r="E3539" s="181"/>
      <c r="F3539" s="181"/>
      <c r="G3539" s="180"/>
      <c r="H3539" s="182"/>
      <c r="I3539" s="182"/>
      <c r="L3539" s="179"/>
      <c r="M3539" s="179"/>
      <c r="N3539" s="180"/>
      <c r="O3539" s="181"/>
      <c r="P3539" s="181"/>
      <c r="Q3539" s="180"/>
      <c r="R3539" s="182"/>
      <c r="S3539" s="182"/>
    </row>
    <row r="3540" spans="2:19" s="177" customFormat="1" ht="15">
      <c r="B3540" s="179"/>
      <c r="C3540" s="179"/>
      <c r="D3540" s="180"/>
      <c r="E3540" s="181"/>
      <c r="F3540" s="181"/>
      <c r="G3540" s="180"/>
      <c r="H3540" s="182"/>
      <c r="I3540" s="182"/>
      <c r="L3540" s="179"/>
      <c r="M3540" s="179"/>
      <c r="N3540" s="180"/>
      <c r="O3540" s="181"/>
      <c r="P3540" s="181"/>
      <c r="Q3540" s="180"/>
      <c r="R3540" s="182"/>
      <c r="S3540" s="182"/>
    </row>
    <row r="3541" spans="2:19" s="177" customFormat="1" ht="15">
      <c r="B3541" s="179"/>
      <c r="C3541" s="179"/>
      <c r="D3541" s="180"/>
      <c r="E3541" s="181"/>
      <c r="F3541" s="181"/>
      <c r="G3541" s="180"/>
      <c r="H3541" s="182"/>
      <c r="I3541" s="182"/>
      <c r="L3541" s="179"/>
      <c r="M3541" s="179"/>
      <c r="N3541" s="180"/>
      <c r="O3541" s="181"/>
      <c r="P3541" s="181"/>
      <c r="Q3541" s="180"/>
      <c r="R3541" s="182"/>
      <c r="S3541" s="182"/>
    </row>
    <row r="3542" spans="2:19" s="177" customFormat="1"/>
    <row r="3543" spans="2:19" s="177" customFormat="1"/>
    <row r="3544" spans="2:19" s="177" customFormat="1" ht="15.75">
      <c r="B3544" s="323"/>
      <c r="C3544" s="324"/>
      <c r="D3544" s="324"/>
      <c r="E3544" s="322"/>
      <c r="F3544" s="322"/>
      <c r="G3544" s="322"/>
      <c r="H3544" s="322"/>
      <c r="I3544" s="322"/>
      <c r="L3544" s="323"/>
      <c r="M3544" s="324"/>
      <c r="N3544" s="324"/>
      <c r="O3544" s="322"/>
      <c r="P3544" s="322"/>
      <c r="Q3544" s="322"/>
      <c r="R3544" s="322"/>
      <c r="S3544" s="322"/>
    </row>
    <row r="3545" spans="2:19" s="177" customFormat="1" ht="15.75">
      <c r="B3545" s="323"/>
      <c r="C3545" s="323"/>
      <c r="D3545" s="323"/>
      <c r="E3545" s="323"/>
      <c r="F3545" s="323"/>
      <c r="G3545" s="323"/>
      <c r="H3545" s="323"/>
      <c r="I3545" s="323"/>
      <c r="L3545" s="323"/>
      <c r="M3545" s="323"/>
      <c r="N3545" s="323"/>
      <c r="O3545" s="323"/>
      <c r="P3545" s="323"/>
      <c r="Q3545" s="323"/>
      <c r="R3545" s="323"/>
      <c r="S3545" s="323"/>
    </row>
    <row r="3546" spans="2:19" s="177" customFormat="1" ht="15.75">
      <c r="B3546" s="323"/>
      <c r="C3546" s="178"/>
      <c r="D3546" s="178"/>
      <c r="E3546" s="178"/>
      <c r="F3546" s="178"/>
      <c r="G3546" s="178"/>
      <c r="H3546" s="178"/>
      <c r="I3546" s="178"/>
      <c r="L3546" s="323"/>
      <c r="M3546" s="178"/>
      <c r="N3546" s="178"/>
      <c r="O3546" s="178"/>
      <c r="P3546" s="178"/>
      <c r="Q3546" s="178"/>
      <c r="R3546" s="178"/>
      <c r="S3546" s="178"/>
    </row>
    <row r="3547" spans="2:19" s="177" customFormat="1" ht="15">
      <c r="B3547" s="179"/>
      <c r="C3547" s="179"/>
      <c r="D3547" s="180"/>
      <c r="E3547" s="181"/>
      <c r="F3547" s="181"/>
      <c r="G3547" s="180"/>
      <c r="H3547" s="182"/>
      <c r="I3547" s="182"/>
      <c r="L3547" s="179"/>
      <c r="M3547" s="179"/>
      <c r="N3547" s="180"/>
      <c r="O3547" s="181"/>
      <c r="P3547" s="181"/>
      <c r="Q3547" s="180"/>
      <c r="R3547" s="182"/>
      <c r="S3547" s="182"/>
    </row>
    <row r="3548" spans="2:19" s="177" customFormat="1" ht="15">
      <c r="B3548" s="179"/>
      <c r="C3548" s="179"/>
      <c r="D3548" s="180"/>
      <c r="E3548" s="181"/>
      <c r="F3548" s="181"/>
      <c r="G3548" s="180"/>
      <c r="H3548" s="182"/>
      <c r="I3548" s="182"/>
      <c r="L3548" s="179"/>
      <c r="M3548" s="179"/>
      <c r="N3548" s="180"/>
      <c r="O3548" s="181"/>
      <c r="P3548" s="181"/>
      <c r="Q3548" s="180"/>
      <c r="R3548" s="182"/>
      <c r="S3548" s="182"/>
    </row>
    <row r="3549" spans="2:19" s="177" customFormat="1" ht="15">
      <c r="B3549" s="179"/>
      <c r="C3549" s="179"/>
      <c r="D3549" s="180"/>
      <c r="E3549" s="181"/>
      <c r="F3549" s="181"/>
      <c r="G3549" s="180"/>
      <c r="H3549" s="182"/>
      <c r="I3549" s="182"/>
      <c r="L3549" s="179"/>
      <c r="M3549" s="179"/>
      <c r="N3549" s="180"/>
      <c r="O3549" s="181"/>
      <c r="P3549" s="181"/>
      <c r="Q3549" s="180"/>
      <c r="R3549" s="182"/>
      <c r="S3549" s="182"/>
    </row>
    <row r="3550" spans="2:19" s="177" customFormat="1" ht="15">
      <c r="B3550" s="179"/>
      <c r="C3550" s="179"/>
      <c r="D3550" s="180"/>
      <c r="E3550" s="181"/>
      <c r="F3550" s="181"/>
      <c r="G3550" s="180"/>
      <c r="H3550" s="182"/>
      <c r="I3550" s="182"/>
      <c r="L3550" s="179"/>
      <c r="M3550" s="179"/>
      <c r="N3550" s="180"/>
      <c r="O3550" s="181"/>
      <c r="P3550" s="181"/>
      <c r="Q3550" s="180"/>
      <c r="R3550" s="182"/>
      <c r="S3550" s="182"/>
    </row>
    <row r="3551" spans="2:19" s="177" customFormat="1" ht="15">
      <c r="B3551" s="179"/>
      <c r="C3551" s="179"/>
      <c r="D3551" s="180"/>
      <c r="E3551" s="181"/>
      <c r="F3551" s="181"/>
      <c r="G3551" s="180"/>
      <c r="H3551" s="182"/>
      <c r="I3551" s="182"/>
      <c r="L3551" s="179"/>
      <c r="M3551" s="179"/>
      <c r="N3551" s="180"/>
      <c r="O3551" s="181"/>
      <c r="P3551" s="181"/>
      <c r="Q3551" s="180"/>
      <c r="R3551" s="182"/>
      <c r="S3551" s="182"/>
    </row>
    <row r="3552" spans="2:19" s="177" customFormat="1" ht="15">
      <c r="B3552" s="179"/>
      <c r="C3552" s="179"/>
      <c r="D3552" s="180"/>
      <c r="E3552" s="181"/>
      <c r="F3552" s="181"/>
      <c r="G3552" s="180"/>
      <c r="H3552" s="182"/>
      <c r="I3552" s="182"/>
      <c r="L3552" s="179"/>
      <c r="M3552" s="179"/>
      <c r="N3552" s="180"/>
      <c r="O3552" s="181"/>
      <c r="P3552" s="181"/>
      <c r="Q3552" s="180"/>
      <c r="R3552" s="182"/>
      <c r="S3552" s="182"/>
    </row>
    <row r="3553" spans="2:19" s="177" customFormat="1" ht="15">
      <c r="B3553" s="179"/>
      <c r="C3553" s="179"/>
      <c r="D3553" s="180"/>
      <c r="E3553" s="181"/>
      <c r="F3553" s="181"/>
      <c r="G3553" s="180"/>
      <c r="H3553" s="182"/>
      <c r="I3553" s="182"/>
      <c r="L3553" s="179"/>
      <c r="M3553" s="179"/>
      <c r="N3553" s="180"/>
      <c r="O3553" s="181"/>
      <c r="P3553" s="181"/>
      <c r="Q3553" s="180"/>
      <c r="R3553" s="182"/>
      <c r="S3553" s="182"/>
    </row>
    <row r="3554" spans="2:19" s="177" customFormat="1" ht="15">
      <c r="B3554" s="179"/>
      <c r="C3554" s="179"/>
      <c r="D3554" s="180"/>
      <c r="E3554" s="181"/>
      <c r="F3554" s="181"/>
      <c r="G3554" s="180"/>
      <c r="H3554" s="182"/>
      <c r="I3554" s="182"/>
      <c r="L3554" s="179"/>
      <c r="M3554" s="179"/>
      <c r="N3554" s="180"/>
      <c r="O3554" s="181"/>
      <c r="P3554" s="181"/>
      <c r="Q3554" s="180"/>
      <c r="R3554" s="182"/>
      <c r="S3554" s="182"/>
    </row>
    <row r="3555" spans="2:19" s="177" customFormat="1" ht="15">
      <c r="B3555" s="179"/>
      <c r="C3555" s="179"/>
      <c r="D3555" s="180"/>
      <c r="E3555" s="181"/>
      <c r="F3555" s="181"/>
      <c r="G3555" s="180"/>
      <c r="H3555" s="182"/>
      <c r="I3555" s="182"/>
      <c r="L3555" s="179"/>
      <c r="M3555" s="179"/>
      <c r="N3555" s="180"/>
      <c r="O3555" s="181"/>
      <c r="P3555" s="181"/>
      <c r="Q3555" s="180"/>
      <c r="R3555" s="182"/>
      <c r="S3555" s="182"/>
    </row>
    <row r="3556" spans="2:19" s="177" customFormat="1" ht="15">
      <c r="B3556" s="179"/>
      <c r="C3556" s="179"/>
      <c r="D3556" s="180"/>
      <c r="E3556" s="181"/>
      <c r="F3556" s="181"/>
      <c r="G3556" s="180"/>
      <c r="H3556" s="182"/>
      <c r="I3556" s="182"/>
      <c r="L3556" s="179"/>
      <c r="M3556" s="179"/>
      <c r="N3556" s="180"/>
      <c r="O3556" s="181"/>
      <c r="P3556" s="181"/>
      <c r="Q3556" s="180"/>
      <c r="R3556" s="182"/>
      <c r="S3556" s="182"/>
    </row>
    <row r="3557" spans="2:19" s="177" customFormat="1"/>
    <row r="3558" spans="2:19" s="177" customFormat="1"/>
    <row r="3559" spans="2:19" s="177" customFormat="1" ht="15.75">
      <c r="B3559" s="323"/>
      <c r="C3559" s="324"/>
      <c r="D3559" s="324"/>
      <c r="E3559" s="322"/>
      <c r="F3559" s="322"/>
      <c r="G3559" s="322"/>
      <c r="H3559" s="322"/>
      <c r="I3559" s="322"/>
      <c r="L3559" s="323"/>
      <c r="M3559" s="324"/>
      <c r="N3559" s="324"/>
      <c r="O3559" s="322"/>
      <c r="P3559" s="322"/>
      <c r="Q3559" s="322"/>
      <c r="R3559" s="322"/>
      <c r="S3559" s="322"/>
    </row>
    <row r="3560" spans="2:19" s="177" customFormat="1" ht="15.75">
      <c r="B3560" s="323"/>
      <c r="C3560" s="323"/>
      <c r="D3560" s="323"/>
      <c r="E3560" s="323"/>
      <c r="F3560" s="323"/>
      <c r="G3560" s="323"/>
      <c r="H3560" s="323"/>
      <c r="I3560" s="323"/>
      <c r="L3560" s="323"/>
      <c r="M3560" s="323"/>
      <c r="N3560" s="323"/>
      <c r="O3560" s="323"/>
      <c r="P3560" s="323"/>
      <c r="Q3560" s="323"/>
      <c r="R3560" s="323"/>
      <c r="S3560" s="323"/>
    </row>
    <row r="3561" spans="2:19" s="177" customFormat="1" ht="15.75">
      <c r="B3561" s="323"/>
      <c r="C3561" s="178"/>
      <c r="D3561" s="178"/>
      <c r="E3561" s="178"/>
      <c r="F3561" s="178"/>
      <c r="G3561" s="178"/>
      <c r="H3561" s="178"/>
      <c r="I3561" s="178"/>
      <c r="L3561" s="323"/>
      <c r="M3561" s="178"/>
      <c r="N3561" s="178"/>
      <c r="O3561" s="178"/>
      <c r="P3561" s="178"/>
      <c r="Q3561" s="178"/>
      <c r="R3561" s="178"/>
      <c r="S3561" s="178"/>
    </row>
    <row r="3562" spans="2:19" s="177" customFormat="1" ht="15">
      <c r="B3562" s="179"/>
      <c r="C3562" s="179"/>
      <c r="D3562" s="180"/>
      <c r="E3562" s="181"/>
      <c r="F3562" s="181"/>
      <c r="G3562" s="180"/>
      <c r="H3562" s="182"/>
      <c r="I3562" s="182"/>
      <c r="L3562" s="179"/>
      <c r="M3562" s="179"/>
      <c r="N3562" s="180"/>
      <c r="O3562" s="181"/>
      <c r="P3562" s="181"/>
      <c r="Q3562" s="180"/>
      <c r="R3562" s="182"/>
      <c r="S3562" s="182"/>
    </row>
    <row r="3563" spans="2:19" s="177" customFormat="1" ht="15">
      <c r="B3563" s="179"/>
      <c r="C3563" s="179"/>
      <c r="D3563" s="180"/>
      <c r="E3563" s="181"/>
      <c r="F3563" s="181"/>
      <c r="G3563" s="180"/>
      <c r="H3563" s="182"/>
      <c r="I3563" s="182"/>
      <c r="L3563" s="179"/>
      <c r="M3563" s="179"/>
      <c r="N3563" s="180"/>
      <c r="O3563" s="181"/>
      <c r="P3563" s="181"/>
      <c r="Q3563" s="180"/>
      <c r="R3563" s="182"/>
      <c r="S3563" s="182"/>
    </row>
    <row r="3564" spans="2:19" s="177" customFormat="1" ht="15">
      <c r="B3564" s="179"/>
      <c r="C3564" s="179"/>
      <c r="D3564" s="180"/>
      <c r="E3564" s="181"/>
      <c r="F3564" s="181"/>
      <c r="G3564" s="180"/>
      <c r="H3564" s="182"/>
      <c r="I3564" s="182"/>
      <c r="L3564" s="179"/>
      <c r="M3564" s="179"/>
      <c r="N3564" s="180"/>
      <c r="O3564" s="181"/>
      <c r="P3564" s="181"/>
      <c r="Q3564" s="180"/>
      <c r="R3564" s="182"/>
      <c r="S3564" s="182"/>
    </row>
    <row r="3565" spans="2:19" s="177" customFormat="1" ht="15">
      <c r="B3565" s="179"/>
      <c r="C3565" s="179"/>
      <c r="D3565" s="180"/>
      <c r="E3565" s="181"/>
      <c r="F3565" s="181"/>
      <c r="G3565" s="180"/>
      <c r="H3565" s="182"/>
      <c r="I3565" s="182"/>
      <c r="L3565" s="179"/>
      <c r="M3565" s="179"/>
      <c r="N3565" s="180"/>
      <c r="O3565" s="181"/>
      <c r="P3565" s="181"/>
      <c r="Q3565" s="180"/>
      <c r="R3565" s="182"/>
      <c r="S3565" s="182"/>
    </row>
    <row r="3566" spans="2:19" s="177" customFormat="1" ht="15">
      <c r="B3566" s="179"/>
      <c r="C3566" s="179"/>
      <c r="D3566" s="180"/>
      <c r="E3566" s="181"/>
      <c r="F3566" s="181"/>
      <c r="G3566" s="180"/>
      <c r="H3566" s="182"/>
      <c r="I3566" s="182"/>
      <c r="L3566" s="179"/>
      <c r="M3566" s="179"/>
      <c r="N3566" s="180"/>
      <c r="O3566" s="181"/>
      <c r="P3566" s="181"/>
      <c r="Q3566" s="180"/>
      <c r="R3566" s="182"/>
      <c r="S3566" s="182"/>
    </row>
    <row r="3567" spans="2:19" s="177" customFormat="1" ht="15">
      <c r="B3567" s="179"/>
      <c r="C3567" s="179"/>
      <c r="D3567" s="180"/>
      <c r="E3567" s="181"/>
      <c r="F3567" s="181"/>
      <c r="G3567" s="180"/>
      <c r="H3567" s="182"/>
      <c r="I3567" s="182"/>
      <c r="L3567" s="179"/>
      <c r="M3567" s="179"/>
      <c r="N3567" s="180"/>
      <c r="O3567" s="181"/>
      <c r="P3567" s="181"/>
      <c r="Q3567" s="180"/>
      <c r="R3567" s="182"/>
      <c r="S3567" s="182"/>
    </row>
    <row r="3568" spans="2:19" s="177" customFormat="1" ht="15">
      <c r="B3568" s="179"/>
      <c r="C3568" s="179"/>
      <c r="D3568" s="180"/>
      <c r="E3568" s="181"/>
      <c r="F3568" s="181"/>
      <c r="G3568" s="180"/>
      <c r="H3568" s="182"/>
      <c r="I3568" s="182"/>
      <c r="L3568" s="179"/>
      <c r="M3568" s="179"/>
      <c r="N3568" s="180"/>
      <c r="O3568" s="181"/>
      <c r="P3568" s="181"/>
      <c r="Q3568" s="180"/>
      <c r="R3568" s="182"/>
      <c r="S3568" s="182"/>
    </row>
    <row r="3569" spans="2:19" s="177" customFormat="1" ht="15">
      <c r="B3569" s="179"/>
      <c r="C3569" s="179"/>
      <c r="D3569" s="180"/>
      <c r="E3569" s="181"/>
      <c r="F3569" s="181"/>
      <c r="G3569" s="180"/>
      <c r="H3569" s="182"/>
      <c r="I3569" s="182"/>
      <c r="L3569" s="179"/>
      <c r="M3569" s="179"/>
      <c r="N3569" s="180"/>
      <c r="O3569" s="181"/>
      <c r="P3569" s="181"/>
      <c r="Q3569" s="180"/>
      <c r="R3569" s="182"/>
      <c r="S3569" s="182"/>
    </row>
    <row r="3570" spans="2:19" s="177" customFormat="1" ht="15">
      <c r="B3570" s="179"/>
      <c r="C3570" s="179"/>
      <c r="D3570" s="180"/>
      <c r="E3570" s="181"/>
      <c r="F3570" s="181"/>
      <c r="G3570" s="180"/>
      <c r="H3570" s="182"/>
      <c r="I3570" s="182"/>
      <c r="L3570" s="179"/>
      <c r="M3570" s="179"/>
      <c r="N3570" s="180"/>
      <c r="O3570" s="181"/>
      <c r="P3570" s="181"/>
      <c r="Q3570" s="180"/>
      <c r="R3570" s="182"/>
      <c r="S3570" s="182"/>
    </row>
    <row r="3571" spans="2:19" s="177" customFormat="1" ht="15">
      <c r="B3571" s="179"/>
      <c r="C3571" s="179"/>
      <c r="D3571" s="180"/>
      <c r="E3571" s="181"/>
      <c r="F3571" s="181"/>
      <c r="G3571" s="180"/>
      <c r="H3571" s="182"/>
      <c r="I3571" s="182"/>
      <c r="L3571" s="179"/>
      <c r="M3571" s="179"/>
      <c r="N3571" s="180"/>
      <c r="O3571" s="181"/>
      <c r="P3571" s="181"/>
      <c r="Q3571" s="180"/>
      <c r="R3571" s="182"/>
      <c r="S3571" s="182"/>
    </row>
    <row r="3572" spans="2:19" s="177" customFormat="1"/>
    <row r="3573" spans="2:19" s="177" customFormat="1"/>
    <row r="3574" spans="2:19" s="177" customFormat="1" ht="15.75">
      <c r="B3574" s="323"/>
      <c r="C3574" s="324"/>
      <c r="D3574" s="324"/>
      <c r="E3574" s="322"/>
      <c r="F3574" s="322"/>
      <c r="G3574" s="322"/>
      <c r="H3574" s="322"/>
      <c r="I3574" s="322"/>
      <c r="L3574" s="323"/>
      <c r="M3574" s="324"/>
      <c r="N3574" s="324"/>
      <c r="O3574" s="322"/>
      <c r="P3574" s="322"/>
      <c r="Q3574" s="322"/>
      <c r="R3574" s="322"/>
      <c r="S3574" s="322"/>
    </row>
    <row r="3575" spans="2:19" s="177" customFormat="1" ht="15.75">
      <c r="B3575" s="323"/>
      <c r="C3575" s="323"/>
      <c r="D3575" s="323"/>
      <c r="E3575" s="323"/>
      <c r="F3575" s="323"/>
      <c r="G3575" s="323"/>
      <c r="H3575" s="323"/>
      <c r="I3575" s="323"/>
      <c r="L3575" s="323"/>
      <c r="M3575" s="323"/>
      <c r="N3575" s="323"/>
      <c r="O3575" s="323"/>
      <c r="P3575" s="323"/>
      <c r="Q3575" s="323"/>
      <c r="R3575" s="323"/>
      <c r="S3575" s="323"/>
    </row>
    <row r="3576" spans="2:19" s="177" customFormat="1" ht="15.75">
      <c r="B3576" s="323"/>
      <c r="C3576" s="178"/>
      <c r="D3576" s="178"/>
      <c r="E3576" s="178"/>
      <c r="F3576" s="178"/>
      <c r="G3576" s="178"/>
      <c r="H3576" s="178"/>
      <c r="I3576" s="178"/>
      <c r="L3576" s="323"/>
      <c r="M3576" s="178"/>
      <c r="N3576" s="178"/>
      <c r="O3576" s="178"/>
      <c r="P3576" s="178"/>
      <c r="Q3576" s="178"/>
      <c r="R3576" s="178"/>
      <c r="S3576" s="178"/>
    </row>
    <row r="3577" spans="2:19" s="177" customFormat="1" ht="15">
      <c r="B3577" s="179"/>
      <c r="C3577" s="179"/>
      <c r="D3577" s="180"/>
      <c r="E3577" s="181"/>
      <c r="F3577" s="181"/>
      <c r="G3577" s="180"/>
      <c r="H3577" s="182"/>
      <c r="I3577" s="182"/>
      <c r="L3577" s="179"/>
      <c r="M3577" s="179"/>
      <c r="N3577" s="180"/>
      <c r="O3577" s="181"/>
      <c r="P3577" s="181"/>
      <c r="Q3577" s="180"/>
      <c r="R3577" s="182"/>
      <c r="S3577" s="182"/>
    </row>
    <row r="3578" spans="2:19" s="177" customFormat="1" ht="15">
      <c r="B3578" s="179"/>
      <c r="C3578" s="179"/>
      <c r="D3578" s="180"/>
      <c r="E3578" s="181"/>
      <c r="F3578" s="181"/>
      <c r="G3578" s="180"/>
      <c r="H3578" s="182"/>
      <c r="I3578" s="182"/>
      <c r="L3578" s="179"/>
      <c r="M3578" s="179"/>
      <c r="N3578" s="180"/>
      <c r="O3578" s="181"/>
      <c r="P3578" s="181"/>
      <c r="Q3578" s="180"/>
      <c r="R3578" s="182"/>
      <c r="S3578" s="182"/>
    </row>
    <row r="3579" spans="2:19" s="177" customFormat="1" ht="15">
      <c r="B3579" s="179"/>
      <c r="C3579" s="179"/>
      <c r="D3579" s="180"/>
      <c r="E3579" s="181"/>
      <c r="F3579" s="181"/>
      <c r="G3579" s="180"/>
      <c r="H3579" s="182"/>
      <c r="I3579" s="182"/>
      <c r="L3579" s="179"/>
      <c r="M3579" s="179"/>
      <c r="N3579" s="180"/>
      <c r="O3579" s="181"/>
      <c r="P3579" s="181"/>
      <c r="Q3579" s="180"/>
      <c r="R3579" s="182"/>
      <c r="S3579" s="182"/>
    </row>
    <row r="3580" spans="2:19" s="177" customFormat="1" ht="15">
      <c r="B3580" s="179"/>
      <c r="C3580" s="179"/>
      <c r="D3580" s="180"/>
      <c r="E3580" s="181"/>
      <c r="F3580" s="181"/>
      <c r="G3580" s="180"/>
      <c r="H3580" s="182"/>
      <c r="I3580" s="182"/>
      <c r="L3580" s="179"/>
      <c r="M3580" s="179"/>
      <c r="N3580" s="180"/>
      <c r="O3580" s="181"/>
      <c r="P3580" s="181"/>
      <c r="Q3580" s="180"/>
      <c r="R3580" s="182"/>
      <c r="S3580" s="182"/>
    </row>
    <row r="3581" spans="2:19" s="177" customFormat="1" ht="15">
      <c r="B3581" s="179"/>
      <c r="C3581" s="179"/>
      <c r="D3581" s="180"/>
      <c r="E3581" s="181"/>
      <c r="F3581" s="181"/>
      <c r="G3581" s="180"/>
      <c r="H3581" s="182"/>
      <c r="I3581" s="182"/>
      <c r="L3581" s="179"/>
      <c r="M3581" s="179"/>
      <c r="N3581" s="180"/>
      <c r="O3581" s="181"/>
      <c r="P3581" s="181"/>
      <c r="Q3581" s="180"/>
      <c r="R3581" s="182"/>
      <c r="S3581" s="182"/>
    </row>
    <row r="3582" spans="2:19" s="177" customFormat="1" ht="15">
      <c r="B3582" s="179"/>
      <c r="C3582" s="179"/>
      <c r="D3582" s="180"/>
      <c r="E3582" s="181"/>
      <c r="F3582" s="181"/>
      <c r="G3582" s="180"/>
      <c r="H3582" s="182"/>
      <c r="I3582" s="182"/>
      <c r="L3582" s="179"/>
      <c r="M3582" s="179"/>
      <c r="N3582" s="180"/>
      <c r="O3582" s="181"/>
      <c r="P3582" s="181"/>
      <c r="Q3582" s="180"/>
      <c r="R3582" s="182"/>
      <c r="S3582" s="182"/>
    </row>
    <row r="3583" spans="2:19" s="177" customFormat="1" ht="15">
      <c r="B3583" s="179"/>
      <c r="C3583" s="179"/>
      <c r="D3583" s="180"/>
      <c r="E3583" s="181"/>
      <c r="F3583" s="181"/>
      <c r="G3583" s="180"/>
      <c r="H3583" s="182"/>
      <c r="I3583" s="182"/>
      <c r="L3583" s="179"/>
      <c r="M3583" s="179"/>
      <c r="N3583" s="180"/>
      <c r="O3583" s="181"/>
      <c r="P3583" s="181"/>
      <c r="Q3583" s="180"/>
      <c r="R3583" s="182"/>
      <c r="S3583" s="182"/>
    </row>
    <row r="3584" spans="2:19" s="177" customFormat="1" ht="15">
      <c r="B3584" s="179"/>
      <c r="C3584" s="179"/>
      <c r="D3584" s="180"/>
      <c r="E3584" s="181"/>
      <c r="F3584" s="181"/>
      <c r="G3584" s="180"/>
      <c r="H3584" s="182"/>
      <c r="I3584" s="182"/>
      <c r="L3584" s="179"/>
      <c r="M3584" s="179"/>
      <c r="N3584" s="180"/>
      <c r="O3584" s="181"/>
      <c r="P3584" s="181"/>
      <c r="Q3584" s="180"/>
      <c r="R3584" s="182"/>
      <c r="S3584" s="182"/>
    </row>
    <row r="3585" spans="2:19" s="177" customFormat="1" ht="15">
      <c r="B3585" s="179"/>
      <c r="C3585" s="179"/>
      <c r="D3585" s="180"/>
      <c r="E3585" s="181"/>
      <c r="F3585" s="181"/>
      <c r="G3585" s="180"/>
      <c r="H3585" s="182"/>
      <c r="I3585" s="182"/>
      <c r="L3585" s="179"/>
      <c r="M3585" s="179"/>
      <c r="N3585" s="180"/>
      <c r="O3585" s="181"/>
      <c r="P3585" s="181"/>
      <c r="Q3585" s="180"/>
      <c r="R3585" s="182"/>
      <c r="S3585" s="182"/>
    </row>
    <row r="3586" spans="2:19" s="177" customFormat="1" ht="15">
      <c r="B3586" s="179"/>
      <c r="C3586" s="179"/>
      <c r="D3586" s="180"/>
      <c r="E3586" s="181"/>
      <c r="F3586" s="181"/>
      <c r="G3586" s="180"/>
      <c r="H3586" s="182"/>
      <c r="I3586" s="182"/>
      <c r="L3586" s="179"/>
      <c r="M3586" s="179"/>
      <c r="N3586" s="180"/>
      <c r="O3586" s="181"/>
      <c r="P3586" s="181"/>
      <c r="Q3586" s="180"/>
      <c r="R3586" s="182"/>
      <c r="S3586" s="182"/>
    </row>
    <row r="3587" spans="2:19" s="177" customFormat="1"/>
    <row r="3588" spans="2:19" s="177" customFormat="1"/>
    <row r="3589" spans="2:19" s="177" customFormat="1" ht="15.75">
      <c r="B3589" s="323"/>
      <c r="C3589" s="324"/>
      <c r="D3589" s="324"/>
      <c r="E3589" s="322"/>
      <c r="F3589" s="322"/>
      <c r="G3589" s="322"/>
      <c r="H3589" s="322"/>
      <c r="I3589" s="322"/>
      <c r="L3589" s="323"/>
      <c r="M3589" s="324"/>
      <c r="N3589" s="324"/>
      <c r="O3589" s="322"/>
      <c r="P3589" s="322"/>
      <c r="Q3589" s="322"/>
      <c r="R3589" s="322"/>
      <c r="S3589" s="322"/>
    </row>
    <row r="3590" spans="2:19" s="177" customFormat="1" ht="15.75">
      <c r="B3590" s="323"/>
      <c r="C3590" s="323"/>
      <c r="D3590" s="323"/>
      <c r="E3590" s="323"/>
      <c r="F3590" s="323"/>
      <c r="G3590" s="323"/>
      <c r="H3590" s="323"/>
      <c r="I3590" s="323"/>
      <c r="L3590" s="323"/>
      <c r="M3590" s="323"/>
      <c r="N3590" s="323"/>
      <c r="O3590" s="323"/>
      <c r="P3590" s="323"/>
      <c r="Q3590" s="323"/>
      <c r="R3590" s="323"/>
      <c r="S3590" s="323"/>
    </row>
    <row r="3591" spans="2:19" s="177" customFormat="1" ht="15.75">
      <c r="B3591" s="323"/>
      <c r="C3591" s="178"/>
      <c r="D3591" s="178"/>
      <c r="E3591" s="178"/>
      <c r="F3591" s="178"/>
      <c r="G3591" s="178"/>
      <c r="H3591" s="178"/>
      <c r="I3591" s="178"/>
      <c r="L3591" s="323"/>
      <c r="M3591" s="178"/>
      <c r="N3591" s="178"/>
      <c r="O3591" s="178"/>
      <c r="P3591" s="178"/>
      <c r="Q3591" s="178"/>
      <c r="R3591" s="178"/>
      <c r="S3591" s="178"/>
    </row>
    <row r="3592" spans="2:19" s="177" customFormat="1" ht="15">
      <c r="B3592" s="179"/>
      <c r="C3592" s="179"/>
      <c r="D3592" s="180"/>
      <c r="E3592" s="181"/>
      <c r="F3592" s="181"/>
      <c r="G3592" s="180"/>
      <c r="H3592" s="182"/>
      <c r="I3592" s="182"/>
      <c r="L3592" s="179"/>
      <c r="M3592" s="179"/>
      <c r="N3592" s="180"/>
      <c r="O3592" s="181"/>
      <c r="P3592" s="181"/>
      <c r="Q3592" s="180"/>
      <c r="R3592" s="182"/>
      <c r="S3592" s="182"/>
    </row>
    <row r="3593" spans="2:19" s="177" customFormat="1" ht="15">
      <c r="B3593" s="179"/>
      <c r="C3593" s="179"/>
      <c r="D3593" s="180"/>
      <c r="E3593" s="181"/>
      <c r="F3593" s="181"/>
      <c r="G3593" s="180"/>
      <c r="H3593" s="182"/>
      <c r="I3593" s="182"/>
      <c r="L3593" s="179"/>
      <c r="M3593" s="179"/>
      <c r="N3593" s="180"/>
      <c r="O3593" s="181"/>
      <c r="P3593" s="181"/>
      <c r="Q3593" s="180"/>
      <c r="R3593" s="182"/>
      <c r="S3593" s="182"/>
    </row>
    <row r="3594" spans="2:19" s="177" customFormat="1" ht="15">
      <c r="B3594" s="179"/>
      <c r="C3594" s="179"/>
      <c r="D3594" s="180"/>
      <c r="E3594" s="181"/>
      <c r="F3594" s="181"/>
      <c r="G3594" s="180"/>
      <c r="H3594" s="182"/>
      <c r="I3594" s="182"/>
      <c r="L3594" s="179"/>
      <c r="M3594" s="179"/>
      <c r="N3594" s="180"/>
      <c r="O3594" s="181"/>
      <c r="P3594" s="181"/>
      <c r="Q3594" s="180"/>
      <c r="R3594" s="182"/>
      <c r="S3594" s="182"/>
    </row>
    <row r="3595" spans="2:19" s="177" customFormat="1" ht="15">
      <c r="B3595" s="179"/>
      <c r="C3595" s="179"/>
      <c r="D3595" s="180"/>
      <c r="E3595" s="181"/>
      <c r="F3595" s="181"/>
      <c r="G3595" s="180"/>
      <c r="H3595" s="182"/>
      <c r="I3595" s="182"/>
      <c r="L3595" s="179"/>
      <c r="M3595" s="179"/>
      <c r="N3595" s="180"/>
      <c r="O3595" s="181"/>
      <c r="P3595" s="181"/>
      <c r="Q3595" s="180"/>
      <c r="R3595" s="182"/>
      <c r="S3595" s="182"/>
    </row>
    <row r="3596" spans="2:19" s="177" customFormat="1" ht="15">
      <c r="B3596" s="179"/>
      <c r="C3596" s="179"/>
      <c r="D3596" s="180"/>
      <c r="E3596" s="181"/>
      <c r="F3596" s="181"/>
      <c r="G3596" s="180"/>
      <c r="H3596" s="182"/>
      <c r="I3596" s="182"/>
      <c r="L3596" s="179"/>
      <c r="M3596" s="179"/>
      <c r="N3596" s="180"/>
      <c r="O3596" s="181"/>
      <c r="P3596" s="181"/>
      <c r="Q3596" s="180"/>
      <c r="R3596" s="182"/>
      <c r="S3596" s="182"/>
    </row>
    <row r="3597" spans="2:19" s="177" customFormat="1" ht="15">
      <c r="B3597" s="179"/>
      <c r="C3597" s="179"/>
      <c r="D3597" s="180"/>
      <c r="E3597" s="181"/>
      <c r="F3597" s="181"/>
      <c r="G3597" s="180"/>
      <c r="H3597" s="182"/>
      <c r="I3597" s="182"/>
      <c r="L3597" s="179"/>
      <c r="M3597" s="179"/>
      <c r="N3597" s="180"/>
      <c r="O3597" s="181"/>
      <c r="P3597" s="181"/>
      <c r="Q3597" s="180"/>
      <c r="R3597" s="182"/>
      <c r="S3597" s="182"/>
    </row>
    <row r="3598" spans="2:19" s="177" customFormat="1" ht="15">
      <c r="B3598" s="179"/>
      <c r="C3598" s="179"/>
      <c r="D3598" s="180"/>
      <c r="E3598" s="181"/>
      <c r="F3598" s="181"/>
      <c r="G3598" s="180"/>
      <c r="H3598" s="182"/>
      <c r="I3598" s="182"/>
      <c r="L3598" s="179"/>
      <c r="M3598" s="179"/>
      <c r="N3598" s="180"/>
      <c r="O3598" s="181"/>
      <c r="P3598" s="181"/>
      <c r="Q3598" s="180"/>
      <c r="R3598" s="182"/>
      <c r="S3598" s="182"/>
    </row>
    <row r="3599" spans="2:19" s="177" customFormat="1" ht="15">
      <c r="B3599" s="179"/>
      <c r="C3599" s="179"/>
      <c r="D3599" s="180"/>
      <c r="E3599" s="181"/>
      <c r="F3599" s="181"/>
      <c r="G3599" s="180"/>
      <c r="H3599" s="182"/>
      <c r="I3599" s="182"/>
      <c r="L3599" s="179"/>
      <c r="M3599" s="179"/>
      <c r="N3599" s="180"/>
      <c r="O3599" s="181"/>
      <c r="P3599" s="181"/>
      <c r="Q3599" s="180"/>
      <c r="R3599" s="182"/>
      <c r="S3599" s="182"/>
    </row>
    <row r="3600" spans="2:19" s="177" customFormat="1" ht="15">
      <c r="B3600" s="179"/>
      <c r="C3600" s="179"/>
      <c r="D3600" s="180"/>
      <c r="E3600" s="181"/>
      <c r="F3600" s="181"/>
      <c r="G3600" s="180"/>
      <c r="H3600" s="182"/>
      <c r="I3600" s="182"/>
      <c r="L3600" s="179"/>
      <c r="M3600" s="179"/>
      <c r="N3600" s="180"/>
      <c r="O3600" s="181"/>
      <c r="P3600" s="181"/>
      <c r="Q3600" s="180"/>
      <c r="R3600" s="182"/>
      <c r="S3600" s="182"/>
    </row>
    <row r="3601" spans="2:19" s="177" customFormat="1" ht="15">
      <c r="B3601" s="179"/>
      <c r="C3601" s="179"/>
      <c r="D3601" s="180"/>
      <c r="E3601" s="181"/>
      <c r="F3601" s="181"/>
      <c r="G3601" s="180"/>
      <c r="H3601" s="182"/>
      <c r="I3601" s="182"/>
      <c r="L3601" s="179"/>
      <c r="M3601" s="179"/>
      <c r="N3601" s="180"/>
      <c r="O3601" s="181"/>
      <c r="P3601" s="181"/>
      <c r="Q3601" s="180"/>
      <c r="R3601" s="182"/>
      <c r="S3601" s="182"/>
    </row>
    <row r="3602" spans="2:19" s="177" customFormat="1"/>
    <row r="3603" spans="2:19" s="177" customFormat="1"/>
    <row r="3604" spans="2:19" s="177" customFormat="1" ht="15.75">
      <c r="B3604" s="323"/>
      <c r="C3604" s="324"/>
      <c r="D3604" s="324"/>
      <c r="E3604" s="322"/>
      <c r="F3604" s="322"/>
      <c r="G3604" s="322"/>
      <c r="H3604" s="322"/>
      <c r="I3604" s="322"/>
      <c r="L3604" s="323"/>
      <c r="M3604" s="324"/>
      <c r="N3604" s="324"/>
      <c r="O3604" s="322"/>
      <c r="P3604" s="322"/>
      <c r="Q3604" s="322"/>
      <c r="R3604" s="322"/>
      <c r="S3604" s="322"/>
    </row>
    <row r="3605" spans="2:19" s="177" customFormat="1" ht="15.75">
      <c r="B3605" s="323"/>
      <c r="C3605" s="323"/>
      <c r="D3605" s="323"/>
      <c r="E3605" s="323"/>
      <c r="F3605" s="323"/>
      <c r="G3605" s="323"/>
      <c r="H3605" s="323"/>
      <c r="I3605" s="323"/>
      <c r="L3605" s="323"/>
      <c r="M3605" s="323"/>
      <c r="N3605" s="323"/>
      <c r="O3605" s="323"/>
      <c r="P3605" s="323"/>
      <c r="Q3605" s="323"/>
      <c r="R3605" s="323"/>
      <c r="S3605" s="323"/>
    </row>
    <row r="3606" spans="2:19" s="177" customFormat="1" ht="15.75">
      <c r="B3606" s="323"/>
      <c r="C3606" s="178"/>
      <c r="D3606" s="178"/>
      <c r="E3606" s="178"/>
      <c r="F3606" s="178"/>
      <c r="G3606" s="178"/>
      <c r="H3606" s="178"/>
      <c r="I3606" s="178"/>
      <c r="L3606" s="323"/>
      <c r="M3606" s="178"/>
      <c r="N3606" s="178"/>
      <c r="O3606" s="178"/>
      <c r="P3606" s="178"/>
      <c r="Q3606" s="178"/>
      <c r="R3606" s="178"/>
      <c r="S3606" s="178"/>
    </row>
    <row r="3607" spans="2:19" s="177" customFormat="1" ht="15">
      <c r="B3607" s="179"/>
      <c r="C3607" s="179"/>
      <c r="D3607" s="180"/>
      <c r="E3607" s="181"/>
      <c r="F3607" s="181"/>
      <c r="G3607" s="180"/>
      <c r="H3607" s="182"/>
      <c r="I3607" s="182"/>
      <c r="L3607" s="179"/>
      <c r="M3607" s="179"/>
      <c r="N3607" s="180"/>
      <c r="O3607" s="181"/>
      <c r="P3607" s="181"/>
      <c r="Q3607" s="180"/>
      <c r="R3607" s="182"/>
      <c r="S3607" s="182"/>
    </row>
    <row r="3608" spans="2:19" s="177" customFormat="1" ht="15">
      <c r="B3608" s="179"/>
      <c r="C3608" s="179"/>
      <c r="D3608" s="180"/>
      <c r="E3608" s="181"/>
      <c r="F3608" s="181"/>
      <c r="G3608" s="180"/>
      <c r="H3608" s="182"/>
      <c r="I3608" s="182"/>
      <c r="L3608" s="179"/>
      <c r="M3608" s="179"/>
      <c r="N3608" s="180"/>
      <c r="O3608" s="181"/>
      <c r="P3608" s="181"/>
      <c r="Q3608" s="180"/>
      <c r="R3608" s="182"/>
      <c r="S3608" s="182"/>
    </row>
    <row r="3609" spans="2:19" s="177" customFormat="1" ht="15">
      <c r="B3609" s="179"/>
      <c r="C3609" s="179"/>
      <c r="D3609" s="180"/>
      <c r="E3609" s="181"/>
      <c r="F3609" s="181"/>
      <c r="G3609" s="180"/>
      <c r="H3609" s="182"/>
      <c r="I3609" s="182"/>
      <c r="L3609" s="179"/>
      <c r="M3609" s="179"/>
      <c r="N3609" s="180"/>
      <c r="O3609" s="181"/>
      <c r="P3609" s="181"/>
      <c r="Q3609" s="180"/>
      <c r="R3609" s="182"/>
      <c r="S3609" s="182"/>
    </row>
    <row r="3610" spans="2:19" s="177" customFormat="1" ht="15">
      <c r="B3610" s="179"/>
      <c r="C3610" s="179"/>
      <c r="D3610" s="180"/>
      <c r="E3610" s="181"/>
      <c r="F3610" s="181"/>
      <c r="G3610" s="180"/>
      <c r="H3610" s="182"/>
      <c r="I3610" s="182"/>
      <c r="L3610" s="179"/>
      <c r="M3610" s="179"/>
      <c r="N3610" s="180"/>
      <c r="O3610" s="181"/>
      <c r="P3610" s="181"/>
      <c r="Q3610" s="180"/>
      <c r="R3610" s="182"/>
      <c r="S3610" s="182"/>
    </row>
    <row r="3611" spans="2:19" s="177" customFormat="1" ht="15">
      <c r="B3611" s="179"/>
      <c r="C3611" s="179"/>
      <c r="D3611" s="180"/>
      <c r="E3611" s="181"/>
      <c r="F3611" s="181"/>
      <c r="G3611" s="180"/>
      <c r="H3611" s="182"/>
      <c r="I3611" s="182"/>
      <c r="L3611" s="179"/>
      <c r="M3611" s="179"/>
      <c r="N3611" s="180"/>
      <c r="O3611" s="181"/>
      <c r="P3611" s="181"/>
      <c r="Q3611" s="180"/>
      <c r="R3611" s="182"/>
      <c r="S3611" s="182"/>
    </row>
    <row r="3612" spans="2:19" s="177" customFormat="1" ht="15">
      <c r="B3612" s="179"/>
      <c r="C3612" s="179"/>
      <c r="D3612" s="180"/>
      <c r="E3612" s="181"/>
      <c r="F3612" s="181"/>
      <c r="G3612" s="180"/>
      <c r="H3612" s="182"/>
      <c r="I3612" s="182"/>
      <c r="L3612" s="179"/>
      <c r="M3612" s="179"/>
      <c r="N3612" s="180"/>
      <c r="O3612" s="181"/>
      <c r="P3612" s="181"/>
      <c r="Q3612" s="180"/>
      <c r="R3612" s="182"/>
      <c r="S3612" s="182"/>
    </row>
    <row r="3613" spans="2:19" s="177" customFormat="1" ht="15">
      <c r="B3613" s="179"/>
      <c r="C3613" s="179"/>
      <c r="D3613" s="180"/>
      <c r="E3613" s="181"/>
      <c r="F3613" s="181"/>
      <c r="G3613" s="180"/>
      <c r="H3613" s="182"/>
      <c r="I3613" s="182"/>
      <c r="L3613" s="179"/>
      <c r="M3613" s="179"/>
      <c r="N3613" s="180"/>
      <c r="O3613" s="181"/>
      <c r="P3613" s="181"/>
      <c r="Q3613" s="180"/>
      <c r="R3613" s="182"/>
      <c r="S3613" s="182"/>
    </row>
    <row r="3614" spans="2:19" s="177" customFormat="1" ht="15">
      <c r="B3614" s="179"/>
      <c r="C3614" s="179"/>
      <c r="D3614" s="180"/>
      <c r="E3614" s="181"/>
      <c r="F3614" s="181"/>
      <c r="G3614" s="180"/>
      <c r="H3614" s="182"/>
      <c r="I3614" s="182"/>
      <c r="L3614" s="179"/>
      <c r="M3614" s="179"/>
      <c r="N3614" s="180"/>
      <c r="O3614" s="181"/>
      <c r="P3614" s="181"/>
      <c r="Q3614" s="180"/>
      <c r="R3614" s="182"/>
      <c r="S3614" s="182"/>
    </row>
    <row r="3615" spans="2:19" s="177" customFormat="1" ht="15">
      <c r="B3615" s="179"/>
      <c r="C3615" s="179"/>
      <c r="D3615" s="180"/>
      <c r="E3615" s="181"/>
      <c r="F3615" s="181"/>
      <c r="G3615" s="180"/>
      <c r="H3615" s="182"/>
      <c r="I3615" s="182"/>
      <c r="L3615" s="179"/>
      <c r="M3615" s="179"/>
      <c r="N3615" s="180"/>
      <c r="O3615" s="181"/>
      <c r="P3615" s="181"/>
      <c r="Q3615" s="180"/>
      <c r="R3615" s="182"/>
      <c r="S3615" s="182"/>
    </row>
    <row r="3616" spans="2:19" s="177" customFormat="1" ht="15">
      <c r="B3616" s="179"/>
      <c r="C3616" s="179"/>
      <c r="D3616" s="180"/>
      <c r="E3616" s="181"/>
      <c r="F3616" s="181"/>
      <c r="G3616" s="180"/>
      <c r="H3616" s="182"/>
      <c r="I3616" s="182"/>
      <c r="L3616" s="179"/>
      <c r="M3616" s="179"/>
      <c r="N3616" s="180"/>
      <c r="O3616" s="181"/>
      <c r="P3616" s="181"/>
      <c r="Q3616" s="180"/>
      <c r="R3616" s="182"/>
      <c r="S3616" s="182"/>
    </row>
    <row r="3617" spans="2:19" s="177" customFormat="1"/>
    <row r="3618" spans="2:19" s="177" customFormat="1"/>
    <row r="3619" spans="2:19" s="177" customFormat="1" ht="15.75">
      <c r="B3619" s="323"/>
      <c r="C3619" s="324"/>
      <c r="D3619" s="324"/>
      <c r="E3619" s="322"/>
      <c r="F3619" s="322"/>
      <c r="G3619" s="322"/>
      <c r="H3619" s="322"/>
      <c r="I3619" s="322"/>
      <c r="L3619" s="323"/>
      <c r="M3619" s="324"/>
      <c r="N3619" s="324"/>
      <c r="O3619" s="322"/>
      <c r="P3619" s="322"/>
      <c r="Q3619" s="322"/>
      <c r="R3619" s="322"/>
      <c r="S3619" s="322"/>
    </row>
    <row r="3620" spans="2:19" s="177" customFormat="1" ht="31.15" customHeight="1">
      <c r="B3620" s="323"/>
      <c r="C3620" s="323"/>
      <c r="D3620" s="323"/>
      <c r="E3620" s="323"/>
      <c r="F3620" s="323"/>
      <c r="G3620" s="323"/>
      <c r="H3620" s="323"/>
      <c r="I3620" s="323"/>
      <c r="L3620" s="323"/>
      <c r="M3620" s="323"/>
      <c r="N3620" s="323"/>
      <c r="O3620" s="323"/>
      <c r="P3620" s="323"/>
      <c r="Q3620" s="323"/>
      <c r="R3620" s="323"/>
      <c r="S3620" s="323"/>
    </row>
    <row r="3621" spans="2:19" s="177" customFormat="1" ht="15.75">
      <c r="B3621" s="323"/>
      <c r="C3621" s="178"/>
      <c r="D3621" s="178"/>
      <c r="E3621" s="178"/>
      <c r="F3621" s="178"/>
      <c r="G3621" s="178"/>
      <c r="H3621" s="178"/>
      <c r="I3621" s="178"/>
      <c r="L3621" s="323"/>
      <c r="M3621" s="178"/>
      <c r="N3621" s="178"/>
      <c r="O3621" s="178"/>
      <c r="P3621" s="178"/>
      <c r="Q3621" s="178"/>
      <c r="R3621" s="178"/>
      <c r="S3621" s="178"/>
    </row>
    <row r="3622" spans="2:19" s="177" customFormat="1" ht="15">
      <c r="B3622" s="179"/>
      <c r="C3622" s="179"/>
      <c r="D3622" s="180"/>
      <c r="E3622" s="181"/>
      <c r="F3622" s="181"/>
      <c r="G3622" s="180"/>
      <c r="H3622" s="182"/>
      <c r="I3622" s="182"/>
      <c r="L3622" s="179"/>
      <c r="M3622" s="179"/>
      <c r="N3622" s="180"/>
      <c r="O3622" s="181"/>
      <c r="P3622" s="181"/>
      <c r="Q3622" s="180"/>
      <c r="R3622" s="182"/>
      <c r="S3622" s="182"/>
    </row>
    <row r="3623" spans="2:19" s="177" customFormat="1" ht="15">
      <c r="B3623" s="179"/>
      <c r="C3623" s="179"/>
      <c r="D3623" s="180"/>
      <c r="E3623" s="181"/>
      <c r="F3623" s="181"/>
      <c r="G3623" s="180"/>
      <c r="H3623" s="182"/>
      <c r="I3623" s="182"/>
      <c r="L3623" s="179"/>
      <c r="M3623" s="179"/>
      <c r="N3623" s="180"/>
      <c r="O3623" s="181"/>
      <c r="P3623" s="181"/>
      <c r="Q3623" s="180"/>
      <c r="R3623" s="182"/>
      <c r="S3623" s="182"/>
    </row>
    <row r="3624" spans="2:19" s="177" customFormat="1" ht="15">
      <c r="B3624" s="179"/>
      <c r="C3624" s="179"/>
      <c r="D3624" s="180"/>
      <c r="E3624" s="181"/>
      <c r="F3624" s="181"/>
      <c r="G3624" s="180"/>
      <c r="H3624" s="182"/>
      <c r="I3624" s="182"/>
      <c r="L3624" s="179"/>
      <c r="M3624" s="179"/>
      <c r="N3624" s="180"/>
      <c r="O3624" s="181"/>
      <c r="P3624" s="181"/>
      <c r="Q3624" s="180"/>
      <c r="R3624" s="182"/>
      <c r="S3624" s="182"/>
    </row>
    <row r="3625" spans="2:19" s="177" customFormat="1" ht="15">
      <c r="B3625" s="179"/>
      <c r="C3625" s="179"/>
      <c r="D3625" s="180"/>
      <c r="E3625" s="181"/>
      <c r="F3625" s="181"/>
      <c r="G3625" s="180"/>
      <c r="H3625" s="182"/>
      <c r="I3625" s="182"/>
      <c r="L3625" s="179"/>
      <c r="M3625" s="179"/>
      <c r="N3625" s="180"/>
      <c r="O3625" s="181"/>
      <c r="P3625" s="181"/>
      <c r="Q3625" s="180"/>
      <c r="R3625" s="182"/>
      <c r="S3625" s="182"/>
    </row>
    <row r="3626" spans="2:19" s="177" customFormat="1" ht="15">
      <c r="B3626" s="179"/>
      <c r="C3626" s="179"/>
      <c r="D3626" s="180"/>
      <c r="E3626" s="181"/>
      <c r="F3626" s="181"/>
      <c r="G3626" s="180"/>
      <c r="H3626" s="182"/>
      <c r="I3626" s="182"/>
      <c r="L3626" s="179"/>
      <c r="M3626" s="179"/>
      <c r="N3626" s="180"/>
      <c r="O3626" s="181"/>
      <c r="P3626" s="181"/>
      <c r="Q3626" s="180"/>
      <c r="R3626" s="182"/>
      <c r="S3626" s="182"/>
    </row>
    <row r="3627" spans="2:19" s="177" customFormat="1" ht="15">
      <c r="B3627" s="179"/>
      <c r="C3627" s="179"/>
      <c r="D3627" s="180"/>
      <c r="E3627" s="181"/>
      <c r="F3627" s="181"/>
      <c r="G3627" s="180"/>
      <c r="H3627" s="182"/>
      <c r="I3627" s="182"/>
      <c r="L3627" s="179"/>
      <c r="M3627" s="179"/>
      <c r="N3627" s="180"/>
      <c r="O3627" s="181"/>
      <c r="P3627" s="181"/>
      <c r="Q3627" s="180"/>
      <c r="R3627" s="182"/>
      <c r="S3627" s="182"/>
    </row>
    <row r="3628" spans="2:19" s="177" customFormat="1" ht="15">
      <c r="B3628" s="179"/>
      <c r="C3628" s="179"/>
      <c r="D3628" s="180"/>
      <c r="E3628" s="181"/>
      <c r="F3628" s="181"/>
      <c r="G3628" s="180"/>
      <c r="H3628" s="182"/>
      <c r="I3628" s="182"/>
      <c r="L3628" s="179"/>
      <c r="M3628" s="179"/>
      <c r="N3628" s="180"/>
      <c r="O3628" s="181"/>
      <c r="P3628" s="181"/>
      <c r="Q3628" s="180"/>
      <c r="R3628" s="182"/>
      <c r="S3628" s="182"/>
    </row>
    <row r="3629" spans="2:19" s="177" customFormat="1" ht="15">
      <c r="B3629" s="179"/>
      <c r="C3629" s="179"/>
      <c r="D3629" s="180"/>
      <c r="E3629" s="181"/>
      <c r="F3629" s="181"/>
      <c r="G3629" s="180"/>
      <c r="H3629" s="182"/>
      <c r="I3629" s="182"/>
      <c r="L3629" s="179"/>
      <c r="M3629" s="179"/>
      <c r="N3629" s="180"/>
      <c r="O3629" s="181"/>
      <c r="P3629" s="181"/>
      <c r="Q3629" s="180"/>
      <c r="R3629" s="182"/>
      <c r="S3629" s="182"/>
    </row>
    <row r="3630" spans="2:19" s="177" customFormat="1" ht="15">
      <c r="B3630" s="179"/>
      <c r="C3630" s="179"/>
      <c r="D3630" s="180"/>
      <c r="E3630" s="181"/>
      <c r="F3630" s="181"/>
      <c r="G3630" s="180"/>
      <c r="H3630" s="182"/>
      <c r="I3630" s="182"/>
      <c r="L3630" s="179"/>
      <c r="M3630" s="179"/>
      <c r="N3630" s="180"/>
      <c r="O3630" s="181"/>
      <c r="P3630" s="181"/>
      <c r="Q3630" s="180"/>
      <c r="R3630" s="182"/>
      <c r="S3630" s="182"/>
    </row>
    <row r="3631" spans="2:19" s="177" customFormat="1" ht="15">
      <c r="B3631" s="179"/>
      <c r="C3631" s="179"/>
      <c r="D3631" s="180"/>
      <c r="E3631" s="181"/>
      <c r="F3631" s="181"/>
      <c r="G3631" s="180"/>
      <c r="H3631" s="182"/>
      <c r="I3631" s="182"/>
      <c r="L3631" s="179"/>
      <c r="M3631" s="179"/>
      <c r="N3631" s="180"/>
      <c r="O3631" s="181"/>
      <c r="P3631" s="181"/>
      <c r="Q3631" s="180"/>
      <c r="R3631" s="182"/>
      <c r="S3631" s="182"/>
    </row>
    <row r="3632" spans="2:19" s="177" customFormat="1"/>
    <row r="3633" spans="2:19" s="177" customFormat="1"/>
    <row r="3634" spans="2:19" s="177" customFormat="1" ht="15.75">
      <c r="B3634" s="323"/>
      <c r="C3634" s="324"/>
      <c r="D3634" s="324"/>
      <c r="E3634" s="322"/>
      <c r="F3634" s="322"/>
      <c r="G3634" s="322"/>
      <c r="H3634" s="322"/>
      <c r="I3634" s="322"/>
      <c r="L3634" s="323"/>
      <c r="M3634" s="324"/>
      <c r="N3634" s="324"/>
      <c r="O3634" s="322"/>
      <c r="P3634" s="322"/>
      <c r="Q3634" s="322"/>
      <c r="R3634" s="322"/>
      <c r="S3634" s="322"/>
    </row>
    <row r="3635" spans="2:19" s="177" customFormat="1" ht="15.75">
      <c r="B3635" s="323"/>
      <c r="C3635" s="323"/>
      <c r="D3635" s="323"/>
      <c r="E3635" s="323"/>
      <c r="F3635" s="323"/>
      <c r="G3635" s="323"/>
      <c r="H3635" s="323"/>
      <c r="I3635" s="323"/>
      <c r="L3635" s="323"/>
      <c r="M3635" s="323"/>
      <c r="N3635" s="323"/>
      <c r="O3635" s="323"/>
      <c r="P3635" s="323"/>
      <c r="Q3635" s="323"/>
      <c r="R3635" s="323"/>
      <c r="S3635" s="323"/>
    </row>
    <row r="3636" spans="2:19" s="177" customFormat="1" ht="15.75">
      <c r="B3636" s="323"/>
      <c r="C3636" s="178"/>
      <c r="D3636" s="178"/>
      <c r="E3636" s="178"/>
      <c r="F3636" s="178"/>
      <c r="G3636" s="178"/>
      <c r="H3636" s="178"/>
      <c r="I3636" s="178"/>
      <c r="L3636" s="323"/>
      <c r="M3636" s="178"/>
      <c r="N3636" s="178"/>
      <c r="O3636" s="178"/>
      <c r="P3636" s="178"/>
      <c r="Q3636" s="178"/>
      <c r="R3636" s="178"/>
      <c r="S3636" s="178"/>
    </row>
    <row r="3637" spans="2:19" s="177" customFormat="1" ht="15">
      <c r="B3637" s="179"/>
      <c r="C3637" s="179"/>
      <c r="D3637" s="180"/>
      <c r="E3637" s="181"/>
      <c r="F3637" s="181"/>
      <c r="G3637" s="180"/>
      <c r="H3637" s="182"/>
      <c r="I3637" s="182"/>
      <c r="L3637" s="179"/>
      <c r="M3637" s="179"/>
      <c r="N3637" s="180"/>
      <c r="O3637" s="181"/>
      <c r="P3637" s="181"/>
      <c r="Q3637" s="180"/>
      <c r="R3637" s="182"/>
      <c r="S3637" s="182"/>
    </row>
    <row r="3638" spans="2:19" s="177" customFormat="1" ht="15">
      <c r="B3638" s="179"/>
      <c r="C3638" s="179"/>
      <c r="D3638" s="180"/>
      <c r="E3638" s="181"/>
      <c r="F3638" s="181"/>
      <c r="G3638" s="180"/>
      <c r="H3638" s="182"/>
      <c r="I3638" s="182"/>
      <c r="L3638" s="179"/>
      <c r="M3638" s="179"/>
      <c r="N3638" s="180"/>
      <c r="O3638" s="181"/>
      <c r="P3638" s="181"/>
      <c r="Q3638" s="180"/>
      <c r="R3638" s="182"/>
      <c r="S3638" s="182"/>
    </row>
    <row r="3639" spans="2:19" s="177" customFormat="1" ht="15">
      <c r="B3639" s="179"/>
      <c r="C3639" s="179"/>
      <c r="D3639" s="180"/>
      <c r="E3639" s="181"/>
      <c r="F3639" s="181"/>
      <c r="G3639" s="180"/>
      <c r="H3639" s="182"/>
      <c r="I3639" s="182"/>
      <c r="L3639" s="179"/>
      <c r="M3639" s="179"/>
      <c r="N3639" s="180"/>
      <c r="O3639" s="181"/>
      <c r="P3639" s="181"/>
      <c r="Q3639" s="180"/>
      <c r="R3639" s="182"/>
      <c r="S3639" s="182"/>
    </row>
    <row r="3640" spans="2:19" s="177" customFormat="1" ht="15">
      <c r="B3640" s="179"/>
      <c r="C3640" s="179"/>
      <c r="D3640" s="180"/>
      <c r="E3640" s="181"/>
      <c r="F3640" s="181"/>
      <c r="G3640" s="180"/>
      <c r="H3640" s="182"/>
      <c r="I3640" s="182"/>
      <c r="L3640" s="179"/>
      <c r="M3640" s="179"/>
      <c r="N3640" s="180"/>
      <c r="O3640" s="181"/>
      <c r="P3640" s="181"/>
      <c r="Q3640" s="180"/>
      <c r="R3640" s="182"/>
      <c r="S3640" s="182"/>
    </row>
    <row r="3641" spans="2:19" s="177" customFormat="1" ht="15">
      <c r="B3641" s="179"/>
      <c r="C3641" s="179"/>
      <c r="D3641" s="180"/>
      <c r="E3641" s="181"/>
      <c r="F3641" s="181"/>
      <c r="G3641" s="180"/>
      <c r="H3641" s="182"/>
      <c r="I3641" s="182"/>
      <c r="L3641" s="179"/>
      <c r="M3641" s="179"/>
      <c r="N3641" s="180"/>
      <c r="O3641" s="181"/>
      <c r="P3641" s="181"/>
      <c r="Q3641" s="180"/>
      <c r="R3641" s="182"/>
      <c r="S3641" s="182"/>
    </row>
    <row r="3642" spans="2:19" s="177" customFormat="1" ht="15">
      <c r="B3642" s="179"/>
      <c r="C3642" s="179"/>
      <c r="D3642" s="180"/>
      <c r="E3642" s="181"/>
      <c r="F3642" s="181"/>
      <c r="G3642" s="180"/>
      <c r="H3642" s="182"/>
      <c r="I3642" s="182"/>
      <c r="L3642" s="179"/>
      <c r="M3642" s="179"/>
      <c r="N3642" s="180"/>
      <c r="O3642" s="181"/>
      <c r="P3642" s="181"/>
      <c r="Q3642" s="180"/>
      <c r="R3642" s="182"/>
      <c r="S3642" s="182"/>
    </row>
    <row r="3643" spans="2:19" s="177" customFormat="1" ht="15">
      <c r="B3643" s="179"/>
      <c r="C3643" s="179"/>
      <c r="D3643" s="180"/>
      <c r="E3643" s="181"/>
      <c r="F3643" s="181"/>
      <c r="G3643" s="180"/>
      <c r="H3643" s="182"/>
      <c r="I3643" s="182"/>
      <c r="L3643" s="179"/>
      <c r="M3643" s="179"/>
      <c r="N3643" s="180"/>
      <c r="O3643" s="181"/>
      <c r="P3643" s="181"/>
      <c r="Q3643" s="180"/>
      <c r="R3643" s="182"/>
      <c r="S3643" s="182"/>
    </row>
    <row r="3644" spans="2:19" s="177" customFormat="1" ht="15">
      <c r="B3644" s="179"/>
      <c r="C3644" s="179"/>
      <c r="D3644" s="180"/>
      <c r="E3644" s="181"/>
      <c r="F3644" s="181"/>
      <c r="G3644" s="180"/>
      <c r="H3644" s="182"/>
      <c r="I3644" s="182"/>
      <c r="L3644" s="179"/>
      <c r="M3644" s="179"/>
      <c r="N3644" s="180"/>
      <c r="O3644" s="181"/>
      <c r="P3644" s="181"/>
      <c r="Q3644" s="180"/>
      <c r="R3644" s="182"/>
      <c r="S3644" s="182"/>
    </row>
    <row r="3645" spans="2:19" s="177" customFormat="1" ht="15">
      <c r="B3645" s="179"/>
      <c r="C3645" s="179"/>
      <c r="D3645" s="180"/>
      <c r="E3645" s="181"/>
      <c r="F3645" s="181"/>
      <c r="G3645" s="180"/>
      <c r="H3645" s="182"/>
      <c r="I3645" s="182"/>
      <c r="L3645" s="179"/>
      <c r="M3645" s="179"/>
      <c r="N3645" s="180"/>
      <c r="O3645" s="181"/>
      <c r="P3645" s="181"/>
      <c r="Q3645" s="180"/>
      <c r="R3645" s="182"/>
      <c r="S3645" s="182"/>
    </row>
    <row r="3646" spans="2:19" s="177" customFormat="1" ht="15">
      <c r="B3646" s="179"/>
      <c r="C3646" s="179"/>
      <c r="D3646" s="180"/>
      <c r="E3646" s="181"/>
      <c r="F3646" s="181"/>
      <c r="G3646" s="180"/>
      <c r="H3646" s="182"/>
      <c r="I3646" s="182"/>
      <c r="L3646" s="179"/>
      <c r="M3646" s="179"/>
      <c r="N3646" s="180"/>
      <c r="O3646" s="181"/>
      <c r="P3646" s="181"/>
      <c r="Q3646" s="180"/>
      <c r="R3646" s="182"/>
      <c r="S3646" s="182"/>
    </row>
    <row r="3647" spans="2:19" s="177" customFormat="1"/>
    <row r="3648" spans="2:19" s="177" customFormat="1"/>
    <row r="3649" spans="2:19" s="177" customFormat="1" ht="15.75">
      <c r="B3649" s="323"/>
      <c r="C3649" s="324"/>
      <c r="D3649" s="324"/>
      <c r="E3649" s="322"/>
      <c r="F3649" s="322"/>
      <c r="G3649" s="322"/>
      <c r="H3649" s="322"/>
      <c r="I3649" s="322"/>
      <c r="L3649" s="323"/>
      <c r="M3649" s="324"/>
      <c r="N3649" s="324"/>
      <c r="O3649" s="322"/>
      <c r="P3649" s="322"/>
      <c r="Q3649" s="322"/>
      <c r="R3649" s="322"/>
      <c r="S3649" s="322"/>
    </row>
    <row r="3650" spans="2:19" s="177" customFormat="1" ht="15.75">
      <c r="B3650" s="323"/>
      <c r="C3650" s="323"/>
      <c r="D3650" s="323"/>
      <c r="E3650" s="323"/>
      <c r="F3650" s="323"/>
      <c r="G3650" s="323"/>
      <c r="H3650" s="323"/>
      <c r="I3650" s="323"/>
      <c r="L3650" s="323"/>
      <c r="M3650" s="323"/>
      <c r="N3650" s="323"/>
      <c r="O3650" s="323"/>
      <c r="P3650" s="323"/>
      <c r="Q3650" s="323"/>
      <c r="R3650" s="323"/>
      <c r="S3650" s="323"/>
    </row>
    <row r="3651" spans="2:19" s="177" customFormat="1" ht="15.75">
      <c r="B3651" s="323"/>
      <c r="C3651" s="178"/>
      <c r="D3651" s="178"/>
      <c r="E3651" s="178"/>
      <c r="F3651" s="178"/>
      <c r="G3651" s="178"/>
      <c r="H3651" s="178"/>
      <c r="I3651" s="178"/>
      <c r="L3651" s="323"/>
      <c r="M3651" s="178"/>
      <c r="N3651" s="178"/>
      <c r="O3651" s="178"/>
      <c r="P3651" s="178"/>
      <c r="Q3651" s="178"/>
      <c r="R3651" s="178"/>
      <c r="S3651" s="178"/>
    </row>
    <row r="3652" spans="2:19" s="177" customFormat="1" ht="15">
      <c r="B3652" s="179"/>
      <c r="C3652" s="179"/>
      <c r="D3652" s="180"/>
      <c r="E3652" s="181"/>
      <c r="F3652" s="181"/>
      <c r="G3652" s="180"/>
      <c r="H3652" s="182"/>
      <c r="I3652" s="182"/>
      <c r="L3652" s="179"/>
      <c r="M3652" s="179"/>
      <c r="N3652" s="180"/>
      <c r="O3652" s="181"/>
      <c r="P3652" s="181"/>
      <c r="Q3652" s="180"/>
      <c r="R3652" s="182"/>
      <c r="S3652" s="182"/>
    </row>
    <row r="3653" spans="2:19" s="177" customFormat="1" ht="15">
      <c r="B3653" s="179"/>
      <c r="C3653" s="179"/>
      <c r="D3653" s="180"/>
      <c r="E3653" s="181"/>
      <c r="F3653" s="181"/>
      <c r="G3653" s="180"/>
      <c r="H3653" s="182"/>
      <c r="I3653" s="182"/>
      <c r="L3653" s="179"/>
      <c r="M3653" s="179"/>
      <c r="N3653" s="180"/>
      <c r="O3653" s="181"/>
      <c r="P3653" s="181"/>
      <c r="Q3653" s="180"/>
      <c r="R3653" s="182"/>
      <c r="S3653" s="182"/>
    </row>
    <row r="3654" spans="2:19" s="177" customFormat="1" ht="15">
      <c r="B3654" s="179"/>
      <c r="C3654" s="179"/>
      <c r="D3654" s="180"/>
      <c r="E3654" s="181"/>
      <c r="F3654" s="181"/>
      <c r="G3654" s="180"/>
      <c r="H3654" s="182"/>
      <c r="I3654" s="182"/>
      <c r="L3654" s="179"/>
      <c r="M3654" s="179"/>
      <c r="N3654" s="180"/>
      <c r="O3654" s="181"/>
      <c r="P3654" s="181"/>
      <c r="Q3654" s="180"/>
      <c r="R3654" s="182"/>
      <c r="S3654" s="182"/>
    </row>
    <row r="3655" spans="2:19" s="177" customFormat="1" ht="15">
      <c r="B3655" s="179"/>
      <c r="C3655" s="179"/>
      <c r="D3655" s="180"/>
      <c r="E3655" s="181"/>
      <c r="F3655" s="181"/>
      <c r="G3655" s="180"/>
      <c r="H3655" s="182"/>
      <c r="I3655" s="182"/>
      <c r="L3655" s="179"/>
      <c r="M3655" s="179"/>
      <c r="N3655" s="180"/>
      <c r="O3655" s="181"/>
      <c r="P3655" s="181"/>
      <c r="Q3655" s="180"/>
      <c r="R3655" s="182"/>
      <c r="S3655" s="182"/>
    </row>
    <row r="3656" spans="2:19" s="177" customFormat="1" ht="15">
      <c r="B3656" s="179"/>
      <c r="C3656" s="179"/>
      <c r="D3656" s="180"/>
      <c r="E3656" s="181"/>
      <c r="F3656" s="181"/>
      <c r="G3656" s="180"/>
      <c r="H3656" s="182"/>
      <c r="I3656" s="182"/>
      <c r="L3656" s="179"/>
      <c r="M3656" s="179"/>
      <c r="N3656" s="180"/>
      <c r="O3656" s="181"/>
      <c r="P3656" s="181"/>
      <c r="Q3656" s="180"/>
      <c r="R3656" s="182"/>
      <c r="S3656" s="182"/>
    </row>
    <row r="3657" spans="2:19" s="177" customFormat="1" ht="15">
      <c r="B3657" s="179"/>
      <c r="C3657" s="179"/>
      <c r="D3657" s="180"/>
      <c r="E3657" s="181"/>
      <c r="F3657" s="181"/>
      <c r="G3657" s="180"/>
      <c r="H3657" s="182"/>
      <c r="I3657" s="182"/>
      <c r="L3657" s="179"/>
      <c r="M3657" s="179"/>
      <c r="N3657" s="180"/>
      <c r="O3657" s="181"/>
      <c r="P3657" s="181"/>
      <c r="Q3657" s="180"/>
      <c r="R3657" s="182"/>
      <c r="S3657" s="182"/>
    </row>
    <row r="3658" spans="2:19" s="177" customFormat="1" ht="15">
      <c r="B3658" s="179"/>
      <c r="C3658" s="179"/>
      <c r="D3658" s="180"/>
      <c r="E3658" s="181"/>
      <c r="F3658" s="181"/>
      <c r="G3658" s="180"/>
      <c r="H3658" s="182"/>
      <c r="I3658" s="182"/>
      <c r="L3658" s="179"/>
      <c r="M3658" s="179"/>
      <c r="N3658" s="180"/>
      <c r="O3658" s="181"/>
      <c r="P3658" s="181"/>
      <c r="Q3658" s="180"/>
      <c r="R3658" s="182"/>
      <c r="S3658" s="182"/>
    </row>
    <row r="3659" spans="2:19" s="177" customFormat="1" ht="15">
      <c r="B3659" s="179"/>
      <c r="C3659" s="179"/>
      <c r="D3659" s="180"/>
      <c r="E3659" s="181"/>
      <c r="F3659" s="181"/>
      <c r="G3659" s="180"/>
      <c r="H3659" s="182"/>
      <c r="I3659" s="182"/>
      <c r="L3659" s="179"/>
      <c r="M3659" s="179"/>
      <c r="N3659" s="180"/>
      <c r="O3659" s="181"/>
      <c r="P3659" s="181"/>
      <c r="Q3659" s="180"/>
      <c r="R3659" s="182"/>
      <c r="S3659" s="182"/>
    </row>
    <row r="3660" spans="2:19" s="177" customFormat="1" ht="15">
      <c r="B3660" s="179"/>
      <c r="C3660" s="179"/>
      <c r="D3660" s="180"/>
      <c r="E3660" s="181"/>
      <c r="F3660" s="181"/>
      <c r="G3660" s="180"/>
      <c r="H3660" s="182"/>
      <c r="I3660" s="182"/>
      <c r="L3660" s="179"/>
      <c r="M3660" s="179"/>
      <c r="N3660" s="180"/>
      <c r="O3660" s="181"/>
      <c r="P3660" s="181"/>
      <c r="Q3660" s="180"/>
      <c r="R3660" s="182"/>
      <c r="S3660" s="182"/>
    </row>
    <row r="3661" spans="2:19" s="177" customFormat="1" ht="15">
      <c r="B3661" s="179"/>
      <c r="C3661" s="179"/>
      <c r="D3661" s="180"/>
      <c r="E3661" s="181"/>
      <c r="F3661" s="181"/>
      <c r="G3661" s="180"/>
      <c r="H3661" s="182"/>
      <c r="I3661" s="182"/>
      <c r="L3661" s="179"/>
      <c r="M3661" s="179"/>
      <c r="N3661" s="180"/>
      <c r="O3661" s="181"/>
      <c r="P3661" s="181"/>
      <c r="Q3661" s="180"/>
      <c r="R3661" s="182"/>
      <c r="S3661" s="182"/>
    </row>
    <row r="3662" spans="2:19" s="177" customFormat="1"/>
    <row r="3663" spans="2:19" s="177" customFormat="1"/>
    <row r="3664" spans="2:19" s="177" customFormat="1" ht="15.75">
      <c r="B3664" s="323"/>
      <c r="C3664" s="324"/>
      <c r="D3664" s="324"/>
      <c r="E3664" s="322"/>
      <c r="F3664" s="322"/>
      <c r="G3664" s="322"/>
      <c r="H3664" s="322"/>
      <c r="I3664" s="322"/>
      <c r="L3664" s="323"/>
      <c r="M3664" s="324"/>
      <c r="N3664" s="324"/>
      <c r="O3664" s="322"/>
      <c r="P3664" s="322"/>
      <c r="Q3664" s="322"/>
      <c r="R3664" s="322"/>
      <c r="S3664" s="322"/>
    </row>
    <row r="3665" spans="2:19" s="177" customFormat="1" ht="15.75">
      <c r="B3665" s="323"/>
      <c r="C3665" s="323"/>
      <c r="D3665" s="323"/>
      <c r="E3665" s="323"/>
      <c r="F3665" s="323"/>
      <c r="G3665" s="323"/>
      <c r="H3665" s="323"/>
      <c r="I3665" s="323"/>
      <c r="L3665" s="323"/>
      <c r="M3665" s="323"/>
      <c r="N3665" s="323"/>
      <c r="O3665" s="323"/>
      <c r="P3665" s="323"/>
      <c r="Q3665" s="323"/>
      <c r="R3665" s="323"/>
      <c r="S3665" s="323"/>
    </row>
    <row r="3666" spans="2:19" s="177" customFormat="1" ht="15.75">
      <c r="B3666" s="323"/>
      <c r="C3666" s="178"/>
      <c r="D3666" s="178"/>
      <c r="E3666" s="178"/>
      <c r="F3666" s="178"/>
      <c r="G3666" s="178"/>
      <c r="H3666" s="178"/>
      <c r="I3666" s="178"/>
      <c r="L3666" s="323"/>
      <c r="M3666" s="178"/>
      <c r="N3666" s="178"/>
      <c r="O3666" s="178"/>
      <c r="P3666" s="178"/>
      <c r="Q3666" s="178"/>
      <c r="R3666" s="178"/>
      <c r="S3666" s="178"/>
    </row>
    <row r="3667" spans="2:19" s="177" customFormat="1" ht="15">
      <c r="B3667" s="179"/>
      <c r="C3667" s="179"/>
      <c r="D3667" s="180"/>
      <c r="E3667" s="181"/>
      <c r="F3667" s="181"/>
      <c r="G3667" s="180"/>
      <c r="H3667" s="182"/>
      <c r="I3667" s="182"/>
      <c r="L3667" s="179"/>
      <c r="M3667" s="179"/>
      <c r="N3667" s="180"/>
      <c r="O3667" s="181"/>
      <c r="P3667" s="181"/>
      <c r="Q3667" s="180"/>
      <c r="R3667" s="182"/>
      <c r="S3667" s="182"/>
    </row>
    <row r="3668" spans="2:19" s="177" customFormat="1" ht="15">
      <c r="B3668" s="179"/>
      <c r="C3668" s="179"/>
      <c r="D3668" s="180"/>
      <c r="E3668" s="181"/>
      <c r="F3668" s="181"/>
      <c r="G3668" s="180"/>
      <c r="H3668" s="182"/>
      <c r="I3668" s="182"/>
      <c r="L3668" s="179"/>
      <c r="M3668" s="179"/>
      <c r="N3668" s="180"/>
      <c r="O3668" s="181"/>
      <c r="P3668" s="181"/>
      <c r="Q3668" s="180"/>
      <c r="R3668" s="182"/>
      <c r="S3668" s="182"/>
    </row>
    <row r="3669" spans="2:19" s="177" customFormat="1" ht="15">
      <c r="B3669" s="179"/>
      <c r="C3669" s="179"/>
      <c r="D3669" s="180"/>
      <c r="E3669" s="181"/>
      <c r="F3669" s="181"/>
      <c r="G3669" s="180"/>
      <c r="H3669" s="182"/>
      <c r="I3669" s="182"/>
      <c r="L3669" s="179"/>
      <c r="M3669" s="179"/>
      <c r="N3669" s="180"/>
      <c r="O3669" s="181"/>
      <c r="P3669" s="181"/>
      <c r="Q3669" s="180"/>
      <c r="R3669" s="182"/>
      <c r="S3669" s="182"/>
    </row>
    <row r="3670" spans="2:19" s="177" customFormat="1" ht="15">
      <c r="B3670" s="179"/>
      <c r="C3670" s="179"/>
      <c r="D3670" s="180"/>
      <c r="E3670" s="181"/>
      <c r="F3670" s="181"/>
      <c r="G3670" s="180"/>
      <c r="H3670" s="182"/>
      <c r="I3670" s="182"/>
      <c r="L3670" s="179"/>
      <c r="M3670" s="179"/>
      <c r="N3670" s="180"/>
      <c r="O3670" s="181"/>
      <c r="P3670" s="181"/>
      <c r="Q3670" s="180"/>
      <c r="R3670" s="182"/>
      <c r="S3670" s="182"/>
    </row>
    <row r="3671" spans="2:19" s="177" customFormat="1" ht="15">
      <c r="B3671" s="179"/>
      <c r="C3671" s="179"/>
      <c r="D3671" s="180"/>
      <c r="E3671" s="181"/>
      <c r="F3671" s="181"/>
      <c r="G3671" s="180"/>
      <c r="H3671" s="182"/>
      <c r="I3671" s="182"/>
      <c r="L3671" s="179"/>
      <c r="M3671" s="179"/>
      <c r="N3671" s="180"/>
      <c r="O3671" s="181"/>
      <c r="P3671" s="181"/>
      <c r="Q3671" s="180"/>
      <c r="R3671" s="182"/>
      <c r="S3671" s="182"/>
    </row>
    <row r="3672" spans="2:19" s="177" customFormat="1" ht="15">
      <c r="B3672" s="179"/>
      <c r="C3672" s="179"/>
      <c r="D3672" s="180"/>
      <c r="E3672" s="181"/>
      <c r="F3672" s="181"/>
      <c r="G3672" s="180"/>
      <c r="H3672" s="182"/>
      <c r="I3672" s="182"/>
      <c r="L3672" s="179"/>
      <c r="M3672" s="179"/>
      <c r="N3672" s="180"/>
      <c r="O3672" s="181"/>
      <c r="P3672" s="181"/>
      <c r="Q3672" s="180"/>
      <c r="R3672" s="182"/>
      <c r="S3672" s="182"/>
    </row>
    <row r="3673" spans="2:19" s="177" customFormat="1" ht="15">
      <c r="B3673" s="179"/>
      <c r="C3673" s="179"/>
      <c r="D3673" s="180"/>
      <c r="E3673" s="181"/>
      <c r="F3673" s="181"/>
      <c r="G3673" s="180"/>
      <c r="H3673" s="182"/>
      <c r="I3673" s="182"/>
      <c r="L3673" s="179"/>
      <c r="M3673" s="179"/>
      <c r="N3673" s="180"/>
      <c r="O3673" s="181"/>
      <c r="P3673" s="181"/>
      <c r="Q3673" s="180"/>
      <c r="R3673" s="182"/>
      <c r="S3673" s="182"/>
    </row>
    <row r="3674" spans="2:19" s="177" customFormat="1" ht="15">
      <c r="B3674" s="179"/>
      <c r="C3674" s="179"/>
      <c r="D3674" s="180"/>
      <c r="E3674" s="181"/>
      <c r="F3674" s="181"/>
      <c r="G3674" s="180"/>
      <c r="H3674" s="182"/>
      <c r="I3674" s="182"/>
      <c r="L3674" s="179"/>
      <c r="M3674" s="179"/>
      <c r="N3674" s="180"/>
      <c r="O3674" s="181"/>
      <c r="P3674" s="181"/>
      <c r="Q3674" s="180"/>
      <c r="R3674" s="182"/>
      <c r="S3674" s="182"/>
    </row>
    <row r="3675" spans="2:19" s="177" customFormat="1" ht="15">
      <c r="B3675" s="179"/>
      <c r="C3675" s="179"/>
      <c r="D3675" s="180"/>
      <c r="E3675" s="181"/>
      <c r="F3675" s="181"/>
      <c r="G3675" s="180"/>
      <c r="H3675" s="182"/>
      <c r="I3675" s="182"/>
      <c r="L3675" s="179"/>
      <c r="M3675" s="179"/>
      <c r="N3675" s="180"/>
      <c r="O3675" s="181"/>
      <c r="P3675" s="181"/>
      <c r="Q3675" s="180"/>
      <c r="R3675" s="182"/>
      <c r="S3675" s="182"/>
    </row>
    <row r="3676" spans="2:19" s="177" customFormat="1" ht="15">
      <c r="B3676" s="179"/>
      <c r="C3676" s="179"/>
      <c r="D3676" s="180"/>
      <c r="E3676" s="181"/>
      <c r="F3676" s="181"/>
      <c r="G3676" s="180"/>
      <c r="H3676" s="182"/>
      <c r="I3676" s="182"/>
      <c r="L3676" s="179"/>
      <c r="M3676" s="179"/>
      <c r="N3676" s="180"/>
      <c r="O3676" s="181"/>
      <c r="P3676" s="181"/>
      <c r="Q3676" s="180"/>
      <c r="R3676" s="182"/>
      <c r="S3676" s="182"/>
    </row>
    <row r="3677" spans="2:19" s="177" customFormat="1"/>
    <row r="3678" spans="2:19" s="177" customFormat="1"/>
    <row r="3679" spans="2:19" s="177" customFormat="1" ht="15.75">
      <c r="B3679" s="323"/>
      <c r="C3679" s="324"/>
      <c r="D3679" s="324"/>
      <c r="E3679" s="322"/>
      <c r="F3679" s="322"/>
      <c r="G3679" s="322"/>
      <c r="H3679" s="322"/>
      <c r="I3679" s="322"/>
      <c r="L3679" s="323"/>
      <c r="M3679" s="324"/>
      <c r="N3679" s="324"/>
      <c r="O3679" s="322"/>
      <c r="P3679" s="322"/>
      <c r="Q3679" s="322"/>
      <c r="R3679" s="322"/>
      <c r="S3679" s="322"/>
    </row>
    <row r="3680" spans="2:19" s="177" customFormat="1" ht="15.75">
      <c r="B3680" s="323"/>
      <c r="C3680" s="323"/>
      <c r="D3680" s="323"/>
      <c r="E3680" s="323"/>
      <c r="F3680" s="323"/>
      <c r="G3680" s="323"/>
      <c r="H3680" s="323"/>
      <c r="I3680" s="323"/>
      <c r="L3680" s="323"/>
      <c r="M3680" s="323"/>
      <c r="N3680" s="323"/>
      <c r="O3680" s="323"/>
      <c r="P3680" s="323"/>
      <c r="Q3680" s="323"/>
      <c r="R3680" s="323"/>
      <c r="S3680" s="323"/>
    </row>
    <row r="3681" spans="2:19" s="177" customFormat="1" ht="15.75">
      <c r="B3681" s="323"/>
      <c r="C3681" s="178"/>
      <c r="D3681" s="178"/>
      <c r="E3681" s="178"/>
      <c r="F3681" s="178"/>
      <c r="G3681" s="178"/>
      <c r="H3681" s="178"/>
      <c r="I3681" s="178"/>
      <c r="L3681" s="323"/>
      <c r="M3681" s="178"/>
      <c r="N3681" s="178"/>
      <c r="O3681" s="178"/>
      <c r="P3681" s="178"/>
      <c r="Q3681" s="178"/>
      <c r="R3681" s="178"/>
      <c r="S3681" s="178"/>
    </row>
    <row r="3682" spans="2:19" s="177" customFormat="1" ht="15">
      <c r="B3682" s="179"/>
      <c r="C3682" s="179"/>
      <c r="D3682" s="180"/>
      <c r="E3682" s="181"/>
      <c r="F3682" s="181"/>
      <c r="G3682" s="180"/>
      <c r="H3682" s="182"/>
      <c r="I3682" s="182"/>
      <c r="L3682" s="179"/>
      <c r="M3682" s="179"/>
      <c r="N3682" s="180"/>
      <c r="O3682" s="181"/>
      <c r="P3682" s="181"/>
      <c r="Q3682" s="180"/>
      <c r="R3682" s="182"/>
      <c r="S3682" s="182"/>
    </row>
    <row r="3683" spans="2:19" s="177" customFormat="1" ht="15">
      <c r="B3683" s="179"/>
      <c r="C3683" s="179"/>
      <c r="D3683" s="180"/>
      <c r="E3683" s="181"/>
      <c r="F3683" s="181"/>
      <c r="G3683" s="180"/>
      <c r="H3683" s="182"/>
      <c r="I3683" s="182"/>
      <c r="L3683" s="179"/>
      <c r="M3683" s="179"/>
      <c r="N3683" s="180"/>
      <c r="O3683" s="181"/>
      <c r="P3683" s="181"/>
      <c r="Q3683" s="180"/>
      <c r="R3683" s="182"/>
      <c r="S3683" s="182"/>
    </row>
    <row r="3684" spans="2:19" s="177" customFormat="1" ht="15">
      <c r="B3684" s="179"/>
      <c r="C3684" s="179"/>
      <c r="D3684" s="180"/>
      <c r="E3684" s="181"/>
      <c r="F3684" s="181"/>
      <c r="G3684" s="180"/>
      <c r="H3684" s="182"/>
      <c r="I3684" s="182"/>
      <c r="L3684" s="179"/>
      <c r="M3684" s="179"/>
      <c r="N3684" s="180"/>
      <c r="O3684" s="181"/>
      <c r="P3684" s="181"/>
      <c r="Q3684" s="180"/>
      <c r="R3684" s="182"/>
      <c r="S3684" s="182"/>
    </row>
    <row r="3685" spans="2:19" s="177" customFormat="1" ht="15">
      <c r="B3685" s="179"/>
      <c r="C3685" s="179"/>
      <c r="D3685" s="180"/>
      <c r="E3685" s="181"/>
      <c r="F3685" s="181"/>
      <c r="G3685" s="180"/>
      <c r="H3685" s="182"/>
      <c r="I3685" s="182"/>
      <c r="L3685" s="179"/>
      <c r="M3685" s="179"/>
      <c r="N3685" s="180"/>
      <c r="O3685" s="181"/>
      <c r="P3685" s="181"/>
      <c r="Q3685" s="180"/>
      <c r="R3685" s="182"/>
      <c r="S3685" s="182"/>
    </row>
    <row r="3686" spans="2:19" s="177" customFormat="1" ht="15">
      <c r="B3686" s="179"/>
      <c r="C3686" s="179"/>
      <c r="D3686" s="180"/>
      <c r="E3686" s="181"/>
      <c r="F3686" s="181"/>
      <c r="G3686" s="180"/>
      <c r="H3686" s="182"/>
      <c r="I3686" s="182"/>
      <c r="L3686" s="179"/>
      <c r="M3686" s="179"/>
      <c r="N3686" s="180"/>
      <c r="O3686" s="181"/>
      <c r="P3686" s="181"/>
      <c r="Q3686" s="180"/>
      <c r="R3686" s="182"/>
      <c r="S3686" s="182"/>
    </row>
    <row r="3687" spans="2:19" s="177" customFormat="1" ht="15">
      <c r="B3687" s="179"/>
      <c r="C3687" s="179"/>
      <c r="D3687" s="180"/>
      <c r="E3687" s="181"/>
      <c r="F3687" s="181"/>
      <c r="G3687" s="180"/>
      <c r="H3687" s="182"/>
      <c r="I3687" s="182"/>
      <c r="L3687" s="179"/>
      <c r="M3687" s="179"/>
      <c r="N3687" s="180"/>
      <c r="O3687" s="181"/>
      <c r="P3687" s="181"/>
      <c r="Q3687" s="180"/>
      <c r="R3687" s="182"/>
      <c r="S3687" s="182"/>
    </row>
    <row r="3688" spans="2:19" s="177" customFormat="1" ht="15">
      <c r="B3688" s="179"/>
      <c r="C3688" s="179"/>
      <c r="D3688" s="180"/>
      <c r="E3688" s="181"/>
      <c r="F3688" s="181"/>
      <c r="G3688" s="180"/>
      <c r="H3688" s="182"/>
      <c r="I3688" s="182"/>
      <c r="L3688" s="179"/>
      <c r="M3688" s="179"/>
      <c r="N3688" s="180"/>
      <c r="O3688" s="181"/>
      <c r="P3688" s="181"/>
      <c r="Q3688" s="180"/>
      <c r="R3688" s="182"/>
      <c r="S3688" s="182"/>
    </row>
    <row r="3689" spans="2:19" s="177" customFormat="1" ht="15">
      <c r="B3689" s="179"/>
      <c r="C3689" s="179"/>
      <c r="D3689" s="180"/>
      <c r="E3689" s="181"/>
      <c r="F3689" s="181"/>
      <c r="G3689" s="180"/>
      <c r="H3689" s="182"/>
      <c r="I3689" s="182"/>
      <c r="L3689" s="179"/>
      <c r="M3689" s="179"/>
      <c r="N3689" s="180"/>
      <c r="O3689" s="181"/>
      <c r="P3689" s="181"/>
      <c r="Q3689" s="180"/>
      <c r="R3689" s="182"/>
      <c r="S3689" s="182"/>
    </row>
    <row r="3690" spans="2:19" s="177" customFormat="1" ht="15">
      <c r="B3690" s="179"/>
      <c r="C3690" s="179"/>
      <c r="D3690" s="180"/>
      <c r="E3690" s="181"/>
      <c r="F3690" s="181"/>
      <c r="G3690" s="180"/>
      <c r="H3690" s="182"/>
      <c r="I3690" s="182"/>
      <c r="L3690" s="179"/>
      <c r="M3690" s="179"/>
      <c r="N3690" s="180"/>
      <c r="O3690" s="181"/>
      <c r="P3690" s="181"/>
      <c r="Q3690" s="180"/>
      <c r="R3690" s="182"/>
      <c r="S3690" s="182"/>
    </row>
    <row r="3691" spans="2:19" s="177" customFormat="1" ht="15">
      <c r="B3691" s="179"/>
      <c r="C3691" s="179"/>
      <c r="D3691" s="180"/>
      <c r="E3691" s="181"/>
      <c r="F3691" s="181"/>
      <c r="G3691" s="180"/>
      <c r="H3691" s="182"/>
      <c r="I3691" s="182"/>
      <c r="L3691" s="179"/>
      <c r="M3691" s="179"/>
      <c r="N3691" s="180"/>
      <c r="O3691" s="181"/>
      <c r="P3691" s="181"/>
      <c r="Q3691" s="180"/>
      <c r="R3691" s="182"/>
      <c r="S3691" s="182"/>
    </row>
    <row r="3692" spans="2:19" s="177" customFormat="1"/>
    <row r="3693" spans="2:19" s="177" customFormat="1"/>
    <row r="3694" spans="2:19" s="177" customFormat="1" ht="15.75">
      <c r="B3694" s="323"/>
      <c r="C3694" s="324"/>
      <c r="D3694" s="324"/>
      <c r="E3694" s="322"/>
      <c r="F3694" s="322"/>
      <c r="G3694" s="322"/>
      <c r="H3694" s="322"/>
      <c r="I3694" s="322"/>
      <c r="L3694" s="323"/>
      <c r="M3694" s="324"/>
      <c r="N3694" s="324"/>
      <c r="O3694" s="322"/>
      <c r="P3694" s="322"/>
      <c r="Q3694" s="322"/>
      <c r="R3694" s="322"/>
      <c r="S3694" s="322"/>
    </row>
    <row r="3695" spans="2:19" s="177" customFormat="1" ht="15.75">
      <c r="B3695" s="323"/>
      <c r="C3695" s="323"/>
      <c r="D3695" s="323"/>
      <c r="E3695" s="323"/>
      <c r="F3695" s="323"/>
      <c r="G3695" s="323"/>
      <c r="H3695" s="323"/>
      <c r="I3695" s="323"/>
      <c r="L3695" s="323"/>
      <c r="M3695" s="323"/>
      <c r="N3695" s="323"/>
      <c r="O3695" s="323"/>
      <c r="P3695" s="323"/>
      <c r="Q3695" s="323"/>
      <c r="R3695" s="323"/>
      <c r="S3695" s="323"/>
    </row>
    <row r="3696" spans="2:19" s="177" customFormat="1" ht="15.75">
      <c r="B3696" s="323"/>
      <c r="C3696" s="178"/>
      <c r="D3696" s="178"/>
      <c r="E3696" s="178"/>
      <c r="F3696" s="178"/>
      <c r="G3696" s="178"/>
      <c r="H3696" s="178"/>
      <c r="I3696" s="178"/>
      <c r="L3696" s="323"/>
      <c r="M3696" s="178"/>
      <c r="N3696" s="178"/>
      <c r="O3696" s="178"/>
      <c r="P3696" s="178"/>
      <c r="Q3696" s="178"/>
      <c r="R3696" s="178"/>
      <c r="S3696" s="178"/>
    </row>
    <row r="3697" spans="2:19" s="177" customFormat="1" ht="15">
      <c r="B3697" s="179"/>
      <c r="C3697" s="179"/>
      <c r="D3697" s="180"/>
      <c r="E3697" s="181"/>
      <c r="F3697" s="181"/>
      <c r="G3697" s="180"/>
      <c r="H3697" s="182"/>
      <c r="I3697" s="182"/>
      <c r="L3697" s="179"/>
      <c r="M3697" s="179"/>
      <c r="N3697" s="180"/>
      <c r="O3697" s="181"/>
      <c r="P3697" s="181"/>
      <c r="Q3697" s="180"/>
      <c r="R3697" s="182"/>
      <c r="S3697" s="182"/>
    </row>
    <row r="3698" spans="2:19" s="177" customFormat="1" ht="15">
      <c r="B3698" s="179"/>
      <c r="C3698" s="179"/>
      <c r="D3698" s="180"/>
      <c r="E3698" s="181"/>
      <c r="F3698" s="181"/>
      <c r="G3698" s="180"/>
      <c r="H3698" s="182"/>
      <c r="I3698" s="182"/>
      <c r="L3698" s="179"/>
      <c r="M3698" s="179"/>
      <c r="N3698" s="180"/>
      <c r="O3698" s="181"/>
      <c r="P3698" s="181"/>
      <c r="Q3698" s="180"/>
      <c r="R3698" s="182"/>
      <c r="S3698" s="182"/>
    </row>
    <row r="3699" spans="2:19" s="177" customFormat="1" ht="15">
      <c r="B3699" s="179"/>
      <c r="C3699" s="179"/>
      <c r="D3699" s="180"/>
      <c r="E3699" s="181"/>
      <c r="F3699" s="181"/>
      <c r="G3699" s="180"/>
      <c r="H3699" s="182"/>
      <c r="I3699" s="182"/>
      <c r="L3699" s="179"/>
      <c r="M3699" s="179"/>
      <c r="N3699" s="180"/>
      <c r="O3699" s="181"/>
      <c r="P3699" s="181"/>
      <c r="Q3699" s="180"/>
      <c r="R3699" s="182"/>
      <c r="S3699" s="182"/>
    </row>
    <row r="3700" spans="2:19" s="177" customFormat="1" ht="15">
      <c r="B3700" s="179"/>
      <c r="C3700" s="179"/>
      <c r="D3700" s="180"/>
      <c r="E3700" s="181"/>
      <c r="F3700" s="181"/>
      <c r="G3700" s="180"/>
      <c r="H3700" s="182"/>
      <c r="I3700" s="182"/>
      <c r="L3700" s="179"/>
      <c r="M3700" s="179"/>
      <c r="N3700" s="180"/>
      <c r="O3700" s="181"/>
      <c r="P3700" s="181"/>
      <c r="Q3700" s="180"/>
      <c r="R3700" s="182"/>
      <c r="S3700" s="182"/>
    </row>
    <row r="3701" spans="2:19" s="177" customFormat="1" ht="15">
      <c r="B3701" s="179"/>
      <c r="C3701" s="179"/>
      <c r="D3701" s="180"/>
      <c r="E3701" s="181"/>
      <c r="F3701" s="181"/>
      <c r="G3701" s="180"/>
      <c r="H3701" s="182"/>
      <c r="I3701" s="182"/>
      <c r="L3701" s="179"/>
      <c r="M3701" s="179"/>
      <c r="N3701" s="180"/>
      <c r="O3701" s="181"/>
      <c r="P3701" s="181"/>
      <c r="Q3701" s="180"/>
      <c r="R3701" s="182"/>
      <c r="S3701" s="182"/>
    </row>
    <row r="3702" spans="2:19" s="177" customFormat="1" ht="15">
      <c r="B3702" s="179"/>
      <c r="C3702" s="179"/>
      <c r="D3702" s="180"/>
      <c r="E3702" s="181"/>
      <c r="F3702" s="181"/>
      <c r="G3702" s="180"/>
      <c r="H3702" s="182"/>
      <c r="I3702" s="182"/>
      <c r="L3702" s="179"/>
      <c r="M3702" s="179"/>
      <c r="N3702" s="180"/>
      <c r="O3702" s="181"/>
      <c r="P3702" s="181"/>
      <c r="Q3702" s="180"/>
      <c r="R3702" s="182"/>
      <c r="S3702" s="182"/>
    </row>
    <row r="3703" spans="2:19" s="177" customFormat="1" ht="15">
      <c r="B3703" s="179"/>
      <c r="C3703" s="179"/>
      <c r="D3703" s="180"/>
      <c r="E3703" s="181"/>
      <c r="F3703" s="181"/>
      <c r="G3703" s="180"/>
      <c r="H3703" s="182"/>
      <c r="I3703" s="182"/>
      <c r="L3703" s="179"/>
      <c r="M3703" s="179"/>
      <c r="N3703" s="180"/>
      <c r="O3703" s="181"/>
      <c r="P3703" s="181"/>
      <c r="Q3703" s="180"/>
      <c r="R3703" s="182"/>
      <c r="S3703" s="182"/>
    </row>
    <row r="3704" spans="2:19" s="177" customFormat="1" ht="15">
      <c r="B3704" s="179"/>
      <c r="C3704" s="179"/>
      <c r="D3704" s="180"/>
      <c r="E3704" s="181"/>
      <c r="F3704" s="181"/>
      <c r="G3704" s="180"/>
      <c r="H3704" s="182"/>
      <c r="I3704" s="182"/>
      <c r="L3704" s="179"/>
      <c r="M3704" s="179"/>
      <c r="N3704" s="180"/>
      <c r="O3704" s="181"/>
      <c r="P3704" s="181"/>
      <c r="Q3704" s="180"/>
      <c r="R3704" s="182"/>
      <c r="S3704" s="182"/>
    </row>
    <row r="3705" spans="2:19" s="177" customFormat="1" ht="15">
      <c r="B3705" s="179"/>
      <c r="C3705" s="179"/>
      <c r="D3705" s="180"/>
      <c r="E3705" s="181"/>
      <c r="F3705" s="181"/>
      <c r="G3705" s="180"/>
      <c r="H3705" s="182"/>
      <c r="I3705" s="182"/>
      <c r="L3705" s="179"/>
      <c r="M3705" s="179"/>
      <c r="N3705" s="180"/>
      <c r="O3705" s="181"/>
      <c r="P3705" s="181"/>
      <c r="Q3705" s="180"/>
      <c r="R3705" s="182"/>
      <c r="S3705" s="182"/>
    </row>
    <row r="3706" spans="2:19" s="177" customFormat="1" ht="15">
      <c r="B3706" s="179"/>
      <c r="C3706" s="179"/>
      <c r="D3706" s="180"/>
      <c r="E3706" s="181"/>
      <c r="F3706" s="181"/>
      <c r="G3706" s="180"/>
      <c r="H3706" s="182"/>
      <c r="I3706" s="182"/>
      <c r="L3706" s="179"/>
      <c r="M3706" s="179"/>
      <c r="N3706" s="180"/>
      <c r="O3706" s="181"/>
      <c r="P3706" s="181"/>
      <c r="Q3706" s="180"/>
      <c r="R3706" s="182"/>
      <c r="S3706" s="182"/>
    </row>
    <row r="3707" spans="2:19" s="177" customFormat="1"/>
    <row r="3708" spans="2:19" s="177" customFormat="1"/>
    <row r="3709" spans="2:19" s="177" customFormat="1" ht="15.6" customHeight="1">
      <c r="B3709" s="323"/>
      <c r="C3709" s="324"/>
      <c r="D3709" s="324"/>
      <c r="E3709" s="322"/>
      <c r="F3709" s="322"/>
      <c r="G3709" s="322"/>
      <c r="H3709" s="322"/>
      <c r="I3709" s="322"/>
      <c r="L3709" s="323"/>
      <c r="M3709" s="324"/>
      <c r="N3709" s="324"/>
      <c r="O3709" s="322"/>
      <c r="P3709" s="322"/>
      <c r="Q3709" s="322"/>
      <c r="R3709" s="322"/>
      <c r="S3709" s="322"/>
    </row>
    <row r="3710" spans="2:19" s="177" customFormat="1" ht="15.6" customHeight="1">
      <c r="B3710" s="323"/>
      <c r="C3710" s="323"/>
      <c r="D3710" s="323"/>
      <c r="E3710" s="323"/>
      <c r="F3710" s="323"/>
      <c r="G3710" s="323"/>
      <c r="H3710" s="323"/>
      <c r="I3710" s="323"/>
      <c r="L3710" s="323"/>
      <c r="M3710" s="323"/>
      <c r="N3710" s="323"/>
      <c r="O3710" s="323"/>
      <c r="P3710" s="323"/>
      <c r="Q3710" s="323"/>
      <c r="R3710" s="323"/>
      <c r="S3710" s="323"/>
    </row>
    <row r="3711" spans="2:19" s="177" customFormat="1" ht="15.75">
      <c r="B3711" s="323"/>
      <c r="C3711" s="178"/>
      <c r="D3711" s="178"/>
      <c r="E3711" s="178"/>
      <c r="F3711" s="178"/>
      <c r="G3711" s="178"/>
      <c r="H3711" s="178"/>
      <c r="I3711" s="178"/>
      <c r="L3711" s="323"/>
      <c r="M3711" s="178"/>
      <c r="N3711" s="178"/>
      <c r="O3711" s="178"/>
      <c r="P3711" s="178"/>
      <c r="Q3711" s="178"/>
      <c r="R3711" s="178"/>
      <c r="S3711" s="178"/>
    </row>
    <row r="3712" spans="2:19" s="177" customFormat="1" ht="15">
      <c r="B3712" s="179"/>
      <c r="C3712" s="179"/>
      <c r="D3712" s="180"/>
      <c r="E3712" s="181"/>
      <c r="F3712" s="181"/>
      <c r="G3712" s="180"/>
      <c r="H3712" s="182"/>
      <c r="I3712" s="182"/>
      <c r="L3712" s="179"/>
      <c r="M3712" s="179"/>
      <c r="N3712" s="180"/>
      <c r="O3712" s="181"/>
      <c r="P3712" s="181"/>
      <c r="Q3712" s="180"/>
      <c r="R3712" s="182"/>
      <c r="S3712" s="182"/>
    </row>
    <row r="3713" spans="2:19" s="177" customFormat="1" ht="15">
      <c r="B3713" s="179"/>
      <c r="C3713" s="179"/>
      <c r="D3713" s="180"/>
      <c r="E3713" s="181"/>
      <c r="F3713" s="181"/>
      <c r="G3713" s="180"/>
      <c r="H3713" s="182"/>
      <c r="I3713" s="182"/>
      <c r="L3713" s="179"/>
      <c r="M3713" s="179"/>
      <c r="N3713" s="180"/>
      <c r="O3713" s="181"/>
      <c r="P3713" s="181"/>
      <c r="Q3713" s="180"/>
      <c r="R3713" s="182"/>
      <c r="S3713" s="182"/>
    </row>
    <row r="3714" spans="2:19" s="177" customFormat="1" ht="15">
      <c r="B3714" s="179"/>
      <c r="C3714" s="179"/>
      <c r="D3714" s="180"/>
      <c r="E3714" s="181"/>
      <c r="F3714" s="181"/>
      <c r="G3714" s="180"/>
      <c r="H3714" s="182"/>
      <c r="I3714" s="182"/>
      <c r="L3714" s="179"/>
      <c r="M3714" s="179"/>
      <c r="N3714" s="180"/>
      <c r="O3714" s="181"/>
      <c r="P3714" s="181"/>
      <c r="Q3714" s="180"/>
      <c r="R3714" s="182"/>
      <c r="S3714" s="182"/>
    </row>
    <row r="3715" spans="2:19" s="177" customFormat="1" ht="15">
      <c r="B3715" s="179"/>
      <c r="C3715" s="179"/>
      <c r="D3715" s="180"/>
      <c r="E3715" s="181"/>
      <c r="F3715" s="181"/>
      <c r="G3715" s="180"/>
      <c r="H3715" s="182"/>
      <c r="I3715" s="182"/>
      <c r="L3715" s="179"/>
      <c r="M3715" s="179"/>
      <c r="N3715" s="180"/>
      <c r="O3715" s="181"/>
      <c r="P3715" s="181"/>
      <c r="Q3715" s="180"/>
      <c r="R3715" s="182"/>
      <c r="S3715" s="182"/>
    </row>
    <row r="3716" spans="2:19" s="177" customFormat="1" ht="15">
      <c r="B3716" s="179"/>
      <c r="C3716" s="179"/>
      <c r="D3716" s="180"/>
      <c r="E3716" s="181"/>
      <c r="F3716" s="181"/>
      <c r="G3716" s="180"/>
      <c r="H3716" s="182"/>
      <c r="I3716" s="182"/>
      <c r="L3716" s="179"/>
      <c r="M3716" s="179"/>
      <c r="N3716" s="180"/>
      <c r="O3716" s="181"/>
      <c r="P3716" s="181"/>
      <c r="Q3716" s="180"/>
      <c r="R3716" s="182"/>
      <c r="S3716" s="182"/>
    </row>
    <row r="3717" spans="2:19" s="177" customFormat="1" ht="15">
      <c r="B3717" s="179"/>
      <c r="C3717" s="179"/>
      <c r="D3717" s="180"/>
      <c r="E3717" s="181"/>
      <c r="F3717" s="181"/>
      <c r="G3717" s="180"/>
      <c r="H3717" s="182"/>
      <c r="I3717" s="182"/>
      <c r="L3717" s="179"/>
      <c r="M3717" s="179"/>
      <c r="N3717" s="180"/>
      <c r="O3717" s="181"/>
      <c r="P3717" s="181"/>
      <c r="Q3717" s="180"/>
      <c r="R3717" s="182"/>
      <c r="S3717" s="182"/>
    </row>
    <row r="3718" spans="2:19" s="177" customFormat="1" ht="15">
      <c r="B3718" s="179"/>
      <c r="C3718" s="179"/>
      <c r="D3718" s="180"/>
      <c r="E3718" s="181"/>
      <c r="F3718" s="181"/>
      <c r="G3718" s="180"/>
      <c r="H3718" s="182"/>
      <c r="I3718" s="182"/>
      <c r="L3718" s="179"/>
      <c r="M3718" s="179"/>
      <c r="N3718" s="180"/>
      <c r="O3718" s="181"/>
      <c r="P3718" s="181"/>
      <c r="Q3718" s="180"/>
      <c r="R3718" s="182"/>
      <c r="S3718" s="182"/>
    </row>
    <row r="3719" spans="2:19" s="177" customFormat="1" ht="15">
      <c r="B3719" s="179"/>
      <c r="C3719" s="179"/>
      <c r="D3719" s="180"/>
      <c r="E3719" s="181"/>
      <c r="F3719" s="181"/>
      <c r="G3719" s="180"/>
      <c r="H3719" s="182"/>
      <c r="I3719" s="182"/>
      <c r="L3719" s="179"/>
      <c r="M3719" s="179"/>
      <c r="N3719" s="180"/>
      <c r="O3719" s="181"/>
      <c r="P3719" s="181"/>
      <c r="Q3719" s="180"/>
      <c r="R3719" s="182"/>
      <c r="S3719" s="182"/>
    </row>
    <row r="3720" spans="2:19" s="177" customFormat="1" ht="15">
      <c r="B3720" s="179"/>
      <c r="C3720" s="179"/>
      <c r="D3720" s="180"/>
      <c r="E3720" s="181"/>
      <c r="F3720" s="181"/>
      <c r="G3720" s="180"/>
      <c r="H3720" s="182"/>
      <c r="I3720" s="182"/>
      <c r="L3720" s="179"/>
      <c r="M3720" s="179"/>
      <c r="N3720" s="180"/>
      <c r="O3720" s="181"/>
      <c r="P3720" s="181"/>
      <c r="Q3720" s="180"/>
      <c r="R3720" s="182"/>
      <c r="S3720" s="182"/>
    </row>
    <row r="3721" spans="2:19" s="177" customFormat="1" ht="15">
      <c r="B3721" s="179"/>
      <c r="C3721" s="179"/>
      <c r="D3721" s="180"/>
      <c r="E3721" s="181"/>
      <c r="F3721" s="181"/>
      <c r="G3721" s="180"/>
      <c r="H3721" s="182"/>
      <c r="I3721" s="182"/>
      <c r="L3721" s="179"/>
      <c r="M3721" s="179"/>
      <c r="N3721" s="180"/>
      <c r="O3721" s="181"/>
      <c r="P3721" s="181"/>
      <c r="Q3721" s="180"/>
      <c r="R3721" s="182"/>
      <c r="S3721" s="182"/>
    </row>
    <row r="3722" spans="2:19" s="177" customFormat="1"/>
    <row r="3723" spans="2:19" s="177" customFormat="1"/>
    <row r="3724" spans="2:19" s="177" customFormat="1" ht="15.75">
      <c r="B3724" s="323"/>
      <c r="C3724" s="324"/>
      <c r="D3724" s="324"/>
      <c r="E3724" s="322"/>
      <c r="F3724" s="322"/>
      <c r="G3724" s="322"/>
      <c r="H3724" s="322"/>
      <c r="I3724" s="322"/>
      <c r="L3724" s="323"/>
      <c r="M3724" s="324"/>
      <c r="N3724" s="324"/>
      <c r="O3724" s="322"/>
      <c r="P3724" s="322"/>
      <c r="Q3724" s="322"/>
      <c r="R3724" s="322"/>
      <c r="S3724" s="322"/>
    </row>
    <row r="3725" spans="2:19" s="177" customFormat="1" ht="15.75">
      <c r="B3725" s="323"/>
      <c r="C3725" s="323"/>
      <c r="D3725" s="323"/>
      <c r="E3725" s="323"/>
      <c r="F3725" s="323"/>
      <c r="G3725" s="323"/>
      <c r="H3725" s="323"/>
      <c r="I3725" s="323"/>
      <c r="L3725" s="323"/>
      <c r="M3725" s="323"/>
      <c r="N3725" s="323"/>
      <c r="O3725" s="323"/>
      <c r="P3725" s="323"/>
      <c r="Q3725" s="323"/>
      <c r="R3725" s="323"/>
      <c r="S3725" s="323"/>
    </row>
    <row r="3726" spans="2:19" s="177" customFormat="1" ht="15.75">
      <c r="B3726" s="323"/>
      <c r="C3726" s="178"/>
      <c r="D3726" s="178"/>
      <c r="E3726" s="178"/>
      <c r="F3726" s="178"/>
      <c r="G3726" s="178"/>
      <c r="H3726" s="178"/>
      <c r="I3726" s="178"/>
      <c r="L3726" s="323"/>
      <c r="M3726" s="178"/>
      <c r="N3726" s="178"/>
      <c r="O3726" s="178"/>
      <c r="P3726" s="178"/>
      <c r="Q3726" s="178"/>
      <c r="R3726" s="178"/>
      <c r="S3726" s="178"/>
    </row>
    <row r="3727" spans="2:19" s="177" customFormat="1" ht="15">
      <c r="B3727" s="179"/>
      <c r="C3727" s="179"/>
      <c r="D3727" s="180"/>
      <c r="E3727" s="181"/>
      <c r="F3727" s="181"/>
      <c r="G3727" s="180"/>
      <c r="H3727" s="182"/>
      <c r="I3727" s="182"/>
      <c r="L3727" s="179"/>
      <c r="M3727" s="179"/>
      <c r="N3727" s="180"/>
      <c r="O3727" s="181"/>
      <c r="P3727" s="181"/>
      <c r="Q3727" s="180"/>
      <c r="R3727" s="182"/>
      <c r="S3727" s="182"/>
    </row>
    <row r="3728" spans="2:19" s="177" customFormat="1" ht="15">
      <c r="B3728" s="179"/>
      <c r="C3728" s="179"/>
      <c r="D3728" s="180"/>
      <c r="E3728" s="181"/>
      <c r="F3728" s="181"/>
      <c r="G3728" s="180"/>
      <c r="H3728" s="182"/>
      <c r="I3728" s="182"/>
      <c r="L3728" s="179"/>
      <c r="M3728" s="179"/>
      <c r="N3728" s="180"/>
      <c r="O3728" s="181"/>
      <c r="P3728" s="181"/>
      <c r="Q3728" s="180"/>
      <c r="R3728" s="182"/>
      <c r="S3728" s="182"/>
    </row>
    <row r="3729" spans="2:19" s="177" customFormat="1" ht="15">
      <c r="B3729" s="179"/>
      <c r="C3729" s="179"/>
      <c r="D3729" s="180"/>
      <c r="E3729" s="181"/>
      <c r="F3729" s="181"/>
      <c r="G3729" s="180"/>
      <c r="H3729" s="182"/>
      <c r="I3729" s="182"/>
      <c r="L3729" s="179"/>
      <c r="M3729" s="179"/>
      <c r="N3729" s="180"/>
      <c r="O3729" s="181"/>
      <c r="P3729" s="181"/>
      <c r="Q3729" s="180"/>
      <c r="R3729" s="182"/>
      <c r="S3729" s="182"/>
    </row>
    <row r="3730" spans="2:19" s="177" customFormat="1" ht="15">
      <c r="B3730" s="179"/>
      <c r="C3730" s="179"/>
      <c r="D3730" s="180"/>
      <c r="E3730" s="181"/>
      <c r="F3730" s="181"/>
      <c r="G3730" s="180"/>
      <c r="H3730" s="182"/>
      <c r="I3730" s="182"/>
      <c r="L3730" s="179"/>
      <c r="M3730" s="179"/>
      <c r="N3730" s="180"/>
      <c r="O3730" s="181"/>
      <c r="P3730" s="181"/>
      <c r="Q3730" s="180"/>
      <c r="R3730" s="182"/>
      <c r="S3730" s="182"/>
    </row>
    <row r="3731" spans="2:19" s="177" customFormat="1" ht="15">
      <c r="B3731" s="179"/>
      <c r="C3731" s="179"/>
      <c r="D3731" s="180"/>
      <c r="E3731" s="181"/>
      <c r="F3731" s="181"/>
      <c r="G3731" s="180"/>
      <c r="H3731" s="182"/>
      <c r="I3731" s="182"/>
      <c r="L3731" s="179"/>
      <c r="M3731" s="179"/>
      <c r="N3731" s="180"/>
      <c r="O3731" s="181"/>
      <c r="P3731" s="181"/>
      <c r="Q3731" s="180"/>
      <c r="R3731" s="182"/>
      <c r="S3731" s="182"/>
    </row>
    <row r="3732" spans="2:19" s="177" customFormat="1" ht="15">
      <c r="B3732" s="179"/>
      <c r="C3732" s="179"/>
      <c r="D3732" s="180"/>
      <c r="E3732" s="181"/>
      <c r="F3732" s="181"/>
      <c r="G3732" s="180"/>
      <c r="H3732" s="182"/>
      <c r="I3732" s="182"/>
      <c r="L3732" s="179"/>
      <c r="M3732" s="179"/>
      <c r="N3732" s="180"/>
      <c r="O3732" s="181"/>
      <c r="P3732" s="181"/>
      <c r="Q3732" s="180"/>
      <c r="R3732" s="182"/>
      <c r="S3732" s="182"/>
    </row>
    <row r="3733" spans="2:19" s="177" customFormat="1" ht="15">
      <c r="B3733" s="179"/>
      <c r="C3733" s="179"/>
      <c r="D3733" s="180"/>
      <c r="E3733" s="181"/>
      <c r="F3733" s="181"/>
      <c r="G3733" s="180"/>
      <c r="H3733" s="182"/>
      <c r="I3733" s="182"/>
      <c r="L3733" s="179"/>
      <c r="M3733" s="179"/>
      <c r="N3733" s="180"/>
      <c r="O3733" s="181"/>
      <c r="P3733" s="181"/>
      <c r="Q3733" s="180"/>
      <c r="R3733" s="182"/>
      <c r="S3733" s="182"/>
    </row>
    <row r="3734" spans="2:19" s="177" customFormat="1" ht="15">
      <c r="B3734" s="179"/>
      <c r="C3734" s="179"/>
      <c r="D3734" s="180"/>
      <c r="E3734" s="181"/>
      <c r="F3734" s="181"/>
      <c r="G3734" s="180"/>
      <c r="H3734" s="182"/>
      <c r="I3734" s="182"/>
      <c r="L3734" s="179"/>
      <c r="M3734" s="179"/>
      <c r="N3734" s="180"/>
      <c r="O3734" s="181"/>
      <c r="P3734" s="181"/>
      <c r="Q3734" s="180"/>
      <c r="R3734" s="182"/>
      <c r="S3734" s="182"/>
    </row>
    <row r="3735" spans="2:19" s="177" customFormat="1" ht="15">
      <c r="B3735" s="179"/>
      <c r="C3735" s="179"/>
      <c r="D3735" s="180"/>
      <c r="E3735" s="181"/>
      <c r="F3735" s="181"/>
      <c r="G3735" s="180"/>
      <c r="H3735" s="182"/>
      <c r="I3735" s="182"/>
      <c r="L3735" s="179"/>
      <c r="M3735" s="179"/>
      <c r="N3735" s="180"/>
      <c r="O3735" s="181"/>
      <c r="P3735" s="181"/>
      <c r="Q3735" s="180"/>
      <c r="R3735" s="182"/>
      <c r="S3735" s="182"/>
    </row>
    <row r="3736" spans="2:19" s="177" customFormat="1" ht="15">
      <c r="B3736" s="179"/>
      <c r="C3736" s="179"/>
      <c r="D3736" s="180"/>
      <c r="E3736" s="181"/>
      <c r="F3736" s="181"/>
      <c r="G3736" s="180"/>
      <c r="H3736" s="182"/>
      <c r="I3736" s="182"/>
      <c r="L3736" s="179"/>
      <c r="M3736" s="179"/>
      <c r="N3736" s="180"/>
      <c r="O3736" s="181"/>
      <c r="P3736" s="181"/>
      <c r="Q3736" s="180"/>
      <c r="R3736" s="182"/>
      <c r="S3736" s="182"/>
    </row>
    <row r="3737" spans="2:19" s="177" customFormat="1"/>
    <row r="3738" spans="2:19" s="177" customFormat="1"/>
    <row r="3739" spans="2:19" s="177" customFormat="1" ht="15.75">
      <c r="B3739" s="323"/>
      <c r="C3739" s="324"/>
      <c r="D3739" s="324"/>
      <c r="E3739" s="322"/>
      <c r="F3739" s="322"/>
      <c r="G3739" s="322"/>
      <c r="H3739" s="322"/>
      <c r="I3739" s="322"/>
      <c r="L3739" s="323"/>
      <c r="M3739" s="324"/>
      <c r="N3739" s="324"/>
      <c r="O3739" s="322"/>
      <c r="P3739" s="322"/>
      <c r="Q3739" s="322"/>
      <c r="R3739" s="322"/>
      <c r="S3739" s="322"/>
    </row>
    <row r="3740" spans="2:19" s="177" customFormat="1" ht="15.75">
      <c r="B3740" s="323"/>
      <c r="C3740" s="323"/>
      <c r="D3740" s="323"/>
      <c r="E3740" s="323"/>
      <c r="F3740" s="323"/>
      <c r="G3740" s="323"/>
      <c r="H3740" s="323"/>
      <c r="I3740" s="323"/>
      <c r="L3740" s="323"/>
      <c r="M3740" s="323"/>
      <c r="N3740" s="323"/>
      <c r="O3740" s="323"/>
      <c r="P3740" s="323"/>
      <c r="Q3740" s="323"/>
      <c r="R3740" s="323"/>
      <c r="S3740" s="323"/>
    </row>
    <row r="3741" spans="2:19" s="177" customFormat="1" ht="15.75">
      <c r="B3741" s="323"/>
      <c r="C3741" s="178"/>
      <c r="D3741" s="178"/>
      <c r="E3741" s="178"/>
      <c r="F3741" s="178"/>
      <c r="G3741" s="178"/>
      <c r="H3741" s="178"/>
      <c r="I3741" s="178"/>
      <c r="L3741" s="323"/>
      <c r="M3741" s="178"/>
      <c r="N3741" s="178"/>
      <c r="O3741" s="178"/>
      <c r="P3741" s="178"/>
      <c r="Q3741" s="178"/>
      <c r="R3741" s="178"/>
      <c r="S3741" s="178"/>
    </row>
    <row r="3742" spans="2:19" s="177" customFormat="1" ht="15">
      <c r="B3742" s="179"/>
      <c r="C3742" s="179"/>
      <c r="D3742" s="180"/>
      <c r="E3742" s="181"/>
      <c r="F3742" s="181"/>
      <c r="G3742" s="180"/>
      <c r="H3742" s="182"/>
      <c r="I3742" s="182"/>
      <c r="L3742" s="179"/>
      <c r="M3742" s="179"/>
      <c r="N3742" s="180"/>
      <c r="O3742" s="181"/>
      <c r="P3742" s="181"/>
      <c r="Q3742" s="180"/>
      <c r="R3742" s="182"/>
      <c r="S3742" s="182"/>
    </row>
    <row r="3743" spans="2:19" s="177" customFormat="1" ht="15">
      <c r="B3743" s="179"/>
      <c r="C3743" s="179"/>
      <c r="D3743" s="180"/>
      <c r="E3743" s="181"/>
      <c r="F3743" s="181"/>
      <c r="G3743" s="180"/>
      <c r="H3743" s="182"/>
      <c r="I3743" s="182"/>
      <c r="L3743" s="179"/>
      <c r="M3743" s="179"/>
      <c r="N3743" s="180"/>
      <c r="O3743" s="181"/>
      <c r="P3743" s="181"/>
      <c r="Q3743" s="180"/>
      <c r="R3743" s="182"/>
      <c r="S3743" s="182"/>
    </row>
    <row r="3744" spans="2:19" s="177" customFormat="1" ht="15">
      <c r="B3744" s="179"/>
      <c r="C3744" s="179"/>
      <c r="D3744" s="180"/>
      <c r="E3744" s="181"/>
      <c r="F3744" s="181"/>
      <c r="G3744" s="180"/>
      <c r="H3744" s="182"/>
      <c r="I3744" s="182"/>
      <c r="L3744" s="179"/>
      <c r="M3744" s="179"/>
      <c r="N3744" s="180"/>
      <c r="O3744" s="181"/>
      <c r="P3744" s="181"/>
      <c r="Q3744" s="180"/>
      <c r="R3744" s="182"/>
      <c r="S3744" s="182"/>
    </row>
    <row r="3745" spans="2:19" s="177" customFormat="1" ht="15">
      <c r="B3745" s="179"/>
      <c r="C3745" s="179"/>
      <c r="D3745" s="180"/>
      <c r="E3745" s="181"/>
      <c r="F3745" s="181"/>
      <c r="G3745" s="180"/>
      <c r="H3745" s="182"/>
      <c r="I3745" s="182"/>
      <c r="L3745" s="179"/>
      <c r="M3745" s="179"/>
      <c r="N3745" s="180"/>
      <c r="O3745" s="181"/>
      <c r="P3745" s="181"/>
      <c r="Q3745" s="180"/>
      <c r="R3745" s="182"/>
      <c r="S3745" s="182"/>
    </row>
    <row r="3746" spans="2:19" s="177" customFormat="1" ht="15">
      <c r="B3746" s="179"/>
      <c r="C3746" s="179"/>
      <c r="D3746" s="180"/>
      <c r="E3746" s="181"/>
      <c r="F3746" s="181"/>
      <c r="G3746" s="180"/>
      <c r="H3746" s="182"/>
      <c r="I3746" s="182"/>
      <c r="L3746" s="179"/>
      <c r="M3746" s="179"/>
      <c r="N3746" s="180"/>
      <c r="O3746" s="181"/>
      <c r="P3746" s="181"/>
      <c r="Q3746" s="180"/>
      <c r="R3746" s="182"/>
      <c r="S3746" s="182"/>
    </row>
    <row r="3747" spans="2:19" s="177" customFormat="1" ht="15">
      <c r="B3747" s="179"/>
      <c r="C3747" s="179"/>
      <c r="D3747" s="180"/>
      <c r="E3747" s="181"/>
      <c r="F3747" s="181"/>
      <c r="G3747" s="180"/>
      <c r="H3747" s="182"/>
      <c r="I3747" s="182"/>
      <c r="L3747" s="179"/>
      <c r="M3747" s="179"/>
      <c r="N3747" s="180"/>
      <c r="O3747" s="181"/>
      <c r="P3747" s="181"/>
      <c r="Q3747" s="180"/>
      <c r="R3747" s="182"/>
      <c r="S3747" s="182"/>
    </row>
    <row r="3748" spans="2:19" s="177" customFormat="1" ht="15">
      <c r="B3748" s="179"/>
      <c r="C3748" s="179"/>
      <c r="D3748" s="180"/>
      <c r="E3748" s="181"/>
      <c r="F3748" s="181"/>
      <c r="G3748" s="180"/>
      <c r="H3748" s="182"/>
      <c r="I3748" s="182"/>
      <c r="L3748" s="179"/>
      <c r="M3748" s="179"/>
      <c r="N3748" s="180"/>
      <c r="O3748" s="181"/>
      <c r="P3748" s="181"/>
      <c r="Q3748" s="180"/>
      <c r="R3748" s="182"/>
      <c r="S3748" s="182"/>
    </row>
    <row r="3749" spans="2:19" s="177" customFormat="1" ht="15">
      <c r="B3749" s="179"/>
      <c r="C3749" s="179"/>
      <c r="D3749" s="180"/>
      <c r="E3749" s="181"/>
      <c r="F3749" s="181"/>
      <c r="G3749" s="180"/>
      <c r="H3749" s="182"/>
      <c r="I3749" s="182"/>
      <c r="L3749" s="179"/>
      <c r="M3749" s="179"/>
      <c r="N3749" s="180"/>
      <c r="O3749" s="181"/>
      <c r="P3749" s="181"/>
      <c r="Q3749" s="180"/>
      <c r="R3749" s="182"/>
      <c r="S3749" s="182"/>
    </row>
    <row r="3750" spans="2:19" s="177" customFormat="1" ht="15">
      <c r="B3750" s="179"/>
      <c r="C3750" s="179"/>
      <c r="D3750" s="180"/>
      <c r="E3750" s="181"/>
      <c r="F3750" s="181"/>
      <c r="G3750" s="180"/>
      <c r="H3750" s="182"/>
      <c r="I3750" s="182"/>
      <c r="L3750" s="179"/>
      <c r="M3750" s="179"/>
      <c r="N3750" s="180"/>
      <c r="O3750" s="181"/>
      <c r="P3750" s="181"/>
      <c r="Q3750" s="180"/>
      <c r="R3750" s="182"/>
      <c r="S3750" s="182"/>
    </row>
    <row r="3751" spans="2:19" s="177" customFormat="1" ht="15">
      <c r="B3751" s="179"/>
      <c r="C3751" s="179"/>
      <c r="D3751" s="180"/>
      <c r="E3751" s="181"/>
      <c r="F3751" s="181"/>
      <c r="G3751" s="180"/>
      <c r="H3751" s="182"/>
      <c r="I3751" s="182"/>
      <c r="L3751" s="179"/>
      <c r="M3751" s="179"/>
      <c r="N3751" s="180"/>
      <c r="O3751" s="181"/>
      <c r="P3751" s="181"/>
      <c r="Q3751" s="180"/>
      <c r="R3751" s="182"/>
      <c r="S3751" s="182"/>
    </row>
    <row r="3752" spans="2:19" s="177" customFormat="1"/>
    <row r="3753" spans="2:19" s="177" customFormat="1"/>
    <row r="3754" spans="2:19" s="177" customFormat="1" ht="15.75">
      <c r="B3754" s="323"/>
      <c r="C3754" s="324"/>
      <c r="D3754" s="324"/>
      <c r="E3754" s="322"/>
      <c r="F3754" s="322"/>
      <c r="G3754" s="322"/>
      <c r="H3754" s="322"/>
      <c r="I3754" s="322"/>
      <c r="L3754" s="323"/>
      <c r="M3754" s="324"/>
      <c r="N3754" s="324"/>
      <c r="O3754" s="322"/>
      <c r="P3754" s="322"/>
      <c r="Q3754" s="322"/>
      <c r="R3754" s="322"/>
      <c r="S3754" s="322"/>
    </row>
    <row r="3755" spans="2:19" s="177" customFormat="1" ht="15.75">
      <c r="B3755" s="323"/>
      <c r="C3755" s="323"/>
      <c r="D3755" s="323"/>
      <c r="E3755" s="323"/>
      <c r="F3755" s="323"/>
      <c r="G3755" s="323"/>
      <c r="H3755" s="323"/>
      <c r="I3755" s="323"/>
      <c r="L3755" s="323"/>
      <c r="M3755" s="323"/>
      <c r="N3755" s="323"/>
      <c r="O3755" s="323"/>
      <c r="P3755" s="323"/>
      <c r="Q3755" s="323"/>
      <c r="R3755" s="323"/>
      <c r="S3755" s="323"/>
    </row>
    <row r="3756" spans="2:19" s="177" customFormat="1" ht="15.75">
      <c r="B3756" s="323"/>
      <c r="C3756" s="178"/>
      <c r="D3756" s="178"/>
      <c r="E3756" s="178"/>
      <c r="F3756" s="178"/>
      <c r="G3756" s="178"/>
      <c r="H3756" s="178"/>
      <c r="I3756" s="178"/>
      <c r="L3756" s="323"/>
      <c r="M3756" s="178"/>
      <c r="N3756" s="178"/>
      <c r="O3756" s="178"/>
      <c r="P3756" s="178"/>
      <c r="Q3756" s="178"/>
      <c r="R3756" s="178"/>
      <c r="S3756" s="178"/>
    </row>
    <row r="3757" spans="2:19" s="177" customFormat="1" ht="15">
      <c r="B3757" s="179"/>
      <c r="C3757" s="179"/>
      <c r="D3757" s="180"/>
      <c r="E3757" s="181"/>
      <c r="F3757" s="181"/>
      <c r="G3757" s="180"/>
      <c r="H3757" s="182"/>
      <c r="I3757" s="182"/>
      <c r="L3757" s="179"/>
      <c r="M3757" s="179"/>
      <c r="N3757" s="180"/>
      <c r="O3757" s="181"/>
      <c r="P3757" s="181"/>
      <c r="Q3757" s="180"/>
      <c r="R3757" s="182"/>
      <c r="S3757" s="182"/>
    </row>
    <row r="3758" spans="2:19" s="177" customFormat="1" ht="15">
      <c r="B3758" s="179"/>
      <c r="C3758" s="179"/>
      <c r="D3758" s="180"/>
      <c r="E3758" s="181"/>
      <c r="F3758" s="181"/>
      <c r="G3758" s="180"/>
      <c r="H3758" s="182"/>
      <c r="I3758" s="182"/>
      <c r="L3758" s="179"/>
      <c r="M3758" s="179"/>
      <c r="N3758" s="180"/>
      <c r="O3758" s="181"/>
      <c r="P3758" s="181"/>
      <c r="Q3758" s="180"/>
      <c r="R3758" s="182"/>
      <c r="S3758" s="182"/>
    </row>
    <row r="3759" spans="2:19" s="177" customFormat="1" ht="15">
      <c r="B3759" s="179"/>
      <c r="C3759" s="179"/>
      <c r="D3759" s="180"/>
      <c r="E3759" s="181"/>
      <c r="F3759" s="181"/>
      <c r="G3759" s="180"/>
      <c r="H3759" s="182"/>
      <c r="I3759" s="182"/>
      <c r="L3759" s="179"/>
      <c r="M3759" s="179"/>
      <c r="N3759" s="180"/>
      <c r="O3759" s="181"/>
      <c r="P3759" s="181"/>
      <c r="Q3759" s="180"/>
      <c r="R3759" s="182"/>
      <c r="S3759" s="182"/>
    </row>
    <row r="3760" spans="2:19" s="177" customFormat="1" ht="15">
      <c r="B3760" s="179"/>
      <c r="C3760" s="179"/>
      <c r="D3760" s="180"/>
      <c r="E3760" s="181"/>
      <c r="F3760" s="181"/>
      <c r="G3760" s="180"/>
      <c r="H3760" s="182"/>
      <c r="I3760" s="182"/>
      <c r="L3760" s="179"/>
      <c r="M3760" s="179"/>
      <c r="N3760" s="180"/>
      <c r="O3760" s="181"/>
      <c r="P3760" s="181"/>
      <c r="Q3760" s="180"/>
      <c r="R3760" s="182"/>
      <c r="S3760" s="182"/>
    </row>
    <row r="3761" spans="2:19" s="177" customFormat="1" ht="15">
      <c r="B3761" s="179"/>
      <c r="C3761" s="179"/>
      <c r="D3761" s="180"/>
      <c r="E3761" s="181"/>
      <c r="F3761" s="181"/>
      <c r="G3761" s="180"/>
      <c r="H3761" s="182"/>
      <c r="I3761" s="182"/>
      <c r="L3761" s="179"/>
      <c r="M3761" s="179"/>
      <c r="N3761" s="180"/>
      <c r="O3761" s="181"/>
      <c r="P3761" s="181"/>
      <c r="Q3761" s="180"/>
      <c r="R3761" s="182"/>
      <c r="S3761" s="182"/>
    </row>
    <row r="3762" spans="2:19" s="177" customFormat="1" ht="15">
      <c r="B3762" s="179"/>
      <c r="C3762" s="179"/>
      <c r="D3762" s="180"/>
      <c r="E3762" s="181"/>
      <c r="F3762" s="181"/>
      <c r="G3762" s="180"/>
      <c r="H3762" s="182"/>
      <c r="I3762" s="182"/>
      <c r="L3762" s="179"/>
      <c r="M3762" s="179"/>
      <c r="N3762" s="180"/>
      <c r="O3762" s="181"/>
      <c r="P3762" s="181"/>
      <c r="Q3762" s="180"/>
      <c r="R3762" s="182"/>
      <c r="S3762" s="182"/>
    </row>
    <row r="3763" spans="2:19" s="177" customFormat="1" ht="15">
      <c r="B3763" s="179"/>
      <c r="C3763" s="179"/>
      <c r="D3763" s="180"/>
      <c r="E3763" s="181"/>
      <c r="F3763" s="181"/>
      <c r="G3763" s="180"/>
      <c r="H3763" s="182"/>
      <c r="I3763" s="182"/>
      <c r="L3763" s="179"/>
      <c r="M3763" s="179"/>
      <c r="N3763" s="180"/>
      <c r="O3763" s="181"/>
      <c r="P3763" s="181"/>
      <c r="Q3763" s="180"/>
      <c r="R3763" s="182"/>
      <c r="S3763" s="182"/>
    </row>
    <row r="3764" spans="2:19" s="177" customFormat="1" ht="15">
      <c r="B3764" s="179"/>
      <c r="C3764" s="179"/>
      <c r="D3764" s="180"/>
      <c r="E3764" s="181"/>
      <c r="F3764" s="181"/>
      <c r="G3764" s="180"/>
      <c r="H3764" s="182"/>
      <c r="I3764" s="182"/>
      <c r="L3764" s="179"/>
      <c r="M3764" s="179"/>
      <c r="N3764" s="180"/>
      <c r="O3764" s="181"/>
      <c r="P3764" s="181"/>
      <c r="Q3764" s="180"/>
      <c r="R3764" s="182"/>
      <c r="S3764" s="182"/>
    </row>
    <row r="3765" spans="2:19" s="177" customFormat="1" ht="15">
      <c r="B3765" s="179"/>
      <c r="C3765" s="179"/>
      <c r="D3765" s="180"/>
      <c r="E3765" s="181"/>
      <c r="F3765" s="181"/>
      <c r="G3765" s="180"/>
      <c r="H3765" s="182"/>
      <c r="I3765" s="182"/>
      <c r="L3765" s="179"/>
      <c r="M3765" s="179"/>
      <c r="N3765" s="180"/>
      <c r="O3765" s="181"/>
      <c r="P3765" s="181"/>
      <c r="Q3765" s="180"/>
      <c r="R3765" s="182"/>
      <c r="S3765" s="182"/>
    </row>
    <row r="3766" spans="2:19" s="177" customFormat="1" ht="15">
      <c r="B3766" s="179"/>
      <c r="C3766" s="179"/>
      <c r="D3766" s="180"/>
      <c r="E3766" s="181"/>
      <c r="F3766" s="181"/>
      <c r="G3766" s="180"/>
      <c r="H3766" s="182"/>
      <c r="I3766" s="182"/>
      <c r="L3766" s="179"/>
      <c r="M3766" s="179"/>
      <c r="N3766" s="180"/>
      <c r="O3766" s="181"/>
      <c r="P3766" s="181"/>
      <c r="Q3766" s="180"/>
      <c r="R3766" s="182"/>
      <c r="S3766" s="182"/>
    </row>
    <row r="3767" spans="2:19" s="177" customFormat="1"/>
    <row r="3768" spans="2:19" s="177" customFormat="1"/>
    <row r="3769" spans="2:19" s="177" customFormat="1" ht="15.75">
      <c r="B3769" s="323"/>
      <c r="C3769" s="324"/>
      <c r="D3769" s="324"/>
      <c r="E3769" s="322"/>
      <c r="F3769" s="322"/>
      <c r="G3769" s="322"/>
      <c r="H3769" s="322"/>
      <c r="I3769" s="322"/>
      <c r="L3769" s="323"/>
      <c r="M3769" s="324"/>
      <c r="N3769" s="324"/>
      <c r="O3769" s="322"/>
      <c r="P3769" s="322"/>
      <c r="Q3769" s="322"/>
      <c r="R3769" s="322"/>
      <c r="S3769" s="322"/>
    </row>
    <row r="3770" spans="2:19" s="177" customFormat="1" ht="15.75">
      <c r="B3770" s="323"/>
      <c r="C3770" s="323"/>
      <c r="D3770" s="323"/>
      <c r="E3770" s="323"/>
      <c r="F3770" s="323"/>
      <c r="G3770" s="323"/>
      <c r="H3770" s="323"/>
      <c r="I3770" s="323"/>
      <c r="L3770" s="323"/>
      <c r="M3770" s="323"/>
      <c r="N3770" s="323"/>
      <c r="O3770" s="323"/>
      <c r="P3770" s="323"/>
      <c r="Q3770" s="323"/>
      <c r="R3770" s="323"/>
      <c r="S3770" s="323"/>
    </row>
    <row r="3771" spans="2:19" s="177" customFormat="1" ht="15.75">
      <c r="B3771" s="323"/>
      <c r="C3771" s="178"/>
      <c r="D3771" s="178"/>
      <c r="E3771" s="178"/>
      <c r="F3771" s="178"/>
      <c r="G3771" s="178"/>
      <c r="H3771" s="178"/>
      <c r="I3771" s="178"/>
      <c r="L3771" s="323"/>
      <c r="M3771" s="178"/>
      <c r="N3771" s="178"/>
      <c r="O3771" s="178"/>
      <c r="P3771" s="178"/>
      <c r="Q3771" s="178"/>
      <c r="R3771" s="178"/>
      <c r="S3771" s="178"/>
    </row>
    <row r="3772" spans="2:19" s="177" customFormat="1" ht="15">
      <c r="B3772" s="179"/>
      <c r="C3772" s="179"/>
      <c r="D3772" s="180"/>
      <c r="E3772" s="181"/>
      <c r="F3772" s="181"/>
      <c r="G3772" s="180"/>
      <c r="H3772" s="182"/>
      <c r="I3772" s="182"/>
      <c r="L3772" s="179"/>
      <c r="M3772" s="179"/>
      <c r="N3772" s="180"/>
      <c r="O3772" s="181"/>
      <c r="P3772" s="181"/>
      <c r="Q3772" s="180"/>
      <c r="R3772" s="182"/>
      <c r="S3772" s="182"/>
    </row>
    <row r="3773" spans="2:19" s="177" customFormat="1" ht="15">
      <c r="B3773" s="179"/>
      <c r="C3773" s="179"/>
      <c r="D3773" s="180"/>
      <c r="E3773" s="181"/>
      <c r="F3773" s="181"/>
      <c r="G3773" s="180"/>
      <c r="H3773" s="182"/>
      <c r="I3773" s="182"/>
      <c r="L3773" s="179"/>
      <c r="M3773" s="179"/>
      <c r="N3773" s="180"/>
      <c r="O3773" s="181"/>
      <c r="P3773" s="181"/>
      <c r="Q3773" s="180"/>
      <c r="R3773" s="182"/>
      <c r="S3773" s="182"/>
    </row>
    <row r="3774" spans="2:19" s="177" customFormat="1" ht="15">
      <c r="B3774" s="179"/>
      <c r="C3774" s="179"/>
      <c r="D3774" s="180"/>
      <c r="E3774" s="181"/>
      <c r="F3774" s="181"/>
      <c r="G3774" s="180"/>
      <c r="H3774" s="182"/>
      <c r="I3774" s="182"/>
      <c r="L3774" s="179"/>
      <c r="M3774" s="179"/>
      <c r="N3774" s="180"/>
      <c r="O3774" s="181"/>
      <c r="P3774" s="181"/>
      <c r="Q3774" s="180"/>
      <c r="R3774" s="182"/>
      <c r="S3774" s="182"/>
    </row>
    <row r="3775" spans="2:19" s="177" customFormat="1" ht="15">
      <c r="B3775" s="179"/>
      <c r="C3775" s="179"/>
      <c r="D3775" s="180"/>
      <c r="E3775" s="181"/>
      <c r="F3775" s="181"/>
      <c r="G3775" s="180"/>
      <c r="H3775" s="182"/>
      <c r="I3775" s="182"/>
      <c r="L3775" s="179"/>
      <c r="M3775" s="179"/>
      <c r="N3775" s="180"/>
      <c r="O3775" s="181"/>
      <c r="P3775" s="181"/>
      <c r="Q3775" s="180"/>
      <c r="R3775" s="182"/>
      <c r="S3775" s="182"/>
    </row>
    <row r="3776" spans="2:19" s="177" customFormat="1" ht="15">
      <c r="B3776" s="179"/>
      <c r="C3776" s="179"/>
      <c r="D3776" s="180"/>
      <c r="E3776" s="181"/>
      <c r="F3776" s="181"/>
      <c r="G3776" s="180"/>
      <c r="H3776" s="182"/>
      <c r="I3776" s="182"/>
      <c r="L3776" s="179"/>
      <c r="M3776" s="179"/>
      <c r="N3776" s="180"/>
      <c r="O3776" s="181"/>
      <c r="P3776" s="181"/>
      <c r="Q3776" s="180"/>
      <c r="R3776" s="182"/>
      <c r="S3776" s="182"/>
    </row>
    <row r="3777" spans="2:19" s="177" customFormat="1" ht="15">
      <c r="B3777" s="179"/>
      <c r="C3777" s="179"/>
      <c r="D3777" s="180"/>
      <c r="E3777" s="181"/>
      <c r="F3777" s="181"/>
      <c r="G3777" s="180"/>
      <c r="H3777" s="182"/>
      <c r="I3777" s="182"/>
      <c r="L3777" s="179"/>
      <c r="M3777" s="179"/>
      <c r="N3777" s="180"/>
      <c r="O3777" s="181"/>
      <c r="P3777" s="181"/>
      <c r="Q3777" s="180"/>
      <c r="R3777" s="182"/>
      <c r="S3777" s="182"/>
    </row>
    <row r="3778" spans="2:19" s="177" customFormat="1" ht="15">
      <c r="B3778" s="179"/>
      <c r="C3778" s="179"/>
      <c r="D3778" s="180"/>
      <c r="E3778" s="181"/>
      <c r="F3778" s="181"/>
      <c r="G3778" s="180"/>
      <c r="H3778" s="182"/>
      <c r="I3778" s="182"/>
      <c r="L3778" s="179"/>
      <c r="M3778" s="179"/>
      <c r="N3778" s="180"/>
      <c r="O3778" s="181"/>
      <c r="P3778" s="181"/>
      <c r="Q3778" s="180"/>
      <c r="R3778" s="182"/>
      <c r="S3778" s="182"/>
    </row>
    <row r="3779" spans="2:19" s="177" customFormat="1" ht="15">
      <c r="B3779" s="179"/>
      <c r="C3779" s="179"/>
      <c r="D3779" s="180"/>
      <c r="E3779" s="181"/>
      <c r="F3779" s="181"/>
      <c r="G3779" s="180"/>
      <c r="H3779" s="182"/>
      <c r="I3779" s="182"/>
      <c r="L3779" s="179"/>
      <c r="M3779" s="179"/>
      <c r="N3779" s="180"/>
      <c r="O3779" s="181"/>
      <c r="P3779" s="181"/>
      <c r="Q3779" s="180"/>
      <c r="R3779" s="182"/>
      <c r="S3779" s="182"/>
    </row>
    <row r="3780" spans="2:19" s="177" customFormat="1" ht="15">
      <c r="B3780" s="179"/>
      <c r="C3780" s="179"/>
      <c r="D3780" s="180"/>
      <c r="E3780" s="181"/>
      <c r="F3780" s="181"/>
      <c r="G3780" s="180"/>
      <c r="H3780" s="182"/>
      <c r="I3780" s="182"/>
      <c r="L3780" s="179"/>
      <c r="M3780" s="179"/>
      <c r="N3780" s="180"/>
      <c r="O3780" s="181"/>
      <c r="P3780" s="181"/>
      <c r="Q3780" s="180"/>
      <c r="R3780" s="182"/>
      <c r="S3780" s="182"/>
    </row>
    <row r="3781" spans="2:19" s="177" customFormat="1" ht="15">
      <c r="B3781" s="179"/>
      <c r="C3781" s="179"/>
      <c r="D3781" s="180"/>
      <c r="E3781" s="181"/>
      <c r="F3781" s="181"/>
      <c r="G3781" s="180"/>
      <c r="H3781" s="182"/>
      <c r="I3781" s="182"/>
      <c r="L3781" s="179"/>
      <c r="M3781" s="179"/>
      <c r="N3781" s="180"/>
      <c r="O3781" s="181"/>
      <c r="P3781" s="181"/>
      <c r="Q3781" s="180"/>
      <c r="R3781" s="182"/>
      <c r="S3781" s="182"/>
    </row>
    <row r="3782" spans="2:19" s="177" customFormat="1"/>
    <row r="3783" spans="2:19" s="177" customFormat="1"/>
    <row r="3784" spans="2:19" s="177" customFormat="1" ht="15.75">
      <c r="B3784" s="323"/>
      <c r="C3784" s="324"/>
      <c r="D3784" s="324"/>
      <c r="E3784" s="322"/>
      <c r="F3784" s="322"/>
      <c r="G3784" s="322"/>
      <c r="H3784" s="322"/>
      <c r="I3784" s="322"/>
      <c r="L3784" s="323"/>
      <c r="M3784" s="324"/>
      <c r="N3784" s="324"/>
      <c r="O3784" s="322"/>
      <c r="P3784" s="322"/>
      <c r="Q3784" s="322"/>
      <c r="R3784" s="322"/>
      <c r="S3784" s="322"/>
    </row>
    <row r="3785" spans="2:19" s="177" customFormat="1" ht="15.75">
      <c r="B3785" s="323"/>
      <c r="C3785" s="323"/>
      <c r="D3785" s="323"/>
      <c r="E3785" s="323"/>
      <c r="F3785" s="323"/>
      <c r="G3785" s="323"/>
      <c r="H3785" s="323"/>
      <c r="I3785" s="323"/>
      <c r="L3785" s="323"/>
      <c r="M3785" s="323"/>
      <c r="N3785" s="323"/>
      <c r="O3785" s="323"/>
      <c r="P3785" s="323"/>
      <c r="Q3785" s="323"/>
      <c r="R3785" s="323"/>
      <c r="S3785" s="323"/>
    </row>
    <row r="3786" spans="2:19" s="177" customFormat="1" ht="15.75">
      <c r="B3786" s="323"/>
      <c r="C3786" s="178"/>
      <c r="D3786" s="178"/>
      <c r="E3786" s="178"/>
      <c r="F3786" s="178"/>
      <c r="G3786" s="178"/>
      <c r="H3786" s="178"/>
      <c r="I3786" s="178"/>
      <c r="L3786" s="323"/>
      <c r="M3786" s="178"/>
      <c r="N3786" s="178"/>
      <c r="O3786" s="178"/>
      <c r="P3786" s="178"/>
      <c r="Q3786" s="178"/>
      <c r="R3786" s="178"/>
      <c r="S3786" s="178"/>
    </row>
    <row r="3787" spans="2:19" s="177" customFormat="1" ht="15">
      <c r="B3787" s="179"/>
      <c r="C3787" s="179"/>
      <c r="D3787" s="180"/>
      <c r="E3787" s="181"/>
      <c r="F3787" s="181"/>
      <c r="G3787" s="180"/>
      <c r="H3787" s="182"/>
      <c r="I3787" s="182"/>
      <c r="L3787" s="179"/>
      <c r="M3787" s="179"/>
      <c r="N3787" s="180"/>
      <c r="O3787" s="181"/>
      <c r="P3787" s="181"/>
      <c r="Q3787" s="180"/>
      <c r="R3787" s="182"/>
      <c r="S3787" s="182"/>
    </row>
    <row r="3788" spans="2:19" s="177" customFormat="1" ht="15">
      <c r="B3788" s="179"/>
      <c r="C3788" s="179"/>
      <c r="D3788" s="180"/>
      <c r="E3788" s="181"/>
      <c r="F3788" s="181"/>
      <c r="G3788" s="180"/>
      <c r="H3788" s="182"/>
      <c r="I3788" s="182"/>
      <c r="L3788" s="179"/>
      <c r="M3788" s="179"/>
      <c r="N3788" s="180"/>
      <c r="O3788" s="181"/>
      <c r="P3788" s="181"/>
      <c r="Q3788" s="180"/>
      <c r="R3788" s="182"/>
      <c r="S3788" s="182"/>
    </row>
    <row r="3789" spans="2:19" s="177" customFormat="1" ht="15">
      <c r="B3789" s="179"/>
      <c r="C3789" s="179"/>
      <c r="D3789" s="180"/>
      <c r="E3789" s="181"/>
      <c r="F3789" s="181"/>
      <c r="G3789" s="180"/>
      <c r="H3789" s="182"/>
      <c r="I3789" s="182"/>
      <c r="L3789" s="179"/>
      <c r="M3789" s="179"/>
      <c r="N3789" s="180"/>
      <c r="O3789" s="181"/>
      <c r="P3789" s="181"/>
      <c r="Q3789" s="180"/>
      <c r="R3789" s="182"/>
      <c r="S3789" s="182"/>
    </row>
    <row r="3790" spans="2:19" s="177" customFormat="1" ht="15">
      <c r="B3790" s="179"/>
      <c r="C3790" s="179"/>
      <c r="D3790" s="180"/>
      <c r="E3790" s="181"/>
      <c r="F3790" s="181"/>
      <c r="G3790" s="180"/>
      <c r="H3790" s="182"/>
      <c r="I3790" s="182"/>
      <c r="L3790" s="179"/>
      <c r="M3790" s="179"/>
      <c r="N3790" s="180"/>
      <c r="O3790" s="181"/>
      <c r="P3790" s="181"/>
      <c r="Q3790" s="180"/>
      <c r="R3790" s="182"/>
      <c r="S3790" s="182"/>
    </row>
    <row r="3791" spans="2:19" s="177" customFormat="1" ht="15">
      <c r="B3791" s="179"/>
      <c r="C3791" s="179"/>
      <c r="D3791" s="180"/>
      <c r="E3791" s="181"/>
      <c r="F3791" s="181"/>
      <c r="G3791" s="180"/>
      <c r="H3791" s="182"/>
      <c r="I3791" s="182"/>
      <c r="L3791" s="179"/>
      <c r="M3791" s="179"/>
      <c r="N3791" s="180"/>
      <c r="O3791" s="181"/>
      <c r="P3791" s="181"/>
      <c r="Q3791" s="180"/>
      <c r="R3791" s="182"/>
      <c r="S3791" s="182"/>
    </row>
    <row r="3792" spans="2:19" s="177" customFormat="1" ht="15">
      <c r="B3792" s="179"/>
      <c r="C3792" s="179"/>
      <c r="D3792" s="180"/>
      <c r="E3792" s="181"/>
      <c r="F3792" s="181"/>
      <c r="G3792" s="180"/>
      <c r="H3792" s="182"/>
      <c r="I3792" s="182"/>
      <c r="L3792" s="179"/>
      <c r="M3792" s="179"/>
      <c r="N3792" s="180"/>
      <c r="O3792" s="181"/>
      <c r="P3792" s="181"/>
      <c r="Q3792" s="180"/>
      <c r="R3792" s="182"/>
      <c r="S3792" s="182"/>
    </row>
    <row r="3793" spans="2:19" s="177" customFormat="1" ht="15">
      <c r="B3793" s="179"/>
      <c r="C3793" s="179"/>
      <c r="D3793" s="180"/>
      <c r="E3793" s="181"/>
      <c r="F3793" s="181"/>
      <c r="G3793" s="180"/>
      <c r="H3793" s="182"/>
      <c r="I3793" s="182"/>
      <c r="L3793" s="179"/>
      <c r="M3793" s="179"/>
      <c r="N3793" s="180"/>
      <c r="O3793" s="181"/>
      <c r="P3793" s="181"/>
      <c r="Q3793" s="180"/>
      <c r="R3793" s="182"/>
      <c r="S3793" s="182"/>
    </row>
    <row r="3794" spans="2:19" s="177" customFormat="1" ht="15">
      <c r="B3794" s="179"/>
      <c r="C3794" s="179"/>
      <c r="D3794" s="180"/>
      <c r="E3794" s="181"/>
      <c r="F3794" s="181"/>
      <c r="G3794" s="180"/>
      <c r="H3794" s="182"/>
      <c r="I3794" s="182"/>
      <c r="L3794" s="179"/>
      <c r="M3794" s="179"/>
      <c r="N3794" s="180"/>
      <c r="O3794" s="181"/>
      <c r="P3794" s="181"/>
      <c r="Q3794" s="180"/>
      <c r="R3794" s="182"/>
      <c r="S3794" s="182"/>
    </row>
    <row r="3795" spans="2:19" s="177" customFormat="1" ht="15">
      <c r="B3795" s="179"/>
      <c r="C3795" s="179"/>
      <c r="D3795" s="180"/>
      <c r="E3795" s="181"/>
      <c r="F3795" s="181"/>
      <c r="G3795" s="180"/>
      <c r="H3795" s="182"/>
      <c r="I3795" s="182"/>
      <c r="L3795" s="179"/>
      <c r="M3795" s="179"/>
      <c r="N3795" s="180"/>
      <c r="O3795" s="181"/>
      <c r="P3795" s="181"/>
      <c r="Q3795" s="180"/>
      <c r="R3795" s="182"/>
      <c r="S3795" s="182"/>
    </row>
    <row r="3796" spans="2:19" s="177" customFormat="1" ht="15">
      <c r="B3796" s="179"/>
      <c r="C3796" s="179"/>
      <c r="D3796" s="180"/>
      <c r="E3796" s="181"/>
      <c r="F3796" s="181"/>
      <c r="G3796" s="180"/>
      <c r="H3796" s="182"/>
      <c r="I3796" s="182"/>
      <c r="L3796" s="179"/>
      <c r="M3796" s="179"/>
      <c r="N3796" s="180"/>
      <c r="O3796" s="181"/>
      <c r="P3796" s="181"/>
      <c r="Q3796" s="180"/>
      <c r="R3796" s="182"/>
      <c r="S3796" s="182"/>
    </row>
    <row r="3797" spans="2:19" s="177" customFormat="1"/>
    <row r="3798" spans="2:19" s="177" customFormat="1"/>
    <row r="3799" spans="2:19" s="177" customFormat="1" ht="15.75">
      <c r="B3799" s="323"/>
      <c r="C3799" s="324"/>
      <c r="D3799" s="324"/>
      <c r="E3799" s="322"/>
      <c r="F3799" s="322"/>
      <c r="G3799" s="322"/>
      <c r="H3799" s="322"/>
      <c r="I3799" s="322"/>
      <c r="L3799" s="323"/>
      <c r="M3799" s="324"/>
      <c r="N3799" s="324"/>
      <c r="O3799" s="322"/>
      <c r="P3799" s="322"/>
      <c r="Q3799" s="322"/>
      <c r="R3799" s="322"/>
      <c r="S3799" s="322"/>
    </row>
    <row r="3800" spans="2:19" s="177" customFormat="1" ht="15.75">
      <c r="B3800" s="323"/>
      <c r="C3800" s="323"/>
      <c r="D3800" s="323"/>
      <c r="E3800" s="323"/>
      <c r="F3800" s="323"/>
      <c r="G3800" s="323"/>
      <c r="H3800" s="323"/>
      <c r="I3800" s="323"/>
      <c r="L3800" s="323"/>
      <c r="M3800" s="323"/>
      <c r="N3800" s="323"/>
      <c r="O3800" s="323"/>
      <c r="P3800" s="323"/>
      <c r="Q3800" s="323"/>
      <c r="R3800" s="323"/>
      <c r="S3800" s="323"/>
    </row>
    <row r="3801" spans="2:19" s="177" customFormat="1" ht="15.75">
      <c r="B3801" s="323"/>
      <c r="C3801" s="178"/>
      <c r="D3801" s="178"/>
      <c r="E3801" s="178"/>
      <c r="F3801" s="178"/>
      <c r="G3801" s="178"/>
      <c r="H3801" s="178"/>
      <c r="I3801" s="178"/>
      <c r="L3801" s="323"/>
      <c r="M3801" s="178"/>
      <c r="N3801" s="178"/>
      <c r="O3801" s="178"/>
      <c r="P3801" s="178"/>
      <c r="Q3801" s="178"/>
      <c r="R3801" s="178"/>
      <c r="S3801" s="178"/>
    </row>
    <row r="3802" spans="2:19" s="177" customFormat="1" ht="15">
      <c r="B3802" s="179"/>
      <c r="C3802" s="179"/>
      <c r="D3802" s="180"/>
      <c r="E3802" s="181"/>
      <c r="F3802" s="181"/>
      <c r="G3802" s="180"/>
      <c r="H3802" s="182"/>
      <c r="I3802" s="182"/>
      <c r="L3802" s="179"/>
      <c r="M3802" s="179"/>
      <c r="N3802" s="180"/>
      <c r="O3802" s="181"/>
      <c r="P3802" s="181"/>
      <c r="Q3802" s="180"/>
      <c r="R3802" s="182"/>
      <c r="S3802" s="182"/>
    </row>
    <row r="3803" spans="2:19" s="177" customFormat="1" ht="15">
      <c r="B3803" s="179"/>
      <c r="C3803" s="179"/>
      <c r="D3803" s="180"/>
      <c r="E3803" s="181"/>
      <c r="F3803" s="181"/>
      <c r="G3803" s="180"/>
      <c r="H3803" s="182"/>
      <c r="I3803" s="182"/>
      <c r="L3803" s="179"/>
      <c r="M3803" s="179"/>
      <c r="N3803" s="180"/>
      <c r="O3803" s="181"/>
      <c r="P3803" s="181"/>
      <c r="Q3803" s="180"/>
      <c r="R3803" s="182"/>
      <c r="S3803" s="182"/>
    </row>
    <row r="3804" spans="2:19" s="177" customFormat="1" ht="15">
      <c r="B3804" s="179"/>
      <c r="C3804" s="179"/>
      <c r="D3804" s="180"/>
      <c r="E3804" s="181"/>
      <c r="F3804" s="181"/>
      <c r="G3804" s="180"/>
      <c r="H3804" s="182"/>
      <c r="I3804" s="182"/>
      <c r="L3804" s="179"/>
      <c r="M3804" s="179"/>
      <c r="N3804" s="180"/>
      <c r="O3804" s="181"/>
      <c r="P3804" s="181"/>
      <c r="Q3804" s="180"/>
      <c r="R3804" s="182"/>
      <c r="S3804" s="182"/>
    </row>
    <row r="3805" spans="2:19" s="177" customFormat="1" ht="15">
      <c r="B3805" s="179"/>
      <c r="C3805" s="179"/>
      <c r="D3805" s="180"/>
      <c r="E3805" s="181"/>
      <c r="F3805" s="181"/>
      <c r="G3805" s="180"/>
      <c r="H3805" s="182"/>
      <c r="I3805" s="182"/>
      <c r="L3805" s="179"/>
      <c r="M3805" s="179"/>
      <c r="N3805" s="180"/>
      <c r="O3805" s="181"/>
      <c r="P3805" s="181"/>
      <c r="Q3805" s="180"/>
      <c r="R3805" s="182"/>
      <c r="S3805" s="182"/>
    </row>
    <row r="3806" spans="2:19" s="177" customFormat="1" ht="15">
      <c r="B3806" s="179"/>
      <c r="C3806" s="179"/>
      <c r="D3806" s="180"/>
      <c r="E3806" s="181"/>
      <c r="F3806" s="181"/>
      <c r="G3806" s="180"/>
      <c r="H3806" s="182"/>
      <c r="I3806" s="182"/>
      <c r="L3806" s="179"/>
      <c r="M3806" s="179"/>
      <c r="N3806" s="180"/>
      <c r="O3806" s="181"/>
      <c r="P3806" s="181"/>
      <c r="Q3806" s="180"/>
      <c r="R3806" s="182"/>
      <c r="S3806" s="182"/>
    </row>
    <row r="3807" spans="2:19" s="177" customFormat="1" ht="15">
      <c r="B3807" s="179"/>
      <c r="C3807" s="179"/>
      <c r="D3807" s="180"/>
      <c r="E3807" s="181"/>
      <c r="F3807" s="181"/>
      <c r="G3807" s="180"/>
      <c r="H3807" s="182"/>
      <c r="I3807" s="182"/>
      <c r="L3807" s="179"/>
      <c r="M3807" s="179"/>
      <c r="N3807" s="180"/>
      <c r="O3807" s="181"/>
      <c r="P3807" s="181"/>
      <c r="Q3807" s="180"/>
      <c r="R3807" s="182"/>
      <c r="S3807" s="182"/>
    </row>
    <row r="3808" spans="2:19" s="177" customFormat="1" ht="15">
      <c r="B3808" s="179"/>
      <c r="C3808" s="179"/>
      <c r="D3808" s="180"/>
      <c r="E3808" s="181"/>
      <c r="F3808" s="181"/>
      <c r="G3808" s="180"/>
      <c r="H3808" s="182"/>
      <c r="I3808" s="182"/>
      <c r="L3808" s="179"/>
      <c r="M3808" s="179"/>
      <c r="N3808" s="180"/>
      <c r="O3808" s="181"/>
      <c r="P3808" s="181"/>
      <c r="Q3808" s="180"/>
      <c r="R3808" s="182"/>
      <c r="S3808" s="182"/>
    </row>
    <row r="3809" spans="2:19" s="177" customFormat="1" ht="15">
      <c r="B3809" s="179"/>
      <c r="C3809" s="179"/>
      <c r="D3809" s="180"/>
      <c r="E3809" s="181"/>
      <c r="F3809" s="181"/>
      <c r="G3809" s="180"/>
      <c r="H3809" s="182"/>
      <c r="I3809" s="182"/>
      <c r="L3809" s="179"/>
      <c r="M3809" s="179"/>
      <c r="N3809" s="180"/>
      <c r="O3809" s="181"/>
      <c r="P3809" s="181"/>
      <c r="Q3809" s="180"/>
      <c r="R3809" s="182"/>
      <c r="S3809" s="182"/>
    </row>
    <row r="3810" spans="2:19" s="177" customFormat="1" ht="15">
      <c r="B3810" s="179"/>
      <c r="C3810" s="179"/>
      <c r="D3810" s="180"/>
      <c r="E3810" s="181"/>
      <c r="F3810" s="181"/>
      <c r="G3810" s="180"/>
      <c r="H3810" s="182"/>
      <c r="I3810" s="182"/>
      <c r="L3810" s="179"/>
      <c r="M3810" s="179"/>
      <c r="N3810" s="180"/>
      <c r="O3810" s="181"/>
      <c r="P3810" s="181"/>
      <c r="Q3810" s="180"/>
      <c r="R3810" s="182"/>
      <c r="S3810" s="182"/>
    </row>
    <row r="3811" spans="2:19" s="177" customFormat="1" ht="15">
      <c r="B3811" s="179"/>
      <c r="C3811" s="179"/>
      <c r="D3811" s="180"/>
      <c r="E3811" s="181"/>
      <c r="F3811" s="181"/>
      <c r="G3811" s="180"/>
      <c r="H3811" s="182"/>
      <c r="I3811" s="182"/>
      <c r="L3811" s="179"/>
      <c r="M3811" s="179"/>
      <c r="N3811" s="180"/>
      <c r="O3811" s="181"/>
      <c r="P3811" s="181"/>
      <c r="Q3811" s="180"/>
      <c r="R3811" s="182"/>
      <c r="S3811" s="182"/>
    </row>
    <row r="3812" spans="2:19" s="177" customFormat="1"/>
    <row r="3813" spans="2:19" s="177" customFormat="1"/>
    <row r="3814" spans="2:19" s="177" customFormat="1" ht="15.75">
      <c r="B3814" s="323"/>
      <c r="C3814" s="324"/>
      <c r="D3814" s="324"/>
      <c r="E3814" s="322"/>
      <c r="F3814" s="322"/>
      <c r="G3814" s="322"/>
      <c r="H3814" s="322"/>
      <c r="I3814" s="322"/>
      <c r="L3814" s="323"/>
      <c r="M3814" s="324"/>
      <c r="N3814" s="324"/>
      <c r="O3814" s="322"/>
      <c r="P3814" s="322"/>
      <c r="Q3814" s="322"/>
      <c r="R3814" s="322"/>
      <c r="S3814" s="322"/>
    </row>
    <row r="3815" spans="2:19" s="177" customFormat="1" ht="15.75">
      <c r="B3815" s="323"/>
      <c r="C3815" s="323"/>
      <c r="D3815" s="323"/>
      <c r="E3815" s="323"/>
      <c r="F3815" s="323"/>
      <c r="G3815" s="323"/>
      <c r="H3815" s="323"/>
      <c r="I3815" s="323"/>
      <c r="L3815" s="323"/>
      <c r="M3815" s="323"/>
      <c r="N3815" s="323"/>
      <c r="O3815" s="323"/>
      <c r="P3815" s="323"/>
      <c r="Q3815" s="323"/>
      <c r="R3815" s="323"/>
      <c r="S3815" s="323"/>
    </row>
    <row r="3816" spans="2:19" s="177" customFormat="1" ht="15.75">
      <c r="B3816" s="323"/>
      <c r="C3816" s="178"/>
      <c r="D3816" s="178"/>
      <c r="E3816" s="178"/>
      <c r="F3816" s="178"/>
      <c r="G3816" s="178"/>
      <c r="H3816" s="178"/>
      <c r="I3816" s="178"/>
      <c r="L3816" s="323"/>
      <c r="M3816" s="178"/>
      <c r="N3816" s="178"/>
      <c r="O3816" s="178"/>
      <c r="P3816" s="178"/>
      <c r="Q3816" s="178"/>
      <c r="R3816" s="178"/>
      <c r="S3816" s="178"/>
    </row>
    <row r="3817" spans="2:19" s="177" customFormat="1" ht="15">
      <c r="B3817" s="179"/>
      <c r="C3817" s="179"/>
      <c r="D3817" s="180"/>
      <c r="E3817" s="181"/>
      <c r="F3817" s="181"/>
      <c r="G3817" s="180"/>
      <c r="H3817" s="182"/>
      <c r="I3817" s="182"/>
      <c r="L3817" s="179"/>
      <c r="M3817" s="179"/>
      <c r="N3817" s="180"/>
      <c r="O3817" s="181"/>
      <c r="P3817" s="181"/>
      <c r="Q3817" s="180"/>
      <c r="R3817" s="182"/>
      <c r="S3817" s="182"/>
    </row>
    <row r="3818" spans="2:19" s="177" customFormat="1" ht="15">
      <c r="B3818" s="179"/>
      <c r="C3818" s="179"/>
      <c r="D3818" s="180"/>
      <c r="E3818" s="181"/>
      <c r="F3818" s="181"/>
      <c r="G3818" s="180"/>
      <c r="H3818" s="182"/>
      <c r="I3818" s="182"/>
      <c r="L3818" s="179"/>
      <c r="M3818" s="179"/>
      <c r="N3818" s="180"/>
      <c r="O3818" s="181"/>
      <c r="P3818" s="181"/>
      <c r="Q3818" s="180"/>
      <c r="R3818" s="182"/>
      <c r="S3818" s="182"/>
    </row>
    <row r="3819" spans="2:19" s="177" customFormat="1" ht="15">
      <c r="B3819" s="179"/>
      <c r="C3819" s="179"/>
      <c r="D3819" s="180"/>
      <c r="E3819" s="181"/>
      <c r="F3819" s="181"/>
      <c r="G3819" s="180"/>
      <c r="H3819" s="182"/>
      <c r="I3819" s="182"/>
      <c r="L3819" s="179"/>
      <c r="M3819" s="179"/>
      <c r="N3819" s="180"/>
      <c r="O3819" s="181"/>
      <c r="P3819" s="181"/>
      <c r="Q3819" s="180"/>
      <c r="R3819" s="182"/>
      <c r="S3819" s="182"/>
    </row>
    <row r="3820" spans="2:19" s="177" customFormat="1" ht="15">
      <c r="B3820" s="179"/>
      <c r="C3820" s="179"/>
      <c r="D3820" s="180"/>
      <c r="E3820" s="181"/>
      <c r="F3820" s="181"/>
      <c r="G3820" s="180"/>
      <c r="H3820" s="182"/>
      <c r="I3820" s="182"/>
      <c r="L3820" s="179"/>
      <c r="M3820" s="179"/>
      <c r="N3820" s="180"/>
      <c r="O3820" s="181"/>
      <c r="P3820" s="181"/>
      <c r="Q3820" s="180"/>
      <c r="R3820" s="182"/>
      <c r="S3820" s="182"/>
    </row>
    <row r="3821" spans="2:19" s="177" customFormat="1" ht="15">
      <c r="B3821" s="179"/>
      <c r="C3821" s="179"/>
      <c r="D3821" s="180"/>
      <c r="E3821" s="181"/>
      <c r="F3821" s="181"/>
      <c r="G3821" s="180"/>
      <c r="H3821" s="182"/>
      <c r="I3821" s="182"/>
      <c r="L3821" s="179"/>
      <c r="M3821" s="179"/>
      <c r="N3821" s="180"/>
      <c r="O3821" s="181"/>
      <c r="P3821" s="181"/>
      <c r="Q3821" s="180"/>
      <c r="R3821" s="182"/>
      <c r="S3821" s="182"/>
    </row>
    <row r="3822" spans="2:19" s="177" customFormat="1" ht="15">
      <c r="B3822" s="179"/>
      <c r="C3822" s="179"/>
      <c r="D3822" s="180"/>
      <c r="E3822" s="181"/>
      <c r="F3822" s="181"/>
      <c r="G3822" s="180"/>
      <c r="H3822" s="182"/>
      <c r="I3822" s="182"/>
      <c r="L3822" s="179"/>
      <c r="M3822" s="179"/>
      <c r="N3822" s="180"/>
      <c r="O3822" s="181"/>
      <c r="P3822" s="181"/>
      <c r="Q3822" s="180"/>
      <c r="R3822" s="182"/>
      <c r="S3822" s="182"/>
    </row>
    <row r="3823" spans="2:19" s="177" customFormat="1" ht="15">
      <c r="B3823" s="179"/>
      <c r="C3823" s="179"/>
      <c r="D3823" s="180"/>
      <c r="E3823" s="181"/>
      <c r="F3823" s="181"/>
      <c r="G3823" s="180"/>
      <c r="H3823" s="182"/>
      <c r="I3823" s="182"/>
      <c r="L3823" s="179"/>
      <c r="M3823" s="179"/>
      <c r="N3823" s="180"/>
      <c r="O3823" s="181"/>
      <c r="P3823" s="181"/>
      <c r="Q3823" s="180"/>
      <c r="R3823" s="182"/>
      <c r="S3823" s="182"/>
    </row>
    <row r="3824" spans="2:19" s="177" customFormat="1" ht="15">
      <c r="B3824" s="179"/>
      <c r="C3824" s="179"/>
      <c r="D3824" s="180"/>
      <c r="E3824" s="181"/>
      <c r="F3824" s="181"/>
      <c r="G3824" s="180"/>
      <c r="H3824" s="182"/>
      <c r="I3824" s="182"/>
      <c r="L3824" s="179"/>
      <c r="M3824" s="179"/>
      <c r="N3824" s="180"/>
      <c r="O3824" s="181"/>
      <c r="P3824" s="181"/>
      <c r="Q3824" s="180"/>
      <c r="R3824" s="182"/>
      <c r="S3824" s="182"/>
    </row>
    <row r="3825" spans="2:19" s="177" customFormat="1" ht="15">
      <c r="B3825" s="179"/>
      <c r="C3825" s="179"/>
      <c r="D3825" s="180"/>
      <c r="E3825" s="181"/>
      <c r="F3825" s="181"/>
      <c r="G3825" s="180"/>
      <c r="H3825" s="182"/>
      <c r="I3825" s="182"/>
      <c r="L3825" s="179"/>
      <c r="M3825" s="179"/>
      <c r="N3825" s="180"/>
      <c r="O3825" s="181"/>
      <c r="P3825" s="181"/>
      <c r="Q3825" s="180"/>
      <c r="R3825" s="182"/>
      <c r="S3825" s="182"/>
    </row>
    <row r="3826" spans="2:19" s="177" customFormat="1" ht="15">
      <c r="B3826" s="179"/>
      <c r="C3826" s="179"/>
      <c r="D3826" s="180"/>
      <c r="E3826" s="181"/>
      <c r="F3826" s="181"/>
      <c r="G3826" s="180"/>
      <c r="H3826" s="182"/>
      <c r="I3826" s="182"/>
      <c r="L3826" s="179"/>
      <c r="M3826" s="179"/>
      <c r="N3826" s="180"/>
      <c r="O3826" s="181"/>
      <c r="P3826" s="181"/>
      <c r="Q3826" s="180"/>
      <c r="R3826" s="182"/>
      <c r="S3826" s="182"/>
    </row>
    <row r="3827" spans="2:19" s="177" customFormat="1"/>
    <row r="3828" spans="2:19" s="177" customFormat="1"/>
    <row r="3829" spans="2:19" s="177" customFormat="1" ht="15.75">
      <c r="B3829" s="323"/>
      <c r="C3829" s="324"/>
      <c r="D3829" s="324"/>
      <c r="E3829" s="322"/>
      <c r="F3829" s="322"/>
      <c r="G3829" s="322"/>
      <c r="H3829" s="322"/>
      <c r="I3829" s="322"/>
      <c r="L3829" s="323"/>
      <c r="M3829" s="324"/>
      <c r="N3829" s="324"/>
      <c r="O3829" s="322"/>
      <c r="P3829" s="322"/>
      <c r="Q3829" s="322"/>
      <c r="R3829" s="322"/>
      <c r="S3829" s="322"/>
    </row>
    <row r="3830" spans="2:19" s="177" customFormat="1" ht="15.75">
      <c r="B3830" s="323"/>
      <c r="C3830" s="323"/>
      <c r="D3830" s="323"/>
      <c r="E3830" s="323"/>
      <c r="F3830" s="323"/>
      <c r="G3830" s="323"/>
      <c r="H3830" s="323"/>
      <c r="I3830" s="323"/>
      <c r="L3830" s="323"/>
      <c r="M3830" s="323"/>
      <c r="N3830" s="323"/>
      <c r="O3830" s="323"/>
      <c r="P3830" s="323"/>
      <c r="Q3830" s="323"/>
      <c r="R3830" s="323"/>
      <c r="S3830" s="323"/>
    </row>
    <row r="3831" spans="2:19" s="177" customFormat="1" ht="15.75">
      <c r="B3831" s="323"/>
      <c r="C3831" s="178"/>
      <c r="D3831" s="178"/>
      <c r="E3831" s="178"/>
      <c r="F3831" s="178"/>
      <c r="G3831" s="178"/>
      <c r="H3831" s="178"/>
      <c r="I3831" s="178"/>
      <c r="L3831" s="323"/>
      <c r="M3831" s="178"/>
      <c r="N3831" s="178"/>
      <c r="O3831" s="178"/>
      <c r="P3831" s="178"/>
      <c r="Q3831" s="178"/>
      <c r="R3831" s="178"/>
      <c r="S3831" s="178"/>
    </row>
    <row r="3832" spans="2:19" s="177" customFormat="1" ht="15">
      <c r="B3832" s="179"/>
      <c r="C3832" s="179"/>
      <c r="D3832" s="180"/>
      <c r="E3832" s="181"/>
      <c r="F3832" s="181"/>
      <c r="G3832" s="180"/>
      <c r="H3832" s="182"/>
      <c r="I3832" s="182"/>
      <c r="L3832" s="179"/>
      <c r="M3832" s="179"/>
      <c r="N3832" s="180"/>
      <c r="O3832" s="181"/>
      <c r="P3832" s="181"/>
      <c r="Q3832" s="180"/>
      <c r="R3832" s="182"/>
      <c r="S3832" s="182"/>
    </row>
    <row r="3833" spans="2:19" s="177" customFormat="1" ht="15">
      <c r="B3833" s="179"/>
      <c r="C3833" s="179"/>
      <c r="D3833" s="180"/>
      <c r="E3833" s="181"/>
      <c r="F3833" s="181"/>
      <c r="G3833" s="180"/>
      <c r="H3833" s="182"/>
      <c r="I3833" s="182"/>
      <c r="L3833" s="179"/>
      <c r="M3833" s="179"/>
      <c r="N3833" s="180"/>
      <c r="O3833" s="181"/>
      <c r="P3833" s="181"/>
      <c r="Q3833" s="180"/>
      <c r="R3833" s="182"/>
      <c r="S3833" s="182"/>
    </row>
    <row r="3834" spans="2:19" s="177" customFormat="1" ht="15">
      <c r="B3834" s="179"/>
      <c r="C3834" s="179"/>
      <c r="D3834" s="180"/>
      <c r="E3834" s="181"/>
      <c r="F3834" s="181"/>
      <c r="G3834" s="180"/>
      <c r="H3834" s="182"/>
      <c r="I3834" s="182"/>
      <c r="L3834" s="179"/>
      <c r="M3834" s="179"/>
      <c r="N3834" s="180"/>
      <c r="O3834" s="181"/>
      <c r="P3834" s="181"/>
      <c r="Q3834" s="180"/>
      <c r="R3834" s="182"/>
      <c r="S3834" s="182"/>
    </row>
    <row r="3835" spans="2:19" s="177" customFormat="1" ht="15">
      <c r="B3835" s="179"/>
      <c r="C3835" s="179"/>
      <c r="D3835" s="180"/>
      <c r="E3835" s="181"/>
      <c r="F3835" s="181"/>
      <c r="G3835" s="180"/>
      <c r="H3835" s="182"/>
      <c r="I3835" s="182"/>
      <c r="L3835" s="179"/>
      <c r="M3835" s="179"/>
      <c r="N3835" s="180"/>
      <c r="O3835" s="181"/>
      <c r="P3835" s="181"/>
      <c r="Q3835" s="180"/>
      <c r="R3835" s="182"/>
      <c r="S3835" s="182"/>
    </row>
    <row r="3836" spans="2:19" s="177" customFormat="1" ht="15">
      <c r="B3836" s="179"/>
      <c r="C3836" s="179"/>
      <c r="D3836" s="180"/>
      <c r="E3836" s="181"/>
      <c r="F3836" s="181"/>
      <c r="G3836" s="180"/>
      <c r="H3836" s="182"/>
      <c r="I3836" s="182"/>
      <c r="L3836" s="179"/>
      <c r="M3836" s="179"/>
      <c r="N3836" s="180"/>
      <c r="O3836" s="181"/>
      <c r="P3836" s="181"/>
      <c r="Q3836" s="180"/>
      <c r="R3836" s="182"/>
      <c r="S3836" s="182"/>
    </row>
    <row r="3837" spans="2:19" s="177" customFormat="1" ht="15">
      <c r="B3837" s="179"/>
      <c r="C3837" s="179"/>
      <c r="D3837" s="180"/>
      <c r="E3837" s="181"/>
      <c r="F3837" s="181"/>
      <c r="G3837" s="180"/>
      <c r="H3837" s="182"/>
      <c r="I3837" s="182"/>
      <c r="L3837" s="179"/>
      <c r="M3837" s="179"/>
      <c r="N3837" s="180"/>
      <c r="O3837" s="181"/>
      <c r="P3837" s="181"/>
      <c r="Q3837" s="180"/>
      <c r="R3837" s="182"/>
      <c r="S3837" s="182"/>
    </row>
    <row r="3838" spans="2:19" s="177" customFormat="1" ht="15">
      <c r="B3838" s="179"/>
      <c r="C3838" s="179"/>
      <c r="D3838" s="180"/>
      <c r="E3838" s="181"/>
      <c r="F3838" s="181"/>
      <c r="G3838" s="180"/>
      <c r="H3838" s="182"/>
      <c r="I3838" s="182"/>
      <c r="L3838" s="179"/>
      <c r="M3838" s="179"/>
      <c r="N3838" s="180"/>
      <c r="O3838" s="181"/>
      <c r="P3838" s="181"/>
      <c r="Q3838" s="180"/>
      <c r="R3838" s="182"/>
      <c r="S3838" s="182"/>
    </row>
    <row r="3839" spans="2:19" s="177" customFormat="1" ht="15">
      <c r="B3839" s="179"/>
      <c r="C3839" s="179"/>
      <c r="D3839" s="180"/>
      <c r="E3839" s="181"/>
      <c r="F3839" s="181"/>
      <c r="G3839" s="180"/>
      <c r="H3839" s="182"/>
      <c r="I3839" s="182"/>
      <c r="L3839" s="179"/>
      <c r="M3839" s="179"/>
      <c r="N3839" s="180"/>
      <c r="O3839" s="181"/>
      <c r="P3839" s="181"/>
      <c r="Q3839" s="180"/>
      <c r="R3839" s="182"/>
      <c r="S3839" s="182"/>
    </row>
    <row r="3840" spans="2:19" s="177" customFormat="1" ht="15">
      <c r="B3840" s="179"/>
      <c r="C3840" s="179"/>
      <c r="D3840" s="180"/>
      <c r="E3840" s="181"/>
      <c r="F3840" s="181"/>
      <c r="G3840" s="180"/>
      <c r="H3840" s="182"/>
      <c r="I3840" s="182"/>
      <c r="L3840" s="179"/>
      <c r="M3840" s="179"/>
      <c r="N3840" s="180"/>
      <c r="O3840" s="181"/>
      <c r="P3840" s="181"/>
      <c r="Q3840" s="180"/>
      <c r="R3840" s="182"/>
      <c r="S3840" s="182"/>
    </row>
    <row r="3841" spans="2:19" s="177" customFormat="1" ht="15">
      <c r="B3841" s="179"/>
      <c r="C3841" s="179"/>
      <c r="D3841" s="180"/>
      <c r="E3841" s="181"/>
      <c r="F3841" s="181"/>
      <c r="G3841" s="180"/>
      <c r="H3841" s="182"/>
      <c r="I3841" s="182"/>
      <c r="L3841" s="179"/>
      <c r="M3841" s="179"/>
      <c r="N3841" s="180"/>
      <c r="O3841" s="181"/>
      <c r="P3841" s="181"/>
      <c r="Q3841" s="180"/>
      <c r="R3841" s="182"/>
      <c r="S3841" s="182"/>
    </row>
    <row r="3842" spans="2:19" s="177" customFormat="1"/>
    <row r="3843" spans="2:19" s="177" customFormat="1"/>
    <row r="3844" spans="2:19" s="177" customFormat="1" ht="15.75">
      <c r="B3844" s="323"/>
      <c r="C3844" s="324"/>
      <c r="D3844" s="324"/>
      <c r="E3844" s="322"/>
      <c r="F3844" s="322"/>
      <c r="G3844" s="322"/>
      <c r="H3844" s="322"/>
      <c r="I3844" s="322"/>
      <c r="L3844" s="323"/>
      <c r="M3844" s="324"/>
      <c r="N3844" s="324"/>
      <c r="O3844" s="322"/>
      <c r="P3844" s="322"/>
      <c r="Q3844" s="322"/>
      <c r="R3844" s="322"/>
      <c r="S3844" s="322"/>
    </row>
    <row r="3845" spans="2:19" s="177" customFormat="1" ht="15.75">
      <c r="B3845" s="323"/>
      <c r="C3845" s="323"/>
      <c r="D3845" s="323"/>
      <c r="E3845" s="323"/>
      <c r="F3845" s="323"/>
      <c r="G3845" s="323"/>
      <c r="H3845" s="323"/>
      <c r="I3845" s="323"/>
      <c r="L3845" s="323"/>
      <c r="M3845" s="323"/>
      <c r="N3845" s="323"/>
      <c r="O3845" s="323"/>
      <c r="P3845" s="323"/>
      <c r="Q3845" s="323"/>
      <c r="R3845" s="323"/>
      <c r="S3845" s="323"/>
    </row>
    <row r="3846" spans="2:19" s="177" customFormat="1" ht="15.75">
      <c r="B3846" s="323"/>
      <c r="C3846" s="178"/>
      <c r="D3846" s="178"/>
      <c r="E3846" s="178"/>
      <c r="F3846" s="178"/>
      <c r="G3846" s="178"/>
      <c r="H3846" s="178"/>
      <c r="I3846" s="178"/>
      <c r="L3846" s="323"/>
      <c r="M3846" s="178"/>
      <c r="N3846" s="178"/>
      <c r="O3846" s="178"/>
      <c r="P3846" s="178"/>
      <c r="Q3846" s="178"/>
      <c r="R3846" s="178"/>
      <c r="S3846" s="178"/>
    </row>
    <row r="3847" spans="2:19" s="177" customFormat="1" ht="15">
      <c r="B3847" s="179"/>
      <c r="C3847" s="179"/>
      <c r="D3847" s="180"/>
      <c r="E3847" s="181"/>
      <c r="F3847" s="181"/>
      <c r="G3847" s="180"/>
      <c r="H3847" s="182"/>
      <c r="I3847" s="182"/>
      <c r="L3847" s="179"/>
      <c r="M3847" s="179"/>
      <c r="N3847" s="180"/>
      <c r="O3847" s="181"/>
      <c r="P3847" s="181"/>
      <c r="Q3847" s="180"/>
      <c r="R3847" s="182"/>
      <c r="S3847" s="182"/>
    </row>
    <row r="3848" spans="2:19" s="177" customFormat="1" ht="15">
      <c r="B3848" s="179"/>
      <c r="C3848" s="179"/>
      <c r="D3848" s="180"/>
      <c r="E3848" s="181"/>
      <c r="F3848" s="181"/>
      <c r="G3848" s="180"/>
      <c r="H3848" s="182"/>
      <c r="I3848" s="182"/>
      <c r="L3848" s="179"/>
      <c r="M3848" s="179"/>
      <c r="N3848" s="180"/>
      <c r="O3848" s="181"/>
      <c r="P3848" s="181"/>
      <c r="Q3848" s="180"/>
      <c r="R3848" s="182"/>
      <c r="S3848" s="182"/>
    </row>
    <row r="3849" spans="2:19" s="177" customFormat="1" ht="15">
      <c r="B3849" s="179"/>
      <c r="C3849" s="179"/>
      <c r="D3849" s="180"/>
      <c r="E3849" s="181"/>
      <c r="F3849" s="181"/>
      <c r="G3849" s="180"/>
      <c r="H3849" s="182"/>
      <c r="I3849" s="182"/>
      <c r="L3849" s="179"/>
      <c r="M3849" s="179"/>
      <c r="N3849" s="180"/>
      <c r="O3849" s="181"/>
      <c r="P3849" s="181"/>
      <c r="Q3849" s="180"/>
      <c r="R3849" s="182"/>
      <c r="S3849" s="182"/>
    </row>
    <row r="3850" spans="2:19" s="177" customFormat="1" ht="15">
      <c r="B3850" s="179"/>
      <c r="C3850" s="179"/>
      <c r="D3850" s="180"/>
      <c r="E3850" s="181"/>
      <c r="F3850" s="181"/>
      <c r="G3850" s="180"/>
      <c r="H3850" s="182"/>
      <c r="I3850" s="182"/>
      <c r="L3850" s="179"/>
      <c r="M3850" s="179"/>
      <c r="N3850" s="180"/>
      <c r="O3850" s="181"/>
      <c r="P3850" s="181"/>
      <c r="Q3850" s="180"/>
      <c r="R3850" s="182"/>
      <c r="S3850" s="182"/>
    </row>
    <row r="3851" spans="2:19" s="177" customFormat="1" ht="15">
      <c r="B3851" s="179"/>
      <c r="C3851" s="179"/>
      <c r="D3851" s="180"/>
      <c r="E3851" s="181"/>
      <c r="F3851" s="181"/>
      <c r="G3851" s="180"/>
      <c r="H3851" s="182"/>
      <c r="I3851" s="182"/>
      <c r="L3851" s="179"/>
      <c r="M3851" s="179"/>
      <c r="N3851" s="180"/>
      <c r="O3851" s="181"/>
      <c r="P3851" s="181"/>
      <c r="Q3851" s="180"/>
      <c r="R3851" s="182"/>
      <c r="S3851" s="182"/>
    </row>
    <row r="3852" spans="2:19" s="177" customFormat="1" ht="15">
      <c r="B3852" s="179"/>
      <c r="C3852" s="179"/>
      <c r="D3852" s="180"/>
      <c r="E3852" s="181"/>
      <c r="F3852" s="181"/>
      <c r="G3852" s="180"/>
      <c r="H3852" s="182"/>
      <c r="I3852" s="182"/>
      <c r="L3852" s="179"/>
      <c r="M3852" s="179"/>
      <c r="N3852" s="180"/>
      <c r="O3852" s="181"/>
      <c r="P3852" s="181"/>
      <c r="Q3852" s="180"/>
      <c r="R3852" s="182"/>
      <c r="S3852" s="182"/>
    </row>
    <row r="3853" spans="2:19" s="177" customFormat="1" ht="15">
      <c r="B3853" s="179"/>
      <c r="C3853" s="179"/>
      <c r="D3853" s="180"/>
      <c r="E3853" s="181"/>
      <c r="F3853" s="181"/>
      <c r="G3853" s="180"/>
      <c r="H3853" s="182"/>
      <c r="I3853" s="182"/>
      <c r="L3853" s="179"/>
      <c r="M3853" s="179"/>
      <c r="N3853" s="180"/>
      <c r="O3853" s="181"/>
      <c r="P3853" s="181"/>
      <c r="Q3853" s="180"/>
      <c r="R3853" s="182"/>
      <c r="S3853" s="182"/>
    </row>
    <row r="3854" spans="2:19" s="177" customFormat="1" ht="15">
      <c r="B3854" s="179"/>
      <c r="C3854" s="179"/>
      <c r="D3854" s="180"/>
      <c r="E3854" s="181"/>
      <c r="F3854" s="181"/>
      <c r="G3854" s="180"/>
      <c r="H3854" s="182"/>
      <c r="I3854" s="182"/>
      <c r="L3854" s="179"/>
      <c r="M3854" s="179"/>
      <c r="N3854" s="180"/>
      <c r="O3854" s="181"/>
      <c r="P3854" s="181"/>
      <c r="Q3854" s="180"/>
      <c r="R3854" s="182"/>
      <c r="S3854" s="182"/>
    </row>
    <row r="3855" spans="2:19" s="177" customFormat="1" ht="15">
      <c r="B3855" s="179"/>
      <c r="C3855" s="179"/>
      <c r="D3855" s="180"/>
      <c r="E3855" s="181"/>
      <c r="F3855" s="181"/>
      <c r="G3855" s="180"/>
      <c r="H3855" s="182"/>
      <c r="I3855" s="182"/>
      <c r="L3855" s="179"/>
      <c r="M3855" s="179"/>
      <c r="N3855" s="180"/>
      <c r="O3855" s="181"/>
      <c r="P3855" s="181"/>
      <c r="Q3855" s="180"/>
      <c r="R3855" s="182"/>
      <c r="S3855" s="182"/>
    </row>
    <row r="3856" spans="2:19" s="177" customFormat="1" ht="15">
      <c r="B3856" s="179"/>
      <c r="C3856" s="179"/>
      <c r="D3856" s="180"/>
      <c r="E3856" s="181"/>
      <c r="F3856" s="181"/>
      <c r="G3856" s="180"/>
      <c r="H3856" s="182"/>
      <c r="I3856" s="182"/>
      <c r="L3856" s="179"/>
      <c r="M3856" s="179"/>
      <c r="N3856" s="180"/>
      <c r="O3856" s="181"/>
      <c r="P3856" s="181"/>
      <c r="Q3856" s="180"/>
      <c r="R3856" s="182"/>
      <c r="S3856" s="182"/>
    </row>
    <row r="3857" spans="2:19" s="177" customFormat="1"/>
    <row r="3858" spans="2:19" s="177" customFormat="1"/>
    <row r="3859" spans="2:19" s="177" customFormat="1" ht="15.75">
      <c r="B3859" s="323"/>
      <c r="C3859" s="324"/>
      <c r="D3859" s="324"/>
      <c r="E3859" s="322"/>
      <c r="F3859" s="322"/>
      <c r="G3859" s="322"/>
      <c r="H3859" s="322"/>
      <c r="I3859" s="322"/>
      <c r="L3859" s="323"/>
      <c r="M3859" s="324"/>
      <c r="N3859" s="324"/>
      <c r="O3859" s="322"/>
      <c r="P3859" s="322"/>
      <c r="Q3859" s="322"/>
      <c r="R3859" s="322"/>
      <c r="S3859" s="322"/>
    </row>
    <row r="3860" spans="2:19" s="177" customFormat="1" ht="15.75">
      <c r="B3860" s="323"/>
      <c r="C3860" s="323"/>
      <c r="D3860" s="323"/>
      <c r="E3860" s="323"/>
      <c r="F3860" s="323"/>
      <c r="G3860" s="323"/>
      <c r="H3860" s="323"/>
      <c r="I3860" s="323"/>
      <c r="L3860" s="323"/>
      <c r="M3860" s="323"/>
      <c r="N3860" s="323"/>
      <c r="O3860" s="323"/>
      <c r="P3860" s="323"/>
      <c r="Q3860" s="323"/>
      <c r="R3860" s="323"/>
      <c r="S3860" s="323"/>
    </row>
    <row r="3861" spans="2:19" s="177" customFormat="1" ht="15.75">
      <c r="B3861" s="323"/>
      <c r="C3861" s="178"/>
      <c r="D3861" s="178"/>
      <c r="E3861" s="178"/>
      <c r="F3861" s="178"/>
      <c r="G3861" s="178"/>
      <c r="H3861" s="178"/>
      <c r="I3861" s="178"/>
      <c r="L3861" s="323"/>
      <c r="M3861" s="178"/>
      <c r="N3861" s="178"/>
      <c r="O3861" s="178"/>
      <c r="P3861" s="178"/>
      <c r="Q3861" s="178"/>
      <c r="R3861" s="178"/>
      <c r="S3861" s="178"/>
    </row>
    <row r="3862" spans="2:19" s="177" customFormat="1" ht="15">
      <c r="B3862" s="179"/>
      <c r="C3862" s="179"/>
      <c r="D3862" s="180"/>
      <c r="E3862" s="181"/>
      <c r="F3862" s="181"/>
      <c r="G3862" s="180"/>
      <c r="H3862" s="182"/>
      <c r="I3862" s="182"/>
      <c r="L3862" s="179"/>
      <c r="M3862" s="179"/>
      <c r="N3862" s="180"/>
      <c r="O3862" s="181"/>
      <c r="P3862" s="181"/>
      <c r="Q3862" s="180"/>
      <c r="R3862" s="182"/>
      <c r="S3862" s="182"/>
    </row>
    <row r="3863" spans="2:19" s="177" customFormat="1" ht="15">
      <c r="B3863" s="179"/>
      <c r="C3863" s="179"/>
      <c r="D3863" s="180"/>
      <c r="E3863" s="181"/>
      <c r="F3863" s="181"/>
      <c r="G3863" s="180"/>
      <c r="H3863" s="182"/>
      <c r="I3863" s="182"/>
      <c r="L3863" s="179"/>
      <c r="M3863" s="179"/>
      <c r="N3863" s="180"/>
      <c r="O3863" s="181"/>
      <c r="P3863" s="181"/>
      <c r="Q3863" s="180"/>
      <c r="R3863" s="182"/>
      <c r="S3863" s="182"/>
    </row>
    <row r="3864" spans="2:19" s="177" customFormat="1" ht="15">
      <c r="B3864" s="179"/>
      <c r="C3864" s="179"/>
      <c r="D3864" s="180"/>
      <c r="E3864" s="181"/>
      <c r="F3864" s="181"/>
      <c r="G3864" s="180"/>
      <c r="H3864" s="182"/>
      <c r="I3864" s="182"/>
      <c r="L3864" s="179"/>
      <c r="M3864" s="179"/>
      <c r="N3864" s="180"/>
      <c r="O3864" s="181"/>
      <c r="P3864" s="181"/>
      <c r="Q3864" s="180"/>
      <c r="R3864" s="182"/>
      <c r="S3864" s="182"/>
    </row>
    <row r="3865" spans="2:19" s="177" customFormat="1" ht="15">
      <c r="B3865" s="179"/>
      <c r="C3865" s="179"/>
      <c r="D3865" s="180"/>
      <c r="E3865" s="181"/>
      <c r="F3865" s="181"/>
      <c r="G3865" s="180"/>
      <c r="H3865" s="182"/>
      <c r="I3865" s="182"/>
      <c r="L3865" s="179"/>
      <c r="M3865" s="179"/>
      <c r="N3865" s="180"/>
      <c r="O3865" s="181"/>
      <c r="P3865" s="181"/>
      <c r="Q3865" s="180"/>
      <c r="R3865" s="182"/>
      <c r="S3865" s="182"/>
    </row>
    <row r="3866" spans="2:19" s="177" customFormat="1" ht="15">
      <c r="B3866" s="179"/>
      <c r="C3866" s="179"/>
      <c r="D3866" s="180"/>
      <c r="E3866" s="181"/>
      <c r="F3866" s="181"/>
      <c r="G3866" s="180"/>
      <c r="H3866" s="182"/>
      <c r="I3866" s="182"/>
      <c r="L3866" s="179"/>
      <c r="M3866" s="179"/>
      <c r="N3866" s="180"/>
      <c r="O3866" s="181"/>
      <c r="P3866" s="181"/>
      <c r="Q3866" s="180"/>
      <c r="R3866" s="182"/>
      <c r="S3866" s="182"/>
    </row>
    <row r="3867" spans="2:19" s="177" customFormat="1" ht="15">
      <c r="B3867" s="179"/>
      <c r="C3867" s="179"/>
      <c r="D3867" s="180"/>
      <c r="E3867" s="181"/>
      <c r="F3867" s="181"/>
      <c r="G3867" s="180"/>
      <c r="H3867" s="182"/>
      <c r="I3867" s="182"/>
      <c r="L3867" s="179"/>
      <c r="M3867" s="179"/>
      <c r="N3867" s="180"/>
      <c r="O3867" s="181"/>
      <c r="P3867" s="181"/>
      <c r="Q3867" s="180"/>
      <c r="R3867" s="182"/>
      <c r="S3867" s="182"/>
    </row>
    <row r="3868" spans="2:19" s="177" customFormat="1" ht="15">
      <c r="B3868" s="179"/>
      <c r="C3868" s="179"/>
      <c r="D3868" s="180"/>
      <c r="E3868" s="181"/>
      <c r="F3868" s="181"/>
      <c r="G3868" s="180"/>
      <c r="H3868" s="182"/>
      <c r="I3868" s="182"/>
      <c r="L3868" s="179"/>
      <c r="M3868" s="179"/>
      <c r="N3868" s="180"/>
      <c r="O3868" s="181"/>
      <c r="P3868" s="181"/>
      <c r="Q3868" s="180"/>
      <c r="R3868" s="182"/>
      <c r="S3868" s="182"/>
    </row>
    <row r="3869" spans="2:19" s="177" customFormat="1" ht="15">
      <c r="B3869" s="179"/>
      <c r="C3869" s="179"/>
      <c r="D3869" s="180"/>
      <c r="E3869" s="181"/>
      <c r="F3869" s="181"/>
      <c r="G3869" s="180"/>
      <c r="H3869" s="182"/>
      <c r="I3869" s="182"/>
      <c r="L3869" s="179"/>
      <c r="M3869" s="179"/>
      <c r="N3869" s="180"/>
      <c r="O3869" s="181"/>
      <c r="P3869" s="181"/>
      <c r="Q3869" s="180"/>
      <c r="R3869" s="182"/>
      <c r="S3869" s="182"/>
    </row>
    <row r="3870" spans="2:19" s="177" customFormat="1" ht="15">
      <c r="B3870" s="179"/>
      <c r="C3870" s="179"/>
      <c r="D3870" s="180"/>
      <c r="E3870" s="181"/>
      <c r="F3870" s="181"/>
      <c r="G3870" s="180"/>
      <c r="H3870" s="182"/>
      <c r="I3870" s="182"/>
      <c r="L3870" s="179"/>
      <c r="M3870" s="179"/>
      <c r="N3870" s="180"/>
      <c r="O3870" s="181"/>
      <c r="P3870" s="181"/>
      <c r="Q3870" s="180"/>
      <c r="R3870" s="182"/>
      <c r="S3870" s="182"/>
    </row>
    <row r="3871" spans="2:19" s="177" customFormat="1" ht="15">
      <c r="B3871" s="179"/>
      <c r="C3871" s="179"/>
      <c r="D3871" s="180"/>
      <c r="E3871" s="181"/>
      <c r="F3871" s="181"/>
      <c r="G3871" s="180"/>
      <c r="H3871" s="182"/>
      <c r="I3871" s="182"/>
      <c r="L3871" s="179"/>
      <c r="M3871" s="179"/>
      <c r="N3871" s="180"/>
      <c r="O3871" s="181"/>
      <c r="P3871" s="181"/>
      <c r="Q3871" s="180"/>
      <c r="R3871" s="182"/>
      <c r="S3871" s="182"/>
    </row>
    <row r="3872" spans="2:19" s="177" customFormat="1"/>
    <row r="3873" spans="2:19" s="177" customFormat="1"/>
    <row r="3874" spans="2:19" s="177" customFormat="1" ht="15.75">
      <c r="B3874" s="323"/>
      <c r="C3874" s="324"/>
      <c r="D3874" s="324"/>
      <c r="E3874" s="322"/>
      <c r="F3874" s="322"/>
      <c r="G3874" s="322"/>
      <c r="H3874" s="322"/>
      <c r="I3874" s="322"/>
      <c r="L3874" s="323"/>
      <c r="M3874" s="324"/>
      <c r="N3874" s="324"/>
      <c r="O3874" s="322"/>
      <c r="P3874" s="322"/>
      <c r="Q3874" s="322"/>
      <c r="R3874" s="322"/>
      <c r="S3874" s="322"/>
    </row>
    <row r="3875" spans="2:19" s="177" customFormat="1" ht="15.75">
      <c r="B3875" s="323"/>
      <c r="C3875" s="323"/>
      <c r="D3875" s="323"/>
      <c r="E3875" s="323"/>
      <c r="F3875" s="323"/>
      <c r="G3875" s="323"/>
      <c r="H3875" s="323"/>
      <c r="I3875" s="323"/>
      <c r="L3875" s="323"/>
      <c r="M3875" s="323"/>
      <c r="N3875" s="323"/>
      <c r="O3875" s="323"/>
      <c r="P3875" s="323"/>
      <c r="Q3875" s="323"/>
      <c r="R3875" s="323"/>
      <c r="S3875" s="323"/>
    </row>
    <row r="3876" spans="2:19" s="177" customFormat="1" ht="15.75">
      <c r="B3876" s="323"/>
      <c r="C3876" s="178"/>
      <c r="D3876" s="178"/>
      <c r="E3876" s="178"/>
      <c r="F3876" s="178"/>
      <c r="G3876" s="178"/>
      <c r="H3876" s="178"/>
      <c r="I3876" s="178"/>
      <c r="L3876" s="323"/>
      <c r="M3876" s="178"/>
      <c r="N3876" s="178"/>
      <c r="O3876" s="178"/>
      <c r="P3876" s="178"/>
      <c r="Q3876" s="178"/>
      <c r="R3876" s="178"/>
      <c r="S3876" s="178"/>
    </row>
    <row r="3877" spans="2:19" s="177" customFormat="1" ht="15">
      <c r="B3877" s="179"/>
      <c r="C3877" s="179"/>
      <c r="D3877" s="180"/>
      <c r="E3877" s="181"/>
      <c r="F3877" s="181"/>
      <c r="G3877" s="180"/>
      <c r="H3877" s="182"/>
      <c r="I3877" s="182"/>
      <c r="L3877" s="179"/>
      <c r="M3877" s="179"/>
      <c r="N3877" s="180"/>
      <c r="O3877" s="181"/>
      <c r="P3877" s="181"/>
      <c r="Q3877" s="180"/>
      <c r="R3877" s="182"/>
      <c r="S3877" s="182"/>
    </row>
    <row r="3878" spans="2:19" s="177" customFormat="1" ht="15">
      <c r="B3878" s="179"/>
      <c r="C3878" s="179"/>
      <c r="D3878" s="180"/>
      <c r="E3878" s="181"/>
      <c r="F3878" s="181"/>
      <c r="G3878" s="180"/>
      <c r="H3878" s="182"/>
      <c r="I3878" s="182"/>
      <c r="L3878" s="179"/>
      <c r="M3878" s="179"/>
      <c r="N3878" s="180"/>
      <c r="O3878" s="181"/>
      <c r="P3878" s="181"/>
      <c r="Q3878" s="180"/>
      <c r="R3878" s="182"/>
      <c r="S3878" s="182"/>
    </row>
    <row r="3879" spans="2:19" s="177" customFormat="1" ht="15">
      <c r="B3879" s="179"/>
      <c r="C3879" s="179"/>
      <c r="D3879" s="180"/>
      <c r="E3879" s="181"/>
      <c r="F3879" s="181"/>
      <c r="G3879" s="180"/>
      <c r="H3879" s="182"/>
      <c r="I3879" s="182"/>
      <c r="L3879" s="179"/>
      <c r="M3879" s="179"/>
      <c r="N3879" s="180"/>
      <c r="O3879" s="181"/>
      <c r="P3879" s="181"/>
      <c r="Q3879" s="180"/>
      <c r="R3879" s="182"/>
      <c r="S3879" s="182"/>
    </row>
    <row r="3880" spans="2:19" s="177" customFormat="1" ht="15">
      <c r="B3880" s="179"/>
      <c r="C3880" s="179"/>
      <c r="D3880" s="180"/>
      <c r="E3880" s="181"/>
      <c r="F3880" s="181"/>
      <c r="G3880" s="180"/>
      <c r="H3880" s="182"/>
      <c r="I3880" s="182"/>
      <c r="L3880" s="179"/>
      <c r="M3880" s="179"/>
      <c r="N3880" s="180"/>
      <c r="O3880" s="181"/>
      <c r="P3880" s="181"/>
      <c r="Q3880" s="180"/>
      <c r="R3880" s="182"/>
      <c r="S3880" s="182"/>
    </row>
    <row r="3881" spans="2:19" s="177" customFormat="1" ht="15">
      <c r="B3881" s="179"/>
      <c r="C3881" s="179"/>
      <c r="D3881" s="180"/>
      <c r="E3881" s="181"/>
      <c r="F3881" s="181"/>
      <c r="G3881" s="180"/>
      <c r="H3881" s="182"/>
      <c r="I3881" s="182"/>
      <c r="L3881" s="179"/>
      <c r="M3881" s="179"/>
      <c r="N3881" s="180"/>
      <c r="O3881" s="181"/>
      <c r="P3881" s="181"/>
      <c r="Q3881" s="180"/>
      <c r="R3881" s="182"/>
      <c r="S3881" s="182"/>
    </row>
    <row r="3882" spans="2:19" s="177" customFormat="1" ht="15">
      <c r="B3882" s="179"/>
      <c r="C3882" s="179"/>
      <c r="D3882" s="180"/>
      <c r="E3882" s="181"/>
      <c r="F3882" s="181"/>
      <c r="G3882" s="180"/>
      <c r="H3882" s="182"/>
      <c r="I3882" s="182"/>
      <c r="L3882" s="179"/>
      <c r="M3882" s="179"/>
      <c r="N3882" s="180"/>
      <c r="O3882" s="181"/>
      <c r="P3882" s="181"/>
      <c r="Q3882" s="180"/>
      <c r="R3882" s="182"/>
      <c r="S3882" s="182"/>
    </row>
    <row r="3883" spans="2:19" s="177" customFormat="1" ht="15">
      <c r="B3883" s="179"/>
      <c r="C3883" s="179"/>
      <c r="D3883" s="180"/>
      <c r="E3883" s="181"/>
      <c r="F3883" s="181"/>
      <c r="G3883" s="180"/>
      <c r="H3883" s="182"/>
      <c r="I3883" s="182"/>
      <c r="L3883" s="179"/>
      <c r="M3883" s="179"/>
      <c r="N3883" s="180"/>
      <c r="O3883" s="181"/>
      <c r="P3883" s="181"/>
      <c r="Q3883" s="180"/>
      <c r="R3883" s="182"/>
      <c r="S3883" s="182"/>
    </row>
    <row r="3884" spans="2:19" s="177" customFormat="1" ht="15">
      <c r="B3884" s="179"/>
      <c r="C3884" s="179"/>
      <c r="D3884" s="180"/>
      <c r="E3884" s="181"/>
      <c r="F3884" s="181"/>
      <c r="G3884" s="180"/>
      <c r="H3884" s="182"/>
      <c r="I3884" s="182"/>
      <c r="L3884" s="179"/>
      <c r="M3884" s="179"/>
      <c r="N3884" s="180"/>
      <c r="O3884" s="181"/>
      <c r="P3884" s="181"/>
      <c r="Q3884" s="180"/>
      <c r="R3884" s="182"/>
      <c r="S3884" s="182"/>
    </row>
    <row r="3885" spans="2:19" s="177" customFormat="1" ht="15">
      <c r="B3885" s="179"/>
      <c r="C3885" s="179"/>
      <c r="D3885" s="180"/>
      <c r="E3885" s="181"/>
      <c r="F3885" s="181"/>
      <c r="G3885" s="180"/>
      <c r="H3885" s="182"/>
      <c r="I3885" s="182"/>
      <c r="L3885" s="179"/>
      <c r="M3885" s="179"/>
      <c r="N3885" s="180"/>
      <c r="O3885" s="181"/>
      <c r="P3885" s="181"/>
      <c r="Q3885" s="180"/>
      <c r="R3885" s="182"/>
      <c r="S3885" s="182"/>
    </row>
    <row r="3886" spans="2:19" s="177" customFormat="1" ht="15">
      <c r="B3886" s="179"/>
      <c r="C3886" s="179"/>
      <c r="D3886" s="180"/>
      <c r="E3886" s="181"/>
      <c r="F3886" s="181"/>
      <c r="G3886" s="180"/>
      <c r="H3886" s="182"/>
      <c r="I3886" s="182"/>
      <c r="L3886" s="179"/>
      <c r="M3886" s="179"/>
      <c r="N3886" s="180"/>
      <c r="O3886" s="181"/>
      <c r="P3886" s="181"/>
      <c r="Q3886" s="180"/>
      <c r="R3886" s="182"/>
      <c r="S3886" s="182"/>
    </row>
    <row r="3887" spans="2:19" s="177" customFormat="1"/>
    <row r="3888" spans="2:19" s="177" customFormat="1"/>
    <row r="3889" spans="2:19" s="177" customFormat="1" ht="15.75">
      <c r="B3889" s="323"/>
      <c r="C3889" s="324"/>
      <c r="D3889" s="324"/>
      <c r="E3889" s="322"/>
      <c r="F3889" s="322"/>
      <c r="G3889" s="322"/>
      <c r="H3889" s="322"/>
      <c r="I3889" s="322"/>
      <c r="L3889" s="323"/>
      <c r="M3889" s="324"/>
      <c r="N3889" s="324"/>
      <c r="O3889" s="322"/>
      <c r="P3889" s="322"/>
      <c r="Q3889" s="322"/>
      <c r="R3889" s="322"/>
      <c r="S3889" s="322"/>
    </row>
    <row r="3890" spans="2:19" s="177" customFormat="1" ht="15.75">
      <c r="B3890" s="323"/>
      <c r="C3890" s="323"/>
      <c r="D3890" s="323"/>
      <c r="E3890" s="323"/>
      <c r="F3890" s="323"/>
      <c r="G3890" s="323"/>
      <c r="H3890" s="323"/>
      <c r="I3890" s="323"/>
      <c r="L3890" s="323"/>
      <c r="M3890" s="323"/>
      <c r="N3890" s="323"/>
      <c r="O3890" s="323"/>
      <c r="P3890" s="323"/>
      <c r="Q3890" s="323"/>
      <c r="R3890" s="323"/>
      <c r="S3890" s="323"/>
    </row>
    <row r="3891" spans="2:19" s="177" customFormat="1" ht="15.75">
      <c r="B3891" s="323"/>
      <c r="C3891" s="178"/>
      <c r="D3891" s="178"/>
      <c r="E3891" s="178"/>
      <c r="F3891" s="178"/>
      <c r="G3891" s="178"/>
      <c r="H3891" s="178"/>
      <c r="I3891" s="178"/>
      <c r="L3891" s="323"/>
      <c r="M3891" s="178"/>
      <c r="N3891" s="178"/>
      <c r="O3891" s="178"/>
      <c r="P3891" s="178"/>
      <c r="Q3891" s="178"/>
      <c r="R3891" s="178"/>
      <c r="S3891" s="178"/>
    </row>
    <row r="3892" spans="2:19" s="177" customFormat="1" ht="15">
      <c r="B3892" s="179"/>
      <c r="C3892" s="179"/>
      <c r="D3892" s="180"/>
      <c r="E3892" s="181"/>
      <c r="F3892" s="181"/>
      <c r="G3892" s="180"/>
      <c r="H3892" s="182"/>
      <c r="I3892" s="182"/>
      <c r="L3892" s="179"/>
      <c r="M3892" s="179"/>
      <c r="N3892" s="180"/>
      <c r="O3892" s="181"/>
      <c r="P3892" s="181"/>
      <c r="Q3892" s="180"/>
      <c r="R3892" s="182"/>
      <c r="S3892" s="182"/>
    </row>
    <row r="3893" spans="2:19" s="177" customFormat="1" ht="15">
      <c r="B3893" s="179"/>
      <c r="C3893" s="179"/>
      <c r="D3893" s="180"/>
      <c r="E3893" s="181"/>
      <c r="F3893" s="181"/>
      <c r="G3893" s="180"/>
      <c r="H3893" s="182"/>
      <c r="I3893" s="182"/>
      <c r="L3893" s="179"/>
      <c r="M3893" s="179"/>
      <c r="N3893" s="180"/>
      <c r="O3893" s="181"/>
      <c r="P3893" s="181"/>
      <c r="Q3893" s="180"/>
      <c r="R3893" s="182"/>
      <c r="S3893" s="182"/>
    </row>
    <row r="3894" spans="2:19" s="177" customFormat="1" ht="15">
      <c r="B3894" s="179"/>
      <c r="C3894" s="179"/>
      <c r="D3894" s="180"/>
      <c r="E3894" s="181"/>
      <c r="F3894" s="181"/>
      <c r="G3894" s="180"/>
      <c r="H3894" s="182"/>
      <c r="I3894" s="182"/>
      <c r="L3894" s="179"/>
      <c r="M3894" s="179"/>
      <c r="N3894" s="180"/>
      <c r="O3894" s="181"/>
      <c r="P3894" s="181"/>
      <c r="Q3894" s="180"/>
      <c r="R3894" s="182"/>
      <c r="S3894" s="182"/>
    </row>
    <row r="3895" spans="2:19" s="177" customFormat="1" ht="15">
      <c r="B3895" s="179"/>
      <c r="C3895" s="179"/>
      <c r="D3895" s="180"/>
      <c r="E3895" s="181"/>
      <c r="F3895" s="181"/>
      <c r="G3895" s="180"/>
      <c r="H3895" s="182"/>
      <c r="I3895" s="182"/>
      <c r="L3895" s="179"/>
      <c r="M3895" s="179"/>
      <c r="N3895" s="180"/>
      <c r="O3895" s="181"/>
      <c r="P3895" s="181"/>
      <c r="Q3895" s="180"/>
      <c r="R3895" s="182"/>
      <c r="S3895" s="182"/>
    </row>
    <row r="3896" spans="2:19" s="177" customFormat="1" ht="15">
      <c r="B3896" s="179"/>
      <c r="C3896" s="179"/>
      <c r="D3896" s="180"/>
      <c r="E3896" s="181"/>
      <c r="F3896" s="181"/>
      <c r="G3896" s="180"/>
      <c r="H3896" s="182"/>
      <c r="I3896" s="182"/>
      <c r="L3896" s="179"/>
      <c r="M3896" s="179"/>
      <c r="N3896" s="180"/>
      <c r="O3896" s="181"/>
      <c r="P3896" s="181"/>
      <c r="Q3896" s="180"/>
      <c r="R3896" s="182"/>
      <c r="S3896" s="182"/>
    </row>
    <row r="3897" spans="2:19" s="177" customFormat="1" ht="15">
      <c r="B3897" s="179"/>
      <c r="C3897" s="179"/>
      <c r="D3897" s="180"/>
      <c r="E3897" s="181"/>
      <c r="F3897" s="181"/>
      <c r="G3897" s="180"/>
      <c r="H3897" s="182"/>
      <c r="I3897" s="182"/>
      <c r="L3897" s="179"/>
      <c r="M3897" s="179"/>
      <c r="N3897" s="180"/>
      <c r="O3897" s="181"/>
      <c r="P3897" s="181"/>
      <c r="Q3897" s="180"/>
      <c r="R3897" s="182"/>
      <c r="S3897" s="182"/>
    </row>
    <row r="3898" spans="2:19" s="177" customFormat="1" ht="15">
      <c r="B3898" s="179"/>
      <c r="C3898" s="179"/>
      <c r="D3898" s="180"/>
      <c r="E3898" s="181"/>
      <c r="F3898" s="181"/>
      <c r="G3898" s="180"/>
      <c r="H3898" s="182"/>
      <c r="I3898" s="182"/>
      <c r="L3898" s="179"/>
      <c r="M3898" s="179"/>
      <c r="N3898" s="180"/>
      <c r="O3898" s="181"/>
      <c r="P3898" s="181"/>
      <c r="Q3898" s="180"/>
      <c r="R3898" s="182"/>
      <c r="S3898" s="182"/>
    </row>
    <row r="3899" spans="2:19" s="177" customFormat="1" ht="15">
      <c r="B3899" s="179"/>
      <c r="C3899" s="179"/>
      <c r="D3899" s="180"/>
      <c r="E3899" s="181"/>
      <c r="F3899" s="181"/>
      <c r="G3899" s="180"/>
      <c r="H3899" s="182"/>
      <c r="I3899" s="182"/>
      <c r="L3899" s="179"/>
      <c r="M3899" s="179"/>
      <c r="N3899" s="180"/>
      <c r="O3899" s="181"/>
      <c r="P3899" s="181"/>
      <c r="Q3899" s="180"/>
      <c r="R3899" s="182"/>
      <c r="S3899" s="182"/>
    </row>
    <row r="3900" spans="2:19" s="177" customFormat="1" ht="15">
      <c r="B3900" s="179"/>
      <c r="C3900" s="179"/>
      <c r="D3900" s="180"/>
      <c r="E3900" s="181"/>
      <c r="F3900" s="181"/>
      <c r="G3900" s="180"/>
      <c r="H3900" s="182"/>
      <c r="I3900" s="182"/>
      <c r="L3900" s="179"/>
      <c r="M3900" s="179"/>
      <c r="N3900" s="180"/>
      <c r="O3900" s="181"/>
      <c r="P3900" s="181"/>
      <c r="Q3900" s="180"/>
      <c r="R3900" s="182"/>
      <c r="S3900" s="182"/>
    </row>
    <row r="3901" spans="2:19" s="177" customFormat="1" ht="15">
      <c r="B3901" s="179"/>
      <c r="C3901" s="179"/>
      <c r="D3901" s="180"/>
      <c r="E3901" s="181"/>
      <c r="F3901" s="181"/>
      <c r="G3901" s="180"/>
      <c r="H3901" s="182"/>
      <c r="I3901" s="182"/>
      <c r="L3901" s="179"/>
      <c r="M3901" s="179"/>
      <c r="N3901" s="180"/>
      <c r="O3901" s="181"/>
      <c r="P3901" s="181"/>
      <c r="Q3901" s="180"/>
      <c r="R3901" s="182"/>
      <c r="S3901" s="182"/>
    </row>
    <row r="3902" spans="2:19" s="177" customFormat="1"/>
    <row r="3903" spans="2:19" s="177" customFormat="1"/>
    <row r="3904" spans="2:19" s="177" customFormat="1" ht="15.75">
      <c r="B3904" s="323"/>
      <c r="C3904" s="324"/>
      <c r="D3904" s="324"/>
      <c r="E3904" s="322"/>
      <c r="F3904" s="322"/>
      <c r="G3904" s="322"/>
      <c r="H3904" s="322"/>
      <c r="I3904" s="322"/>
      <c r="L3904" s="323"/>
      <c r="M3904" s="324"/>
      <c r="N3904" s="324"/>
      <c r="O3904" s="322"/>
      <c r="P3904" s="322"/>
      <c r="Q3904" s="322"/>
      <c r="R3904" s="322"/>
      <c r="S3904" s="322"/>
    </row>
    <row r="3905" spans="2:19" s="177" customFormat="1" ht="15.75">
      <c r="B3905" s="323"/>
      <c r="C3905" s="323"/>
      <c r="D3905" s="323"/>
      <c r="E3905" s="323"/>
      <c r="F3905" s="323"/>
      <c r="G3905" s="323"/>
      <c r="H3905" s="323"/>
      <c r="I3905" s="323"/>
      <c r="L3905" s="323"/>
      <c r="M3905" s="323"/>
      <c r="N3905" s="323"/>
      <c r="O3905" s="323"/>
      <c r="P3905" s="323"/>
      <c r="Q3905" s="323"/>
      <c r="R3905" s="323"/>
      <c r="S3905" s="323"/>
    </row>
    <row r="3906" spans="2:19" s="177" customFormat="1" ht="15.75">
      <c r="B3906" s="323"/>
      <c r="C3906" s="178"/>
      <c r="D3906" s="178"/>
      <c r="E3906" s="178"/>
      <c r="F3906" s="178"/>
      <c r="G3906" s="178"/>
      <c r="H3906" s="178"/>
      <c r="I3906" s="178"/>
      <c r="L3906" s="323"/>
      <c r="M3906" s="178"/>
      <c r="N3906" s="178"/>
      <c r="O3906" s="178"/>
      <c r="P3906" s="178"/>
      <c r="Q3906" s="178"/>
      <c r="R3906" s="178"/>
      <c r="S3906" s="178"/>
    </row>
    <row r="3907" spans="2:19" s="177" customFormat="1" ht="15">
      <c r="B3907" s="179"/>
      <c r="C3907" s="179"/>
      <c r="D3907" s="180"/>
      <c r="E3907" s="181"/>
      <c r="F3907" s="181"/>
      <c r="G3907" s="180"/>
      <c r="H3907" s="182"/>
      <c r="I3907" s="182"/>
      <c r="L3907" s="179"/>
      <c r="M3907" s="179"/>
      <c r="N3907" s="180"/>
      <c r="O3907" s="181"/>
      <c r="P3907" s="181"/>
      <c r="Q3907" s="180"/>
      <c r="R3907" s="182"/>
      <c r="S3907" s="182"/>
    </row>
    <row r="3908" spans="2:19" s="177" customFormat="1" ht="15">
      <c r="B3908" s="179"/>
      <c r="C3908" s="179"/>
      <c r="D3908" s="180"/>
      <c r="E3908" s="181"/>
      <c r="F3908" s="181"/>
      <c r="G3908" s="180"/>
      <c r="H3908" s="182"/>
      <c r="I3908" s="182"/>
      <c r="L3908" s="179"/>
      <c r="M3908" s="179"/>
      <c r="N3908" s="180"/>
      <c r="O3908" s="181"/>
      <c r="P3908" s="181"/>
      <c r="Q3908" s="180"/>
      <c r="R3908" s="182"/>
      <c r="S3908" s="182"/>
    </row>
    <row r="3909" spans="2:19" s="177" customFormat="1" ht="15">
      <c r="B3909" s="179"/>
      <c r="C3909" s="179"/>
      <c r="D3909" s="180"/>
      <c r="E3909" s="181"/>
      <c r="F3909" s="181"/>
      <c r="G3909" s="180"/>
      <c r="H3909" s="182"/>
      <c r="I3909" s="182"/>
      <c r="L3909" s="179"/>
      <c r="M3909" s="179"/>
      <c r="N3909" s="180"/>
      <c r="O3909" s="181"/>
      <c r="P3909" s="181"/>
      <c r="Q3909" s="180"/>
      <c r="R3909" s="182"/>
      <c r="S3909" s="182"/>
    </row>
    <row r="3910" spans="2:19" s="177" customFormat="1" ht="15">
      <c r="B3910" s="179"/>
      <c r="C3910" s="179"/>
      <c r="D3910" s="180"/>
      <c r="E3910" s="181"/>
      <c r="F3910" s="181"/>
      <c r="G3910" s="180"/>
      <c r="H3910" s="182"/>
      <c r="I3910" s="182"/>
      <c r="L3910" s="179"/>
      <c r="M3910" s="179"/>
      <c r="N3910" s="180"/>
      <c r="O3910" s="181"/>
      <c r="P3910" s="181"/>
      <c r="Q3910" s="180"/>
      <c r="R3910" s="182"/>
      <c r="S3910" s="182"/>
    </row>
    <row r="3911" spans="2:19" s="177" customFormat="1" ht="15">
      <c r="B3911" s="179"/>
      <c r="C3911" s="179"/>
      <c r="D3911" s="180"/>
      <c r="E3911" s="181"/>
      <c r="F3911" s="181"/>
      <c r="G3911" s="180"/>
      <c r="H3911" s="182"/>
      <c r="I3911" s="182"/>
      <c r="L3911" s="179"/>
      <c r="M3911" s="179"/>
      <c r="N3911" s="180"/>
      <c r="O3911" s="181"/>
      <c r="P3911" s="181"/>
      <c r="Q3911" s="180"/>
      <c r="R3911" s="182"/>
      <c r="S3911" s="182"/>
    </row>
    <row r="3912" spans="2:19" s="177" customFormat="1" ht="15">
      <c r="B3912" s="179"/>
      <c r="C3912" s="179"/>
      <c r="D3912" s="180"/>
      <c r="E3912" s="181"/>
      <c r="F3912" s="181"/>
      <c r="G3912" s="180"/>
      <c r="H3912" s="182"/>
      <c r="I3912" s="182"/>
      <c r="L3912" s="179"/>
      <c r="M3912" s="179"/>
      <c r="N3912" s="180"/>
      <c r="O3912" s="181"/>
      <c r="P3912" s="181"/>
      <c r="Q3912" s="180"/>
      <c r="R3912" s="182"/>
      <c r="S3912" s="182"/>
    </row>
    <row r="3913" spans="2:19" s="177" customFormat="1" ht="15">
      <c r="B3913" s="179"/>
      <c r="C3913" s="179"/>
      <c r="D3913" s="180"/>
      <c r="E3913" s="181"/>
      <c r="F3913" s="181"/>
      <c r="G3913" s="180"/>
      <c r="H3913" s="182"/>
      <c r="I3913" s="182"/>
      <c r="L3913" s="179"/>
      <c r="M3913" s="179"/>
      <c r="N3913" s="180"/>
      <c r="O3913" s="181"/>
      <c r="P3913" s="181"/>
      <c r="Q3913" s="180"/>
      <c r="R3913" s="182"/>
      <c r="S3913" s="182"/>
    </row>
    <row r="3914" spans="2:19" s="177" customFormat="1" ht="15">
      <c r="B3914" s="179"/>
      <c r="C3914" s="179"/>
      <c r="D3914" s="180"/>
      <c r="E3914" s="181"/>
      <c r="F3914" s="181"/>
      <c r="G3914" s="180"/>
      <c r="H3914" s="182"/>
      <c r="I3914" s="182"/>
      <c r="L3914" s="179"/>
      <c r="M3914" s="179"/>
      <c r="N3914" s="180"/>
      <c r="O3914" s="181"/>
      <c r="P3914" s="181"/>
      <c r="Q3914" s="180"/>
      <c r="R3914" s="182"/>
      <c r="S3914" s="182"/>
    </row>
    <row r="3915" spans="2:19" s="177" customFormat="1" ht="15">
      <c r="B3915" s="179"/>
      <c r="C3915" s="179"/>
      <c r="D3915" s="180"/>
      <c r="E3915" s="181"/>
      <c r="F3915" s="181"/>
      <c r="G3915" s="180"/>
      <c r="H3915" s="182"/>
      <c r="I3915" s="182"/>
      <c r="L3915" s="179"/>
      <c r="M3915" s="179"/>
      <c r="N3915" s="180"/>
      <c r="O3915" s="181"/>
      <c r="P3915" s="181"/>
      <c r="Q3915" s="180"/>
      <c r="R3915" s="182"/>
      <c r="S3915" s="182"/>
    </row>
    <row r="3916" spans="2:19" s="177" customFormat="1" ht="15">
      <c r="B3916" s="179"/>
      <c r="C3916" s="179"/>
      <c r="D3916" s="180"/>
      <c r="E3916" s="181"/>
      <c r="F3916" s="181"/>
      <c r="G3916" s="180"/>
      <c r="H3916" s="182"/>
      <c r="I3916" s="182"/>
      <c r="L3916" s="179"/>
      <c r="M3916" s="179"/>
      <c r="N3916" s="180"/>
      <c r="O3916" s="181"/>
      <c r="P3916" s="181"/>
      <c r="Q3916" s="180"/>
      <c r="R3916" s="182"/>
      <c r="S3916" s="182"/>
    </row>
  </sheetData>
  <sheetProtection algorithmName="SHA-512" hashValue="Nqhts+nFJ3O0iNg8cI4OIlcoLchdnsL5DGNi4jWQxOjl6b+53R0D0QTt1jMRT43qKqbgHXMCfrcZobhXHlx3bw==" saltValue="AdsW26UT1/Ixad5U2dPrQg==" spinCount="100000" sheet="1" formatCells="0" formatColumns="0" formatRows="0" insertRows="0" deleteRows="0"/>
  <mergeCells count="3130">
    <mergeCell ref="L7:N8"/>
    <mergeCell ref="B34:B36"/>
    <mergeCell ref="C34:D34"/>
    <mergeCell ref="E34:I34"/>
    <mergeCell ref="C35:D35"/>
    <mergeCell ref="E35:F35"/>
    <mergeCell ref="G35:I35"/>
    <mergeCell ref="B2:I2"/>
    <mergeCell ref="B19:B21"/>
    <mergeCell ref="C20:D20"/>
    <mergeCell ref="E20:F20"/>
    <mergeCell ref="G20:I20"/>
    <mergeCell ref="C19:D19"/>
    <mergeCell ref="E19:I19"/>
    <mergeCell ref="B4:I4"/>
    <mergeCell ref="E9:F9"/>
    <mergeCell ref="C9:D9"/>
    <mergeCell ref="G9:I9"/>
    <mergeCell ref="C8:D8"/>
    <mergeCell ref="E8:I8"/>
    <mergeCell ref="B7:I7"/>
    <mergeCell ref="B8:B10"/>
    <mergeCell ref="L19:L21"/>
    <mergeCell ref="M19:N19"/>
    <mergeCell ref="C230:D230"/>
    <mergeCell ref="B229:B231"/>
    <mergeCell ref="C229:D229"/>
    <mergeCell ref="E229:I229"/>
    <mergeCell ref="E230:F230"/>
    <mergeCell ref="G230:I230"/>
    <mergeCell ref="B64:B66"/>
    <mergeCell ref="C64:D64"/>
    <mergeCell ref="E64:I64"/>
    <mergeCell ref="C65:D65"/>
    <mergeCell ref="E65:F65"/>
    <mergeCell ref="G65:I65"/>
    <mergeCell ref="C49:D49"/>
    <mergeCell ref="B49:B51"/>
    <mergeCell ref="E49:I49"/>
    <mergeCell ref="C50:D50"/>
    <mergeCell ref="E50:F50"/>
    <mergeCell ref="G50:I50"/>
    <mergeCell ref="C95:D95"/>
    <mergeCell ref="E95:F95"/>
    <mergeCell ref="G95:I95"/>
    <mergeCell ref="B94:B96"/>
    <mergeCell ref="C94:D94"/>
    <mergeCell ref="E94:I94"/>
    <mergeCell ref="C80:D80"/>
    <mergeCell ref="E80:F80"/>
    <mergeCell ref="G80:I80"/>
    <mergeCell ref="B79:B81"/>
    <mergeCell ref="C79:D79"/>
    <mergeCell ref="E79:I79"/>
    <mergeCell ref="B214:B216"/>
    <mergeCell ref="C214:D214"/>
    <mergeCell ref="C274:D274"/>
    <mergeCell ref="B274:B276"/>
    <mergeCell ref="E274:I274"/>
    <mergeCell ref="C275:D275"/>
    <mergeCell ref="E275:F275"/>
    <mergeCell ref="G275:I275"/>
    <mergeCell ref="B259:B261"/>
    <mergeCell ref="C259:D259"/>
    <mergeCell ref="E259:I259"/>
    <mergeCell ref="C260:D260"/>
    <mergeCell ref="E260:F260"/>
    <mergeCell ref="G260:I260"/>
    <mergeCell ref="B244:B246"/>
    <mergeCell ref="C245:D245"/>
    <mergeCell ref="E244:I244"/>
    <mergeCell ref="E245:F245"/>
    <mergeCell ref="G245:I245"/>
    <mergeCell ref="C244:D244"/>
    <mergeCell ref="C289:D289"/>
    <mergeCell ref="B289:B291"/>
    <mergeCell ref="E289:I289"/>
    <mergeCell ref="C290:D290"/>
    <mergeCell ref="E290:F290"/>
    <mergeCell ref="G290:I290"/>
    <mergeCell ref="C319:D319"/>
    <mergeCell ref="B349:B351"/>
    <mergeCell ref="B334:B336"/>
    <mergeCell ref="C379:D379"/>
    <mergeCell ref="E379:I379"/>
    <mergeCell ref="C380:D380"/>
    <mergeCell ref="E380:F380"/>
    <mergeCell ref="G380:I380"/>
    <mergeCell ref="B379:B381"/>
    <mergeCell ref="C364:D364"/>
    <mergeCell ref="E364:I364"/>
    <mergeCell ref="C365:D365"/>
    <mergeCell ref="E365:F365"/>
    <mergeCell ref="G365:I365"/>
    <mergeCell ref="B559:B561"/>
    <mergeCell ref="C559:D559"/>
    <mergeCell ref="E559:I559"/>
    <mergeCell ref="C529:D529"/>
    <mergeCell ref="E529:I529"/>
    <mergeCell ref="B454:B456"/>
    <mergeCell ref="C454:D454"/>
    <mergeCell ref="E454:I454"/>
    <mergeCell ref="C455:D455"/>
    <mergeCell ref="E455:F455"/>
    <mergeCell ref="G455:I455"/>
    <mergeCell ref="C440:D440"/>
    <mergeCell ref="C304:D304"/>
    <mergeCell ref="B304:B306"/>
    <mergeCell ref="E304:I304"/>
    <mergeCell ref="C305:D305"/>
    <mergeCell ref="E305:F305"/>
    <mergeCell ref="B409:B411"/>
    <mergeCell ref="C394:D394"/>
    <mergeCell ref="E394:I394"/>
    <mergeCell ref="C395:D395"/>
    <mergeCell ref="E395:F395"/>
    <mergeCell ref="G395:I395"/>
    <mergeCell ref="B394:B396"/>
    <mergeCell ref="C349:D349"/>
    <mergeCell ref="E349:I349"/>
    <mergeCell ref="C350:D350"/>
    <mergeCell ref="E350:F350"/>
    <mergeCell ref="G350:I350"/>
    <mergeCell ref="B529:B531"/>
    <mergeCell ref="B514:B516"/>
    <mergeCell ref="C514:D514"/>
    <mergeCell ref="B664:B666"/>
    <mergeCell ref="C664:D664"/>
    <mergeCell ref="E664:I664"/>
    <mergeCell ref="C665:D665"/>
    <mergeCell ref="E665:F665"/>
    <mergeCell ref="G665:I665"/>
    <mergeCell ref="C650:D650"/>
    <mergeCell ref="B649:B651"/>
    <mergeCell ref="C649:D649"/>
    <mergeCell ref="E649:I649"/>
    <mergeCell ref="E650:F650"/>
    <mergeCell ref="G650:I650"/>
    <mergeCell ref="B634:B636"/>
    <mergeCell ref="C634:D634"/>
    <mergeCell ref="E634:I634"/>
    <mergeCell ref="C635:D635"/>
    <mergeCell ref="E635:F635"/>
    <mergeCell ref="G635:I635"/>
    <mergeCell ref="C860:D860"/>
    <mergeCell ref="B859:B861"/>
    <mergeCell ref="C859:D859"/>
    <mergeCell ref="E859:I859"/>
    <mergeCell ref="E860:F860"/>
    <mergeCell ref="G860:I860"/>
    <mergeCell ref="B844:B846"/>
    <mergeCell ref="C844:D844"/>
    <mergeCell ref="E844:I844"/>
    <mergeCell ref="C845:D845"/>
    <mergeCell ref="E845:F845"/>
    <mergeCell ref="G845:I845"/>
    <mergeCell ref="C679:D679"/>
    <mergeCell ref="B679:B681"/>
    <mergeCell ref="E679:I679"/>
    <mergeCell ref="C680:D680"/>
    <mergeCell ref="E680:F680"/>
    <mergeCell ref="G680:I680"/>
    <mergeCell ref="C710:D710"/>
    <mergeCell ref="E710:F710"/>
    <mergeCell ref="G710:I710"/>
    <mergeCell ref="B709:B711"/>
    <mergeCell ref="C709:D709"/>
    <mergeCell ref="E709:I709"/>
    <mergeCell ref="E695:F695"/>
    <mergeCell ref="G695:I695"/>
    <mergeCell ref="C770:D770"/>
    <mergeCell ref="E770:F770"/>
    <mergeCell ref="G770:I770"/>
    <mergeCell ref="C800:D800"/>
    <mergeCell ref="E800:F800"/>
    <mergeCell ref="G800:I800"/>
    <mergeCell ref="B904:B906"/>
    <mergeCell ref="C904:D904"/>
    <mergeCell ref="E904:I904"/>
    <mergeCell ref="C905:D905"/>
    <mergeCell ref="E905:F905"/>
    <mergeCell ref="G905:I905"/>
    <mergeCell ref="C889:D889"/>
    <mergeCell ref="B889:B891"/>
    <mergeCell ref="E889:I889"/>
    <mergeCell ref="C890:D890"/>
    <mergeCell ref="E890:F890"/>
    <mergeCell ref="G890:I890"/>
    <mergeCell ref="B874:B876"/>
    <mergeCell ref="C874:D874"/>
    <mergeCell ref="E874:I874"/>
    <mergeCell ref="C875:D875"/>
    <mergeCell ref="E875:F875"/>
    <mergeCell ref="G875:I875"/>
    <mergeCell ref="B1084:B1086"/>
    <mergeCell ref="C1084:D1084"/>
    <mergeCell ref="E1084:I1084"/>
    <mergeCell ref="C1085:D1085"/>
    <mergeCell ref="E1085:F1085"/>
    <mergeCell ref="G1085:I1085"/>
    <mergeCell ref="C1070:D1070"/>
    <mergeCell ref="B1069:B1071"/>
    <mergeCell ref="C1069:D1069"/>
    <mergeCell ref="E1069:I1069"/>
    <mergeCell ref="E1070:F1070"/>
    <mergeCell ref="G1070:I1070"/>
    <mergeCell ref="B1054:B1056"/>
    <mergeCell ref="C1054:D1054"/>
    <mergeCell ref="E1054:I1054"/>
    <mergeCell ref="C1055:D1055"/>
    <mergeCell ref="E1055:F1055"/>
    <mergeCell ref="G1055:I1055"/>
    <mergeCell ref="B1264:B1266"/>
    <mergeCell ref="C1264:D1264"/>
    <mergeCell ref="E1264:I1264"/>
    <mergeCell ref="C1265:D1265"/>
    <mergeCell ref="E1265:F1265"/>
    <mergeCell ref="G1265:I1265"/>
    <mergeCell ref="B1114:B1116"/>
    <mergeCell ref="C1114:D1114"/>
    <mergeCell ref="E1114:I1114"/>
    <mergeCell ref="C1115:D1115"/>
    <mergeCell ref="E1115:F1115"/>
    <mergeCell ref="G1115:I1115"/>
    <mergeCell ref="C1099:D1099"/>
    <mergeCell ref="B1099:B1101"/>
    <mergeCell ref="E1099:I1099"/>
    <mergeCell ref="C1100:D1100"/>
    <mergeCell ref="E1100:F1100"/>
    <mergeCell ref="G1100:I1100"/>
    <mergeCell ref="C1309:D1309"/>
    <mergeCell ref="B1309:B1311"/>
    <mergeCell ref="E1309:I1309"/>
    <mergeCell ref="C1310:D1310"/>
    <mergeCell ref="E1310:F1310"/>
    <mergeCell ref="G1310:I1310"/>
    <mergeCell ref="B1294:B1296"/>
    <mergeCell ref="C1294:D1294"/>
    <mergeCell ref="E1294:I1294"/>
    <mergeCell ref="C1295:D1295"/>
    <mergeCell ref="E1295:F1295"/>
    <mergeCell ref="G1295:I1295"/>
    <mergeCell ref="C1280:D1280"/>
    <mergeCell ref="B1279:B1281"/>
    <mergeCell ref="C1279:D1279"/>
    <mergeCell ref="E1279:I1279"/>
    <mergeCell ref="E1280:F1280"/>
    <mergeCell ref="G1280:I1280"/>
    <mergeCell ref="C1505:D1505"/>
    <mergeCell ref="E1505:F1505"/>
    <mergeCell ref="G1505:I1505"/>
    <mergeCell ref="C1490:D1490"/>
    <mergeCell ref="B1489:B1491"/>
    <mergeCell ref="C1489:D1489"/>
    <mergeCell ref="E1489:I1489"/>
    <mergeCell ref="E1490:F1490"/>
    <mergeCell ref="G1490:I1490"/>
    <mergeCell ref="B1474:B1476"/>
    <mergeCell ref="C1474:D1474"/>
    <mergeCell ref="E1474:I1474"/>
    <mergeCell ref="C1475:D1475"/>
    <mergeCell ref="E1475:F1475"/>
    <mergeCell ref="G1475:I1475"/>
    <mergeCell ref="B1324:B1326"/>
    <mergeCell ref="C1324:D1324"/>
    <mergeCell ref="E1324:I1324"/>
    <mergeCell ref="C1325:D1325"/>
    <mergeCell ref="E1325:F1325"/>
    <mergeCell ref="G1325:I1325"/>
    <mergeCell ref="C1355:D1355"/>
    <mergeCell ref="E1355:F1355"/>
    <mergeCell ref="G1355:I1355"/>
    <mergeCell ref="B1354:B1356"/>
    <mergeCell ref="C1354:D1354"/>
    <mergeCell ref="E1354:I1354"/>
    <mergeCell ref="C1340:D1340"/>
    <mergeCell ref="E1340:F1340"/>
    <mergeCell ref="G1340:I1340"/>
    <mergeCell ref="B1339:B1341"/>
    <mergeCell ref="C1339:D1339"/>
    <mergeCell ref="C1700:D1700"/>
    <mergeCell ref="B1699:B1701"/>
    <mergeCell ref="C1699:D1699"/>
    <mergeCell ref="E1699:I1699"/>
    <mergeCell ref="E1700:F1700"/>
    <mergeCell ref="G1700:I1700"/>
    <mergeCell ref="B1684:B1686"/>
    <mergeCell ref="C1684:D1684"/>
    <mergeCell ref="E1684:I1684"/>
    <mergeCell ref="C1685:D1685"/>
    <mergeCell ref="B1534:B1536"/>
    <mergeCell ref="C1534:D1534"/>
    <mergeCell ref="E1534:I1534"/>
    <mergeCell ref="C1535:D1535"/>
    <mergeCell ref="E1535:F1535"/>
    <mergeCell ref="G1535:I1535"/>
    <mergeCell ref="C1519:D1519"/>
    <mergeCell ref="B1519:B1521"/>
    <mergeCell ref="E1519:I1519"/>
    <mergeCell ref="C1520:D1520"/>
    <mergeCell ref="E1520:F1520"/>
    <mergeCell ref="G1520:I1520"/>
    <mergeCell ref="C1550:D1550"/>
    <mergeCell ref="E1550:F1550"/>
    <mergeCell ref="G1550:I1550"/>
    <mergeCell ref="B1549:B1551"/>
    <mergeCell ref="C1549:D1549"/>
    <mergeCell ref="E1549:I1549"/>
    <mergeCell ref="C1580:D1580"/>
    <mergeCell ref="E1580:F1580"/>
    <mergeCell ref="G1580:I1580"/>
    <mergeCell ref="B1579:B1581"/>
    <mergeCell ref="B1744:B1746"/>
    <mergeCell ref="C1744:D1744"/>
    <mergeCell ref="E1744:I1744"/>
    <mergeCell ref="C1745:D1745"/>
    <mergeCell ref="E1745:F1745"/>
    <mergeCell ref="G1745:I1745"/>
    <mergeCell ref="C1729:D1729"/>
    <mergeCell ref="B1729:B1731"/>
    <mergeCell ref="E1729:I1729"/>
    <mergeCell ref="C1730:D1730"/>
    <mergeCell ref="E1730:F1730"/>
    <mergeCell ref="G1730:I1730"/>
    <mergeCell ref="B1714:B1716"/>
    <mergeCell ref="C1714:D1714"/>
    <mergeCell ref="E1714:I1714"/>
    <mergeCell ref="C1715:D1715"/>
    <mergeCell ref="E1715:F1715"/>
    <mergeCell ref="G1715:I1715"/>
    <mergeCell ref="C1939:D1939"/>
    <mergeCell ref="B1939:B1941"/>
    <mergeCell ref="E1939:I1939"/>
    <mergeCell ref="C1940:D1940"/>
    <mergeCell ref="E1940:F1940"/>
    <mergeCell ref="G1940:I1940"/>
    <mergeCell ref="B1924:B1926"/>
    <mergeCell ref="C1924:D1924"/>
    <mergeCell ref="E1924:I1924"/>
    <mergeCell ref="C1925:D1925"/>
    <mergeCell ref="E1925:F1925"/>
    <mergeCell ref="G1925:I1925"/>
    <mergeCell ref="C1910:D1910"/>
    <mergeCell ref="B1894:B1896"/>
    <mergeCell ref="C1894:D1894"/>
    <mergeCell ref="E1894:I1894"/>
    <mergeCell ref="C1895:D1895"/>
    <mergeCell ref="E1895:F1895"/>
    <mergeCell ref="E2134:I2134"/>
    <mergeCell ref="E2135:F2135"/>
    <mergeCell ref="G2135:I2135"/>
    <mergeCell ref="C2135:D2135"/>
    <mergeCell ref="B2104:B2106"/>
    <mergeCell ref="C2104:D2104"/>
    <mergeCell ref="E2104:I2104"/>
    <mergeCell ref="C2105:D2105"/>
    <mergeCell ref="E2105:F2105"/>
    <mergeCell ref="B2089:B2091"/>
    <mergeCell ref="C2089:D2089"/>
    <mergeCell ref="E2089:I2089"/>
    <mergeCell ref="C2090:D2090"/>
    <mergeCell ref="B1954:B1956"/>
    <mergeCell ref="C1954:D1954"/>
    <mergeCell ref="E1954:I1954"/>
    <mergeCell ref="C1955:D1955"/>
    <mergeCell ref="E1955:F1955"/>
    <mergeCell ref="G1955:I1955"/>
    <mergeCell ref="B2134:B2136"/>
    <mergeCell ref="C2134:D2134"/>
    <mergeCell ref="C2075:D2075"/>
    <mergeCell ref="E2075:F2075"/>
    <mergeCell ref="G2075:I2075"/>
    <mergeCell ref="B2074:B2076"/>
    <mergeCell ref="C2074:D2074"/>
    <mergeCell ref="E2074:I2074"/>
    <mergeCell ref="E2090:F2090"/>
    <mergeCell ref="G2090:I2090"/>
    <mergeCell ref="C2149:D2149"/>
    <mergeCell ref="B2149:B2151"/>
    <mergeCell ref="E2149:I2149"/>
    <mergeCell ref="C2150:D2150"/>
    <mergeCell ref="E2150:F2150"/>
    <mergeCell ref="C2180:D2180"/>
    <mergeCell ref="E2180:F2180"/>
    <mergeCell ref="G2180:I2180"/>
    <mergeCell ref="B2179:B2181"/>
    <mergeCell ref="C2179:D2179"/>
    <mergeCell ref="E2179:I2179"/>
    <mergeCell ref="E2210:F2210"/>
    <mergeCell ref="G2210:I2210"/>
    <mergeCell ref="C2210:D2210"/>
    <mergeCell ref="B2209:B2211"/>
    <mergeCell ref="C2209:D2209"/>
    <mergeCell ref="E2209:I2209"/>
    <mergeCell ref="C2195:D2195"/>
    <mergeCell ref="E2195:F2195"/>
    <mergeCell ref="G2195:I2195"/>
    <mergeCell ref="B2194:B2196"/>
    <mergeCell ref="C2194:D2194"/>
    <mergeCell ref="E2194:I2194"/>
    <mergeCell ref="G2150:I2150"/>
    <mergeCell ref="B2164:B2166"/>
    <mergeCell ref="C2164:D2164"/>
    <mergeCell ref="E2164:I2164"/>
    <mergeCell ref="C2374:D2374"/>
    <mergeCell ref="B2374:B2376"/>
    <mergeCell ref="E2374:I2374"/>
    <mergeCell ref="C2375:D2375"/>
    <mergeCell ref="E2375:F2375"/>
    <mergeCell ref="G2375:I2375"/>
    <mergeCell ref="B2359:B2361"/>
    <mergeCell ref="C2359:D2359"/>
    <mergeCell ref="E2359:I2359"/>
    <mergeCell ref="C2360:D2360"/>
    <mergeCell ref="E2360:F2360"/>
    <mergeCell ref="G2360:I2360"/>
    <mergeCell ref="C2345:D2345"/>
    <mergeCell ref="B2344:B2346"/>
    <mergeCell ref="C2344:D2344"/>
    <mergeCell ref="E2344:I2344"/>
    <mergeCell ref="E2345:F2345"/>
    <mergeCell ref="G2345:I2345"/>
    <mergeCell ref="C2555:D2555"/>
    <mergeCell ref="E2555:F2555"/>
    <mergeCell ref="G2555:I2555"/>
    <mergeCell ref="C2540:D2540"/>
    <mergeCell ref="B2539:B2541"/>
    <mergeCell ref="C2539:D2539"/>
    <mergeCell ref="E2539:I2539"/>
    <mergeCell ref="E2540:F2540"/>
    <mergeCell ref="G2540:I2540"/>
    <mergeCell ref="B2524:B2526"/>
    <mergeCell ref="C2524:D2524"/>
    <mergeCell ref="E2524:I2524"/>
    <mergeCell ref="C2525:D2525"/>
    <mergeCell ref="E2525:F2525"/>
    <mergeCell ref="G2525:I2525"/>
    <mergeCell ref="B2389:B2391"/>
    <mergeCell ref="C2389:D2389"/>
    <mergeCell ref="E2389:I2389"/>
    <mergeCell ref="C2390:D2390"/>
    <mergeCell ref="E2390:F2390"/>
    <mergeCell ref="G2390:I2390"/>
    <mergeCell ref="C2405:D2405"/>
    <mergeCell ref="E2405:F2405"/>
    <mergeCell ref="G2405:I2405"/>
    <mergeCell ref="B2404:B2406"/>
    <mergeCell ref="C2404:D2404"/>
    <mergeCell ref="E2404:I2404"/>
    <mergeCell ref="C2435:D2435"/>
    <mergeCell ref="E2435:F2435"/>
    <mergeCell ref="G2435:I2435"/>
    <mergeCell ref="B2434:B2436"/>
    <mergeCell ref="C2434:D2434"/>
    <mergeCell ref="B2734:B2736"/>
    <mergeCell ref="C2734:D2734"/>
    <mergeCell ref="E2734:I2734"/>
    <mergeCell ref="C2735:D2735"/>
    <mergeCell ref="E2735:F2735"/>
    <mergeCell ref="G2735:I2735"/>
    <mergeCell ref="B2584:B2586"/>
    <mergeCell ref="C2584:D2584"/>
    <mergeCell ref="E2584:I2584"/>
    <mergeCell ref="C2585:D2585"/>
    <mergeCell ref="E2585:F2585"/>
    <mergeCell ref="G2585:I2585"/>
    <mergeCell ref="C2569:D2569"/>
    <mergeCell ref="B2569:B2571"/>
    <mergeCell ref="E2569:I2569"/>
    <mergeCell ref="C2570:D2570"/>
    <mergeCell ref="E2570:F2570"/>
    <mergeCell ref="G2570:I2570"/>
    <mergeCell ref="C2600:D2600"/>
    <mergeCell ref="E2600:F2600"/>
    <mergeCell ref="G2600:I2600"/>
    <mergeCell ref="B2599:B2601"/>
    <mergeCell ref="C2599:D2599"/>
    <mergeCell ref="E2599:I2599"/>
    <mergeCell ref="C2630:D2630"/>
    <mergeCell ref="E2630:F2630"/>
    <mergeCell ref="G2630:I2630"/>
    <mergeCell ref="B2629:B2631"/>
    <mergeCell ref="C2629:D2629"/>
    <mergeCell ref="E2629:I2629"/>
    <mergeCell ref="C2615:D2615"/>
    <mergeCell ref="E2615:F2615"/>
    <mergeCell ref="C2779:D2779"/>
    <mergeCell ref="B2779:B2781"/>
    <mergeCell ref="E2779:I2779"/>
    <mergeCell ref="C2780:D2780"/>
    <mergeCell ref="E2780:F2780"/>
    <mergeCell ref="G2780:I2780"/>
    <mergeCell ref="B2764:B2766"/>
    <mergeCell ref="C2764:D2764"/>
    <mergeCell ref="E2764:I2764"/>
    <mergeCell ref="C2765:D2765"/>
    <mergeCell ref="E2765:F2765"/>
    <mergeCell ref="G2765:I2765"/>
    <mergeCell ref="C2750:D2750"/>
    <mergeCell ref="B2749:B2751"/>
    <mergeCell ref="C2749:D2749"/>
    <mergeCell ref="E2749:I2749"/>
    <mergeCell ref="E2750:F2750"/>
    <mergeCell ref="G2750:I2750"/>
    <mergeCell ref="C2960:D2960"/>
    <mergeCell ref="B2959:B2961"/>
    <mergeCell ref="C2959:D2959"/>
    <mergeCell ref="E2959:I2959"/>
    <mergeCell ref="E2960:F2960"/>
    <mergeCell ref="G2960:I2960"/>
    <mergeCell ref="B2944:B2946"/>
    <mergeCell ref="C2944:D2944"/>
    <mergeCell ref="E2944:I2944"/>
    <mergeCell ref="C2945:D2945"/>
    <mergeCell ref="E2945:F2945"/>
    <mergeCell ref="G2945:I2945"/>
    <mergeCell ref="B2794:B2796"/>
    <mergeCell ref="C2794:D2794"/>
    <mergeCell ref="E2794:I2794"/>
    <mergeCell ref="C2795:D2795"/>
    <mergeCell ref="E2795:F2795"/>
    <mergeCell ref="G2795:I2795"/>
    <mergeCell ref="C2825:D2825"/>
    <mergeCell ref="E2825:F2825"/>
    <mergeCell ref="G2825:I2825"/>
    <mergeCell ref="B2824:B2826"/>
    <mergeCell ref="C2824:D2824"/>
    <mergeCell ref="E2824:I2824"/>
    <mergeCell ref="C2810:D2810"/>
    <mergeCell ref="E2810:F2810"/>
    <mergeCell ref="G2810:I2810"/>
    <mergeCell ref="B2809:B2811"/>
    <mergeCell ref="C2809:D2809"/>
    <mergeCell ref="E2809:I2809"/>
    <mergeCell ref="C2855:D2855"/>
    <mergeCell ref="E2855:F2855"/>
    <mergeCell ref="E3154:I3154"/>
    <mergeCell ref="C3155:D3155"/>
    <mergeCell ref="E3155:F3155"/>
    <mergeCell ref="G3155:I3155"/>
    <mergeCell ref="B3004:B3006"/>
    <mergeCell ref="C3004:D3004"/>
    <mergeCell ref="E3004:I3004"/>
    <mergeCell ref="C3005:D3005"/>
    <mergeCell ref="E3005:F3005"/>
    <mergeCell ref="G3005:I3005"/>
    <mergeCell ref="C2989:D2989"/>
    <mergeCell ref="B2989:B2991"/>
    <mergeCell ref="E2989:I2989"/>
    <mergeCell ref="C2990:D2990"/>
    <mergeCell ref="E2990:F2990"/>
    <mergeCell ref="G2990:I2990"/>
    <mergeCell ref="B2974:B2976"/>
    <mergeCell ref="C2974:D2974"/>
    <mergeCell ref="E2974:I2974"/>
    <mergeCell ref="C2975:D2975"/>
    <mergeCell ref="E2975:F2975"/>
    <mergeCell ref="G2975:I2975"/>
    <mergeCell ref="C3020:D3020"/>
    <mergeCell ref="E3020:F3020"/>
    <mergeCell ref="G3020:I3020"/>
    <mergeCell ref="B3019:B3021"/>
    <mergeCell ref="C3019:D3019"/>
    <mergeCell ref="E3019:I3019"/>
    <mergeCell ref="C3050:D3050"/>
    <mergeCell ref="E3050:F3050"/>
    <mergeCell ref="G3050:I3050"/>
    <mergeCell ref="B3049:B3051"/>
    <mergeCell ref="O19:S19"/>
    <mergeCell ref="M20:N20"/>
    <mergeCell ref="O20:P20"/>
    <mergeCell ref="Q20:S20"/>
    <mergeCell ref="B3214:B3216"/>
    <mergeCell ref="C3214:D3214"/>
    <mergeCell ref="E3214:I3214"/>
    <mergeCell ref="C3215:D3215"/>
    <mergeCell ref="E3215:F3215"/>
    <mergeCell ref="G3215:I3215"/>
    <mergeCell ref="C3199:D3199"/>
    <mergeCell ref="B3199:B3201"/>
    <mergeCell ref="E3199:I3199"/>
    <mergeCell ref="C3200:D3200"/>
    <mergeCell ref="E3200:F3200"/>
    <mergeCell ref="G3200:I3200"/>
    <mergeCell ref="B3184:B3186"/>
    <mergeCell ref="C3184:D3184"/>
    <mergeCell ref="E3184:I3184"/>
    <mergeCell ref="C3185:D3185"/>
    <mergeCell ref="E3185:F3185"/>
    <mergeCell ref="G3185:I3185"/>
    <mergeCell ref="C3170:D3170"/>
    <mergeCell ref="B3169:B3171"/>
    <mergeCell ref="C3169:D3169"/>
    <mergeCell ref="E3169:I3169"/>
    <mergeCell ref="E3170:F3170"/>
    <mergeCell ref="G3170:I3170"/>
    <mergeCell ref="B3154:B3156"/>
    <mergeCell ref="C3154:D3154"/>
    <mergeCell ref="M229:N229"/>
    <mergeCell ref="O229:S229"/>
    <mergeCell ref="O230:P230"/>
    <mergeCell ref="Q230:S230"/>
    <mergeCell ref="L64:L66"/>
    <mergeCell ref="M64:N64"/>
    <mergeCell ref="O64:S64"/>
    <mergeCell ref="M65:N65"/>
    <mergeCell ref="O65:P65"/>
    <mergeCell ref="Q65:S65"/>
    <mergeCell ref="M49:N49"/>
    <mergeCell ref="L49:L51"/>
    <mergeCell ref="O49:S49"/>
    <mergeCell ref="M50:N50"/>
    <mergeCell ref="O50:P50"/>
    <mergeCell ref="Q50:S50"/>
    <mergeCell ref="L34:L36"/>
    <mergeCell ref="M34:N34"/>
    <mergeCell ref="O34:S34"/>
    <mergeCell ref="M35:N35"/>
    <mergeCell ref="O35:P35"/>
    <mergeCell ref="Q35:S35"/>
    <mergeCell ref="O94:S94"/>
    <mergeCell ref="M95:N95"/>
    <mergeCell ref="O95:P95"/>
    <mergeCell ref="Q95:S95"/>
    <mergeCell ref="L94:L96"/>
    <mergeCell ref="M94:N94"/>
    <mergeCell ref="O79:S79"/>
    <mergeCell ref="M80:N80"/>
    <mergeCell ref="O80:P80"/>
    <mergeCell ref="Q80:S80"/>
    <mergeCell ref="L79:L81"/>
    <mergeCell ref="M79:N79"/>
    <mergeCell ref="O469:S469"/>
    <mergeCell ref="L454:L456"/>
    <mergeCell ref="M454:N454"/>
    <mergeCell ref="O454:S454"/>
    <mergeCell ref="M455:N455"/>
    <mergeCell ref="O455:P455"/>
    <mergeCell ref="Q455:S455"/>
    <mergeCell ref="M440:N440"/>
    <mergeCell ref="M304:N304"/>
    <mergeCell ref="L304:L306"/>
    <mergeCell ref="O304:S304"/>
    <mergeCell ref="M289:N289"/>
    <mergeCell ref="L289:L291"/>
    <mergeCell ref="O289:S289"/>
    <mergeCell ref="M290:N290"/>
    <mergeCell ref="O290:P290"/>
    <mergeCell ref="Q290:S290"/>
    <mergeCell ref="M319:N319"/>
    <mergeCell ref="M379:N379"/>
    <mergeCell ref="L379:L381"/>
    <mergeCell ref="O379:S379"/>
    <mergeCell ref="M380:N380"/>
    <mergeCell ref="O380:P380"/>
    <mergeCell ref="Q380:S380"/>
    <mergeCell ref="M364:N364"/>
    <mergeCell ref="L364:L366"/>
    <mergeCell ref="O364:S364"/>
    <mergeCell ref="M365:N365"/>
    <mergeCell ref="O365:P365"/>
    <mergeCell ref="Q365:S365"/>
    <mergeCell ref="O439:S439"/>
    <mergeCell ref="O440:P440"/>
    <mergeCell ref="L664:L666"/>
    <mergeCell ref="M664:N664"/>
    <mergeCell ref="O664:S664"/>
    <mergeCell ref="M665:N665"/>
    <mergeCell ref="O665:P665"/>
    <mergeCell ref="Q665:S665"/>
    <mergeCell ref="M650:N650"/>
    <mergeCell ref="L649:L651"/>
    <mergeCell ref="M649:N649"/>
    <mergeCell ref="O649:S649"/>
    <mergeCell ref="O650:P650"/>
    <mergeCell ref="Q650:S650"/>
    <mergeCell ref="L634:L636"/>
    <mergeCell ref="M634:N634"/>
    <mergeCell ref="O634:S634"/>
    <mergeCell ref="M635:N635"/>
    <mergeCell ref="O635:P635"/>
    <mergeCell ref="Q635:S635"/>
    <mergeCell ref="M860:N860"/>
    <mergeCell ref="L859:L861"/>
    <mergeCell ref="M859:N859"/>
    <mergeCell ref="O859:S859"/>
    <mergeCell ref="O860:P860"/>
    <mergeCell ref="Q860:S860"/>
    <mergeCell ref="L844:L846"/>
    <mergeCell ref="M844:N844"/>
    <mergeCell ref="O844:S844"/>
    <mergeCell ref="M845:N845"/>
    <mergeCell ref="O845:P845"/>
    <mergeCell ref="Q845:S845"/>
    <mergeCell ref="L694:L696"/>
    <mergeCell ref="M694:N694"/>
    <mergeCell ref="O694:S694"/>
    <mergeCell ref="M679:N679"/>
    <mergeCell ref="L679:L681"/>
    <mergeCell ref="O679:S679"/>
    <mergeCell ref="M680:N680"/>
    <mergeCell ref="O680:P680"/>
    <mergeCell ref="Q680:S680"/>
    <mergeCell ref="O709:S709"/>
    <mergeCell ref="O739:S739"/>
    <mergeCell ref="O769:S769"/>
    <mergeCell ref="O799:S799"/>
    <mergeCell ref="O829:S829"/>
    <mergeCell ref="M710:N710"/>
    <mergeCell ref="O710:P710"/>
    <mergeCell ref="Q710:S710"/>
    <mergeCell ref="L709:L711"/>
    <mergeCell ref="M709:N709"/>
    <mergeCell ref="M695:N695"/>
    <mergeCell ref="L904:L906"/>
    <mergeCell ref="M904:N904"/>
    <mergeCell ref="O904:S904"/>
    <mergeCell ref="M905:N905"/>
    <mergeCell ref="O905:P905"/>
    <mergeCell ref="Q905:S905"/>
    <mergeCell ref="M889:N889"/>
    <mergeCell ref="L889:L891"/>
    <mergeCell ref="O889:S889"/>
    <mergeCell ref="M890:N890"/>
    <mergeCell ref="O890:P890"/>
    <mergeCell ref="Q890:S890"/>
    <mergeCell ref="L874:L876"/>
    <mergeCell ref="M874:N874"/>
    <mergeCell ref="O874:S874"/>
    <mergeCell ref="M875:N875"/>
    <mergeCell ref="O875:P875"/>
    <mergeCell ref="Q875:S875"/>
    <mergeCell ref="O1099:S1099"/>
    <mergeCell ref="M1100:N1100"/>
    <mergeCell ref="O1100:P1100"/>
    <mergeCell ref="Q1100:S1100"/>
    <mergeCell ref="L1084:L1086"/>
    <mergeCell ref="M1084:N1084"/>
    <mergeCell ref="O1084:S1084"/>
    <mergeCell ref="M1085:N1085"/>
    <mergeCell ref="O1085:P1085"/>
    <mergeCell ref="Q1085:S1085"/>
    <mergeCell ref="M1070:N1070"/>
    <mergeCell ref="L1069:L1071"/>
    <mergeCell ref="M1069:N1069"/>
    <mergeCell ref="O1069:S1069"/>
    <mergeCell ref="O1070:P1070"/>
    <mergeCell ref="Q1070:S1070"/>
    <mergeCell ref="L1054:L1056"/>
    <mergeCell ref="M1054:N1054"/>
    <mergeCell ref="O1054:S1054"/>
    <mergeCell ref="M1055:N1055"/>
    <mergeCell ref="O1055:P1055"/>
    <mergeCell ref="Q1055:S1055"/>
    <mergeCell ref="L1294:L1296"/>
    <mergeCell ref="M1294:N1294"/>
    <mergeCell ref="O1294:S1294"/>
    <mergeCell ref="M1295:N1295"/>
    <mergeCell ref="O1295:P1295"/>
    <mergeCell ref="Q1295:S1295"/>
    <mergeCell ref="M1280:N1280"/>
    <mergeCell ref="L1279:L1281"/>
    <mergeCell ref="M1279:N1279"/>
    <mergeCell ref="O1279:S1279"/>
    <mergeCell ref="O1280:P1280"/>
    <mergeCell ref="Q1280:S1280"/>
    <mergeCell ref="L1264:L1266"/>
    <mergeCell ref="M1264:N1264"/>
    <mergeCell ref="O1264:S1264"/>
    <mergeCell ref="M1265:N1265"/>
    <mergeCell ref="O1265:P1265"/>
    <mergeCell ref="Q1265:S1265"/>
    <mergeCell ref="L1324:L1326"/>
    <mergeCell ref="M1324:N1324"/>
    <mergeCell ref="O1324:S1324"/>
    <mergeCell ref="M1325:N1325"/>
    <mergeCell ref="O1325:P1325"/>
    <mergeCell ref="Q1325:S1325"/>
    <mergeCell ref="M1309:N1309"/>
    <mergeCell ref="L1309:L1311"/>
    <mergeCell ref="O1309:S1309"/>
    <mergeCell ref="M1310:N1310"/>
    <mergeCell ref="O1310:P1310"/>
    <mergeCell ref="Q1310:S1310"/>
    <mergeCell ref="O1354:S1354"/>
    <mergeCell ref="O1384:S1384"/>
    <mergeCell ref="O1414:S1414"/>
    <mergeCell ref="O1444:S1444"/>
    <mergeCell ref="O1459:S1459"/>
    <mergeCell ref="M1355:N1355"/>
    <mergeCell ref="O1355:P1355"/>
    <mergeCell ref="Q1355:S1355"/>
    <mergeCell ref="L1354:L1356"/>
    <mergeCell ref="M1354:N1354"/>
    <mergeCell ref="O1339:S1339"/>
    <mergeCell ref="M1340:N1340"/>
    <mergeCell ref="O1340:P1340"/>
    <mergeCell ref="Q1340:S1340"/>
    <mergeCell ref="L1684:L1686"/>
    <mergeCell ref="M1684:N1684"/>
    <mergeCell ref="O1684:S1684"/>
    <mergeCell ref="L1534:L1536"/>
    <mergeCell ref="M1534:N1534"/>
    <mergeCell ref="O1534:S1534"/>
    <mergeCell ref="M1535:N1535"/>
    <mergeCell ref="O1535:P1535"/>
    <mergeCell ref="Q1535:S1535"/>
    <mergeCell ref="M1519:N1519"/>
    <mergeCell ref="L1519:L1521"/>
    <mergeCell ref="O1519:S1519"/>
    <mergeCell ref="M1520:N1520"/>
    <mergeCell ref="O1520:P1520"/>
    <mergeCell ref="Q1520:S1520"/>
    <mergeCell ref="O1549:S1549"/>
    <mergeCell ref="M1550:N1550"/>
    <mergeCell ref="O1550:P1550"/>
    <mergeCell ref="Q1550:S1550"/>
    <mergeCell ref="L1549:L1551"/>
    <mergeCell ref="M1549:N1549"/>
    <mergeCell ref="O1579:S1579"/>
    <mergeCell ref="M1580:N1580"/>
    <mergeCell ref="O1580:P1580"/>
    <mergeCell ref="Q1580:S1580"/>
    <mergeCell ref="O1639:S1639"/>
    <mergeCell ref="O1669:S1669"/>
    <mergeCell ref="M1910:N1910"/>
    <mergeCell ref="L1894:L1896"/>
    <mergeCell ref="M1894:N1894"/>
    <mergeCell ref="O1894:S1894"/>
    <mergeCell ref="L1744:L1746"/>
    <mergeCell ref="M1744:N1744"/>
    <mergeCell ref="O1744:S1744"/>
    <mergeCell ref="M1745:N1745"/>
    <mergeCell ref="O1745:P1745"/>
    <mergeCell ref="Q1745:S1745"/>
    <mergeCell ref="O1759:S1759"/>
    <mergeCell ref="O1789:S1789"/>
    <mergeCell ref="O1819:S1819"/>
    <mergeCell ref="O1849:S1849"/>
    <mergeCell ref="O1879:S1879"/>
    <mergeCell ref="O1700:P1700"/>
    <mergeCell ref="Q1700:S1700"/>
    <mergeCell ref="M2150:N2150"/>
    <mergeCell ref="O2150:P2150"/>
    <mergeCell ref="Q2150:S2150"/>
    <mergeCell ref="L2164:L2166"/>
    <mergeCell ref="M2164:N2164"/>
    <mergeCell ref="M1939:N1939"/>
    <mergeCell ref="L1939:L1941"/>
    <mergeCell ref="O1939:S1939"/>
    <mergeCell ref="M1940:N1940"/>
    <mergeCell ref="O1940:P1940"/>
    <mergeCell ref="Q1940:S1940"/>
    <mergeCell ref="L1924:L1926"/>
    <mergeCell ref="M1924:N1924"/>
    <mergeCell ref="O1924:S1924"/>
    <mergeCell ref="M1925:N1925"/>
    <mergeCell ref="O1925:P1925"/>
    <mergeCell ref="Q1925:S1925"/>
    <mergeCell ref="L2074:L2076"/>
    <mergeCell ref="M2074:N2074"/>
    <mergeCell ref="O2074:S2074"/>
    <mergeCell ref="M2075:N2075"/>
    <mergeCell ref="O2075:P2075"/>
    <mergeCell ref="Q2075:S2075"/>
    <mergeCell ref="L2104:L2106"/>
    <mergeCell ref="M2104:N2104"/>
    <mergeCell ref="O2104:S2104"/>
    <mergeCell ref="L2089:L2091"/>
    <mergeCell ref="M2089:N2089"/>
    <mergeCell ref="O2089:S2089"/>
    <mergeCell ref="M2090:N2090"/>
    <mergeCell ref="O2090:P2090"/>
    <mergeCell ref="Q2090:S2090"/>
    <mergeCell ref="L2179:L2181"/>
    <mergeCell ref="M2179:N2179"/>
    <mergeCell ref="O2179:S2179"/>
    <mergeCell ref="M2180:N2180"/>
    <mergeCell ref="O2180:P2180"/>
    <mergeCell ref="Q2180:S2180"/>
    <mergeCell ref="L2209:L2211"/>
    <mergeCell ref="M2209:N2209"/>
    <mergeCell ref="O2209:S2209"/>
    <mergeCell ref="O2210:P2210"/>
    <mergeCell ref="Q2210:S2210"/>
    <mergeCell ref="M2210:N2210"/>
    <mergeCell ref="L2194:L2196"/>
    <mergeCell ref="M2194:N2194"/>
    <mergeCell ref="O2194:S2194"/>
    <mergeCell ref="M2195:N2195"/>
    <mergeCell ref="O2195:P2195"/>
    <mergeCell ref="Q2195:S2195"/>
    <mergeCell ref="M2389:N2389"/>
    <mergeCell ref="O2389:S2389"/>
    <mergeCell ref="M2390:N2390"/>
    <mergeCell ref="O2390:P2390"/>
    <mergeCell ref="Q2390:S2390"/>
    <mergeCell ref="M2374:N2374"/>
    <mergeCell ref="L2374:L2376"/>
    <mergeCell ref="O2374:S2374"/>
    <mergeCell ref="M2375:N2375"/>
    <mergeCell ref="O2375:P2375"/>
    <mergeCell ref="Q2375:S2375"/>
    <mergeCell ref="O2404:S2404"/>
    <mergeCell ref="O2434:S2434"/>
    <mergeCell ref="O2464:S2464"/>
    <mergeCell ref="O2494:S2494"/>
    <mergeCell ref="O2509:S2509"/>
    <mergeCell ref="L2344:L2346"/>
    <mergeCell ref="M2344:N2344"/>
    <mergeCell ref="O2344:S2344"/>
    <mergeCell ref="O2345:P2345"/>
    <mergeCell ref="Q2345:S2345"/>
    <mergeCell ref="M2405:N2405"/>
    <mergeCell ref="O2405:P2405"/>
    <mergeCell ref="Q2405:S2405"/>
    <mergeCell ref="L2404:L2406"/>
    <mergeCell ref="M2404:N2404"/>
    <mergeCell ref="L2389:L2391"/>
    <mergeCell ref="M2435:N2435"/>
    <mergeCell ref="O2435:P2435"/>
    <mergeCell ref="Q2435:S2435"/>
    <mergeCell ref="Q2450:S2450"/>
    <mergeCell ref="L2734:L2736"/>
    <mergeCell ref="M2734:N2734"/>
    <mergeCell ref="O2734:S2734"/>
    <mergeCell ref="M2735:N2735"/>
    <mergeCell ref="O2735:P2735"/>
    <mergeCell ref="Q2735:S2735"/>
    <mergeCell ref="L2584:L2586"/>
    <mergeCell ref="M2584:N2584"/>
    <mergeCell ref="O2584:S2584"/>
    <mergeCell ref="M2585:N2585"/>
    <mergeCell ref="O2585:P2585"/>
    <mergeCell ref="Q2585:S2585"/>
    <mergeCell ref="M2569:N2569"/>
    <mergeCell ref="L2569:L2571"/>
    <mergeCell ref="O2569:S2569"/>
    <mergeCell ref="M2570:N2570"/>
    <mergeCell ref="O2570:P2570"/>
    <mergeCell ref="Q2570:S2570"/>
    <mergeCell ref="O2599:S2599"/>
    <mergeCell ref="M2600:N2600"/>
    <mergeCell ref="O2600:P2600"/>
    <mergeCell ref="Q2600:S2600"/>
    <mergeCell ref="L2599:L2601"/>
    <mergeCell ref="M2599:N2599"/>
    <mergeCell ref="O2629:S2629"/>
    <mergeCell ref="M2630:N2630"/>
    <mergeCell ref="O2630:P2630"/>
    <mergeCell ref="Q2630:S2630"/>
    <mergeCell ref="L2629:L2631"/>
    <mergeCell ref="M2629:N2629"/>
    <mergeCell ref="O2614:S2614"/>
    <mergeCell ref="M2644:N2644"/>
    <mergeCell ref="M2779:N2779"/>
    <mergeCell ref="L2779:L2781"/>
    <mergeCell ref="O2779:S2779"/>
    <mergeCell ref="M2780:N2780"/>
    <mergeCell ref="O2780:P2780"/>
    <mergeCell ref="Q2780:S2780"/>
    <mergeCell ref="L2764:L2766"/>
    <mergeCell ref="M2764:N2764"/>
    <mergeCell ref="O2764:S2764"/>
    <mergeCell ref="M2765:N2765"/>
    <mergeCell ref="O2765:P2765"/>
    <mergeCell ref="Q2765:S2765"/>
    <mergeCell ref="M2750:N2750"/>
    <mergeCell ref="L2749:L2751"/>
    <mergeCell ref="M2749:N2749"/>
    <mergeCell ref="O2749:S2749"/>
    <mergeCell ref="O2750:P2750"/>
    <mergeCell ref="Q2750:S2750"/>
    <mergeCell ref="M2945:N2945"/>
    <mergeCell ref="O2945:P2945"/>
    <mergeCell ref="Q2945:S2945"/>
    <mergeCell ref="L2794:L2796"/>
    <mergeCell ref="M2794:N2794"/>
    <mergeCell ref="O2794:S2794"/>
    <mergeCell ref="M2795:N2795"/>
    <mergeCell ref="O2795:P2795"/>
    <mergeCell ref="Q2795:S2795"/>
    <mergeCell ref="O2824:S2824"/>
    <mergeCell ref="M2825:N2825"/>
    <mergeCell ref="O2825:P2825"/>
    <mergeCell ref="Q2825:S2825"/>
    <mergeCell ref="L2824:L2826"/>
    <mergeCell ref="M2824:N2824"/>
    <mergeCell ref="O2809:S2809"/>
    <mergeCell ref="M2810:N2810"/>
    <mergeCell ref="O2810:P2810"/>
    <mergeCell ref="Q2810:S2810"/>
    <mergeCell ref="L2809:L2811"/>
    <mergeCell ref="M2809:N2809"/>
    <mergeCell ref="O2854:S2854"/>
    <mergeCell ref="O2884:S2884"/>
    <mergeCell ref="O2914:S2914"/>
    <mergeCell ref="O2929:S2929"/>
    <mergeCell ref="M3170:N3170"/>
    <mergeCell ref="L3169:L3171"/>
    <mergeCell ref="M3169:N3169"/>
    <mergeCell ref="O3169:S3169"/>
    <mergeCell ref="O3170:P3170"/>
    <mergeCell ref="Q3170:S3170"/>
    <mergeCell ref="L3154:L3156"/>
    <mergeCell ref="M3154:N3154"/>
    <mergeCell ref="O3154:S3154"/>
    <mergeCell ref="M3155:N3155"/>
    <mergeCell ref="O3155:P3155"/>
    <mergeCell ref="Q3155:S3155"/>
    <mergeCell ref="L3004:L3006"/>
    <mergeCell ref="M3004:N3004"/>
    <mergeCell ref="O3004:S3004"/>
    <mergeCell ref="M3005:N3005"/>
    <mergeCell ref="O3005:P3005"/>
    <mergeCell ref="Q3005:S3005"/>
    <mergeCell ref="O3019:S3019"/>
    <mergeCell ref="M3020:N3020"/>
    <mergeCell ref="O3020:P3020"/>
    <mergeCell ref="Q3020:S3020"/>
    <mergeCell ref="L3019:L3021"/>
    <mergeCell ref="M3019:N3019"/>
    <mergeCell ref="O3049:S3049"/>
    <mergeCell ref="M3050:N3050"/>
    <mergeCell ref="O3050:P3050"/>
    <mergeCell ref="Q3050:S3050"/>
    <mergeCell ref="O3109:S3109"/>
    <mergeCell ref="O3139:S3139"/>
    <mergeCell ref="L3214:L3216"/>
    <mergeCell ref="M3214:N3214"/>
    <mergeCell ref="O3214:S3214"/>
    <mergeCell ref="M3215:N3215"/>
    <mergeCell ref="O3215:P3215"/>
    <mergeCell ref="Q3215:S3215"/>
    <mergeCell ref="M3199:N3199"/>
    <mergeCell ref="L3199:L3201"/>
    <mergeCell ref="O3199:S3199"/>
    <mergeCell ref="M3200:N3200"/>
    <mergeCell ref="O3200:P3200"/>
    <mergeCell ref="Q3200:S3200"/>
    <mergeCell ref="L3184:L3186"/>
    <mergeCell ref="M3184:N3184"/>
    <mergeCell ref="O3184:S3184"/>
    <mergeCell ref="M3185:N3185"/>
    <mergeCell ref="O3185:P3185"/>
    <mergeCell ref="Q3185:S3185"/>
    <mergeCell ref="O124:S124"/>
    <mergeCell ref="C125:D125"/>
    <mergeCell ref="E125:F125"/>
    <mergeCell ref="G125:I125"/>
    <mergeCell ref="M125:N125"/>
    <mergeCell ref="O125:P125"/>
    <mergeCell ref="Q125:S125"/>
    <mergeCell ref="B124:B126"/>
    <mergeCell ref="C124:D124"/>
    <mergeCell ref="E124:I124"/>
    <mergeCell ref="L124:L126"/>
    <mergeCell ref="M124:N124"/>
    <mergeCell ref="O109:S109"/>
    <mergeCell ref="C110:D110"/>
    <mergeCell ref="E110:F110"/>
    <mergeCell ref="G110:I110"/>
    <mergeCell ref="M110:N110"/>
    <mergeCell ref="O110:P110"/>
    <mergeCell ref="Q110:S110"/>
    <mergeCell ref="B109:B111"/>
    <mergeCell ref="C109:D109"/>
    <mergeCell ref="E109:I109"/>
    <mergeCell ref="L109:L111"/>
    <mergeCell ref="M109:N109"/>
    <mergeCell ref="O154:S154"/>
    <mergeCell ref="C155:D155"/>
    <mergeCell ref="E155:F155"/>
    <mergeCell ref="G155:I155"/>
    <mergeCell ref="M155:N155"/>
    <mergeCell ref="O155:P155"/>
    <mergeCell ref="Q155:S155"/>
    <mergeCell ref="B154:B156"/>
    <mergeCell ref="C154:D154"/>
    <mergeCell ref="E154:I154"/>
    <mergeCell ref="L154:L156"/>
    <mergeCell ref="M154:N154"/>
    <mergeCell ref="O139:S139"/>
    <mergeCell ref="C140:D140"/>
    <mergeCell ref="E140:F140"/>
    <mergeCell ref="G140:I140"/>
    <mergeCell ref="M140:N140"/>
    <mergeCell ref="O140:P140"/>
    <mergeCell ref="Q140:S140"/>
    <mergeCell ref="B139:B141"/>
    <mergeCell ref="C139:D139"/>
    <mergeCell ref="E139:I139"/>
    <mergeCell ref="L139:L141"/>
    <mergeCell ref="M139:N139"/>
    <mergeCell ref="O184:S184"/>
    <mergeCell ref="C185:D185"/>
    <mergeCell ref="E185:F185"/>
    <mergeCell ref="G185:I185"/>
    <mergeCell ref="M185:N185"/>
    <mergeCell ref="O185:P185"/>
    <mergeCell ref="Q185:S185"/>
    <mergeCell ref="B184:B186"/>
    <mergeCell ref="C184:D184"/>
    <mergeCell ref="E184:I184"/>
    <mergeCell ref="L184:L186"/>
    <mergeCell ref="M184:N184"/>
    <mergeCell ref="O169:S169"/>
    <mergeCell ref="C170:D170"/>
    <mergeCell ref="E170:F170"/>
    <mergeCell ref="G170:I170"/>
    <mergeCell ref="M170:N170"/>
    <mergeCell ref="O170:P170"/>
    <mergeCell ref="Q170:S170"/>
    <mergeCell ref="B169:B171"/>
    <mergeCell ref="C169:D169"/>
    <mergeCell ref="E169:I169"/>
    <mergeCell ref="L169:L171"/>
    <mergeCell ref="M169:N169"/>
    <mergeCell ref="E214:I214"/>
    <mergeCell ref="L214:L216"/>
    <mergeCell ref="M214:N214"/>
    <mergeCell ref="O199:S199"/>
    <mergeCell ref="C200:D200"/>
    <mergeCell ref="E200:F200"/>
    <mergeCell ref="G200:I200"/>
    <mergeCell ref="M200:N200"/>
    <mergeCell ref="O200:P200"/>
    <mergeCell ref="Q200:S200"/>
    <mergeCell ref="B199:B201"/>
    <mergeCell ref="C199:D199"/>
    <mergeCell ref="E199:I199"/>
    <mergeCell ref="L199:L201"/>
    <mergeCell ref="M199:N199"/>
    <mergeCell ref="C334:D334"/>
    <mergeCell ref="M334:N334"/>
    <mergeCell ref="E334:I334"/>
    <mergeCell ref="L334:L336"/>
    <mergeCell ref="O334:S334"/>
    <mergeCell ref="C335:D335"/>
    <mergeCell ref="E335:F335"/>
    <mergeCell ref="G335:I335"/>
    <mergeCell ref="M335:N335"/>
    <mergeCell ref="O335:P335"/>
    <mergeCell ref="Q335:S335"/>
    <mergeCell ref="O214:S214"/>
    <mergeCell ref="C215:D215"/>
    <mergeCell ref="E215:F215"/>
    <mergeCell ref="G215:I215"/>
    <mergeCell ref="M215:N215"/>
    <mergeCell ref="O215:P215"/>
    <mergeCell ref="Q215:S215"/>
    <mergeCell ref="L259:L261"/>
    <mergeCell ref="M259:N259"/>
    <mergeCell ref="O259:S259"/>
    <mergeCell ref="M260:N260"/>
    <mergeCell ref="O260:P260"/>
    <mergeCell ref="Q260:S260"/>
    <mergeCell ref="L244:L246"/>
    <mergeCell ref="M245:N245"/>
    <mergeCell ref="O244:S244"/>
    <mergeCell ref="O245:P245"/>
    <mergeCell ref="Q245:S245"/>
    <mergeCell ref="M244:N244"/>
    <mergeCell ref="M230:N230"/>
    <mergeCell ref="L229:L231"/>
    <mergeCell ref="O410:P410"/>
    <mergeCell ref="Q410:S410"/>
    <mergeCell ref="M394:N394"/>
    <mergeCell ref="L394:L396"/>
    <mergeCell ref="O394:S394"/>
    <mergeCell ref="M395:N395"/>
    <mergeCell ref="O395:P395"/>
    <mergeCell ref="Q395:S395"/>
    <mergeCell ref="M274:N274"/>
    <mergeCell ref="L274:L276"/>
    <mergeCell ref="O274:S274"/>
    <mergeCell ref="M275:N275"/>
    <mergeCell ref="O275:P275"/>
    <mergeCell ref="Q275:S275"/>
    <mergeCell ref="M349:N349"/>
    <mergeCell ref="L349:L351"/>
    <mergeCell ref="O349:S349"/>
    <mergeCell ref="M350:N350"/>
    <mergeCell ref="O350:P350"/>
    <mergeCell ref="Q350:S350"/>
    <mergeCell ref="B544:B546"/>
    <mergeCell ref="C544:D544"/>
    <mergeCell ref="E544:I544"/>
    <mergeCell ref="L544:L546"/>
    <mergeCell ref="M544:N544"/>
    <mergeCell ref="B439:B441"/>
    <mergeCell ref="C439:D439"/>
    <mergeCell ref="E439:I439"/>
    <mergeCell ref="L439:L441"/>
    <mergeCell ref="M439:N439"/>
    <mergeCell ref="B424:B426"/>
    <mergeCell ref="C424:D424"/>
    <mergeCell ref="E424:I424"/>
    <mergeCell ref="L424:L426"/>
    <mergeCell ref="M424:N424"/>
    <mergeCell ref="L514:L516"/>
    <mergeCell ref="M514:N514"/>
    <mergeCell ref="L499:L501"/>
    <mergeCell ref="M499:N499"/>
    <mergeCell ref="M500:N500"/>
    <mergeCell ref="M469:N469"/>
    <mergeCell ref="L469:L471"/>
    <mergeCell ref="C469:D469"/>
    <mergeCell ref="B469:B471"/>
    <mergeCell ref="E469:I469"/>
    <mergeCell ref="C470:D470"/>
    <mergeCell ref="E470:F470"/>
    <mergeCell ref="E440:F440"/>
    <mergeCell ref="G440:I440"/>
    <mergeCell ref="L2239:L2241"/>
    <mergeCell ref="M2239:N2239"/>
    <mergeCell ref="O2239:S2239"/>
    <mergeCell ref="E2240:F2240"/>
    <mergeCell ref="G2240:I2240"/>
    <mergeCell ref="O2240:P2240"/>
    <mergeCell ref="Q2240:S2240"/>
    <mergeCell ref="C2240:D2240"/>
    <mergeCell ref="M2240:N2240"/>
    <mergeCell ref="B2239:B2241"/>
    <mergeCell ref="C2239:D2239"/>
    <mergeCell ref="E2239:I2239"/>
    <mergeCell ref="L2224:L2226"/>
    <mergeCell ref="M2224:N2224"/>
    <mergeCell ref="O2224:S2224"/>
    <mergeCell ref="E2225:F2225"/>
    <mergeCell ref="G2225:I2225"/>
    <mergeCell ref="O2225:P2225"/>
    <mergeCell ref="Q2225:S2225"/>
    <mergeCell ref="C2225:D2225"/>
    <mergeCell ref="M2225:N2225"/>
    <mergeCell ref="B2224:B2226"/>
    <mergeCell ref="C2224:D2224"/>
    <mergeCell ref="E2224:I2224"/>
    <mergeCell ref="L2269:L2271"/>
    <mergeCell ref="M2269:N2269"/>
    <mergeCell ref="O2269:S2269"/>
    <mergeCell ref="E2270:F2270"/>
    <mergeCell ref="G2270:I2270"/>
    <mergeCell ref="O2270:P2270"/>
    <mergeCell ref="Q2270:S2270"/>
    <mergeCell ref="C2270:D2270"/>
    <mergeCell ref="M2270:N2270"/>
    <mergeCell ref="B2269:B2271"/>
    <mergeCell ref="C2269:D2269"/>
    <mergeCell ref="E2269:I2269"/>
    <mergeCell ref="L2254:L2256"/>
    <mergeCell ref="M2254:N2254"/>
    <mergeCell ref="O2254:S2254"/>
    <mergeCell ref="E2255:F2255"/>
    <mergeCell ref="G2255:I2255"/>
    <mergeCell ref="O2255:P2255"/>
    <mergeCell ref="Q2255:S2255"/>
    <mergeCell ref="C2255:D2255"/>
    <mergeCell ref="M2255:N2255"/>
    <mergeCell ref="B2254:B2256"/>
    <mergeCell ref="C2254:D2254"/>
    <mergeCell ref="E2254:I2254"/>
    <mergeCell ref="L2299:L2301"/>
    <mergeCell ref="M2299:N2299"/>
    <mergeCell ref="O2299:S2299"/>
    <mergeCell ref="E2300:F2300"/>
    <mergeCell ref="G2300:I2300"/>
    <mergeCell ref="O2300:P2300"/>
    <mergeCell ref="Q2300:S2300"/>
    <mergeCell ref="C2300:D2300"/>
    <mergeCell ref="M2300:N2300"/>
    <mergeCell ref="B2299:B2301"/>
    <mergeCell ref="C2299:D2299"/>
    <mergeCell ref="E2299:I2299"/>
    <mergeCell ref="L2284:L2286"/>
    <mergeCell ref="M2284:N2284"/>
    <mergeCell ref="O2284:S2284"/>
    <mergeCell ref="E2285:F2285"/>
    <mergeCell ref="G2285:I2285"/>
    <mergeCell ref="O2285:P2285"/>
    <mergeCell ref="Q2285:S2285"/>
    <mergeCell ref="C2285:D2285"/>
    <mergeCell ref="M2285:N2285"/>
    <mergeCell ref="B2284:B2286"/>
    <mergeCell ref="C2284:D2284"/>
    <mergeCell ref="E2284:I2284"/>
    <mergeCell ref="Q440:S440"/>
    <mergeCell ref="O424:S424"/>
    <mergeCell ref="C425:D425"/>
    <mergeCell ref="E425:F425"/>
    <mergeCell ref="G425:I425"/>
    <mergeCell ref="M425:N425"/>
    <mergeCell ref="O425:P425"/>
    <mergeCell ref="Q425:S425"/>
    <mergeCell ref="G305:I305"/>
    <mergeCell ref="M305:N305"/>
    <mergeCell ref="O305:P305"/>
    <mergeCell ref="Q305:S305"/>
    <mergeCell ref="B319:B321"/>
    <mergeCell ref="E319:I319"/>
    <mergeCell ref="L319:L321"/>
    <mergeCell ref="O319:S319"/>
    <mergeCell ref="C320:D320"/>
    <mergeCell ref="E320:F320"/>
    <mergeCell ref="G320:I320"/>
    <mergeCell ref="M320:N320"/>
    <mergeCell ref="O320:P320"/>
    <mergeCell ref="Q320:S320"/>
    <mergeCell ref="C409:D409"/>
    <mergeCell ref="M409:N409"/>
    <mergeCell ref="E409:I409"/>
    <mergeCell ref="L409:L411"/>
    <mergeCell ref="O409:S409"/>
    <mergeCell ref="C410:D410"/>
    <mergeCell ref="B364:B366"/>
    <mergeCell ref="E410:F410"/>
    <mergeCell ref="G410:I410"/>
    <mergeCell ref="M410:N410"/>
    <mergeCell ref="G470:I470"/>
    <mergeCell ref="M470:N470"/>
    <mergeCell ref="O470:P470"/>
    <mergeCell ref="Q470:S470"/>
    <mergeCell ref="B484:B486"/>
    <mergeCell ref="C484:D484"/>
    <mergeCell ref="E484:I484"/>
    <mergeCell ref="L484:L486"/>
    <mergeCell ref="M484:N484"/>
    <mergeCell ref="O484:S484"/>
    <mergeCell ref="C485:D485"/>
    <mergeCell ref="E485:F485"/>
    <mergeCell ref="G485:I485"/>
    <mergeCell ref="M485:N485"/>
    <mergeCell ref="O485:P485"/>
    <mergeCell ref="Q485:S485"/>
    <mergeCell ref="O514:S514"/>
    <mergeCell ref="O499:S499"/>
    <mergeCell ref="O500:P500"/>
    <mergeCell ref="Q500:S500"/>
    <mergeCell ref="E514:I514"/>
    <mergeCell ref="B499:B501"/>
    <mergeCell ref="C499:D499"/>
    <mergeCell ref="E499:I499"/>
    <mergeCell ref="C500:D500"/>
    <mergeCell ref="E500:F500"/>
    <mergeCell ref="G500:I500"/>
    <mergeCell ref="O559:S559"/>
    <mergeCell ref="C560:D560"/>
    <mergeCell ref="E560:F560"/>
    <mergeCell ref="G560:I560"/>
    <mergeCell ref="M560:N560"/>
    <mergeCell ref="O560:P560"/>
    <mergeCell ref="Q560:S560"/>
    <mergeCell ref="O544:S544"/>
    <mergeCell ref="C545:D545"/>
    <mergeCell ref="E545:F545"/>
    <mergeCell ref="G545:I545"/>
    <mergeCell ref="M545:N545"/>
    <mergeCell ref="O545:P545"/>
    <mergeCell ref="Q545:S545"/>
    <mergeCell ref="G515:I515"/>
    <mergeCell ref="M515:N515"/>
    <mergeCell ref="O515:P515"/>
    <mergeCell ref="Q515:S515"/>
    <mergeCell ref="L529:L531"/>
    <mergeCell ref="M529:N529"/>
    <mergeCell ref="O529:S529"/>
    <mergeCell ref="C530:D530"/>
    <mergeCell ref="E530:F530"/>
    <mergeCell ref="G530:I530"/>
    <mergeCell ref="M530:N530"/>
    <mergeCell ref="O530:P530"/>
    <mergeCell ref="Q530:S530"/>
    <mergeCell ref="L559:L561"/>
    <mergeCell ref="M559:N559"/>
    <mergeCell ref="C515:D515"/>
    <mergeCell ref="E515:F515"/>
    <mergeCell ref="O589:S589"/>
    <mergeCell ref="C590:D590"/>
    <mergeCell ref="E590:F590"/>
    <mergeCell ref="G590:I590"/>
    <mergeCell ref="M590:N590"/>
    <mergeCell ref="O590:P590"/>
    <mergeCell ref="Q590:S590"/>
    <mergeCell ref="B589:B591"/>
    <mergeCell ref="C589:D589"/>
    <mergeCell ref="E589:I589"/>
    <mergeCell ref="L589:L591"/>
    <mergeCell ref="M589:N589"/>
    <mergeCell ref="O574:S574"/>
    <mergeCell ref="C575:D575"/>
    <mergeCell ref="E575:F575"/>
    <mergeCell ref="G575:I575"/>
    <mergeCell ref="M575:N575"/>
    <mergeCell ref="O575:P575"/>
    <mergeCell ref="Q575:S575"/>
    <mergeCell ref="B574:B576"/>
    <mergeCell ref="C574:D574"/>
    <mergeCell ref="E574:I574"/>
    <mergeCell ref="L574:L576"/>
    <mergeCell ref="M574:N574"/>
    <mergeCell ref="O619:S619"/>
    <mergeCell ref="C620:D620"/>
    <mergeCell ref="E620:F620"/>
    <mergeCell ref="G620:I620"/>
    <mergeCell ref="M620:N620"/>
    <mergeCell ref="O620:P620"/>
    <mergeCell ref="Q620:S620"/>
    <mergeCell ref="B619:B621"/>
    <mergeCell ref="C619:D619"/>
    <mergeCell ref="E619:I619"/>
    <mergeCell ref="L619:L621"/>
    <mergeCell ref="M619:N619"/>
    <mergeCell ref="O604:S604"/>
    <mergeCell ref="C605:D605"/>
    <mergeCell ref="E605:F605"/>
    <mergeCell ref="G605:I605"/>
    <mergeCell ref="M605:N605"/>
    <mergeCell ref="O605:P605"/>
    <mergeCell ref="Q605:S605"/>
    <mergeCell ref="B604:B606"/>
    <mergeCell ref="C604:D604"/>
    <mergeCell ref="E604:I604"/>
    <mergeCell ref="L604:L606"/>
    <mergeCell ref="M604:N604"/>
    <mergeCell ref="O695:P695"/>
    <mergeCell ref="Q695:S695"/>
    <mergeCell ref="B694:B696"/>
    <mergeCell ref="C694:D694"/>
    <mergeCell ref="E694:I694"/>
    <mergeCell ref="C695:D695"/>
    <mergeCell ref="C740:D740"/>
    <mergeCell ref="E740:F740"/>
    <mergeCell ref="G740:I740"/>
    <mergeCell ref="M740:N740"/>
    <mergeCell ref="O740:P740"/>
    <mergeCell ref="Q740:S740"/>
    <mergeCell ref="B739:B741"/>
    <mergeCell ref="C739:D739"/>
    <mergeCell ref="E739:I739"/>
    <mergeCell ref="L739:L741"/>
    <mergeCell ref="M739:N739"/>
    <mergeCell ref="O724:S724"/>
    <mergeCell ref="C725:D725"/>
    <mergeCell ref="E725:F725"/>
    <mergeCell ref="G725:I725"/>
    <mergeCell ref="M725:N725"/>
    <mergeCell ref="O725:P725"/>
    <mergeCell ref="Q725:S725"/>
    <mergeCell ref="B724:B726"/>
    <mergeCell ref="C724:D724"/>
    <mergeCell ref="E724:I724"/>
    <mergeCell ref="L724:L726"/>
    <mergeCell ref="M724:N724"/>
    <mergeCell ref="M770:N770"/>
    <mergeCell ref="O770:P770"/>
    <mergeCell ref="Q770:S770"/>
    <mergeCell ref="B769:B771"/>
    <mergeCell ref="C769:D769"/>
    <mergeCell ref="E769:I769"/>
    <mergeCell ref="L769:L771"/>
    <mergeCell ref="M769:N769"/>
    <mergeCell ref="O754:S754"/>
    <mergeCell ref="C755:D755"/>
    <mergeCell ref="E755:F755"/>
    <mergeCell ref="G755:I755"/>
    <mergeCell ref="M755:N755"/>
    <mergeCell ref="O755:P755"/>
    <mergeCell ref="Q755:S755"/>
    <mergeCell ref="B754:B756"/>
    <mergeCell ref="C754:D754"/>
    <mergeCell ref="E754:I754"/>
    <mergeCell ref="L754:L756"/>
    <mergeCell ref="M754:N754"/>
    <mergeCell ref="M800:N800"/>
    <mergeCell ref="O800:P800"/>
    <mergeCell ref="Q800:S800"/>
    <mergeCell ref="B799:B801"/>
    <mergeCell ref="C799:D799"/>
    <mergeCell ref="E799:I799"/>
    <mergeCell ref="L799:L801"/>
    <mergeCell ref="M799:N799"/>
    <mergeCell ref="O784:S784"/>
    <mergeCell ref="C785:D785"/>
    <mergeCell ref="E785:F785"/>
    <mergeCell ref="G785:I785"/>
    <mergeCell ref="M785:N785"/>
    <mergeCell ref="O785:P785"/>
    <mergeCell ref="Q785:S785"/>
    <mergeCell ref="B784:B786"/>
    <mergeCell ref="C784:D784"/>
    <mergeCell ref="E784:I784"/>
    <mergeCell ref="L784:L786"/>
    <mergeCell ref="M784:N784"/>
    <mergeCell ref="C830:D830"/>
    <mergeCell ref="E830:F830"/>
    <mergeCell ref="G830:I830"/>
    <mergeCell ref="M830:N830"/>
    <mergeCell ref="O830:P830"/>
    <mergeCell ref="Q830:S830"/>
    <mergeCell ref="B829:B831"/>
    <mergeCell ref="C829:D829"/>
    <mergeCell ref="E829:I829"/>
    <mergeCell ref="L829:L831"/>
    <mergeCell ref="M829:N829"/>
    <mergeCell ref="O814:S814"/>
    <mergeCell ref="C815:D815"/>
    <mergeCell ref="E815:F815"/>
    <mergeCell ref="G815:I815"/>
    <mergeCell ref="M815:N815"/>
    <mergeCell ref="O815:P815"/>
    <mergeCell ref="Q815:S815"/>
    <mergeCell ref="B814:B816"/>
    <mergeCell ref="C814:D814"/>
    <mergeCell ref="E814:I814"/>
    <mergeCell ref="L814:L816"/>
    <mergeCell ref="M814:N814"/>
    <mergeCell ref="O934:S934"/>
    <mergeCell ref="C935:D935"/>
    <mergeCell ref="E935:F935"/>
    <mergeCell ref="G935:I935"/>
    <mergeCell ref="M935:N935"/>
    <mergeCell ref="O935:P935"/>
    <mergeCell ref="Q935:S935"/>
    <mergeCell ref="B934:B936"/>
    <mergeCell ref="C934:D934"/>
    <mergeCell ref="E934:I934"/>
    <mergeCell ref="L934:L936"/>
    <mergeCell ref="M934:N934"/>
    <mergeCell ref="O919:S919"/>
    <mergeCell ref="C920:D920"/>
    <mergeCell ref="E920:F920"/>
    <mergeCell ref="G920:I920"/>
    <mergeCell ref="M920:N920"/>
    <mergeCell ref="O920:P920"/>
    <mergeCell ref="Q920:S920"/>
    <mergeCell ref="B919:B921"/>
    <mergeCell ref="C919:D919"/>
    <mergeCell ref="E919:I919"/>
    <mergeCell ref="L919:L921"/>
    <mergeCell ref="M919:N919"/>
    <mergeCell ref="O964:S964"/>
    <mergeCell ref="C965:D965"/>
    <mergeCell ref="E965:F965"/>
    <mergeCell ref="G965:I965"/>
    <mergeCell ref="M965:N965"/>
    <mergeCell ref="O965:P965"/>
    <mergeCell ref="Q965:S965"/>
    <mergeCell ref="B964:B966"/>
    <mergeCell ref="C964:D964"/>
    <mergeCell ref="E964:I964"/>
    <mergeCell ref="L964:L966"/>
    <mergeCell ref="M964:N964"/>
    <mergeCell ref="O949:S949"/>
    <mergeCell ref="C950:D950"/>
    <mergeCell ref="E950:F950"/>
    <mergeCell ref="G950:I950"/>
    <mergeCell ref="M950:N950"/>
    <mergeCell ref="O950:P950"/>
    <mergeCell ref="Q950:S950"/>
    <mergeCell ref="B949:B951"/>
    <mergeCell ref="C949:D949"/>
    <mergeCell ref="E949:I949"/>
    <mergeCell ref="L949:L951"/>
    <mergeCell ref="M949:N949"/>
    <mergeCell ref="O994:S994"/>
    <mergeCell ref="C995:D995"/>
    <mergeCell ref="E995:F995"/>
    <mergeCell ref="G995:I995"/>
    <mergeCell ref="M995:N995"/>
    <mergeCell ref="O995:P995"/>
    <mergeCell ref="Q995:S995"/>
    <mergeCell ref="B994:B996"/>
    <mergeCell ref="C994:D994"/>
    <mergeCell ref="E994:I994"/>
    <mergeCell ref="L994:L996"/>
    <mergeCell ref="M994:N994"/>
    <mergeCell ref="O979:S979"/>
    <mergeCell ref="C980:D980"/>
    <mergeCell ref="E980:F980"/>
    <mergeCell ref="G980:I980"/>
    <mergeCell ref="M980:N980"/>
    <mergeCell ref="O980:P980"/>
    <mergeCell ref="Q980:S980"/>
    <mergeCell ref="B979:B981"/>
    <mergeCell ref="C979:D979"/>
    <mergeCell ref="E979:I979"/>
    <mergeCell ref="L979:L981"/>
    <mergeCell ref="M979:N979"/>
    <mergeCell ref="O1024:S1024"/>
    <mergeCell ref="C1025:D1025"/>
    <mergeCell ref="E1025:F1025"/>
    <mergeCell ref="G1025:I1025"/>
    <mergeCell ref="M1025:N1025"/>
    <mergeCell ref="O1025:P1025"/>
    <mergeCell ref="Q1025:S1025"/>
    <mergeCell ref="B1024:B1026"/>
    <mergeCell ref="C1024:D1024"/>
    <mergeCell ref="E1024:I1024"/>
    <mergeCell ref="L1024:L1026"/>
    <mergeCell ref="M1024:N1024"/>
    <mergeCell ref="O1009:S1009"/>
    <mergeCell ref="C1010:D1010"/>
    <mergeCell ref="E1010:F1010"/>
    <mergeCell ref="G1010:I1010"/>
    <mergeCell ref="M1010:N1010"/>
    <mergeCell ref="O1010:P1010"/>
    <mergeCell ref="Q1010:S1010"/>
    <mergeCell ref="B1009:B1011"/>
    <mergeCell ref="C1009:D1009"/>
    <mergeCell ref="E1009:I1009"/>
    <mergeCell ref="L1009:L1011"/>
    <mergeCell ref="M1009:N1009"/>
    <mergeCell ref="O1129:S1129"/>
    <mergeCell ref="C1130:D1130"/>
    <mergeCell ref="E1130:F1130"/>
    <mergeCell ref="G1130:I1130"/>
    <mergeCell ref="M1130:N1130"/>
    <mergeCell ref="O1130:P1130"/>
    <mergeCell ref="Q1130:S1130"/>
    <mergeCell ref="B1129:B1131"/>
    <mergeCell ref="C1129:D1129"/>
    <mergeCell ref="E1129:I1129"/>
    <mergeCell ref="L1129:L1131"/>
    <mergeCell ref="M1129:N1129"/>
    <mergeCell ref="O1039:S1039"/>
    <mergeCell ref="C1040:D1040"/>
    <mergeCell ref="E1040:F1040"/>
    <mergeCell ref="G1040:I1040"/>
    <mergeCell ref="M1040:N1040"/>
    <mergeCell ref="O1040:P1040"/>
    <mergeCell ref="Q1040:S1040"/>
    <mergeCell ref="B1039:B1041"/>
    <mergeCell ref="C1039:D1039"/>
    <mergeCell ref="E1039:I1039"/>
    <mergeCell ref="L1039:L1041"/>
    <mergeCell ref="M1039:N1039"/>
    <mergeCell ref="L1114:L1116"/>
    <mergeCell ref="M1114:N1114"/>
    <mergeCell ref="O1114:S1114"/>
    <mergeCell ref="M1115:N1115"/>
    <mergeCell ref="O1115:P1115"/>
    <mergeCell ref="Q1115:S1115"/>
    <mergeCell ref="M1099:N1099"/>
    <mergeCell ref="L1099:L1101"/>
    <mergeCell ref="O1159:S1159"/>
    <mergeCell ref="C1160:D1160"/>
    <mergeCell ref="E1160:F1160"/>
    <mergeCell ref="G1160:I1160"/>
    <mergeCell ref="M1160:N1160"/>
    <mergeCell ref="O1160:P1160"/>
    <mergeCell ref="Q1160:S1160"/>
    <mergeCell ref="B1159:B1161"/>
    <mergeCell ref="C1159:D1159"/>
    <mergeCell ref="E1159:I1159"/>
    <mergeCell ref="L1159:L1161"/>
    <mergeCell ref="M1159:N1159"/>
    <mergeCell ref="O1144:S1144"/>
    <mergeCell ref="C1145:D1145"/>
    <mergeCell ref="E1145:F1145"/>
    <mergeCell ref="G1145:I1145"/>
    <mergeCell ref="M1145:N1145"/>
    <mergeCell ref="O1145:P1145"/>
    <mergeCell ref="Q1145:S1145"/>
    <mergeCell ref="B1144:B1146"/>
    <mergeCell ref="C1144:D1144"/>
    <mergeCell ref="E1144:I1144"/>
    <mergeCell ref="L1144:L1146"/>
    <mergeCell ref="M1144:N1144"/>
    <mergeCell ref="O1189:S1189"/>
    <mergeCell ref="C1190:D1190"/>
    <mergeCell ref="E1190:F1190"/>
    <mergeCell ref="G1190:I1190"/>
    <mergeCell ref="M1190:N1190"/>
    <mergeCell ref="O1190:P1190"/>
    <mergeCell ref="Q1190:S1190"/>
    <mergeCell ref="B1189:B1191"/>
    <mergeCell ref="C1189:D1189"/>
    <mergeCell ref="E1189:I1189"/>
    <mergeCell ref="L1189:L1191"/>
    <mergeCell ref="M1189:N1189"/>
    <mergeCell ref="O1174:S1174"/>
    <mergeCell ref="C1175:D1175"/>
    <mergeCell ref="E1175:F1175"/>
    <mergeCell ref="G1175:I1175"/>
    <mergeCell ref="M1175:N1175"/>
    <mergeCell ref="O1175:P1175"/>
    <mergeCell ref="Q1175:S1175"/>
    <mergeCell ref="B1174:B1176"/>
    <mergeCell ref="C1174:D1174"/>
    <mergeCell ref="E1174:I1174"/>
    <mergeCell ref="L1174:L1176"/>
    <mergeCell ref="M1174:N1174"/>
    <mergeCell ref="O1219:S1219"/>
    <mergeCell ref="C1220:D1220"/>
    <mergeCell ref="E1220:F1220"/>
    <mergeCell ref="G1220:I1220"/>
    <mergeCell ref="M1220:N1220"/>
    <mergeCell ref="O1220:P1220"/>
    <mergeCell ref="Q1220:S1220"/>
    <mergeCell ref="B1219:B1221"/>
    <mergeCell ref="C1219:D1219"/>
    <mergeCell ref="E1219:I1219"/>
    <mergeCell ref="L1219:L1221"/>
    <mergeCell ref="M1219:N1219"/>
    <mergeCell ref="O1204:S1204"/>
    <mergeCell ref="C1205:D1205"/>
    <mergeCell ref="E1205:F1205"/>
    <mergeCell ref="G1205:I1205"/>
    <mergeCell ref="M1205:N1205"/>
    <mergeCell ref="O1205:P1205"/>
    <mergeCell ref="Q1205:S1205"/>
    <mergeCell ref="B1204:B1206"/>
    <mergeCell ref="C1204:D1204"/>
    <mergeCell ref="E1204:I1204"/>
    <mergeCell ref="L1204:L1206"/>
    <mergeCell ref="M1204:N1204"/>
    <mergeCell ref="O1249:S1249"/>
    <mergeCell ref="C1250:D1250"/>
    <mergeCell ref="E1250:F1250"/>
    <mergeCell ref="G1250:I1250"/>
    <mergeCell ref="M1250:N1250"/>
    <mergeCell ref="O1250:P1250"/>
    <mergeCell ref="Q1250:S1250"/>
    <mergeCell ref="B1249:B1251"/>
    <mergeCell ref="C1249:D1249"/>
    <mergeCell ref="E1249:I1249"/>
    <mergeCell ref="L1249:L1251"/>
    <mergeCell ref="M1249:N1249"/>
    <mergeCell ref="O1234:S1234"/>
    <mergeCell ref="C1235:D1235"/>
    <mergeCell ref="E1235:F1235"/>
    <mergeCell ref="G1235:I1235"/>
    <mergeCell ref="M1235:N1235"/>
    <mergeCell ref="O1235:P1235"/>
    <mergeCell ref="Q1235:S1235"/>
    <mergeCell ref="B1234:B1236"/>
    <mergeCell ref="C1234:D1234"/>
    <mergeCell ref="E1234:I1234"/>
    <mergeCell ref="L1234:L1236"/>
    <mergeCell ref="M1234:N1234"/>
    <mergeCell ref="E1339:I1339"/>
    <mergeCell ref="L1339:L1341"/>
    <mergeCell ref="M1339:N1339"/>
    <mergeCell ref="C1385:D1385"/>
    <mergeCell ref="E1385:F1385"/>
    <mergeCell ref="G1385:I1385"/>
    <mergeCell ref="M1385:N1385"/>
    <mergeCell ref="O1385:P1385"/>
    <mergeCell ref="Q1385:S1385"/>
    <mergeCell ref="B1384:B1386"/>
    <mergeCell ref="C1384:D1384"/>
    <mergeCell ref="E1384:I1384"/>
    <mergeCell ref="L1384:L1386"/>
    <mergeCell ref="M1384:N1384"/>
    <mergeCell ref="O1369:S1369"/>
    <mergeCell ref="C1370:D1370"/>
    <mergeCell ref="E1370:F1370"/>
    <mergeCell ref="G1370:I1370"/>
    <mergeCell ref="M1370:N1370"/>
    <mergeCell ref="O1370:P1370"/>
    <mergeCell ref="Q1370:S1370"/>
    <mergeCell ref="B1369:B1371"/>
    <mergeCell ref="C1369:D1369"/>
    <mergeCell ref="E1369:I1369"/>
    <mergeCell ref="L1369:L1371"/>
    <mergeCell ref="M1369:N1369"/>
    <mergeCell ref="C1415:D1415"/>
    <mergeCell ref="E1415:F1415"/>
    <mergeCell ref="G1415:I1415"/>
    <mergeCell ref="M1415:N1415"/>
    <mergeCell ref="O1415:P1415"/>
    <mergeCell ref="Q1415:S1415"/>
    <mergeCell ref="B1414:B1416"/>
    <mergeCell ref="C1414:D1414"/>
    <mergeCell ref="E1414:I1414"/>
    <mergeCell ref="L1414:L1416"/>
    <mergeCell ref="M1414:N1414"/>
    <mergeCell ref="O1399:S1399"/>
    <mergeCell ref="C1400:D1400"/>
    <mergeCell ref="E1400:F1400"/>
    <mergeCell ref="G1400:I1400"/>
    <mergeCell ref="M1400:N1400"/>
    <mergeCell ref="O1400:P1400"/>
    <mergeCell ref="Q1400:S1400"/>
    <mergeCell ref="B1399:B1401"/>
    <mergeCell ref="C1399:D1399"/>
    <mergeCell ref="E1399:I1399"/>
    <mergeCell ref="L1399:L1401"/>
    <mergeCell ref="M1399:N1399"/>
    <mergeCell ref="C1445:D1445"/>
    <mergeCell ref="E1445:F1445"/>
    <mergeCell ref="G1445:I1445"/>
    <mergeCell ref="M1445:N1445"/>
    <mergeCell ref="O1445:P1445"/>
    <mergeCell ref="Q1445:S1445"/>
    <mergeCell ref="B1444:B1446"/>
    <mergeCell ref="C1444:D1444"/>
    <mergeCell ref="E1444:I1444"/>
    <mergeCell ref="L1444:L1446"/>
    <mergeCell ref="M1444:N1444"/>
    <mergeCell ref="O1429:S1429"/>
    <mergeCell ref="C1430:D1430"/>
    <mergeCell ref="E1430:F1430"/>
    <mergeCell ref="G1430:I1430"/>
    <mergeCell ref="M1430:N1430"/>
    <mergeCell ref="O1430:P1430"/>
    <mergeCell ref="Q1430:S1430"/>
    <mergeCell ref="B1429:B1431"/>
    <mergeCell ref="C1429:D1429"/>
    <mergeCell ref="E1429:I1429"/>
    <mergeCell ref="L1429:L1431"/>
    <mergeCell ref="M1429:N1429"/>
    <mergeCell ref="C1460:D1460"/>
    <mergeCell ref="E1460:F1460"/>
    <mergeCell ref="G1460:I1460"/>
    <mergeCell ref="M1460:N1460"/>
    <mergeCell ref="O1460:P1460"/>
    <mergeCell ref="Q1460:S1460"/>
    <mergeCell ref="B1459:B1461"/>
    <mergeCell ref="C1459:D1459"/>
    <mergeCell ref="E1459:I1459"/>
    <mergeCell ref="L1459:L1461"/>
    <mergeCell ref="M1459:N1459"/>
    <mergeCell ref="L1504:L1506"/>
    <mergeCell ref="M1504:N1504"/>
    <mergeCell ref="O1504:S1504"/>
    <mergeCell ref="M1505:N1505"/>
    <mergeCell ref="O1505:P1505"/>
    <mergeCell ref="Q1505:S1505"/>
    <mergeCell ref="M1490:N1490"/>
    <mergeCell ref="L1489:L1491"/>
    <mergeCell ref="M1489:N1489"/>
    <mergeCell ref="O1489:S1489"/>
    <mergeCell ref="O1490:P1490"/>
    <mergeCell ref="Q1490:S1490"/>
    <mergeCell ref="L1474:L1476"/>
    <mergeCell ref="M1474:N1474"/>
    <mergeCell ref="O1474:S1474"/>
    <mergeCell ref="M1475:N1475"/>
    <mergeCell ref="O1475:P1475"/>
    <mergeCell ref="Q1475:S1475"/>
    <mergeCell ref="B1504:B1506"/>
    <mergeCell ref="C1504:D1504"/>
    <mergeCell ref="E1504:I1504"/>
    <mergeCell ref="C1579:D1579"/>
    <mergeCell ref="E1579:I1579"/>
    <mergeCell ref="L1579:L1581"/>
    <mergeCell ref="M1579:N1579"/>
    <mergeCell ref="O1564:S1564"/>
    <mergeCell ref="C1565:D1565"/>
    <mergeCell ref="E1565:F1565"/>
    <mergeCell ref="G1565:I1565"/>
    <mergeCell ref="M1565:N1565"/>
    <mergeCell ref="O1565:P1565"/>
    <mergeCell ref="Q1565:S1565"/>
    <mergeCell ref="B1564:B1566"/>
    <mergeCell ref="C1564:D1564"/>
    <mergeCell ref="E1564:I1564"/>
    <mergeCell ref="L1564:L1566"/>
    <mergeCell ref="M1564:N1564"/>
    <mergeCell ref="O1609:S1609"/>
    <mergeCell ref="C1610:D1610"/>
    <mergeCell ref="E1610:F1610"/>
    <mergeCell ref="G1610:I1610"/>
    <mergeCell ref="M1610:N1610"/>
    <mergeCell ref="O1610:P1610"/>
    <mergeCell ref="Q1610:S1610"/>
    <mergeCell ref="B1609:B1611"/>
    <mergeCell ref="C1609:D1609"/>
    <mergeCell ref="E1609:I1609"/>
    <mergeCell ref="L1609:L1611"/>
    <mergeCell ref="M1609:N1609"/>
    <mergeCell ref="O1594:S1594"/>
    <mergeCell ref="C1595:D1595"/>
    <mergeCell ref="E1595:F1595"/>
    <mergeCell ref="G1595:I1595"/>
    <mergeCell ref="M1595:N1595"/>
    <mergeCell ref="O1595:P1595"/>
    <mergeCell ref="Q1595:S1595"/>
    <mergeCell ref="B1594:B1596"/>
    <mergeCell ref="C1594:D1594"/>
    <mergeCell ref="E1594:I1594"/>
    <mergeCell ref="L1594:L1596"/>
    <mergeCell ref="M1594:N1594"/>
    <mergeCell ref="C1640:D1640"/>
    <mergeCell ref="E1640:F1640"/>
    <mergeCell ref="G1640:I1640"/>
    <mergeCell ref="M1640:N1640"/>
    <mergeCell ref="O1640:P1640"/>
    <mergeCell ref="Q1640:S1640"/>
    <mergeCell ref="B1639:B1641"/>
    <mergeCell ref="C1639:D1639"/>
    <mergeCell ref="E1639:I1639"/>
    <mergeCell ref="L1639:L1641"/>
    <mergeCell ref="M1639:N1639"/>
    <mergeCell ref="O1624:S1624"/>
    <mergeCell ref="C1625:D1625"/>
    <mergeCell ref="E1625:F1625"/>
    <mergeCell ref="G1625:I1625"/>
    <mergeCell ref="M1625:N1625"/>
    <mergeCell ref="O1625:P1625"/>
    <mergeCell ref="Q1625:S1625"/>
    <mergeCell ref="B1624:B1626"/>
    <mergeCell ref="C1624:D1624"/>
    <mergeCell ref="E1624:I1624"/>
    <mergeCell ref="L1624:L1626"/>
    <mergeCell ref="M1624:N1624"/>
    <mergeCell ref="C1670:D1670"/>
    <mergeCell ref="E1670:F1670"/>
    <mergeCell ref="G1670:I1670"/>
    <mergeCell ref="M1670:N1670"/>
    <mergeCell ref="O1670:P1670"/>
    <mergeCell ref="Q1670:S1670"/>
    <mergeCell ref="B1669:B1671"/>
    <mergeCell ref="C1669:D1669"/>
    <mergeCell ref="E1669:I1669"/>
    <mergeCell ref="L1669:L1671"/>
    <mergeCell ref="M1669:N1669"/>
    <mergeCell ref="O1654:S1654"/>
    <mergeCell ref="C1655:D1655"/>
    <mergeCell ref="E1655:F1655"/>
    <mergeCell ref="G1655:I1655"/>
    <mergeCell ref="M1655:N1655"/>
    <mergeCell ref="O1655:P1655"/>
    <mergeCell ref="Q1655:S1655"/>
    <mergeCell ref="B1654:B1656"/>
    <mergeCell ref="C1654:D1654"/>
    <mergeCell ref="E1654:I1654"/>
    <mergeCell ref="L1654:L1656"/>
    <mergeCell ref="M1654:N1654"/>
    <mergeCell ref="C1760:D1760"/>
    <mergeCell ref="E1760:F1760"/>
    <mergeCell ref="G1760:I1760"/>
    <mergeCell ref="M1760:N1760"/>
    <mergeCell ref="O1760:P1760"/>
    <mergeCell ref="Q1760:S1760"/>
    <mergeCell ref="B1759:B1761"/>
    <mergeCell ref="C1759:D1759"/>
    <mergeCell ref="E1759:I1759"/>
    <mergeCell ref="L1759:L1761"/>
    <mergeCell ref="M1759:N1759"/>
    <mergeCell ref="E1685:F1685"/>
    <mergeCell ref="G1685:I1685"/>
    <mergeCell ref="M1685:N1685"/>
    <mergeCell ref="O1685:P1685"/>
    <mergeCell ref="Q1685:S1685"/>
    <mergeCell ref="M1729:N1729"/>
    <mergeCell ref="L1729:L1731"/>
    <mergeCell ref="O1729:S1729"/>
    <mergeCell ref="M1730:N1730"/>
    <mergeCell ref="O1730:P1730"/>
    <mergeCell ref="Q1730:S1730"/>
    <mergeCell ref="L1714:L1716"/>
    <mergeCell ref="M1714:N1714"/>
    <mergeCell ref="O1714:S1714"/>
    <mergeCell ref="M1715:N1715"/>
    <mergeCell ref="O1715:P1715"/>
    <mergeCell ref="Q1715:S1715"/>
    <mergeCell ref="M1700:N1700"/>
    <mergeCell ref="L1699:L1701"/>
    <mergeCell ref="M1699:N1699"/>
    <mergeCell ref="O1699:S1699"/>
    <mergeCell ref="C1790:D1790"/>
    <mergeCell ref="E1790:F1790"/>
    <mergeCell ref="G1790:I1790"/>
    <mergeCell ref="M1790:N1790"/>
    <mergeCell ref="O1790:P1790"/>
    <mergeCell ref="Q1790:S1790"/>
    <mergeCell ref="B1789:B1791"/>
    <mergeCell ref="C1789:D1789"/>
    <mergeCell ref="E1789:I1789"/>
    <mergeCell ref="L1789:L1791"/>
    <mergeCell ref="M1789:N1789"/>
    <mergeCell ref="O1774:S1774"/>
    <mergeCell ref="C1775:D1775"/>
    <mergeCell ref="E1775:F1775"/>
    <mergeCell ref="G1775:I1775"/>
    <mergeCell ref="M1775:N1775"/>
    <mergeCell ref="O1775:P1775"/>
    <mergeCell ref="Q1775:S1775"/>
    <mergeCell ref="B1774:B1776"/>
    <mergeCell ref="C1774:D1774"/>
    <mergeCell ref="E1774:I1774"/>
    <mergeCell ref="L1774:L1776"/>
    <mergeCell ref="M1774:N1774"/>
    <mergeCell ref="C1820:D1820"/>
    <mergeCell ref="E1820:F1820"/>
    <mergeCell ref="G1820:I1820"/>
    <mergeCell ref="M1820:N1820"/>
    <mergeCell ref="O1820:P1820"/>
    <mergeCell ref="Q1820:S1820"/>
    <mergeCell ref="B1819:B1821"/>
    <mergeCell ref="C1819:D1819"/>
    <mergeCell ref="E1819:I1819"/>
    <mergeCell ref="L1819:L1821"/>
    <mergeCell ref="M1819:N1819"/>
    <mergeCell ref="O1804:S1804"/>
    <mergeCell ref="C1805:D1805"/>
    <mergeCell ref="E1805:F1805"/>
    <mergeCell ref="G1805:I1805"/>
    <mergeCell ref="M1805:N1805"/>
    <mergeCell ref="O1805:P1805"/>
    <mergeCell ref="Q1805:S1805"/>
    <mergeCell ref="B1804:B1806"/>
    <mergeCell ref="C1804:D1804"/>
    <mergeCell ref="E1804:I1804"/>
    <mergeCell ref="L1804:L1806"/>
    <mergeCell ref="M1804:N1804"/>
    <mergeCell ref="C1850:D1850"/>
    <mergeCell ref="E1850:F1850"/>
    <mergeCell ref="G1850:I1850"/>
    <mergeCell ref="M1850:N1850"/>
    <mergeCell ref="O1850:P1850"/>
    <mergeCell ref="Q1850:S1850"/>
    <mergeCell ref="B1849:B1851"/>
    <mergeCell ref="C1849:D1849"/>
    <mergeCell ref="E1849:I1849"/>
    <mergeCell ref="L1849:L1851"/>
    <mergeCell ref="M1849:N1849"/>
    <mergeCell ref="O1834:S1834"/>
    <mergeCell ref="C1835:D1835"/>
    <mergeCell ref="E1835:F1835"/>
    <mergeCell ref="G1835:I1835"/>
    <mergeCell ref="M1835:N1835"/>
    <mergeCell ref="O1835:P1835"/>
    <mergeCell ref="Q1835:S1835"/>
    <mergeCell ref="B1834:B1836"/>
    <mergeCell ref="C1834:D1834"/>
    <mergeCell ref="E1834:I1834"/>
    <mergeCell ref="L1834:L1836"/>
    <mergeCell ref="M1834:N1834"/>
    <mergeCell ref="C1880:D1880"/>
    <mergeCell ref="E1880:F1880"/>
    <mergeCell ref="G1880:I1880"/>
    <mergeCell ref="M1880:N1880"/>
    <mergeCell ref="O1880:P1880"/>
    <mergeCell ref="Q1880:S1880"/>
    <mergeCell ref="B1879:B1881"/>
    <mergeCell ref="C1879:D1879"/>
    <mergeCell ref="E1879:I1879"/>
    <mergeCell ref="L1879:L1881"/>
    <mergeCell ref="M1879:N1879"/>
    <mergeCell ref="O1864:S1864"/>
    <mergeCell ref="C1865:D1865"/>
    <mergeCell ref="E1865:F1865"/>
    <mergeCell ref="G1865:I1865"/>
    <mergeCell ref="M1865:N1865"/>
    <mergeCell ref="O1865:P1865"/>
    <mergeCell ref="Q1865:S1865"/>
    <mergeCell ref="B1864:B1866"/>
    <mergeCell ref="C1864:D1864"/>
    <mergeCell ref="E1864:I1864"/>
    <mergeCell ref="L1864:L1866"/>
    <mergeCell ref="M1864:N1864"/>
    <mergeCell ref="O1969:S1969"/>
    <mergeCell ref="C1970:D1970"/>
    <mergeCell ref="E1970:F1970"/>
    <mergeCell ref="G1970:I1970"/>
    <mergeCell ref="M1970:N1970"/>
    <mergeCell ref="O1970:P1970"/>
    <mergeCell ref="Q1970:S1970"/>
    <mergeCell ref="B1969:B1971"/>
    <mergeCell ref="C1969:D1969"/>
    <mergeCell ref="E1969:I1969"/>
    <mergeCell ref="L1969:L1971"/>
    <mergeCell ref="M1969:N1969"/>
    <mergeCell ref="G1895:I1895"/>
    <mergeCell ref="M1895:N1895"/>
    <mergeCell ref="O1895:P1895"/>
    <mergeCell ref="Q1895:S1895"/>
    <mergeCell ref="B1909:B1911"/>
    <mergeCell ref="C1909:D1909"/>
    <mergeCell ref="E1909:I1909"/>
    <mergeCell ref="L1909:L1911"/>
    <mergeCell ref="M1909:N1909"/>
    <mergeCell ref="O1909:S1909"/>
    <mergeCell ref="E1910:F1910"/>
    <mergeCell ref="G1910:I1910"/>
    <mergeCell ref="O1910:P1910"/>
    <mergeCell ref="Q1910:S1910"/>
    <mergeCell ref="L1954:L1956"/>
    <mergeCell ref="M1954:N1954"/>
    <mergeCell ref="O1954:S1954"/>
    <mergeCell ref="M1955:N1955"/>
    <mergeCell ref="O1955:P1955"/>
    <mergeCell ref="Q1955:S1955"/>
    <mergeCell ref="O1999:S1999"/>
    <mergeCell ref="C2000:D2000"/>
    <mergeCell ref="E2000:F2000"/>
    <mergeCell ref="G2000:I2000"/>
    <mergeCell ref="M2000:N2000"/>
    <mergeCell ref="O2000:P2000"/>
    <mergeCell ref="Q2000:S2000"/>
    <mergeCell ref="B1999:B2001"/>
    <mergeCell ref="C1999:D1999"/>
    <mergeCell ref="E1999:I1999"/>
    <mergeCell ref="L1999:L2001"/>
    <mergeCell ref="M1999:N1999"/>
    <mergeCell ref="O1984:S1984"/>
    <mergeCell ref="C1985:D1985"/>
    <mergeCell ref="E1985:F1985"/>
    <mergeCell ref="G1985:I1985"/>
    <mergeCell ref="M1985:N1985"/>
    <mergeCell ref="O1985:P1985"/>
    <mergeCell ref="Q1985:S1985"/>
    <mergeCell ref="B1984:B1986"/>
    <mergeCell ref="C1984:D1984"/>
    <mergeCell ref="E1984:I1984"/>
    <mergeCell ref="L1984:L1986"/>
    <mergeCell ref="M1984:N1984"/>
    <mergeCell ref="O2029:S2029"/>
    <mergeCell ref="C2030:D2030"/>
    <mergeCell ref="E2030:F2030"/>
    <mergeCell ref="G2030:I2030"/>
    <mergeCell ref="M2030:N2030"/>
    <mergeCell ref="O2030:P2030"/>
    <mergeCell ref="Q2030:S2030"/>
    <mergeCell ref="B2029:B2031"/>
    <mergeCell ref="C2029:D2029"/>
    <mergeCell ref="E2029:I2029"/>
    <mergeCell ref="L2029:L2031"/>
    <mergeCell ref="M2029:N2029"/>
    <mergeCell ref="O2014:S2014"/>
    <mergeCell ref="C2015:D2015"/>
    <mergeCell ref="E2015:F2015"/>
    <mergeCell ref="G2015:I2015"/>
    <mergeCell ref="M2015:N2015"/>
    <mergeCell ref="O2015:P2015"/>
    <mergeCell ref="Q2015:S2015"/>
    <mergeCell ref="B2014:B2016"/>
    <mergeCell ref="C2014:D2014"/>
    <mergeCell ref="E2014:I2014"/>
    <mergeCell ref="L2014:L2016"/>
    <mergeCell ref="M2014:N2014"/>
    <mergeCell ref="O2044:S2044"/>
    <mergeCell ref="C2045:D2045"/>
    <mergeCell ref="E2045:F2045"/>
    <mergeCell ref="G2045:I2045"/>
    <mergeCell ref="M2045:N2045"/>
    <mergeCell ref="O2045:P2045"/>
    <mergeCell ref="Q2045:S2045"/>
    <mergeCell ref="B2044:B2046"/>
    <mergeCell ref="C2044:D2044"/>
    <mergeCell ref="E2044:I2044"/>
    <mergeCell ref="L2044:L2046"/>
    <mergeCell ref="M2044:N2044"/>
    <mergeCell ref="L2059:L2061"/>
    <mergeCell ref="M2059:N2059"/>
    <mergeCell ref="O2059:S2059"/>
    <mergeCell ref="C2060:D2060"/>
    <mergeCell ref="E2060:F2060"/>
    <mergeCell ref="G2060:I2060"/>
    <mergeCell ref="M2060:N2060"/>
    <mergeCell ref="O2060:P2060"/>
    <mergeCell ref="Q2060:S2060"/>
    <mergeCell ref="B2059:B2061"/>
    <mergeCell ref="C2059:D2059"/>
    <mergeCell ref="E2059:I2059"/>
    <mergeCell ref="O2164:S2164"/>
    <mergeCell ref="C2165:D2165"/>
    <mergeCell ref="E2165:F2165"/>
    <mergeCell ref="G2165:I2165"/>
    <mergeCell ref="M2165:N2165"/>
    <mergeCell ref="O2165:P2165"/>
    <mergeCell ref="Q2165:S2165"/>
    <mergeCell ref="G2105:I2105"/>
    <mergeCell ref="M2105:N2105"/>
    <mergeCell ref="O2105:P2105"/>
    <mergeCell ref="Q2105:S2105"/>
    <mergeCell ref="B2119:B2121"/>
    <mergeCell ref="C2119:D2119"/>
    <mergeCell ref="E2119:I2119"/>
    <mergeCell ref="L2119:L2121"/>
    <mergeCell ref="M2119:N2119"/>
    <mergeCell ref="O2119:S2119"/>
    <mergeCell ref="C2120:D2120"/>
    <mergeCell ref="E2120:F2120"/>
    <mergeCell ref="G2120:I2120"/>
    <mergeCell ref="M2120:N2120"/>
    <mergeCell ref="O2120:P2120"/>
    <mergeCell ref="Q2120:S2120"/>
    <mergeCell ref="M2149:N2149"/>
    <mergeCell ref="L2149:L2151"/>
    <mergeCell ref="O2149:S2149"/>
    <mergeCell ref="L2134:L2136"/>
    <mergeCell ref="M2134:N2134"/>
    <mergeCell ref="O2134:S2134"/>
    <mergeCell ref="O2135:P2135"/>
    <mergeCell ref="Q2135:S2135"/>
    <mergeCell ref="M2135:N2135"/>
    <mergeCell ref="G2315:I2315"/>
    <mergeCell ref="O2315:P2315"/>
    <mergeCell ref="Q2315:S2315"/>
    <mergeCell ref="B2329:B2331"/>
    <mergeCell ref="C2329:D2329"/>
    <mergeCell ref="E2329:I2329"/>
    <mergeCell ref="L2329:L2331"/>
    <mergeCell ref="M2329:N2329"/>
    <mergeCell ref="O2329:S2329"/>
    <mergeCell ref="E2330:F2330"/>
    <mergeCell ref="G2330:I2330"/>
    <mergeCell ref="O2330:P2330"/>
    <mergeCell ref="Q2330:S2330"/>
    <mergeCell ref="L2359:L2361"/>
    <mergeCell ref="M2359:N2359"/>
    <mergeCell ref="O2359:S2359"/>
    <mergeCell ref="M2360:N2360"/>
    <mergeCell ref="O2360:P2360"/>
    <mergeCell ref="Q2360:S2360"/>
    <mergeCell ref="M2345:N2345"/>
    <mergeCell ref="M2330:N2330"/>
    <mergeCell ref="M2315:N2315"/>
    <mergeCell ref="L2314:L2316"/>
    <mergeCell ref="M2314:N2314"/>
    <mergeCell ref="O2314:S2314"/>
    <mergeCell ref="C2330:D2330"/>
    <mergeCell ref="C2315:D2315"/>
    <mergeCell ref="B2314:B2316"/>
    <mergeCell ref="C2314:D2314"/>
    <mergeCell ref="E2314:I2314"/>
    <mergeCell ref="E2315:F2315"/>
    <mergeCell ref="E2434:I2434"/>
    <mergeCell ref="L2434:L2436"/>
    <mergeCell ref="M2434:N2434"/>
    <mergeCell ref="O2419:S2419"/>
    <mergeCell ref="C2420:D2420"/>
    <mergeCell ref="E2420:F2420"/>
    <mergeCell ref="G2420:I2420"/>
    <mergeCell ref="M2420:N2420"/>
    <mergeCell ref="O2420:P2420"/>
    <mergeCell ref="Q2420:S2420"/>
    <mergeCell ref="B2419:B2421"/>
    <mergeCell ref="C2419:D2419"/>
    <mergeCell ref="E2419:I2419"/>
    <mergeCell ref="L2419:L2421"/>
    <mergeCell ref="M2419:N2419"/>
    <mergeCell ref="C2465:D2465"/>
    <mergeCell ref="E2465:F2465"/>
    <mergeCell ref="G2465:I2465"/>
    <mergeCell ref="M2465:N2465"/>
    <mergeCell ref="O2465:P2465"/>
    <mergeCell ref="Q2465:S2465"/>
    <mergeCell ref="B2464:B2466"/>
    <mergeCell ref="C2464:D2464"/>
    <mergeCell ref="E2464:I2464"/>
    <mergeCell ref="L2464:L2466"/>
    <mergeCell ref="M2464:N2464"/>
    <mergeCell ref="O2449:S2449"/>
    <mergeCell ref="C2450:D2450"/>
    <mergeCell ref="E2450:F2450"/>
    <mergeCell ref="G2450:I2450"/>
    <mergeCell ref="M2450:N2450"/>
    <mergeCell ref="O2450:P2450"/>
    <mergeCell ref="B2449:B2451"/>
    <mergeCell ref="C2449:D2449"/>
    <mergeCell ref="E2449:I2449"/>
    <mergeCell ref="L2449:L2451"/>
    <mergeCell ref="M2449:N2449"/>
    <mergeCell ref="C2495:D2495"/>
    <mergeCell ref="E2495:F2495"/>
    <mergeCell ref="G2495:I2495"/>
    <mergeCell ref="M2495:N2495"/>
    <mergeCell ref="O2495:P2495"/>
    <mergeCell ref="Q2495:S2495"/>
    <mergeCell ref="B2494:B2496"/>
    <mergeCell ref="C2494:D2494"/>
    <mergeCell ref="E2494:I2494"/>
    <mergeCell ref="L2494:L2496"/>
    <mergeCell ref="M2494:N2494"/>
    <mergeCell ref="O2479:S2479"/>
    <mergeCell ref="C2480:D2480"/>
    <mergeCell ref="E2480:F2480"/>
    <mergeCell ref="G2480:I2480"/>
    <mergeCell ref="M2480:N2480"/>
    <mergeCell ref="O2480:P2480"/>
    <mergeCell ref="Q2480:S2480"/>
    <mergeCell ref="B2479:B2481"/>
    <mergeCell ref="C2479:D2479"/>
    <mergeCell ref="E2479:I2479"/>
    <mergeCell ref="L2479:L2481"/>
    <mergeCell ref="M2479:N2479"/>
    <mergeCell ref="C2510:D2510"/>
    <mergeCell ref="E2510:F2510"/>
    <mergeCell ref="G2510:I2510"/>
    <mergeCell ref="M2510:N2510"/>
    <mergeCell ref="O2510:P2510"/>
    <mergeCell ref="Q2510:S2510"/>
    <mergeCell ref="B2509:B2511"/>
    <mergeCell ref="C2509:D2509"/>
    <mergeCell ref="E2509:I2509"/>
    <mergeCell ref="L2509:L2511"/>
    <mergeCell ref="M2509:N2509"/>
    <mergeCell ref="L2554:L2556"/>
    <mergeCell ref="M2554:N2554"/>
    <mergeCell ref="O2554:S2554"/>
    <mergeCell ref="M2555:N2555"/>
    <mergeCell ref="O2555:P2555"/>
    <mergeCell ref="Q2555:S2555"/>
    <mergeCell ref="M2540:N2540"/>
    <mergeCell ref="L2539:L2541"/>
    <mergeCell ref="M2539:N2539"/>
    <mergeCell ref="O2539:S2539"/>
    <mergeCell ref="O2540:P2540"/>
    <mergeCell ref="Q2540:S2540"/>
    <mergeCell ref="L2524:L2526"/>
    <mergeCell ref="M2524:N2524"/>
    <mergeCell ref="O2524:S2524"/>
    <mergeCell ref="M2525:N2525"/>
    <mergeCell ref="O2525:P2525"/>
    <mergeCell ref="Q2525:S2525"/>
    <mergeCell ref="B2554:B2556"/>
    <mergeCell ref="C2554:D2554"/>
    <mergeCell ref="E2554:I2554"/>
    <mergeCell ref="G2615:I2615"/>
    <mergeCell ref="M2615:N2615"/>
    <mergeCell ref="O2615:P2615"/>
    <mergeCell ref="Q2615:S2615"/>
    <mergeCell ref="B2614:B2616"/>
    <mergeCell ref="C2614:D2614"/>
    <mergeCell ref="E2614:I2614"/>
    <mergeCell ref="L2614:L2616"/>
    <mergeCell ref="M2614:N2614"/>
    <mergeCell ref="O2659:S2659"/>
    <mergeCell ref="C2660:D2660"/>
    <mergeCell ref="E2660:F2660"/>
    <mergeCell ref="G2660:I2660"/>
    <mergeCell ref="M2660:N2660"/>
    <mergeCell ref="O2660:P2660"/>
    <mergeCell ref="Q2660:S2660"/>
    <mergeCell ref="B2659:B2661"/>
    <mergeCell ref="C2659:D2659"/>
    <mergeCell ref="E2659:I2659"/>
    <mergeCell ref="L2659:L2661"/>
    <mergeCell ref="M2659:N2659"/>
    <mergeCell ref="O2644:S2644"/>
    <mergeCell ref="C2645:D2645"/>
    <mergeCell ref="E2645:F2645"/>
    <mergeCell ref="G2645:I2645"/>
    <mergeCell ref="M2645:N2645"/>
    <mergeCell ref="O2645:P2645"/>
    <mergeCell ref="Q2645:S2645"/>
    <mergeCell ref="B2644:B2646"/>
    <mergeCell ref="C2644:D2644"/>
    <mergeCell ref="E2644:I2644"/>
    <mergeCell ref="L2644:L2646"/>
    <mergeCell ref="O2689:S2689"/>
    <mergeCell ref="C2690:D2690"/>
    <mergeCell ref="E2690:F2690"/>
    <mergeCell ref="G2690:I2690"/>
    <mergeCell ref="M2690:N2690"/>
    <mergeCell ref="O2690:P2690"/>
    <mergeCell ref="Q2690:S2690"/>
    <mergeCell ref="B2689:B2691"/>
    <mergeCell ref="C2689:D2689"/>
    <mergeCell ref="E2689:I2689"/>
    <mergeCell ref="L2689:L2691"/>
    <mergeCell ref="M2689:N2689"/>
    <mergeCell ref="O2674:S2674"/>
    <mergeCell ref="C2675:D2675"/>
    <mergeCell ref="E2675:F2675"/>
    <mergeCell ref="G2675:I2675"/>
    <mergeCell ref="M2675:N2675"/>
    <mergeCell ref="O2675:P2675"/>
    <mergeCell ref="Q2675:S2675"/>
    <mergeCell ref="B2674:B2676"/>
    <mergeCell ref="C2674:D2674"/>
    <mergeCell ref="E2674:I2674"/>
    <mergeCell ref="L2674:L2676"/>
    <mergeCell ref="M2674:N2674"/>
    <mergeCell ref="O2719:S2719"/>
    <mergeCell ref="C2720:D2720"/>
    <mergeCell ref="E2720:F2720"/>
    <mergeCell ref="G2720:I2720"/>
    <mergeCell ref="M2720:N2720"/>
    <mergeCell ref="O2720:P2720"/>
    <mergeCell ref="Q2720:S2720"/>
    <mergeCell ref="B2719:B2721"/>
    <mergeCell ref="C2719:D2719"/>
    <mergeCell ref="E2719:I2719"/>
    <mergeCell ref="L2719:L2721"/>
    <mergeCell ref="M2719:N2719"/>
    <mergeCell ref="O2704:S2704"/>
    <mergeCell ref="C2705:D2705"/>
    <mergeCell ref="E2705:F2705"/>
    <mergeCell ref="G2705:I2705"/>
    <mergeCell ref="M2705:N2705"/>
    <mergeCell ref="O2705:P2705"/>
    <mergeCell ref="Q2705:S2705"/>
    <mergeCell ref="B2704:B2706"/>
    <mergeCell ref="C2704:D2704"/>
    <mergeCell ref="E2704:I2704"/>
    <mergeCell ref="L2704:L2706"/>
    <mergeCell ref="M2704:N2704"/>
    <mergeCell ref="G2855:I2855"/>
    <mergeCell ref="M2855:N2855"/>
    <mergeCell ref="O2855:P2855"/>
    <mergeCell ref="Q2855:S2855"/>
    <mergeCell ref="B2854:B2856"/>
    <mergeCell ref="C2854:D2854"/>
    <mergeCell ref="E2854:I2854"/>
    <mergeCell ref="L2854:L2856"/>
    <mergeCell ref="M2854:N2854"/>
    <mergeCell ref="O2839:S2839"/>
    <mergeCell ref="C2840:D2840"/>
    <mergeCell ref="E2840:F2840"/>
    <mergeCell ref="G2840:I2840"/>
    <mergeCell ref="M2840:N2840"/>
    <mergeCell ref="O2840:P2840"/>
    <mergeCell ref="Q2840:S2840"/>
    <mergeCell ref="B2839:B2841"/>
    <mergeCell ref="C2839:D2839"/>
    <mergeCell ref="E2839:I2839"/>
    <mergeCell ref="L2839:L2841"/>
    <mergeCell ref="M2839:N2839"/>
    <mergeCell ref="C2885:D2885"/>
    <mergeCell ref="E2885:F2885"/>
    <mergeCell ref="G2885:I2885"/>
    <mergeCell ref="M2885:N2885"/>
    <mergeCell ref="O2885:P2885"/>
    <mergeCell ref="Q2885:S2885"/>
    <mergeCell ref="B2884:B2886"/>
    <mergeCell ref="C2884:D2884"/>
    <mergeCell ref="E2884:I2884"/>
    <mergeCell ref="L2884:L2886"/>
    <mergeCell ref="M2884:N2884"/>
    <mergeCell ref="O2869:S2869"/>
    <mergeCell ref="C2870:D2870"/>
    <mergeCell ref="E2870:F2870"/>
    <mergeCell ref="G2870:I2870"/>
    <mergeCell ref="M2870:N2870"/>
    <mergeCell ref="O2870:P2870"/>
    <mergeCell ref="Q2870:S2870"/>
    <mergeCell ref="B2869:B2871"/>
    <mergeCell ref="C2869:D2869"/>
    <mergeCell ref="E2869:I2869"/>
    <mergeCell ref="L2869:L2871"/>
    <mergeCell ref="M2869:N2869"/>
    <mergeCell ref="C2915:D2915"/>
    <mergeCell ref="E2915:F2915"/>
    <mergeCell ref="G2915:I2915"/>
    <mergeCell ref="M2915:N2915"/>
    <mergeCell ref="O2915:P2915"/>
    <mergeCell ref="Q2915:S2915"/>
    <mergeCell ref="B2914:B2916"/>
    <mergeCell ref="C2914:D2914"/>
    <mergeCell ref="E2914:I2914"/>
    <mergeCell ref="L2914:L2916"/>
    <mergeCell ref="M2914:N2914"/>
    <mergeCell ref="O2899:S2899"/>
    <mergeCell ref="C2900:D2900"/>
    <mergeCell ref="E2900:F2900"/>
    <mergeCell ref="G2900:I2900"/>
    <mergeCell ref="M2900:N2900"/>
    <mergeCell ref="O2900:P2900"/>
    <mergeCell ref="Q2900:S2900"/>
    <mergeCell ref="B2899:B2901"/>
    <mergeCell ref="C2899:D2899"/>
    <mergeCell ref="E2899:I2899"/>
    <mergeCell ref="L2899:L2901"/>
    <mergeCell ref="M2899:N2899"/>
    <mergeCell ref="C2930:D2930"/>
    <mergeCell ref="E2930:F2930"/>
    <mergeCell ref="G2930:I2930"/>
    <mergeCell ref="M2930:N2930"/>
    <mergeCell ref="O2930:P2930"/>
    <mergeCell ref="Q2930:S2930"/>
    <mergeCell ref="B2929:B2931"/>
    <mergeCell ref="C2929:D2929"/>
    <mergeCell ref="E2929:I2929"/>
    <mergeCell ref="L2929:L2931"/>
    <mergeCell ref="M2929:N2929"/>
    <mergeCell ref="M2989:N2989"/>
    <mergeCell ref="L2989:L2991"/>
    <mergeCell ref="O2989:S2989"/>
    <mergeCell ref="M2990:N2990"/>
    <mergeCell ref="O2990:P2990"/>
    <mergeCell ref="Q2990:S2990"/>
    <mergeCell ref="L2974:L2976"/>
    <mergeCell ref="M2974:N2974"/>
    <mergeCell ref="O2974:S2974"/>
    <mergeCell ref="M2975:N2975"/>
    <mergeCell ref="O2975:P2975"/>
    <mergeCell ref="Q2975:S2975"/>
    <mergeCell ref="M2960:N2960"/>
    <mergeCell ref="L2959:L2961"/>
    <mergeCell ref="M2959:N2959"/>
    <mergeCell ref="O2959:S2959"/>
    <mergeCell ref="O2960:P2960"/>
    <mergeCell ref="Q2960:S2960"/>
    <mergeCell ref="L2944:L2946"/>
    <mergeCell ref="M2944:N2944"/>
    <mergeCell ref="O2944:S2944"/>
    <mergeCell ref="C3049:D3049"/>
    <mergeCell ref="E3049:I3049"/>
    <mergeCell ref="L3049:L3051"/>
    <mergeCell ref="M3049:N3049"/>
    <mergeCell ref="O3034:S3034"/>
    <mergeCell ref="C3035:D3035"/>
    <mergeCell ref="E3035:F3035"/>
    <mergeCell ref="G3035:I3035"/>
    <mergeCell ref="M3035:N3035"/>
    <mergeCell ref="O3035:P3035"/>
    <mergeCell ref="Q3035:S3035"/>
    <mergeCell ref="B3034:B3036"/>
    <mergeCell ref="C3034:D3034"/>
    <mergeCell ref="E3034:I3034"/>
    <mergeCell ref="L3034:L3036"/>
    <mergeCell ref="M3034:N3034"/>
    <mergeCell ref="O3079:S3079"/>
    <mergeCell ref="C3080:D3080"/>
    <mergeCell ref="E3080:F3080"/>
    <mergeCell ref="G3080:I3080"/>
    <mergeCell ref="M3080:N3080"/>
    <mergeCell ref="O3080:P3080"/>
    <mergeCell ref="Q3080:S3080"/>
    <mergeCell ref="B3079:B3081"/>
    <mergeCell ref="C3079:D3079"/>
    <mergeCell ref="E3079:I3079"/>
    <mergeCell ref="L3079:L3081"/>
    <mergeCell ref="M3079:N3079"/>
    <mergeCell ref="O3064:S3064"/>
    <mergeCell ref="C3065:D3065"/>
    <mergeCell ref="E3065:F3065"/>
    <mergeCell ref="G3065:I3065"/>
    <mergeCell ref="M3065:N3065"/>
    <mergeCell ref="O3065:P3065"/>
    <mergeCell ref="Q3065:S3065"/>
    <mergeCell ref="B3064:B3066"/>
    <mergeCell ref="C3064:D3064"/>
    <mergeCell ref="E3064:I3064"/>
    <mergeCell ref="L3064:L3066"/>
    <mergeCell ref="M3064:N3064"/>
    <mergeCell ref="C3110:D3110"/>
    <mergeCell ref="E3110:F3110"/>
    <mergeCell ref="G3110:I3110"/>
    <mergeCell ref="M3110:N3110"/>
    <mergeCell ref="O3110:P3110"/>
    <mergeCell ref="Q3110:S3110"/>
    <mergeCell ref="B3109:B3111"/>
    <mergeCell ref="C3109:D3109"/>
    <mergeCell ref="E3109:I3109"/>
    <mergeCell ref="L3109:L3111"/>
    <mergeCell ref="M3109:N3109"/>
    <mergeCell ref="O3094:S3094"/>
    <mergeCell ref="C3095:D3095"/>
    <mergeCell ref="E3095:F3095"/>
    <mergeCell ref="G3095:I3095"/>
    <mergeCell ref="M3095:N3095"/>
    <mergeCell ref="O3095:P3095"/>
    <mergeCell ref="Q3095:S3095"/>
    <mergeCell ref="B3094:B3096"/>
    <mergeCell ref="C3094:D3094"/>
    <mergeCell ref="E3094:I3094"/>
    <mergeCell ref="L3094:L3096"/>
    <mergeCell ref="M3094:N3094"/>
    <mergeCell ref="C3140:D3140"/>
    <mergeCell ref="E3140:F3140"/>
    <mergeCell ref="G3140:I3140"/>
    <mergeCell ref="M3140:N3140"/>
    <mergeCell ref="O3140:P3140"/>
    <mergeCell ref="Q3140:S3140"/>
    <mergeCell ref="B3139:B3141"/>
    <mergeCell ref="C3139:D3139"/>
    <mergeCell ref="E3139:I3139"/>
    <mergeCell ref="L3139:L3141"/>
    <mergeCell ref="M3139:N3139"/>
    <mergeCell ref="O3124:S3124"/>
    <mergeCell ref="C3125:D3125"/>
    <mergeCell ref="E3125:F3125"/>
    <mergeCell ref="G3125:I3125"/>
    <mergeCell ref="M3125:N3125"/>
    <mergeCell ref="O3125:P3125"/>
    <mergeCell ref="Q3125:S3125"/>
    <mergeCell ref="B3124:B3126"/>
    <mergeCell ref="C3124:D3124"/>
    <mergeCell ref="E3124:I3124"/>
    <mergeCell ref="L3124:L3126"/>
    <mergeCell ref="M3124:N3124"/>
    <mergeCell ref="O3244:S3244"/>
    <mergeCell ref="C3245:D3245"/>
    <mergeCell ref="E3245:F3245"/>
    <mergeCell ref="G3245:I3245"/>
    <mergeCell ref="M3245:N3245"/>
    <mergeCell ref="O3245:P3245"/>
    <mergeCell ref="Q3245:S3245"/>
    <mergeCell ref="B3244:B3246"/>
    <mergeCell ref="C3244:D3244"/>
    <mergeCell ref="E3244:I3244"/>
    <mergeCell ref="L3244:L3246"/>
    <mergeCell ref="M3244:N3244"/>
    <mergeCell ref="O3229:S3229"/>
    <mergeCell ref="C3230:D3230"/>
    <mergeCell ref="E3230:F3230"/>
    <mergeCell ref="G3230:I3230"/>
    <mergeCell ref="M3230:N3230"/>
    <mergeCell ref="O3230:P3230"/>
    <mergeCell ref="Q3230:S3230"/>
    <mergeCell ref="B3229:B3231"/>
    <mergeCell ref="C3229:D3229"/>
    <mergeCell ref="E3229:I3229"/>
    <mergeCell ref="L3229:L3231"/>
    <mergeCell ref="M3229:N3229"/>
    <mergeCell ref="O3274:S3274"/>
    <mergeCell ref="C3275:D3275"/>
    <mergeCell ref="E3275:F3275"/>
    <mergeCell ref="G3275:I3275"/>
    <mergeCell ref="M3275:N3275"/>
    <mergeCell ref="O3275:P3275"/>
    <mergeCell ref="Q3275:S3275"/>
    <mergeCell ref="B3274:B3276"/>
    <mergeCell ref="C3274:D3274"/>
    <mergeCell ref="E3274:I3274"/>
    <mergeCell ref="L3274:L3276"/>
    <mergeCell ref="M3274:N3274"/>
    <mergeCell ref="O3259:S3259"/>
    <mergeCell ref="C3260:D3260"/>
    <mergeCell ref="E3260:F3260"/>
    <mergeCell ref="G3260:I3260"/>
    <mergeCell ref="M3260:N3260"/>
    <mergeCell ref="O3260:P3260"/>
    <mergeCell ref="Q3260:S3260"/>
    <mergeCell ref="B3259:B3261"/>
    <mergeCell ref="C3259:D3259"/>
    <mergeCell ref="E3259:I3259"/>
    <mergeCell ref="L3259:L3261"/>
    <mergeCell ref="M3259:N3259"/>
    <mergeCell ref="O3304:S3304"/>
    <mergeCell ref="C3305:D3305"/>
    <mergeCell ref="E3305:F3305"/>
    <mergeCell ref="G3305:I3305"/>
    <mergeCell ref="M3305:N3305"/>
    <mergeCell ref="O3305:P3305"/>
    <mergeCell ref="Q3305:S3305"/>
    <mergeCell ref="B3304:B3306"/>
    <mergeCell ref="C3304:D3304"/>
    <mergeCell ref="E3304:I3304"/>
    <mergeCell ref="L3304:L3306"/>
    <mergeCell ref="M3304:N3304"/>
    <mergeCell ref="O3289:S3289"/>
    <mergeCell ref="C3290:D3290"/>
    <mergeCell ref="E3290:F3290"/>
    <mergeCell ref="G3290:I3290"/>
    <mergeCell ref="M3290:N3290"/>
    <mergeCell ref="O3290:P3290"/>
    <mergeCell ref="Q3290:S3290"/>
    <mergeCell ref="B3289:B3291"/>
    <mergeCell ref="C3289:D3289"/>
    <mergeCell ref="E3289:I3289"/>
    <mergeCell ref="L3289:L3291"/>
    <mergeCell ref="M3289:N3289"/>
    <mergeCell ref="O3334:S3334"/>
    <mergeCell ref="C3335:D3335"/>
    <mergeCell ref="E3335:F3335"/>
    <mergeCell ref="G3335:I3335"/>
    <mergeCell ref="M3335:N3335"/>
    <mergeCell ref="O3335:P3335"/>
    <mergeCell ref="Q3335:S3335"/>
    <mergeCell ref="B3334:B3336"/>
    <mergeCell ref="C3334:D3334"/>
    <mergeCell ref="E3334:I3334"/>
    <mergeCell ref="L3334:L3336"/>
    <mergeCell ref="M3334:N3334"/>
    <mergeCell ref="O3319:S3319"/>
    <mergeCell ref="C3320:D3320"/>
    <mergeCell ref="E3320:F3320"/>
    <mergeCell ref="G3320:I3320"/>
    <mergeCell ref="M3320:N3320"/>
    <mergeCell ref="O3320:P3320"/>
    <mergeCell ref="Q3320:S3320"/>
    <mergeCell ref="B3319:B3321"/>
    <mergeCell ref="C3319:D3319"/>
    <mergeCell ref="E3319:I3319"/>
    <mergeCell ref="L3319:L3321"/>
    <mergeCell ref="M3319:N3319"/>
    <mergeCell ref="O3364:S3364"/>
    <mergeCell ref="C3365:D3365"/>
    <mergeCell ref="E3365:F3365"/>
    <mergeCell ref="G3365:I3365"/>
    <mergeCell ref="M3365:N3365"/>
    <mergeCell ref="O3365:P3365"/>
    <mergeCell ref="Q3365:S3365"/>
    <mergeCell ref="B3364:B3366"/>
    <mergeCell ref="C3364:D3364"/>
    <mergeCell ref="E3364:I3364"/>
    <mergeCell ref="L3364:L3366"/>
    <mergeCell ref="M3364:N3364"/>
    <mergeCell ref="O3349:S3349"/>
    <mergeCell ref="C3350:D3350"/>
    <mergeCell ref="E3350:F3350"/>
    <mergeCell ref="G3350:I3350"/>
    <mergeCell ref="M3350:N3350"/>
    <mergeCell ref="O3350:P3350"/>
    <mergeCell ref="Q3350:S3350"/>
    <mergeCell ref="B3349:B3351"/>
    <mergeCell ref="C3349:D3349"/>
    <mergeCell ref="E3349:I3349"/>
    <mergeCell ref="L3349:L3351"/>
    <mergeCell ref="M3349:N3349"/>
    <mergeCell ref="O3394:S3394"/>
    <mergeCell ref="C3395:D3395"/>
    <mergeCell ref="E3395:F3395"/>
    <mergeCell ref="G3395:I3395"/>
    <mergeCell ref="M3395:N3395"/>
    <mergeCell ref="O3395:P3395"/>
    <mergeCell ref="Q3395:S3395"/>
    <mergeCell ref="B3394:B3396"/>
    <mergeCell ref="C3394:D3394"/>
    <mergeCell ref="E3394:I3394"/>
    <mergeCell ref="L3394:L3396"/>
    <mergeCell ref="M3394:N3394"/>
    <mergeCell ref="O3379:S3379"/>
    <mergeCell ref="C3380:D3380"/>
    <mergeCell ref="E3380:F3380"/>
    <mergeCell ref="G3380:I3380"/>
    <mergeCell ref="M3380:N3380"/>
    <mergeCell ref="O3380:P3380"/>
    <mergeCell ref="Q3380:S3380"/>
    <mergeCell ref="B3379:B3381"/>
    <mergeCell ref="C3379:D3379"/>
    <mergeCell ref="E3379:I3379"/>
    <mergeCell ref="L3379:L3381"/>
    <mergeCell ref="M3379:N3379"/>
    <mergeCell ref="O3424:S3424"/>
    <mergeCell ref="C3425:D3425"/>
    <mergeCell ref="E3425:F3425"/>
    <mergeCell ref="G3425:I3425"/>
    <mergeCell ref="M3425:N3425"/>
    <mergeCell ref="O3425:P3425"/>
    <mergeCell ref="Q3425:S3425"/>
    <mergeCell ref="B3424:B3426"/>
    <mergeCell ref="C3424:D3424"/>
    <mergeCell ref="E3424:I3424"/>
    <mergeCell ref="L3424:L3426"/>
    <mergeCell ref="M3424:N3424"/>
    <mergeCell ref="O3409:S3409"/>
    <mergeCell ref="C3410:D3410"/>
    <mergeCell ref="E3410:F3410"/>
    <mergeCell ref="G3410:I3410"/>
    <mergeCell ref="M3410:N3410"/>
    <mergeCell ref="O3410:P3410"/>
    <mergeCell ref="Q3410:S3410"/>
    <mergeCell ref="B3409:B3411"/>
    <mergeCell ref="C3409:D3409"/>
    <mergeCell ref="E3409:I3409"/>
    <mergeCell ref="L3409:L3411"/>
    <mergeCell ref="M3409:N3409"/>
    <mergeCell ref="O3454:S3454"/>
    <mergeCell ref="C3455:D3455"/>
    <mergeCell ref="E3455:F3455"/>
    <mergeCell ref="G3455:I3455"/>
    <mergeCell ref="M3455:N3455"/>
    <mergeCell ref="O3455:P3455"/>
    <mergeCell ref="Q3455:S3455"/>
    <mergeCell ref="B3454:B3456"/>
    <mergeCell ref="C3454:D3454"/>
    <mergeCell ref="E3454:I3454"/>
    <mergeCell ref="L3454:L3456"/>
    <mergeCell ref="M3454:N3454"/>
    <mergeCell ref="O3439:S3439"/>
    <mergeCell ref="C3440:D3440"/>
    <mergeCell ref="E3440:F3440"/>
    <mergeCell ref="G3440:I3440"/>
    <mergeCell ref="M3440:N3440"/>
    <mergeCell ref="O3440:P3440"/>
    <mergeCell ref="Q3440:S3440"/>
    <mergeCell ref="B3439:B3441"/>
    <mergeCell ref="C3439:D3439"/>
    <mergeCell ref="E3439:I3439"/>
    <mergeCell ref="L3439:L3441"/>
    <mergeCell ref="M3439:N3439"/>
    <mergeCell ref="O3484:S3484"/>
    <mergeCell ref="C3485:D3485"/>
    <mergeCell ref="E3485:F3485"/>
    <mergeCell ref="G3485:I3485"/>
    <mergeCell ref="M3485:N3485"/>
    <mergeCell ref="O3485:P3485"/>
    <mergeCell ref="Q3485:S3485"/>
    <mergeCell ref="B3484:B3486"/>
    <mergeCell ref="C3484:D3484"/>
    <mergeCell ref="E3484:I3484"/>
    <mergeCell ref="L3484:L3486"/>
    <mergeCell ref="M3484:N3484"/>
    <mergeCell ref="O3469:S3469"/>
    <mergeCell ref="C3470:D3470"/>
    <mergeCell ref="E3470:F3470"/>
    <mergeCell ref="G3470:I3470"/>
    <mergeCell ref="M3470:N3470"/>
    <mergeCell ref="O3470:P3470"/>
    <mergeCell ref="Q3470:S3470"/>
    <mergeCell ref="B3469:B3471"/>
    <mergeCell ref="C3469:D3469"/>
    <mergeCell ref="E3469:I3469"/>
    <mergeCell ref="L3469:L3471"/>
    <mergeCell ref="M3469:N3469"/>
    <mergeCell ref="O3514:S3514"/>
    <mergeCell ref="C3515:D3515"/>
    <mergeCell ref="E3515:F3515"/>
    <mergeCell ref="G3515:I3515"/>
    <mergeCell ref="M3515:N3515"/>
    <mergeCell ref="O3515:P3515"/>
    <mergeCell ref="Q3515:S3515"/>
    <mergeCell ref="B3514:B3516"/>
    <mergeCell ref="C3514:D3514"/>
    <mergeCell ref="E3514:I3514"/>
    <mergeCell ref="L3514:L3516"/>
    <mergeCell ref="M3514:N3514"/>
    <mergeCell ref="O3499:S3499"/>
    <mergeCell ref="C3500:D3500"/>
    <mergeCell ref="E3500:F3500"/>
    <mergeCell ref="G3500:I3500"/>
    <mergeCell ref="M3500:N3500"/>
    <mergeCell ref="O3500:P3500"/>
    <mergeCell ref="Q3500:S3500"/>
    <mergeCell ref="B3499:B3501"/>
    <mergeCell ref="C3499:D3499"/>
    <mergeCell ref="E3499:I3499"/>
    <mergeCell ref="L3499:L3501"/>
    <mergeCell ref="M3499:N3499"/>
    <mergeCell ref="O3544:S3544"/>
    <mergeCell ref="C3545:D3545"/>
    <mergeCell ref="E3545:F3545"/>
    <mergeCell ref="G3545:I3545"/>
    <mergeCell ref="M3545:N3545"/>
    <mergeCell ref="O3545:P3545"/>
    <mergeCell ref="Q3545:S3545"/>
    <mergeCell ref="B3544:B3546"/>
    <mergeCell ref="C3544:D3544"/>
    <mergeCell ref="E3544:I3544"/>
    <mergeCell ref="L3544:L3546"/>
    <mergeCell ref="M3544:N3544"/>
    <mergeCell ref="O3529:S3529"/>
    <mergeCell ref="C3530:D3530"/>
    <mergeCell ref="E3530:F3530"/>
    <mergeCell ref="G3530:I3530"/>
    <mergeCell ref="M3530:N3530"/>
    <mergeCell ref="O3530:P3530"/>
    <mergeCell ref="Q3530:S3530"/>
    <mergeCell ref="B3529:B3531"/>
    <mergeCell ref="C3529:D3529"/>
    <mergeCell ref="E3529:I3529"/>
    <mergeCell ref="L3529:L3531"/>
    <mergeCell ref="M3529:N3529"/>
    <mergeCell ref="O3574:S3574"/>
    <mergeCell ref="C3575:D3575"/>
    <mergeCell ref="E3575:F3575"/>
    <mergeCell ref="G3575:I3575"/>
    <mergeCell ref="M3575:N3575"/>
    <mergeCell ref="O3575:P3575"/>
    <mergeCell ref="Q3575:S3575"/>
    <mergeCell ref="B3574:B3576"/>
    <mergeCell ref="C3574:D3574"/>
    <mergeCell ref="E3574:I3574"/>
    <mergeCell ref="L3574:L3576"/>
    <mergeCell ref="M3574:N3574"/>
    <mergeCell ref="O3559:S3559"/>
    <mergeCell ref="C3560:D3560"/>
    <mergeCell ref="E3560:F3560"/>
    <mergeCell ref="G3560:I3560"/>
    <mergeCell ref="M3560:N3560"/>
    <mergeCell ref="O3560:P3560"/>
    <mergeCell ref="Q3560:S3560"/>
    <mergeCell ref="B3559:B3561"/>
    <mergeCell ref="C3559:D3559"/>
    <mergeCell ref="E3559:I3559"/>
    <mergeCell ref="L3559:L3561"/>
    <mergeCell ref="M3559:N3559"/>
    <mergeCell ref="O3604:S3604"/>
    <mergeCell ref="C3605:D3605"/>
    <mergeCell ref="E3605:F3605"/>
    <mergeCell ref="G3605:I3605"/>
    <mergeCell ref="M3605:N3605"/>
    <mergeCell ref="O3605:P3605"/>
    <mergeCell ref="Q3605:S3605"/>
    <mergeCell ref="B3604:B3606"/>
    <mergeCell ref="C3604:D3604"/>
    <mergeCell ref="E3604:I3604"/>
    <mergeCell ref="L3604:L3606"/>
    <mergeCell ref="M3604:N3604"/>
    <mergeCell ref="O3589:S3589"/>
    <mergeCell ref="C3590:D3590"/>
    <mergeCell ref="E3590:F3590"/>
    <mergeCell ref="G3590:I3590"/>
    <mergeCell ref="M3590:N3590"/>
    <mergeCell ref="O3590:P3590"/>
    <mergeCell ref="Q3590:S3590"/>
    <mergeCell ref="B3589:B3591"/>
    <mergeCell ref="C3589:D3589"/>
    <mergeCell ref="E3589:I3589"/>
    <mergeCell ref="L3589:L3591"/>
    <mergeCell ref="M3589:N3589"/>
    <mergeCell ref="O3634:S3634"/>
    <mergeCell ref="C3635:D3635"/>
    <mergeCell ref="E3635:F3635"/>
    <mergeCell ref="G3635:I3635"/>
    <mergeCell ref="M3635:N3635"/>
    <mergeCell ref="O3635:P3635"/>
    <mergeCell ref="Q3635:S3635"/>
    <mergeCell ref="B3634:B3636"/>
    <mergeCell ref="C3634:D3634"/>
    <mergeCell ref="E3634:I3634"/>
    <mergeCell ref="L3634:L3636"/>
    <mergeCell ref="M3634:N3634"/>
    <mergeCell ref="O3619:S3619"/>
    <mergeCell ref="C3620:D3620"/>
    <mergeCell ref="E3620:F3620"/>
    <mergeCell ref="G3620:I3620"/>
    <mergeCell ref="M3620:N3620"/>
    <mergeCell ref="O3620:P3620"/>
    <mergeCell ref="Q3620:S3620"/>
    <mergeCell ref="B3619:B3621"/>
    <mergeCell ref="C3619:D3619"/>
    <mergeCell ref="E3619:I3619"/>
    <mergeCell ref="L3619:L3621"/>
    <mergeCell ref="M3619:N3619"/>
    <mergeCell ref="O3664:S3664"/>
    <mergeCell ref="C3665:D3665"/>
    <mergeCell ref="E3665:F3665"/>
    <mergeCell ref="G3665:I3665"/>
    <mergeCell ref="M3665:N3665"/>
    <mergeCell ref="O3665:P3665"/>
    <mergeCell ref="Q3665:S3665"/>
    <mergeCell ref="B3664:B3666"/>
    <mergeCell ref="C3664:D3664"/>
    <mergeCell ref="E3664:I3664"/>
    <mergeCell ref="L3664:L3666"/>
    <mergeCell ref="M3664:N3664"/>
    <mergeCell ref="O3649:S3649"/>
    <mergeCell ref="C3650:D3650"/>
    <mergeCell ref="E3650:F3650"/>
    <mergeCell ref="G3650:I3650"/>
    <mergeCell ref="M3650:N3650"/>
    <mergeCell ref="O3650:P3650"/>
    <mergeCell ref="Q3650:S3650"/>
    <mergeCell ref="B3649:B3651"/>
    <mergeCell ref="C3649:D3649"/>
    <mergeCell ref="E3649:I3649"/>
    <mergeCell ref="L3649:L3651"/>
    <mergeCell ref="M3649:N3649"/>
    <mergeCell ref="O3694:S3694"/>
    <mergeCell ref="C3695:D3695"/>
    <mergeCell ref="E3695:F3695"/>
    <mergeCell ref="G3695:I3695"/>
    <mergeCell ref="M3695:N3695"/>
    <mergeCell ref="O3695:P3695"/>
    <mergeCell ref="Q3695:S3695"/>
    <mergeCell ref="B3694:B3696"/>
    <mergeCell ref="C3694:D3694"/>
    <mergeCell ref="E3694:I3694"/>
    <mergeCell ref="L3694:L3696"/>
    <mergeCell ref="M3694:N3694"/>
    <mergeCell ref="O3679:S3679"/>
    <mergeCell ref="C3680:D3680"/>
    <mergeCell ref="E3680:F3680"/>
    <mergeCell ref="G3680:I3680"/>
    <mergeCell ref="M3680:N3680"/>
    <mergeCell ref="O3680:P3680"/>
    <mergeCell ref="Q3680:S3680"/>
    <mergeCell ref="B3679:B3681"/>
    <mergeCell ref="C3679:D3679"/>
    <mergeCell ref="E3679:I3679"/>
    <mergeCell ref="L3679:L3681"/>
    <mergeCell ref="M3679:N3679"/>
    <mergeCell ref="O3724:S3724"/>
    <mergeCell ref="C3725:D3725"/>
    <mergeCell ref="E3725:F3725"/>
    <mergeCell ref="G3725:I3725"/>
    <mergeCell ref="M3725:N3725"/>
    <mergeCell ref="O3725:P3725"/>
    <mergeCell ref="Q3725:S3725"/>
    <mergeCell ref="B3724:B3726"/>
    <mergeCell ref="C3724:D3724"/>
    <mergeCell ref="E3724:I3724"/>
    <mergeCell ref="L3724:L3726"/>
    <mergeCell ref="M3724:N3724"/>
    <mergeCell ref="O3709:S3709"/>
    <mergeCell ref="C3710:D3710"/>
    <mergeCell ref="E3710:F3710"/>
    <mergeCell ref="G3710:I3710"/>
    <mergeCell ref="M3710:N3710"/>
    <mergeCell ref="O3710:P3710"/>
    <mergeCell ref="Q3710:S3710"/>
    <mergeCell ref="B3709:B3711"/>
    <mergeCell ref="C3709:D3709"/>
    <mergeCell ref="E3709:I3709"/>
    <mergeCell ref="L3709:L3711"/>
    <mergeCell ref="M3709:N3709"/>
    <mergeCell ref="O3754:S3754"/>
    <mergeCell ref="C3755:D3755"/>
    <mergeCell ref="E3755:F3755"/>
    <mergeCell ref="G3755:I3755"/>
    <mergeCell ref="M3755:N3755"/>
    <mergeCell ref="O3755:P3755"/>
    <mergeCell ref="Q3755:S3755"/>
    <mergeCell ref="B3754:B3756"/>
    <mergeCell ref="C3754:D3754"/>
    <mergeCell ref="E3754:I3754"/>
    <mergeCell ref="L3754:L3756"/>
    <mergeCell ref="M3754:N3754"/>
    <mergeCell ref="O3739:S3739"/>
    <mergeCell ref="C3740:D3740"/>
    <mergeCell ref="E3740:F3740"/>
    <mergeCell ref="G3740:I3740"/>
    <mergeCell ref="M3740:N3740"/>
    <mergeCell ref="O3740:P3740"/>
    <mergeCell ref="Q3740:S3740"/>
    <mergeCell ref="B3739:B3741"/>
    <mergeCell ref="C3739:D3739"/>
    <mergeCell ref="E3739:I3739"/>
    <mergeCell ref="L3739:L3741"/>
    <mergeCell ref="M3739:N3739"/>
    <mergeCell ref="O3784:S3784"/>
    <mergeCell ref="C3785:D3785"/>
    <mergeCell ref="E3785:F3785"/>
    <mergeCell ref="G3785:I3785"/>
    <mergeCell ref="M3785:N3785"/>
    <mergeCell ref="O3785:P3785"/>
    <mergeCell ref="Q3785:S3785"/>
    <mergeCell ref="B3784:B3786"/>
    <mergeCell ref="C3784:D3784"/>
    <mergeCell ref="E3784:I3784"/>
    <mergeCell ref="L3784:L3786"/>
    <mergeCell ref="M3784:N3784"/>
    <mergeCell ref="O3769:S3769"/>
    <mergeCell ref="C3770:D3770"/>
    <mergeCell ref="E3770:F3770"/>
    <mergeCell ref="G3770:I3770"/>
    <mergeCell ref="M3770:N3770"/>
    <mergeCell ref="O3770:P3770"/>
    <mergeCell ref="Q3770:S3770"/>
    <mergeCell ref="B3769:B3771"/>
    <mergeCell ref="C3769:D3769"/>
    <mergeCell ref="E3769:I3769"/>
    <mergeCell ref="L3769:L3771"/>
    <mergeCell ref="M3769:N3769"/>
    <mergeCell ref="O3814:S3814"/>
    <mergeCell ref="C3815:D3815"/>
    <mergeCell ref="E3815:F3815"/>
    <mergeCell ref="G3815:I3815"/>
    <mergeCell ref="M3815:N3815"/>
    <mergeCell ref="O3815:P3815"/>
    <mergeCell ref="Q3815:S3815"/>
    <mergeCell ref="B3814:B3816"/>
    <mergeCell ref="C3814:D3814"/>
    <mergeCell ref="E3814:I3814"/>
    <mergeCell ref="L3814:L3816"/>
    <mergeCell ref="M3814:N3814"/>
    <mergeCell ref="O3799:S3799"/>
    <mergeCell ref="C3800:D3800"/>
    <mergeCell ref="E3800:F3800"/>
    <mergeCell ref="G3800:I3800"/>
    <mergeCell ref="M3800:N3800"/>
    <mergeCell ref="O3800:P3800"/>
    <mergeCell ref="Q3800:S3800"/>
    <mergeCell ref="B3799:B3801"/>
    <mergeCell ref="C3799:D3799"/>
    <mergeCell ref="E3799:I3799"/>
    <mergeCell ref="L3799:L3801"/>
    <mergeCell ref="M3799:N3799"/>
    <mergeCell ref="O3844:S3844"/>
    <mergeCell ref="C3845:D3845"/>
    <mergeCell ref="E3845:F3845"/>
    <mergeCell ref="G3845:I3845"/>
    <mergeCell ref="M3845:N3845"/>
    <mergeCell ref="O3845:P3845"/>
    <mergeCell ref="Q3845:S3845"/>
    <mergeCell ref="B3844:B3846"/>
    <mergeCell ref="C3844:D3844"/>
    <mergeCell ref="E3844:I3844"/>
    <mergeCell ref="L3844:L3846"/>
    <mergeCell ref="M3844:N3844"/>
    <mergeCell ref="O3829:S3829"/>
    <mergeCell ref="C3830:D3830"/>
    <mergeCell ref="E3830:F3830"/>
    <mergeCell ref="G3830:I3830"/>
    <mergeCell ref="M3830:N3830"/>
    <mergeCell ref="O3830:P3830"/>
    <mergeCell ref="Q3830:S3830"/>
    <mergeCell ref="B3829:B3831"/>
    <mergeCell ref="C3829:D3829"/>
    <mergeCell ref="E3829:I3829"/>
    <mergeCell ref="L3829:L3831"/>
    <mergeCell ref="M3829:N3829"/>
    <mergeCell ref="O3874:S3874"/>
    <mergeCell ref="C3875:D3875"/>
    <mergeCell ref="E3875:F3875"/>
    <mergeCell ref="G3875:I3875"/>
    <mergeCell ref="M3875:N3875"/>
    <mergeCell ref="O3875:P3875"/>
    <mergeCell ref="Q3875:S3875"/>
    <mergeCell ref="B3874:B3876"/>
    <mergeCell ref="C3874:D3874"/>
    <mergeCell ref="E3874:I3874"/>
    <mergeCell ref="L3874:L3876"/>
    <mergeCell ref="M3874:N3874"/>
    <mergeCell ref="O3859:S3859"/>
    <mergeCell ref="C3860:D3860"/>
    <mergeCell ref="E3860:F3860"/>
    <mergeCell ref="G3860:I3860"/>
    <mergeCell ref="M3860:N3860"/>
    <mergeCell ref="O3860:P3860"/>
    <mergeCell ref="Q3860:S3860"/>
    <mergeCell ref="B3859:B3861"/>
    <mergeCell ref="C3859:D3859"/>
    <mergeCell ref="E3859:I3859"/>
    <mergeCell ref="L3859:L3861"/>
    <mergeCell ref="M3859:N3859"/>
    <mergeCell ref="O3904:S3904"/>
    <mergeCell ref="C3905:D3905"/>
    <mergeCell ref="E3905:F3905"/>
    <mergeCell ref="G3905:I3905"/>
    <mergeCell ref="M3905:N3905"/>
    <mergeCell ref="O3905:P3905"/>
    <mergeCell ref="Q3905:S3905"/>
    <mergeCell ref="B3904:B3906"/>
    <mergeCell ref="C3904:D3904"/>
    <mergeCell ref="E3904:I3904"/>
    <mergeCell ref="L3904:L3906"/>
    <mergeCell ref="M3904:N3904"/>
    <mergeCell ref="O3889:S3889"/>
    <mergeCell ref="C3890:D3890"/>
    <mergeCell ref="E3890:F3890"/>
    <mergeCell ref="G3890:I3890"/>
    <mergeCell ref="M3890:N3890"/>
    <mergeCell ref="O3890:P3890"/>
    <mergeCell ref="Q3890:S3890"/>
    <mergeCell ref="B3889:B3891"/>
    <mergeCell ref="C3889:D3889"/>
    <mergeCell ref="E3889:I3889"/>
    <mergeCell ref="L3889:L3891"/>
    <mergeCell ref="M3889:N3889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1">
        <x14:dataValidation type="list" allowBlank="1" showInputMessage="1" showErrorMessage="1">
          <x14:formula1>
            <xm:f>Listas!$G$3:$G$6</xm:f>
          </x14:formula1>
          <xm:sqref>D11:D16 D22:D32 N11:N16 N22:N32 D37:D46 N37:N46 D52:D61 N52:N61 D67:D76 N67:N76 D82:D91 N82:N91 D97:D106 N97:N106 D112:D121 N112:N121 D127:D136 N127:N136 D142:D151 N142:N151 D157:D166 N157:N166 D172:D181 N172:N181 D187:D196 N187:N196 D202:D211 N202:N211 D217:D226 N217:N226 D232:D241 N232:N241 D247:D256 N247:N256 D262:D271 N262:N271 D277:D286 N277:N286 D292:D301 N292:N301 D307:D316 N307:N316 D322:D332 N322:N332 D337:D346 N337:N346 D352:D361 N352:N361 D367:D376 N367:N376 D382:D391 N382:N391 D397:D406 N397:N406 D412:D421 N412:N421 D427:D436 N427:N436 D442:D451 N442:N451 D457:D466 N457:N466 D472:D481 N472:N481 D487:D496 N487:N496 D502:D511 N502:N511 D517:D526 N517:N526 D532:D541 N532:N541 D547:D556 N547:N556 D562:D571 N562:N571 D577:D586 N577:N586 D592:D601 N592:N601 D607:D616 N607:N616 D622:D632 N622:N632 D637:D646 N637:N646 D652:D661 N652:N661 D667:D676 N667:N676 D682:D691 N682:N691 D697:D706 N697:N706 D712:D721 N712:N721 D727:D736 N727:N736 D742:D751 N742:N751 D757:D766 N757:N766 D772:D781 N772:N781 D787:D796 N787:N796 D802:D811 N802:N811 D817:D826 N817:N826 D832:D841 N832:N841 D847:D856 N847:N856 D862:D871 N862:N871 D877:D886 N877:N886 D892:D901 N892:N901 D907:D916 N907:N916 D922:D932 N922:N932 D937:D946 N937:N946 D952:D961 N952:N961 D967:D976 N967:N976 D982:D991 N982:N991 D997:D1006 N997:N1006 D1012:D1021 N1012:N1021 D1027:D1036 N1027:N1036 D1042:D1051 N1042:N1051 D1057:D1066 N1057:N1066 D1072:D1081 N1072:N1081 D1087:D1096 N1087:N1096 D1102:D1111 N1102:N1111 D1117:D1126 N1117:N1126 D1132:D1141 N1132:N1141 D1147:D1156 N1147:N1156 D1162:D1171 N1162:N1171 D1177:D1186 N1177:N1186 D1192:D1201 N1192:N1201 D1207:D1216 N1207:N1216 D1222:D1232 N1222:N1232 D1237:D1246 N1237:N1246 D1252:D1261 N1252:N1261 D1267:D1276 N1267:N1276 D1282:D1291 N1282:N1291 D1297:D1306 N1297:N1306 D1312:D1321 N1312:N1321 D1327:D1336 N1327:N1336 D1342:D1351 N1342:N1351 D1357:D1366 N1357:N1366 D1372:D1381 N1372:N1381 D1387:D1396 N1387:N1396 D1402:D1411 N1402:N1411 D1417:D1426 N1417:N1426 D1432:D1441 N1432:N1441 D1447:D1456 N1447:N1456 D1462:D1471 N1462:N1471 D1477:D1486 N1477:N1486 D1492:D1501 N1492:N1501 D1507:D1516 N1507:N1516 D1522:D1532 N1522:N1532 D1537:D1546 N1537:N1546 D1552:D1561 N1552:N1561 D1567:D1576 N1567:N1576 D1582:D1591 N1582:N1591 D1597:D1606 N1597:N1606 D1612:D1621 N1612:N1621 D1627:D1636 N1627:N1636 D1642:D1651 N1642:N1651 D3697:D3706 N3697:N3706 D3712:D3721 N3712:N3721 D3727:D3736 N3727:N3736 D3742:D3751 N3742:N3751 D3757:D3766 N3757:N3766 D3772:D3781 N3772:N3781 D3787:D3796 N3787:N3796 D3802:D3811 N3802:N3811 D3817:D3826 N3817:N3826 D3832:D3841 N3832:N3841 D3847:D3856 N3847:N3856 D3862:D3871 N3862:N3871 D3877:D3886 N3877:N3886 D3892:D3901 N3892:N3901 D3907:D3916 N3907:N3916 D1867:D1876 N1867:N1876 D1897:D1906 N1897:N1906 D1912:D1921 N1912:N1921 D1927:D1936 N1927:N1936 D1942:D1951 N1942:N1951 D1957:D1966 N1957:N1966 D1972:D1981 N1972:N1981 D1987:D1996 N1987:N1996 D2002:D2011 N2002:N2011 D2017:D2026 N2017:N2026 D2032:D2041 N2032:N2041 D2047:D2056 N2047:N2056 D2062:D2071 N2062:N2071 D2077:D2086 N2077:N2086 D2092:D2101 N2092:N2101 D2107:D2116 N2107:N2116 D2122:D2132 N2122:N2132 D2137:D2146 N2137:N2146 D2152:D2161 N2152:N2161 D2167:D2176 N2167:N2176 D2182:D2191 N2182:N2191 D2197:D2206 N2197:N2206 D2212:D2221 N2212:N2221 D2227:D2236 N2227:N2236 D2242:D2251 N2242:N2251 D2257:D2266 N2257:N2266 D2272:D2281 N2272:N2281 D2287:D2296 N2287:N2296 D2302:D2311 N2302:N2311 D2317:D2326 N2317:N2326 D2332:D2341 N2332:N2341 D2347:D2356 N2347:N2356 D2362:D2371 N2362:N2371 D2377:D2386 N2377:N2386 D2392:D2401 N2392:N2401 D2407:D2416 N2407:N2416 D2422:D2432 N2422:N2432 D2437:D2446 N2437:N2446 D2452:D2461 N2452:N2461 D2467:D2476 N2467:N2476 D2482:D2491 N2482:N2491 D2497:D2506 N2497:N2506 D2512:D2521 N2512:N2521 D2527:D2536 N2527:N2536 D2542:D2551 N2542:N2551 D2557:D2566 N2557:N2566 D2572:D2581 N2572:N2581 D2587:D2596 N2587:N2596 D2602:D2611 N2602:N2611 D2617:D2626 N2617:N2626 D2632:D2641 N2632:N2641 D2647:D2656 N2647:N2656 D2662:D2671 N2662:N2671 D2677:D2686 N2677:N2686 D2692:D2701 N2692:N2701 D2707:D2716 N2707:N2716 D2722:D2732 N2722:N2732 D2737:D2746 N2737:N2746 D2752:D2761 N2752:N2761 D2767:D2776 N2767:N2776 D2782:D2791 N2782:N2791 D2797:D2806 N2797:N2806 D2812:D2821 N2812:N2821 D2827:D2836 N2827:N2836 D2842:D2851 N2842:N2851 D2857:D2866 N2857:N2866 D2872:D2881 N2872:N2881 D2887:D2896 N2887:N2896 D2902:D2911 N2902:N2911 D2917:D2926 N2917:N2926 D2932:D2941 N2932:N2941 D2947:D2956 N2947:N2956 D2962:D2971 N2962:N2971 D2977:D2986 N2977:N2986 D2992:D3001 N2992:N3001 D3007:D3016 N3007:N3016 D3022:D3032 N3022:N3032 D3037:D3046 N3037:N3046 D3052:D3061 N3052:N3061 D3067:D3076 N3067:N3076 D3082:D3091 N3082:N3091 D3097:D3106 N3097:N3106 D3112:D3121 N3112:N3121 D3127:D3136 N3127:N3136 D3142:D3151 N3142:N3151 D3157:D3166 N3157:N3166 D3172:D3181 N3172:N3181 D3187:D3196 N3187:N3196 D3202:D3211 N3202:N3211 D3217:D3226 N3217:N3226 D3232:D3241 N3232:N3241 D3247:D3256 N3247:N3256 D3262:D3271 N3262:N3271 D3277:D3286 N3277:N3286 D3292:D3301 N3292:N3301 D3307:D3316 N3307:N3316 D3322:D3332 N3322:N3332 D3337:D3346 N3337:N3346 D3352:D3361 N3352:N3361 D3367:D3376 N3367:N3376 D3382:D3391 N3382:N3391 D3397:D3406 N3397:N3406 D3412:D3421 N3412:N3421 D3427:D3436 N3427:N3436 D3442:D3451 N3442:N3451 D3457:D3466 N3457:N3466 D3472:D3481 N3472:N3481 D3487:D3496 N3487:N3496 D3502:D3511 N3502:N3511 D3517:D3526 N3517:N3526 D3532:D3541 N3532:N3541 D3547:D3556 N3547:N3556 D3562:D3571 N3562:N3571 D3577:D3586 N3577:N3586 D3592:D3601 N3592:N3601 D3607:D3616 N3607:N3616 D3622:D3632 N3622:N3632 D3637:D3646 N3637:N3646 D3652:D3661 N3652:N3661 D3667:D3676 N3667:N3676 D3682:D3691 N3682:N3691 D1657:D1666 N1657:N1666 D1672:D1681 N1672:N1681 D1687:D1696 N1687:N1696 D1702:D1711 N1702:N1711 D1717:D1726 N1717:N1726 D1732:D1741 N1732:N1741 D1747:D1757 N1747:N1757 D1762:D1771 N1762:N1771 D1777:D1786 N1777:N1786 D1792:D1801 N1792:N1801 D1807:D1816 N1807:N1816 D1822:D1831 N1822:N1831 D1837:D1846 N1837:N1846 D1852:D1861 N1852:N1861 D1882:D1891 N1882:N1891</xm:sqref>
        </x14:dataValidation>
        <x14:dataValidation type="list" allowBlank="1" showInputMessage="1" showErrorMessage="1">
          <x14:formula1>
            <xm:f>Listas!$H$3:$H$5</xm:f>
          </x14:formula1>
          <xm:sqref>G11:G16 G22:G32 Q11:Q16 Q22:Q32 G37:G46 Q37:Q46 G52:G61 Q52:Q61 G67:G76 Q67:Q76 G82:G91 Q82:Q91 G97:G106 Q97:Q106 G112:G121 Q112:Q121 G127:G136 Q127:Q136 G142:G151 Q142:Q151 G157:G166 Q157:Q166 G172:G181 Q172:Q181 G187:G196 Q187:Q196 G202:G211 Q202:Q211 G217:G226 Q217:Q226 G232:G241 Q232:Q241 G247:G256 Q247:Q256 G262:G271 Q262:Q271 G277:G286 Q277:Q286 G292:G301 Q292:Q301 G307:G316 Q307:Q316 G322:G332 Q322:Q332 G337:G346 Q337:Q346 G352:G361 Q352:Q361 G367:G376 Q367:Q376 G382:G391 Q382:Q391 G397:G406 Q397:Q406 G412:G421 Q412:Q421 G427:G436 Q427:Q436 G442:G451 Q442:Q451 G457:G466 Q457:Q466 G472:G481 Q472:Q481 G487:G496 Q487:Q496 G502:G511 Q502:Q511 G517:G526 Q517:Q526 G532:G541 Q532:Q541 G547:G556 Q547:Q556 G562:G571 Q562:Q571 G577:G586 Q577:Q586 G592:G601 Q592:Q601 G607:G616 Q607:Q616 G622:G632 Q622:Q632 G637:G646 Q637:Q646 G652:G661 Q652:Q661 G667:G676 Q667:Q676 G682:G691 Q682:Q691 G697:G706 Q697:Q706 G712:G721 Q712:Q721 G727:G736 Q727:Q736 G742:G751 Q742:Q751 G757:G766 Q757:Q766 G772:G781 Q772:Q781 G787:G796 Q787:Q796 G802:G811 Q802:Q811 G817:G826 Q817:Q826 G832:G841 Q832:Q841 G847:G856 Q847:Q856 G862:G871 Q862:Q871 G877:G886 Q877:Q886 G892:G901 Q892:Q901 G907:G916 Q907:Q916 G922:G932 Q922:Q932 G937:G946 Q937:Q946 G952:G961 Q952:Q961 G967:G976 Q967:Q976 G982:G991 Q982:Q991 G997:G1006 Q997:Q1006 G1012:G1021 Q1012:Q1021 G1027:G1036 Q1027:Q1036 G1042:G1051 Q1042:Q1051 G1057:G1066 Q1057:Q1066 G1072:G1081 Q1072:Q1081 G1087:G1096 Q1087:Q1096 G1102:G1111 Q1102:Q1111 G1117:G1126 Q1117:Q1126 G1132:G1141 Q1132:Q1141 G1147:G1156 Q1147:Q1156 G1162:G1171 Q1162:Q1171 G1177:G1186 Q1177:Q1186 G1192:G1201 Q1192:Q1201 G1207:G1216 Q1207:Q1216 G1222:G1232 Q1222:Q1232 G1237:G1246 Q1237:Q1246 G1252:G1261 Q1252:Q1261 G1267:G1276 Q1267:Q1276 G1282:G1291 Q1282:Q1291 G1297:G1306 Q1297:Q1306 G1312:G1321 Q1312:Q1321 G1327:G1336 Q1327:Q1336 G1342:G1351 Q1342:Q1351 G1357:G1366 Q1357:Q1366 G1372:G1381 Q1372:Q1381 G1387:G1396 Q1387:Q1396 G1402:G1411 Q1402:Q1411 G1417:G1426 Q1417:Q1426 G1432:G1441 Q1432:Q1441 G1447:G1456 Q1447:Q1456 G1462:G1471 Q1462:Q1471 G1477:G1486 Q1477:Q1486 G1492:G1501 Q1492:Q1501 G1507:G1516 Q1507:Q1516 G1522:G1532 Q1522:Q1532 G1537:G1546 Q1537:Q1546 G1552:G1561 Q1552:Q1561 G1567:G1576 Q1567:Q1576 G1582:G1591 Q1582:Q1591 G1597:G1606 Q1597:Q1606 G1612:G1621 Q1612:Q1621 G1627:G1636 Q1627:Q1636 G1642:G1651 Q1642:Q1651 G3697:G3706 Q3697:Q3706 G3712:G3721 Q3712:Q3721 G3727:G3736 Q3727:Q3736 G3742:G3751 Q3742:Q3751 G3757:G3766 Q3757:Q3766 G3772:G3781 Q3772:Q3781 G3787:G3796 Q3787:Q3796 G3802:G3811 Q3802:Q3811 G3817:G3826 Q3817:Q3826 G3832:G3841 Q3832:Q3841 G3847:G3856 Q3847:Q3856 G3862:G3871 Q3862:Q3871 G3877:G3886 Q3877:Q3886 G3892:G3901 Q3892:Q3901 G3907:G3916 Q3907:Q3916 G1867:G1876 Q1867:Q1876 G1897:G1906 Q1897:Q1906 G1912:G1921 Q1912:Q1921 G1927:G1936 Q1927:Q1936 G1942:G1951 Q1942:Q1951 G1957:G1966 Q1957:Q1966 G1972:G1981 Q1972:Q1981 G1987:G1996 Q1987:Q1996 G2002:G2011 Q2002:Q2011 G2017:G2026 Q2017:Q2026 G2032:G2041 Q2032:Q2041 G2047:G2056 Q2047:Q2056 G2062:G2071 Q2062:Q2071 G2077:G2086 Q2077:Q2086 G2092:G2101 Q2092:Q2101 G2107:G2116 Q2107:Q2116 G2122:G2132 Q2122:Q2132 G2137:G2146 Q2137:Q2146 G2152:G2161 Q2152:Q2161 G2167:G2176 Q2167:Q2176 G2182:G2191 Q2182:Q2191 G2197:G2206 Q2197:Q2206 G2212:G2221 Q2212:Q2221 G2227:G2236 Q2227:Q2236 G2242:G2251 Q2242:Q2251 G2257:G2266 Q2257:Q2266 G2272:G2281 Q2272:Q2281 G2287:G2296 Q2287:Q2296 G2302:G2311 Q2302:Q2311 G2317:G2326 Q2317:Q2326 G2332:G2341 Q2332:Q2341 G2347:G2356 Q2347:Q2356 G2362:G2371 Q2362:Q2371 G2377:G2386 Q2377:Q2386 G2392:G2401 Q2392:Q2401 G2407:G2416 Q2407:Q2416 G2422:G2432 Q2422:Q2432 G2437:G2446 Q2437:Q2446 G2452:G2461 Q2452:Q2461 G2467:G2476 Q2467:Q2476 G2482:G2491 Q2482:Q2491 G2497:G2506 Q2497:Q2506 G2512:G2521 Q2512:Q2521 G2527:G2536 Q2527:Q2536 G2542:G2551 Q2542:Q2551 G2557:G2566 Q2557:Q2566 G2572:G2581 Q2572:Q2581 G2587:G2596 Q2587:Q2596 G2602:G2611 Q2602:Q2611 G2617:G2626 Q2617:Q2626 G2632:G2641 Q2632:Q2641 G2647:G2656 Q2647:Q2656 G2662:G2671 Q2662:Q2671 G2677:G2686 Q2677:Q2686 G2692:G2701 Q2692:Q2701 G2707:G2716 Q2707:Q2716 G2722:G2732 Q2722:Q2732 G2737:G2746 Q2737:Q2746 G2752:G2761 Q2752:Q2761 G2767:G2776 Q2767:Q2776 G2782:G2791 Q2782:Q2791 G2797:G2806 Q2797:Q2806 G2812:G2821 Q2812:Q2821 G2827:G2836 Q2827:Q2836 G2842:G2851 Q2842:Q2851 G2857:G2866 Q2857:Q2866 G2872:G2881 Q2872:Q2881 G2887:G2896 Q2887:Q2896 G2902:G2911 Q2902:Q2911 G2917:G2926 Q2917:Q2926 G2932:G2941 Q2932:Q2941 G2947:G2956 Q2947:Q2956 G2962:G2971 Q2962:Q2971 G2977:G2986 Q2977:Q2986 G2992:G3001 Q2992:Q3001 G3007:G3016 Q3007:Q3016 G3022:G3032 Q3022:Q3032 G3037:G3046 Q3037:Q3046 G3052:G3061 Q3052:Q3061 G3067:G3076 Q3067:Q3076 G3082:G3091 Q3082:Q3091 G3097:G3106 Q3097:Q3106 G3112:G3121 Q3112:Q3121 G3127:G3136 Q3127:Q3136 G3142:G3151 Q3142:Q3151 G3157:G3166 Q3157:Q3166 G3172:G3181 Q3172:Q3181 G3187:G3196 Q3187:Q3196 G3202:G3211 Q3202:Q3211 G3217:G3226 Q3217:Q3226 G3232:G3241 Q3232:Q3241 G3247:G3256 Q3247:Q3256 G3262:G3271 Q3262:Q3271 G3277:G3286 Q3277:Q3286 G3292:G3301 Q3292:Q3301 G3307:G3316 Q3307:Q3316 G3322:G3332 Q3322:Q3332 G3337:G3346 Q3337:Q3346 G3352:G3361 Q3352:Q3361 G3367:G3376 Q3367:Q3376 G3382:G3391 Q3382:Q3391 G3397:G3406 Q3397:Q3406 G3412:G3421 Q3412:Q3421 G3427:G3436 Q3427:Q3436 G3442:G3451 Q3442:Q3451 G3457:G3466 Q3457:Q3466 G3472:G3481 Q3472:Q3481 G3487:G3496 Q3487:Q3496 G3502:G3511 Q3502:Q3511 G3517:G3526 Q3517:Q3526 G3532:G3541 Q3532:Q3541 G3547:G3556 Q3547:Q3556 G3562:G3571 Q3562:Q3571 G3577:G3586 Q3577:Q3586 G3592:G3601 Q3592:Q3601 G3607:G3616 Q3607:Q3616 G3622:G3632 Q3622:Q3632 G3637:G3646 Q3637:Q3646 G3652:G3661 Q3652:Q3661 G3667:G3676 Q3667:Q3676 G3682:G3691 Q3682:Q3691 G1657:G1666 Q1657:Q1666 G1672:G1681 Q1672:Q1681 G1687:G1696 Q1687:Q1696 G1702:G1711 Q1702:Q1711 G1717:G1726 Q1717:Q1726 G1732:G1741 Q1732:Q1741 G1747:G1757 Q1747:Q1757 G1762:G1771 Q1762:Q1771 G1777:G1786 Q1777:Q1786 G1792:G1801 Q1792:Q1801 G1807:G1816 Q1807:Q1816 G1822:G1831 Q1822:Q1831 G1837:G1846 Q1837:Q1846 G1852:G1861 Q1852:Q1861 G1882:G1891 Q1882:Q1891</xm:sqref>
        </x14:dataValidation>
        <x14:dataValidation type="list" allowBlank="1" showInputMessage="1" showErrorMessage="1">
          <x14:formula1>
            <xm:f>Listas!$D$3:$D$502</xm:f>
          </x14:formula1>
          <xm:sqref>L2032:M2041 B2047:C2056 L11:M16 L2047:M2056 B2077:C2086 L2077:M2086 B2092:C2101 L2107:M2116 L2092:M2101 B2107:C2116 B2122:C2131 L2122:M2131 B2137:C2146 L2137:M2146 B2152:C2161 L2167:M2176 L2152:M2161 B2182:C2191 B2167:C2176 L2182:M2191 L2197:M2206 B2197:C2206 B2212:C2221 L2212:M2221 B2227:C2236 L2227:M2236 B2242:C2251 L2242:M2251 B2257:C2266 L2257:M2266 B2272:C2281 L2272:M2281 L3682:M3691 B3682:C3691 L3667:M3676 B3667:C3676 L3652:M3661 B3652:C3661 L3637:M3646 B3637:C3646 L3622:M3631 B3622:C3631 L3607:M3616 B3607:C3616 L3592:M3601 B3592:C3601 L3577:M3586 B3577:C3586 L3562:M3571 B3562:C3571 L3547:M3556 B3547:C3556 L3532:M3541 B3532:C3541 L3517:M3526 B3517:C3526 L3502:M3511 B3502:C3511 L3487:M3496 B3487:C3496 L3472:M3481 B3472:C3481 L3457:M3466 B3457:C3466 L3442:M3451 B3442:C3451 L3427:M3436 B3427:C3436 L3412:M3421 B3412:C3421 L3397:M3406 B3397:C3406 L3382:M3391 B3382:C3391 L3367:M3376 B3367:C3376 L3352:M3361 B3352:C3361 L3337:M3346 B3337:C3346 L3322:M3331 B3322:C3331 L3307:M3316 B3307:C3316 L3292:M3301 B3292:C3301 L3277:M3286 B3277:C3286 L3262:M3271 B3262:C3271 L3247:M3256 B3247:C3256 L3232:M3241 B3232:C3241 L3217:M3226 B3217:C3226 L3202:M3211 B3202:C3211 L3187:M3196 B3187:C3196 L3172:M3181 B3172:C3181 L3157:M3166 B3157:C3166 L3142:M3151 B3142:C3151 L3127:M3136 B3127:C3136 L3112:M3121 B3112:C3121 L3097:M3106 B3097:C3106 L3082:M3091 B3082:C3091 L3067:M3076 B3067:C3076 L3052:M3061 B3052:C3061 L3037:M3046 B3037:C3046 L3022:M3031 B3022:C3031 L3007:M3016 B3007:C3016 L2992:M3001 B2992:C3001 L2977:M2986 B2977:C2986 L2962:M2971 B2962:C2971 L2947:M2956 B2947:C2956 L2932:M2941 B2932:C2941 L2917:M2926 B2917:C2926 L2902:M2911 B2902:C2911 L2887:M2896 B2887:C2896 L2872:M2881 B2872:C2881 L2857:M2866 B2857:C2866 L2842:M2851 B2842:C2851 L2827:M2836 B2827:C2836 L2812:M2821 B2812:C2821 L2797:M2806 B2797:C2806 L2782:M2791 B2782:C2791 L2767:M2776 B2767:C2776 L2752:M2761 B2752:C2761 L2737:M2746 B2737:C2746 L2722:M2731 B2722:C2731 L2707:M2716 B2707:C2716 L2692:M2701 B2692:C2701 L2677:M2686 B2677:C2686 L2662:M2671 B2662:C2671 L2647:M2656 B2647:C2656 L2632:M2641 B2632:C2641 L2617:M2626 B2617:C2626 L2602:M2611 B2602:C2611 L2587:M2596 B2587:C2596 L2572:M2581 B2572:C2581 L2557:M2566 B2557:C2566 L2542:M2551 B2542:C2551 L2527:M2536 B2527:C2536 L2512:M2521 B2512:C2521 L2497:M2506 B2497:C2506 L2482:M2491 B2482:C2491 L2467:M2476 B2467:C2476 L2452:M2461 B2452:C2461 L2437:M2446 B2437:C2446 L2422:M2431 B2422:C2431 L2407:M2416 B2407:C2416 L2392:M2401 B2392:C2401 L2377:M2386 B2377:C2386 L2362:M2371 B2362:C2371 L2347:M2356 B2347:C2356 L2332:M2341 B2332:C2341 L2317:M2326 B2317:C2326 L2302:M2311 B2302:C2311 L2287:M2296 B2287:C2296 B3697:C3706 L3697:M3706 B3712:C3721 L3712:M3721 B3727:C3736 L3727:M3736 B3742:C3751 L3742:M3751 B3757:C3766 L3757:M3766 B3772:C3781 L3772:M3781 B3787:C3796 L3787:M3796 B3802:C3811 L3802:M3811 B3817:C3826 L3817:M3826 B3832:C3841 L3832:M3841 B3847:C3856 L3847:M3856 B3862:C3871 L3862:M3871 B3877:C3886 L3877:M3886 B3892:C3901 L3892:M3901 B3907:C3916 L3907:M3916 L2062:M2071 B2062:C2071 B1897:C1906 L1897:M1906 B1912:C1921 L1912:M1921 B1927:C1936 L1927:M1936 B1942:C1951 L1942:M1951 B1957:C1966 L1957:M1966 B1972:C1981 L1972:M1981 B1987:C1996 L1987:M1996 B2002:C2011 L2002:M2011 B2017:C2026 L2017:M2026 B2032:C2041</xm:sqref>
        </x14:dataValidation>
        <x14:dataValidation type="list" allowBlank="1" showInputMessage="1" showErrorMessage="1">
          <x14:formula1>
            <xm:f>Listas!$C$3:$C$202</xm:f>
          </x14:formula1>
          <xm:sqref>E19:I19 O19:S19 E34:I34 O34:S34 E49:I49 O49:S49 E64:I64 O64:S64 E79:I79 O79:S79 E94:I94 O94:S94 E109:I109 O109:S109 E124:I124 O124:S124 E139:I139 O139:S139 E154:I154 O154:S154 E169:I169 O169:S169 E184:I184 O184:S184 E199:I199 O199:S199 E214:I214 O214:S214 E229:I229 O229:S229 E244:I244 O244:S244 E259:I259 O259:S259 E274:I274 O274:S274 E289:I289 O289:S289 E304:I304 O304:S304 E319:I319 O319:S319 E334:I334 O334:S334 E349:I349 O349:S349 E364:I364 O364:S364 E379:I379 O379:S379 E394:I394 O394:S394 E409:I409 O409:S409 E424:I424 O424:S424 E439:I439 O439:S439 E454:I454 O454:S454 E469:I469 O469:S469 E484:I484 O484:S484 E499:I499 O499:S499 E514:I514 O514:S514 E529:I529 O529:S529 E544:I544 O544:S544 E559:I559 O559:S559 E574:I574 O574:S574 E589:I589 O589:S589 E604:I604 O604:S604 E619:I619 O619:S619 E634:I634 O634:S634 E649:I649 O649:S649 E664:I664 O664:S664 E679:I679 O679:S679 E694:I694 O694:S694 E709:I709 O709:S709 E724:I724 O724:S724 E739:I739 O739:S739 E754:I754 O754:S754 E769:I769 O769:S769 E784:I784 O784:S784 E799:I799 O799:S799 E814:I814 O814:S814 E829:I829 O829:S829 E844:I844 O844:S844 E859:I859 O859:S859 E874:I874 O874:S874 E889:I889 O889:S889 E904:I904 O904:S904 E919:I919 O919:S919 E934:I934 O934:S934 E949:I949 O949:S949 E964:I964 O964:S964 E979:I979 O979:S979 E994:I994 O994:S994 E1009:I1009 O1009:S1009 E1024:I1024 O1024:S1024 E1039:I1039 O1039:S1039 E1054:I1054 O1054:S1054 E1069:I1069 O1069:S1069 E1084:I1084 O1084:S1084 E1099:I1099 O1099:S1099 E1114:I1114 O1114:S1114 E1129:I1129 O1129:S1129 E1144:I1144 O1144:S1144 E1159:I1159 O1159:S1159 E1174:I1174 O1174:S1174 E1189:I1189 O1189:S1189 E1204:I1204 O1204:S1204 E1219:I1219 O1219:S1219 E1234:I1234 O1234:S1234 E1249:I1249 O1249:S1249 E1264:I1264 O1264:S1264 E1279:I1279 O1279:S1279 E1294:I1294 O1294:S1294 E1309:I1309 O1309:S1309 E1324:I1324 O1324:S1324 E1339:I1339 O1339:S1339 E1354:I1354 O1354:S1354 E1369:I1369 O1369:S1369 E1384:I1384 O1384:S1384 E1399:I1399 O1399:S1399 E1414:I1414 O1414:S1414 E1429:I1429 O1429:S1429 E1444:I1444 O1444:S1444 E1459:I1459 O1459:S1459 E1474:I1474 O1474:S1474 E1489:I1489 O1489:S1489 E1504:I1504 O1504:S1504 E1519:I1519 O1519:S1519 E1534:I1534 O1534:S1534 E1549:I1549 O1549:S1549 E1564:I1564 O1564:S1564 E1579:I1579 O1579:S1579 E1594:I1594 O1594:S1594 E1609:I1609 O1609:S1609 E1624:I1624 O1624:S1624 E1639:I1639 O1639:S1639 E3694:I3694 O3694:S3694 E3709:I3709 O3709:S3709 E3724:I3724 O3724:S3724 E3739:I3739 O3739:S3739 E3754:I3754 O3754:S3754 E3769:I3769 O3769:S3769 E3784:I3784 O3784:S3784 E3799:I3799 O3799:S3799 E3814:I3814 O3814:S3814 E3829:I3829 O3829:S3829 E3844:I3844 O3844:S3844 E3859:I3859 O3859:S3859 E3874:I3874 O3874:S3874 E3889:I3889 O3889:S3889 E3904:I3904 O3904:S3904 E1864:I1864 O1864:S1864 E1894:I1894 O1894:S1894 E1909:I1909 O1909:S1909 E1924:I1924 O1924:S1924 E1939:I1939 O1939:S1939 E1954:I1954 O1954:S1954 E1969:I1969 O1969:S1969 E1984:I1984 O1984:S1984 E1999:I1999 O1999:S1999 E2014:I2014 O2014:S2014 E2029:I2029 O2029:S2029 E2044:I2044 O2044:S2044 E2059:I2059 O2059:S2059 E2074:I2074 O2074:S2074 E2089:I2089 O2089:S2089 E2104:I2104 O2104:S2104 E2119:I2119 O2119:S2119 E2134:I2134 O2134:S2134 E2149:I2149 O2149:S2149 E2164:I2164 O2164:S2164 E2179:I2179 O2179:S2179 E2194:I2194 O2194:S2194 E2209:I2209 O2209:S2209 E2224:I2224 O2224:S2224 E2239:I2239 O2239:S2239 E2254:I2254 O2254:S2254 E2269:I2269 O2269:S2269 E2284:I2284 O2284:S2284 E2299:I2299 O2299:S2299 E2314:I2314 O2314:S2314 E2329:I2329 O2329:S2329 E2344:I2344 O2344:S2344 E2359:I2359 O2359:S2359 E2374:I2374 O2374:S2374 E2389:I2389 O2389:S2389 E2404:I2404 O2404:S2404 E2419:I2419 O2419:S2419 E2434:I2434 O2434:S2434 E2449:I2449 O2449:S2449 E2464:I2464 O2464:S2464 E2479:I2479 O2479:S2479 E2494:I2494 O2494:S2494 E2509:I2509 O2509:S2509 E2524:I2524 O2524:S2524 E2539:I2539 O2539:S2539 E2554:I2554 O2554:S2554 E2569:I2569 O2569:S2569 E2584:I2584 O2584:S2584 E2599:I2599 O2599:S2599 E2614:I2614 O2614:S2614 E2629:I2629 O2629:S2629 E2644:I2644 O2644:S2644 E2659:I2659 O2659:S2659 E2674:I2674 O2674:S2674 E2689:I2689 O2689:S2689 E2704:I2704 O2704:S2704 E2719:I2719 O2719:S2719 E2734:I2734 O2734:S2734 E2749:I2749 O2749:S2749 E2764:I2764 O2764:S2764 E2779:I2779 O2779:S2779 E2794:I2794 O2794:S2794 E2809:I2809 O2809:S2809 E2824:I2824 O2824:S2824 E2839:I2839 O2839:S2839 E2854:I2854 O2854:S2854 E2869:I2869 O2869:S2869 E2884:I2884 O2884:S2884 E2899:I2899 O2899:S2899 E2914:I2914 O2914:S2914 E2929:I2929 O2929:S2929 E2944:I2944 O2944:S2944 E2959:I2959 O2959:S2959 E2974:I2974 O2974:S2974 E2989:I2989 O2989:S2989 E3004:I3004 O3004:S3004 E3019:I3019 O3019:S3019 E3034:I3034 O3034:S3034 E3049:I3049 O3049:S3049 E3064:I3064 O3064:S3064 E3079:I3079 O3079:S3079 E3094:I3094 O3094:S3094 E3109:I3109 O3109:S3109 E3124:I3124 O3124:S3124 E3139:I3139 O3139:S3139 E3154:I3154 O3154:S3154 E3169:I3169 O3169:S3169 E3184:I3184 O3184:S3184 E3199:I3199 O3199:S3199 E3214:I3214 O3214:S3214 E3229:I3229 O3229:S3229 E3244:I3244 O3244:S3244 E3259:I3259 O3259:S3259 E3274:I3274 O3274:S3274 E3289:I3289 O3289:S3289 E3304:I3304 O3304:S3304 E3319:I3319 O3319:S3319 E3334:I3334 O3334:S3334 E3349:I3349 O3349:S3349 E3364:I3364 O3364:S3364 E3379:I3379 O3379:S3379 E3394:I3394 O3394:S3394 E3409:I3409 O3409:S3409 E3424:I3424 O3424:S3424 E3439:I3439 O3439:S3439 E3454:I3454 O3454:S3454 E3469:I3469 O3469:S3469 E3484:I3484 O3484:S3484 E3499:I3499 O3499:S3499 E3514:I3514 O3514:S3514 E3529:I3529 O3529:S3529 E3544:I3544 O3544:S3544 E3559:I3559 O3559:S3559 E3574:I3574 O3574:S3574 E3589:I3589 O3589:S3589 E3604:I3604 O3604:S3604 E3619:I3619 O3619:S3619 E3634:I3634 O3634:S3634 E3649:I3649 O3649:S3649 E3664:I3664 O3664:S3664 E3679:I3679 O3679:S3679 E1654:I1654 O1654:S1654 E1669:I1669 O1669:S1669 E1684:I1684 O1684:S1684 E1699:I1699 O1699:S1699 E1714:I1714 O1714:S1714 E1729:I1729 O1729:S1729 E1744:I1744 O1744:S1744 E1759:I1759 O1759:S1759 E1774:I1774 O1774:S1774 E1789:I1789 O1789:S1789 E1804:I1804 O1804:S1804 E1819:I1819 O1819:S1819 E1834:I1834 O1834:S1834 E1849:I1849 O1849:S1849 E1879:I1879 O1879:S1879</xm:sqref>
        </x14:dataValidation>
        <x14:dataValidation type="list" allowBlank="1" showInputMessage="1" showErrorMessage="1">
          <x14:formula1>
            <xm:f>Actividades!$C$5:$C$505</xm:f>
          </x14:formula1>
          <xm:sqref>B32</xm:sqref>
        </x14:dataValidation>
        <x14:dataValidation type="list" allowBlank="1" showInputMessage="1" showErrorMessage="1">
          <x14:formula1>
            <xm:f>Actividades!$C$5:$C$505</xm:f>
          </x14:formula1>
          <xm:sqref>L32</xm:sqref>
        </x14:dataValidation>
        <x14:dataValidation type="list" allowBlank="1" showInputMessage="1" showErrorMessage="1">
          <x14:formula1>
            <xm:f>Actividades!$C$5:$C$505</xm:f>
          </x14:formula1>
          <xm:sqref>B332</xm:sqref>
        </x14:dataValidation>
        <x14:dataValidation type="list" allowBlank="1" showInputMessage="1" showErrorMessage="1">
          <x14:formula1>
            <xm:f>Actividades!$C$5:$C$505</xm:f>
          </x14:formula1>
          <xm:sqref>L332</xm:sqref>
        </x14:dataValidation>
        <x14:dataValidation type="list" allowBlank="1" showInputMessage="1" showErrorMessage="1">
          <x14:formula1>
            <xm:f>Actividades!$C$5:$C$505</xm:f>
          </x14:formula1>
          <xm:sqref>B632</xm:sqref>
        </x14:dataValidation>
        <x14:dataValidation type="list" allowBlank="1" showInputMessage="1" showErrorMessage="1">
          <x14:formula1>
            <xm:f>Actividades!$C$5:$C$505</xm:f>
          </x14:formula1>
          <xm:sqref>L632</xm:sqref>
        </x14:dataValidation>
        <x14:dataValidation type="list" allowBlank="1" showInputMessage="1" showErrorMessage="1">
          <x14:formula1>
            <xm:f>Actividades!$C$5:$C$505</xm:f>
          </x14:formula1>
          <xm:sqref>B932</xm:sqref>
        </x14:dataValidation>
        <x14:dataValidation type="list" allowBlank="1" showInputMessage="1" showErrorMessage="1">
          <x14:formula1>
            <xm:f>Actividades!$C$5:$C$505</xm:f>
          </x14:formula1>
          <xm:sqref>L932</xm:sqref>
        </x14:dataValidation>
        <x14:dataValidation type="list" allowBlank="1" showInputMessage="1" showErrorMessage="1">
          <x14:formula1>
            <xm:f>Actividades!$C$5:$C$505</xm:f>
          </x14:formula1>
          <xm:sqref>B1232</xm:sqref>
        </x14:dataValidation>
        <x14:dataValidation type="list" allowBlank="1" showInputMessage="1" showErrorMessage="1">
          <x14:formula1>
            <xm:f>Actividades!$C$5:$C$505</xm:f>
          </x14:formula1>
          <xm:sqref>L1232</xm:sqref>
        </x14:dataValidation>
        <x14:dataValidation type="list" allowBlank="1" showInputMessage="1" showErrorMessage="1">
          <x14:formula1>
            <xm:f>Actividades!$C$5:$C$505</xm:f>
          </x14:formula1>
          <xm:sqref>B1532 B1757</xm:sqref>
        </x14:dataValidation>
        <x14:dataValidation type="list" allowBlank="1" showInputMessage="1" showErrorMessage="1">
          <x14:formula1>
            <xm:f>Actividades!$C$5:$C$505</xm:f>
          </x14:formula1>
          <xm:sqref>L1532 L1757</xm:sqref>
        </x14:dataValidation>
        <x14:dataValidation type="list" allowBlank="1" showInputMessage="1" showErrorMessage="1">
          <x14:formula1>
            <xm:f>Actividades!$C$5:$C$505</xm:f>
          </x14:formula1>
          <xm:sqref>B2132</xm:sqref>
        </x14:dataValidation>
        <x14:dataValidation type="list" allowBlank="1" showInputMessage="1" showErrorMessage="1">
          <x14:formula1>
            <xm:f>Actividades!$C$5:$C$505</xm:f>
          </x14:formula1>
          <xm:sqref>L2132</xm:sqref>
        </x14:dataValidation>
        <x14:dataValidation type="list" allowBlank="1" showInputMessage="1" showErrorMessage="1">
          <x14:formula1>
            <xm:f>Actividades!$C$5:$C$505</xm:f>
          </x14:formula1>
          <xm:sqref>B2432</xm:sqref>
        </x14:dataValidation>
        <x14:dataValidation type="list" allowBlank="1" showInputMessage="1" showErrorMessage="1">
          <x14:formula1>
            <xm:f>Actividades!$C$5:$C$505</xm:f>
          </x14:formula1>
          <xm:sqref>L2432</xm:sqref>
        </x14:dataValidation>
        <x14:dataValidation type="list" allowBlank="1" showInputMessage="1" showErrorMessage="1">
          <x14:formula1>
            <xm:f>Actividades!$C$5:$C$505</xm:f>
          </x14:formula1>
          <xm:sqref>B2732</xm:sqref>
        </x14:dataValidation>
        <x14:dataValidation type="list" allowBlank="1" showInputMessage="1" showErrorMessage="1">
          <x14:formula1>
            <xm:f>Actividades!$C$5:$C$505</xm:f>
          </x14:formula1>
          <xm:sqref>L2732</xm:sqref>
        </x14:dataValidation>
        <x14:dataValidation type="list" allowBlank="1" showInputMessage="1" showErrorMessage="1">
          <x14:formula1>
            <xm:f>Actividades!$C$5:$C$505</xm:f>
          </x14:formula1>
          <xm:sqref>B3032</xm:sqref>
        </x14:dataValidation>
        <x14:dataValidation type="list" allowBlank="1" showInputMessage="1" showErrorMessage="1">
          <x14:formula1>
            <xm:f>Actividades!$C$5:$C$505</xm:f>
          </x14:formula1>
          <xm:sqref>L3032</xm:sqref>
        </x14:dataValidation>
        <x14:dataValidation type="list" allowBlank="1" showInputMessage="1" showErrorMessage="1">
          <x14:formula1>
            <xm:f>Actividades!$C$5:$C$505</xm:f>
          </x14:formula1>
          <xm:sqref>B3332</xm:sqref>
        </x14:dataValidation>
        <x14:dataValidation type="list" allowBlank="1" showInputMessage="1" showErrorMessage="1">
          <x14:formula1>
            <xm:f>Actividades!$C$5:$C$505</xm:f>
          </x14:formula1>
          <xm:sqref>L3332</xm:sqref>
        </x14:dataValidation>
        <x14:dataValidation type="list" allowBlank="1" showInputMessage="1" showErrorMessage="1">
          <x14:formula1>
            <xm:f>Actividades!$C$5:$C$505</xm:f>
          </x14:formula1>
          <xm:sqref>B3632</xm:sqref>
        </x14:dataValidation>
        <x14:dataValidation type="list" allowBlank="1" showInputMessage="1" showErrorMessage="1">
          <x14:formula1>
            <xm:f>Actividades!$C$5:$C$505</xm:f>
          </x14:formula1>
          <xm:sqref>L3632</xm:sqref>
        </x14:dataValidation>
        <x14:dataValidation type="list" allowBlank="1" showInputMessage="1" showErrorMessage="1">
          <x14:formula1>
            <xm:f>Listas!$D$3:$D$252</xm:f>
          </x14:formula1>
          <xm:sqref>B22:C31 L22:M31 B37:C46 L37:M46 B52:C61 B67:C76 L67:M76 L52:M61 B82:C91 L82:M91 B97:C106 L97:M106 B112:C121 B127:C136 B142:C151 L112:M121 L127:M136 L142:M151 L157:M166 B157:C166 B172:C181 L172:M181 B187:C196 L187:M196 B202:C211 L202:M211 B217:C226 L217:M226 B232:C241 L232:M241 B247:C256 L247:M256 B262:C271 L262:M271 B277:C286 L277:M286 B292:C301 L292:M301 B307:C316 L307:M316 B322:C331 L322:M331 B337:C346 L337:M346 B352:C361 L352:M361 B367:C376 L367:M376 B382:C391 L382:M391 B397:C406 L397:M406 B412:C421 L412:M421 B427:C436 L427:M436 B442:C451 L442:M451 B457:C466 L457:M466 B472:C481 L472:M481 B487:C496 L487:M496 B502:C511 L502:M511 B517:C526 L517:M526 B532:C541 L532:M541 B547:C556 L547:M556 B562:C571 L562:M571 B577:C586 L577:M586 B592:C601 L592:M601 B607:C616 L607:M616 B622:C631 L622:M631 B637:C646 L637:M646 B652:C661 L652:M661 B667:C676 L667:M676 B682:C691 L682:M691 B697:C706 L697:M706 B712:C721 L712:M721 B727:C736 L727:M736 B742:C751 L742:M751 B757:C766 L757:M766 B772:C781 L772:M781 B787:C796 L787:M796 B802:C811 L802:M811 B817:C826 L817:M826 B832:C841 L832:M841 B847:C856 L847:M856 B862:C871 L862:M871 B877:C886 L877:M886 B892:C901 L892:M901 B907:C916 L907:M916 B922:C931 L922:M931 B937:C946 L937:M946 B952:C961 L952:M961 B967:C976 L967:M976 B982:C991 L982:M991 B997:C1006 L997:M1006 B1012:C1021 L1012:M1021 B1027:C1036 L1027:M1036 B1042:C1051 L1042:M1051 B1057:C1066 L1057:M1066 B1072:C1081 L1072:M1081 B1087:C1096 L1087:M1096 B1102:C1111 L1102:M1111 B1117:C1126 L1117:M1126 B1132:C1141 L1132:M1141 B1147:C1156 L1147:M1156 B1162:C1171 L1162:M1171 B1177:C1186 L1177:M1186 B1192:C1201 L1192:M1201 B1207:C1216 L1207:M1216 B1222:C1231 L1222:M1231 B1237:C1246 L1237:M1246 B1252:C1261 L1252:M1261 B1267:C1276 L1267:M1276 B1282:C1291 L1282:M1291 B1297:C1306 L1297:M1306 B1312:C1321 L1312:M1321 B1327:C1336 L1327:M1336 B1342:C1351 L1342:M1351 B1357:C1366 L1357:M1366 B1372:C1381 L1372:M1381 B1387:C1396 L1387:M1396 B1402:C1411 L1402:M1411 B1417:C1426 L1417:M1426 B1432:C1441 L1432:M1441 B1447:C1456 L1447:M1456 B1462:C1471 L1462:M1471 B1477:C1486 L1477:M1486 B1492:C1501 L1492:M1501 B1507:C1516 L1507:M1516 B1522:C1531 L1522:M1531 B1537:C1546 L1537:M1546 B1552:C1561 L1552:M1561 B1567:C1576 L1567:M1576 B1582:C1591 L1582:M1591 B1597:C1606 L1597:M1606 B1612:C1621 L1612:M1621 B1627:C1636 L1627:M1636 B1642:C1651 L1642:M1651 B1657:C1666 L1657:M1666 B1672:C1681 L1672:M1681 B1687:C1696 L1687:M1696 B1702:C1711 L1702:M1711 B1717:C1726 L1717:M1726 B1732:C1741 L1732:M1741 B1747:C1756 L1747:M1756 B1762:C1771 L1762:M1771 B1777:C1786 L1777:M1786 B1792:C1801 L1792:M1801 B1807:C1816 L1807:M1816 B1822:C1831 L1822:M1831 B1837:C1846 L1837:M1846 B1852:C1861 L1852:M1861 B1867:C1876 L1867:M1876 B1882:C1891 L1882:M1891 B11:C16</xm:sqref>
        </x14:dataValidation>
        <x14:dataValidation type="list" allowBlank="1" showInputMessage="1" showErrorMessage="1">
          <x14:formula1>
            <xm:f>Listas!$C$3:$C$202</xm:f>
          </x14:formula1>
          <xm:sqref>E8:I8</xm:sqref>
        </x14:dataValidation>
        <x14:dataValidation type="list" allowBlank="1" showInputMessage="1" showErrorMessage="1">
          <x14:formula1>
            <xm:f>'Paq Trabajo'!$C$5:$C$204</xm:f>
          </x14:formula1>
          <xm:sqref>O8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1"/>
  </sheetPr>
  <dimension ref="A1:P501"/>
  <sheetViews>
    <sheetView zoomScale="85" zoomScaleNormal="85" workbookViewId="0">
      <selection activeCell="B2" sqref="B2"/>
    </sheetView>
  </sheetViews>
  <sheetFormatPr baseColWidth="10" defaultColWidth="11.42578125" defaultRowHeight="13.5" customHeight="1"/>
  <cols>
    <col min="1" max="1" width="4" style="153" bestFit="1" customWidth="1"/>
    <col min="2" max="2" width="19.85546875" style="153" customWidth="1"/>
    <col min="3" max="3" width="39.42578125" style="136" customWidth="1"/>
    <col min="4" max="4" width="40.7109375" style="136" customWidth="1"/>
    <col min="5" max="5" width="18.42578125" style="137" customWidth="1"/>
    <col min="6" max="6" width="24.7109375" style="138" customWidth="1"/>
    <col min="7" max="7" width="17.28515625" style="168" customWidth="1"/>
    <col min="8" max="8" width="20.140625" style="168" customWidth="1"/>
    <col min="9" max="9" width="29.85546875" style="139" customWidth="1"/>
    <col min="10" max="10" width="35.85546875" style="199" customWidth="1"/>
    <col min="11" max="16384" width="11.42578125" style="135"/>
  </cols>
  <sheetData>
    <row r="1" spans="1:16" s="34" customFormat="1" ht="75">
      <c r="A1" s="143" t="s">
        <v>905</v>
      </c>
      <c r="B1" s="143" t="s">
        <v>913</v>
      </c>
      <c r="C1" s="143" t="s">
        <v>939</v>
      </c>
      <c r="D1" s="143" t="s">
        <v>1551</v>
      </c>
      <c r="E1" s="143" t="s">
        <v>1552</v>
      </c>
      <c r="F1" s="152" t="s">
        <v>934</v>
      </c>
      <c r="G1" s="152" t="s">
        <v>940</v>
      </c>
      <c r="H1" s="152" t="s">
        <v>941</v>
      </c>
      <c r="I1" s="152" t="s">
        <v>942</v>
      </c>
      <c r="J1" s="196" t="s">
        <v>907</v>
      </c>
    </row>
    <row r="2" spans="1:16" s="34" customFormat="1" ht="13.5" customHeight="1">
      <c r="A2" s="140">
        <v>1</v>
      </c>
      <c r="B2" s="140" t="s">
        <v>914</v>
      </c>
      <c r="C2" s="35"/>
      <c r="D2" s="35"/>
      <c r="E2" s="36"/>
      <c r="F2" s="235"/>
      <c r="G2" s="166"/>
      <c r="H2" s="166"/>
      <c r="I2" s="37"/>
      <c r="J2" s="197">
        <f>SUMIF('Ppto. Mat. Inv + Conoci'!C:C,'Material inventariable'!B2,'Ppto. Mat. Inv + Conoci'!E:E)</f>
        <v>0</v>
      </c>
    </row>
    <row r="3" spans="1:16" s="34" customFormat="1" ht="13.5" customHeight="1">
      <c r="A3" s="140">
        <v>2</v>
      </c>
      <c r="B3" s="140" t="s">
        <v>915</v>
      </c>
      <c r="C3" s="35"/>
      <c r="D3" s="35"/>
      <c r="E3" s="36"/>
      <c r="F3" s="235"/>
      <c r="G3" s="166"/>
      <c r="H3" s="166"/>
      <c r="I3" s="37"/>
      <c r="J3" s="197">
        <f>SUMIF('Ppto. Mat. Inv + Conoci'!C:C,'Material inventariable'!B3,'Ppto. Mat. Inv + Conoci'!E:E)</f>
        <v>0</v>
      </c>
      <c r="L3" s="352" t="s">
        <v>1564</v>
      </c>
      <c r="M3" s="353"/>
      <c r="N3" s="353"/>
    </row>
    <row r="4" spans="1:16" s="34" customFormat="1" ht="13.5" customHeight="1">
      <c r="A4" s="140">
        <v>3</v>
      </c>
      <c r="B4" s="140" t="s">
        <v>916</v>
      </c>
      <c r="C4" s="35"/>
      <c r="D4" s="35"/>
      <c r="E4" s="36"/>
      <c r="F4" s="235"/>
      <c r="G4" s="166"/>
      <c r="H4" s="166"/>
      <c r="I4" s="37"/>
      <c r="J4" s="197">
        <f>SUMIF('Ppto. Mat. Inv + Conoci'!C:C,'Material inventariable'!B4,'Ppto. Mat. Inv + Conoci'!E:E)</f>
        <v>0</v>
      </c>
      <c r="L4" s="353"/>
      <c r="M4" s="353"/>
      <c r="N4" s="353"/>
    </row>
    <row r="5" spans="1:16" s="34" customFormat="1" ht="13.5" customHeight="1">
      <c r="A5" s="140">
        <v>4</v>
      </c>
      <c r="B5" s="140" t="s">
        <v>917</v>
      </c>
      <c r="C5" s="35"/>
      <c r="D5" s="35"/>
      <c r="E5" s="36"/>
      <c r="F5" s="235"/>
      <c r="G5" s="166"/>
      <c r="H5" s="166"/>
      <c r="I5" s="37"/>
      <c r="J5" s="197">
        <f>SUMIF('Ppto. Mat. Inv + Conoci'!C:C,'Material inventariable'!B5,'Ppto. Mat. Inv + Conoci'!E:E)</f>
        <v>0</v>
      </c>
      <c r="L5" s="345"/>
      <c r="M5" s="318"/>
      <c r="N5" s="318"/>
      <c r="O5" s="318"/>
      <c r="P5" s="318"/>
    </row>
    <row r="6" spans="1:16" s="34" customFormat="1" ht="13.5" customHeight="1">
      <c r="A6" s="140">
        <v>5</v>
      </c>
      <c r="B6" s="140" t="s">
        <v>918</v>
      </c>
      <c r="C6" s="35"/>
      <c r="D6" s="35"/>
      <c r="E6" s="36"/>
      <c r="F6" s="235"/>
      <c r="G6" s="166"/>
      <c r="H6" s="166"/>
      <c r="I6" s="37"/>
      <c r="J6" s="197">
        <f>SUMIF('Ppto. Mat. Inv + Conoci'!C:C,'Material inventariable'!B6,'Ppto. Mat. Inv + Conoci'!E:E)</f>
        <v>0</v>
      </c>
      <c r="L6" s="318"/>
      <c r="M6" s="318"/>
      <c r="N6" s="318"/>
      <c r="O6" s="318"/>
      <c r="P6" s="318"/>
    </row>
    <row r="7" spans="1:16" s="34" customFormat="1" ht="13.5" customHeight="1">
      <c r="A7" s="140">
        <v>6</v>
      </c>
      <c r="B7" s="140" t="s">
        <v>919</v>
      </c>
      <c r="C7" s="35"/>
      <c r="D7" s="35"/>
      <c r="E7" s="36"/>
      <c r="F7" s="235"/>
      <c r="G7" s="166"/>
      <c r="H7" s="166"/>
      <c r="I7" s="37"/>
      <c r="J7" s="197">
        <f>SUMIF('Ppto. Mat. Inv + Conoci'!C:C,'Material inventariable'!B7,'Ppto. Mat. Inv + Conoci'!E:E)</f>
        <v>0</v>
      </c>
      <c r="L7" s="318"/>
      <c r="M7" s="318"/>
      <c r="N7" s="318"/>
      <c r="O7" s="318"/>
      <c r="P7" s="318"/>
    </row>
    <row r="8" spans="1:16" s="34" customFormat="1" ht="13.5" customHeight="1">
      <c r="A8" s="140">
        <v>7</v>
      </c>
      <c r="B8" s="140" t="s">
        <v>920</v>
      </c>
      <c r="C8" s="35"/>
      <c r="D8" s="35"/>
      <c r="E8" s="36"/>
      <c r="F8" s="235"/>
      <c r="G8" s="166"/>
      <c r="H8" s="166"/>
      <c r="I8" s="37"/>
      <c r="J8" s="197">
        <f>SUMIF('Ppto. Mat. Inv + Conoci'!C:C,'Material inventariable'!B8,'Ppto. Mat. Inv + Conoci'!E:E)</f>
        <v>0</v>
      </c>
      <c r="L8" s="318"/>
      <c r="M8" s="318"/>
      <c r="N8" s="318"/>
      <c r="O8" s="318"/>
      <c r="P8" s="318"/>
    </row>
    <row r="9" spans="1:16" s="34" customFormat="1" ht="13.5" customHeight="1">
      <c r="A9" s="140">
        <v>8</v>
      </c>
      <c r="B9" s="140" t="s">
        <v>921</v>
      </c>
      <c r="C9" s="35"/>
      <c r="D9" s="35"/>
      <c r="E9" s="36"/>
      <c r="F9" s="235"/>
      <c r="G9" s="166"/>
      <c r="H9" s="166"/>
      <c r="I9" s="37"/>
      <c r="J9" s="197">
        <f>SUMIF('Ppto. Mat. Inv + Conoci'!C:C,'Material inventariable'!B9,'Ppto. Mat. Inv + Conoci'!E:E)</f>
        <v>0</v>
      </c>
      <c r="L9" s="318"/>
      <c r="M9" s="318"/>
      <c r="N9" s="318"/>
      <c r="O9" s="318"/>
      <c r="P9" s="318"/>
    </row>
    <row r="10" spans="1:16" s="15" customFormat="1" ht="13.5" customHeight="1">
      <c r="A10" s="140">
        <v>9</v>
      </c>
      <c r="B10" s="140" t="s">
        <v>922</v>
      </c>
      <c r="C10" s="35"/>
      <c r="D10" s="35"/>
      <c r="E10" s="36"/>
      <c r="F10" s="235"/>
      <c r="G10" s="166"/>
      <c r="H10" s="166"/>
      <c r="I10" s="37"/>
      <c r="J10" s="197">
        <f>SUMIF('Ppto. Mat. Inv + Conoci'!C:C,'Material inventariable'!B10,'Ppto. Mat. Inv + Conoci'!E:E)</f>
        <v>0</v>
      </c>
      <c r="L10" s="318"/>
      <c r="M10" s="318"/>
      <c r="N10" s="318"/>
      <c r="O10" s="318"/>
      <c r="P10" s="318"/>
    </row>
    <row r="11" spans="1:16" s="16" customFormat="1" ht="13.5" customHeight="1">
      <c r="A11" s="140">
        <v>10</v>
      </c>
      <c r="B11" s="140" t="s">
        <v>923</v>
      </c>
      <c r="C11" s="35"/>
      <c r="D11" s="35"/>
      <c r="E11" s="36"/>
      <c r="F11" s="235"/>
      <c r="G11" s="166"/>
      <c r="H11" s="166"/>
      <c r="I11" s="37"/>
      <c r="J11" s="197">
        <f>SUMIF('Ppto. Mat. Inv + Conoci'!C:C,'Material inventariable'!B11,'Ppto. Mat. Inv + Conoci'!E:E)</f>
        <v>0</v>
      </c>
      <c r="L11" s="318"/>
      <c r="M11" s="318"/>
      <c r="N11" s="318"/>
      <c r="O11" s="318"/>
      <c r="P11" s="318"/>
    </row>
    <row r="12" spans="1:16" s="16" customFormat="1" ht="13.5" customHeight="1">
      <c r="A12" s="140">
        <v>11</v>
      </c>
      <c r="B12" s="140" t="s">
        <v>966</v>
      </c>
      <c r="C12" s="35"/>
      <c r="D12" s="35"/>
      <c r="E12" s="36"/>
      <c r="F12" s="235"/>
      <c r="G12" s="166"/>
      <c r="H12" s="166"/>
      <c r="I12" s="37"/>
      <c r="J12" s="197">
        <f>SUMIF('Ppto. Mat. Inv + Conoci'!C:C,'Material inventariable'!B12,'Ppto. Mat. Inv + Conoci'!E:E)</f>
        <v>0</v>
      </c>
    </row>
    <row r="13" spans="1:16" s="15" customFormat="1" ht="13.5" customHeight="1">
      <c r="A13" s="140">
        <v>12</v>
      </c>
      <c r="B13" s="140" t="s">
        <v>967</v>
      </c>
      <c r="C13" s="35"/>
      <c r="D13" s="35"/>
      <c r="E13" s="36"/>
      <c r="F13" s="235"/>
      <c r="G13" s="166"/>
      <c r="H13" s="166"/>
      <c r="I13" s="37"/>
      <c r="J13" s="197">
        <f>SUMIF('Ppto. Mat. Inv + Conoci'!C:C,'Material inventariable'!B13,'Ppto. Mat. Inv + Conoci'!E:E)</f>
        <v>0</v>
      </c>
      <c r="L13" s="346" t="s">
        <v>1553</v>
      </c>
      <c r="M13" s="347"/>
      <c r="N13" s="347"/>
      <c r="O13" s="347"/>
      <c r="P13" s="347"/>
    </row>
    <row r="14" spans="1:16" s="17" customFormat="1" ht="13.5" customHeight="1">
      <c r="A14" s="140">
        <v>13</v>
      </c>
      <c r="B14" s="140" t="s">
        <v>968</v>
      </c>
      <c r="C14" s="35"/>
      <c r="D14" s="35"/>
      <c r="E14" s="36"/>
      <c r="F14" s="235"/>
      <c r="G14" s="166"/>
      <c r="H14" s="166"/>
      <c r="I14" s="37"/>
      <c r="J14" s="197">
        <f>SUMIF('Ppto. Mat. Inv + Conoci'!C:C,'Material inventariable'!B14,'Ppto. Mat. Inv + Conoci'!E:E)</f>
        <v>0</v>
      </c>
      <c r="L14" s="347"/>
      <c r="M14" s="347"/>
      <c r="N14" s="347"/>
      <c r="O14" s="347"/>
      <c r="P14" s="347"/>
    </row>
    <row r="15" spans="1:16" s="24" customFormat="1" ht="13.5" customHeight="1">
      <c r="A15" s="140">
        <v>14</v>
      </c>
      <c r="B15" s="140" t="s">
        <v>969</v>
      </c>
      <c r="C15" s="35"/>
      <c r="D15" s="35"/>
      <c r="E15" s="36"/>
      <c r="F15" s="235"/>
      <c r="G15" s="166"/>
      <c r="H15" s="166"/>
      <c r="I15" s="37"/>
      <c r="J15" s="197">
        <f>SUMIF('Ppto. Mat. Inv + Conoci'!C:C,'Material inventariable'!B15,'Ppto. Mat. Inv + Conoci'!E:E)</f>
        <v>0</v>
      </c>
      <c r="L15" s="347"/>
      <c r="M15" s="347"/>
      <c r="N15" s="347"/>
      <c r="O15" s="347"/>
      <c r="P15" s="347"/>
    </row>
    <row r="16" spans="1:16" s="24" customFormat="1" ht="13.5" customHeight="1">
      <c r="A16" s="140">
        <v>15</v>
      </c>
      <c r="B16" s="140" t="s">
        <v>970</v>
      </c>
      <c r="C16" s="35"/>
      <c r="D16" s="35"/>
      <c r="E16" s="36"/>
      <c r="F16" s="235"/>
      <c r="G16" s="166"/>
      <c r="H16" s="166"/>
      <c r="I16" s="37"/>
      <c r="J16" s="197">
        <f>SUMIF('Ppto. Mat. Inv + Conoci'!C:C,'Material inventariable'!B16,'Ppto. Mat. Inv + Conoci'!E:E)</f>
        <v>0</v>
      </c>
      <c r="L16" s="347"/>
      <c r="M16" s="347"/>
      <c r="N16" s="347"/>
      <c r="O16" s="347"/>
      <c r="P16" s="347"/>
    </row>
    <row r="17" spans="1:16" s="16" customFormat="1" ht="13.5" customHeight="1">
      <c r="A17" s="140">
        <v>16</v>
      </c>
      <c r="B17" s="140" t="s">
        <v>980</v>
      </c>
      <c r="C17" s="35"/>
      <c r="D17" s="35"/>
      <c r="E17" s="36"/>
      <c r="F17" s="235"/>
      <c r="G17" s="166"/>
      <c r="H17" s="166"/>
      <c r="I17" s="37"/>
      <c r="J17" s="197">
        <f>SUMIF('Ppto. Mat. Inv + Conoci'!C:C,'Material inventariable'!B17,'Ppto. Mat. Inv + Conoci'!E:E)</f>
        <v>0</v>
      </c>
      <c r="L17" s="347"/>
      <c r="M17" s="347"/>
      <c r="N17" s="347"/>
      <c r="O17" s="347"/>
      <c r="P17" s="347"/>
    </row>
    <row r="18" spans="1:16" s="16" customFormat="1" ht="13.5" customHeight="1">
      <c r="A18" s="140">
        <v>17</v>
      </c>
      <c r="B18" s="140" t="s">
        <v>981</v>
      </c>
      <c r="C18" s="35"/>
      <c r="D18" s="35"/>
      <c r="E18" s="36"/>
      <c r="F18" s="235"/>
      <c r="G18" s="166"/>
      <c r="H18" s="166"/>
      <c r="I18" s="37"/>
      <c r="J18" s="197">
        <f>SUMIF('Ppto. Mat. Inv + Conoci'!C:C,'Material inventariable'!B18,'Ppto. Mat. Inv + Conoci'!E:E)</f>
        <v>0</v>
      </c>
      <c r="L18" s="347"/>
      <c r="M18" s="347"/>
      <c r="N18" s="347"/>
      <c r="O18" s="347"/>
      <c r="P18" s="347"/>
    </row>
    <row r="19" spans="1:16" s="16" customFormat="1" ht="13.5" customHeight="1">
      <c r="A19" s="140">
        <v>18</v>
      </c>
      <c r="B19" s="140" t="s">
        <v>982</v>
      </c>
      <c r="C19" s="29"/>
      <c r="D19" s="29"/>
      <c r="E19" s="32"/>
      <c r="F19" s="235"/>
      <c r="G19" s="166"/>
      <c r="H19" s="166"/>
      <c r="I19" s="37"/>
      <c r="J19" s="197">
        <f>SUMIF('Ppto. Mat. Inv + Conoci'!C:C,'Material inventariable'!B19,'Ppto. Mat. Inv + Conoci'!E:E)</f>
        <v>0</v>
      </c>
    </row>
    <row r="20" spans="1:16" s="13" customFormat="1" ht="13.5" customHeight="1">
      <c r="A20" s="140">
        <v>19</v>
      </c>
      <c r="B20" s="140" t="s">
        <v>983</v>
      </c>
      <c r="C20" s="29"/>
      <c r="D20" s="29"/>
      <c r="E20" s="32"/>
      <c r="F20" s="235"/>
      <c r="G20" s="166"/>
      <c r="H20" s="166"/>
      <c r="I20" s="37"/>
      <c r="J20" s="197">
        <f>SUMIF('Ppto. Mat. Inv + Conoci'!C:C,'Material inventariable'!B20,'Ppto. Mat. Inv + Conoci'!E:E)</f>
        <v>0</v>
      </c>
      <c r="L20" s="350" t="s">
        <v>1554</v>
      </c>
      <c r="M20" s="351"/>
      <c r="N20" s="351"/>
      <c r="O20" s="351"/>
      <c r="P20" s="351"/>
    </row>
    <row r="21" spans="1:16" s="9" customFormat="1" ht="13.5" customHeight="1">
      <c r="A21" s="140">
        <v>20</v>
      </c>
      <c r="B21" s="140" t="s">
        <v>984</v>
      </c>
      <c r="C21" s="29"/>
      <c r="D21" s="29"/>
      <c r="E21" s="32"/>
      <c r="F21" s="235"/>
      <c r="G21" s="166"/>
      <c r="H21" s="166"/>
      <c r="I21" s="37"/>
      <c r="J21" s="197">
        <f>SUMIF('Ppto. Mat. Inv + Conoci'!C:C,'Material inventariable'!B21,'Ppto. Mat. Inv + Conoci'!E:E)</f>
        <v>0</v>
      </c>
      <c r="L21" s="351"/>
      <c r="M21" s="351"/>
      <c r="N21" s="351"/>
      <c r="O21" s="351"/>
      <c r="P21" s="351"/>
    </row>
    <row r="22" spans="1:16" s="14" customFormat="1" ht="13.5" customHeight="1">
      <c r="A22" s="140">
        <v>21</v>
      </c>
      <c r="B22" s="140" t="s">
        <v>985</v>
      </c>
      <c r="C22" s="29"/>
      <c r="D22" s="29"/>
      <c r="E22" s="32"/>
      <c r="F22" s="235"/>
      <c r="G22" s="166"/>
      <c r="H22" s="166"/>
      <c r="I22" s="37"/>
      <c r="J22" s="197">
        <f>SUMIF('Ppto. Mat. Inv + Conoci'!C:C,'Material inventariable'!B22,'Ppto. Mat. Inv + Conoci'!E:E)</f>
        <v>0</v>
      </c>
      <c r="L22" s="351"/>
      <c r="M22" s="351"/>
      <c r="N22" s="351"/>
      <c r="O22" s="351"/>
      <c r="P22" s="351"/>
    </row>
    <row r="23" spans="1:16" s="14" customFormat="1" ht="13.5" customHeight="1">
      <c r="A23" s="140">
        <v>22</v>
      </c>
      <c r="B23" s="140" t="s">
        <v>986</v>
      </c>
      <c r="C23" s="29"/>
      <c r="D23" s="29"/>
      <c r="E23" s="32"/>
      <c r="F23" s="235"/>
      <c r="G23" s="166"/>
      <c r="H23" s="166"/>
      <c r="I23" s="37"/>
      <c r="J23" s="197">
        <f>SUMIF('Ppto. Mat. Inv + Conoci'!C:C,'Material inventariable'!B23,'Ppto. Mat. Inv + Conoci'!E:E)</f>
        <v>0</v>
      </c>
      <c r="L23" s="351"/>
      <c r="M23" s="351"/>
      <c r="N23" s="351"/>
      <c r="O23" s="351"/>
      <c r="P23" s="351"/>
    </row>
    <row r="24" spans="1:16" s="14" customFormat="1" ht="13.5" customHeight="1">
      <c r="A24" s="140">
        <v>23</v>
      </c>
      <c r="B24" s="140" t="s">
        <v>987</v>
      </c>
      <c r="C24" s="29"/>
      <c r="D24" s="29"/>
      <c r="E24" s="32"/>
      <c r="F24" s="235"/>
      <c r="G24" s="166"/>
      <c r="H24" s="166"/>
      <c r="I24" s="37"/>
      <c r="J24" s="197">
        <f>SUMIF('Ppto. Mat. Inv + Conoci'!C:C,'Material inventariable'!B24,'Ppto. Mat. Inv + Conoci'!E:E)</f>
        <v>0</v>
      </c>
      <c r="L24" s="351"/>
      <c r="M24" s="351"/>
      <c r="N24" s="351"/>
      <c r="O24" s="351"/>
      <c r="P24" s="351"/>
    </row>
    <row r="25" spans="1:16" s="18" customFormat="1" ht="13.5" customHeight="1">
      <c r="A25" s="140">
        <v>24</v>
      </c>
      <c r="B25" s="140" t="s">
        <v>988</v>
      </c>
      <c r="C25" s="30"/>
      <c r="D25" s="30"/>
      <c r="E25" s="33"/>
      <c r="F25" s="235"/>
      <c r="G25" s="166"/>
      <c r="H25" s="166"/>
      <c r="I25" s="37"/>
      <c r="J25" s="197">
        <f>SUMIF('Ppto. Mat. Inv + Conoci'!C:C,'Material inventariable'!B25,'Ppto. Mat. Inv + Conoci'!E:E)</f>
        <v>0</v>
      </c>
      <c r="L25" s="351"/>
      <c r="M25" s="351"/>
      <c r="N25" s="351"/>
      <c r="O25" s="351"/>
      <c r="P25" s="351"/>
    </row>
    <row r="26" spans="1:16" s="9" customFormat="1" ht="13.5" customHeight="1">
      <c r="A26" s="140">
        <v>25</v>
      </c>
      <c r="B26" s="140" t="s">
        <v>989</v>
      </c>
      <c r="C26" s="29"/>
      <c r="D26" s="29"/>
      <c r="E26" s="32"/>
      <c r="F26" s="235"/>
      <c r="G26" s="166"/>
      <c r="H26" s="166"/>
      <c r="I26" s="37"/>
      <c r="J26" s="197">
        <f>SUMIF('Ppto. Mat. Inv + Conoci'!C:C,'Material inventariable'!B26,'Ppto. Mat. Inv + Conoci'!E:E)</f>
        <v>0</v>
      </c>
      <c r="L26" s="348"/>
      <c r="M26" s="349"/>
      <c r="N26" s="349"/>
      <c r="O26" s="349"/>
      <c r="P26" s="349"/>
    </row>
    <row r="27" spans="1:16" s="9" customFormat="1" ht="13.5" customHeight="1">
      <c r="A27" s="140">
        <v>26</v>
      </c>
      <c r="B27" s="140" t="s">
        <v>990</v>
      </c>
      <c r="C27" s="29"/>
      <c r="D27" s="29"/>
      <c r="E27" s="32"/>
      <c r="F27" s="235"/>
      <c r="G27" s="166"/>
      <c r="H27" s="166"/>
      <c r="I27" s="37"/>
      <c r="J27" s="197">
        <f>SUMIF('Ppto. Mat. Inv + Conoci'!C:C,'Material inventariable'!B27,'Ppto. Mat. Inv + Conoci'!E:E)</f>
        <v>0</v>
      </c>
      <c r="L27" s="349"/>
      <c r="M27" s="349"/>
      <c r="N27" s="349"/>
      <c r="O27" s="349"/>
      <c r="P27" s="349"/>
    </row>
    <row r="28" spans="1:16" s="9" customFormat="1" ht="13.5" customHeight="1">
      <c r="A28" s="140">
        <v>27</v>
      </c>
      <c r="B28" s="140" t="s">
        <v>991</v>
      </c>
      <c r="C28" s="29"/>
      <c r="D28" s="29"/>
      <c r="E28" s="32"/>
      <c r="F28" s="235"/>
      <c r="G28" s="166"/>
      <c r="H28" s="166"/>
      <c r="I28" s="37"/>
      <c r="J28" s="197">
        <f>SUMIF('Ppto. Mat. Inv + Conoci'!C:C,'Material inventariable'!B28,'Ppto. Mat. Inv + Conoci'!E:E)</f>
        <v>0</v>
      </c>
      <c r="L28" s="349"/>
      <c r="M28" s="349"/>
      <c r="N28" s="349"/>
      <c r="O28" s="349"/>
      <c r="P28" s="349"/>
    </row>
    <row r="29" spans="1:16" s="9" customFormat="1" ht="13.5" customHeight="1">
      <c r="A29" s="140">
        <v>28</v>
      </c>
      <c r="B29" s="140" t="s">
        <v>992</v>
      </c>
      <c r="C29" s="29"/>
      <c r="D29" s="29"/>
      <c r="E29" s="32"/>
      <c r="F29" s="235"/>
      <c r="G29" s="166"/>
      <c r="H29" s="166"/>
      <c r="I29" s="37"/>
      <c r="J29" s="197">
        <f>SUMIF('Ppto. Mat. Inv + Conoci'!C:C,'Material inventariable'!B29,'Ppto. Mat. Inv + Conoci'!E:E)</f>
        <v>0</v>
      </c>
      <c r="L29" s="349"/>
      <c r="M29" s="349"/>
      <c r="N29" s="349"/>
      <c r="O29" s="349"/>
      <c r="P29" s="349"/>
    </row>
    <row r="30" spans="1:16" s="9" customFormat="1" ht="13.5" customHeight="1">
      <c r="A30" s="140">
        <v>29</v>
      </c>
      <c r="B30" s="140" t="s">
        <v>993</v>
      </c>
      <c r="C30" s="29"/>
      <c r="D30" s="29"/>
      <c r="E30" s="32"/>
      <c r="F30" s="235"/>
      <c r="G30" s="166"/>
      <c r="H30" s="166"/>
      <c r="I30" s="37"/>
      <c r="J30" s="197">
        <f>SUMIF('Ppto. Mat. Inv + Conoci'!C:C,'Material inventariable'!B30,'Ppto. Mat. Inv + Conoci'!E:E)</f>
        <v>0</v>
      </c>
      <c r="L30" s="349"/>
      <c r="M30" s="349"/>
      <c r="N30" s="349"/>
      <c r="O30" s="349"/>
      <c r="P30" s="349"/>
    </row>
    <row r="31" spans="1:16" s="9" customFormat="1" ht="13.5" customHeight="1">
      <c r="A31" s="140">
        <v>30</v>
      </c>
      <c r="B31" s="140" t="s">
        <v>994</v>
      </c>
      <c r="C31" s="29"/>
      <c r="D31" s="29"/>
      <c r="E31" s="32"/>
      <c r="F31" s="235"/>
      <c r="G31" s="166"/>
      <c r="H31" s="166"/>
      <c r="I31" s="37"/>
      <c r="J31" s="197">
        <f>SUMIF('Ppto. Mat. Inv + Conoci'!C:C,'Material inventariable'!B31,'Ppto. Mat. Inv + Conoci'!E:E)</f>
        <v>0</v>
      </c>
      <c r="L31" s="349"/>
      <c r="M31" s="349"/>
      <c r="N31" s="349"/>
      <c r="O31" s="349"/>
      <c r="P31" s="349"/>
    </row>
    <row r="32" spans="1:16" s="34" customFormat="1" ht="13.5" customHeight="1">
      <c r="A32" s="140">
        <v>31</v>
      </c>
      <c r="B32" s="140" t="s">
        <v>995</v>
      </c>
      <c r="C32" s="35"/>
      <c r="D32" s="35"/>
      <c r="E32" s="36"/>
      <c r="F32" s="235"/>
      <c r="G32" s="166"/>
      <c r="H32" s="166"/>
      <c r="I32" s="37"/>
      <c r="J32" s="197">
        <f>SUMIF('Ppto. Mat. Inv + Conoci'!C:C,'Material inventariable'!B32,'Ppto. Mat. Inv + Conoci'!E:E)</f>
        <v>0</v>
      </c>
    </row>
    <row r="33" spans="1:10" s="34" customFormat="1" ht="13.5" customHeight="1">
      <c r="A33" s="140">
        <v>32</v>
      </c>
      <c r="B33" s="140" t="s">
        <v>996</v>
      </c>
      <c r="C33" s="35"/>
      <c r="D33" s="35"/>
      <c r="E33" s="36"/>
      <c r="F33" s="235"/>
      <c r="G33" s="166"/>
      <c r="H33" s="166"/>
      <c r="I33" s="37"/>
      <c r="J33" s="197">
        <f>SUMIF('Ppto. Mat. Inv + Conoci'!C:C,'Material inventariable'!B33,'Ppto. Mat. Inv + Conoci'!E:E)</f>
        <v>0</v>
      </c>
    </row>
    <row r="34" spans="1:10" s="34" customFormat="1" ht="13.5" customHeight="1">
      <c r="A34" s="140">
        <v>33</v>
      </c>
      <c r="B34" s="140" t="s">
        <v>997</v>
      </c>
      <c r="C34" s="35"/>
      <c r="D34" s="35"/>
      <c r="E34" s="36"/>
      <c r="F34" s="235"/>
      <c r="G34" s="166"/>
      <c r="H34" s="166"/>
      <c r="I34" s="37"/>
      <c r="J34" s="197">
        <f>SUMIF('Ppto. Mat. Inv + Conoci'!C:C,'Material inventariable'!B34,'Ppto. Mat. Inv + Conoci'!E:E)</f>
        <v>0</v>
      </c>
    </row>
    <row r="35" spans="1:10" s="34" customFormat="1" ht="13.5" customHeight="1">
      <c r="A35" s="140">
        <v>34</v>
      </c>
      <c r="B35" s="140" t="s">
        <v>998</v>
      </c>
      <c r="C35" s="35"/>
      <c r="D35" s="35"/>
      <c r="E35" s="36"/>
      <c r="F35" s="235"/>
      <c r="G35" s="166"/>
      <c r="H35" s="166"/>
      <c r="I35" s="37"/>
      <c r="J35" s="197">
        <f>SUMIF('Ppto. Mat. Inv + Conoci'!C:C,'Material inventariable'!B35,'Ppto. Mat. Inv + Conoci'!E:E)</f>
        <v>0</v>
      </c>
    </row>
    <row r="36" spans="1:10" s="34" customFormat="1" ht="13.5" customHeight="1">
      <c r="A36" s="140">
        <v>35</v>
      </c>
      <c r="B36" s="140" t="s">
        <v>999</v>
      </c>
      <c r="C36" s="35"/>
      <c r="D36" s="35"/>
      <c r="E36" s="36"/>
      <c r="F36" s="235"/>
      <c r="G36" s="166"/>
      <c r="H36" s="166"/>
      <c r="I36" s="37"/>
      <c r="J36" s="197">
        <f>SUMIF('Ppto. Mat. Inv + Conoci'!C:C,'Material inventariable'!B36,'Ppto. Mat. Inv + Conoci'!E:E)</f>
        <v>0</v>
      </c>
    </row>
    <row r="37" spans="1:10" s="34" customFormat="1" ht="13.5" customHeight="1">
      <c r="A37" s="140">
        <v>36</v>
      </c>
      <c r="B37" s="140" t="s">
        <v>1000</v>
      </c>
      <c r="C37" s="35"/>
      <c r="D37" s="35"/>
      <c r="E37" s="36"/>
      <c r="F37" s="235"/>
      <c r="G37" s="166"/>
      <c r="H37" s="166"/>
      <c r="I37" s="37"/>
      <c r="J37" s="197">
        <f>SUMIF('Ppto. Mat. Inv + Conoci'!C:C,'Material inventariable'!B37,'Ppto. Mat. Inv + Conoci'!E:E)</f>
        <v>0</v>
      </c>
    </row>
    <row r="38" spans="1:10" s="34" customFormat="1" ht="13.5" customHeight="1">
      <c r="A38" s="140">
        <v>37</v>
      </c>
      <c r="B38" s="140" t="s">
        <v>1001</v>
      </c>
      <c r="C38" s="35"/>
      <c r="D38" s="35"/>
      <c r="E38" s="36"/>
      <c r="F38" s="235"/>
      <c r="G38" s="166"/>
      <c r="H38" s="166"/>
      <c r="I38" s="37"/>
      <c r="J38" s="197">
        <f>SUMIF('Ppto. Mat. Inv + Conoci'!C:C,'Material inventariable'!B38,'Ppto. Mat. Inv + Conoci'!E:E)</f>
        <v>0</v>
      </c>
    </row>
    <row r="39" spans="1:10" s="34" customFormat="1" ht="13.5" customHeight="1">
      <c r="A39" s="140">
        <v>38</v>
      </c>
      <c r="B39" s="140" t="s">
        <v>1002</v>
      </c>
      <c r="C39" s="35"/>
      <c r="D39" s="35"/>
      <c r="E39" s="36"/>
      <c r="F39" s="235"/>
      <c r="G39" s="166"/>
      <c r="H39" s="166"/>
      <c r="I39" s="37"/>
      <c r="J39" s="197">
        <f>SUMIF('Ppto. Mat. Inv + Conoci'!C:C,'Material inventariable'!B39,'Ppto. Mat. Inv + Conoci'!E:E)</f>
        <v>0</v>
      </c>
    </row>
    <row r="40" spans="1:10" s="34" customFormat="1" ht="13.5" customHeight="1">
      <c r="A40" s="140">
        <v>39</v>
      </c>
      <c r="B40" s="140" t="s">
        <v>1003</v>
      </c>
      <c r="C40" s="35"/>
      <c r="D40" s="35"/>
      <c r="E40" s="36"/>
      <c r="F40" s="235"/>
      <c r="G40" s="166"/>
      <c r="H40" s="166"/>
      <c r="I40" s="37"/>
      <c r="J40" s="197">
        <f>SUMIF('Ppto. Mat. Inv + Conoci'!C:C,'Material inventariable'!B40,'Ppto. Mat. Inv + Conoci'!E:E)</f>
        <v>0</v>
      </c>
    </row>
    <row r="41" spans="1:10" s="34" customFormat="1" ht="13.5" customHeight="1">
      <c r="A41" s="140">
        <v>40</v>
      </c>
      <c r="B41" s="140" t="s">
        <v>1004</v>
      </c>
      <c r="C41" s="35"/>
      <c r="D41" s="35"/>
      <c r="E41" s="36"/>
      <c r="F41" s="235"/>
      <c r="G41" s="166"/>
      <c r="H41" s="166"/>
      <c r="I41" s="37"/>
      <c r="J41" s="197">
        <f>SUMIF('Ppto. Mat. Inv + Conoci'!C:C,'Material inventariable'!B41,'Ppto. Mat. Inv + Conoci'!E:E)</f>
        <v>0</v>
      </c>
    </row>
    <row r="42" spans="1:10" s="34" customFormat="1" ht="13.5" customHeight="1">
      <c r="A42" s="140">
        <v>41</v>
      </c>
      <c r="B42" s="140" t="s">
        <v>1005</v>
      </c>
      <c r="C42" s="35"/>
      <c r="D42" s="35"/>
      <c r="E42" s="36"/>
      <c r="F42" s="235"/>
      <c r="G42" s="166"/>
      <c r="H42" s="166"/>
      <c r="I42" s="37"/>
      <c r="J42" s="197">
        <f>SUMIF('Ppto. Mat. Inv + Conoci'!C:C,'Material inventariable'!B42,'Ppto. Mat. Inv + Conoci'!E:E)</f>
        <v>0</v>
      </c>
    </row>
    <row r="43" spans="1:10" s="34" customFormat="1" ht="13.5" customHeight="1">
      <c r="A43" s="140">
        <v>42</v>
      </c>
      <c r="B43" s="140" t="s">
        <v>1006</v>
      </c>
      <c r="C43" s="35"/>
      <c r="D43" s="35"/>
      <c r="E43" s="36"/>
      <c r="F43" s="235"/>
      <c r="G43" s="166"/>
      <c r="H43" s="166"/>
      <c r="I43" s="37"/>
      <c r="J43" s="197">
        <f>SUMIF('Ppto. Mat. Inv + Conoci'!C:C,'Material inventariable'!B43,'Ppto. Mat. Inv + Conoci'!E:E)</f>
        <v>0</v>
      </c>
    </row>
    <row r="44" spans="1:10" s="34" customFormat="1" ht="13.5" customHeight="1">
      <c r="A44" s="140">
        <v>43</v>
      </c>
      <c r="B44" s="140" t="s">
        <v>1007</v>
      </c>
      <c r="C44" s="35"/>
      <c r="D44" s="35"/>
      <c r="E44" s="36"/>
      <c r="F44" s="235"/>
      <c r="G44" s="166"/>
      <c r="H44" s="166"/>
      <c r="I44" s="37"/>
      <c r="J44" s="197">
        <f>SUMIF('Ppto. Mat. Inv + Conoci'!C:C,'Material inventariable'!B44,'Ppto. Mat. Inv + Conoci'!E:E)</f>
        <v>0</v>
      </c>
    </row>
    <row r="45" spans="1:10" s="34" customFormat="1" ht="13.5" customHeight="1">
      <c r="A45" s="140">
        <v>44</v>
      </c>
      <c r="B45" s="140" t="s">
        <v>1008</v>
      </c>
      <c r="C45" s="35"/>
      <c r="D45" s="35"/>
      <c r="E45" s="36"/>
      <c r="F45" s="235"/>
      <c r="G45" s="166"/>
      <c r="H45" s="166"/>
      <c r="I45" s="37"/>
      <c r="J45" s="197">
        <f>SUMIF('Ppto. Mat. Inv + Conoci'!C:C,'Material inventariable'!B45,'Ppto. Mat. Inv + Conoci'!E:E)</f>
        <v>0</v>
      </c>
    </row>
    <row r="46" spans="1:10" s="34" customFormat="1" ht="13.5" customHeight="1">
      <c r="A46" s="140">
        <v>45</v>
      </c>
      <c r="B46" s="140" t="s">
        <v>1009</v>
      </c>
      <c r="C46" s="35"/>
      <c r="D46" s="35"/>
      <c r="E46" s="36"/>
      <c r="F46" s="235"/>
      <c r="G46" s="166"/>
      <c r="H46" s="166"/>
      <c r="I46" s="37"/>
      <c r="J46" s="197">
        <f>SUMIF('Ppto. Mat. Inv + Conoci'!C:C,'Material inventariable'!B46,'Ppto. Mat. Inv + Conoci'!E:E)</f>
        <v>0</v>
      </c>
    </row>
    <row r="47" spans="1:10" s="34" customFormat="1" ht="13.5" customHeight="1">
      <c r="A47" s="140">
        <v>46</v>
      </c>
      <c r="B47" s="140" t="s">
        <v>1010</v>
      </c>
      <c r="C47" s="35"/>
      <c r="D47" s="35"/>
      <c r="E47" s="36"/>
      <c r="F47" s="235"/>
      <c r="G47" s="166"/>
      <c r="H47" s="166"/>
      <c r="I47" s="37"/>
      <c r="J47" s="197">
        <f>SUMIF('Ppto. Mat. Inv + Conoci'!C:C,'Material inventariable'!B47,'Ppto. Mat. Inv + Conoci'!E:E)</f>
        <v>0</v>
      </c>
    </row>
    <row r="48" spans="1:10" s="34" customFormat="1" ht="13.5" customHeight="1">
      <c r="A48" s="140">
        <v>47</v>
      </c>
      <c r="B48" s="140" t="s">
        <v>1011</v>
      </c>
      <c r="C48" s="35"/>
      <c r="D48" s="35"/>
      <c r="E48" s="36"/>
      <c r="F48" s="235"/>
      <c r="G48" s="166"/>
      <c r="H48" s="166"/>
      <c r="I48" s="37"/>
      <c r="J48" s="197">
        <f>SUMIF('Ppto. Mat. Inv + Conoci'!C:C,'Material inventariable'!B48,'Ppto. Mat. Inv + Conoci'!E:E)</f>
        <v>0</v>
      </c>
    </row>
    <row r="49" spans="1:10" s="34" customFormat="1" ht="13.5" customHeight="1">
      <c r="A49" s="140">
        <v>48</v>
      </c>
      <c r="B49" s="140" t="s">
        <v>1012</v>
      </c>
      <c r="C49" s="35"/>
      <c r="D49" s="35"/>
      <c r="E49" s="36"/>
      <c r="F49" s="235"/>
      <c r="G49" s="166"/>
      <c r="H49" s="166"/>
      <c r="I49" s="37"/>
      <c r="J49" s="197">
        <f>SUMIF('Ppto. Mat. Inv + Conoci'!C:C,'Material inventariable'!B49,'Ppto. Mat. Inv + Conoci'!E:E)</f>
        <v>0</v>
      </c>
    </row>
    <row r="50" spans="1:10" s="34" customFormat="1" ht="13.5" customHeight="1">
      <c r="A50" s="140">
        <v>49</v>
      </c>
      <c r="B50" s="140" t="s">
        <v>1013</v>
      </c>
      <c r="C50" s="35"/>
      <c r="D50" s="35"/>
      <c r="E50" s="36"/>
      <c r="F50" s="235"/>
      <c r="G50" s="166"/>
      <c r="H50" s="166"/>
      <c r="I50" s="37"/>
      <c r="J50" s="197">
        <f>SUMIF('Ppto. Mat. Inv + Conoci'!C:C,'Material inventariable'!B50,'Ppto. Mat. Inv + Conoci'!E:E)</f>
        <v>0</v>
      </c>
    </row>
    <row r="51" spans="1:10" s="34" customFormat="1" ht="13.5" customHeight="1">
      <c r="A51" s="140">
        <v>50</v>
      </c>
      <c r="B51" s="140" t="s">
        <v>1014</v>
      </c>
      <c r="C51" s="35"/>
      <c r="D51" s="35"/>
      <c r="E51" s="36"/>
      <c r="F51" s="235"/>
      <c r="G51" s="166"/>
      <c r="H51" s="166"/>
      <c r="I51" s="37"/>
      <c r="J51" s="197">
        <f>SUMIF('Ppto. Mat. Inv + Conoci'!C:C,'Material inventariable'!B51,'Ppto. Mat. Inv + Conoci'!E:E)</f>
        <v>0</v>
      </c>
    </row>
    <row r="52" spans="1:10" s="34" customFormat="1" ht="13.5" customHeight="1">
      <c r="A52" s="140">
        <v>51</v>
      </c>
      <c r="B52" s="140" t="s">
        <v>1015</v>
      </c>
      <c r="C52" s="35"/>
      <c r="D52" s="35"/>
      <c r="E52" s="36"/>
      <c r="F52" s="235"/>
      <c r="G52" s="166"/>
      <c r="H52" s="166"/>
      <c r="I52" s="37"/>
      <c r="J52" s="197">
        <f>SUMIF('Ppto. Mat. Inv + Conoci'!C:C,'Material inventariable'!B52,'Ppto. Mat. Inv + Conoci'!E:E)</f>
        <v>0</v>
      </c>
    </row>
    <row r="53" spans="1:10" s="34" customFormat="1" ht="13.5" customHeight="1">
      <c r="A53" s="140">
        <v>52</v>
      </c>
      <c r="B53" s="140" t="s">
        <v>1016</v>
      </c>
      <c r="C53" s="35"/>
      <c r="D53" s="35"/>
      <c r="E53" s="36"/>
      <c r="F53" s="235"/>
      <c r="G53" s="166"/>
      <c r="H53" s="166"/>
      <c r="I53" s="37"/>
      <c r="J53" s="197">
        <f>SUMIF('Ppto. Mat. Inv + Conoci'!C:C,'Material inventariable'!B53,'Ppto. Mat. Inv + Conoci'!E:E)</f>
        <v>0</v>
      </c>
    </row>
    <row r="54" spans="1:10" s="34" customFormat="1" ht="13.5" customHeight="1">
      <c r="A54" s="140">
        <v>53</v>
      </c>
      <c r="B54" s="140" t="s">
        <v>1017</v>
      </c>
      <c r="C54" s="35"/>
      <c r="D54" s="35"/>
      <c r="E54" s="36"/>
      <c r="F54" s="235"/>
      <c r="G54" s="166"/>
      <c r="H54" s="166"/>
      <c r="I54" s="37"/>
      <c r="J54" s="197">
        <f>SUMIF('Ppto. Mat. Inv + Conoci'!C:C,'Material inventariable'!B54,'Ppto. Mat. Inv + Conoci'!E:E)</f>
        <v>0</v>
      </c>
    </row>
    <row r="55" spans="1:10" s="34" customFormat="1" ht="13.5" customHeight="1">
      <c r="A55" s="140">
        <v>54</v>
      </c>
      <c r="B55" s="140" t="s">
        <v>1018</v>
      </c>
      <c r="C55" s="35"/>
      <c r="D55" s="35"/>
      <c r="E55" s="36"/>
      <c r="F55" s="235"/>
      <c r="G55" s="166"/>
      <c r="H55" s="166"/>
      <c r="I55" s="37"/>
      <c r="J55" s="197">
        <f>SUMIF('Ppto. Mat. Inv + Conoci'!C:C,'Material inventariable'!B55,'Ppto. Mat. Inv + Conoci'!E:E)</f>
        <v>0</v>
      </c>
    </row>
    <row r="56" spans="1:10" s="34" customFormat="1" ht="13.5" customHeight="1">
      <c r="A56" s="140">
        <v>55</v>
      </c>
      <c r="B56" s="140" t="s">
        <v>1019</v>
      </c>
      <c r="C56" s="35"/>
      <c r="D56" s="35"/>
      <c r="E56" s="36"/>
      <c r="F56" s="235"/>
      <c r="G56" s="166"/>
      <c r="H56" s="166"/>
      <c r="I56" s="37"/>
      <c r="J56" s="197">
        <f>SUMIF('Ppto. Mat. Inv + Conoci'!C:C,'Material inventariable'!B56,'Ppto. Mat. Inv + Conoci'!E:E)</f>
        <v>0</v>
      </c>
    </row>
    <row r="57" spans="1:10" s="34" customFormat="1" ht="13.5" customHeight="1">
      <c r="A57" s="140">
        <v>56</v>
      </c>
      <c r="B57" s="140" t="s">
        <v>1020</v>
      </c>
      <c r="C57" s="35"/>
      <c r="D57" s="35"/>
      <c r="E57" s="36"/>
      <c r="F57" s="235"/>
      <c r="G57" s="166"/>
      <c r="H57" s="166"/>
      <c r="I57" s="37"/>
      <c r="J57" s="197">
        <f>SUMIF('Ppto. Mat. Inv + Conoci'!C:C,'Material inventariable'!B57,'Ppto. Mat. Inv + Conoci'!E:E)</f>
        <v>0</v>
      </c>
    </row>
    <row r="58" spans="1:10" s="34" customFormat="1" ht="13.5" customHeight="1">
      <c r="A58" s="140">
        <v>57</v>
      </c>
      <c r="B58" s="140" t="s">
        <v>1021</v>
      </c>
      <c r="C58" s="35"/>
      <c r="D58" s="35"/>
      <c r="E58" s="36"/>
      <c r="F58" s="235"/>
      <c r="G58" s="166"/>
      <c r="H58" s="166"/>
      <c r="I58" s="37"/>
      <c r="J58" s="197">
        <f>SUMIF('Ppto. Mat. Inv + Conoci'!C:C,'Material inventariable'!B58,'Ppto. Mat. Inv + Conoci'!E:E)</f>
        <v>0</v>
      </c>
    </row>
    <row r="59" spans="1:10" s="34" customFormat="1" ht="13.5" customHeight="1">
      <c r="A59" s="140">
        <v>58</v>
      </c>
      <c r="B59" s="140" t="s">
        <v>1022</v>
      </c>
      <c r="C59" s="35"/>
      <c r="D59" s="35"/>
      <c r="E59" s="36"/>
      <c r="F59" s="235"/>
      <c r="G59" s="166"/>
      <c r="H59" s="166"/>
      <c r="I59" s="37"/>
      <c r="J59" s="197">
        <f>SUMIF('Ppto. Mat. Inv + Conoci'!C:C,'Material inventariable'!B59,'Ppto. Mat. Inv + Conoci'!E:E)</f>
        <v>0</v>
      </c>
    </row>
    <row r="60" spans="1:10" s="34" customFormat="1" ht="13.5" customHeight="1">
      <c r="A60" s="140">
        <v>59</v>
      </c>
      <c r="B60" s="140" t="s">
        <v>1023</v>
      </c>
      <c r="C60" s="35"/>
      <c r="D60" s="35"/>
      <c r="E60" s="36"/>
      <c r="F60" s="235"/>
      <c r="G60" s="166"/>
      <c r="H60" s="166"/>
      <c r="I60" s="37"/>
      <c r="J60" s="197">
        <f>SUMIF('Ppto. Mat. Inv + Conoci'!C:C,'Material inventariable'!B60,'Ppto. Mat. Inv + Conoci'!E:E)</f>
        <v>0</v>
      </c>
    </row>
    <row r="61" spans="1:10" s="34" customFormat="1" ht="13.5" customHeight="1">
      <c r="A61" s="140">
        <v>60</v>
      </c>
      <c r="B61" s="140" t="s">
        <v>1024</v>
      </c>
      <c r="C61" s="35"/>
      <c r="D61" s="35"/>
      <c r="E61" s="36"/>
      <c r="F61" s="235"/>
      <c r="G61" s="166"/>
      <c r="H61" s="166"/>
      <c r="I61" s="37"/>
      <c r="J61" s="197">
        <f>SUMIF('Ppto. Mat. Inv + Conoci'!C:C,'Material inventariable'!B61,'Ppto. Mat. Inv + Conoci'!E:E)</f>
        <v>0</v>
      </c>
    </row>
    <row r="62" spans="1:10" s="34" customFormat="1" ht="13.5" customHeight="1">
      <c r="A62" s="140">
        <v>61</v>
      </c>
      <c r="B62" s="140" t="s">
        <v>1025</v>
      </c>
      <c r="C62" s="35"/>
      <c r="D62" s="35"/>
      <c r="E62" s="36"/>
      <c r="F62" s="235"/>
      <c r="G62" s="166"/>
      <c r="H62" s="166"/>
      <c r="I62" s="37"/>
      <c r="J62" s="197">
        <f>SUMIF('Ppto. Mat. Inv + Conoci'!C:C,'Material inventariable'!B62,'Ppto. Mat. Inv + Conoci'!E:E)</f>
        <v>0</v>
      </c>
    </row>
    <row r="63" spans="1:10" s="34" customFormat="1" ht="13.5" customHeight="1">
      <c r="A63" s="140">
        <v>62</v>
      </c>
      <c r="B63" s="140" t="s">
        <v>1026</v>
      </c>
      <c r="C63" s="35"/>
      <c r="D63" s="35"/>
      <c r="E63" s="36"/>
      <c r="F63" s="235"/>
      <c r="G63" s="166"/>
      <c r="H63" s="166"/>
      <c r="I63" s="37"/>
      <c r="J63" s="197">
        <f>SUMIF('Ppto. Mat. Inv + Conoci'!C:C,'Material inventariable'!B63,'Ppto. Mat. Inv + Conoci'!E:E)</f>
        <v>0</v>
      </c>
    </row>
    <row r="64" spans="1:10" s="34" customFormat="1" ht="13.5" customHeight="1">
      <c r="A64" s="140">
        <v>63</v>
      </c>
      <c r="B64" s="140" t="s">
        <v>1027</v>
      </c>
      <c r="C64" s="35"/>
      <c r="D64" s="35"/>
      <c r="E64" s="36"/>
      <c r="F64" s="235"/>
      <c r="G64" s="166"/>
      <c r="H64" s="166"/>
      <c r="I64" s="37"/>
      <c r="J64" s="197">
        <f>SUMIF('Ppto. Mat. Inv + Conoci'!C:C,'Material inventariable'!B64,'Ppto. Mat. Inv + Conoci'!E:E)</f>
        <v>0</v>
      </c>
    </row>
    <row r="65" spans="1:10" s="34" customFormat="1" ht="13.5" customHeight="1">
      <c r="A65" s="140">
        <v>64</v>
      </c>
      <c r="B65" s="140" t="s">
        <v>1028</v>
      </c>
      <c r="C65" s="35"/>
      <c r="D65" s="35"/>
      <c r="E65" s="36"/>
      <c r="F65" s="235"/>
      <c r="G65" s="166"/>
      <c r="H65" s="166"/>
      <c r="I65" s="37"/>
      <c r="J65" s="197">
        <f>SUMIF('Ppto. Mat. Inv + Conoci'!C:C,'Material inventariable'!B65,'Ppto. Mat. Inv + Conoci'!E:E)</f>
        <v>0</v>
      </c>
    </row>
    <row r="66" spans="1:10" s="34" customFormat="1" ht="13.5" customHeight="1">
      <c r="A66" s="140">
        <v>65</v>
      </c>
      <c r="B66" s="140" t="s">
        <v>1029</v>
      </c>
      <c r="C66" s="35"/>
      <c r="D66" s="35"/>
      <c r="E66" s="36"/>
      <c r="F66" s="235"/>
      <c r="G66" s="166"/>
      <c r="H66" s="166"/>
      <c r="I66" s="37"/>
      <c r="J66" s="197">
        <f>SUMIF('Ppto. Mat. Inv + Conoci'!C:C,'Material inventariable'!B66,'Ppto. Mat. Inv + Conoci'!E:E)</f>
        <v>0</v>
      </c>
    </row>
    <row r="67" spans="1:10" s="34" customFormat="1" ht="13.5" customHeight="1">
      <c r="A67" s="140">
        <v>66</v>
      </c>
      <c r="B67" s="140" t="s">
        <v>1030</v>
      </c>
      <c r="C67" s="35"/>
      <c r="D67" s="35"/>
      <c r="E67" s="36"/>
      <c r="F67" s="235"/>
      <c r="G67" s="166"/>
      <c r="H67" s="166"/>
      <c r="I67" s="37"/>
      <c r="J67" s="197">
        <f>SUMIF('Ppto. Mat. Inv + Conoci'!C:C,'Material inventariable'!B67,'Ppto. Mat. Inv + Conoci'!E:E)</f>
        <v>0</v>
      </c>
    </row>
    <row r="68" spans="1:10" s="34" customFormat="1" ht="13.5" customHeight="1">
      <c r="A68" s="140">
        <v>67</v>
      </c>
      <c r="B68" s="140" t="s">
        <v>1031</v>
      </c>
      <c r="C68" s="35"/>
      <c r="D68" s="35"/>
      <c r="E68" s="36"/>
      <c r="F68" s="235"/>
      <c r="G68" s="166"/>
      <c r="H68" s="166"/>
      <c r="I68" s="37"/>
      <c r="J68" s="197">
        <f>SUMIF('Ppto. Mat. Inv + Conoci'!C:C,'Material inventariable'!B68,'Ppto. Mat. Inv + Conoci'!E:E)</f>
        <v>0</v>
      </c>
    </row>
    <row r="69" spans="1:10" s="34" customFormat="1" ht="13.5" customHeight="1">
      <c r="A69" s="140">
        <v>68</v>
      </c>
      <c r="B69" s="140" t="s">
        <v>1032</v>
      </c>
      <c r="C69" s="35"/>
      <c r="D69" s="35"/>
      <c r="E69" s="36"/>
      <c r="F69" s="235"/>
      <c r="G69" s="166"/>
      <c r="H69" s="166"/>
      <c r="I69" s="37"/>
      <c r="J69" s="197">
        <f>SUMIF('Ppto. Mat. Inv + Conoci'!C:C,'Material inventariable'!B69,'Ppto. Mat. Inv + Conoci'!E:E)</f>
        <v>0</v>
      </c>
    </row>
    <row r="70" spans="1:10" s="34" customFormat="1" ht="13.5" customHeight="1">
      <c r="A70" s="140">
        <v>69</v>
      </c>
      <c r="B70" s="140" t="s">
        <v>1033</v>
      </c>
      <c r="C70" s="35"/>
      <c r="D70" s="35"/>
      <c r="E70" s="36"/>
      <c r="F70" s="235"/>
      <c r="G70" s="166"/>
      <c r="H70" s="166"/>
      <c r="I70" s="37"/>
      <c r="J70" s="197">
        <f>SUMIF('Ppto. Mat. Inv + Conoci'!C:C,'Material inventariable'!B70,'Ppto. Mat. Inv + Conoci'!E:E)</f>
        <v>0</v>
      </c>
    </row>
    <row r="71" spans="1:10" s="34" customFormat="1" ht="13.5" customHeight="1">
      <c r="A71" s="140">
        <v>70</v>
      </c>
      <c r="B71" s="140" t="s">
        <v>1034</v>
      </c>
      <c r="C71" s="35"/>
      <c r="D71" s="35"/>
      <c r="E71" s="36"/>
      <c r="F71" s="235"/>
      <c r="G71" s="166"/>
      <c r="H71" s="166"/>
      <c r="I71" s="37"/>
      <c r="J71" s="197">
        <f>SUMIF('Ppto. Mat. Inv + Conoci'!C:C,'Material inventariable'!B71,'Ppto. Mat. Inv + Conoci'!E:E)</f>
        <v>0</v>
      </c>
    </row>
    <row r="72" spans="1:10" s="34" customFormat="1" ht="13.5" customHeight="1">
      <c r="A72" s="140">
        <v>71</v>
      </c>
      <c r="B72" s="140" t="s">
        <v>1035</v>
      </c>
      <c r="C72" s="35"/>
      <c r="D72" s="35"/>
      <c r="E72" s="36"/>
      <c r="F72" s="235"/>
      <c r="G72" s="166"/>
      <c r="H72" s="166"/>
      <c r="I72" s="37"/>
      <c r="J72" s="197">
        <f>SUMIF('Ppto. Mat. Inv + Conoci'!C:C,'Material inventariable'!B72,'Ppto. Mat. Inv + Conoci'!E:E)</f>
        <v>0</v>
      </c>
    </row>
    <row r="73" spans="1:10" s="34" customFormat="1" ht="13.5" customHeight="1">
      <c r="A73" s="140">
        <v>72</v>
      </c>
      <c r="B73" s="140" t="s">
        <v>1036</v>
      </c>
      <c r="C73" s="35"/>
      <c r="D73" s="35"/>
      <c r="E73" s="36"/>
      <c r="F73" s="235"/>
      <c r="G73" s="166"/>
      <c r="H73" s="166"/>
      <c r="I73" s="37"/>
      <c r="J73" s="197">
        <f>SUMIF('Ppto. Mat. Inv + Conoci'!C:C,'Material inventariable'!B73,'Ppto. Mat. Inv + Conoci'!E:E)</f>
        <v>0</v>
      </c>
    </row>
    <row r="74" spans="1:10" s="34" customFormat="1" ht="13.5" customHeight="1">
      <c r="A74" s="140">
        <v>73</v>
      </c>
      <c r="B74" s="140" t="s">
        <v>1037</v>
      </c>
      <c r="C74" s="35"/>
      <c r="D74" s="35"/>
      <c r="E74" s="36"/>
      <c r="F74" s="235"/>
      <c r="G74" s="166"/>
      <c r="H74" s="166"/>
      <c r="I74" s="37"/>
      <c r="J74" s="197">
        <f>SUMIF('Ppto. Mat. Inv + Conoci'!C:C,'Material inventariable'!B74,'Ppto. Mat. Inv + Conoci'!E:E)</f>
        <v>0</v>
      </c>
    </row>
    <row r="75" spans="1:10" s="34" customFormat="1" ht="13.5" customHeight="1">
      <c r="A75" s="140">
        <v>74</v>
      </c>
      <c r="B75" s="140" t="s">
        <v>1038</v>
      </c>
      <c r="C75" s="35"/>
      <c r="D75" s="35"/>
      <c r="E75" s="36"/>
      <c r="F75" s="235"/>
      <c r="G75" s="166"/>
      <c r="H75" s="166"/>
      <c r="I75" s="37"/>
      <c r="J75" s="197">
        <f>SUMIF('Ppto. Mat. Inv + Conoci'!C:C,'Material inventariable'!B75,'Ppto. Mat. Inv + Conoci'!E:E)</f>
        <v>0</v>
      </c>
    </row>
    <row r="76" spans="1:10" s="34" customFormat="1" ht="13.5" customHeight="1">
      <c r="A76" s="140">
        <v>75</v>
      </c>
      <c r="B76" s="140" t="s">
        <v>1039</v>
      </c>
      <c r="C76" s="35"/>
      <c r="D76" s="35"/>
      <c r="E76" s="36"/>
      <c r="F76" s="235"/>
      <c r="G76" s="166"/>
      <c r="H76" s="166"/>
      <c r="I76" s="37"/>
      <c r="J76" s="197">
        <f>SUMIF('Ppto. Mat. Inv + Conoci'!C:C,'Material inventariable'!B76,'Ppto. Mat. Inv + Conoci'!E:E)</f>
        <v>0</v>
      </c>
    </row>
    <row r="77" spans="1:10" s="34" customFormat="1" ht="13.5" customHeight="1">
      <c r="A77" s="140">
        <v>76</v>
      </c>
      <c r="B77" s="140" t="s">
        <v>1040</v>
      </c>
      <c r="C77" s="35"/>
      <c r="D77" s="35"/>
      <c r="E77" s="36"/>
      <c r="F77" s="235"/>
      <c r="G77" s="166"/>
      <c r="H77" s="166"/>
      <c r="I77" s="37"/>
      <c r="J77" s="197">
        <f>SUMIF('Ppto. Mat. Inv + Conoci'!C:C,'Material inventariable'!B77,'Ppto. Mat. Inv + Conoci'!E:E)</f>
        <v>0</v>
      </c>
    </row>
    <row r="78" spans="1:10" s="34" customFormat="1" ht="13.5" customHeight="1">
      <c r="A78" s="140">
        <v>77</v>
      </c>
      <c r="B78" s="140" t="s">
        <v>1041</v>
      </c>
      <c r="C78" s="35"/>
      <c r="D78" s="35"/>
      <c r="E78" s="36"/>
      <c r="F78" s="235"/>
      <c r="G78" s="166"/>
      <c r="H78" s="166"/>
      <c r="I78" s="37"/>
      <c r="J78" s="197">
        <f>SUMIF('Ppto. Mat. Inv + Conoci'!C:C,'Material inventariable'!B78,'Ppto. Mat. Inv + Conoci'!E:E)</f>
        <v>0</v>
      </c>
    </row>
    <row r="79" spans="1:10" s="34" customFormat="1" ht="13.5" customHeight="1">
      <c r="A79" s="140">
        <v>78</v>
      </c>
      <c r="B79" s="140" t="s">
        <v>1042</v>
      </c>
      <c r="C79" s="35"/>
      <c r="D79" s="35"/>
      <c r="E79" s="36"/>
      <c r="F79" s="235"/>
      <c r="G79" s="166"/>
      <c r="H79" s="166"/>
      <c r="I79" s="37"/>
      <c r="J79" s="197">
        <f>SUMIF('Ppto. Mat. Inv + Conoci'!C:C,'Material inventariable'!B79,'Ppto. Mat. Inv + Conoci'!E:E)</f>
        <v>0</v>
      </c>
    </row>
    <row r="80" spans="1:10" s="34" customFormat="1" ht="13.5" customHeight="1">
      <c r="A80" s="140">
        <v>79</v>
      </c>
      <c r="B80" s="140" t="s">
        <v>1043</v>
      </c>
      <c r="C80" s="35"/>
      <c r="D80" s="35"/>
      <c r="E80" s="36"/>
      <c r="F80" s="235"/>
      <c r="G80" s="166"/>
      <c r="H80" s="166"/>
      <c r="I80" s="37"/>
      <c r="J80" s="197">
        <f>SUMIF('Ppto. Mat. Inv + Conoci'!C:C,'Material inventariable'!B80,'Ppto. Mat. Inv + Conoci'!E:E)</f>
        <v>0</v>
      </c>
    </row>
    <row r="81" spans="1:10" s="34" customFormat="1" ht="13.5" customHeight="1">
      <c r="A81" s="140">
        <v>80</v>
      </c>
      <c r="B81" s="140" t="s">
        <v>1044</v>
      </c>
      <c r="C81" s="35"/>
      <c r="D81" s="35"/>
      <c r="E81" s="36"/>
      <c r="F81" s="235"/>
      <c r="G81" s="166"/>
      <c r="H81" s="166"/>
      <c r="I81" s="37"/>
      <c r="J81" s="197">
        <f>SUMIF('Ppto. Mat. Inv + Conoci'!C:C,'Material inventariable'!B81,'Ppto. Mat. Inv + Conoci'!E:E)</f>
        <v>0</v>
      </c>
    </row>
    <row r="82" spans="1:10" s="34" customFormat="1" ht="13.5" customHeight="1">
      <c r="A82" s="140">
        <v>81</v>
      </c>
      <c r="B82" s="140" t="s">
        <v>1045</v>
      </c>
      <c r="C82" s="35"/>
      <c r="D82" s="35"/>
      <c r="E82" s="36"/>
      <c r="F82" s="235"/>
      <c r="G82" s="166"/>
      <c r="H82" s="166"/>
      <c r="I82" s="37"/>
      <c r="J82" s="197">
        <f>SUMIF('Ppto. Mat. Inv + Conoci'!C:C,'Material inventariable'!B82,'Ppto. Mat. Inv + Conoci'!E:E)</f>
        <v>0</v>
      </c>
    </row>
    <row r="83" spans="1:10" s="34" customFormat="1" ht="13.5" customHeight="1">
      <c r="A83" s="140">
        <v>82</v>
      </c>
      <c r="B83" s="140" t="s">
        <v>1046</v>
      </c>
      <c r="C83" s="35"/>
      <c r="D83" s="35"/>
      <c r="E83" s="36"/>
      <c r="F83" s="235"/>
      <c r="G83" s="166"/>
      <c r="H83" s="166"/>
      <c r="I83" s="37"/>
      <c r="J83" s="197">
        <f>SUMIF('Ppto. Mat. Inv + Conoci'!C:C,'Material inventariable'!B83,'Ppto. Mat. Inv + Conoci'!E:E)</f>
        <v>0</v>
      </c>
    </row>
    <row r="84" spans="1:10" s="34" customFormat="1" ht="13.5" customHeight="1">
      <c r="A84" s="140">
        <v>83</v>
      </c>
      <c r="B84" s="140" t="s">
        <v>1047</v>
      </c>
      <c r="C84" s="35"/>
      <c r="D84" s="35"/>
      <c r="E84" s="36"/>
      <c r="F84" s="235"/>
      <c r="G84" s="166"/>
      <c r="H84" s="166"/>
      <c r="I84" s="37"/>
      <c r="J84" s="197">
        <f>SUMIF('Ppto. Mat. Inv + Conoci'!C:C,'Material inventariable'!B84,'Ppto. Mat. Inv + Conoci'!E:E)</f>
        <v>0</v>
      </c>
    </row>
    <row r="85" spans="1:10" s="34" customFormat="1" ht="13.5" customHeight="1">
      <c r="A85" s="140">
        <v>84</v>
      </c>
      <c r="B85" s="140" t="s">
        <v>1048</v>
      </c>
      <c r="C85" s="35"/>
      <c r="D85" s="35"/>
      <c r="E85" s="36"/>
      <c r="F85" s="235"/>
      <c r="G85" s="166"/>
      <c r="H85" s="166"/>
      <c r="I85" s="37"/>
      <c r="J85" s="197">
        <f>SUMIF('Ppto. Mat. Inv + Conoci'!C:C,'Material inventariable'!B85,'Ppto. Mat. Inv + Conoci'!E:E)</f>
        <v>0</v>
      </c>
    </row>
    <row r="86" spans="1:10" s="34" customFormat="1" ht="13.5" customHeight="1">
      <c r="A86" s="140">
        <v>85</v>
      </c>
      <c r="B86" s="140" t="s">
        <v>1049</v>
      </c>
      <c r="C86" s="35"/>
      <c r="D86" s="35"/>
      <c r="E86" s="36"/>
      <c r="F86" s="235"/>
      <c r="G86" s="166"/>
      <c r="H86" s="166"/>
      <c r="I86" s="37"/>
      <c r="J86" s="197">
        <f>SUMIF('Ppto. Mat. Inv + Conoci'!C:C,'Material inventariable'!B86,'Ppto. Mat. Inv + Conoci'!E:E)</f>
        <v>0</v>
      </c>
    </row>
    <row r="87" spans="1:10" s="34" customFormat="1" ht="13.5" customHeight="1">
      <c r="A87" s="140">
        <v>86</v>
      </c>
      <c r="B87" s="140" t="s">
        <v>1050</v>
      </c>
      <c r="C87" s="35"/>
      <c r="D87" s="35"/>
      <c r="E87" s="36"/>
      <c r="F87" s="235"/>
      <c r="G87" s="166"/>
      <c r="H87" s="166"/>
      <c r="I87" s="37"/>
      <c r="J87" s="197">
        <f>SUMIF('Ppto. Mat. Inv + Conoci'!C:C,'Material inventariable'!B87,'Ppto. Mat. Inv + Conoci'!E:E)</f>
        <v>0</v>
      </c>
    </row>
    <row r="88" spans="1:10" s="34" customFormat="1" ht="13.5" customHeight="1">
      <c r="A88" s="140">
        <v>87</v>
      </c>
      <c r="B88" s="140" t="s">
        <v>1051</v>
      </c>
      <c r="C88" s="35"/>
      <c r="D88" s="35"/>
      <c r="E88" s="36"/>
      <c r="F88" s="235"/>
      <c r="G88" s="166"/>
      <c r="H88" s="166"/>
      <c r="I88" s="37"/>
      <c r="J88" s="197">
        <f>SUMIF('Ppto. Mat. Inv + Conoci'!C:C,'Material inventariable'!B88,'Ppto. Mat. Inv + Conoci'!E:E)</f>
        <v>0</v>
      </c>
    </row>
    <row r="89" spans="1:10" s="34" customFormat="1" ht="13.5" customHeight="1">
      <c r="A89" s="140">
        <v>88</v>
      </c>
      <c r="B89" s="140" t="s">
        <v>1052</v>
      </c>
      <c r="C89" s="35"/>
      <c r="D89" s="35"/>
      <c r="E89" s="36"/>
      <c r="F89" s="235"/>
      <c r="G89" s="166"/>
      <c r="H89" s="166"/>
      <c r="I89" s="37"/>
      <c r="J89" s="197">
        <f>SUMIF('Ppto. Mat. Inv + Conoci'!C:C,'Material inventariable'!B89,'Ppto. Mat. Inv + Conoci'!E:E)</f>
        <v>0</v>
      </c>
    </row>
    <row r="90" spans="1:10" s="34" customFormat="1" ht="13.5" customHeight="1">
      <c r="A90" s="140">
        <v>89</v>
      </c>
      <c r="B90" s="140" t="s">
        <v>1053</v>
      </c>
      <c r="C90" s="35"/>
      <c r="D90" s="35"/>
      <c r="E90" s="36"/>
      <c r="F90" s="235"/>
      <c r="G90" s="166"/>
      <c r="H90" s="166"/>
      <c r="I90" s="37"/>
      <c r="J90" s="197">
        <f>SUMIF('Ppto. Mat. Inv + Conoci'!C:C,'Material inventariable'!B90,'Ppto. Mat. Inv + Conoci'!E:E)</f>
        <v>0</v>
      </c>
    </row>
    <row r="91" spans="1:10" s="34" customFormat="1" ht="13.5" customHeight="1">
      <c r="A91" s="140">
        <v>90</v>
      </c>
      <c r="B91" s="140" t="s">
        <v>1054</v>
      </c>
      <c r="C91" s="35"/>
      <c r="D91" s="35"/>
      <c r="E91" s="36"/>
      <c r="F91" s="235"/>
      <c r="G91" s="166"/>
      <c r="H91" s="166"/>
      <c r="I91" s="37"/>
      <c r="J91" s="197">
        <f>SUMIF('Ppto. Mat. Inv + Conoci'!C:C,'Material inventariable'!B91,'Ppto. Mat. Inv + Conoci'!E:E)</f>
        <v>0</v>
      </c>
    </row>
    <row r="92" spans="1:10" s="34" customFormat="1" ht="13.5" customHeight="1">
      <c r="A92" s="140">
        <v>91</v>
      </c>
      <c r="B92" s="140" t="s">
        <v>1055</v>
      </c>
      <c r="C92" s="35"/>
      <c r="D92" s="35"/>
      <c r="E92" s="36"/>
      <c r="F92" s="235"/>
      <c r="G92" s="166"/>
      <c r="H92" s="166"/>
      <c r="I92" s="37"/>
      <c r="J92" s="197">
        <f>SUMIF('Ppto. Mat. Inv + Conoci'!C:C,'Material inventariable'!B92,'Ppto. Mat. Inv + Conoci'!E:E)</f>
        <v>0</v>
      </c>
    </row>
    <row r="93" spans="1:10" s="34" customFormat="1" ht="13.5" customHeight="1">
      <c r="A93" s="140">
        <v>92</v>
      </c>
      <c r="B93" s="140" t="s">
        <v>1056</v>
      </c>
      <c r="C93" s="35"/>
      <c r="D93" s="35"/>
      <c r="E93" s="36"/>
      <c r="F93" s="235"/>
      <c r="G93" s="166"/>
      <c r="H93" s="166"/>
      <c r="I93" s="37"/>
      <c r="J93" s="197">
        <f>SUMIF('Ppto. Mat. Inv + Conoci'!C:C,'Material inventariable'!B93,'Ppto. Mat. Inv + Conoci'!E:E)</f>
        <v>0</v>
      </c>
    </row>
    <row r="94" spans="1:10" s="34" customFormat="1" ht="13.5" customHeight="1">
      <c r="A94" s="140">
        <v>93</v>
      </c>
      <c r="B94" s="140" t="s">
        <v>1057</v>
      </c>
      <c r="C94" s="35"/>
      <c r="D94" s="35"/>
      <c r="E94" s="36"/>
      <c r="F94" s="235"/>
      <c r="G94" s="166"/>
      <c r="H94" s="166"/>
      <c r="I94" s="37"/>
      <c r="J94" s="197">
        <f>SUMIF('Ppto. Mat. Inv + Conoci'!C:C,'Material inventariable'!B94,'Ppto. Mat. Inv + Conoci'!E:E)</f>
        <v>0</v>
      </c>
    </row>
    <row r="95" spans="1:10" s="34" customFormat="1" ht="13.5" customHeight="1">
      <c r="A95" s="140">
        <v>94</v>
      </c>
      <c r="B95" s="140" t="s">
        <v>1058</v>
      </c>
      <c r="C95" s="35"/>
      <c r="D95" s="35"/>
      <c r="E95" s="36"/>
      <c r="F95" s="235"/>
      <c r="G95" s="166"/>
      <c r="H95" s="166"/>
      <c r="I95" s="37"/>
      <c r="J95" s="197">
        <f>SUMIF('Ppto. Mat. Inv + Conoci'!C:C,'Material inventariable'!B95,'Ppto. Mat. Inv + Conoci'!E:E)</f>
        <v>0</v>
      </c>
    </row>
    <row r="96" spans="1:10" s="34" customFormat="1" ht="13.5" customHeight="1">
      <c r="A96" s="140">
        <v>95</v>
      </c>
      <c r="B96" s="140" t="s">
        <v>1059</v>
      </c>
      <c r="C96" s="35"/>
      <c r="D96" s="35"/>
      <c r="E96" s="36"/>
      <c r="F96" s="235"/>
      <c r="G96" s="166"/>
      <c r="H96" s="166"/>
      <c r="I96" s="37"/>
      <c r="J96" s="197">
        <f>SUMIF('Ppto. Mat. Inv + Conoci'!C:C,'Material inventariable'!B96,'Ppto. Mat. Inv + Conoci'!E:E)</f>
        <v>0</v>
      </c>
    </row>
    <row r="97" spans="1:10" s="34" customFormat="1" ht="13.5" customHeight="1">
      <c r="A97" s="140">
        <v>96</v>
      </c>
      <c r="B97" s="140" t="s">
        <v>1060</v>
      </c>
      <c r="C97" s="35"/>
      <c r="D97" s="35"/>
      <c r="E97" s="36"/>
      <c r="F97" s="235"/>
      <c r="G97" s="166"/>
      <c r="H97" s="166"/>
      <c r="I97" s="37"/>
      <c r="J97" s="197">
        <f>SUMIF('Ppto. Mat. Inv + Conoci'!C:C,'Material inventariable'!B97,'Ppto. Mat. Inv + Conoci'!E:E)</f>
        <v>0</v>
      </c>
    </row>
    <row r="98" spans="1:10" s="34" customFormat="1" ht="13.5" customHeight="1">
      <c r="A98" s="140">
        <v>97</v>
      </c>
      <c r="B98" s="140" t="s">
        <v>1061</v>
      </c>
      <c r="C98" s="35"/>
      <c r="D98" s="35"/>
      <c r="E98" s="36"/>
      <c r="F98" s="235"/>
      <c r="G98" s="166"/>
      <c r="H98" s="166"/>
      <c r="I98" s="37"/>
      <c r="J98" s="197">
        <f>SUMIF('Ppto. Mat. Inv + Conoci'!C:C,'Material inventariable'!B98,'Ppto. Mat. Inv + Conoci'!E:E)</f>
        <v>0</v>
      </c>
    </row>
    <row r="99" spans="1:10" s="34" customFormat="1" ht="13.5" customHeight="1">
      <c r="A99" s="140">
        <v>98</v>
      </c>
      <c r="B99" s="140" t="s">
        <v>1062</v>
      </c>
      <c r="C99" s="35"/>
      <c r="D99" s="35"/>
      <c r="E99" s="36"/>
      <c r="F99" s="235"/>
      <c r="G99" s="166"/>
      <c r="H99" s="166"/>
      <c r="I99" s="37"/>
      <c r="J99" s="197">
        <f>SUMIF('Ppto. Mat. Inv + Conoci'!C:C,'Material inventariable'!B99,'Ppto. Mat. Inv + Conoci'!E:E)</f>
        <v>0</v>
      </c>
    </row>
    <row r="100" spans="1:10" s="34" customFormat="1" ht="13.5" customHeight="1">
      <c r="A100" s="140">
        <v>99</v>
      </c>
      <c r="B100" s="140" t="s">
        <v>1063</v>
      </c>
      <c r="C100" s="35"/>
      <c r="D100" s="35"/>
      <c r="E100" s="36"/>
      <c r="F100" s="235"/>
      <c r="G100" s="166"/>
      <c r="H100" s="166"/>
      <c r="I100" s="37"/>
      <c r="J100" s="197">
        <f>SUMIF('Ppto. Mat. Inv + Conoci'!C:C,'Material inventariable'!B100,'Ppto. Mat. Inv + Conoci'!E:E)</f>
        <v>0</v>
      </c>
    </row>
    <row r="101" spans="1:10" s="34" customFormat="1" ht="13.5" customHeight="1">
      <c r="A101" s="140">
        <v>100</v>
      </c>
      <c r="B101" s="140" t="s">
        <v>1064</v>
      </c>
      <c r="C101" s="35"/>
      <c r="D101" s="35"/>
      <c r="E101" s="36"/>
      <c r="F101" s="235"/>
      <c r="G101" s="166"/>
      <c r="H101" s="166"/>
      <c r="I101" s="37"/>
      <c r="J101" s="197">
        <f>SUMIF('Ppto. Mat. Inv + Conoci'!C:C,'Material inventariable'!B101,'Ppto. Mat. Inv + Conoci'!E:E)</f>
        <v>0</v>
      </c>
    </row>
    <row r="102" spans="1:10" s="34" customFormat="1" ht="13.5" customHeight="1">
      <c r="A102" s="140">
        <v>101</v>
      </c>
      <c r="B102" s="140" t="s">
        <v>1065</v>
      </c>
      <c r="C102" s="35"/>
      <c r="D102" s="35"/>
      <c r="E102" s="35"/>
      <c r="F102" s="236"/>
      <c r="G102" s="167"/>
      <c r="H102" s="167"/>
      <c r="I102" s="37"/>
      <c r="J102" s="197">
        <f>SUMIF('Ppto. Mat. Inv + Conoci'!C:C,'Material inventariable'!B102,'Ppto. Mat. Inv + Conoci'!E:E)</f>
        <v>0</v>
      </c>
    </row>
    <row r="103" spans="1:10" s="34" customFormat="1" ht="13.5" customHeight="1">
      <c r="A103" s="140">
        <v>102</v>
      </c>
      <c r="B103" s="140" t="s">
        <v>1066</v>
      </c>
      <c r="C103" s="35"/>
      <c r="D103" s="35"/>
      <c r="E103" s="35"/>
      <c r="F103" s="236"/>
      <c r="G103" s="167"/>
      <c r="H103" s="167"/>
      <c r="I103" s="37"/>
      <c r="J103" s="197">
        <f>SUMIF('Ppto. Mat. Inv + Conoci'!C:C,'Material inventariable'!B103,'Ppto. Mat. Inv + Conoci'!E:E)</f>
        <v>0</v>
      </c>
    </row>
    <row r="104" spans="1:10" s="34" customFormat="1" ht="13.5" customHeight="1">
      <c r="A104" s="140">
        <v>103</v>
      </c>
      <c r="B104" s="140" t="s">
        <v>1067</v>
      </c>
      <c r="C104" s="35"/>
      <c r="D104" s="35"/>
      <c r="E104" s="35"/>
      <c r="F104" s="236"/>
      <c r="G104" s="167"/>
      <c r="H104" s="167"/>
      <c r="I104" s="37"/>
      <c r="J104" s="197">
        <f>SUMIF('Ppto. Mat. Inv + Conoci'!C:C,'Material inventariable'!B104,'Ppto. Mat. Inv + Conoci'!E:E)</f>
        <v>0</v>
      </c>
    </row>
    <row r="105" spans="1:10" s="34" customFormat="1" ht="13.5" customHeight="1">
      <c r="A105" s="140">
        <v>104</v>
      </c>
      <c r="B105" s="140" t="s">
        <v>1068</v>
      </c>
      <c r="C105" s="35"/>
      <c r="D105" s="35"/>
      <c r="E105" s="35"/>
      <c r="F105" s="236"/>
      <c r="G105" s="167"/>
      <c r="H105" s="167"/>
      <c r="I105" s="37"/>
      <c r="J105" s="197">
        <f>SUMIF('Ppto. Mat. Inv + Conoci'!C:C,'Material inventariable'!B105,'Ppto. Mat. Inv + Conoci'!E:E)</f>
        <v>0</v>
      </c>
    </row>
    <row r="106" spans="1:10" s="34" customFormat="1" ht="13.5" customHeight="1">
      <c r="A106" s="140">
        <v>105</v>
      </c>
      <c r="B106" s="140" t="s">
        <v>1069</v>
      </c>
      <c r="C106" s="35"/>
      <c r="D106" s="35"/>
      <c r="E106" s="35"/>
      <c r="F106" s="236"/>
      <c r="G106" s="167"/>
      <c r="H106" s="167"/>
      <c r="I106" s="37"/>
      <c r="J106" s="197">
        <f>SUMIF('Ppto. Mat. Inv + Conoci'!C:C,'Material inventariable'!B106,'Ppto. Mat. Inv + Conoci'!E:E)</f>
        <v>0</v>
      </c>
    </row>
    <row r="107" spans="1:10" s="34" customFormat="1" ht="13.5" customHeight="1">
      <c r="A107" s="140">
        <v>106</v>
      </c>
      <c r="B107" s="140" t="s">
        <v>1070</v>
      </c>
      <c r="C107" s="35"/>
      <c r="D107" s="35"/>
      <c r="E107" s="35"/>
      <c r="F107" s="236"/>
      <c r="G107" s="167"/>
      <c r="H107" s="167"/>
      <c r="I107" s="37"/>
      <c r="J107" s="197">
        <f>SUMIF('Ppto. Mat. Inv + Conoci'!C:C,'Material inventariable'!B107,'Ppto. Mat. Inv + Conoci'!E:E)</f>
        <v>0</v>
      </c>
    </row>
    <row r="108" spans="1:10" s="34" customFormat="1" ht="13.5" customHeight="1">
      <c r="A108" s="140">
        <v>107</v>
      </c>
      <c r="B108" s="140" t="s">
        <v>1071</v>
      </c>
      <c r="C108" s="35"/>
      <c r="D108" s="35"/>
      <c r="E108" s="35"/>
      <c r="F108" s="236"/>
      <c r="G108" s="167"/>
      <c r="H108" s="167"/>
      <c r="I108" s="37"/>
      <c r="J108" s="197">
        <f>SUMIF('Ppto. Mat. Inv + Conoci'!C:C,'Material inventariable'!B108,'Ppto. Mat. Inv + Conoci'!E:E)</f>
        <v>0</v>
      </c>
    </row>
    <row r="109" spans="1:10" s="34" customFormat="1" ht="13.5" customHeight="1">
      <c r="A109" s="140">
        <v>108</v>
      </c>
      <c r="B109" s="140" t="s">
        <v>1072</v>
      </c>
      <c r="C109" s="35"/>
      <c r="D109" s="35"/>
      <c r="E109" s="35"/>
      <c r="F109" s="236"/>
      <c r="G109" s="167"/>
      <c r="H109" s="167"/>
      <c r="I109" s="37"/>
      <c r="J109" s="197">
        <f>SUMIF('Ppto. Mat. Inv + Conoci'!C:C,'Material inventariable'!B109,'Ppto. Mat. Inv + Conoci'!E:E)</f>
        <v>0</v>
      </c>
    </row>
    <row r="110" spans="1:10" s="34" customFormat="1" ht="13.5" customHeight="1">
      <c r="A110" s="140">
        <v>109</v>
      </c>
      <c r="B110" s="140" t="s">
        <v>1073</v>
      </c>
      <c r="C110" s="35"/>
      <c r="D110" s="35"/>
      <c r="E110" s="35"/>
      <c r="F110" s="236"/>
      <c r="G110" s="167"/>
      <c r="H110" s="167"/>
      <c r="I110" s="37"/>
      <c r="J110" s="197">
        <f>SUMIF('Ppto. Mat. Inv + Conoci'!C:C,'Material inventariable'!B110,'Ppto. Mat. Inv + Conoci'!E:E)</f>
        <v>0</v>
      </c>
    </row>
    <row r="111" spans="1:10" s="34" customFormat="1" ht="13.5" customHeight="1">
      <c r="A111" s="140">
        <v>110</v>
      </c>
      <c r="B111" s="140" t="s">
        <v>1074</v>
      </c>
      <c r="C111" s="35"/>
      <c r="D111" s="35"/>
      <c r="E111" s="35"/>
      <c r="F111" s="236"/>
      <c r="G111" s="167"/>
      <c r="H111" s="167"/>
      <c r="I111" s="37"/>
      <c r="J111" s="197">
        <f>SUMIF('Ppto. Mat. Inv + Conoci'!C:C,'Material inventariable'!B111,'Ppto. Mat. Inv + Conoci'!E:E)</f>
        <v>0</v>
      </c>
    </row>
    <row r="112" spans="1:10" s="34" customFormat="1" ht="13.5" customHeight="1">
      <c r="A112" s="140">
        <v>111</v>
      </c>
      <c r="B112" s="140" t="s">
        <v>1075</v>
      </c>
      <c r="C112" s="35"/>
      <c r="D112" s="35"/>
      <c r="E112" s="35"/>
      <c r="F112" s="236"/>
      <c r="G112" s="167"/>
      <c r="H112" s="167"/>
      <c r="I112" s="37"/>
      <c r="J112" s="197">
        <f>SUMIF('Ppto. Mat. Inv + Conoci'!C:C,'Material inventariable'!B112,'Ppto. Mat. Inv + Conoci'!E:E)</f>
        <v>0</v>
      </c>
    </row>
    <row r="113" spans="1:10" s="34" customFormat="1" ht="13.5" customHeight="1">
      <c r="A113" s="140">
        <v>112</v>
      </c>
      <c r="B113" s="140" t="s">
        <v>1076</v>
      </c>
      <c r="C113" s="35"/>
      <c r="D113" s="35"/>
      <c r="E113" s="35"/>
      <c r="F113" s="236"/>
      <c r="G113" s="167"/>
      <c r="H113" s="167"/>
      <c r="I113" s="37"/>
      <c r="J113" s="197">
        <f>SUMIF('Ppto. Mat. Inv + Conoci'!C:C,'Material inventariable'!B113,'Ppto. Mat. Inv + Conoci'!E:E)</f>
        <v>0</v>
      </c>
    </row>
    <row r="114" spans="1:10" s="34" customFormat="1" ht="13.5" customHeight="1">
      <c r="A114" s="140">
        <v>113</v>
      </c>
      <c r="B114" s="140" t="s">
        <v>1077</v>
      </c>
      <c r="C114" s="35"/>
      <c r="D114" s="35"/>
      <c r="E114" s="35"/>
      <c r="F114" s="236"/>
      <c r="G114" s="167"/>
      <c r="H114" s="167"/>
      <c r="I114" s="37"/>
      <c r="J114" s="197">
        <f>SUMIF('Ppto. Mat. Inv + Conoci'!C:C,'Material inventariable'!B114,'Ppto. Mat. Inv + Conoci'!E:E)</f>
        <v>0</v>
      </c>
    </row>
    <row r="115" spans="1:10" s="34" customFormat="1" ht="13.5" customHeight="1">
      <c r="A115" s="140">
        <v>114</v>
      </c>
      <c r="B115" s="140" t="s">
        <v>1078</v>
      </c>
      <c r="C115" s="35"/>
      <c r="D115" s="35"/>
      <c r="E115" s="35"/>
      <c r="F115" s="236"/>
      <c r="G115" s="167"/>
      <c r="H115" s="167"/>
      <c r="I115" s="37"/>
      <c r="J115" s="197">
        <f>SUMIF('Ppto. Mat. Inv + Conoci'!C:C,'Material inventariable'!B115,'Ppto. Mat. Inv + Conoci'!E:E)</f>
        <v>0</v>
      </c>
    </row>
    <row r="116" spans="1:10" s="34" customFormat="1" ht="13.5" customHeight="1">
      <c r="A116" s="140">
        <v>115</v>
      </c>
      <c r="B116" s="140" t="s">
        <v>1079</v>
      </c>
      <c r="C116" s="35"/>
      <c r="D116" s="35"/>
      <c r="E116" s="35"/>
      <c r="F116" s="236"/>
      <c r="G116" s="167"/>
      <c r="H116" s="167"/>
      <c r="I116" s="37"/>
      <c r="J116" s="197">
        <f>SUMIF('Ppto. Mat. Inv + Conoci'!C:C,'Material inventariable'!B116,'Ppto. Mat. Inv + Conoci'!E:E)</f>
        <v>0</v>
      </c>
    </row>
    <row r="117" spans="1:10" s="34" customFormat="1" ht="13.5" customHeight="1">
      <c r="A117" s="140">
        <v>116</v>
      </c>
      <c r="B117" s="140" t="s">
        <v>1080</v>
      </c>
      <c r="C117" s="35"/>
      <c r="D117" s="35"/>
      <c r="E117" s="35"/>
      <c r="F117" s="236"/>
      <c r="G117" s="167"/>
      <c r="H117" s="167"/>
      <c r="I117" s="37"/>
      <c r="J117" s="197">
        <f>SUMIF('Ppto. Mat. Inv + Conoci'!C:C,'Material inventariable'!B117,'Ppto. Mat. Inv + Conoci'!E:E)</f>
        <v>0</v>
      </c>
    </row>
    <row r="118" spans="1:10" s="34" customFormat="1" ht="13.5" customHeight="1">
      <c r="A118" s="140">
        <v>117</v>
      </c>
      <c r="B118" s="140" t="s">
        <v>1081</v>
      </c>
      <c r="C118" s="35"/>
      <c r="D118" s="35"/>
      <c r="E118" s="35"/>
      <c r="F118" s="236"/>
      <c r="G118" s="167"/>
      <c r="H118" s="167"/>
      <c r="I118" s="37"/>
      <c r="J118" s="197">
        <f>SUMIF('Ppto. Mat. Inv + Conoci'!C:C,'Material inventariable'!B118,'Ppto. Mat. Inv + Conoci'!E:E)</f>
        <v>0</v>
      </c>
    </row>
    <row r="119" spans="1:10" s="34" customFormat="1" ht="13.5" customHeight="1">
      <c r="A119" s="140">
        <v>118</v>
      </c>
      <c r="B119" s="140" t="s">
        <v>1082</v>
      </c>
      <c r="C119" s="35"/>
      <c r="D119" s="35"/>
      <c r="E119" s="35"/>
      <c r="F119" s="236"/>
      <c r="G119" s="167"/>
      <c r="H119" s="167"/>
      <c r="I119" s="37"/>
      <c r="J119" s="197">
        <f>SUMIF('Ppto. Mat. Inv + Conoci'!C:C,'Material inventariable'!B119,'Ppto. Mat. Inv + Conoci'!E:E)</f>
        <v>0</v>
      </c>
    </row>
    <row r="120" spans="1:10" s="34" customFormat="1" ht="13.5" customHeight="1">
      <c r="A120" s="140">
        <v>119</v>
      </c>
      <c r="B120" s="140" t="s">
        <v>1083</v>
      </c>
      <c r="C120" s="35"/>
      <c r="D120" s="35"/>
      <c r="E120" s="35"/>
      <c r="F120" s="236"/>
      <c r="G120" s="167"/>
      <c r="H120" s="167"/>
      <c r="I120" s="37"/>
      <c r="J120" s="197">
        <f>SUMIF('Ppto. Mat. Inv + Conoci'!C:C,'Material inventariable'!B120,'Ppto. Mat. Inv + Conoci'!E:E)</f>
        <v>0</v>
      </c>
    </row>
    <row r="121" spans="1:10" s="34" customFormat="1" ht="13.5" customHeight="1">
      <c r="A121" s="140">
        <v>120</v>
      </c>
      <c r="B121" s="140" t="s">
        <v>1084</v>
      </c>
      <c r="C121" s="35"/>
      <c r="D121" s="35"/>
      <c r="E121" s="35"/>
      <c r="F121" s="236"/>
      <c r="G121" s="167"/>
      <c r="H121" s="167"/>
      <c r="I121" s="37"/>
      <c r="J121" s="197">
        <f>SUMIF('Ppto. Mat. Inv + Conoci'!C:C,'Material inventariable'!B121,'Ppto. Mat. Inv + Conoci'!E:E)</f>
        <v>0</v>
      </c>
    </row>
    <row r="122" spans="1:10" s="34" customFormat="1" ht="13.5" customHeight="1">
      <c r="A122" s="140">
        <v>121</v>
      </c>
      <c r="B122" s="140" t="s">
        <v>1085</v>
      </c>
      <c r="C122" s="35"/>
      <c r="D122" s="35"/>
      <c r="E122" s="35"/>
      <c r="F122" s="236"/>
      <c r="G122" s="167"/>
      <c r="H122" s="167"/>
      <c r="I122" s="37"/>
      <c r="J122" s="197">
        <f>SUMIF('Ppto. Mat. Inv + Conoci'!C:C,'Material inventariable'!B122,'Ppto. Mat. Inv + Conoci'!E:E)</f>
        <v>0</v>
      </c>
    </row>
    <row r="123" spans="1:10" s="34" customFormat="1" ht="13.5" customHeight="1">
      <c r="A123" s="140">
        <v>122</v>
      </c>
      <c r="B123" s="140" t="s">
        <v>1086</v>
      </c>
      <c r="C123" s="35"/>
      <c r="D123" s="35"/>
      <c r="E123" s="35"/>
      <c r="F123" s="236"/>
      <c r="G123" s="167"/>
      <c r="H123" s="167"/>
      <c r="I123" s="37"/>
      <c r="J123" s="197">
        <f>SUMIF('Ppto. Mat. Inv + Conoci'!C:C,'Material inventariable'!B123,'Ppto. Mat. Inv + Conoci'!E:E)</f>
        <v>0</v>
      </c>
    </row>
    <row r="124" spans="1:10" s="34" customFormat="1" ht="13.5" customHeight="1">
      <c r="A124" s="140">
        <v>123</v>
      </c>
      <c r="B124" s="140" t="s">
        <v>1087</v>
      </c>
      <c r="C124" s="35"/>
      <c r="D124" s="35"/>
      <c r="E124" s="35"/>
      <c r="F124" s="236"/>
      <c r="G124" s="167"/>
      <c r="H124" s="167"/>
      <c r="I124" s="37"/>
      <c r="J124" s="197">
        <f>SUMIF('Ppto. Mat. Inv + Conoci'!C:C,'Material inventariable'!B124,'Ppto. Mat. Inv + Conoci'!E:E)</f>
        <v>0</v>
      </c>
    </row>
    <row r="125" spans="1:10" s="34" customFormat="1" ht="13.5" customHeight="1">
      <c r="A125" s="140">
        <v>124</v>
      </c>
      <c r="B125" s="140" t="s">
        <v>1088</v>
      </c>
      <c r="C125" s="35"/>
      <c r="D125" s="35"/>
      <c r="E125" s="35"/>
      <c r="F125" s="236"/>
      <c r="G125" s="167"/>
      <c r="H125" s="167"/>
      <c r="I125" s="37"/>
      <c r="J125" s="197">
        <f>SUMIF('Ppto. Mat. Inv + Conoci'!C:C,'Material inventariable'!B125,'Ppto. Mat. Inv + Conoci'!E:E)</f>
        <v>0</v>
      </c>
    </row>
    <row r="126" spans="1:10" s="34" customFormat="1" ht="13.5" customHeight="1">
      <c r="A126" s="140">
        <v>125</v>
      </c>
      <c r="B126" s="140" t="s">
        <v>1089</v>
      </c>
      <c r="C126" s="35"/>
      <c r="D126" s="35"/>
      <c r="E126" s="35"/>
      <c r="F126" s="236"/>
      <c r="G126" s="167"/>
      <c r="H126" s="167"/>
      <c r="I126" s="37"/>
      <c r="J126" s="197">
        <f>SUMIF('Ppto. Mat. Inv + Conoci'!C:C,'Material inventariable'!B126,'Ppto. Mat. Inv + Conoci'!E:E)</f>
        <v>0</v>
      </c>
    </row>
    <row r="127" spans="1:10" s="34" customFormat="1" ht="13.5" customHeight="1">
      <c r="A127" s="140">
        <v>126</v>
      </c>
      <c r="B127" s="140" t="s">
        <v>1090</v>
      </c>
      <c r="C127" s="35"/>
      <c r="D127" s="35"/>
      <c r="E127" s="35"/>
      <c r="F127" s="236"/>
      <c r="G127" s="167"/>
      <c r="H127" s="167"/>
      <c r="I127" s="37"/>
      <c r="J127" s="197">
        <f>SUMIF('Ppto. Mat. Inv + Conoci'!C:C,'Material inventariable'!B127,'Ppto. Mat. Inv + Conoci'!E:E)</f>
        <v>0</v>
      </c>
    </row>
    <row r="128" spans="1:10" s="34" customFormat="1" ht="13.5" customHeight="1">
      <c r="A128" s="140">
        <v>127</v>
      </c>
      <c r="B128" s="140" t="s">
        <v>1091</v>
      </c>
      <c r="C128" s="35"/>
      <c r="D128" s="35"/>
      <c r="E128" s="35"/>
      <c r="F128" s="236"/>
      <c r="G128" s="167"/>
      <c r="H128" s="167"/>
      <c r="I128" s="37"/>
      <c r="J128" s="197">
        <f>SUMIF('Ppto. Mat. Inv + Conoci'!C:C,'Material inventariable'!B128,'Ppto. Mat. Inv + Conoci'!E:E)</f>
        <v>0</v>
      </c>
    </row>
    <row r="129" spans="1:10" s="34" customFormat="1" ht="13.5" customHeight="1">
      <c r="A129" s="140">
        <v>128</v>
      </c>
      <c r="B129" s="140" t="s">
        <v>1092</v>
      </c>
      <c r="C129" s="35"/>
      <c r="D129" s="35"/>
      <c r="E129" s="35"/>
      <c r="F129" s="236"/>
      <c r="G129" s="167"/>
      <c r="H129" s="167"/>
      <c r="I129" s="37"/>
      <c r="J129" s="197">
        <f>SUMIF('Ppto. Mat. Inv + Conoci'!C:C,'Material inventariable'!B129,'Ppto. Mat. Inv + Conoci'!E:E)</f>
        <v>0</v>
      </c>
    </row>
    <row r="130" spans="1:10" s="34" customFormat="1" ht="13.5" customHeight="1">
      <c r="A130" s="140">
        <v>129</v>
      </c>
      <c r="B130" s="140" t="s">
        <v>1093</v>
      </c>
      <c r="C130" s="35"/>
      <c r="D130" s="35"/>
      <c r="E130" s="35"/>
      <c r="F130" s="236"/>
      <c r="G130" s="167"/>
      <c r="H130" s="167"/>
      <c r="I130" s="37"/>
      <c r="J130" s="197">
        <f>SUMIF('Ppto. Mat. Inv + Conoci'!C:C,'Material inventariable'!B130,'Ppto. Mat. Inv + Conoci'!E:E)</f>
        <v>0</v>
      </c>
    </row>
    <row r="131" spans="1:10" s="34" customFormat="1" ht="13.5" customHeight="1">
      <c r="A131" s="140">
        <v>130</v>
      </c>
      <c r="B131" s="140" t="s">
        <v>1094</v>
      </c>
      <c r="C131" s="35"/>
      <c r="D131" s="35"/>
      <c r="E131" s="35"/>
      <c r="F131" s="236"/>
      <c r="G131" s="167"/>
      <c r="H131" s="167"/>
      <c r="I131" s="37"/>
      <c r="J131" s="197">
        <f>SUMIF('Ppto. Mat. Inv + Conoci'!C:C,'Material inventariable'!B131,'Ppto. Mat. Inv + Conoci'!E:E)</f>
        <v>0</v>
      </c>
    </row>
    <row r="132" spans="1:10" s="34" customFormat="1" ht="13.5" customHeight="1">
      <c r="A132" s="140">
        <v>131</v>
      </c>
      <c r="B132" s="140" t="s">
        <v>1095</v>
      </c>
      <c r="C132" s="35"/>
      <c r="D132" s="35"/>
      <c r="E132" s="35"/>
      <c r="F132" s="236"/>
      <c r="G132" s="167"/>
      <c r="H132" s="167"/>
      <c r="I132" s="37"/>
      <c r="J132" s="197">
        <f>SUMIF('Ppto. Mat. Inv + Conoci'!C:C,'Material inventariable'!B132,'Ppto. Mat. Inv + Conoci'!E:E)</f>
        <v>0</v>
      </c>
    </row>
    <row r="133" spans="1:10" s="34" customFormat="1" ht="13.5" customHeight="1">
      <c r="A133" s="140">
        <v>132</v>
      </c>
      <c r="B133" s="140" t="s">
        <v>1096</v>
      </c>
      <c r="C133" s="35"/>
      <c r="D133" s="35"/>
      <c r="E133" s="35"/>
      <c r="F133" s="236"/>
      <c r="G133" s="167"/>
      <c r="H133" s="167"/>
      <c r="I133" s="37"/>
      <c r="J133" s="197">
        <f>SUMIF('Ppto. Mat. Inv + Conoci'!C:C,'Material inventariable'!B133,'Ppto. Mat. Inv + Conoci'!E:E)</f>
        <v>0</v>
      </c>
    </row>
    <row r="134" spans="1:10" s="34" customFormat="1" ht="13.5" customHeight="1">
      <c r="A134" s="140">
        <v>133</v>
      </c>
      <c r="B134" s="140" t="s">
        <v>1097</v>
      </c>
      <c r="C134" s="35"/>
      <c r="D134" s="35"/>
      <c r="E134" s="35"/>
      <c r="F134" s="236"/>
      <c r="G134" s="167"/>
      <c r="H134" s="167"/>
      <c r="I134" s="37"/>
      <c r="J134" s="197">
        <f>SUMIF('Ppto. Mat. Inv + Conoci'!C:C,'Material inventariable'!B134,'Ppto. Mat. Inv + Conoci'!E:E)</f>
        <v>0</v>
      </c>
    </row>
    <row r="135" spans="1:10" s="34" customFormat="1" ht="13.5" customHeight="1">
      <c r="A135" s="140">
        <v>134</v>
      </c>
      <c r="B135" s="140" t="s">
        <v>1098</v>
      </c>
      <c r="C135" s="35"/>
      <c r="D135" s="35"/>
      <c r="E135" s="35"/>
      <c r="F135" s="236"/>
      <c r="G135" s="167"/>
      <c r="H135" s="167"/>
      <c r="I135" s="37"/>
      <c r="J135" s="197">
        <f>SUMIF('Ppto. Mat. Inv + Conoci'!C:C,'Material inventariable'!B135,'Ppto. Mat. Inv + Conoci'!E:E)</f>
        <v>0</v>
      </c>
    </row>
    <row r="136" spans="1:10" s="34" customFormat="1" ht="13.5" customHeight="1">
      <c r="A136" s="140">
        <v>135</v>
      </c>
      <c r="B136" s="140" t="s">
        <v>1099</v>
      </c>
      <c r="C136" s="35"/>
      <c r="D136" s="35"/>
      <c r="E136" s="35"/>
      <c r="F136" s="236"/>
      <c r="G136" s="167"/>
      <c r="H136" s="167"/>
      <c r="I136" s="37"/>
      <c r="J136" s="197">
        <f>SUMIF('Ppto. Mat. Inv + Conoci'!C:C,'Material inventariable'!B136,'Ppto. Mat. Inv + Conoci'!E:E)</f>
        <v>0</v>
      </c>
    </row>
    <row r="137" spans="1:10" s="34" customFormat="1" ht="13.5" customHeight="1">
      <c r="A137" s="140">
        <v>136</v>
      </c>
      <c r="B137" s="140" t="s">
        <v>1100</v>
      </c>
      <c r="C137" s="35"/>
      <c r="D137" s="35"/>
      <c r="E137" s="35"/>
      <c r="F137" s="236"/>
      <c r="G137" s="167"/>
      <c r="H137" s="167"/>
      <c r="I137" s="37"/>
      <c r="J137" s="197">
        <f>SUMIF('Ppto. Mat. Inv + Conoci'!C:C,'Material inventariable'!B137,'Ppto. Mat. Inv + Conoci'!E:E)</f>
        <v>0</v>
      </c>
    </row>
    <row r="138" spans="1:10" s="34" customFormat="1" ht="13.5" customHeight="1">
      <c r="A138" s="140">
        <v>137</v>
      </c>
      <c r="B138" s="140" t="s">
        <v>1101</v>
      </c>
      <c r="C138" s="35"/>
      <c r="D138" s="35"/>
      <c r="E138" s="35"/>
      <c r="F138" s="236"/>
      <c r="G138" s="167"/>
      <c r="H138" s="167"/>
      <c r="I138" s="37"/>
      <c r="J138" s="197">
        <f>SUMIF('Ppto. Mat. Inv + Conoci'!C:C,'Material inventariable'!B138,'Ppto. Mat. Inv + Conoci'!E:E)</f>
        <v>0</v>
      </c>
    </row>
    <row r="139" spans="1:10" s="34" customFormat="1" ht="13.5" customHeight="1">
      <c r="A139" s="140">
        <v>138</v>
      </c>
      <c r="B139" s="140" t="s">
        <v>1102</v>
      </c>
      <c r="C139" s="35"/>
      <c r="D139" s="35"/>
      <c r="E139" s="35"/>
      <c r="F139" s="236"/>
      <c r="G139" s="167"/>
      <c r="H139" s="167"/>
      <c r="I139" s="37"/>
      <c r="J139" s="197">
        <f>SUMIF('Ppto. Mat. Inv + Conoci'!C:C,'Material inventariable'!B139,'Ppto. Mat. Inv + Conoci'!E:E)</f>
        <v>0</v>
      </c>
    </row>
    <row r="140" spans="1:10" s="34" customFormat="1" ht="13.5" customHeight="1">
      <c r="A140" s="140">
        <v>139</v>
      </c>
      <c r="B140" s="140" t="s">
        <v>1103</v>
      </c>
      <c r="C140" s="35"/>
      <c r="D140" s="35"/>
      <c r="E140" s="35"/>
      <c r="F140" s="236"/>
      <c r="G140" s="167"/>
      <c r="H140" s="167"/>
      <c r="I140" s="37"/>
      <c r="J140" s="197">
        <f>SUMIF('Ppto. Mat. Inv + Conoci'!C:C,'Material inventariable'!B140,'Ppto. Mat. Inv + Conoci'!E:E)</f>
        <v>0</v>
      </c>
    </row>
    <row r="141" spans="1:10" s="34" customFormat="1" ht="13.5" customHeight="1">
      <c r="A141" s="140">
        <v>140</v>
      </c>
      <c r="B141" s="140" t="s">
        <v>1104</v>
      </c>
      <c r="C141" s="35"/>
      <c r="D141" s="35"/>
      <c r="E141" s="35"/>
      <c r="F141" s="236"/>
      <c r="G141" s="167"/>
      <c r="H141" s="167"/>
      <c r="I141" s="37"/>
      <c r="J141" s="197">
        <f>SUMIF('Ppto. Mat. Inv + Conoci'!C:C,'Material inventariable'!B141,'Ppto. Mat. Inv + Conoci'!E:E)</f>
        <v>0</v>
      </c>
    </row>
    <row r="142" spans="1:10" s="34" customFormat="1" ht="13.5" customHeight="1">
      <c r="A142" s="140">
        <v>141</v>
      </c>
      <c r="B142" s="140" t="s">
        <v>1105</v>
      </c>
      <c r="C142" s="35"/>
      <c r="D142" s="35"/>
      <c r="E142" s="35"/>
      <c r="F142" s="236"/>
      <c r="G142" s="167"/>
      <c r="H142" s="167"/>
      <c r="I142" s="37"/>
      <c r="J142" s="197">
        <f>SUMIF('Ppto. Mat. Inv + Conoci'!C:C,'Material inventariable'!B142,'Ppto. Mat. Inv + Conoci'!E:E)</f>
        <v>0</v>
      </c>
    </row>
    <row r="143" spans="1:10" s="34" customFormat="1" ht="13.5" customHeight="1">
      <c r="A143" s="140">
        <v>142</v>
      </c>
      <c r="B143" s="140" t="s">
        <v>1106</v>
      </c>
      <c r="C143" s="35"/>
      <c r="D143" s="35"/>
      <c r="E143" s="35"/>
      <c r="F143" s="236"/>
      <c r="G143" s="167"/>
      <c r="H143" s="167"/>
      <c r="I143" s="37"/>
      <c r="J143" s="197">
        <f>SUMIF('Ppto. Mat. Inv + Conoci'!C:C,'Material inventariable'!B143,'Ppto. Mat. Inv + Conoci'!E:E)</f>
        <v>0</v>
      </c>
    </row>
    <row r="144" spans="1:10" s="34" customFormat="1" ht="13.5" customHeight="1">
      <c r="A144" s="140">
        <v>143</v>
      </c>
      <c r="B144" s="140" t="s">
        <v>1107</v>
      </c>
      <c r="C144" s="35"/>
      <c r="D144" s="35"/>
      <c r="E144" s="35"/>
      <c r="F144" s="236"/>
      <c r="G144" s="167"/>
      <c r="H144" s="167"/>
      <c r="I144" s="37"/>
      <c r="J144" s="197">
        <f>SUMIF('Ppto. Mat. Inv + Conoci'!C:C,'Material inventariable'!B144,'Ppto. Mat. Inv + Conoci'!E:E)</f>
        <v>0</v>
      </c>
    </row>
    <row r="145" spans="1:10" s="34" customFormat="1" ht="13.5" customHeight="1">
      <c r="A145" s="140">
        <v>144</v>
      </c>
      <c r="B145" s="140" t="s">
        <v>1108</v>
      </c>
      <c r="C145" s="35"/>
      <c r="D145" s="35"/>
      <c r="E145" s="35"/>
      <c r="F145" s="236"/>
      <c r="G145" s="167"/>
      <c r="H145" s="167"/>
      <c r="I145" s="37"/>
      <c r="J145" s="197">
        <f>SUMIF('Ppto. Mat. Inv + Conoci'!C:C,'Material inventariable'!B145,'Ppto. Mat. Inv + Conoci'!E:E)</f>
        <v>0</v>
      </c>
    </row>
    <row r="146" spans="1:10" s="34" customFormat="1" ht="13.5" customHeight="1">
      <c r="A146" s="140">
        <v>145</v>
      </c>
      <c r="B146" s="140" t="s">
        <v>1109</v>
      </c>
      <c r="C146" s="35"/>
      <c r="D146" s="35"/>
      <c r="E146" s="35"/>
      <c r="F146" s="236"/>
      <c r="G146" s="167"/>
      <c r="H146" s="167"/>
      <c r="I146" s="37"/>
      <c r="J146" s="197">
        <f>SUMIF('Ppto. Mat. Inv + Conoci'!C:C,'Material inventariable'!B146,'Ppto. Mat. Inv + Conoci'!E:E)</f>
        <v>0</v>
      </c>
    </row>
    <row r="147" spans="1:10" s="34" customFormat="1" ht="13.5" customHeight="1">
      <c r="A147" s="140">
        <v>146</v>
      </c>
      <c r="B147" s="140" t="s">
        <v>1110</v>
      </c>
      <c r="C147" s="35"/>
      <c r="D147" s="35"/>
      <c r="E147" s="35"/>
      <c r="F147" s="236"/>
      <c r="G147" s="167"/>
      <c r="H147" s="167"/>
      <c r="I147" s="37"/>
      <c r="J147" s="197">
        <f>SUMIF('Ppto. Mat. Inv + Conoci'!C:C,'Material inventariable'!B147,'Ppto. Mat. Inv + Conoci'!E:E)</f>
        <v>0</v>
      </c>
    </row>
    <row r="148" spans="1:10" s="34" customFormat="1" ht="13.5" customHeight="1">
      <c r="A148" s="140">
        <v>147</v>
      </c>
      <c r="B148" s="140" t="s">
        <v>1111</v>
      </c>
      <c r="C148" s="35"/>
      <c r="D148" s="35"/>
      <c r="E148" s="35"/>
      <c r="F148" s="236"/>
      <c r="G148" s="167"/>
      <c r="H148" s="167"/>
      <c r="I148" s="37"/>
      <c r="J148" s="197">
        <f>SUMIF('Ppto. Mat. Inv + Conoci'!C:C,'Material inventariable'!B148,'Ppto. Mat. Inv + Conoci'!E:E)</f>
        <v>0</v>
      </c>
    </row>
    <row r="149" spans="1:10" s="34" customFormat="1" ht="13.5" customHeight="1">
      <c r="A149" s="140">
        <v>148</v>
      </c>
      <c r="B149" s="140" t="s">
        <v>1112</v>
      </c>
      <c r="C149" s="35"/>
      <c r="D149" s="35"/>
      <c r="E149" s="35"/>
      <c r="F149" s="236"/>
      <c r="G149" s="167"/>
      <c r="H149" s="167"/>
      <c r="I149" s="37"/>
      <c r="J149" s="197">
        <f>SUMIF('Ppto. Mat. Inv + Conoci'!C:C,'Material inventariable'!B149,'Ppto. Mat. Inv + Conoci'!E:E)</f>
        <v>0</v>
      </c>
    </row>
    <row r="150" spans="1:10" s="34" customFormat="1" ht="13.5" customHeight="1">
      <c r="A150" s="140">
        <v>149</v>
      </c>
      <c r="B150" s="140" t="s">
        <v>1113</v>
      </c>
      <c r="C150" s="35"/>
      <c r="D150" s="35"/>
      <c r="E150" s="35"/>
      <c r="F150" s="236"/>
      <c r="G150" s="167"/>
      <c r="H150" s="167"/>
      <c r="I150" s="37"/>
      <c r="J150" s="197">
        <f>SUMIF('Ppto. Mat. Inv + Conoci'!C:C,'Material inventariable'!B150,'Ppto. Mat. Inv + Conoci'!E:E)</f>
        <v>0</v>
      </c>
    </row>
    <row r="151" spans="1:10" s="34" customFormat="1" ht="13.5" customHeight="1">
      <c r="A151" s="140">
        <v>150</v>
      </c>
      <c r="B151" s="140" t="s">
        <v>1114</v>
      </c>
      <c r="C151" s="35"/>
      <c r="D151" s="35"/>
      <c r="E151" s="35"/>
      <c r="F151" s="236"/>
      <c r="G151" s="167"/>
      <c r="H151" s="167"/>
      <c r="I151" s="37"/>
      <c r="J151" s="197">
        <f>SUMIF('Ppto. Mat. Inv + Conoci'!C:C,'Material inventariable'!B151,'Ppto. Mat. Inv + Conoci'!E:E)</f>
        <v>0</v>
      </c>
    </row>
    <row r="152" spans="1:10" s="34" customFormat="1" ht="13.5" customHeight="1">
      <c r="A152" s="140">
        <v>151</v>
      </c>
      <c r="B152" s="140" t="s">
        <v>1115</v>
      </c>
      <c r="C152" s="35"/>
      <c r="D152" s="35"/>
      <c r="E152" s="35"/>
      <c r="F152" s="236"/>
      <c r="G152" s="167"/>
      <c r="H152" s="167"/>
      <c r="I152" s="37"/>
      <c r="J152" s="197">
        <f>SUMIF('Ppto. Mat. Inv + Conoci'!C:C,'Material inventariable'!B152,'Ppto. Mat. Inv + Conoci'!E:E)</f>
        <v>0</v>
      </c>
    </row>
    <row r="153" spans="1:10" s="34" customFormat="1" ht="13.5" customHeight="1">
      <c r="A153" s="140">
        <v>152</v>
      </c>
      <c r="B153" s="140" t="s">
        <v>1116</v>
      </c>
      <c r="C153" s="35"/>
      <c r="D153" s="35"/>
      <c r="E153" s="35"/>
      <c r="F153" s="236"/>
      <c r="G153" s="167"/>
      <c r="H153" s="167"/>
      <c r="I153" s="37"/>
      <c r="J153" s="197">
        <f>SUMIF('Ppto. Mat. Inv + Conoci'!C:C,'Material inventariable'!B153,'Ppto. Mat. Inv + Conoci'!E:E)</f>
        <v>0</v>
      </c>
    </row>
    <row r="154" spans="1:10" s="34" customFormat="1" ht="13.5" customHeight="1">
      <c r="A154" s="140">
        <v>153</v>
      </c>
      <c r="B154" s="140" t="s">
        <v>1117</v>
      </c>
      <c r="C154" s="35"/>
      <c r="D154" s="35"/>
      <c r="E154" s="35"/>
      <c r="F154" s="236"/>
      <c r="G154" s="167"/>
      <c r="H154" s="167"/>
      <c r="I154" s="37"/>
      <c r="J154" s="197">
        <f>SUMIF('Ppto. Mat. Inv + Conoci'!C:C,'Material inventariable'!B154,'Ppto. Mat. Inv + Conoci'!E:E)</f>
        <v>0</v>
      </c>
    </row>
    <row r="155" spans="1:10" s="34" customFormat="1" ht="13.5" customHeight="1">
      <c r="A155" s="140">
        <v>154</v>
      </c>
      <c r="B155" s="140" t="s">
        <v>1118</v>
      </c>
      <c r="C155" s="35"/>
      <c r="D155" s="35"/>
      <c r="E155" s="35"/>
      <c r="F155" s="236"/>
      <c r="G155" s="167"/>
      <c r="H155" s="167"/>
      <c r="I155" s="37"/>
      <c r="J155" s="197">
        <f>SUMIF('Ppto. Mat. Inv + Conoci'!C:C,'Material inventariable'!B155,'Ppto. Mat. Inv + Conoci'!E:E)</f>
        <v>0</v>
      </c>
    </row>
    <row r="156" spans="1:10" s="34" customFormat="1" ht="13.5" customHeight="1">
      <c r="A156" s="140">
        <v>155</v>
      </c>
      <c r="B156" s="140" t="s">
        <v>1119</v>
      </c>
      <c r="C156" s="35"/>
      <c r="D156" s="35"/>
      <c r="E156" s="35"/>
      <c r="F156" s="236"/>
      <c r="G156" s="167"/>
      <c r="H156" s="167"/>
      <c r="I156" s="37"/>
      <c r="J156" s="197">
        <f>SUMIF('Ppto. Mat. Inv + Conoci'!C:C,'Material inventariable'!B156,'Ppto. Mat. Inv + Conoci'!E:E)</f>
        <v>0</v>
      </c>
    </row>
    <row r="157" spans="1:10" s="34" customFormat="1" ht="13.5" customHeight="1">
      <c r="A157" s="140">
        <v>156</v>
      </c>
      <c r="B157" s="140" t="s">
        <v>1120</v>
      </c>
      <c r="C157" s="35"/>
      <c r="D157" s="35"/>
      <c r="E157" s="35"/>
      <c r="F157" s="236"/>
      <c r="G157" s="167"/>
      <c r="H157" s="167"/>
      <c r="I157" s="37"/>
      <c r="J157" s="197">
        <f>SUMIF('Ppto. Mat. Inv + Conoci'!C:C,'Material inventariable'!B157,'Ppto. Mat. Inv + Conoci'!E:E)</f>
        <v>0</v>
      </c>
    </row>
    <row r="158" spans="1:10" s="34" customFormat="1" ht="13.5" customHeight="1">
      <c r="A158" s="140">
        <v>157</v>
      </c>
      <c r="B158" s="140" t="s">
        <v>1121</v>
      </c>
      <c r="C158" s="35"/>
      <c r="D158" s="35"/>
      <c r="E158" s="35"/>
      <c r="F158" s="236"/>
      <c r="G158" s="167"/>
      <c r="H158" s="167"/>
      <c r="I158" s="37"/>
      <c r="J158" s="197">
        <f>SUMIF('Ppto. Mat. Inv + Conoci'!C:C,'Material inventariable'!B158,'Ppto. Mat. Inv + Conoci'!E:E)</f>
        <v>0</v>
      </c>
    </row>
    <row r="159" spans="1:10" s="34" customFormat="1" ht="13.5" customHeight="1">
      <c r="A159" s="140">
        <v>158</v>
      </c>
      <c r="B159" s="140" t="s">
        <v>1122</v>
      </c>
      <c r="C159" s="35"/>
      <c r="D159" s="35"/>
      <c r="E159" s="35"/>
      <c r="F159" s="236"/>
      <c r="G159" s="167"/>
      <c r="H159" s="167"/>
      <c r="I159" s="37"/>
      <c r="J159" s="197">
        <f>SUMIF('Ppto. Mat. Inv + Conoci'!C:C,'Material inventariable'!B159,'Ppto. Mat. Inv + Conoci'!E:E)</f>
        <v>0</v>
      </c>
    </row>
    <row r="160" spans="1:10" s="34" customFormat="1" ht="13.5" customHeight="1">
      <c r="A160" s="140">
        <v>159</v>
      </c>
      <c r="B160" s="140" t="s">
        <v>1123</v>
      </c>
      <c r="C160" s="35"/>
      <c r="D160" s="35"/>
      <c r="E160" s="35"/>
      <c r="F160" s="236"/>
      <c r="G160" s="167"/>
      <c r="H160" s="167"/>
      <c r="I160" s="37"/>
      <c r="J160" s="197">
        <f>SUMIF('Ppto. Mat. Inv + Conoci'!C:C,'Material inventariable'!B160,'Ppto. Mat. Inv + Conoci'!E:E)</f>
        <v>0</v>
      </c>
    </row>
    <row r="161" spans="1:10" s="34" customFormat="1" ht="13.5" customHeight="1">
      <c r="A161" s="140">
        <v>160</v>
      </c>
      <c r="B161" s="140" t="s">
        <v>1124</v>
      </c>
      <c r="C161" s="35"/>
      <c r="D161" s="35"/>
      <c r="E161" s="35"/>
      <c r="F161" s="236"/>
      <c r="G161" s="167"/>
      <c r="H161" s="167"/>
      <c r="I161" s="37"/>
      <c r="J161" s="197">
        <f>SUMIF('Ppto. Mat. Inv + Conoci'!C:C,'Material inventariable'!B161,'Ppto. Mat. Inv + Conoci'!E:E)</f>
        <v>0</v>
      </c>
    </row>
    <row r="162" spans="1:10" s="34" customFormat="1" ht="13.5" customHeight="1">
      <c r="A162" s="140">
        <v>161</v>
      </c>
      <c r="B162" s="140" t="s">
        <v>1125</v>
      </c>
      <c r="C162" s="35"/>
      <c r="D162" s="35"/>
      <c r="E162" s="35"/>
      <c r="F162" s="236"/>
      <c r="G162" s="167"/>
      <c r="H162" s="167"/>
      <c r="I162" s="37"/>
      <c r="J162" s="197">
        <f>SUMIF('Ppto. Mat. Inv + Conoci'!C:C,'Material inventariable'!B162,'Ppto. Mat. Inv + Conoci'!E:E)</f>
        <v>0</v>
      </c>
    </row>
    <row r="163" spans="1:10" s="34" customFormat="1" ht="13.5" customHeight="1">
      <c r="A163" s="140">
        <v>162</v>
      </c>
      <c r="B163" s="140" t="s">
        <v>1126</v>
      </c>
      <c r="C163" s="35"/>
      <c r="D163" s="35"/>
      <c r="E163" s="35"/>
      <c r="F163" s="236"/>
      <c r="G163" s="167"/>
      <c r="H163" s="167"/>
      <c r="I163" s="37"/>
      <c r="J163" s="197">
        <f>SUMIF('Ppto. Mat. Inv + Conoci'!C:C,'Material inventariable'!B163,'Ppto. Mat. Inv + Conoci'!E:E)</f>
        <v>0</v>
      </c>
    </row>
    <row r="164" spans="1:10" s="34" customFormat="1" ht="13.5" customHeight="1">
      <c r="A164" s="140">
        <v>163</v>
      </c>
      <c r="B164" s="140" t="s">
        <v>1127</v>
      </c>
      <c r="C164" s="35"/>
      <c r="D164" s="35"/>
      <c r="E164" s="35"/>
      <c r="F164" s="236"/>
      <c r="G164" s="167"/>
      <c r="H164" s="167"/>
      <c r="I164" s="37"/>
      <c r="J164" s="197">
        <f>SUMIF('Ppto. Mat. Inv + Conoci'!C:C,'Material inventariable'!B164,'Ppto. Mat. Inv + Conoci'!E:E)</f>
        <v>0</v>
      </c>
    </row>
    <row r="165" spans="1:10" s="34" customFormat="1" ht="13.5" customHeight="1">
      <c r="A165" s="140">
        <v>164</v>
      </c>
      <c r="B165" s="140" t="s">
        <v>1128</v>
      </c>
      <c r="C165" s="35"/>
      <c r="D165" s="35"/>
      <c r="E165" s="35"/>
      <c r="F165" s="236"/>
      <c r="G165" s="167"/>
      <c r="H165" s="167"/>
      <c r="I165" s="37"/>
      <c r="J165" s="197">
        <f>SUMIF('Ppto. Mat. Inv + Conoci'!C:C,'Material inventariable'!B165,'Ppto. Mat. Inv + Conoci'!E:E)</f>
        <v>0</v>
      </c>
    </row>
    <row r="166" spans="1:10" s="34" customFormat="1" ht="13.5" customHeight="1">
      <c r="A166" s="140">
        <v>165</v>
      </c>
      <c r="B166" s="140" t="s">
        <v>1129</v>
      </c>
      <c r="C166" s="35"/>
      <c r="D166" s="35"/>
      <c r="E166" s="35"/>
      <c r="F166" s="236"/>
      <c r="G166" s="167"/>
      <c r="H166" s="167"/>
      <c r="I166" s="37"/>
      <c r="J166" s="197">
        <f>SUMIF('Ppto. Mat. Inv + Conoci'!C:C,'Material inventariable'!B166,'Ppto. Mat. Inv + Conoci'!E:E)</f>
        <v>0</v>
      </c>
    </row>
    <row r="167" spans="1:10" s="34" customFormat="1" ht="13.5" customHeight="1">
      <c r="A167" s="140">
        <v>166</v>
      </c>
      <c r="B167" s="140" t="s">
        <v>1130</v>
      </c>
      <c r="C167" s="35"/>
      <c r="D167" s="35"/>
      <c r="E167" s="35"/>
      <c r="F167" s="236"/>
      <c r="G167" s="167"/>
      <c r="H167" s="167"/>
      <c r="I167" s="37"/>
      <c r="J167" s="197">
        <f>SUMIF('Ppto. Mat. Inv + Conoci'!C:C,'Material inventariable'!B167,'Ppto. Mat. Inv + Conoci'!E:E)</f>
        <v>0</v>
      </c>
    </row>
    <row r="168" spans="1:10" s="34" customFormat="1" ht="13.5" customHeight="1">
      <c r="A168" s="140">
        <v>167</v>
      </c>
      <c r="B168" s="140" t="s">
        <v>1131</v>
      </c>
      <c r="C168" s="35"/>
      <c r="D168" s="35"/>
      <c r="E168" s="35"/>
      <c r="F168" s="236"/>
      <c r="G168" s="167"/>
      <c r="H168" s="167"/>
      <c r="I168" s="37"/>
      <c r="J168" s="197">
        <f>SUMIF('Ppto. Mat. Inv + Conoci'!C:C,'Material inventariable'!B168,'Ppto. Mat. Inv + Conoci'!E:E)</f>
        <v>0</v>
      </c>
    </row>
    <row r="169" spans="1:10" s="34" customFormat="1" ht="13.5" customHeight="1">
      <c r="A169" s="140">
        <v>168</v>
      </c>
      <c r="B169" s="140" t="s">
        <v>1132</v>
      </c>
      <c r="C169" s="35"/>
      <c r="D169" s="35"/>
      <c r="E169" s="35"/>
      <c r="F169" s="236"/>
      <c r="G169" s="167"/>
      <c r="H169" s="167"/>
      <c r="I169" s="37"/>
      <c r="J169" s="197">
        <f>SUMIF('Ppto. Mat. Inv + Conoci'!C:C,'Material inventariable'!B169,'Ppto. Mat. Inv + Conoci'!E:E)</f>
        <v>0</v>
      </c>
    </row>
    <row r="170" spans="1:10" s="34" customFormat="1" ht="13.5" customHeight="1">
      <c r="A170" s="140">
        <v>169</v>
      </c>
      <c r="B170" s="140" t="s">
        <v>1133</v>
      </c>
      <c r="C170" s="35"/>
      <c r="D170" s="35"/>
      <c r="E170" s="35"/>
      <c r="F170" s="236"/>
      <c r="G170" s="167"/>
      <c r="H170" s="167"/>
      <c r="I170" s="37"/>
      <c r="J170" s="197">
        <f>SUMIF('Ppto. Mat. Inv + Conoci'!C:C,'Material inventariable'!B170,'Ppto. Mat. Inv + Conoci'!E:E)</f>
        <v>0</v>
      </c>
    </row>
    <row r="171" spans="1:10" s="34" customFormat="1" ht="13.5" customHeight="1">
      <c r="A171" s="140">
        <v>170</v>
      </c>
      <c r="B171" s="140" t="s">
        <v>1134</v>
      </c>
      <c r="C171" s="35"/>
      <c r="D171" s="35"/>
      <c r="E171" s="35"/>
      <c r="F171" s="236"/>
      <c r="G171" s="167"/>
      <c r="H171" s="167"/>
      <c r="I171" s="37"/>
      <c r="J171" s="197">
        <f>SUMIF('Ppto. Mat. Inv + Conoci'!C:C,'Material inventariable'!B171,'Ppto. Mat. Inv + Conoci'!E:E)</f>
        <v>0</v>
      </c>
    </row>
    <row r="172" spans="1:10" s="34" customFormat="1" ht="13.5" customHeight="1">
      <c r="A172" s="140">
        <v>171</v>
      </c>
      <c r="B172" s="140" t="s">
        <v>1135</v>
      </c>
      <c r="C172" s="35"/>
      <c r="D172" s="35"/>
      <c r="E172" s="35"/>
      <c r="F172" s="236"/>
      <c r="G172" s="167"/>
      <c r="H172" s="167"/>
      <c r="I172" s="37"/>
      <c r="J172" s="197">
        <f>SUMIF('Ppto. Mat. Inv + Conoci'!C:C,'Material inventariable'!B172,'Ppto. Mat. Inv + Conoci'!E:E)</f>
        <v>0</v>
      </c>
    </row>
    <row r="173" spans="1:10" s="34" customFormat="1" ht="13.5" customHeight="1">
      <c r="A173" s="140">
        <v>172</v>
      </c>
      <c r="B173" s="140" t="s">
        <v>1136</v>
      </c>
      <c r="C173" s="35"/>
      <c r="D173" s="35"/>
      <c r="E173" s="35"/>
      <c r="F173" s="236"/>
      <c r="G173" s="167"/>
      <c r="H173" s="167"/>
      <c r="I173" s="37"/>
      <c r="J173" s="197">
        <f>SUMIF('Ppto. Mat. Inv + Conoci'!C:C,'Material inventariable'!B173,'Ppto. Mat. Inv + Conoci'!E:E)</f>
        <v>0</v>
      </c>
    </row>
    <row r="174" spans="1:10" s="34" customFormat="1" ht="13.5" customHeight="1">
      <c r="A174" s="140">
        <v>173</v>
      </c>
      <c r="B174" s="140" t="s">
        <v>1137</v>
      </c>
      <c r="C174" s="35"/>
      <c r="D174" s="35"/>
      <c r="E174" s="35"/>
      <c r="F174" s="236"/>
      <c r="G174" s="167"/>
      <c r="H174" s="167"/>
      <c r="I174" s="37"/>
      <c r="J174" s="197">
        <f>SUMIF('Ppto. Mat. Inv + Conoci'!C:C,'Material inventariable'!B174,'Ppto. Mat. Inv + Conoci'!E:E)</f>
        <v>0</v>
      </c>
    </row>
    <row r="175" spans="1:10" s="34" customFormat="1" ht="13.5" customHeight="1">
      <c r="A175" s="140">
        <v>174</v>
      </c>
      <c r="B175" s="140" t="s">
        <v>1138</v>
      </c>
      <c r="C175" s="35"/>
      <c r="D175" s="35"/>
      <c r="E175" s="35"/>
      <c r="F175" s="236"/>
      <c r="G175" s="167"/>
      <c r="H175" s="167"/>
      <c r="I175" s="37"/>
      <c r="J175" s="197">
        <f>SUMIF('Ppto. Mat. Inv + Conoci'!C:C,'Material inventariable'!B175,'Ppto. Mat. Inv + Conoci'!E:E)</f>
        <v>0</v>
      </c>
    </row>
    <row r="176" spans="1:10" s="34" customFormat="1" ht="13.5" customHeight="1">
      <c r="A176" s="140">
        <v>175</v>
      </c>
      <c r="B176" s="140" t="s">
        <v>1139</v>
      </c>
      <c r="C176" s="35"/>
      <c r="D176" s="35"/>
      <c r="E176" s="35"/>
      <c r="F176" s="236"/>
      <c r="G176" s="167"/>
      <c r="H176" s="167"/>
      <c r="I176" s="37"/>
      <c r="J176" s="197">
        <f>SUMIF('Ppto. Mat. Inv + Conoci'!C:C,'Material inventariable'!B176,'Ppto. Mat. Inv + Conoci'!E:E)</f>
        <v>0</v>
      </c>
    </row>
    <row r="177" spans="1:10" s="34" customFormat="1" ht="13.5" customHeight="1">
      <c r="A177" s="140">
        <v>176</v>
      </c>
      <c r="B177" s="140" t="s">
        <v>1140</v>
      </c>
      <c r="C177" s="35"/>
      <c r="D177" s="35"/>
      <c r="E177" s="35"/>
      <c r="F177" s="236"/>
      <c r="G177" s="167"/>
      <c r="H177" s="167"/>
      <c r="I177" s="37"/>
      <c r="J177" s="197">
        <f>SUMIF('Ppto. Mat. Inv + Conoci'!C:C,'Material inventariable'!B177,'Ppto. Mat. Inv + Conoci'!E:E)</f>
        <v>0</v>
      </c>
    </row>
    <row r="178" spans="1:10" s="34" customFormat="1" ht="13.5" customHeight="1">
      <c r="A178" s="140">
        <v>177</v>
      </c>
      <c r="B178" s="140" t="s">
        <v>1141</v>
      </c>
      <c r="C178" s="35"/>
      <c r="D178" s="35"/>
      <c r="E178" s="35"/>
      <c r="F178" s="236"/>
      <c r="G178" s="167"/>
      <c r="H178" s="167"/>
      <c r="I178" s="37"/>
      <c r="J178" s="197">
        <f>SUMIF('Ppto. Mat. Inv + Conoci'!C:C,'Material inventariable'!B178,'Ppto. Mat. Inv + Conoci'!E:E)</f>
        <v>0</v>
      </c>
    </row>
    <row r="179" spans="1:10" s="34" customFormat="1" ht="13.5" customHeight="1">
      <c r="A179" s="140">
        <v>178</v>
      </c>
      <c r="B179" s="140" t="s">
        <v>1142</v>
      </c>
      <c r="C179" s="35"/>
      <c r="D179" s="35"/>
      <c r="E179" s="35"/>
      <c r="F179" s="236"/>
      <c r="G179" s="167"/>
      <c r="H179" s="167"/>
      <c r="I179" s="37"/>
      <c r="J179" s="197">
        <f>SUMIF('Ppto. Mat. Inv + Conoci'!C:C,'Material inventariable'!B179,'Ppto. Mat. Inv + Conoci'!E:E)</f>
        <v>0</v>
      </c>
    </row>
    <row r="180" spans="1:10" s="34" customFormat="1" ht="13.5" customHeight="1">
      <c r="A180" s="140">
        <v>179</v>
      </c>
      <c r="B180" s="140" t="s">
        <v>1143</v>
      </c>
      <c r="C180" s="35"/>
      <c r="D180" s="35"/>
      <c r="E180" s="35"/>
      <c r="F180" s="236"/>
      <c r="G180" s="167"/>
      <c r="H180" s="167"/>
      <c r="I180" s="37"/>
      <c r="J180" s="197">
        <f>SUMIF('Ppto. Mat. Inv + Conoci'!C:C,'Material inventariable'!B180,'Ppto. Mat. Inv + Conoci'!E:E)</f>
        <v>0</v>
      </c>
    </row>
    <row r="181" spans="1:10" s="34" customFormat="1" ht="13.5" customHeight="1">
      <c r="A181" s="140">
        <v>180</v>
      </c>
      <c r="B181" s="140" t="s">
        <v>1144</v>
      </c>
      <c r="C181" s="35"/>
      <c r="D181" s="35"/>
      <c r="E181" s="35"/>
      <c r="F181" s="236"/>
      <c r="G181" s="167"/>
      <c r="H181" s="167"/>
      <c r="I181" s="37"/>
      <c r="J181" s="197">
        <f>SUMIF('Ppto. Mat. Inv + Conoci'!C:C,'Material inventariable'!B181,'Ppto. Mat. Inv + Conoci'!E:E)</f>
        <v>0</v>
      </c>
    </row>
    <row r="182" spans="1:10" s="34" customFormat="1" ht="13.5" customHeight="1">
      <c r="A182" s="140">
        <v>181</v>
      </c>
      <c r="B182" s="140" t="s">
        <v>1145</v>
      </c>
      <c r="C182" s="35"/>
      <c r="D182" s="35"/>
      <c r="E182" s="35"/>
      <c r="F182" s="236"/>
      <c r="G182" s="167"/>
      <c r="H182" s="167"/>
      <c r="I182" s="37"/>
      <c r="J182" s="197">
        <f>SUMIF('Ppto. Mat. Inv + Conoci'!C:C,'Material inventariable'!B182,'Ppto. Mat. Inv + Conoci'!E:E)</f>
        <v>0</v>
      </c>
    </row>
    <row r="183" spans="1:10" s="34" customFormat="1" ht="13.5" customHeight="1">
      <c r="A183" s="140">
        <v>182</v>
      </c>
      <c r="B183" s="140" t="s">
        <v>1146</v>
      </c>
      <c r="C183" s="35"/>
      <c r="D183" s="35"/>
      <c r="E183" s="35"/>
      <c r="F183" s="236"/>
      <c r="G183" s="167"/>
      <c r="H183" s="167"/>
      <c r="I183" s="37"/>
      <c r="J183" s="197">
        <f>SUMIF('Ppto. Mat. Inv + Conoci'!C:C,'Material inventariable'!B183,'Ppto. Mat. Inv + Conoci'!E:E)</f>
        <v>0</v>
      </c>
    </row>
    <row r="184" spans="1:10" s="34" customFormat="1" ht="13.5" customHeight="1">
      <c r="A184" s="140">
        <v>183</v>
      </c>
      <c r="B184" s="140" t="s">
        <v>1147</v>
      </c>
      <c r="C184" s="35"/>
      <c r="D184" s="35"/>
      <c r="E184" s="35"/>
      <c r="F184" s="236"/>
      <c r="G184" s="167"/>
      <c r="H184" s="167"/>
      <c r="I184" s="37"/>
      <c r="J184" s="197">
        <f>SUMIF('Ppto. Mat. Inv + Conoci'!C:C,'Material inventariable'!B184,'Ppto. Mat. Inv + Conoci'!E:E)</f>
        <v>0</v>
      </c>
    </row>
    <row r="185" spans="1:10" s="34" customFormat="1" ht="13.5" customHeight="1">
      <c r="A185" s="140">
        <v>184</v>
      </c>
      <c r="B185" s="140" t="s">
        <v>1148</v>
      </c>
      <c r="C185" s="35"/>
      <c r="D185" s="35"/>
      <c r="E185" s="35"/>
      <c r="F185" s="236"/>
      <c r="G185" s="167"/>
      <c r="H185" s="167"/>
      <c r="I185" s="37"/>
      <c r="J185" s="197">
        <f>SUMIF('Ppto. Mat. Inv + Conoci'!C:C,'Material inventariable'!B185,'Ppto. Mat. Inv + Conoci'!E:E)</f>
        <v>0</v>
      </c>
    </row>
    <row r="186" spans="1:10" s="34" customFormat="1" ht="13.5" customHeight="1">
      <c r="A186" s="140">
        <v>185</v>
      </c>
      <c r="B186" s="140" t="s">
        <v>1149</v>
      </c>
      <c r="C186" s="35"/>
      <c r="D186" s="35"/>
      <c r="E186" s="35"/>
      <c r="F186" s="236"/>
      <c r="G186" s="167"/>
      <c r="H186" s="167"/>
      <c r="I186" s="37"/>
      <c r="J186" s="197">
        <f>SUMIF('Ppto. Mat. Inv + Conoci'!C:C,'Material inventariable'!B186,'Ppto. Mat. Inv + Conoci'!E:E)</f>
        <v>0</v>
      </c>
    </row>
    <row r="187" spans="1:10" s="34" customFormat="1" ht="13.5" customHeight="1">
      <c r="A187" s="140">
        <v>186</v>
      </c>
      <c r="B187" s="140" t="s">
        <v>1150</v>
      </c>
      <c r="C187" s="35"/>
      <c r="D187" s="35"/>
      <c r="E187" s="35"/>
      <c r="F187" s="236"/>
      <c r="G187" s="167"/>
      <c r="H187" s="167"/>
      <c r="I187" s="37"/>
      <c r="J187" s="197">
        <f>SUMIF('Ppto. Mat. Inv + Conoci'!C:C,'Material inventariable'!B187,'Ppto. Mat. Inv + Conoci'!E:E)</f>
        <v>0</v>
      </c>
    </row>
    <row r="188" spans="1:10" s="34" customFormat="1" ht="13.5" customHeight="1">
      <c r="A188" s="140">
        <v>187</v>
      </c>
      <c r="B188" s="140" t="s">
        <v>1151</v>
      </c>
      <c r="C188" s="35"/>
      <c r="D188" s="35"/>
      <c r="E188" s="35"/>
      <c r="F188" s="236"/>
      <c r="G188" s="167"/>
      <c r="H188" s="167"/>
      <c r="I188" s="37"/>
      <c r="J188" s="197">
        <f>SUMIF('Ppto. Mat. Inv + Conoci'!C:C,'Material inventariable'!B188,'Ppto. Mat. Inv + Conoci'!E:E)</f>
        <v>0</v>
      </c>
    </row>
    <row r="189" spans="1:10" s="34" customFormat="1" ht="13.5" customHeight="1">
      <c r="A189" s="140">
        <v>188</v>
      </c>
      <c r="B189" s="140" t="s">
        <v>1152</v>
      </c>
      <c r="C189" s="35"/>
      <c r="D189" s="35"/>
      <c r="E189" s="35"/>
      <c r="F189" s="236"/>
      <c r="G189" s="167"/>
      <c r="H189" s="167"/>
      <c r="I189" s="37"/>
      <c r="J189" s="197">
        <f>SUMIF('Ppto. Mat. Inv + Conoci'!C:C,'Material inventariable'!B189,'Ppto. Mat. Inv + Conoci'!E:E)</f>
        <v>0</v>
      </c>
    </row>
    <row r="190" spans="1:10" s="34" customFormat="1" ht="13.5" customHeight="1">
      <c r="A190" s="140">
        <v>189</v>
      </c>
      <c r="B190" s="140" t="s">
        <v>1153</v>
      </c>
      <c r="C190" s="35"/>
      <c r="D190" s="35"/>
      <c r="E190" s="35"/>
      <c r="F190" s="236"/>
      <c r="G190" s="167"/>
      <c r="H190" s="167"/>
      <c r="I190" s="37"/>
      <c r="J190" s="197">
        <f>SUMIF('Ppto. Mat. Inv + Conoci'!C:C,'Material inventariable'!B190,'Ppto. Mat. Inv + Conoci'!E:E)</f>
        <v>0</v>
      </c>
    </row>
    <row r="191" spans="1:10" s="34" customFormat="1" ht="13.5" customHeight="1">
      <c r="A191" s="140">
        <v>190</v>
      </c>
      <c r="B191" s="140" t="s">
        <v>1154</v>
      </c>
      <c r="C191" s="35"/>
      <c r="D191" s="35"/>
      <c r="E191" s="35"/>
      <c r="F191" s="236"/>
      <c r="G191" s="167"/>
      <c r="H191" s="167"/>
      <c r="I191" s="37"/>
      <c r="J191" s="197">
        <f>SUMIF('Ppto. Mat. Inv + Conoci'!C:C,'Material inventariable'!B191,'Ppto. Mat. Inv + Conoci'!E:E)</f>
        <v>0</v>
      </c>
    </row>
    <row r="192" spans="1:10" s="34" customFormat="1" ht="13.5" customHeight="1">
      <c r="A192" s="140">
        <v>191</v>
      </c>
      <c r="B192" s="140" t="s">
        <v>1155</v>
      </c>
      <c r="C192" s="35"/>
      <c r="D192" s="35"/>
      <c r="E192" s="35"/>
      <c r="F192" s="236"/>
      <c r="G192" s="167"/>
      <c r="H192" s="167"/>
      <c r="I192" s="37"/>
      <c r="J192" s="197">
        <f>SUMIF('Ppto. Mat. Inv + Conoci'!C:C,'Material inventariable'!B192,'Ppto. Mat. Inv + Conoci'!E:E)</f>
        <v>0</v>
      </c>
    </row>
    <row r="193" spans="1:10" s="34" customFormat="1" ht="13.5" customHeight="1">
      <c r="A193" s="140">
        <v>192</v>
      </c>
      <c r="B193" s="140" t="s">
        <v>1156</v>
      </c>
      <c r="C193" s="35"/>
      <c r="D193" s="35"/>
      <c r="E193" s="35"/>
      <c r="F193" s="236"/>
      <c r="G193" s="167"/>
      <c r="H193" s="167"/>
      <c r="I193" s="37"/>
      <c r="J193" s="197">
        <f>SUMIF('Ppto. Mat. Inv + Conoci'!C:C,'Material inventariable'!B193,'Ppto. Mat. Inv + Conoci'!E:E)</f>
        <v>0</v>
      </c>
    </row>
    <row r="194" spans="1:10" s="34" customFormat="1" ht="13.5" customHeight="1">
      <c r="A194" s="140">
        <v>193</v>
      </c>
      <c r="B194" s="140" t="s">
        <v>1157</v>
      </c>
      <c r="C194" s="35"/>
      <c r="D194" s="35"/>
      <c r="E194" s="35"/>
      <c r="F194" s="236"/>
      <c r="G194" s="167"/>
      <c r="H194" s="167"/>
      <c r="I194" s="37"/>
      <c r="J194" s="197">
        <f>SUMIF('Ppto. Mat. Inv + Conoci'!C:C,'Material inventariable'!B194,'Ppto. Mat. Inv + Conoci'!E:E)</f>
        <v>0</v>
      </c>
    </row>
    <row r="195" spans="1:10" s="34" customFormat="1" ht="13.5" customHeight="1">
      <c r="A195" s="140">
        <v>194</v>
      </c>
      <c r="B195" s="140" t="s">
        <v>1158</v>
      </c>
      <c r="C195" s="35"/>
      <c r="D195" s="35"/>
      <c r="E195" s="35"/>
      <c r="F195" s="236"/>
      <c r="G195" s="167"/>
      <c r="H195" s="167"/>
      <c r="I195" s="37"/>
      <c r="J195" s="197">
        <f>SUMIF('Ppto. Mat. Inv + Conoci'!C:C,'Material inventariable'!B195,'Ppto. Mat. Inv + Conoci'!E:E)</f>
        <v>0</v>
      </c>
    </row>
    <row r="196" spans="1:10" s="34" customFormat="1" ht="13.5" customHeight="1">
      <c r="A196" s="140">
        <v>195</v>
      </c>
      <c r="B196" s="140" t="s">
        <v>1159</v>
      </c>
      <c r="C196" s="35"/>
      <c r="D196" s="35"/>
      <c r="E196" s="35"/>
      <c r="F196" s="236"/>
      <c r="G196" s="167"/>
      <c r="H196" s="167"/>
      <c r="I196" s="37"/>
      <c r="J196" s="197">
        <f>SUMIF('Ppto. Mat. Inv + Conoci'!C:C,'Material inventariable'!B196,'Ppto. Mat. Inv + Conoci'!E:E)</f>
        <v>0</v>
      </c>
    </row>
    <row r="197" spans="1:10" s="34" customFormat="1" ht="13.5" customHeight="1">
      <c r="A197" s="140">
        <v>196</v>
      </c>
      <c r="B197" s="140" t="s">
        <v>1160</v>
      </c>
      <c r="C197" s="35"/>
      <c r="D197" s="35"/>
      <c r="E197" s="35"/>
      <c r="F197" s="236"/>
      <c r="G197" s="167"/>
      <c r="H197" s="167"/>
      <c r="I197" s="37"/>
      <c r="J197" s="197">
        <f>SUMIF('Ppto. Mat. Inv + Conoci'!C:C,'Material inventariable'!B197,'Ppto. Mat. Inv + Conoci'!E:E)</f>
        <v>0</v>
      </c>
    </row>
    <row r="198" spans="1:10" s="34" customFormat="1" ht="13.5" customHeight="1">
      <c r="A198" s="140">
        <v>197</v>
      </c>
      <c r="B198" s="140" t="s">
        <v>1161</v>
      </c>
      <c r="C198" s="35"/>
      <c r="D198" s="35"/>
      <c r="E198" s="35"/>
      <c r="F198" s="236"/>
      <c r="G198" s="167"/>
      <c r="H198" s="167"/>
      <c r="I198" s="37"/>
      <c r="J198" s="197">
        <f>SUMIF('Ppto. Mat. Inv + Conoci'!C:C,'Material inventariable'!B198,'Ppto. Mat. Inv + Conoci'!E:E)</f>
        <v>0</v>
      </c>
    </row>
    <row r="199" spans="1:10" s="34" customFormat="1" ht="13.5" customHeight="1">
      <c r="A199" s="140">
        <v>198</v>
      </c>
      <c r="B199" s="140" t="s">
        <v>1162</v>
      </c>
      <c r="C199" s="35"/>
      <c r="D199" s="35"/>
      <c r="E199" s="35"/>
      <c r="F199" s="236"/>
      <c r="G199" s="167"/>
      <c r="H199" s="167"/>
      <c r="I199" s="37"/>
      <c r="J199" s="197">
        <f>SUMIF('Ppto. Mat. Inv + Conoci'!C:C,'Material inventariable'!B199,'Ppto. Mat. Inv + Conoci'!E:E)</f>
        <v>0</v>
      </c>
    </row>
    <row r="200" spans="1:10" s="34" customFormat="1" ht="13.5" customHeight="1">
      <c r="A200" s="140">
        <v>199</v>
      </c>
      <c r="B200" s="140" t="s">
        <v>1163</v>
      </c>
      <c r="C200" s="35"/>
      <c r="D200" s="35"/>
      <c r="E200" s="35"/>
      <c r="F200" s="236"/>
      <c r="G200" s="167"/>
      <c r="H200" s="167"/>
      <c r="I200" s="37"/>
      <c r="J200" s="197">
        <f>SUMIF('Ppto. Mat. Inv + Conoci'!C:C,'Material inventariable'!B200,'Ppto. Mat. Inv + Conoci'!E:E)</f>
        <v>0</v>
      </c>
    </row>
    <row r="201" spans="1:10" s="34" customFormat="1" ht="13.5" customHeight="1">
      <c r="A201" s="140">
        <v>200</v>
      </c>
      <c r="B201" s="140" t="s">
        <v>1164</v>
      </c>
      <c r="C201" s="35"/>
      <c r="D201" s="35"/>
      <c r="E201" s="35"/>
      <c r="F201" s="236"/>
      <c r="G201" s="167"/>
      <c r="H201" s="167"/>
      <c r="I201" s="37"/>
      <c r="J201" s="197">
        <f>SUMIF('Ppto. Mat. Inv + Conoci'!C:C,'Material inventariable'!B201,'Ppto. Mat. Inv + Conoci'!E:E)</f>
        <v>0</v>
      </c>
    </row>
    <row r="202" spans="1:10" s="34" customFormat="1" ht="13.5" customHeight="1">
      <c r="A202" s="140">
        <v>201</v>
      </c>
      <c r="B202" s="140" t="s">
        <v>1165</v>
      </c>
      <c r="C202" s="35"/>
      <c r="D202" s="35"/>
      <c r="E202" s="35"/>
      <c r="F202" s="236"/>
      <c r="G202" s="167"/>
      <c r="H202" s="167"/>
      <c r="I202" s="37"/>
      <c r="J202" s="197">
        <f>SUMIF('Ppto. Mat. Inv + Conoci'!C:C,'Material inventariable'!B202,'Ppto. Mat. Inv + Conoci'!E:E)</f>
        <v>0</v>
      </c>
    </row>
    <row r="203" spans="1:10" s="34" customFormat="1" ht="13.5" customHeight="1">
      <c r="A203" s="140">
        <v>202</v>
      </c>
      <c r="B203" s="140" t="s">
        <v>1166</v>
      </c>
      <c r="C203" s="35"/>
      <c r="D203" s="35"/>
      <c r="E203" s="35"/>
      <c r="F203" s="236"/>
      <c r="G203" s="167"/>
      <c r="H203" s="167"/>
      <c r="I203" s="37"/>
      <c r="J203" s="197">
        <f>SUMIF('Ppto. Mat. Inv + Conoci'!C:C,'Material inventariable'!B203,'Ppto. Mat. Inv + Conoci'!E:E)</f>
        <v>0</v>
      </c>
    </row>
    <row r="204" spans="1:10" s="34" customFormat="1" ht="13.5" customHeight="1">
      <c r="A204" s="140">
        <v>203</v>
      </c>
      <c r="B204" s="140" t="s">
        <v>1167</v>
      </c>
      <c r="C204" s="35"/>
      <c r="D204" s="35"/>
      <c r="E204" s="35"/>
      <c r="F204" s="236"/>
      <c r="G204" s="167"/>
      <c r="H204" s="167"/>
      <c r="I204" s="37"/>
      <c r="J204" s="197">
        <f>SUMIF('Ppto. Mat. Inv + Conoci'!C:C,'Material inventariable'!B204,'Ppto. Mat. Inv + Conoci'!E:E)</f>
        <v>0</v>
      </c>
    </row>
    <row r="205" spans="1:10" s="34" customFormat="1" ht="13.5" customHeight="1">
      <c r="A205" s="140">
        <v>204</v>
      </c>
      <c r="B205" s="140" t="s">
        <v>1168</v>
      </c>
      <c r="C205" s="35"/>
      <c r="D205" s="35"/>
      <c r="E205" s="35"/>
      <c r="F205" s="236"/>
      <c r="G205" s="167"/>
      <c r="H205" s="167"/>
      <c r="I205" s="37"/>
      <c r="J205" s="197">
        <f>SUMIF('Ppto. Mat. Inv + Conoci'!C:C,'Material inventariable'!B205,'Ppto. Mat. Inv + Conoci'!E:E)</f>
        <v>0</v>
      </c>
    </row>
    <row r="206" spans="1:10" s="34" customFormat="1" ht="13.5" customHeight="1">
      <c r="A206" s="140">
        <v>205</v>
      </c>
      <c r="B206" s="140" t="s">
        <v>1169</v>
      </c>
      <c r="C206" s="35"/>
      <c r="D206" s="35"/>
      <c r="E206" s="35"/>
      <c r="F206" s="236"/>
      <c r="G206" s="167"/>
      <c r="H206" s="167"/>
      <c r="I206" s="37"/>
      <c r="J206" s="197">
        <f>SUMIF('Ppto. Mat. Inv + Conoci'!C:C,'Material inventariable'!B206,'Ppto. Mat. Inv + Conoci'!E:E)</f>
        <v>0</v>
      </c>
    </row>
    <row r="207" spans="1:10" s="34" customFormat="1" ht="13.5" customHeight="1">
      <c r="A207" s="140">
        <v>206</v>
      </c>
      <c r="B207" s="140" t="s">
        <v>1170</v>
      </c>
      <c r="C207" s="35"/>
      <c r="D207" s="35"/>
      <c r="E207" s="35"/>
      <c r="F207" s="236"/>
      <c r="G207" s="167"/>
      <c r="H207" s="167"/>
      <c r="I207" s="37"/>
      <c r="J207" s="197">
        <f>SUMIF('Ppto. Mat. Inv + Conoci'!C:C,'Material inventariable'!B207,'Ppto. Mat. Inv + Conoci'!E:E)</f>
        <v>0</v>
      </c>
    </row>
    <row r="208" spans="1:10" s="34" customFormat="1" ht="13.5" customHeight="1">
      <c r="A208" s="140">
        <v>207</v>
      </c>
      <c r="B208" s="140" t="s">
        <v>1171</v>
      </c>
      <c r="C208" s="35"/>
      <c r="D208" s="35"/>
      <c r="E208" s="35"/>
      <c r="F208" s="236"/>
      <c r="G208" s="167"/>
      <c r="H208" s="167"/>
      <c r="I208" s="37"/>
      <c r="J208" s="197">
        <f>SUMIF('Ppto. Mat. Inv + Conoci'!C:C,'Material inventariable'!B208,'Ppto. Mat. Inv + Conoci'!E:E)</f>
        <v>0</v>
      </c>
    </row>
    <row r="209" spans="1:10" s="34" customFormat="1" ht="13.5" customHeight="1">
      <c r="A209" s="140">
        <v>208</v>
      </c>
      <c r="B209" s="140" t="s">
        <v>1172</v>
      </c>
      <c r="C209" s="35"/>
      <c r="D209" s="35"/>
      <c r="E209" s="35"/>
      <c r="F209" s="236"/>
      <c r="G209" s="167"/>
      <c r="H209" s="167"/>
      <c r="I209" s="37"/>
      <c r="J209" s="197">
        <f>SUMIF('Ppto. Mat. Inv + Conoci'!C:C,'Material inventariable'!B209,'Ppto. Mat. Inv + Conoci'!E:E)</f>
        <v>0</v>
      </c>
    </row>
    <row r="210" spans="1:10" s="34" customFormat="1" ht="13.5" customHeight="1">
      <c r="A210" s="140">
        <v>209</v>
      </c>
      <c r="B210" s="140" t="s">
        <v>1173</v>
      </c>
      <c r="C210" s="35"/>
      <c r="D210" s="35"/>
      <c r="E210" s="35"/>
      <c r="F210" s="236"/>
      <c r="G210" s="167"/>
      <c r="H210" s="167"/>
      <c r="I210" s="37"/>
      <c r="J210" s="197">
        <f>SUMIF('Ppto. Mat. Inv + Conoci'!C:C,'Material inventariable'!B210,'Ppto. Mat. Inv + Conoci'!E:E)</f>
        <v>0</v>
      </c>
    </row>
    <row r="211" spans="1:10" s="34" customFormat="1" ht="13.5" customHeight="1">
      <c r="A211" s="140">
        <v>210</v>
      </c>
      <c r="B211" s="140" t="s">
        <v>1174</v>
      </c>
      <c r="C211" s="35"/>
      <c r="D211" s="35"/>
      <c r="E211" s="35"/>
      <c r="F211" s="236"/>
      <c r="G211" s="167"/>
      <c r="H211" s="167"/>
      <c r="I211" s="37"/>
      <c r="J211" s="197">
        <f>SUMIF('Ppto. Mat. Inv + Conoci'!C:C,'Material inventariable'!B211,'Ppto. Mat. Inv + Conoci'!E:E)</f>
        <v>0</v>
      </c>
    </row>
    <row r="212" spans="1:10" s="34" customFormat="1" ht="13.5" customHeight="1">
      <c r="A212" s="140">
        <v>211</v>
      </c>
      <c r="B212" s="140" t="s">
        <v>1175</v>
      </c>
      <c r="C212" s="35"/>
      <c r="D212" s="35"/>
      <c r="E212" s="35"/>
      <c r="F212" s="236"/>
      <c r="G212" s="167"/>
      <c r="H212" s="167"/>
      <c r="I212" s="37"/>
      <c r="J212" s="197">
        <f>SUMIF('Ppto. Mat. Inv + Conoci'!C:C,'Material inventariable'!B212,'Ppto. Mat. Inv + Conoci'!E:E)</f>
        <v>0</v>
      </c>
    </row>
    <row r="213" spans="1:10" s="34" customFormat="1" ht="13.5" customHeight="1">
      <c r="A213" s="140">
        <v>212</v>
      </c>
      <c r="B213" s="140" t="s">
        <v>1176</v>
      </c>
      <c r="C213" s="35"/>
      <c r="D213" s="35"/>
      <c r="E213" s="35"/>
      <c r="F213" s="236"/>
      <c r="G213" s="167"/>
      <c r="H213" s="167"/>
      <c r="I213" s="37"/>
      <c r="J213" s="197">
        <f>SUMIF('Ppto. Mat. Inv + Conoci'!C:C,'Material inventariable'!B213,'Ppto. Mat. Inv + Conoci'!E:E)</f>
        <v>0</v>
      </c>
    </row>
    <row r="214" spans="1:10" s="34" customFormat="1" ht="13.5" customHeight="1">
      <c r="A214" s="140">
        <v>213</v>
      </c>
      <c r="B214" s="140" t="s">
        <v>1177</v>
      </c>
      <c r="C214" s="35"/>
      <c r="D214" s="35"/>
      <c r="E214" s="35"/>
      <c r="F214" s="236"/>
      <c r="G214" s="167"/>
      <c r="H214" s="167"/>
      <c r="I214" s="37"/>
      <c r="J214" s="197">
        <f>SUMIF('Ppto. Mat. Inv + Conoci'!C:C,'Material inventariable'!B214,'Ppto. Mat. Inv + Conoci'!E:E)</f>
        <v>0</v>
      </c>
    </row>
    <row r="215" spans="1:10" s="34" customFormat="1" ht="13.5" customHeight="1">
      <c r="A215" s="140">
        <v>214</v>
      </c>
      <c r="B215" s="140" t="s">
        <v>1178</v>
      </c>
      <c r="C215" s="35"/>
      <c r="D215" s="35"/>
      <c r="E215" s="35"/>
      <c r="F215" s="236"/>
      <c r="G215" s="167"/>
      <c r="H215" s="167"/>
      <c r="I215" s="37"/>
      <c r="J215" s="197">
        <f>SUMIF('Ppto. Mat. Inv + Conoci'!C:C,'Material inventariable'!B215,'Ppto. Mat. Inv + Conoci'!E:E)</f>
        <v>0</v>
      </c>
    </row>
    <row r="216" spans="1:10" s="34" customFormat="1" ht="13.5" customHeight="1">
      <c r="A216" s="140">
        <v>215</v>
      </c>
      <c r="B216" s="140" t="s">
        <v>1179</v>
      </c>
      <c r="C216" s="35"/>
      <c r="D216" s="35"/>
      <c r="E216" s="35"/>
      <c r="F216" s="236"/>
      <c r="G216" s="167"/>
      <c r="H216" s="167"/>
      <c r="I216" s="37"/>
      <c r="J216" s="197">
        <f>SUMIF('Ppto. Mat. Inv + Conoci'!C:C,'Material inventariable'!B216,'Ppto. Mat. Inv + Conoci'!E:E)</f>
        <v>0</v>
      </c>
    </row>
    <row r="217" spans="1:10" s="34" customFormat="1" ht="13.5" customHeight="1">
      <c r="A217" s="140">
        <v>216</v>
      </c>
      <c r="B217" s="140" t="s">
        <v>1180</v>
      </c>
      <c r="C217" s="35"/>
      <c r="D217" s="35"/>
      <c r="E217" s="35"/>
      <c r="F217" s="236"/>
      <c r="G217" s="167"/>
      <c r="H217" s="167"/>
      <c r="I217" s="37"/>
      <c r="J217" s="197">
        <f>SUMIF('Ppto. Mat. Inv + Conoci'!C:C,'Material inventariable'!B217,'Ppto. Mat. Inv + Conoci'!E:E)</f>
        <v>0</v>
      </c>
    </row>
    <row r="218" spans="1:10" s="34" customFormat="1" ht="13.5" customHeight="1">
      <c r="A218" s="140">
        <v>217</v>
      </c>
      <c r="B218" s="140" t="s">
        <v>1181</v>
      </c>
      <c r="C218" s="35"/>
      <c r="D218" s="35"/>
      <c r="E218" s="35"/>
      <c r="F218" s="236"/>
      <c r="G218" s="167"/>
      <c r="H218" s="167"/>
      <c r="I218" s="37"/>
      <c r="J218" s="197">
        <f>SUMIF('Ppto. Mat. Inv + Conoci'!C:C,'Material inventariable'!B218,'Ppto. Mat. Inv + Conoci'!E:E)</f>
        <v>0</v>
      </c>
    </row>
    <row r="219" spans="1:10" s="34" customFormat="1" ht="13.5" customHeight="1">
      <c r="A219" s="140">
        <v>218</v>
      </c>
      <c r="B219" s="140" t="s">
        <v>1182</v>
      </c>
      <c r="C219" s="35"/>
      <c r="D219" s="35"/>
      <c r="E219" s="35"/>
      <c r="F219" s="236"/>
      <c r="G219" s="167"/>
      <c r="H219" s="167"/>
      <c r="I219" s="37"/>
      <c r="J219" s="197">
        <f>SUMIF('Ppto. Mat. Inv + Conoci'!C:C,'Material inventariable'!B219,'Ppto. Mat. Inv + Conoci'!E:E)</f>
        <v>0</v>
      </c>
    </row>
    <row r="220" spans="1:10" s="34" customFormat="1" ht="13.5" customHeight="1">
      <c r="A220" s="140">
        <v>219</v>
      </c>
      <c r="B220" s="140" t="s">
        <v>1183</v>
      </c>
      <c r="C220" s="35"/>
      <c r="D220" s="35"/>
      <c r="E220" s="35"/>
      <c r="F220" s="236"/>
      <c r="G220" s="167"/>
      <c r="H220" s="167"/>
      <c r="I220" s="37"/>
      <c r="J220" s="197">
        <f>SUMIF('Ppto. Mat. Inv + Conoci'!C:C,'Material inventariable'!B220,'Ppto. Mat. Inv + Conoci'!E:E)</f>
        <v>0</v>
      </c>
    </row>
    <row r="221" spans="1:10" s="34" customFormat="1" ht="13.5" customHeight="1">
      <c r="A221" s="140">
        <v>220</v>
      </c>
      <c r="B221" s="140" t="s">
        <v>1184</v>
      </c>
      <c r="C221" s="35"/>
      <c r="D221" s="35"/>
      <c r="E221" s="35"/>
      <c r="F221" s="236"/>
      <c r="G221" s="167"/>
      <c r="H221" s="167"/>
      <c r="I221" s="37"/>
      <c r="J221" s="197">
        <f>SUMIF('Ppto. Mat. Inv + Conoci'!C:C,'Material inventariable'!B221,'Ppto. Mat. Inv + Conoci'!E:E)</f>
        <v>0</v>
      </c>
    </row>
    <row r="222" spans="1:10" s="34" customFormat="1" ht="13.5" customHeight="1">
      <c r="A222" s="140">
        <v>221</v>
      </c>
      <c r="B222" s="140" t="s">
        <v>1185</v>
      </c>
      <c r="C222" s="35"/>
      <c r="D222" s="35"/>
      <c r="E222" s="35"/>
      <c r="F222" s="236"/>
      <c r="G222" s="167"/>
      <c r="H222" s="167"/>
      <c r="I222" s="37"/>
      <c r="J222" s="197">
        <f>SUMIF('Ppto. Mat. Inv + Conoci'!C:C,'Material inventariable'!B222,'Ppto. Mat. Inv + Conoci'!E:E)</f>
        <v>0</v>
      </c>
    </row>
    <row r="223" spans="1:10" s="34" customFormat="1" ht="13.5" customHeight="1">
      <c r="A223" s="140">
        <v>222</v>
      </c>
      <c r="B223" s="140" t="s">
        <v>1186</v>
      </c>
      <c r="C223" s="35"/>
      <c r="D223" s="35"/>
      <c r="E223" s="35"/>
      <c r="F223" s="236"/>
      <c r="G223" s="167"/>
      <c r="H223" s="167"/>
      <c r="I223" s="37"/>
      <c r="J223" s="197">
        <f>SUMIF('Ppto. Mat. Inv + Conoci'!C:C,'Material inventariable'!B223,'Ppto. Mat. Inv + Conoci'!E:E)</f>
        <v>0</v>
      </c>
    </row>
    <row r="224" spans="1:10" s="34" customFormat="1" ht="13.5" customHeight="1">
      <c r="A224" s="140">
        <v>223</v>
      </c>
      <c r="B224" s="140" t="s">
        <v>1187</v>
      </c>
      <c r="C224" s="35"/>
      <c r="D224" s="35"/>
      <c r="E224" s="35"/>
      <c r="F224" s="236"/>
      <c r="G224" s="167"/>
      <c r="H224" s="167"/>
      <c r="I224" s="37"/>
      <c r="J224" s="197">
        <f>SUMIF('Ppto. Mat. Inv + Conoci'!C:C,'Material inventariable'!B224,'Ppto. Mat. Inv + Conoci'!E:E)</f>
        <v>0</v>
      </c>
    </row>
    <row r="225" spans="1:10" s="34" customFormat="1" ht="13.5" customHeight="1">
      <c r="A225" s="140">
        <v>224</v>
      </c>
      <c r="B225" s="140" t="s">
        <v>1188</v>
      </c>
      <c r="C225" s="35"/>
      <c r="D225" s="35"/>
      <c r="E225" s="35"/>
      <c r="F225" s="236"/>
      <c r="G225" s="167"/>
      <c r="H225" s="167"/>
      <c r="I225" s="37"/>
      <c r="J225" s="197">
        <f>SUMIF('Ppto. Mat. Inv + Conoci'!C:C,'Material inventariable'!B225,'Ppto. Mat. Inv + Conoci'!E:E)</f>
        <v>0</v>
      </c>
    </row>
    <row r="226" spans="1:10" s="34" customFormat="1" ht="13.5" customHeight="1">
      <c r="A226" s="140">
        <v>225</v>
      </c>
      <c r="B226" s="140" t="s">
        <v>1189</v>
      </c>
      <c r="C226" s="35"/>
      <c r="D226" s="35"/>
      <c r="E226" s="35"/>
      <c r="F226" s="236"/>
      <c r="G226" s="167"/>
      <c r="H226" s="167"/>
      <c r="I226" s="37"/>
      <c r="J226" s="197">
        <f>SUMIF('Ppto. Mat. Inv + Conoci'!C:C,'Material inventariable'!B226,'Ppto. Mat. Inv + Conoci'!E:E)</f>
        <v>0</v>
      </c>
    </row>
    <row r="227" spans="1:10" s="34" customFormat="1" ht="13.5" customHeight="1">
      <c r="A227" s="140">
        <v>226</v>
      </c>
      <c r="B227" s="140" t="s">
        <v>1190</v>
      </c>
      <c r="C227" s="35"/>
      <c r="D227" s="35"/>
      <c r="E227" s="35"/>
      <c r="F227" s="236"/>
      <c r="G227" s="167"/>
      <c r="H227" s="167"/>
      <c r="I227" s="37"/>
      <c r="J227" s="197">
        <f>SUMIF('Ppto. Mat. Inv + Conoci'!C:C,'Material inventariable'!B227,'Ppto. Mat. Inv + Conoci'!E:E)</f>
        <v>0</v>
      </c>
    </row>
    <row r="228" spans="1:10" s="34" customFormat="1" ht="13.5" customHeight="1">
      <c r="A228" s="140">
        <v>227</v>
      </c>
      <c r="B228" s="140" t="s">
        <v>1191</v>
      </c>
      <c r="C228" s="35"/>
      <c r="D228" s="35"/>
      <c r="E228" s="35"/>
      <c r="F228" s="236"/>
      <c r="G228" s="167"/>
      <c r="H228" s="167"/>
      <c r="I228" s="37"/>
      <c r="J228" s="197">
        <f>SUMIF('Ppto. Mat. Inv + Conoci'!C:C,'Material inventariable'!B228,'Ppto. Mat. Inv + Conoci'!E:E)</f>
        <v>0</v>
      </c>
    </row>
    <row r="229" spans="1:10" s="34" customFormat="1" ht="13.5" customHeight="1">
      <c r="A229" s="140">
        <v>228</v>
      </c>
      <c r="B229" s="140" t="s">
        <v>1192</v>
      </c>
      <c r="C229" s="35"/>
      <c r="D229" s="35"/>
      <c r="E229" s="35"/>
      <c r="F229" s="236"/>
      <c r="G229" s="167"/>
      <c r="H229" s="167"/>
      <c r="I229" s="37"/>
      <c r="J229" s="197">
        <f>SUMIF('Ppto. Mat. Inv + Conoci'!C:C,'Material inventariable'!B229,'Ppto. Mat. Inv + Conoci'!E:E)</f>
        <v>0</v>
      </c>
    </row>
    <row r="230" spans="1:10" s="34" customFormat="1" ht="13.5" customHeight="1">
      <c r="A230" s="140">
        <v>229</v>
      </c>
      <c r="B230" s="140" t="s">
        <v>1193</v>
      </c>
      <c r="C230" s="35"/>
      <c r="D230" s="35"/>
      <c r="E230" s="35"/>
      <c r="F230" s="236"/>
      <c r="G230" s="167"/>
      <c r="H230" s="167"/>
      <c r="I230" s="37"/>
      <c r="J230" s="197">
        <f>SUMIF('Ppto. Mat. Inv + Conoci'!C:C,'Material inventariable'!B230,'Ppto. Mat. Inv + Conoci'!E:E)</f>
        <v>0</v>
      </c>
    </row>
    <row r="231" spans="1:10" s="34" customFormat="1" ht="13.5" customHeight="1">
      <c r="A231" s="140">
        <v>230</v>
      </c>
      <c r="B231" s="140" t="s">
        <v>1194</v>
      </c>
      <c r="C231" s="35"/>
      <c r="D231" s="35"/>
      <c r="E231" s="35"/>
      <c r="F231" s="236"/>
      <c r="G231" s="167"/>
      <c r="H231" s="167"/>
      <c r="I231" s="37"/>
      <c r="J231" s="197">
        <f>SUMIF('Ppto. Mat. Inv + Conoci'!C:C,'Material inventariable'!B231,'Ppto. Mat. Inv + Conoci'!E:E)</f>
        <v>0</v>
      </c>
    </row>
    <row r="232" spans="1:10" s="34" customFormat="1" ht="13.5" customHeight="1">
      <c r="A232" s="140">
        <v>231</v>
      </c>
      <c r="B232" s="140" t="s">
        <v>1195</v>
      </c>
      <c r="C232" s="35"/>
      <c r="D232" s="35"/>
      <c r="E232" s="35"/>
      <c r="F232" s="236"/>
      <c r="G232" s="167"/>
      <c r="H232" s="167"/>
      <c r="I232" s="37"/>
      <c r="J232" s="197">
        <f>SUMIF('Ppto. Mat. Inv + Conoci'!C:C,'Material inventariable'!B232,'Ppto. Mat. Inv + Conoci'!E:E)</f>
        <v>0</v>
      </c>
    </row>
    <row r="233" spans="1:10" s="34" customFormat="1" ht="13.5" customHeight="1">
      <c r="A233" s="140">
        <v>232</v>
      </c>
      <c r="B233" s="140" t="s">
        <v>1196</v>
      </c>
      <c r="C233" s="35"/>
      <c r="D233" s="35"/>
      <c r="E233" s="35"/>
      <c r="F233" s="236"/>
      <c r="G233" s="167"/>
      <c r="H233" s="167"/>
      <c r="I233" s="37"/>
      <c r="J233" s="197">
        <f>SUMIF('Ppto. Mat. Inv + Conoci'!C:C,'Material inventariable'!B233,'Ppto. Mat. Inv + Conoci'!E:E)</f>
        <v>0</v>
      </c>
    </row>
    <row r="234" spans="1:10" s="34" customFormat="1" ht="13.5" customHeight="1">
      <c r="A234" s="140">
        <v>233</v>
      </c>
      <c r="B234" s="140" t="s">
        <v>1197</v>
      </c>
      <c r="C234" s="35"/>
      <c r="D234" s="35"/>
      <c r="E234" s="35"/>
      <c r="F234" s="236"/>
      <c r="G234" s="167"/>
      <c r="H234" s="167"/>
      <c r="I234" s="37"/>
      <c r="J234" s="197">
        <f>SUMIF('Ppto. Mat. Inv + Conoci'!C:C,'Material inventariable'!B234,'Ppto. Mat. Inv + Conoci'!E:E)</f>
        <v>0</v>
      </c>
    </row>
    <row r="235" spans="1:10" s="34" customFormat="1" ht="13.5" customHeight="1">
      <c r="A235" s="140">
        <v>234</v>
      </c>
      <c r="B235" s="140" t="s">
        <v>1198</v>
      </c>
      <c r="C235" s="35"/>
      <c r="D235" s="35"/>
      <c r="E235" s="35"/>
      <c r="F235" s="236"/>
      <c r="G235" s="167"/>
      <c r="H235" s="167"/>
      <c r="I235" s="37"/>
      <c r="J235" s="197">
        <f>SUMIF('Ppto. Mat. Inv + Conoci'!C:C,'Material inventariable'!B235,'Ppto. Mat. Inv + Conoci'!E:E)</f>
        <v>0</v>
      </c>
    </row>
    <row r="236" spans="1:10" s="34" customFormat="1" ht="13.5" customHeight="1">
      <c r="A236" s="140">
        <v>235</v>
      </c>
      <c r="B236" s="140" t="s">
        <v>1199</v>
      </c>
      <c r="C236" s="35"/>
      <c r="D236" s="35"/>
      <c r="E236" s="35"/>
      <c r="F236" s="236"/>
      <c r="G236" s="167"/>
      <c r="H236" s="167"/>
      <c r="I236" s="37"/>
      <c r="J236" s="197">
        <f>SUMIF('Ppto. Mat. Inv + Conoci'!C:C,'Material inventariable'!B236,'Ppto. Mat. Inv + Conoci'!E:E)</f>
        <v>0</v>
      </c>
    </row>
    <row r="237" spans="1:10" s="34" customFormat="1" ht="13.5" customHeight="1">
      <c r="A237" s="140">
        <v>236</v>
      </c>
      <c r="B237" s="140" t="s">
        <v>1200</v>
      </c>
      <c r="C237" s="35"/>
      <c r="D237" s="35"/>
      <c r="E237" s="35"/>
      <c r="F237" s="236"/>
      <c r="G237" s="167"/>
      <c r="H237" s="167"/>
      <c r="I237" s="37"/>
      <c r="J237" s="197">
        <f>SUMIF('Ppto. Mat. Inv + Conoci'!C:C,'Material inventariable'!B237,'Ppto. Mat. Inv + Conoci'!E:E)</f>
        <v>0</v>
      </c>
    </row>
    <row r="238" spans="1:10" s="34" customFormat="1" ht="13.5" customHeight="1">
      <c r="A238" s="140">
        <v>237</v>
      </c>
      <c r="B238" s="140" t="s">
        <v>1201</v>
      </c>
      <c r="C238" s="35"/>
      <c r="D238" s="35"/>
      <c r="E238" s="35"/>
      <c r="F238" s="236"/>
      <c r="G238" s="167"/>
      <c r="H238" s="167"/>
      <c r="I238" s="37"/>
      <c r="J238" s="197">
        <f>SUMIF('Ppto. Mat. Inv + Conoci'!C:C,'Material inventariable'!B238,'Ppto. Mat. Inv + Conoci'!E:E)</f>
        <v>0</v>
      </c>
    </row>
    <row r="239" spans="1:10" s="34" customFormat="1" ht="13.5" customHeight="1">
      <c r="A239" s="140">
        <v>238</v>
      </c>
      <c r="B239" s="140" t="s">
        <v>1202</v>
      </c>
      <c r="C239" s="35"/>
      <c r="D239" s="35"/>
      <c r="E239" s="35"/>
      <c r="F239" s="236"/>
      <c r="G239" s="167"/>
      <c r="H239" s="167"/>
      <c r="I239" s="37"/>
      <c r="J239" s="197">
        <f>SUMIF('Ppto. Mat. Inv + Conoci'!C:C,'Material inventariable'!B239,'Ppto. Mat. Inv + Conoci'!E:E)</f>
        <v>0</v>
      </c>
    </row>
    <row r="240" spans="1:10" s="34" customFormat="1" ht="13.5" customHeight="1">
      <c r="A240" s="140">
        <v>239</v>
      </c>
      <c r="B240" s="140" t="s">
        <v>1203</v>
      </c>
      <c r="C240" s="35"/>
      <c r="D240" s="35"/>
      <c r="E240" s="35"/>
      <c r="F240" s="236"/>
      <c r="G240" s="167"/>
      <c r="H240" s="167"/>
      <c r="I240" s="37"/>
      <c r="J240" s="197">
        <f>SUMIF('Ppto. Mat. Inv + Conoci'!C:C,'Material inventariable'!B240,'Ppto. Mat. Inv + Conoci'!E:E)</f>
        <v>0</v>
      </c>
    </row>
    <row r="241" spans="1:10" s="34" customFormat="1" ht="13.5" customHeight="1">
      <c r="A241" s="140">
        <v>240</v>
      </c>
      <c r="B241" s="140" t="s">
        <v>1204</v>
      </c>
      <c r="C241" s="35"/>
      <c r="D241" s="35"/>
      <c r="E241" s="35"/>
      <c r="F241" s="236"/>
      <c r="G241" s="167"/>
      <c r="H241" s="167"/>
      <c r="I241" s="37"/>
      <c r="J241" s="197">
        <f>SUMIF('Ppto. Mat. Inv + Conoci'!C:C,'Material inventariable'!B241,'Ppto. Mat. Inv + Conoci'!E:E)</f>
        <v>0</v>
      </c>
    </row>
    <row r="242" spans="1:10" s="34" customFormat="1" ht="13.5" customHeight="1">
      <c r="A242" s="140">
        <v>241</v>
      </c>
      <c r="B242" s="140" t="s">
        <v>1205</v>
      </c>
      <c r="C242" s="35"/>
      <c r="D242" s="35"/>
      <c r="E242" s="35"/>
      <c r="F242" s="236"/>
      <c r="G242" s="167"/>
      <c r="H242" s="167"/>
      <c r="I242" s="37"/>
      <c r="J242" s="197">
        <f>SUMIF('Ppto. Mat. Inv + Conoci'!C:C,'Material inventariable'!B242,'Ppto. Mat. Inv + Conoci'!E:E)</f>
        <v>0</v>
      </c>
    </row>
    <row r="243" spans="1:10" s="34" customFormat="1" ht="13.5" customHeight="1">
      <c r="A243" s="140">
        <v>242</v>
      </c>
      <c r="B243" s="140" t="s">
        <v>1206</v>
      </c>
      <c r="C243" s="35"/>
      <c r="D243" s="35"/>
      <c r="E243" s="35"/>
      <c r="F243" s="236"/>
      <c r="G243" s="167"/>
      <c r="H243" s="167"/>
      <c r="I243" s="37"/>
      <c r="J243" s="197">
        <f>SUMIF('Ppto. Mat. Inv + Conoci'!C:C,'Material inventariable'!B243,'Ppto. Mat. Inv + Conoci'!E:E)</f>
        <v>0</v>
      </c>
    </row>
    <row r="244" spans="1:10" s="34" customFormat="1" ht="13.5" customHeight="1">
      <c r="A244" s="140">
        <v>243</v>
      </c>
      <c r="B244" s="140" t="s">
        <v>1207</v>
      </c>
      <c r="C244" s="35"/>
      <c r="D244" s="35"/>
      <c r="E244" s="35"/>
      <c r="F244" s="236"/>
      <c r="G244" s="167"/>
      <c r="H244" s="167"/>
      <c r="I244" s="37"/>
      <c r="J244" s="197">
        <f>SUMIF('Ppto. Mat. Inv + Conoci'!C:C,'Material inventariable'!B244,'Ppto. Mat. Inv + Conoci'!E:E)</f>
        <v>0</v>
      </c>
    </row>
    <row r="245" spans="1:10" s="34" customFormat="1" ht="13.5" customHeight="1">
      <c r="A245" s="140">
        <v>244</v>
      </c>
      <c r="B245" s="140" t="s">
        <v>1208</v>
      </c>
      <c r="C245" s="35"/>
      <c r="D245" s="35"/>
      <c r="E245" s="35"/>
      <c r="F245" s="236"/>
      <c r="G245" s="167"/>
      <c r="H245" s="167"/>
      <c r="I245" s="37"/>
      <c r="J245" s="197">
        <f>SUMIF('Ppto. Mat. Inv + Conoci'!C:C,'Material inventariable'!B245,'Ppto. Mat. Inv + Conoci'!E:E)</f>
        <v>0</v>
      </c>
    </row>
    <row r="246" spans="1:10" s="34" customFormat="1" ht="13.5" customHeight="1">
      <c r="A246" s="140">
        <v>245</v>
      </c>
      <c r="B246" s="140" t="s">
        <v>1209</v>
      </c>
      <c r="C246" s="35"/>
      <c r="D246" s="35"/>
      <c r="E246" s="35"/>
      <c r="F246" s="236"/>
      <c r="G246" s="167"/>
      <c r="H246" s="167"/>
      <c r="I246" s="37"/>
      <c r="J246" s="197">
        <f>SUMIF('Ppto. Mat. Inv + Conoci'!C:C,'Material inventariable'!B246,'Ppto. Mat. Inv + Conoci'!E:E)</f>
        <v>0</v>
      </c>
    </row>
    <row r="247" spans="1:10" s="34" customFormat="1" ht="13.5" customHeight="1">
      <c r="A247" s="140">
        <v>246</v>
      </c>
      <c r="B247" s="140" t="s">
        <v>1210</v>
      </c>
      <c r="C247" s="35"/>
      <c r="D247" s="35"/>
      <c r="E247" s="35"/>
      <c r="F247" s="236"/>
      <c r="G247" s="167"/>
      <c r="H247" s="167"/>
      <c r="I247" s="37"/>
      <c r="J247" s="197">
        <f>SUMIF('Ppto. Mat. Inv + Conoci'!C:C,'Material inventariable'!B247,'Ppto. Mat. Inv + Conoci'!E:E)</f>
        <v>0</v>
      </c>
    </row>
    <row r="248" spans="1:10" s="34" customFormat="1" ht="13.5" customHeight="1">
      <c r="A248" s="140">
        <v>247</v>
      </c>
      <c r="B248" s="140" t="s">
        <v>1211</v>
      </c>
      <c r="C248" s="35"/>
      <c r="D248" s="35"/>
      <c r="E248" s="35"/>
      <c r="F248" s="236"/>
      <c r="G248" s="167"/>
      <c r="H248" s="167"/>
      <c r="I248" s="37"/>
      <c r="J248" s="197">
        <f>SUMIF('Ppto. Mat. Inv + Conoci'!C:C,'Material inventariable'!B248,'Ppto. Mat. Inv + Conoci'!E:E)</f>
        <v>0</v>
      </c>
    </row>
    <row r="249" spans="1:10" s="34" customFormat="1" ht="13.5" customHeight="1">
      <c r="A249" s="140">
        <v>248</v>
      </c>
      <c r="B249" s="140" t="s">
        <v>1212</v>
      </c>
      <c r="C249" s="35"/>
      <c r="D249" s="35"/>
      <c r="E249" s="35"/>
      <c r="F249" s="236"/>
      <c r="G249" s="167"/>
      <c r="H249" s="167"/>
      <c r="I249" s="37"/>
      <c r="J249" s="197">
        <f>SUMIF('Ppto. Mat. Inv + Conoci'!C:C,'Material inventariable'!B249,'Ppto. Mat. Inv + Conoci'!E:E)</f>
        <v>0</v>
      </c>
    </row>
    <row r="250" spans="1:10" s="34" customFormat="1" ht="13.5" customHeight="1">
      <c r="A250" s="140">
        <v>249</v>
      </c>
      <c r="B250" s="140" t="s">
        <v>1213</v>
      </c>
      <c r="C250" s="35"/>
      <c r="D250" s="35"/>
      <c r="E250" s="35"/>
      <c r="F250" s="236"/>
      <c r="G250" s="167"/>
      <c r="H250" s="167"/>
      <c r="I250" s="37"/>
      <c r="J250" s="197">
        <f>SUMIF('Ppto. Mat. Inv + Conoci'!C:C,'Material inventariable'!B250,'Ppto. Mat. Inv + Conoci'!E:E)</f>
        <v>0</v>
      </c>
    </row>
    <row r="251" spans="1:10" ht="13.5" customHeight="1">
      <c r="A251" s="140">
        <v>250</v>
      </c>
      <c r="B251" s="140" t="s">
        <v>1214</v>
      </c>
      <c r="C251" s="35"/>
      <c r="D251" s="35"/>
      <c r="E251" s="35"/>
      <c r="F251" s="236"/>
      <c r="G251" s="167"/>
      <c r="H251" s="167"/>
      <c r="I251" s="37"/>
      <c r="J251" s="197">
        <f>SUMIF('Ppto. Mat. Inv + Conoci'!C:C,'Material inventariable'!B251,'Ppto. Mat. Inv + Conoci'!E:E)</f>
        <v>0</v>
      </c>
    </row>
    <row r="252" spans="1:10" ht="13.5" customHeight="1">
      <c r="E252" s="136"/>
      <c r="F252" s="184"/>
      <c r="G252" s="185"/>
      <c r="H252" s="185"/>
      <c r="I252" s="138"/>
      <c r="J252" s="198"/>
    </row>
    <row r="253" spans="1:10" ht="13.5" customHeight="1">
      <c r="E253" s="136"/>
      <c r="F253" s="184"/>
      <c r="G253" s="185"/>
      <c r="H253" s="185"/>
      <c r="I253" s="138"/>
      <c r="J253" s="198"/>
    </row>
    <row r="254" spans="1:10" ht="13.5" customHeight="1">
      <c r="E254" s="136"/>
      <c r="F254" s="184"/>
      <c r="G254" s="185"/>
      <c r="H254" s="185"/>
      <c r="I254" s="138"/>
      <c r="J254" s="198"/>
    </row>
    <row r="255" spans="1:10" ht="13.5" customHeight="1">
      <c r="E255" s="136"/>
      <c r="F255" s="184"/>
      <c r="G255" s="185"/>
      <c r="H255" s="185"/>
      <c r="I255" s="138"/>
      <c r="J255" s="198"/>
    </row>
    <row r="256" spans="1:10" ht="13.5" customHeight="1">
      <c r="E256" s="136"/>
      <c r="F256" s="184"/>
      <c r="G256" s="185"/>
      <c r="H256" s="185"/>
      <c r="I256" s="138"/>
      <c r="J256" s="198"/>
    </row>
    <row r="257" spans="5:10" ht="13.5" customHeight="1">
      <c r="E257" s="136"/>
      <c r="F257" s="184"/>
      <c r="G257" s="185"/>
      <c r="H257" s="185"/>
      <c r="I257" s="138"/>
      <c r="J257" s="198"/>
    </row>
    <row r="258" spans="5:10" ht="13.5" customHeight="1">
      <c r="E258" s="136"/>
      <c r="F258" s="184"/>
      <c r="G258" s="185"/>
      <c r="H258" s="185"/>
      <c r="I258" s="138"/>
      <c r="J258" s="198"/>
    </row>
    <row r="259" spans="5:10" ht="13.5" customHeight="1">
      <c r="E259" s="136"/>
      <c r="F259" s="184"/>
      <c r="G259" s="185"/>
      <c r="H259" s="185"/>
      <c r="I259" s="138"/>
      <c r="J259" s="198"/>
    </row>
    <row r="260" spans="5:10" ht="13.5" customHeight="1">
      <c r="E260" s="136"/>
      <c r="F260" s="184"/>
      <c r="G260" s="185"/>
      <c r="H260" s="185"/>
      <c r="I260" s="138"/>
      <c r="J260" s="198"/>
    </row>
    <row r="261" spans="5:10" ht="13.5" customHeight="1">
      <c r="E261" s="136"/>
      <c r="F261" s="184"/>
      <c r="G261" s="185"/>
      <c r="H261" s="185"/>
      <c r="I261" s="138"/>
      <c r="J261" s="198"/>
    </row>
    <row r="262" spans="5:10" ht="13.5" customHeight="1">
      <c r="E262" s="136"/>
      <c r="F262" s="184"/>
      <c r="G262" s="185"/>
      <c r="H262" s="185"/>
      <c r="I262" s="138"/>
      <c r="J262" s="198"/>
    </row>
    <row r="263" spans="5:10" ht="13.5" customHeight="1">
      <c r="E263" s="136"/>
      <c r="F263" s="184"/>
      <c r="G263" s="185"/>
      <c r="H263" s="185"/>
      <c r="I263" s="138"/>
      <c r="J263" s="198"/>
    </row>
    <row r="264" spans="5:10" ht="13.5" customHeight="1">
      <c r="E264" s="136"/>
      <c r="F264" s="184"/>
      <c r="G264" s="185"/>
      <c r="H264" s="185"/>
      <c r="I264" s="138"/>
      <c r="J264" s="198"/>
    </row>
    <row r="265" spans="5:10" ht="13.5" customHeight="1">
      <c r="E265" s="136"/>
      <c r="F265" s="184"/>
      <c r="G265" s="185"/>
      <c r="H265" s="185"/>
      <c r="I265" s="138"/>
      <c r="J265" s="198"/>
    </row>
    <row r="266" spans="5:10" ht="13.5" customHeight="1">
      <c r="E266" s="136"/>
      <c r="F266" s="184"/>
      <c r="G266" s="185"/>
      <c r="H266" s="185"/>
      <c r="I266" s="138"/>
      <c r="J266" s="198"/>
    </row>
    <row r="267" spans="5:10" ht="13.5" customHeight="1">
      <c r="E267" s="136"/>
      <c r="F267" s="184"/>
      <c r="G267" s="185"/>
      <c r="H267" s="185"/>
      <c r="I267" s="138"/>
      <c r="J267" s="198"/>
    </row>
    <row r="268" spans="5:10" ht="13.5" customHeight="1">
      <c r="E268" s="136"/>
      <c r="F268" s="184"/>
      <c r="G268" s="185"/>
      <c r="H268" s="185"/>
      <c r="I268" s="138"/>
      <c r="J268" s="198"/>
    </row>
    <row r="269" spans="5:10" ht="13.5" customHeight="1">
      <c r="E269" s="136"/>
      <c r="F269" s="184"/>
      <c r="G269" s="185"/>
      <c r="H269" s="185"/>
      <c r="I269" s="138"/>
      <c r="J269" s="198"/>
    </row>
    <row r="270" spans="5:10" ht="13.5" customHeight="1">
      <c r="E270" s="136"/>
      <c r="F270" s="184"/>
      <c r="G270" s="185"/>
      <c r="H270" s="185"/>
      <c r="I270" s="138"/>
      <c r="J270" s="198"/>
    </row>
    <row r="271" spans="5:10" ht="13.5" customHeight="1">
      <c r="E271" s="136"/>
      <c r="F271" s="184"/>
      <c r="G271" s="185"/>
      <c r="H271" s="185"/>
      <c r="I271" s="138"/>
      <c r="J271" s="198"/>
    </row>
    <row r="272" spans="5:10" ht="13.5" customHeight="1">
      <c r="E272" s="136"/>
      <c r="F272" s="184"/>
      <c r="G272" s="185"/>
      <c r="H272" s="185"/>
      <c r="I272" s="138"/>
      <c r="J272" s="198"/>
    </row>
    <row r="273" spans="5:10" ht="13.5" customHeight="1">
      <c r="E273" s="136"/>
      <c r="F273" s="184"/>
      <c r="G273" s="185"/>
      <c r="H273" s="185"/>
      <c r="I273" s="138"/>
      <c r="J273" s="198"/>
    </row>
    <row r="274" spans="5:10" ht="13.5" customHeight="1">
      <c r="E274" s="136"/>
      <c r="F274" s="184"/>
      <c r="G274" s="185"/>
      <c r="H274" s="185"/>
      <c r="I274" s="138"/>
      <c r="J274" s="198"/>
    </row>
    <row r="275" spans="5:10" ht="13.5" customHeight="1">
      <c r="E275" s="136"/>
      <c r="F275" s="184"/>
      <c r="G275" s="185"/>
      <c r="H275" s="185"/>
      <c r="I275" s="138"/>
      <c r="J275" s="198"/>
    </row>
    <row r="276" spans="5:10" ht="13.5" customHeight="1">
      <c r="E276" s="136"/>
      <c r="F276" s="184"/>
      <c r="G276" s="185"/>
      <c r="H276" s="185"/>
      <c r="I276" s="138"/>
      <c r="J276" s="198"/>
    </row>
    <row r="277" spans="5:10" ht="13.5" customHeight="1">
      <c r="E277" s="136"/>
      <c r="F277" s="184"/>
      <c r="G277" s="185"/>
      <c r="H277" s="185"/>
      <c r="I277" s="138"/>
      <c r="J277" s="198"/>
    </row>
    <row r="278" spans="5:10" ht="13.5" customHeight="1">
      <c r="E278" s="136"/>
      <c r="F278" s="184"/>
      <c r="G278" s="185"/>
      <c r="H278" s="185"/>
      <c r="I278" s="138"/>
      <c r="J278" s="198"/>
    </row>
    <row r="279" spans="5:10" ht="13.5" customHeight="1">
      <c r="E279" s="136"/>
      <c r="F279" s="184"/>
      <c r="G279" s="185"/>
      <c r="H279" s="185"/>
      <c r="I279" s="138"/>
      <c r="J279" s="198"/>
    </row>
    <row r="280" spans="5:10" ht="13.5" customHeight="1">
      <c r="E280" s="136"/>
      <c r="F280" s="184"/>
      <c r="G280" s="185"/>
      <c r="H280" s="185"/>
      <c r="I280" s="138"/>
      <c r="J280" s="198"/>
    </row>
    <row r="281" spans="5:10" ht="13.5" customHeight="1">
      <c r="E281" s="136"/>
      <c r="F281" s="184"/>
      <c r="G281" s="185"/>
      <c r="H281" s="185"/>
      <c r="I281" s="138"/>
      <c r="J281" s="198"/>
    </row>
    <row r="282" spans="5:10" ht="13.5" customHeight="1">
      <c r="E282" s="136"/>
      <c r="F282" s="184"/>
      <c r="G282" s="185"/>
      <c r="H282" s="185"/>
      <c r="I282" s="138"/>
      <c r="J282" s="198"/>
    </row>
    <row r="283" spans="5:10" ht="13.5" customHeight="1">
      <c r="E283" s="136"/>
      <c r="F283" s="184"/>
      <c r="G283" s="185"/>
      <c r="H283" s="185"/>
      <c r="I283" s="138"/>
      <c r="J283" s="198"/>
    </row>
    <row r="284" spans="5:10" ht="13.5" customHeight="1">
      <c r="E284" s="136"/>
      <c r="F284" s="184"/>
      <c r="G284" s="185"/>
      <c r="H284" s="185"/>
      <c r="I284" s="138"/>
      <c r="J284" s="198"/>
    </row>
    <row r="285" spans="5:10" ht="13.5" customHeight="1">
      <c r="E285" s="136"/>
      <c r="F285" s="184"/>
      <c r="G285" s="185"/>
      <c r="H285" s="185"/>
      <c r="I285" s="138"/>
      <c r="J285" s="198"/>
    </row>
    <row r="286" spans="5:10" ht="13.5" customHeight="1">
      <c r="E286" s="136"/>
      <c r="F286" s="184"/>
      <c r="G286" s="185"/>
      <c r="H286" s="185"/>
      <c r="I286" s="138"/>
      <c r="J286" s="198"/>
    </row>
    <row r="287" spans="5:10" ht="13.5" customHeight="1">
      <c r="E287" s="136"/>
      <c r="F287" s="184"/>
      <c r="G287" s="185"/>
      <c r="H287" s="185"/>
      <c r="I287" s="138"/>
      <c r="J287" s="198"/>
    </row>
    <row r="288" spans="5:10" ht="13.5" customHeight="1">
      <c r="E288" s="136"/>
      <c r="F288" s="184"/>
      <c r="G288" s="185"/>
      <c r="H288" s="185"/>
      <c r="I288" s="138"/>
      <c r="J288" s="198"/>
    </row>
    <row r="289" spans="5:10" ht="13.5" customHeight="1">
      <c r="E289" s="136"/>
      <c r="F289" s="184"/>
      <c r="G289" s="185"/>
      <c r="H289" s="185"/>
      <c r="I289" s="138"/>
      <c r="J289" s="198"/>
    </row>
    <row r="290" spans="5:10" ht="13.5" customHeight="1">
      <c r="E290" s="136"/>
      <c r="F290" s="184"/>
      <c r="G290" s="185"/>
      <c r="H290" s="185"/>
      <c r="I290" s="138"/>
      <c r="J290" s="198"/>
    </row>
    <row r="291" spans="5:10" ht="13.5" customHeight="1">
      <c r="E291" s="136"/>
      <c r="F291" s="184"/>
      <c r="G291" s="185"/>
      <c r="H291" s="185"/>
      <c r="I291" s="138"/>
      <c r="J291" s="198"/>
    </row>
    <row r="292" spans="5:10" ht="13.5" customHeight="1">
      <c r="E292" s="136"/>
      <c r="F292" s="184"/>
      <c r="G292" s="185"/>
      <c r="H292" s="185"/>
      <c r="I292" s="138"/>
      <c r="J292" s="198"/>
    </row>
    <row r="293" spans="5:10" ht="13.5" customHeight="1">
      <c r="E293" s="136"/>
      <c r="F293" s="184"/>
      <c r="G293" s="185"/>
      <c r="H293" s="185"/>
      <c r="I293" s="138"/>
      <c r="J293" s="198"/>
    </row>
    <row r="294" spans="5:10" ht="13.5" customHeight="1">
      <c r="E294" s="136"/>
      <c r="F294" s="184"/>
      <c r="G294" s="185"/>
      <c r="H294" s="185"/>
      <c r="I294" s="138"/>
      <c r="J294" s="198"/>
    </row>
    <row r="295" spans="5:10" ht="13.5" customHeight="1">
      <c r="E295" s="136"/>
      <c r="F295" s="184"/>
      <c r="G295" s="185"/>
      <c r="H295" s="185"/>
      <c r="I295" s="138"/>
      <c r="J295" s="198"/>
    </row>
    <row r="296" spans="5:10" ht="13.5" customHeight="1">
      <c r="E296" s="136"/>
      <c r="F296" s="184"/>
      <c r="G296" s="185"/>
      <c r="H296" s="185"/>
      <c r="I296" s="138"/>
      <c r="J296" s="198"/>
    </row>
    <row r="297" spans="5:10" ht="13.5" customHeight="1">
      <c r="E297" s="136"/>
      <c r="F297" s="184"/>
      <c r="G297" s="185"/>
      <c r="H297" s="185"/>
      <c r="I297" s="138"/>
      <c r="J297" s="198"/>
    </row>
    <row r="298" spans="5:10" ht="13.5" customHeight="1">
      <c r="E298" s="136"/>
      <c r="F298" s="184"/>
      <c r="G298" s="185"/>
      <c r="H298" s="185"/>
      <c r="I298" s="138"/>
      <c r="J298" s="198"/>
    </row>
    <row r="299" spans="5:10" ht="13.5" customHeight="1">
      <c r="E299" s="136"/>
      <c r="F299" s="184"/>
      <c r="G299" s="185"/>
      <c r="H299" s="185"/>
      <c r="I299" s="138"/>
      <c r="J299" s="198"/>
    </row>
    <row r="300" spans="5:10" ht="13.5" customHeight="1">
      <c r="E300" s="136"/>
      <c r="F300" s="184"/>
      <c r="G300" s="185"/>
      <c r="H300" s="185"/>
      <c r="I300" s="138"/>
      <c r="J300" s="198"/>
    </row>
    <row r="301" spans="5:10" ht="13.5" customHeight="1">
      <c r="E301" s="136"/>
      <c r="F301" s="184"/>
      <c r="G301" s="185"/>
      <c r="H301" s="185"/>
      <c r="I301" s="138"/>
      <c r="J301" s="198"/>
    </row>
    <row r="302" spans="5:10" ht="13.5" customHeight="1">
      <c r="E302" s="136"/>
      <c r="F302" s="184"/>
      <c r="G302" s="185"/>
      <c r="H302" s="185"/>
      <c r="I302" s="138"/>
      <c r="J302" s="198"/>
    </row>
    <row r="303" spans="5:10" ht="13.5" customHeight="1">
      <c r="E303" s="136"/>
      <c r="F303" s="184"/>
      <c r="G303" s="185"/>
      <c r="H303" s="185"/>
      <c r="I303" s="138"/>
      <c r="J303" s="198"/>
    </row>
    <row r="304" spans="5:10" ht="13.5" customHeight="1">
      <c r="E304" s="136"/>
      <c r="F304" s="184"/>
      <c r="G304" s="185"/>
      <c r="H304" s="185"/>
      <c r="I304" s="138"/>
      <c r="J304" s="198"/>
    </row>
    <row r="305" spans="5:10" ht="13.5" customHeight="1">
      <c r="E305" s="136"/>
      <c r="F305" s="184"/>
      <c r="G305" s="185"/>
      <c r="H305" s="185"/>
      <c r="I305" s="138"/>
      <c r="J305" s="198"/>
    </row>
    <row r="306" spans="5:10" ht="13.5" customHeight="1">
      <c r="E306" s="136"/>
      <c r="F306" s="184"/>
      <c r="G306" s="185"/>
      <c r="H306" s="185"/>
      <c r="I306" s="138"/>
      <c r="J306" s="198"/>
    </row>
    <row r="307" spans="5:10" ht="13.5" customHeight="1">
      <c r="E307" s="136"/>
      <c r="F307" s="184"/>
      <c r="G307" s="185"/>
      <c r="H307" s="185"/>
      <c r="I307" s="138"/>
      <c r="J307" s="198"/>
    </row>
    <row r="308" spans="5:10" ht="13.5" customHeight="1">
      <c r="E308" s="136"/>
      <c r="F308" s="184"/>
      <c r="G308" s="185"/>
      <c r="H308" s="185"/>
      <c r="I308" s="138"/>
      <c r="J308" s="198"/>
    </row>
    <row r="309" spans="5:10" ht="13.5" customHeight="1">
      <c r="E309" s="136"/>
      <c r="F309" s="184"/>
      <c r="G309" s="185"/>
      <c r="H309" s="185"/>
      <c r="I309" s="138"/>
      <c r="J309" s="198"/>
    </row>
    <row r="310" spans="5:10" ht="13.5" customHeight="1">
      <c r="E310" s="136"/>
      <c r="F310" s="184"/>
      <c r="G310" s="185"/>
      <c r="H310" s="185"/>
      <c r="I310" s="138"/>
      <c r="J310" s="198"/>
    </row>
    <row r="311" spans="5:10" ht="13.5" customHeight="1">
      <c r="E311" s="136"/>
      <c r="F311" s="184"/>
      <c r="G311" s="185"/>
      <c r="H311" s="185"/>
      <c r="I311" s="138"/>
      <c r="J311" s="198"/>
    </row>
    <row r="312" spans="5:10" ht="13.5" customHeight="1">
      <c r="E312" s="136"/>
      <c r="F312" s="184"/>
      <c r="G312" s="185"/>
      <c r="H312" s="185"/>
      <c r="I312" s="138"/>
      <c r="J312" s="198"/>
    </row>
    <row r="313" spans="5:10" ht="13.5" customHeight="1">
      <c r="E313" s="136"/>
      <c r="F313" s="184"/>
      <c r="G313" s="185"/>
      <c r="H313" s="185"/>
      <c r="I313" s="138"/>
      <c r="J313" s="198"/>
    </row>
    <row r="314" spans="5:10" ht="13.5" customHeight="1">
      <c r="E314" s="136"/>
      <c r="F314" s="184"/>
      <c r="G314" s="185"/>
      <c r="H314" s="185"/>
      <c r="I314" s="138"/>
      <c r="J314" s="198"/>
    </row>
    <row r="315" spans="5:10" ht="13.5" customHeight="1">
      <c r="E315" s="136"/>
      <c r="F315" s="184"/>
      <c r="G315" s="185"/>
      <c r="H315" s="185"/>
      <c r="I315" s="138"/>
      <c r="J315" s="198"/>
    </row>
    <row r="316" spans="5:10" ht="13.5" customHeight="1">
      <c r="E316" s="136"/>
      <c r="F316" s="184"/>
      <c r="G316" s="185"/>
      <c r="H316" s="185"/>
      <c r="I316" s="138"/>
      <c r="J316" s="198"/>
    </row>
    <row r="317" spans="5:10" ht="13.5" customHeight="1">
      <c r="E317" s="136"/>
      <c r="F317" s="184"/>
      <c r="G317" s="185"/>
      <c r="H317" s="185"/>
      <c r="I317" s="138"/>
      <c r="J317" s="198"/>
    </row>
    <row r="318" spans="5:10" ht="13.5" customHeight="1">
      <c r="E318" s="136"/>
      <c r="F318" s="184"/>
      <c r="G318" s="185"/>
      <c r="H318" s="185"/>
      <c r="I318" s="138"/>
      <c r="J318" s="198"/>
    </row>
    <row r="319" spans="5:10" ht="13.5" customHeight="1">
      <c r="E319" s="136"/>
      <c r="F319" s="184"/>
      <c r="G319" s="185"/>
      <c r="H319" s="185"/>
      <c r="I319" s="138"/>
      <c r="J319" s="198"/>
    </row>
    <row r="320" spans="5:10" ht="13.5" customHeight="1">
      <c r="E320" s="136"/>
      <c r="F320" s="184"/>
      <c r="G320" s="185"/>
      <c r="H320" s="185"/>
      <c r="I320" s="138"/>
      <c r="J320" s="198"/>
    </row>
    <row r="321" spans="5:10" ht="13.5" customHeight="1">
      <c r="E321" s="136"/>
      <c r="F321" s="184"/>
      <c r="G321" s="185"/>
      <c r="H321" s="185"/>
      <c r="I321" s="138"/>
      <c r="J321" s="198"/>
    </row>
    <row r="322" spans="5:10" ht="13.5" customHeight="1">
      <c r="E322" s="136"/>
      <c r="F322" s="184"/>
      <c r="G322" s="185"/>
      <c r="H322" s="185"/>
      <c r="I322" s="138"/>
      <c r="J322" s="198"/>
    </row>
    <row r="323" spans="5:10" ht="13.5" customHeight="1">
      <c r="E323" s="136"/>
      <c r="F323" s="184"/>
      <c r="G323" s="185"/>
      <c r="H323" s="185"/>
      <c r="I323" s="138"/>
      <c r="J323" s="198"/>
    </row>
    <row r="324" spans="5:10" ht="13.5" customHeight="1">
      <c r="E324" s="136"/>
      <c r="F324" s="184"/>
      <c r="G324" s="185"/>
      <c r="H324" s="185"/>
      <c r="I324" s="138"/>
      <c r="J324" s="198"/>
    </row>
    <row r="325" spans="5:10" ht="13.5" customHeight="1">
      <c r="E325" s="136"/>
      <c r="F325" s="184"/>
      <c r="G325" s="185"/>
      <c r="H325" s="185"/>
      <c r="I325" s="138"/>
      <c r="J325" s="198"/>
    </row>
    <row r="326" spans="5:10" ht="13.5" customHeight="1">
      <c r="E326" s="136"/>
      <c r="F326" s="184"/>
      <c r="G326" s="185"/>
      <c r="H326" s="185"/>
      <c r="I326" s="138"/>
      <c r="J326" s="198"/>
    </row>
    <row r="327" spans="5:10" ht="13.5" customHeight="1">
      <c r="E327" s="136"/>
      <c r="F327" s="184"/>
      <c r="G327" s="185"/>
      <c r="H327" s="185"/>
      <c r="I327" s="138"/>
      <c r="J327" s="198"/>
    </row>
    <row r="328" spans="5:10" ht="13.5" customHeight="1">
      <c r="E328" s="136"/>
      <c r="F328" s="184"/>
      <c r="G328" s="185"/>
      <c r="H328" s="185"/>
      <c r="I328" s="138"/>
      <c r="J328" s="198"/>
    </row>
    <row r="329" spans="5:10" ht="13.5" customHeight="1">
      <c r="E329" s="136"/>
      <c r="F329" s="184"/>
      <c r="G329" s="185"/>
      <c r="H329" s="185"/>
      <c r="I329" s="138"/>
      <c r="J329" s="198"/>
    </row>
    <row r="330" spans="5:10" ht="13.5" customHeight="1">
      <c r="E330" s="136"/>
      <c r="F330" s="184"/>
      <c r="G330" s="185"/>
      <c r="H330" s="185"/>
      <c r="I330" s="138"/>
      <c r="J330" s="198"/>
    </row>
    <row r="331" spans="5:10" ht="13.5" customHeight="1">
      <c r="E331" s="136"/>
      <c r="F331" s="184"/>
      <c r="G331" s="185"/>
      <c r="H331" s="185"/>
      <c r="I331" s="138"/>
      <c r="J331" s="198"/>
    </row>
    <row r="332" spans="5:10" ht="13.5" customHeight="1">
      <c r="E332" s="136"/>
      <c r="F332" s="184"/>
      <c r="G332" s="185"/>
      <c r="H332" s="185"/>
      <c r="I332" s="138"/>
      <c r="J332" s="198"/>
    </row>
    <row r="333" spans="5:10" ht="13.5" customHeight="1">
      <c r="E333" s="136"/>
      <c r="F333" s="184"/>
      <c r="G333" s="185"/>
      <c r="H333" s="185"/>
      <c r="I333" s="138"/>
      <c r="J333" s="198"/>
    </row>
    <row r="334" spans="5:10" ht="13.5" customHeight="1">
      <c r="E334" s="136"/>
      <c r="F334" s="184"/>
      <c r="G334" s="185"/>
      <c r="H334" s="185"/>
      <c r="I334" s="138"/>
      <c r="J334" s="198"/>
    </row>
    <row r="335" spans="5:10" ht="13.5" customHeight="1">
      <c r="E335" s="136"/>
      <c r="F335" s="184"/>
      <c r="G335" s="185"/>
      <c r="H335" s="185"/>
      <c r="I335" s="138"/>
      <c r="J335" s="198"/>
    </row>
    <row r="336" spans="5:10" ht="13.5" customHeight="1">
      <c r="E336" s="136"/>
      <c r="F336" s="184"/>
      <c r="G336" s="185"/>
      <c r="H336" s="185"/>
      <c r="I336" s="138"/>
      <c r="J336" s="198"/>
    </row>
    <row r="337" spans="5:10" ht="13.5" customHeight="1">
      <c r="E337" s="136"/>
      <c r="F337" s="184"/>
      <c r="G337" s="185"/>
      <c r="H337" s="185"/>
      <c r="I337" s="138"/>
      <c r="J337" s="198"/>
    </row>
    <row r="338" spans="5:10" ht="13.5" customHeight="1">
      <c r="E338" s="136"/>
      <c r="F338" s="184"/>
      <c r="G338" s="185"/>
      <c r="H338" s="185"/>
      <c r="I338" s="138"/>
      <c r="J338" s="198"/>
    </row>
    <row r="339" spans="5:10" ht="13.5" customHeight="1">
      <c r="E339" s="136"/>
      <c r="F339" s="184"/>
      <c r="G339" s="185"/>
      <c r="H339" s="185"/>
      <c r="I339" s="138"/>
      <c r="J339" s="198"/>
    </row>
    <row r="340" spans="5:10" ht="13.5" customHeight="1">
      <c r="E340" s="136"/>
      <c r="F340" s="184"/>
      <c r="G340" s="185"/>
      <c r="H340" s="185"/>
      <c r="I340" s="138"/>
      <c r="J340" s="198"/>
    </row>
    <row r="341" spans="5:10" ht="13.5" customHeight="1">
      <c r="E341" s="136"/>
      <c r="F341" s="184"/>
      <c r="G341" s="185"/>
      <c r="H341" s="185"/>
      <c r="I341" s="138"/>
      <c r="J341" s="198"/>
    </row>
    <row r="342" spans="5:10" ht="13.5" customHeight="1">
      <c r="E342" s="136"/>
      <c r="F342" s="184"/>
      <c r="G342" s="185"/>
      <c r="H342" s="185"/>
      <c r="I342" s="138"/>
      <c r="J342" s="198"/>
    </row>
    <row r="343" spans="5:10" ht="13.5" customHeight="1">
      <c r="E343" s="136"/>
      <c r="F343" s="184"/>
      <c r="G343" s="185"/>
      <c r="H343" s="185"/>
      <c r="I343" s="138"/>
      <c r="J343" s="198"/>
    </row>
    <row r="344" spans="5:10" ht="13.5" customHeight="1">
      <c r="E344" s="136"/>
      <c r="F344" s="184"/>
      <c r="G344" s="185"/>
      <c r="H344" s="185"/>
      <c r="I344" s="138"/>
      <c r="J344" s="198"/>
    </row>
    <row r="345" spans="5:10" ht="13.5" customHeight="1">
      <c r="E345" s="136"/>
      <c r="F345" s="184"/>
      <c r="G345" s="185"/>
      <c r="H345" s="185"/>
      <c r="I345" s="138"/>
      <c r="J345" s="198"/>
    </row>
    <row r="346" spans="5:10" ht="13.5" customHeight="1">
      <c r="E346" s="136"/>
      <c r="F346" s="184"/>
      <c r="G346" s="185"/>
      <c r="H346" s="185"/>
      <c r="I346" s="138"/>
      <c r="J346" s="198"/>
    </row>
    <row r="347" spans="5:10" ht="13.5" customHeight="1">
      <c r="E347" s="136"/>
      <c r="F347" s="184"/>
      <c r="G347" s="185"/>
      <c r="H347" s="185"/>
      <c r="I347" s="138"/>
      <c r="J347" s="198"/>
    </row>
    <row r="348" spans="5:10" ht="13.5" customHeight="1">
      <c r="E348" s="136"/>
      <c r="F348" s="184"/>
      <c r="G348" s="185"/>
      <c r="H348" s="185"/>
      <c r="I348" s="138"/>
      <c r="J348" s="198"/>
    </row>
    <row r="349" spans="5:10" ht="13.5" customHeight="1">
      <c r="E349" s="136"/>
      <c r="F349" s="184"/>
      <c r="G349" s="185"/>
      <c r="H349" s="185"/>
      <c r="I349" s="138"/>
      <c r="J349" s="198"/>
    </row>
    <row r="350" spans="5:10" ht="13.5" customHeight="1">
      <c r="E350" s="136"/>
      <c r="F350" s="184"/>
      <c r="G350" s="185"/>
      <c r="H350" s="185"/>
      <c r="I350" s="138"/>
      <c r="J350" s="198"/>
    </row>
    <row r="351" spans="5:10" ht="13.5" customHeight="1">
      <c r="E351" s="136"/>
      <c r="F351" s="184"/>
      <c r="G351" s="185"/>
      <c r="H351" s="185"/>
      <c r="I351" s="138"/>
      <c r="J351" s="198"/>
    </row>
    <row r="352" spans="5:10" ht="13.5" customHeight="1">
      <c r="E352" s="136"/>
      <c r="F352" s="184"/>
      <c r="G352" s="185"/>
      <c r="H352" s="185"/>
      <c r="I352" s="138"/>
      <c r="J352" s="198"/>
    </row>
    <row r="353" spans="5:10" ht="13.5" customHeight="1">
      <c r="E353" s="136"/>
      <c r="F353" s="184"/>
      <c r="G353" s="185"/>
      <c r="H353" s="185"/>
      <c r="I353" s="138"/>
      <c r="J353" s="198"/>
    </row>
    <row r="354" spans="5:10" ht="13.5" customHeight="1">
      <c r="E354" s="136"/>
      <c r="F354" s="184"/>
      <c r="G354" s="185"/>
      <c r="H354" s="185"/>
      <c r="I354" s="138"/>
      <c r="J354" s="198"/>
    </row>
    <row r="355" spans="5:10" ht="13.5" customHeight="1">
      <c r="E355" s="136"/>
      <c r="F355" s="184"/>
      <c r="G355" s="185"/>
      <c r="H355" s="185"/>
      <c r="I355" s="138"/>
      <c r="J355" s="198"/>
    </row>
    <row r="356" spans="5:10" ht="13.5" customHeight="1">
      <c r="E356" s="136"/>
      <c r="F356" s="184"/>
      <c r="G356" s="185"/>
      <c r="H356" s="185"/>
      <c r="I356" s="138"/>
      <c r="J356" s="198"/>
    </row>
    <row r="357" spans="5:10" ht="13.5" customHeight="1">
      <c r="E357" s="136"/>
      <c r="F357" s="184"/>
      <c r="G357" s="185"/>
      <c r="H357" s="185"/>
      <c r="I357" s="138"/>
      <c r="J357" s="198"/>
    </row>
    <row r="358" spans="5:10" ht="13.5" customHeight="1">
      <c r="E358" s="136"/>
      <c r="F358" s="184"/>
      <c r="G358" s="185"/>
      <c r="H358" s="185"/>
      <c r="I358" s="138"/>
      <c r="J358" s="198"/>
    </row>
    <row r="359" spans="5:10" ht="13.5" customHeight="1">
      <c r="E359" s="136"/>
      <c r="F359" s="184"/>
      <c r="G359" s="185"/>
      <c r="H359" s="185"/>
      <c r="I359" s="138"/>
      <c r="J359" s="198"/>
    </row>
    <row r="360" spans="5:10" ht="13.5" customHeight="1">
      <c r="E360" s="136"/>
      <c r="F360" s="184"/>
      <c r="G360" s="185"/>
      <c r="H360" s="185"/>
      <c r="I360" s="138"/>
      <c r="J360" s="198"/>
    </row>
    <row r="361" spans="5:10" ht="13.5" customHeight="1">
      <c r="E361" s="136"/>
      <c r="F361" s="184"/>
      <c r="G361" s="185"/>
      <c r="H361" s="185"/>
      <c r="I361" s="138"/>
      <c r="J361" s="198"/>
    </row>
    <row r="362" spans="5:10" ht="13.5" customHeight="1">
      <c r="E362" s="136"/>
      <c r="F362" s="184"/>
      <c r="G362" s="185"/>
      <c r="H362" s="185"/>
      <c r="I362" s="138"/>
      <c r="J362" s="198"/>
    </row>
    <row r="363" spans="5:10" ht="13.5" customHeight="1">
      <c r="E363" s="136"/>
      <c r="F363" s="184"/>
      <c r="G363" s="185"/>
      <c r="H363" s="185"/>
      <c r="I363" s="138"/>
      <c r="J363" s="198"/>
    </row>
    <row r="364" spans="5:10" ht="13.5" customHeight="1">
      <c r="E364" s="136"/>
      <c r="F364" s="184"/>
      <c r="G364" s="185"/>
      <c r="H364" s="185"/>
      <c r="I364" s="138"/>
      <c r="J364" s="198"/>
    </row>
    <row r="365" spans="5:10" ht="13.5" customHeight="1">
      <c r="E365" s="136"/>
      <c r="F365" s="184"/>
      <c r="G365" s="185"/>
      <c r="H365" s="185"/>
      <c r="I365" s="138"/>
      <c r="J365" s="198"/>
    </row>
    <row r="366" spans="5:10" ht="13.5" customHeight="1">
      <c r="E366" s="136"/>
      <c r="F366" s="184"/>
      <c r="G366" s="185"/>
      <c r="H366" s="185"/>
      <c r="I366" s="138"/>
      <c r="J366" s="198"/>
    </row>
    <row r="367" spans="5:10" ht="13.5" customHeight="1">
      <c r="E367" s="136"/>
      <c r="F367" s="184"/>
      <c r="G367" s="185"/>
      <c r="H367" s="185"/>
      <c r="I367" s="138"/>
      <c r="J367" s="198"/>
    </row>
    <row r="368" spans="5:10" ht="13.5" customHeight="1">
      <c r="E368" s="136"/>
      <c r="F368" s="184"/>
      <c r="G368" s="185"/>
      <c r="H368" s="185"/>
      <c r="I368" s="138"/>
      <c r="J368" s="198"/>
    </row>
    <row r="369" spans="5:10" ht="13.5" customHeight="1">
      <c r="E369" s="136"/>
      <c r="F369" s="184"/>
      <c r="G369" s="185"/>
      <c r="H369" s="185"/>
      <c r="I369" s="138"/>
      <c r="J369" s="198"/>
    </row>
    <row r="370" spans="5:10" ht="13.5" customHeight="1">
      <c r="E370" s="136"/>
      <c r="F370" s="184"/>
      <c r="G370" s="185"/>
      <c r="H370" s="185"/>
      <c r="I370" s="138"/>
      <c r="J370" s="198"/>
    </row>
    <row r="371" spans="5:10" ht="13.5" customHeight="1">
      <c r="E371" s="136"/>
      <c r="F371" s="184"/>
      <c r="G371" s="185"/>
      <c r="H371" s="185"/>
      <c r="I371" s="138"/>
      <c r="J371" s="198"/>
    </row>
    <row r="372" spans="5:10" ht="13.5" customHeight="1">
      <c r="E372" s="136"/>
      <c r="F372" s="184"/>
      <c r="G372" s="185"/>
      <c r="H372" s="185"/>
      <c r="I372" s="138"/>
      <c r="J372" s="198"/>
    </row>
    <row r="373" spans="5:10" ht="13.5" customHeight="1">
      <c r="E373" s="136"/>
      <c r="F373" s="184"/>
      <c r="G373" s="185"/>
      <c r="H373" s="185"/>
      <c r="I373" s="138"/>
      <c r="J373" s="198"/>
    </row>
    <row r="374" spans="5:10" ht="13.5" customHeight="1">
      <c r="E374" s="136"/>
      <c r="F374" s="184"/>
      <c r="G374" s="185"/>
      <c r="H374" s="185"/>
      <c r="I374" s="138"/>
      <c r="J374" s="198"/>
    </row>
    <row r="375" spans="5:10" ht="13.5" customHeight="1">
      <c r="E375" s="136"/>
      <c r="F375" s="184"/>
      <c r="G375" s="185"/>
      <c r="H375" s="185"/>
      <c r="I375" s="138"/>
      <c r="J375" s="198"/>
    </row>
    <row r="376" spans="5:10" ht="13.5" customHeight="1">
      <c r="E376" s="136"/>
      <c r="F376" s="184"/>
      <c r="G376" s="185"/>
      <c r="H376" s="185"/>
      <c r="I376" s="138"/>
      <c r="J376" s="198"/>
    </row>
    <row r="377" spans="5:10" ht="13.5" customHeight="1">
      <c r="E377" s="136"/>
      <c r="F377" s="184"/>
      <c r="G377" s="185"/>
      <c r="H377" s="185"/>
      <c r="I377" s="138"/>
      <c r="J377" s="198"/>
    </row>
    <row r="378" spans="5:10" ht="13.5" customHeight="1">
      <c r="E378" s="136"/>
      <c r="F378" s="184"/>
      <c r="G378" s="185"/>
      <c r="H378" s="185"/>
      <c r="I378" s="138"/>
      <c r="J378" s="198"/>
    </row>
    <row r="379" spans="5:10" ht="13.5" customHeight="1">
      <c r="E379" s="136"/>
      <c r="F379" s="184"/>
      <c r="G379" s="185"/>
      <c r="H379" s="185"/>
      <c r="I379" s="138"/>
      <c r="J379" s="198"/>
    </row>
    <row r="380" spans="5:10" ht="13.5" customHeight="1">
      <c r="E380" s="136"/>
      <c r="F380" s="184"/>
      <c r="G380" s="185"/>
      <c r="H380" s="185"/>
      <c r="I380" s="138"/>
      <c r="J380" s="198"/>
    </row>
    <row r="381" spans="5:10" ht="13.5" customHeight="1">
      <c r="E381" s="136"/>
      <c r="F381" s="184"/>
      <c r="G381" s="185"/>
      <c r="H381" s="185"/>
      <c r="I381" s="138"/>
      <c r="J381" s="198"/>
    </row>
    <row r="382" spans="5:10" ht="13.5" customHeight="1">
      <c r="E382" s="136"/>
      <c r="F382" s="184"/>
      <c r="G382" s="185"/>
      <c r="H382" s="185"/>
      <c r="I382" s="138"/>
      <c r="J382" s="198"/>
    </row>
    <row r="383" spans="5:10" ht="13.5" customHeight="1">
      <c r="E383" s="136"/>
      <c r="F383" s="184"/>
      <c r="G383" s="185"/>
      <c r="H383" s="185"/>
      <c r="I383" s="138"/>
      <c r="J383" s="198"/>
    </row>
    <row r="384" spans="5:10" ht="13.5" customHeight="1">
      <c r="E384" s="136"/>
      <c r="F384" s="184"/>
      <c r="G384" s="185"/>
      <c r="H384" s="185"/>
      <c r="I384" s="138"/>
      <c r="J384" s="198"/>
    </row>
    <row r="385" spans="5:10" ht="13.5" customHeight="1">
      <c r="E385" s="136"/>
      <c r="F385" s="184"/>
      <c r="G385" s="185"/>
      <c r="H385" s="185"/>
      <c r="I385" s="138"/>
      <c r="J385" s="198"/>
    </row>
    <row r="386" spans="5:10" ht="13.5" customHeight="1">
      <c r="E386" s="136"/>
      <c r="F386" s="184"/>
      <c r="G386" s="185"/>
      <c r="H386" s="185"/>
      <c r="I386" s="138"/>
      <c r="J386" s="198"/>
    </row>
    <row r="387" spans="5:10" ht="13.5" customHeight="1">
      <c r="E387" s="136"/>
      <c r="F387" s="184"/>
      <c r="G387" s="185"/>
      <c r="H387" s="185"/>
      <c r="I387" s="138"/>
      <c r="J387" s="198"/>
    </row>
    <row r="388" spans="5:10" ht="13.5" customHeight="1">
      <c r="E388" s="136"/>
      <c r="F388" s="184"/>
      <c r="G388" s="185"/>
      <c r="H388" s="185"/>
      <c r="I388" s="138"/>
      <c r="J388" s="198"/>
    </row>
    <row r="389" spans="5:10" ht="13.5" customHeight="1">
      <c r="E389" s="136"/>
      <c r="F389" s="184"/>
      <c r="G389" s="185"/>
      <c r="H389" s="185"/>
      <c r="I389" s="138"/>
      <c r="J389" s="198"/>
    </row>
    <row r="390" spans="5:10" ht="13.5" customHeight="1">
      <c r="E390" s="136"/>
      <c r="F390" s="184"/>
      <c r="G390" s="185"/>
      <c r="H390" s="185"/>
      <c r="I390" s="138"/>
      <c r="J390" s="198"/>
    </row>
    <row r="391" spans="5:10" ht="13.5" customHeight="1">
      <c r="E391" s="136"/>
      <c r="F391" s="184"/>
      <c r="G391" s="185"/>
      <c r="H391" s="185"/>
      <c r="I391" s="138"/>
      <c r="J391" s="198"/>
    </row>
    <row r="392" spans="5:10" ht="13.5" customHeight="1">
      <c r="E392" s="136"/>
      <c r="F392" s="184"/>
      <c r="G392" s="185"/>
      <c r="H392" s="185"/>
      <c r="I392" s="138"/>
      <c r="J392" s="198"/>
    </row>
    <row r="393" spans="5:10" ht="13.5" customHeight="1">
      <c r="E393" s="136"/>
      <c r="F393" s="184"/>
      <c r="G393" s="185"/>
      <c r="H393" s="185"/>
      <c r="I393" s="138"/>
      <c r="J393" s="198"/>
    </row>
    <row r="394" spans="5:10" ht="13.5" customHeight="1">
      <c r="E394" s="136"/>
      <c r="F394" s="184"/>
      <c r="G394" s="185"/>
      <c r="H394" s="185"/>
      <c r="I394" s="138"/>
      <c r="J394" s="198"/>
    </row>
    <row r="395" spans="5:10" ht="13.5" customHeight="1">
      <c r="E395" s="136"/>
      <c r="F395" s="184"/>
      <c r="G395" s="185"/>
      <c r="H395" s="185"/>
      <c r="I395" s="138"/>
      <c r="J395" s="198"/>
    </row>
    <row r="396" spans="5:10" ht="13.5" customHeight="1">
      <c r="E396" s="136"/>
      <c r="F396" s="184"/>
      <c r="G396" s="185"/>
      <c r="H396" s="185"/>
      <c r="I396" s="138"/>
      <c r="J396" s="198"/>
    </row>
    <row r="397" spans="5:10" ht="13.5" customHeight="1">
      <c r="E397" s="136"/>
      <c r="F397" s="184"/>
      <c r="G397" s="185"/>
      <c r="H397" s="185"/>
      <c r="I397" s="138"/>
      <c r="J397" s="198"/>
    </row>
    <row r="398" spans="5:10" ht="13.5" customHeight="1">
      <c r="E398" s="136"/>
      <c r="F398" s="184"/>
      <c r="G398" s="185"/>
      <c r="H398" s="185"/>
      <c r="I398" s="138"/>
      <c r="J398" s="198"/>
    </row>
    <row r="399" spans="5:10" ht="13.5" customHeight="1">
      <c r="E399" s="136"/>
      <c r="F399" s="184"/>
      <c r="G399" s="185"/>
      <c r="H399" s="185"/>
      <c r="I399" s="138"/>
      <c r="J399" s="198"/>
    </row>
    <row r="400" spans="5:10" ht="13.5" customHeight="1">
      <c r="E400" s="136"/>
      <c r="F400" s="184"/>
      <c r="G400" s="185"/>
      <c r="H400" s="185"/>
      <c r="I400" s="138"/>
      <c r="J400" s="198"/>
    </row>
    <row r="401" spans="5:10" ht="13.5" customHeight="1">
      <c r="E401" s="136"/>
      <c r="F401" s="184"/>
      <c r="G401" s="185"/>
      <c r="H401" s="185"/>
      <c r="I401" s="138"/>
      <c r="J401" s="198"/>
    </row>
    <row r="402" spans="5:10" ht="13.5" customHeight="1">
      <c r="E402" s="136"/>
      <c r="F402" s="184"/>
      <c r="G402" s="185"/>
      <c r="H402" s="185"/>
      <c r="I402" s="138"/>
      <c r="J402" s="198"/>
    </row>
    <row r="403" spans="5:10" ht="13.5" customHeight="1">
      <c r="E403" s="136"/>
      <c r="F403" s="184"/>
      <c r="G403" s="185"/>
      <c r="H403" s="185"/>
      <c r="I403" s="138"/>
      <c r="J403" s="198"/>
    </row>
    <row r="404" spans="5:10" ht="13.5" customHeight="1">
      <c r="E404" s="136"/>
      <c r="F404" s="184"/>
      <c r="G404" s="185"/>
      <c r="H404" s="185"/>
      <c r="I404" s="138"/>
      <c r="J404" s="198"/>
    </row>
    <row r="405" spans="5:10" ht="13.5" customHeight="1">
      <c r="E405" s="136"/>
      <c r="F405" s="184"/>
      <c r="G405" s="185"/>
      <c r="H405" s="185"/>
      <c r="I405" s="138"/>
      <c r="J405" s="198"/>
    </row>
    <row r="406" spans="5:10" ht="13.5" customHeight="1">
      <c r="E406" s="136"/>
      <c r="F406" s="184"/>
      <c r="G406" s="185"/>
      <c r="H406" s="185"/>
      <c r="I406" s="138"/>
      <c r="J406" s="198"/>
    </row>
    <row r="407" spans="5:10" ht="13.5" customHeight="1">
      <c r="E407" s="136"/>
      <c r="F407" s="184"/>
      <c r="G407" s="185"/>
      <c r="H407" s="185"/>
      <c r="I407" s="138"/>
      <c r="J407" s="198"/>
    </row>
    <row r="408" spans="5:10" ht="13.5" customHeight="1">
      <c r="E408" s="136"/>
      <c r="F408" s="184"/>
      <c r="G408" s="185"/>
      <c r="H408" s="185"/>
      <c r="I408" s="138"/>
      <c r="J408" s="198"/>
    </row>
    <row r="409" spans="5:10" ht="13.5" customHeight="1">
      <c r="E409" s="136"/>
      <c r="F409" s="184"/>
      <c r="G409" s="185"/>
      <c r="H409" s="185"/>
      <c r="I409" s="138"/>
      <c r="J409" s="198"/>
    </row>
    <row r="410" spans="5:10" ht="13.5" customHeight="1">
      <c r="E410" s="136"/>
      <c r="F410" s="184"/>
      <c r="G410" s="185"/>
      <c r="H410" s="185"/>
      <c r="I410" s="138"/>
      <c r="J410" s="198"/>
    </row>
    <row r="411" spans="5:10" ht="13.5" customHeight="1">
      <c r="E411" s="136"/>
      <c r="F411" s="184"/>
      <c r="G411" s="185"/>
      <c r="H411" s="185"/>
      <c r="I411" s="138"/>
      <c r="J411" s="198"/>
    </row>
    <row r="412" spans="5:10" ht="13.5" customHeight="1">
      <c r="E412" s="136"/>
      <c r="F412" s="184"/>
      <c r="G412" s="185"/>
      <c r="H412" s="185"/>
      <c r="I412" s="138"/>
      <c r="J412" s="198"/>
    </row>
    <row r="413" spans="5:10" ht="13.5" customHeight="1">
      <c r="E413" s="136"/>
      <c r="F413" s="184"/>
      <c r="G413" s="185"/>
      <c r="H413" s="185"/>
      <c r="I413" s="138"/>
      <c r="J413" s="198"/>
    </row>
    <row r="414" spans="5:10" ht="13.5" customHeight="1">
      <c r="E414" s="136"/>
      <c r="F414" s="184"/>
      <c r="G414" s="185"/>
      <c r="H414" s="185"/>
      <c r="I414" s="138"/>
      <c r="J414" s="198"/>
    </row>
    <row r="415" spans="5:10" ht="13.5" customHeight="1">
      <c r="E415" s="136"/>
      <c r="F415" s="184"/>
      <c r="G415" s="185"/>
      <c r="H415" s="185"/>
      <c r="I415" s="138"/>
      <c r="J415" s="198"/>
    </row>
    <row r="416" spans="5:10" ht="13.5" customHeight="1">
      <c r="E416" s="136"/>
      <c r="F416" s="184"/>
      <c r="G416" s="185"/>
      <c r="H416" s="185"/>
      <c r="I416" s="138"/>
      <c r="J416" s="198"/>
    </row>
    <row r="417" spans="5:10" ht="13.5" customHeight="1">
      <c r="E417" s="136"/>
      <c r="F417" s="184"/>
      <c r="G417" s="185"/>
      <c r="H417" s="185"/>
      <c r="I417" s="138"/>
      <c r="J417" s="198"/>
    </row>
    <row r="418" spans="5:10" ht="13.5" customHeight="1">
      <c r="E418" s="136"/>
      <c r="F418" s="184"/>
      <c r="G418" s="185"/>
      <c r="H418" s="185"/>
      <c r="I418" s="138"/>
      <c r="J418" s="198"/>
    </row>
    <row r="419" spans="5:10" ht="13.5" customHeight="1">
      <c r="E419" s="136"/>
      <c r="F419" s="184"/>
      <c r="G419" s="185"/>
      <c r="H419" s="185"/>
      <c r="I419" s="138"/>
      <c r="J419" s="198"/>
    </row>
    <row r="420" spans="5:10" ht="13.5" customHeight="1">
      <c r="E420" s="136"/>
      <c r="F420" s="184"/>
      <c r="G420" s="185"/>
      <c r="H420" s="185"/>
      <c r="I420" s="138"/>
      <c r="J420" s="198"/>
    </row>
    <row r="421" spans="5:10" ht="13.5" customHeight="1">
      <c r="E421" s="136"/>
      <c r="F421" s="184"/>
      <c r="G421" s="185"/>
      <c r="H421" s="185"/>
      <c r="I421" s="138"/>
      <c r="J421" s="198"/>
    </row>
    <row r="422" spans="5:10" ht="13.5" customHeight="1">
      <c r="E422" s="136"/>
      <c r="F422" s="184"/>
      <c r="G422" s="185"/>
      <c r="H422" s="185"/>
      <c r="I422" s="138"/>
      <c r="J422" s="198"/>
    </row>
    <row r="423" spans="5:10" ht="13.5" customHeight="1">
      <c r="E423" s="136"/>
      <c r="F423" s="184"/>
      <c r="G423" s="185"/>
      <c r="H423" s="185"/>
      <c r="I423" s="138"/>
      <c r="J423" s="198"/>
    </row>
    <row r="424" spans="5:10" ht="13.5" customHeight="1">
      <c r="E424" s="136"/>
      <c r="F424" s="184"/>
      <c r="G424" s="185"/>
      <c r="H424" s="185"/>
      <c r="I424" s="138"/>
      <c r="J424" s="198"/>
    </row>
    <row r="425" spans="5:10" ht="13.5" customHeight="1">
      <c r="E425" s="136"/>
      <c r="F425" s="184"/>
      <c r="G425" s="185"/>
      <c r="H425" s="185"/>
      <c r="I425" s="138"/>
      <c r="J425" s="198"/>
    </row>
    <row r="426" spans="5:10" ht="13.5" customHeight="1">
      <c r="E426" s="136"/>
      <c r="F426" s="184"/>
      <c r="G426" s="185"/>
      <c r="H426" s="185"/>
      <c r="I426" s="138"/>
      <c r="J426" s="198"/>
    </row>
    <row r="427" spans="5:10" ht="13.5" customHeight="1">
      <c r="E427" s="136"/>
      <c r="F427" s="184"/>
      <c r="G427" s="185"/>
      <c r="H427" s="185"/>
      <c r="I427" s="138"/>
      <c r="J427" s="198"/>
    </row>
    <row r="428" spans="5:10" ht="13.5" customHeight="1">
      <c r="E428" s="136"/>
      <c r="F428" s="184"/>
      <c r="G428" s="185"/>
      <c r="H428" s="185"/>
      <c r="I428" s="138"/>
      <c r="J428" s="198"/>
    </row>
    <row r="429" spans="5:10" ht="13.5" customHeight="1">
      <c r="E429" s="136"/>
      <c r="F429" s="184"/>
      <c r="G429" s="185"/>
      <c r="H429" s="185"/>
      <c r="I429" s="138"/>
      <c r="J429" s="198"/>
    </row>
    <row r="430" spans="5:10" ht="13.5" customHeight="1">
      <c r="E430" s="136"/>
      <c r="F430" s="184"/>
      <c r="G430" s="185"/>
      <c r="H430" s="185"/>
      <c r="I430" s="138"/>
      <c r="J430" s="198"/>
    </row>
    <row r="431" spans="5:10" ht="13.5" customHeight="1">
      <c r="E431" s="136"/>
      <c r="F431" s="184"/>
      <c r="G431" s="185"/>
      <c r="H431" s="185"/>
      <c r="I431" s="138"/>
      <c r="J431" s="198"/>
    </row>
    <row r="432" spans="5:10" ht="13.5" customHeight="1">
      <c r="E432" s="136"/>
      <c r="F432" s="184"/>
      <c r="G432" s="185"/>
      <c r="H432" s="185"/>
      <c r="I432" s="138"/>
      <c r="J432" s="198"/>
    </row>
    <row r="433" spans="5:10" ht="13.5" customHeight="1">
      <c r="E433" s="136"/>
      <c r="F433" s="184"/>
      <c r="G433" s="185"/>
      <c r="H433" s="185"/>
      <c r="I433" s="138"/>
      <c r="J433" s="198"/>
    </row>
    <row r="434" spans="5:10" ht="13.5" customHeight="1">
      <c r="E434" s="136"/>
      <c r="F434" s="184"/>
      <c r="G434" s="185"/>
      <c r="H434" s="185"/>
      <c r="I434" s="138"/>
      <c r="J434" s="198"/>
    </row>
    <row r="435" spans="5:10" ht="13.5" customHeight="1">
      <c r="E435" s="136"/>
      <c r="F435" s="184"/>
      <c r="G435" s="185"/>
      <c r="H435" s="185"/>
      <c r="I435" s="138"/>
      <c r="J435" s="198"/>
    </row>
    <row r="436" spans="5:10" ht="13.5" customHeight="1">
      <c r="E436" s="136"/>
      <c r="F436" s="184"/>
      <c r="G436" s="185"/>
      <c r="H436" s="185"/>
      <c r="I436" s="138"/>
      <c r="J436" s="198"/>
    </row>
    <row r="437" spans="5:10" ht="13.5" customHeight="1">
      <c r="E437" s="136"/>
      <c r="F437" s="184"/>
      <c r="G437" s="185"/>
      <c r="H437" s="185"/>
      <c r="I437" s="138"/>
      <c r="J437" s="198"/>
    </row>
    <row r="438" spans="5:10" ht="13.5" customHeight="1">
      <c r="E438" s="136"/>
      <c r="F438" s="184"/>
      <c r="G438" s="185"/>
      <c r="H438" s="185"/>
      <c r="I438" s="138"/>
      <c r="J438" s="198"/>
    </row>
    <row r="439" spans="5:10" ht="13.5" customHeight="1">
      <c r="E439" s="136"/>
      <c r="F439" s="184"/>
      <c r="G439" s="185"/>
      <c r="H439" s="185"/>
      <c r="I439" s="138"/>
      <c r="J439" s="198"/>
    </row>
    <row r="440" spans="5:10" ht="13.5" customHeight="1">
      <c r="E440" s="136"/>
      <c r="F440" s="184"/>
      <c r="G440" s="185"/>
      <c r="H440" s="185"/>
      <c r="I440" s="138"/>
      <c r="J440" s="198"/>
    </row>
    <row r="441" spans="5:10" ht="13.5" customHeight="1">
      <c r="E441" s="136"/>
      <c r="F441" s="184"/>
      <c r="G441" s="185"/>
      <c r="H441" s="185"/>
      <c r="I441" s="138"/>
      <c r="J441" s="198"/>
    </row>
    <row r="442" spans="5:10" ht="13.5" customHeight="1">
      <c r="E442" s="136"/>
      <c r="F442" s="184"/>
      <c r="G442" s="185"/>
      <c r="H442" s="185"/>
      <c r="I442" s="138"/>
      <c r="J442" s="198"/>
    </row>
    <row r="443" spans="5:10" ht="13.5" customHeight="1">
      <c r="E443" s="136"/>
      <c r="F443" s="184"/>
      <c r="G443" s="185"/>
      <c r="H443" s="185"/>
      <c r="I443" s="138"/>
      <c r="J443" s="198"/>
    </row>
    <row r="444" spans="5:10" ht="13.5" customHeight="1">
      <c r="E444" s="136"/>
      <c r="F444" s="184"/>
      <c r="G444" s="185"/>
      <c r="H444" s="185"/>
      <c r="I444" s="138"/>
      <c r="J444" s="198"/>
    </row>
    <row r="445" spans="5:10" ht="13.5" customHeight="1">
      <c r="E445" s="136"/>
      <c r="F445" s="184"/>
      <c r="G445" s="185"/>
      <c r="H445" s="185"/>
      <c r="I445" s="138"/>
      <c r="J445" s="198"/>
    </row>
    <row r="446" spans="5:10" ht="13.5" customHeight="1">
      <c r="E446" s="136"/>
      <c r="F446" s="184"/>
      <c r="G446" s="185"/>
      <c r="H446" s="185"/>
      <c r="I446" s="138"/>
      <c r="J446" s="198"/>
    </row>
    <row r="447" spans="5:10" ht="13.5" customHeight="1">
      <c r="E447" s="136"/>
      <c r="F447" s="184"/>
      <c r="G447" s="185"/>
      <c r="H447" s="185"/>
      <c r="I447" s="138"/>
      <c r="J447" s="198"/>
    </row>
    <row r="448" spans="5:10" ht="13.5" customHeight="1">
      <c r="E448" s="136"/>
      <c r="F448" s="184"/>
      <c r="G448" s="185"/>
      <c r="H448" s="185"/>
      <c r="I448" s="138"/>
      <c r="J448" s="198"/>
    </row>
    <row r="449" spans="5:10" ht="13.5" customHeight="1">
      <c r="E449" s="136"/>
      <c r="F449" s="184"/>
      <c r="G449" s="185"/>
      <c r="H449" s="185"/>
      <c r="I449" s="138"/>
      <c r="J449" s="198"/>
    </row>
    <row r="450" spans="5:10" ht="13.5" customHeight="1">
      <c r="E450" s="136"/>
      <c r="F450" s="184"/>
      <c r="G450" s="185"/>
      <c r="H450" s="185"/>
      <c r="I450" s="138"/>
      <c r="J450" s="198"/>
    </row>
    <row r="451" spans="5:10" ht="13.5" customHeight="1">
      <c r="E451" s="136"/>
      <c r="F451" s="184"/>
      <c r="G451" s="185"/>
      <c r="H451" s="185"/>
      <c r="I451" s="138"/>
      <c r="J451" s="198"/>
    </row>
    <row r="452" spans="5:10" ht="13.5" customHeight="1">
      <c r="E452" s="136"/>
      <c r="F452" s="184"/>
      <c r="G452" s="185"/>
      <c r="H452" s="185"/>
      <c r="I452" s="138"/>
      <c r="J452" s="198"/>
    </row>
    <row r="453" spans="5:10" ht="13.5" customHeight="1">
      <c r="E453" s="136"/>
      <c r="F453" s="184"/>
      <c r="G453" s="185"/>
      <c r="H453" s="185"/>
      <c r="I453" s="138"/>
      <c r="J453" s="198"/>
    </row>
    <row r="454" spans="5:10" ht="13.5" customHeight="1">
      <c r="E454" s="136"/>
      <c r="F454" s="184"/>
      <c r="G454" s="185"/>
      <c r="H454" s="185"/>
      <c r="I454" s="138"/>
      <c r="J454" s="198"/>
    </row>
    <row r="455" spans="5:10" ht="13.5" customHeight="1">
      <c r="E455" s="136"/>
      <c r="F455" s="184"/>
      <c r="G455" s="185"/>
      <c r="H455" s="185"/>
      <c r="I455" s="138"/>
      <c r="J455" s="198"/>
    </row>
    <row r="456" spans="5:10" ht="13.5" customHeight="1">
      <c r="E456" s="136"/>
      <c r="F456" s="184"/>
      <c r="G456" s="185"/>
      <c r="H456" s="185"/>
      <c r="I456" s="138"/>
      <c r="J456" s="198"/>
    </row>
    <row r="457" spans="5:10" ht="13.5" customHeight="1">
      <c r="E457" s="136"/>
      <c r="F457" s="184"/>
      <c r="G457" s="185"/>
      <c r="H457" s="185"/>
      <c r="I457" s="138"/>
      <c r="J457" s="198"/>
    </row>
    <row r="458" spans="5:10" ht="13.5" customHeight="1">
      <c r="E458" s="136"/>
      <c r="F458" s="184"/>
      <c r="G458" s="185"/>
      <c r="H458" s="185"/>
      <c r="I458" s="138"/>
      <c r="J458" s="198"/>
    </row>
    <row r="459" spans="5:10" ht="13.5" customHeight="1">
      <c r="E459" s="136"/>
      <c r="F459" s="184"/>
      <c r="G459" s="185"/>
      <c r="H459" s="185"/>
      <c r="I459" s="138"/>
      <c r="J459" s="198"/>
    </row>
    <row r="460" spans="5:10" ht="13.5" customHeight="1">
      <c r="E460" s="136"/>
      <c r="F460" s="184"/>
      <c r="G460" s="185"/>
      <c r="H460" s="185"/>
      <c r="I460" s="138"/>
      <c r="J460" s="198"/>
    </row>
    <row r="461" spans="5:10" ht="13.5" customHeight="1">
      <c r="E461" s="136"/>
      <c r="F461" s="184"/>
      <c r="G461" s="185"/>
      <c r="H461" s="185"/>
      <c r="I461" s="138"/>
      <c r="J461" s="198"/>
    </row>
    <row r="462" spans="5:10" ht="13.5" customHeight="1">
      <c r="E462" s="136"/>
      <c r="F462" s="184"/>
      <c r="G462" s="185"/>
      <c r="H462" s="185"/>
      <c r="I462" s="138"/>
      <c r="J462" s="198"/>
    </row>
    <row r="463" spans="5:10" ht="13.5" customHeight="1">
      <c r="E463" s="136"/>
      <c r="F463" s="184"/>
      <c r="G463" s="185"/>
      <c r="H463" s="185"/>
      <c r="I463" s="138"/>
      <c r="J463" s="198"/>
    </row>
    <row r="464" spans="5:10" ht="13.5" customHeight="1">
      <c r="E464" s="136"/>
      <c r="F464" s="184"/>
      <c r="G464" s="185"/>
      <c r="H464" s="185"/>
      <c r="I464" s="138"/>
      <c r="J464" s="198"/>
    </row>
    <row r="465" spans="5:10" ht="13.5" customHeight="1">
      <c r="E465" s="136"/>
      <c r="F465" s="184"/>
      <c r="G465" s="185"/>
      <c r="H465" s="185"/>
      <c r="I465" s="138"/>
      <c r="J465" s="198"/>
    </row>
    <row r="466" spans="5:10" ht="13.5" customHeight="1">
      <c r="E466" s="136"/>
      <c r="F466" s="184"/>
      <c r="G466" s="185"/>
      <c r="H466" s="185"/>
      <c r="I466" s="138"/>
      <c r="J466" s="198"/>
    </row>
    <row r="467" spans="5:10" ht="13.5" customHeight="1">
      <c r="E467" s="136"/>
      <c r="F467" s="184"/>
      <c r="G467" s="185"/>
      <c r="H467" s="185"/>
      <c r="I467" s="138"/>
      <c r="J467" s="198"/>
    </row>
    <row r="468" spans="5:10" ht="13.5" customHeight="1">
      <c r="E468" s="136"/>
      <c r="F468" s="184"/>
      <c r="G468" s="185"/>
      <c r="H468" s="185"/>
      <c r="I468" s="138"/>
      <c r="J468" s="198"/>
    </row>
    <row r="469" spans="5:10" ht="13.5" customHeight="1">
      <c r="E469" s="136"/>
      <c r="F469" s="184"/>
      <c r="G469" s="185"/>
      <c r="H469" s="185"/>
      <c r="I469" s="138"/>
      <c r="J469" s="198"/>
    </row>
    <row r="470" spans="5:10" ht="13.5" customHeight="1">
      <c r="E470" s="136"/>
      <c r="F470" s="184"/>
      <c r="G470" s="185"/>
      <c r="H470" s="185"/>
      <c r="I470" s="138"/>
      <c r="J470" s="198"/>
    </row>
    <row r="471" spans="5:10" ht="13.5" customHeight="1">
      <c r="E471" s="136"/>
      <c r="F471" s="184"/>
      <c r="G471" s="185"/>
      <c r="H471" s="185"/>
      <c r="I471" s="138"/>
      <c r="J471" s="198"/>
    </row>
    <row r="472" spans="5:10" ht="13.5" customHeight="1">
      <c r="E472" s="136"/>
      <c r="F472" s="184"/>
      <c r="G472" s="185"/>
      <c r="H472" s="185"/>
      <c r="I472" s="138"/>
      <c r="J472" s="198"/>
    </row>
    <row r="473" spans="5:10" ht="13.5" customHeight="1">
      <c r="E473" s="136"/>
      <c r="F473" s="184"/>
      <c r="G473" s="185"/>
      <c r="H473" s="185"/>
      <c r="I473" s="138"/>
      <c r="J473" s="198"/>
    </row>
    <row r="474" spans="5:10" ht="13.5" customHeight="1">
      <c r="E474" s="136"/>
      <c r="F474" s="184"/>
      <c r="G474" s="185"/>
      <c r="H474" s="185"/>
      <c r="I474" s="138"/>
      <c r="J474" s="198"/>
    </row>
    <row r="475" spans="5:10" ht="13.5" customHeight="1">
      <c r="E475" s="136"/>
      <c r="F475" s="184"/>
      <c r="G475" s="185"/>
      <c r="H475" s="185"/>
      <c r="I475" s="138"/>
      <c r="J475" s="198"/>
    </row>
    <row r="476" spans="5:10" ht="13.5" customHeight="1">
      <c r="E476" s="136"/>
      <c r="F476" s="184"/>
      <c r="G476" s="185"/>
      <c r="H476" s="185"/>
      <c r="I476" s="138"/>
      <c r="J476" s="198"/>
    </row>
    <row r="477" spans="5:10" ht="13.5" customHeight="1">
      <c r="E477" s="136"/>
      <c r="F477" s="184"/>
      <c r="G477" s="185"/>
      <c r="H477" s="185"/>
      <c r="I477" s="138"/>
      <c r="J477" s="198"/>
    </row>
    <row r="478" spans="5:10" ht="13.5" customHeight="1">
      <c r="E478" s="136"/>
      <c r="F478" s="184"/>
      <c r="G478" s="185"/>
      <c r="H478" s="185"/>
      <c r="I478" s="138"/>
      <c r="J478" s="198"/>
    </row>
    <row r="479" spans="5:10" ht="13.5" customHeight="1">
      <c r="E479" s="136"/>
      <c r="F479" s="184"/>
      <c r="G479" s="185"/>
      <c r="H479" s="185"/>
      <c r="I479" s="138"/>
      <c r="J479" s="198"/>
    </row>
    <row r="480" spans="5:10" ht="13.5" customHeight="1">
      <c r="E480" s="136"/>
      <c r="F480" s="184"/>
      <c r="G480" s="185"/>
      <c r="H480" s="185"/>
      <c r="I480" s="138"/>
      <c r="J480" s="198"/>
    </row>
    <row r="481" spans="5:10" ht="13.5" customHeight="1">
      <c r="E481" s="136"/>
      <c r="F481" s="184"/>
      <c r="G481" s="185"/>
      <c r="H481" s="185"/>
      <c r="I481" s="138"/>
      <c r="J481" s="198"/>
    </row>
    <row r="482" spans="5:10" ht="13.5" customHeight="1">
      <c r="E482" s="136"/>
      <c r="F482" s="184"/>
      <c r="G482" s="185"/>
      <c r="H482" s="185"/>
      <c r="I482" s="138"/>
      <c r="J482" s="198"/>
    </row>
    <row r="483" spans="5:10" ht="13.5" customHeight="1">
      <c r="E483" s="136"/>
      <c r="F483" s="184"/>
      <c r="G483" s="185"/>
      <c r="H483" s="185"/>
      <c r="I483" s="138"/>
      <c r="J483" s="198"/>
    </row>
    <row r="484" spans="5:10" ht="13.5" customHeight="1">
      <c r="E484" s="136"/>
      <c r="F484" s="184"/>
      <c r="G484" s="185"/>
      <c r="H484" s="185"/>
      <c r="I484" s="138"/>
      <c r="J484" s="198"/>
    </row>
    <row r="485" spans="5:10" ht="13.5" customHeight="1">
      <c r="E485" s="136"/>
      <c r="F485" s="184"/>
      <c r="G485" s="185"/>
      <c r="H485" s="185"/>
      <c r="I485" s="138"/>
      <c r="J485" s="198"/>
    </row>
    <row r="486" spans="5:10" ht="13.5" customHeight="1">
      <c r="E486" s="136"/>
      <c r="F486" s="184"/>
      <c r="G486" s="185"/>
      <c r="H486" s="185"/>
      <c r="I486" s="138"/>
      <c r="J486" s="198"/>
    </row>
    <row r="487" spans="5:10" ht="13.5" customHeight="1">
      <c r="E487" s="136"/>
      <c r="F487" s="184"/>
      <c r="G487" s="185"/>
      <c r="H487" s="185"/>
      <c r="I487" s="138"/>
      <c r="J487" s="198"/>
    </row>
    <row r="488" spans="5:10" ht="13.5" customHeight="1">
      <c r="E488" s="136"/>
      <c r="F488" s="184"/>
      <c r="G488" s="185"/>
      <c r="H488" s="185"/>
      <c r="I488" s="138"/>
      <c r="J488" s="198"/>
    </row>
    <row r="489" spans="5:10" ht="13.5" customHeight="1">
      <c r="E489" s="136"/>
      <c r="F489" s="184"/>
      <c r="G489" s="185"/>
      <c r="H489" s="185"/>
      <c r="I489" s="138"/>
      <c r="J489" s="198"/>
    </row>
    <row r="490" spans="5:10" ht="13.5" customHeight="1">
      <c r="E490" s="136"/>
      <c r="F490" s="184"/>
      <c r="G490" s="185"/>
      <c r="H490" s="185"/>
      <c r="I490" s="138"/>
      <c r="J490" s="198"/>
    </row>
    <row r="491" spans="5:10" ht="13.5" customHeight="1">
      <c r="E491" s="136"/>
      <c r="F491" s="184"/>
      <c r="G491" s="185"/>
      <c r="H491" s="185"/>
      <c r="I491" s="138"/>
      <c r="J491" s="198"/>
    </row>
    <row r="492" spans="5:10" ht="13.5" customHeight="1">
      <c r="E492" s="136"/>
      <c r="F492" s="184"/>
      <c r="G492" s="185"/>
      <c r="H492" s="185"/>
      <c r="I492" s="138"/>
      <c r="J492" s="198"/>
    </row>
    <row r="493" spans="5:10" ht="13.5" customHeight="1">
      <c r="E493" s="136"/>
      <c r="F493" s="184"/>
      <c r="G493" s="185"/>
      <c r="H493" s="185"/>
      <c r="I493" s="138"/>
      <c r="J493" s="198"/>
    </row>
    <row r="494" spans="5:10" ht="13.5" customHeight="1">
      <c r="E494" s="136"/>
      <c r="F494" s="184"/>
      <c r="G494" s="185"/>
      <c r="H494" s="185"/>
      <c r="I494" s="138"/>
      <c r="J494" s="198"/>
    </row>
    <row r="495" spans="5:10" ht="13.5" customHeight="1">
      <c r="E495" s="136"/>
      <c r="F495" s="184"/>
      <c r="G495" s="185"/>
      <c r="H495" s="185"/>
      <c r="I495" s="138"/>
      <c r="J495" s="198"/>
    </row>
    <row r="496" spans="5:10" ht="13.5" customHeight="1">
      <c r="E496" s="136"/>
      <c r="F496" s="184"/>
      <c r="G496" s="185"/>
      <c r="H496" s="185"/>
      <c r="I496" s="138"/>
      <c r="J496" s="198"/>
    </row>
    <row r="497" spans="5:10" ht="13.5" customHeight="1">
      <c r="E497" s="136"/>
      <c r="F497" s="184"/>
      <c r="G497" s="185"/>
      <c r="H497" s="185"/>
      <c r="I497" s="138"/>
      <c r="J497" s="198"/>
    </row>
    <row r="498" spans="5:10" ht="13.5" customHeight="1">
      <c r="E498" s="136"/>
      <c r="F498" s="184"/>
      <c r="G498" s="185"/>
      <c r="H498" s="185"/>
      <c r="I498" s="138"/>
      <c r="J498" s="198"/>
    </row>
    <row r="499" spans="5:10" ht="13.5" customHeight="1">
      <c r="E499" s="136"/>
      <c r="F499" s="184"/>
      <c r="G499" s="185"/>
      <c r="H499" s="185"/>
      <c r="I499" s="138"/>
      <c r="J499" s="198"/>
    </row>
    <row r="500" spans="5:10" ht="13.5" customHeight="1">
      <c r="E500" s="136"/>
      <c r="F500" s="184"/>
      <c r="G500" s="185"/>
      <c r="H500" s="185"/>
      <c r="I500" s="138"/>
      <c r="J500" s="198"/>
    </row>
    <row r="501" spans="5:10" ht="13.5" customHeight="1">
      <c r="E501" s="136"/>
      <c r="F501" s="184"/>
      <c r="G501" s="185"/>
      <c r="H501" s="185"/>
      <c r="I501" s="138"/>
      <c r="J501" s="198"/>
    </row>
  </sheetData>
  <sheetProtection algorithmName="SHA-512" hashValue="gwfVJEzo41eipFDOlo/JUQ+OG0oFNIVG96MyYQVjvKgxTpoV8vOXVHPPhqGjbs0zZgmfdf3WxIpQcK6qqjRUUg==" saltValue="p+kEdCnMrlhfQLNH3KSZnA==" spinCount="100000" sheet="1" formatCells="0" formatColumns="0" formatRows="0" insertRows="0" deleteRows="0"/>
  <mergeCells count="5">
    <mergeCell ref="L5:P11"/>
    <mergeCell ref="L13:P18"/>
    <mergeCell ref="L26:P31"/>
    <mergeCell ref="L20:P25"/>
    <mergeCell ref="L3:N4"/>
  </mergeCells>
  <dataValidations count="2">
    <dataValidation type="whole" allowBlank="1" showInputMessage="1" showErrorMessage="1" errorTitle="Error" error="Introducir un número entero" prompt="Introducir un número entero_x000a_" sqref="G1:H1048576 F1 F252:F1048576">
      <formula1>1</formula1>
      <formula2>10000000</formula2>
    </dataValidation>
    <dataValidation type="decimal" allowBlank="1" errorTitle="Error" error="Introducir un número entero" prompt="Introducir un número entero_x000a_" sqref="F2 F3:F251">
      <formula1>1</formula1>
      <formula2>10000000</formula2>
    </dataValidation>
  </dataValidations>
  <pageMargins left="0.7" right="0.7" top="0.75" bottom="0.75" header="0.3" footer="0.3"/>
  <pageSetup paperSize="9"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1"/>
  </sheetPr>
  <dimension ref="A1:M188961"/>
  <sheetViews>
    <sheetView zoomScale="85" zoomScaleNormal="85" workbookViewId="0">
      <selection activeCell="F25" sqref="F25"/>
    </sheetView>
  </sheetViews>
  <sheetFormatPr baseColWidth="10" defaultColWidth="11.42578125" defaultRowHeight="13.5" customHeight="1"/>
  <cols>
    <col min="1" max="1" width="11.42578125" style="141"/>
    <col min="2" max="3" width="34.85546875" style="136" customWidth="1"/>
    <col min="4" max="6" width="20" style="136" customWidth="1"/>
    <col min="7" max="7" width="21" style="245" customWidth="1"/>
    <col min="8" max="8" width="20" style="136" customWidth="1"/>
    <col min="9" max="9" width="35.85546875" style="210" customWidth="1"/>
    <col min="10" max="16384" width="11.42578125" style="142"/>
  </cols>
  <sheetData>
    <row r="1" spans="1:13" s="1" customFormat="1" ht="60">
      <c r="A1" s="143" t="s">
        <v>905</v>
      </c>
      <c r="B1" s="143" t="s">
        <v>924</v>
      </c>
      <c r="C1" s="143" t="s">
        <v>1555</v>
      </c>
      <c r="D1" s="143" t="s">
        <v>1562</v>
      </c>
      <c r="E1" s="143" t="s">
        <v>943</v>
      </c>
      <c r="F1" s="143" t="s">
        <v>1556</v>
      </c>
      <c r="G1" s="241" t="s">
        <v>944</v>
      </c>
      <c r="H1" s="143" t="s">
        <v>1450</v>
      </c>
      <c r="I1" s="208" t="s">
        <v>907</v>
      </c>
    </row>
    <row r="2" spans="1:13" s="1" customFormat="1" ht="13.5" customHeight="1">
      <c r="A2" s="144">
        <v>1</v>
      </c>
      <c r="B2" s="140" t="s">
        <v>925</v>
      </c>
      <c r="C2" s="35"/>
      <c r="D2" s="35"/>
      <c r="E2" s="35"/>
      <c r="F2" s="35"/>
      <c r="G2" s="242"/>
      <c r="H2" s="35"/>
      <c r="I2" s="255">
        <f>SUMIF('Ppto. Mat. Inv + Conoci'!F:F,'Inv. y conoc.'!B2,'Ppto. Mat. Inv + Conoci'!H:H)</f>
        <v>0</v>
      </c>
      <c r="K2" s="317" t="s">
        <v>1564</v>
      </c>
      <c r="L2" s="318"/>
      <c r="M2" s="318"/>
    </row>
    <row r="3" spans="1:13" s="1" customFormat="1" ht="13.5" customHeight="1">
      <c r="A3" s="144">
        <v>2</v>
      </c>
      <c r="B3" s="140" t="s">
        <v>926</v>
      </c>
      <c r="C3" s="35"/>
      <c r="D3" s="35"/>
      <c r="E3" s="35"/>
      <c r="F3" s="35"/>
      <c r="G3" s="242"/>
      <c r="H3" s="35"/>
      <c r="I3" s="255">
        <f>SUMIF('Ppto. Mat. Inv + Conoci'!F:F,'Inv. y conoc.'!B3,'Ppto. Mat. Inv + Conoci'!H:H)</f>
        <v>0</v>
      </c>
      <c r="K3" s="318"/>
      <c r="L3" s="318"/>
      <c r="M3" s="318"/>
    </row>
    <row r="4" spans="1:13" s="1" customFormat="1" ht="13.5" customHeight="1">
      <c r="A4" s="144">
        <v>3</v>
      </c>
      <c r="B4" s="140" t="s">
        <v>927</v>
      </c>
      <c r="C4" s="35"/>
      <c r="D4" s="35"/>
      <c r="E4" s="35"/>
      <c r="F4" s="35"/>
      <c r="G4" s="242"/>
      <c r="H4" s="35"/>
      <c r="I4" s="255">
        <f>SUMIF('Ppto. Mat. Inv + Conoci'!F:F,'Inv. y conoc.'!B4,'Ppto. Mat. Inv + Conoci'!H:H)</f>
        <v>0</v>
      </c>
    </row>
    <row r="5" spans="1:13" s="1" customFormat="1" ht="13.5" customHeight="1">
      <c r="A5" s="144">
        <v>4</v>
      </c>
      <c r="B5" s="140" t="s">
        <v>928</v>
      </c>
      <c r="C5" s="35"/>
      <c r="D5" s="35"/>
      <c r="E5" s="35"/>
      <c r="F5" s="35"/>
      <c r="G5" s="242"/>
      <c r="H5" s="35"/>
      <c r="I5" s="255">
        <f>SUMIF('Ppto. Mat. Inv + Conoci'!F:F,'Inv. y conoc.'!B5,'Ppto. Mat. Inv + Conoci'!H:H)</f>
        <v>0</v>
      </c>
    </row>
    <row r="6" spans="1:13" s="1" customFormat="1" ht="13.5" customHeight="1">
      <c r="A6" s="144">
        <v>5</v>
      </c>
      <c r="B6" s="140" t="s">
        <v>929</v>
      </c>
      <c r="C6" s="35"/>
      <c r="D6" s="35"/>
      <c r="E6" s="35"/>
      <c r="F6" s="35"/>
      <c r="G6" s="242"/>
      <c r="H6" s="35"/>
      <c r="I6" s="255">
        <f>SUMIF('Ppto. Mat. Inv + Conoci'!F:F,'Inv. y conoc.'!B6,'Ppto. Mat. Inv + Conoci'!H:H)</f>
        <v>0</v>
      </c>
    </row>
    <row r="7" spans="1:13" s="1" customFormat="1" ht="13.5" customHeight="1">
      <c r="A7" s="144">
        <v>6</v>
      </c>
      <c r="B7" s="140" t="s">
        <v>930</v>
      </c>
      <c r="C7" s="35"/>
      <c r="D7" s="35"/>
      <c r="E7" s="35"/>
      <c r="F7" s="35"/>
      <c r="G7" s="242"/>
      <c r="H7" s="35"/>
      <c r="I7" s="255">
        <f>SUMIF('Ppto. Mat. Inv + Conoci'!F:F,'Inv. y conoc.'!B7,'Ppto. Mat. Inv + Conoci'!H:H)</f>
        <v>0</v>
      </c>
    </row>
    <row r="8" spans="1:13" s="1" customFormat="1" ht="13.5" customHeight="1">
      <c r="A8" s="144">
        <v>7</v>
      </c>
      <c r="B8" s="140" t="s">
        <v>931</v>
      </c>
      <c r="C8" s="35"/>
      <c r="D8" s="35"/>
      <c r="E8" s="35"/>
      <c r="F8" s="35"/>
      <c r="G8" s="242"/>
      <c r="H8" s="35"/>
      <c r="I8" s="255">
        <f>SUMIF('Ppto. Mat. Inv + Conoci'!F:F,'Inv. y conoc.'!B8,'Ppto. Mat. Inv + Conoci'!H:H)</f>
        <v>0</v>
      </c>
    </row>
    <row r="9" spans="1:13" s="1" customFormat="1" ht="13.5" customHeight="1">
      <c r="A9" s="144">
        <v>8</v>
      </c>
      <c r="B9" s="140" t="s">
        <v>932</v>
      </c>
      <c r="C9" s="35"/>
      <c r="D9" s="35"/>
      <c r="E9" s="35"/>
      <c r="F9" s="35"/>
      <c r="G9" s="242"/>
      <c r="H9" s="35"/>
      <c r="I9" s="255">
        <f>SUMIF('Ppto. Mat. Inv + Conoci'!F:F,'Inv. y conoc.'!B9,'Ppto. Mat. Inv + Conoci'!H:H)</f>
        <v>0</v>
      </c>
    </row>
    <row r="10" spans="1:13" s="15" customFormat="1" ht="13.5" customHeight="1">
      <c r="A10" s="144">
        <v>9</v>
      </c>
      <c r="B10" s="140" t="s">
        <v>933</v>
      </c>
      <c r="C10" s="35"/>
      <c r="D10" s="35"/>
      <c r="E10" s="35"/>
      <c r="F10" s="35"/>
      <c r="G10" s="242"/>
      <c r="H10" s="35"/>
      <c r="I10" s="255">
        <f>SUMIF('Ppto. Mat. Inv + Conoci'!F:F,'Inv. y conoc.'!B10,'Ppto. Mat. Inv + Conoci'!H:H)</f>
        <v>0</v>
      </c>
    </row>
    <row r="11" spans="1:13" s="16" customFormat="1" ht="13.5" customHeight="1">
      <c r="A11" s="144">
        <v>10</v>
      </c>
      <c r="B11" s="140" t="s">
        <v>960</v>
      </c>
      <c r="C11" s="35"/>
      <c r="D11" s="35"/>
      <c r="E11" s="35"/>
      <c r="F11" s="35"/>
      <c r="G11" s="242"/>
      <c r="H11" s="35"/>
      <c r="I11" s="255">
        <f>SUMIF('Ppto. Mat. Inv + Conoci'!F:F,'Inv. y conoc.'!B11,'Ppto. Mat. Inv + Conoci'!H:H)</f>
        <v>0</v>
      </c>
    </row>
    <row r="12" spans="1:13" s="16" customFormat="1" ht="13.5" customHeight="1">
      <c r="A12" s="144">
        <v>11</v>
      </c>
      <c r="B12" s="140" t="s">
        <v>961</v>
      </c>
      <c r="C12" s="35"/>
      <c r="D12" s="35"/>
      <c r="E12" s="35"/>
      <c r="F12" s="35"/>
      <c r="G12" s="242"/>
      <c r="H12" s="35"/>
      <c r="I12" s="255">
        <f>SUMIF('Ppto. Mat. Inv + Conoci'!F:F,'Inv. y conoc.'!B12,'Ppto. Mat. Inv + Conoci'!H:H)</f>
        <v>0</v>
      </c>
    </row>
    <row r="13" spans="1:13" s="15" customFormat="1" ht="13.5" customHeight="1">
      <c r="A13" s="144">
        <v>12</v>
      </c>
      <c r="B13" s="140" t="s">
        <v>962</v>
      </c>
      <c r="C13" s="35"/>
      <c r="D13" s="35"/>
      <c r="E13" s="35"/>
      <c r="F13" s="35"/>
      <c r="G13" s="242"/>
      <c r="H13" s="35"/>
      <c r="I13" s="255">
        <f>SUMIF('Ppto. Mat. Inv + Conoci'!F:F,'Inv. y conoc.'!B13,'Ppto. Mat. Inv + Conoci'!H:H)</f>
        <v>0</v>
      </c>
    </row>
    <row r="14" spans="1:13" s="17" customFormat="1" ht="13.5" customHeight="1">
      <c r="A14" s="144">
        <v>13</v>
      </c>
      <c r="B14" s="140" t="s">
        <v>963</v>
      </c>
      <c r="C14" s="35"/>
      <c r="D14" s="35"/>
      <c r="E14" s="35"/>
      <c r="F14" s="35"/>
      <c r="G14" s="242"/>
      <c r="H14" s="35"/>
      <c r="I14" s="255">
        <f>SUMIF('Ppto. Mat. Inv + Conoci'!F:F,'Inv. y conoc.'!B14,'Ppto. Mat. Inv + Conoci'!H:H)</f>
        <v>0</v>
      </c>
    </row>
    <row r="15" spans="1:13" s="24" customFormat="1" ht="13.5" customHeight="1">
      <c r="A15" s="144">
        <v>14</v>
      </c>
      <c r="B15" s="140" t="s">
        <v>964</v>
      </c>
      <c r="C15" s="35"/>
      <c r="D15" s="35"/>
      <c r="E15" s="35"/>
      <c r="F15" s="35"/>
      <c r="G15" s="242"/>
      <c r="H15" s="35"/>
      <c r="I15" s="255">
        <f>SUMIF('Ppto. Mat. Inv + Conoci'!F:F,'Inv. y conoc.'!B15,'Ppto. Mat. Inv + Conoci'!H:H)</f>
        <v>0</v>
      </c>
    </row>
    <row r="16" spans="1:13" s="24" customFormat="1" ht="13.5" customHeight="1">
      <c r="A16" s="144">
        <v>15</v>
      </c>
      <c r="B16" s="140" t="s">
        <v>965</v>
      </c>
      <c r="C16" s="35"/>
      <c r="D16" s="35"/>
      <c r="E16" s="35"/>
      <c r="F16" s="35"/>
      <c r="G16" s="242"/>
      <c r="H16" s="35"/>
      <c r="I16" s="255">
        <f>SUMIF('Ppto. Mat. Inv + Conoci'!F:F,'Inv. y conoc.'!B16,'Ppto. Mat. Inv + Conoci'!H:H)</f>
        <v>0</v>
      </c>
    </row>
    <row r="17" spans="1:9" s="16" customFormat="1" ht="13.5" customHeight="1">
      <c r="A17" s="144">
        <v>16</v>
      </c>
      <c r="B17" s="140" t="s">
        <v>1215</v>
      </c>
      <c r="C17" s="35"/>
      <c r="D17" s="35"/>
      <c r="E17" s="35"/>
      <c r="F17" s="35"/>
      <c r="G17" s="242"/>
      <c r="H17" s="35"/>
      <c r="I17" s="255">
        <f>SUMIF('Ppto. Mat. Inv + Conoci'!F:F,'Inv. y conoc.'!B17,'Ppto. Mat. Inv + Conoci'!H:H)</f>
        <v>0</v>
      </c>
    </row>
    <row r="18" spans="1:9" s="16" customFormat="1" ht="13.5" customHeight="1">
      <c r="A18" s="144">
        <v>17</v>
      </c>
      <c r="B18" s="140" t="s">
        <v>1216</v>
      </c>
      <c r="C18" s="35"/>
      <c r="D18" s="35"/>
      <c r="E18" s="35"/>
      <c r="F18" s="35"/>
      <c r="G18" s="242"/>
      <c r="H18" s="35"/>
      <c r="I18" s="255">
        <f>SUMIF('Ppto. Mat. Inv + Conoci'!F:F,'Inv. y conoc.'!B18,'Ppto. Mat. Inv + Conoci'!H:H)</f>
        <v>0</v>
      </c>
    </row>
    <row r="19" spans="1:9" s="16" customFormat="1" ht="13.5" customHeight="1">
      <c r="A19" s="144">
        <v>18</v>
      </c>
      <c r="B19" s="140" t="s">
        <v>1217</v>
      </c>
      <c r="C19" s="29"/>
      <c r="D19" s="29"/>
      <c r="E19" s="29"/>
      <c r="F19" s="29"/>
      <c r="G19" s="243"/>
      <c r="H19" s="29"/>
      <c r="I19" s="255">
        <f>SUMIF('Ppto. Mat. Inv + Conoci'!F:F,'Inv. y conoc.'!B19,'Ppto. Mat. Inv + Conoci'!H:H)</f>
        <v>0</v>
      </c>
    </row>
    <row r="20" spans="1:9" s="13" customFormat="1" ht="13.5" customHeight="1">
      <c r="A20" s="144">
        <v>19</v>
      </c>
      <c r="B20" s="140" t="s">
        <v>1218</v>
      </c>
      <c r="C20" s="29"/>
      <c r="D20" s="29"/>
      <c r="E20" s="29"/>
      <c r="F20" s="29"/>
      <c r="G20" s="243"/>
      <c r="H20" s="29"/>
      <c r="I20" s="255">
        <f>SUMIF('Ppto. Mat. Inv + Conoci'!F:F,'Inv. y conoc.'!B20,'Ppto. Mat. Inv + Conoci'!H:H)</f>
        <v>0</v>
      </c>
    </row>
    <row r="21" spans="1:9" s="9" customFormat="1" ht="13.5" customHeight="1">
      <c r="A21" s="144">
        <v>20</v>
      </c>
      <c r="B21" s="140" t="s">
        <v>1219</v>
      </c>
      <c r="C21" s="29"/>
      <c r="D21" s="29"/>
      <c r="E21" s="29"/>
      <c r="F21" s="29"/>
      <c r="G21" s="243"/>
      <c r="H21" s="29"/>
      <c r="I21" s="255">
        <f>SUMIF('Ppto. Mat. Inv + Conoci'!F:F,'Inv. y conoc.'!B21,'Ppto. Mat. Inv + Conoci'!H:H)</f>
        <v>0</v>
      </c>
    </row>
    <row r="22" spans="1:9" s="14" customFormat="1" ht="13.5" customHeight="1">
      <c r="A22" s="144">
        <v>21</v>
      </c>
      <c r="B22" s="140" t="s">
        <v>1220</v>
      </c>
      <c r="C22" s="29"/>
      <c r="D22" s="29"/>
      <c r="E22" s="29"/>
      <c r="F22" s="29"/>
      <c r="G22" s="243"/>
      <c r="H22" s="29"/>
      <c r="I22" s="255">
        <f>SUMIF('Ppto. Mat. Inv + Conoci'!F:F,'Inv. y conoc.'!B22,'Ppto. Mat. Inv + Conoci'!H:H)</f>
        <v>0</v>
      </c>
    </row>
    <row r="23" spans="1:9" s="14" customFormat="1" ht="13.5" customHeight="1">
      <c r="A23" s="144">
        <v>22</v>
      </c>
      <c r="B23" s="140" t="s">
        <v>1221</v>
      </c>
      <c r="C23" s="29"/>
      <c r="D23" s="29"/>
      <c r="E23" s="29"/>
      <c r="F23" s="29"/>
      <c r="G23" s="243"/>
      <c r="H23" s="29"/>
      <c r="I23" s="255">
        <f>SUMIF('Ppto. Mat. Inv + Conoci'!F:F,'Inv. y conoc.'!B23,'Ppto. Mat. Inv + Conoci'!H:H)</f>
        <v>0</v>
      </c>
    </row>
    <row r="24" spans="1:9" s="14" customFormat="1" ht="13.5" customHeight="1">
      <c r="A24" s="144">
        <v>23</v>
      </c>
      <c r="B24" s="140" t="s">
        <v>1222</v>
      </c>
      <c r="C24" s="29"/>
      <c r="D24" s="29"/>
      <c r="E24" s="29"/>
      <c r="F24" s="29"/>
      <c r="G24" s="243"/>
      <c r="H24" s="29"/>
      <c r="I24" s="255">
        <f>SUMIF('Ppto. Mat. Inv + Conoci'!F:F,'Inv. y conoc.'!B24,'Ppto. Mat. Inv + Conoci'!H:H)</f>
        <v>0</v>
      </c>
    </row>
    <row r="25" spans="1:9" s="18" customFormat="1" ht="13.5" customHeight="1">
      <c r="A25" s="144">
        <v>24</v>
      </c>
      <c r="B25" s="140" t="s">
        <v>1223</v>
      </c>
      <c r="C25" s="30"/>
      <c r="D25" s="30"/>
      <c r="E25" s="30"/>
      <c r="F25" s="30"/>
      <c r="G25" s="244"/>
      <c r="H25" s="30"/>
      <c r="I25" s="255">
        <f>SUMIF('Ppto. Mat. Inv + Conoci'!F:F,'Inv. y conoc.'!B25,'Ppto. Mat. Inv + Conoci'!H:H)</f>
        <v>0</v>
      </c>
    </row>
    <row r="26" spans="1:9" s="9" customFormat="1" ht="13.5" customHeight="1">
      <c r="A26" s="144">
        <v>25</v>
      </c>
      <c r="B26" s="140" t="s">
        <v>1224</v>
      </c>
      <c r="C26" s="29"/>
      <c r="D26" s="29"/>
      <c r="E26" s="29"/>
      <c r="F26" s="29"/>
      <c r="G26" s="243"/>
      <c r="H26" s="29"/>
      <c r="I26" s="255">
        <f>SUMIF('Ppto. Mat. Inv + Conoci'!F:F,'Inv. y conoc.'!B26,'Ppto. Mat. Inv + Conoci'!H:H)</f>
        <v>0</v>
      </c>
    </row>
    <row r="27" spans="1:9" s="9" customFormat="1" ht="13.5" customHeight="1">
      <c r="A27" s="144">
        <v>26</v>
      </c>
      <c r="B27" s="140" t="s">
        <v>1225</v>
      </c>
      <c r="C27" s="29"/>
      <c r="D27" s="29"/>
      <c r="E27" s="29"/>
      <c r="F27" s="29"/>
      <c r="G27" s="243"/>
      <c r="H27" s="29"/>
      <c r="I27" s="255">
        <f>SUMIF('Ppto. Mat. Inv + Conoci'!F:F,'Inv. y conoc.'!B27,'Ppto. Mat. Inv + Conoci'!H:H)</f>
        <v>0</v>
      </c>
    </row>
    <row r="28" spans="1:9" s="9" customFormat="1" ht="13.5" customHeight="1">
      <c r="A28" s="144">
        <v>27</v>
      </c>
      <c r="B28" s="140" t="s">
        <v>1226</v>
      </c>
      <c r="C28" s="29"/>
      <c r="D28" s="29"/>
      <c r="E28" s="29"/>
      <c r="F28" s="29"/>
      <c r="G28" s="243"/>
      <c r="H28" s="29"/>
      <c r="I28" s="255">
        <f>SUMIF('Ppto. Mat. Inv + Conoci'!F:F,'Inv. y conoc.'!B28,'Ppto. Mat. Inv + Conoci'!H:H)</f>
        <v>0</v>
      </c>
    </row>
    <row r="29" spans="1:9" s="9" customFormat="1" ht="13.5" customHeight="1">
      <c r="A29" s="144">
        <v>28</v>
      </c>
      <c r="B29" s="140" t="s">
        <v>1227</v>
      </c>
      <c r="C29" s="29"/>
      <c r="D29" s="29"/>
      <c r="E29" s="29"/>
      <c r="F29" s="29"/>
      <c r="G29" s="243"/>
      <c r="H29" s="29"/>
      <c r="I29" s="255">
        <f>SUMIF('Ppto. Mat. Inv + Conoci'!F:F,'Inv. y conoc.'!B29,'Ppto. Mat. Inv + Conoci'!H:H)</f>
        <v>0</v>
      </c>
    </row>
    <row r="30" spans="1:9" s="9" customFormat="1" ht="13.5" customHeight="1">
      <c r="A30" s="144">
        <v>29</v>
      </c>
      <c r="B30" s="140" t="s">
        <v>1228</v>
      </c>
      <c r="C30" s="29"/>
      <c r="D30" s="29"/>
      <c r="E30" s="29"/>
      <c r="F30" s="29"/>
      <c r="G30" s="243"/>
      <c r="H30" s="29"/>
      <c r="I30" s="255">
        <f>SUMIF('Ppto. Mat. Inv + Conoci'!F:F,'Inv. y conoc.'!B30,'Ppto. Mat. Inv + Conoci'!H:H)</f>
        <v>0</v>
      </c>
    </row>
    <row r="31" spans="1:9" s="9" customFormat="1" ht="13.5" customHeight="1">
      <c r="A31" s="144">
        <v>30</v>
      </c>
      <c r="B31" s="140" t="s">
        <v>1229</v>
      </c>
      <c r="C31" s="29"/>
      <c r="D31" s="29"/>
      <c r="E31" s="29"/>
      <c r="F31" s="29"/>
      <c r="G31" s="243"/>
      <c r="H31" s="29"/>
      <c r="I31" s="255">
        <f>SUMIF('Ppto. Mat. Inv + Conoci'!F:F,'Inv. y conoc.'!B31,'Ppto. Mat. Inv + Conoci'!H:H)</f>
        <v>0</v>
      </c>
    </row>
    <row r="32" spans="1:9" s="1" customFormat="1" ht="13.5" customHeight="1">
      <c r="A32" s="144">
        <v>31</v>
      </c>
      <c r="B32" s="140" t="s">
        <v>1230</v>
      </c>
      <c r="C32" s="35"/>
      <c r="D32" s="35"/>
      <c r="E32" s="35"/>
      <c r="F32" s="35"/>
      <c r="G32" s="242"/>
      <c r="H32" s="35"/>
      <c r="I32" s="255">
        <f>SUMIF('Ppto. Mat. Inv + Conoci'!F:F,'Inv. y conoc.'!B32,'Ppto. Mat. Inv + Conoci'!H:H)</f>
        <v>0</v>
      </c>
    </row>
    <row r="33" spans="1:9" s="1" customFormat="1" ht="13.5" customHeight="1">
      <c r="A33" s="144">
        <v>32</v>
      </c>
      <c r="B33" s="140" t="s">
        <v>1231</v>
      </c>
      <c r="C33" s="35"/>
      <c r="D33" s="35"/>
      <c r="E33" s="35"/>
      <c r="F33" s="35"/>
      <c r="G33" s="242"/>
      <c r="H33" s="35"/>
      <c r="I33" s="255">
        <f>SUMIF('Ppto. Mat. Inv + Conoci'!F:F,'Inv. y conoc.'!B33,'Ppto. Mat. Inv + Conoci'!H:H)</f>
        <v>0</v>
      </c>
    </row>
    <row r="34" spans="1:9" s="1" customFormat="1" ht="13.5" customHeight="1">
      <c r="A34" s="144">
        <v>33</v>
      </c>
      <c r="B34" s="140" t="s">
        <v>1232</v>
      </c>
      <c r="C34" s="35"/>
      <c r="D34" s="35"/>
      <c r="E34" s="35"/>
      <c r="F34" s="35"/>
      <c r="G34" s="242"/>
      <c r="H34" s="35"/>
      <c r="I34" s="255">
        <f>SUMIF('Ppto. Mat. Inv + Conoci'!F:F,'Inv. y conoc.'!B34,'Ppto. Mat. Inv + Conoci'!H:H)</f>
        <v>0</v>
      </c>
    </row>
    <row r="35" spans="1:9" s="1" customFormat="1" ht="13.5" customHeight="1">
      <c r="A35" s="144">
        <v>34</v>
      </c>
      <c r="B35" s="140" t="s">
        <v>1233</v>
      </c>
      <c r="C35" s="35"/>
      <c r="D35" s="35"/>
      <c r="E35" s="35"/>
      <c r="F35" s="35"/>
      <c r="G35" s="242"/>
      <c r="H35" s="35"/>
      <c r="I35" s="255">
        <f>SUMIF('Ppto. Mat. Inv + Conoci'!F:F,'Inv. y conoc.'!B35,'Ppto. Mat. Inv + Conoci'!H:H)</f>
        <v>0</v>
      </c>
    </row>
    <row r="36" spans="1:9" s="1" customFormat="1" ht="13.5" customHeight="1">
      <c r="A36" s="144">
        <v>35</v>
      </c>
      <c r="B36" s="140" t="s">
        <v>1234</v>
      </c>
      <c r="C36" s="35"/>
      <c r="D36" s="35"/>
      <c r="E36" s="35"/>
      <c r="F36" s="35"/>
      <c r="G36" s="242"/>
      <c r="H36" s="35"/>
      <c r="I36" s="255">
        <f>SUMIF('Ppto. Mat. Inv + Conoci'!F:F,'Inv. y conoc.'!B36,'Ppto. Mat. Inv + Conoci'!H:H)</f>
        <v>0</v>
      </c>
    </row>
    <row r="37" spans="1:9" s="1" customFormat="1" ht="13.5" customHeight="1">
      <c r="A37" s="144">
        <v>36</v>
      </c>
      <c r="B37" s="140" t="s">
        <v>1235</v>
      </c>
      <c r="C37" s="35"/>
      <c r="D37" s="35"/>
      <c r="E37" s="35"/>
      <c r="F37" s="35"/>
      <c r="G37" s="242"/>
      <c r="H37" s="35"/>
      <c r="I37" s="255">
        <f>SUMIF('Ppto. Mat. Inv + Conoci'!F:F,'Inv. y conoc.'!B37,'Ppto. Mat. Inv + Conoci'!H:H)</f>
        <v>0</v>
      </c>
    </row>
    <row r="38" spans="1:9" s="1" customFormat="1" ht="13.5" customHeight="1">
      <c r="A38" s="144">
        <v>37</v>
      </c>
      <c r="B38" s="140" t="s">
        <v>1236</v>
      </c>
      <c r="C38" s="35"/>
      <c r="D38" s="35"/>
      <c r="E38" s="35"/>
      <c r="F38" s="35"/>
      <c r="G38" s="242"/>
      <c r="H38" s="35"/>
      <c r="I38" s="255">
        <f>SUMIF('Ppto. Mat. Inv + Conoci'!F:F,'Inv. y conoc.'!B38,'Ppto. Mat. Inv + Conoci'!H:H)</f>
        <v>0</v>
      </c>
    </row>
    <row r="39" spans="1:9" s="1" customFormat="1" ht="13.5" customHeight="1">
      <c r="A39" s="144">
        <v>38</v>
      </c>
      <c r="B39" s="140" t="s">
        <v>1237</v>
      </c>
      <c r="C39" s="35"/>
      <c r="D39" s="35"/>
      <c r="E39" s="35"/>
      <c r="F39" s="35"/>
      <c r="G39" s="242"/>
      <c r="H39" s="35"/>
      <c r="I39" s="255">
        <f>SUMIF('Ppto. Mat. Inv + Conoci'!F:F,'Inv. y conoc.'!B39,'Ppto. Mat. Inv + Conoci'!H:H)</f>
        <v>0</v>
      </c>
    </row>
    <row r="40" spans="1:9" s="1" customFormat="1" ht="13.5" customHeight="1">
      <c r="A40" s="144">
        <v>39</v>
      </c>
      <c r="B40" s="140" t="s">
        <v>1238</v>
      </c>
      <c r="C40" s="35"/>
      <c r="D40" s="35"/>
      <c r="E40" s="35"/>
      <c r="F40" s="35"/>
      <c r="G40" s="242"/>
      <c r="H40" s="35"/>
      <c r="I40" s="255">
        <f>SUMIF('Ppto. Mat. Inv + Conoci'!F:F,'Inv. y conoc.'!B40,'Ppto. Mat. Inv + Conoci'!H:H)</f>
        <v>0</v>
      </c>
    </row>
    <row r="41" spans="1:9" s="1" customFormat="1" ht="13.5" customHeight="1">
      <c r="A41" s="144">
        <v>40</v>
      </c>
      <c r="B41" s="140" t="s">
        <v>1239</v>
      </c>
      <c r="C41" s="35"/>
      <c r="D41" s="35"/>
      <c r="E41" s="35"/>
      <c r="F41" s="35"/>
      <c r="G41" s="242"/>
      <c r="H41" s="35"/>
      <c r="I41" s="255">
        <f>SUMIF('Ppto. Mat. Inv + Conoci'!F:F,'Inv. y conoc.'!B41,'Ppto. Mat. Inv + Conoci'!H:H)</f>
        <v>0</v>
      </c>
    </row>
    <row r="42" spans="1:9" s="1" customFormat="1" ht="13.5" customHeight="1">
      <c r="A42" s="144">
        <v>41</v>
      </c>
      <c r="B42" s="140" t="s">
        <v>1240</v>
      </c>
      <c r="C42" s="35"/>
      <c r="D42" s="35"/>
      <c r="E42" s="35"/>
      <c r="F42" s="35"/>
      <c r="G42" s="242"/>
      <c r="H42" s="35"/>
      <c r="I42" s="255">
        <f>SUMIF('Ppto. Mat. Inv + Conoci'!F:F,'Inv. y conoc.'!B42,'Ppto. Mat. Inv + Conoci'!H:H)</f>
        <v>0</v>
      </c>
    </row>
    <row r="43" spans="1:9" s="1" customFormat="1" ht="13.5" customHeight="1">
      <c r="A43" s="144">
        <v>42</v>
      </c>
      <c r="B43" s="140" t="s">
        <v>1241</v>
      </c>
      <c r="C43" s="35"/>
      <c r="D43" s="35"/>
      <c r="E43" s="35"/>
      <c r="F43" s="35"/>
      <c r="G43" s="242"/>
      <c r="H43" s="35"/>
      <c r="I43" s="255">
        <f>SUMIF('Ppto. Mat. Inv + Conoci'!F:F,'Inv. y conoc.'!B43,'Ppto. Mat. Inv + Conoci'!H:H)</f>
        <v>0</v>
      </c>
    </row>
    <row r="44" spans="1:9" s="1" customFormat="1" ht="13.5" customHeight="1">
      <c r="A44" s="144">
        <v>43</v>
      </c>
      <c r="B44" s="140" t="s">
        <v>1242</v>
      </c>
      <c r="C44" s="35"/>
      <c r="D44" s="35"/>
      <c r="E44" s="35"/>
      <c r="F44" s="35"/>
      <c r="G44" s="242"/>
      <c r="H44" s="35"/>
      <c r="I44" s="255">
        <f>SUMIF('Ppto. Mat. Inv + Conoci'!F:F,'Inv. y conoc.'!B44,'Ppto. Mat. Inv + Conoci'!H:H)</f>
        <v>0</v>
      </c>
    </row>
    <row r="45" spans="1:9" s="1" customFormat="1" ht="13.5" customHeight="1">
      <c r="A45" s="144">
        <v>44</v>
      </c>
      <c r="B45" s="140" t="s">
        <v>1243</v>
      </c>
      <c r="C45" s="35"/>
      <c r="D45" s="35"/>
      <c r="E45" s="35"/>
      <c r="F45" s="35"/>
      <c r="G45" s="242"/>
      <c r="H45" s="35"/>
      <c r="I45" s="255">
        <f>SUMIF('Ppto. Mat. Inv + Conoci'!F:F,'Inv. y conoc.'!B45,'Ppto. Mat. Inv + Conoci'!H:H)</f>
        <v>0</v>
      </c>
    </row>
    <row r="46" spans="1:9" s="1" customFormat="1" ht="13.5" customHeight="1">
      <c r="A46" s="144">
        <v>45</v>
      </c>
      <c r="B46" s="140" t="s">
        <v>1244</v>
      </c>
      <c r="C46" s="35"/>
      <c r="D46" s="35"/>
      <c r="E46" s="35"/>
      <c r="F46" s="35"/>
      <c r="G46" s="242"/>
      <c r="H46" s="35"/>
      <c r="I46" s="255">
        <f>SUMIF('Ppto. Mat. Inv + Conoci'!F:F,'Inv. y conoc.'!B46,'Ppto. Mat. Inv + Conoci'!H:H)</f>
        <v>0</v>
      </c>
    </row>
    <row r="47" spans="1:9" s="1" customFormat="1" ht="13.5" customHeight="1">
      <c r="A47" s="144">
        <v>46</v>
      </c>
      <c r="B47" s="140" t="s">
        <v>1245</v>
      </c>
      <c r="C47" s="35"/>
      <c r="D47" s="35"/>
      <c r="E47" s="35"/>
      <c r="F47" s="35"/>
      <c r="G47" s="242"/>
      <c r="H47" s="35"/>
      <c r="I47" s="255">
        <f>SUMIF('Ppto. Mat. Inv + Conoci'!F:F,'Inv. y conoc.'!B47,'Ppto. Mat. Inv + Conoci'!H:H)</f>
        <v>0</v>
      </c>
    </row>
    <row r="48" spans="1:9" s="1" customFormat="1" ht="13.5" customHeight="1">
      <c r="A48" s="144">
        <v>47</v>
      </c>
      <c r="B48" s="140" t="s">
        <v>1246</v>
      </c>
      <c r="C48" s="35"/>
      <c r="D48" s="35"/>
      <c r="E48" s="35"/>
      <c r="F48" s="35"/>
      <c r="G48" s="242"/>
      <c r="H48" s="35"/>
      <c r="I48" s="255">
        <f>SUMIF('Ppto. Mat. Inv + Conoci'!F:F,'Inv. y conoc.'!B48,'Ppto. Mat. Inv + Conoci'!H:H)</f>
        <v>0</v>
      </c>
    </row>
    <row r="49" spans="1:9" s="1" customFormat="1" ht="13.5" customHeight="1">
      <c r="A49" s="144">
        <v>48</v>
      </c>
      <c r="B49" s="140" t="s">
        <v>1247</v>
      </c>
      <c r="C49" s="35"/>
      <c r="D49" s="35"/>
      <c r="E49" s="35"/>
      <c r="F49" s="35"/>
      <c r="G49" s="242"/>
      <c r="H49" s="35"/>
      <c r="I49" s="255">
        <f>SUMIF('Ppto. Mat. Inv + Conoci'!F:F,'Inv. y conoc.'!B49,'Ppto. Mat. Inv + Conoci'!H:H)</f>
        <v>0</v>
      </c>
    </row>
    <row r="50" spans="1:9" s="1" customFormat="1" ht="13.5" customHeight="1">
      <c r="A50" s="144">
        <v>49</v>
      </c>
      <c r="B50" s="140" t="s">
        <v>1248</v>
      </c>
      <c r="C50" s="35"/>
      <c r="D50" s="35"/>
      <c r="E50" s="35"/>
      <c r="F50" s="35"/>
      <c r="G50" s="242"/>
      <c r="H50" s="35"/>
      <c r="I50" s="255">
        <f>SUMIF('Ppto. Mat. Inv + Conoci'!F:F,'Inv. y conoc.'!B50,'Ppto. Mat. Inv + Conoci'!H:H)</f>
        <v>0</v>
      </c>
    </row>
    <row r="51" spans="1:9" s="1" customFormat="1" ht="13.5" customHeight="1">
      <c r="A51" s="144">
        <v>50</v>
      </c>
      <c r="B51" s="140" t="s">
        <v>1249</v>
      </c>
      <c r="C51" s="35"/>
      <c r="D51" s="35"/>
      <c r="E51" s="35"/>
      <c r="F51" s="35"/>
      <c r="G51" s="242"/>
      <c r="H51" s="35"/>
      <c r="I51" s="255">
        <f>SUMIF('Ppto. Mat. Inv + Conoci'!F:F,'Inv. y conoc.'!B51,'Ppto. Mat. Inv + Conoci'!H:H)</f>
        <v>0</v>
      </c>
    </row>
    <row r="52" spans="1:9" s="1" customFormat="1" ht="13.5" customHeight="1">
      <c r="A52" s="144">
        <v>51</v>
      </c>
      <c r="B52" s="140" t="s">
        <v>1250</v>
      </c>
      <c r="C52" s="35"/>
      <c r="D52" s="35"/>
      <c r="E52" s="35"/>
      <c r="F52" s="35"/>
      <c r="G52" s="242"/>
      <c r="H52" s="35"/>
      <c r="I52" s="255">
        <f>SUMIF('Ppto. Mat. Inv + Conoci'!F:F,'Inv. y conoc.'!B52,'Ppto. Mat. Inv + Conoci'!H:H)</f>
        <v>0</v>
      </c>
    </row>
    <row r="53" spans="1:9" s="1" customFormat="1" ht="13.5" customHeight="1">
      <c r="A53" s="144">
        <v>52</v>
      </c>
      <c r="B53" s="140" t="s">
        <v>1251</v>
      </c>
      <c r="C53" s="35"/>
      <c r="D53" s="35"/>
      <c r="E53" s="35"/>
      <c r="F53" s="35"/>
      <c r="G53" s="242"/>
      <c r="H53" s="35"/>
      <c r="I53" s="255">
        <f>SUMIF('Ppto. Mat. Inv + Conoci'!F:F,'Inv. y conoc.'!B53,'Ppto. Mat. Inv + Conoci'!H:H)</f>
        <v>0</v>
      </c>
    </row>
    <row r="54" spans="1:9" s="1" customFormat="1" ht="13.5" customHeight="1">
      <c r="A54" s="144">
        <v>53</v>
      </c>
      <c r="B54" s="140" t="s">
        <v>1252</v>
      </c>
      <c r="C54" s="35"/>
      <c r="D54" s="35"/>
      <c r="E54" s="35"/>
      <c r="F54" s="35"/>
      <c r="G54" s="242"/>
      <c r="H54" s="35"/>
      <c r="I54" s="255">
        <f>SUMIF('Ppto. Mat. Inv + Conoci'!F:F,'Inv. y conoc.'!B54,'Ppto. Mat. Inv + Conoci'!H:H)</f>
        <v>0</v>
      </c>
    </row>
    <row r="55" spans="1:9" s="1" customFormat="1" ht="13.5" customHeight="1">
      <c r="A55" s="144">
        <v>54</v>
      </c>
      <c r="B55" s="140" t="s">
        <v>1253</v>
      </c>
      <c r="C55" s="35"/>
      <c r="D55" s="35"/>
      <c r="E55" s="35"/>
      <c r="F55" s="35"/>
      <c r="G55" s="242"/>
      <c r="H55" s="35"/>
      <c r="I55" s="255">
        <f>SUMIF('Ppto. Mat. Inv + Conoci'!F:F,'Inv. y conoc.'!B55,'Ppto. Mat. Inv + Conoci'!H:H)</f>
        <v>0</v>
      </c>
    </row>
    <row r="56" spans="1:9" s="1" customFormat="1" ht="13.5" customHeight="1">
      <c r="A56" s="144">
        <v>55</v>
      </c>
      <c r="B56" s="140" t="s">
        <v>1254</v>
      </c>
      <c r="C56" s="35"/>
      <c r="D56" s="35"/>
      <c r="E56" s="35"/>
      <c r="F56" s="35"/>
      <c r="G56" s="242"/>
      <c r="H56" s="35"/>
      <c r="I56" s="255">
        <f>SUMIF('Ppto. Mat. Inv + Conoci'!F:F,'Inv. y conoc.'!B56,'Ppto. Mat. Inv + Conoci'!H:H)</f>
        <v>0</v>
      </c>
    </row>
    <row r="57" spans="1:9" s="1" customFormat="1" ht="13.5" customHeight="1">
      <c r="A57" s="144">
        <v>56</v>
      </c>
      <c r="B57" s="140" t="s">
        <v>1255</v>
      </c>
      <c r="C57" s="35"/>
      <c r="D57" s="35"/>
      <c r="E57" s="35"/>
      <c r="F57" s="35"/>
      <c r="G57" s="242"/>
      <c r="H57" s="35"/>
      <c r="I57" s="255">
        <f>SUMIF('Ppto. Mat. Inv + Conoci'!F:F,'Inv. y conoc.'!B57,'Ppto. Mat. Inv + Conoci'!H:H)</f>
        <v>0</v>
      </c>
    </row>
    <row r="58" spans="1:9" s="1" customFormat="1" ht="13.5" customHeight="1">
      <c r="A58" s="144">
        <v>57</v>
      </c>
      <c r="B58" s="140" t="s">
        <v>1256</v>
      </c>
      <c r="C58" s="35"/>
      <c r="D58" s="35"/>
      <c r="E58" s="35"/>
      <c r="F58" s="35"/>
      <c r="G58" s="242"/>
      <c r="H58" s="35"/>
      <c r="I58" s="255">
        <f>SUMIF('Ppto. Mat. Inv + Conoci'!F:F,'Inv. y conoc.'!B58,'Ppto. Mat. Inv + Conoci'!H:H)</f>
        <v>0</v>
      </c>
    </row>
    <row r="59" spans="1:9" s="1" customFormat="1" ht="13.5" customHeight="1">
      <c r="A59" s="144">
        <v>58</v>
      </c>
      <c r="B59" s="140" t="s">
        <v>1257</v>
      </c>
      <c r="C59" s="35"/>
      <c r="D59" s="35"/>
      <c r="E59" s="35"/>
      <c r="F59" s="35"/>
      <c r="G59" s="242"/>
      <c r="H59" s="35"/>
      <c r="I59" s="255">
        <f>SUMIF('Ppto. Mat. Inv + Conoci'!F:F,'Inv. y conoc.'!B59,'Ppto. Mat. Inv + Conoci'!H:H)</f>
        <v>0</v>
      </c>
    </row>
    <row r="60" spans="1:9" s="1" customFormat="1" ht="13.5" customHeight="1">
      <c r="A60" s="144">
        <v>59</v>
      </c>
      <c r="B60" s="140" t="s">
        <v>1258</v>
      </c>
      <c r="C60" s="35"/>
      <c r="D60" s="35"/>
      <c r="E60" s="35"/>
      <c r="F60" s="35"/>
      <c r="G60" s="242"/>
      <c r="H60" s="35"/>
      <c r="I60" s="255">
        <f>SUMIF('Ppto. Mat. Inv + Conoci'!F:F,'Inv. y conoc.'!B60,'Ppto. Mat. Inv + Conoci'!H:H)</f>
        <v>0</v>
      </c>
    </row>
    <row r="61" spans="1:9" s="1" customFormat="1" ht="13.5" customHeight="1">
      <c r="A61" s="144">
        <v>60</v>
      </c>
      <c r="B61" s="140" t="s">
        <v>1259</v>
      </c>
      <c r="C61" s="35"/>
      <c r="D61" s="35"/>
      <c r="E61" s="35"/>
      <c r="F61" s="35"/>
      <c r="G61" s="242"/>
      <c r="H61" s="35"/>
      <c r="I61" s="255">
        <f>SUMIF('Ppto. Mat. Inv + Conoci'!F:F,'Inv. y conoc.'!B61,'Ppto. Mat. Inv + Conoci'!H:H)</f>
        <v>0</v>
      </c>
    </row>
    <row r="62" spans="1:9" s="1" customFormat="1" ht="13.5" customHeight="1">
      <c r="A62" s="144">
        <v>61</v>
      </c>
      <c r="B62" s="140" t="s">
        <v>1260</v>
      </c>
      <c r="C62" s="35"/>
      <c r="D62" s="35"/>
      <c r="E62" s="35"/>
      <c r="F62" s="35"/>
      <c r="G62" s="242"/>
      <c r="H62" s="35"/>
      <c r="I62" s="255">
        <f>SUMIF('Ppto. Mat. Inv + Conoci'!F:F,'Inv. y conoc.'!B62,'Ppto. Mat. Inv + Conoci'!H:H)</f>
        <v>0</v>
      </c>
    </row>
    <row r="63" spans="1:9" s="1" customFormat="1" ht="13.5" customHeight="1">
      <c r="A63" s="144">
        <v>62</v>
      </c>
      <c r="B63" s="140" t="s">
        <v>1261</v>
      </c>
      <c r="C63" s="35"/>
      <c r="D63" s="35"/>
      <c r="E63" s="35"/>
      <c r="F63" s="35"/>
      <c r="G63" s="242"/>
      <c r="H63" s="35"/>
      <c r="I63" s="255">
        <f>SUMIF('Ppto. Mat. Inv + Conoci'!F:F,'Inv. y conoc.'!B63,'Ppto. Mat. Inv + Conoci'!H:H)</f>
        <v>0</v>
      </c>
    </row>
    <row r="64" spans="1:9" s="1" customFormat="1" ht="13.5" customHeight="1">
      <c r="A64" s="144">
        <v>63</v>
      </c>
      <c r="B64" s="140" t="s">
        <v>1262</v>
      </c>
      <c r="C64" s="35"/>
      <c r="D64" s="35"/>
      <c r="E64" s="35"/>
      <c r="F64" s="35"/>
      <c r="G64" s="242"/>
      <c r="H64" s="35"/>
      <c r="I64" s="255">
        <f>SUMIF('Ppto. Mat. Inv + Conoci'!F:F,'Inv. y conoc.'!B64,'Ppto. Mat. Inv + Conoci'!H:H)</f>
        <v>0</v>
      </c>
    </row>
    <row r="65" spans="1:9" s="1" customFormat="1" ht="13.5" customHeight="1">
      <c r="A65" s="144">
        <v>64</v>
      </c>
      <c r="B65" s="140" t="s">
        <v>1263</v>
      </c>
      <c r="C65" s="35"/>
      <c r="D65" s="35"/>
      <c r="E65" s="35"/>
      <c r="F65" s="35"/>
      <c r="G65" s="242"/>
      <c r="H65" s="35"/>
      <c r="I65" s="255">
        <f>SUMIF('Ppto. Mat. Inv + Conoci'!F:F,'Inv. y conoc.'!B65,'Ppto. Mat. Inv + Conoci'!H:H)</f>
        <v>0</v>
      </c>
    </row>
    <row r="66" spans="1:9" s="1" customFormat="1" ht="13.5" customHeight="1">
      <c r="A66" s="144">
        <v>65</v>
      </c>
      <c r="B66" s="140" t="s">
        <v>1264</v>
      </c>
      <c r="C66" s="35"/>
      <c r="D66" s="35"/>
      <c r="E66" s="35"/>
      <c r="F66" s="35"/>
      <c r="G66" s="242"/>
      <c r="H66" s="35"/>
      <c r="I66" s="255">
        <f>SUMIF('Ppto. Mat. Inv + Conoci'!F:F,'Inv. y conoc.'!B66,'Ppto. Mat. Inv + Conoci'!H:H)</f>
        <v>0</v>
      </c>
    </row>
    <row r="67" spans="1:9" s="1" customFormat="1" ht="13.5" customHeight="1">
      <c r="A67" s="144">
        <v>66</v>
      </c>
      <c r="B67" s="140" t="s">
        <v>1265</v>
      </c>
      <c r="C67" s="35"/>
      <c r="D67" s="35"/>
      <c r="E67" s="35"/>
      <c r="F67" s="35"/>
      <c r="G67" s="242"/>
      <c r="H67" s="35"/>
      <c r="I67" s="255">
        <f>SUMIF('Ppto. Mat. Inv + Conoci'!F:F,'Inv. y conoc.'!B67,'Ppto. Mat. Inv + Conoci'!H:H)</f>
        <v>0</v>
      </c>
    </row>
    <row r="68" spans="1:9" s="1" customFormat="1" ht="13.5" customHeight="1">
      <c r="A68" s="144">
        <v>67</v>
      </c>
      <c r="B68" s="140" t="s">
        <v>1266</v>
      </c>
      <c r="C68" s="35"/>
      <c r="D68" s="35"/>
      <c r="E68" s="35"/>
      <c r="F68" s="35"/>
      <c r="G68" s="242"/>
      <c r="H68" s="35"/>
      <c r="I68" s="255">
        <f>SUMIF('Ppto. Mat. Inv + Conoci'!F:F,'Inv. y conoc.'!B68,'Ppto. Mat. Inv + Conoci'!H:H)</f>
        <v>0</v>
      </c>
    </row>
    <row r="69" spans="1:9" s="1" customFormat="1" ht="13.5" customHeight="1">
      <c r="A69" s="144">
        <v>68</v>
      </c>
      <c r="B69" s="140" t="s">
        <v>1267</v>
      </c>
      <c r="C69" s="35"/>
      <c r="D69" s="35"/>
      <c r="E69" s="35"/>
      <c r="F69" s="35"/>
      <c r="G69" s="242"/>
      <c r="H69" s="35"/>
      <c r="I69" s="255">
        <f>SUMIF('Ppto. Mat. Inv + Conoci'!F:F,'Inv. y conoc.'!B69,'Ppto. Mat. Inv + Conoci'!H:H)</f>
        <v>0</v>
      </c>
    </row>
    <row r="70" spans="1:9" s="1" customFormat="1" ht="13.5" customHeight="1">
      <c r="A70" s="144">
        <v>69</v>
      </c>
      <c r="B70" s="140" t="s">
        <v>1268</v>
      </c>
      <c r="C70" s="35"/>
      <c r="D70" s="35"/>
      <c r="E70" s="35"/>
      <c r="F70" s="35"/>
      <c r="G70" s="242"/>
      <c r="H70" s="35"/>
      <c r="I70" s="255">
        <f>SUMIF('Ppto. Mat. Inv + Conoci'!F:F,'Inv. y conoc.'!B70,'Ppto. Mat. Inv + Conoci'!H:H)</f>
        <v>0</v>
      </c>
    </row>
    <row r="71" spans="1:9" s="1" customFormat="1" ht="13.5" customHeight="1">
      <c r="A71" s="144">
        <v>70</v>
      </c>
      <c r="B71" s="140" t="s">
        <v>1269</v>
      </c>
      <c r="C71" s="35"/>
      <c r="D71" s="35"/>
      <c r="E71" s="35"/>
      <c r="F71" s="35"/>
      <c r="G71" s="242"/>
      <c r="H71" s="35"/>
      <c r="I71" s="255">
        <f>SUMIF('Ppto. Mat. Inv + Conoci'!F:F,'Inv. y conoc.'!B71,'Ppto. Mat. Inv + Conoci'!H:H)</f>
        <v>0</v>
      </c>
    </row>
    <row r="72" spans="1:9" s="1" customFormat="1" ht="13.5" customHeight="1">
      <c r="A72" s="144">
        <v>71</v>
      </c>
      <c r="B72" s="140" t="s">
        <v>1270</v>
      </c>
      <c r="C72" s="35"/>
      <c r="D72" s="35"/>
      <c r="E72" s="35"/>
      <c r="F72" s="35"/>
      <c r="G72" s="242"/>
      <c r="H72" s="35"/>
      <c r="I72" s="255">
        <f>SUMIF('Ppto. Mat. Inv + Conoci'!F:F,'Inv. y conoc.'!B72,'Ppto. Mat. Inv + Conoci'!H:H)</f>
        <v>0</v>
      </c>
    </row>
    <row r="73" spans="1:9" s="1" customFormat="1" ht="13.5" customHeight="1">
      <c r="A73" s="144">
        <v>72</v>
      </c>
      <c r="B73" s="140" t="s">
        <v>1271</v>
      </c>
      <c r="C73" s="35"/>
      <c r="D73" s="35"/>
      <c r="E73" s="35"/>
      <c r="F73" s="35"/>
      <c r="G73" s="242"/>
      <c r="H73" s="35"/>
      <c r="I73" s="255">
        <f>SUMIF('Ppto. Mat. Inv + Conoci'!F:F,'Inv. y conoc.'!B73,'Ppto. Mat. Inv + Conoci'!H:H)</f>
        <v>0</v>
      </c>
    </row>
    <row r="74" spans="1:9" s="1" customFormat="1" ht="13.5" customHeight="1">
      <c r="A74" s="144">
        <v>73</v>
      </c>
      <c r="B74" s="140" t="s">
        <v>1272</v>
      </c>
      <c r="C74" s="35"/>
      <c r="D74" s="35"/>
      <c r="E74" s="35"/>
      <c r="F74" s="35"/>
      <c r="G74" s="242"/>
      <c r="H74" s="35"/>
      <c r="I74" s="255">
        <f>SUMIF('Ppto. Mat. Inv + Conoci'!F:F,'Inv. y conoc.'!B74,'Ppto. Mat. Inv + Conoci'!H:H)</f>
        <v>0</v>
      </c>
    </row>
    <row r="75" spans="1:9" s="1" customFormat="1" ht="13.5" customHeight="1">
      <c r="A75" s="144">
        <v>74</v>
      </c>
      <c r="B75" s="140" t="s">
        <v>1273</v>
      </c>
      <c r="C75" s="35"/>
      <c r="D75" s="35"/>
      <c r="E75" s="35"/>
      <c r="F75" s="35"/>
      <c r="G75" s="242"/>
      <c r="H75" s="35"/>
      <c r="I75" s="255">
        <f>SUMIF('Ppto. Mat. Inv + Conoci'!F:F,'Inv. y conoc.'!B75,'Ppto. Mat. Inv + Conoci'!H:H)</f>
        <v>0</v>
      </c>
    </row>
    <row r="76" spans="1:9" s="1" customFormat="1" ht="13.5" customHeight="1">
      <c r="A76" s="144">
        <v>75</v>
      </c>
      <c r="B76" s="140" t="s">
        <v>1274</v>
      </c>
      <c r="C76" s="35"/>
      <c r="D76" s="35"/>
      <c r="E76" s="35"/>
      <c r="F76" s="35"/>
      <c r="G76" s="242"/>
      <c r="H76" s="35"/>
      <c r="I76" s="255">
        <f>SUMIF('Ppto. Mat. Inv + Conoci'!F:F,'Inv. y conoc.'!B76,'Ppto. Mat. Inv + Conoci'!H:H)</f>
        <v>0</v>
      </c>
    </row>
    <row r="77" spans="1:9" s="1" customFormat="1" ht="13.5" customHeight="1">
      <c r="A77" s="144">
        <v>76</v>
      </c>
      <c r="B77" s="140" t="s">
        <v>1275</v>
      </c>
      <c r="C77" s="35"/>
      <c r="D77" s="35"/>
      <c r="E77" s="35"/>
      <c r="F77" s="35"/>
      <c r="G77" s="242"/>
      <c r="H77" s="35"/>
      <c r="I77" s="255">
        <f>SUMIF('Ppto. Mat. Inv + Conoci'!F:F,'Inv. y conoc.'!B77,'Ppto. Mat. Inv + Conoci'!H:H)</f>
        <v>0</v>
      </c>
    </row>
    <row r="78" spans="1:9" s="1" customFormat="1" ht="13.5" customHeight="1">
      <c r="A78" s="144">
        <v>77</v>
      </c>
      <c r="B78" s="140" t="s">
        <v>1276</v>
      </c>
      <c r="C78" s="35"/>
      <c r="D78" s="35"/>
      <c r="E78" s="35"/>
      <c r="F78" s="35"/>
      <c r="G78" s="242"/>
      <c r="H78" s="35"/>
      <c r="I78" s="255">
        <f>SUMIF('Ppto. Mat. Inv + Conoci'!F:F,'Inv. y conoc.'!B78,'Ppto. Mat. Inv + Conoci'!H:H)</f>
        <v>0</v>
      </c>
    </row>
    <row r="79" spans="1:9" s="1" customFormat="1" ht="13.5" customHeight="1">
      <c r="A79" s="144">
        <v>78</v>
      </c>
      <c r="B79" s="140" t="s">
        <v>1277</v>
      </c>
      <c r="C79" s="35"/>
      <c r="D79" s="35"/>
      <c r="E79" s="35"/>
      <c r="F79" s="35"/>
      <c r="G79" s="242"/>
      <c r="H79" s="35"/>
      <c r="I79" s="255">
        <f>SUMIF('Ppto. Mat. Inv + Conoci'!F:F,'Inv. y conoc.'!B79,'Ppto. Mat. Inv + Conoci'!H:H)</f>
        <v>0</v>
      </c>
    </row>
    <row r="80" spans="1:9" s="1" customFormat="1" ht="13.5" customHeight="1">
      <c r="A80" s="144">
        <v>79</v>
      </c>
      <c r="B80" s="140" t="s">
        <v>1278</v>
      </c>
      <c r="C80" s="35"/>
      <c r="D80" s="35"/>
      <c r="E80" s="35"/>
      <c r="F80" s="35"/>
      <c r="G80" s="242"/>
      <c r="H80" s="35"/>
      <c r="I80" s="255">
        <f>SUMIF('Ppto. Mat. Inv + Conoci'!F:F,'Inv. y conoc.'!B80,'Ppto. Mat. Inv + Conoci'!H:H)</f>
        <v>0</v>
      </c>
    </row>
    <row r="81" spans="1:9" s="1" customFormat="1" ht="13.5" customHeight="1">
      <c r="A81" s="144">
        <v>80</v>
      </c>
      <c r="B81" s="140" t="s">
        <v>1279</v>
      </c>
      <c r="C81" s="35"/>
      <c r="D81" s="35"/>
      <c r="E81" s="35"/>
      <c r="F81" s="35"/>
      <c r="G81" s="242"/>
      <c r="H81" s="35"/>
      <c r="I81" s="255">
        <f>SUMIF('Ppto. Mat. Inv + Conoci'!F:F,'Inv. y conoc.'!B81,'Ppto. Mat. Inv + Conoci'!H:H)</f>
        <v>0</v>
      </c>
    </row>
    <row r="82" spans="1:9" s="1" customFormat="1" ht="13.5" customHeight="1">
      <c r="A82" s="144">
        <v>81</v>
      </c>
      <c r="B82" s="140" t="s">
        <v>1280</v>
      </c>
      <c r="C82" s="35"/>
      <c r="D82" s="35"/>
      <c r="E82" s="35"/>
      <c r="F82" s="35"/>
      <c r="G82" s="242"/>
      <c r="H82" s="35"/>
      <c r="I82" s="255">
        <f>SUMIF('Ppto. Mat. Inv + Conoci'!F:F,'Inv. y conoc.'!B82,'Ppto. Mat. Inv + Conoci'!H:H)</f>
        <v>0</v>
      </c>
    </row>
    <row r="83" spans="1:9" s="1" customFormat="1" ht="13.5" customHeight="1">
      <c r="A83" s="144">
        <v>82</v>
      </c>
      <c r="B83" s="140" t="s">
        <v>1281</v>
      </c>
      <c r="C83" s="35"/>
      <c r="D83" s="35"/>
      <c r="E83" s="35"/>
      <c r="F83" s="35"/>
      <c r="G83" s="242"/>
      <c r="H83" s="35"/>
      <c r="I83" s="255">
        <f>SUMIF('Ppto. Mat. Inv + Conoci'!F:F,'Inv. y conoc.'!B83,'Ppto. Mat. Inv + Conoci'!H:H)</f>
        <v>0</v>
      </c>
    </row>
    <row r="84" spans="1:9" s="1" customFormat="1" ht="13.5" customHeight="1">
      <c r="A84" s="144">
        <v>83</v>
      </c>
      <c r="B84" s="140" t="s">
        <v>1282</v>
      </c>
      <c r="C84" s="35"/>
      <c r="D84" s="35"/>
      <c r="E84" s="35"/>
      <c r="F84" s="35"/>
      <c r="G84" s="242"/>
      <c r="H84" s="35"/>
      <c r="I84" s="255">
        <f>SUMIF('Ppto. Mat. Inv + Conoci'!F:F,'Inv. y conoc.'!B84,'Ppto. Mat. Inv + Conoci'!H:H)</f>
        <v>0</v>
      </c>
    </row>
    <row r="85" spans="1:9" s="1" customFormat="1" ht="13.5" customHeight="1">
      <c r="A85" s="144">
        <v>84</v>
      </c>
      <c r="B85" s="140" t="s">
        <v>1283</v>
      </c>
      <c r="C85" s="29"/>
      <c r="D85" s="29"/>
      <c r="E85" s="29"/>
      <c r="F85" s="29"/>
      <c r="G85" s="243"/>
      <c r="H85" s="29"/>
      <c r="I85" s="255">
        <f>SUMIF('Ppto. Mat. Inv + Conoci'!F:F,'Inv. y conoc.'!B85,'Ppto. Mat. Inv + Conoci'!H:H)</f>
        <v>0</v>
      </c>
    </row>
    <row r="86" spans="1:9" s="1" customFormat="1" ht="13.5" customHeight="1">
      <c r="A86" s="144">
        <v>85</v>
      </c>
      <c r="B86" s="140" t="s">
        <v>1284</v>
      </c>
      <c r="C86" s="29"/>
      <c r="D86" s="29"/>
      <c r="E86" s="29"/>
      <c r="F86" s="29"/>
      <c r="G86" s="243"/>
      <c r="H86" s="29"/>
      <c r="I86" s="255">
        <f>SUMIF('Ppto. Mat. Inv + Conoci'!F:F,'Inv. y conoc.'!B86,'Ppto. Mat. Inv + Conoci'!H:H)</f>
        <v>0</v>
      </c>
    </row>
    <row r="87" spans="1:9" s="1" customFormat="1" ht="13.5" customHeight="1">
      <c r="A87" s="144">
        <v>86</v>
      </c>
      <c r="B87" s="140" t="s">
        <v>1285</v>
      </c>
      <c r="C87" s="29"/>
      <c r="D87" s="29"/>
      <c r="E87" s="29"/>
      <c r="F87" s="29"/>
      <c r="G87" s="243"/>
      <c r="H87" s="29"/>
      <c r="I87" s="255">
        <f>SUMIF('Ppto. Mat. Inv + Conoci'!F:F,'Inv. y conoc.'!B87,'Ppto. Mat. Inv + Conoci'!H:H)</f>
        <v>0</v>
      </c>
    </row>
    <row r="88" spans="1:9" s="1" customFormat="1" ht="13.5" customHeight="1">
      <c r="A88" s="144">
        <v>87</v>
      </c>
      <c r="B88" s="140" t="s">
        <v>1286</v>
      </c>
      <c r="C88" s="29"/>
      <c r="D88" s="29"/>
      <c r="E88" s="29"/>
      <c r="F88" s="29"/>
      <c r="G88" s="243"/>
      <c r="H88" s="29"/>
      <c r="I88" s="255">
        <f>SUMIF('Ppto. Mat. Inv + Conoci'!F:F,'Inv. y conoc.'!B88,'Ppto. Mat. Inv + Conoci'!H:H)</f>
        <v>0</v>
      </c>
    </row>
    <row r="89" spans="1:9" s="1" customFormat="1" ht="13.5" customHeight="1">
      <c r="A89" s="144">
        <v>88</v>
      </c>
      <c r="B89" s="140" t="s">
        <v>1287</v>
      </c>
      <c r="C89" s="29"/>
      <c r="D89" s="29"/>
      <c r="E89" s="29"/>
      <c r="F89" s="29"/>
      <c r="G89" s="243"/>
      <c r="H89" s="29"/>
      <c r="I89" s="255">
        <f>SUMIF('Ppto. Mat. Inv + Conoci'!F:F,'Inv. y conoc.'!B89,'Ppto. Mat. Inv + Conoci'!H:H)</f>
        <v>0</v>
      </c>
    </row>
    <row r="90" spans="1:9" s="1" customFormat="1" ht="13.5" customHeight="1">
      <c r="A90" s="144">
        <v>89</v>
      </c>
      <c r="B90" s="140" t="s">
        <v>1288</v>
      </c>
      <c r="C90" s="29"/>
      <c r="D90" s="29"/>
      <c r="E90" s="29"/>
      <c r="F90" s="29"/>
      <c r="G90" s="243"/>
      <c r="H90" s="29"/>
      <c r="I90" s="255">
        <f>SUMIF('Ppto. Mat. Inv + Conoci'!F:F,'Inv. y conoc.'!B90,'Ppto. Mat. Inv + Conoci'!H:H)</f>
        <v>0</v>
      </c>
    </row>
    <row r="91" spans="1:9" s="1" customFormat="1" ht="13.5" customHeight="1">
      <c r="A91" s="144">
        <v>90</v>
      </c>
      <c r="B91" s="140" t="s">
        <v>1289</v>
      </c>
      <c r="C91" s="30"/>
      <c r="D91" s="30"/>
      <c r="E91" s="30"/>
      <c r="F91" s="30"/>
      <c r="G91" s="244"/>
      <c r="H91" s="30"/>
      <c r="I91" s="255">
        <f>SUMIF('Ppto. Mat. Inv + Conoci'!F:F,'Inv. y conoc.'!B91,'Ppto. Mat. Inv + Conoci'!H:H)</f>
        <v>0</v>
      </c>
    </row>
    <row r="92" spans="1:9" s="1" customFormat="1" ht="13.5" customHeight="1">
      <c r="A92" s="144">
        <v>91</v>
      </c>
      <c r="B92" s="140" t="s">
        <v>1290</v>
      </c>
      <c r="C92" s="29"/>
      <c r="D92" s="29"/>
      <c r="E92" s="29"/>
      <c r="F92" s="29"/>
      <c r="G92" s="243"/>
      <c r="H92" s="29"/>
      <c r="I92" s="255">
        <f>SUMIF('Ppto. Mat. Inv + Conoci'!F:F,'Inv. y conoc.'!B92,'Ppto. Mat. Inv + Conoci'!H:H)</f>
        <v>0</v>
      </c>
    </row>
    <row r="93" spans="1:9" s="1" customFormat="1" ht="13.5" customHeight="1">
      <c r="A93" s="144">
        <v>92</v>
      </c>
      <c r="B93" s="140" t="s">
        <v>1291</v>
      </c>
      <c r="C93" s="29"/>
      <c r="D93" s="29"/>
      <c r="E93" s="29"/>
      <c r="F93" s="29"/>
      <c r="G93" s="243"/>
      <c r="H93" s="29"/>
      <c r="I93" s="255">
        <f>SUMIF('Ppto. Mat. Inv + Conoci'!F:F,'Inv. y conoc.'!B93,'Ppto. Mat. Inv + Conoci'!H:H)</f>
        <v>0</v>
      </c>
    </row>
    <row r="94" spans="1:9" s="1" customFormat="1" ht="13.5" customHeight="1">
      <c r="A94" s="144">
        <v>93</v>
      </c>
      <c r="B94" s="140" t="s">
        <v>1292</v>
      </c>
      <c r="C94" s="29"/>
      <c r="D94" s="29"/>
      <c r="E94" s="29"/>
      <c r="F94" s="29"/>
      <c r="G94" s="243"/>
      <c r="H94" s="29"/>
      <c r="I94" s="255">
        <f>SUMIF('Ppto. Mat. Inv + Conoci'!F:F,'Inv. y conoc.'!B94,'Ppto. Mat. Inv + Conoci'!H:H)</f>
        <v>0</v>
      </c>
    </row>
    <row r="95" spans="1:9" s="1" customFormat="1" ht="13.5" customHeight="1">
      <c r="A95" s="144">
        <v>94</v>
      </c>
      <c r="B95" s="140" t="s">
        <v>1293</v>
      </c>
      <c r="C95" s="29"/>
      <c r="D95" s="29"/>
      <c r="E95" s="29"/>
      <c r="F95" s="29"/>
      <c r="G95" s="243"/>
      <c r="H95" s="29"/>
      <c r="I95" s="255">
        <f>SUMIF('Ppto. Mat. Inv + Conoci'!F:F,'Inv. y conoc.'!B95,'Ppto. Mat. Inv + Conoci'!H:H)</f>
        <v>0</v>
      </c>
    </row>
    <row r="96" spans="1:9" s="1" customFormat="1" ht="13.5" customHeight="1">
      <c r="A96" s="144">
        <v>95</v>
      </c>
      <c r="B96" s="140" t="s">
        <v>1294</v>
      </c>
      <c r="C96" s="29"/>
      <c r="D96" s="29"/>
      <c r="E96" s="29"/>
      <c r="F96" s="29"/>
      <c r="G96" s="243"/>
      <c r="H96" s="29"/>
      <c r="I96" s="255">
        <f>SUMIF('Ppto. Mat. Inv + Conoci'!F:F,'Inv. y conoc.'!B96,'Ppto. Mat. Inv + Conoci'!H:H)</f>
        <v>0</v>
      </c>
    </row>
    <row r="97" spans="1:9" s="1" customFormat="1" ht="13.5" customHeight="1">
      <c r="A97" s="144">
        <v>96</v>
      </c>
      <c r="B97" s="140" t="s">
        <v>1295</v>
      </c>
      <c r="C97" s="29"/>
      <c r="D97" s="29"/>
      <c r="E97" s="29"/>
      <c r="F97" s="29"/>
      <c r="G97" s="243"/>
      <c r="H97" s="29"/>
      <c r="I97" s="255">
        <f>SUMIF('Ppto. Mat. Inv + Conoci'!F:F,'Inv. y conoc.'!B97,'Ppto. Mat. Inv + Conoci'!H:H)</f>
        <v>0</v>
      </c>
    </row>
    <row r="98" spans="1:9" s="1" customFormat="1" ht="13.5" customHeight="1">
      <c r="A98" s="144">
        <v>97</v>
      </c>
      <c r="B98" s="140" t="s">
        <v>1296</v>
      </c>
      <c r="C98" s="35"/>
      <c r="D98" s="35"/>
      <c r="E98" s="35"/>
      <c r="F98" s="35"/>
      <c r="G98" s="242"/>
      <c r="H98" s="35"/>
      <c r="I98" s="255">
        <f>SUMIF('Ppto. Mat. Inv + Conoci'!F:F,'Inv. y conoc.'!B98,'Ppto. Mat. Inv + Conoci'!H:H)</f>
        <v>0</v>
      </c>
    </row>
    <row r="99" spans="1:9" s="1" customFormat="1" ht="13.5" customHeight="1">
      <c r="A99" s="144">
        <v>98</v>
      </c>
      <c r="B99" s="140" t="s">
        <v>1297</v>
      </c>
      <c r="C99" s="35"/>
      <c r="D99" s="35"/>
      <c r="E99" s="35"/>
      <c r="F99" s="35"/>
      <c r="G99" s="242"/>
      <c r="H99" s="35"/>
      <c r="I99" s="255">
        <f>SUMIF('Ppto. Mat. Inv + Conoci'!F:F,'Inv. y conoc.'!B99,'Ppto. Mat. Inv + Conoci'!H:H)</f>
        <v>0</v>
      </c>
    </row>
    <row r="100" spans="1:9" s="1" customFormat="1" ht="13.5" customHeight="1">
      <c r="A100" s="144">
        <v>99</v>
      </c>
      <c r="B100" s="140" t="s">
        <v>1298</v>
      </c>
      <c r="C100" s="35"/>
      <c r="D100" s="35"/>
      <c r="E100" s="35"/>
      <c r="F100" s="35"/>
      <c r="G100" s="242"/>
      <c r="H100" s="35"/>
      <c r="I100" s="255">
        <f>SUMIF('Ppto. Mat. Inv + Conoci'!F:F,'Inv. y conoc.'!B100,'Ppto. Mat. Inv + Conoci'!H:H)</f>
        <v>0</v>
      </c>
    </row>
    <row r="101" spans="1:9" s="1" customFormat="1" ht="13.5" customHeight="1">
      <c r="A101" s="144">
        <v>100</v>
      </c>
      <c r="B101" s="140" t="s">
        <v>1299</v>
      </c>
      <c r="C101" s="35"/>
      <c r="D101" s="35"/>
      <c r="E101" s="35"/>
      <c r="F101" s="35"/>
      <c r="G101" s="242"/>
      <c r="H101" s="35"/>
      <c r="I101" s="255">
        <f>SUMIF('Ppto. Mat. Inv + Conoci'!F:F,'Inv. y conoc.'!B101,'Ppto. Mat. Inv + Conoci'!H:H)</f>
        <v>0</v>
      </c>
    </row>
    <row r="102" spans="1:9" s="1" customFormat="1" ht="13.5" customHeight="1">
      <c r="A102" s="144">
        <v>101</v>
      </c>
      <c r="B102" s="140" t="s">
        <v>1300</v>
      </c>
      <c r="C102" s="35"/>
      <c r="D102" s="35"/>
      <c r="E102" s="35"/>
      <c r="F102" s="35"/>
      <c r="G102" s="242"/>
      <c r="H102" s="35"/>
      <c r="I102" s="255">
        <f>SUMIF('Ppto. Mat. Inv + Conoci'!F:F,'Inv. y conoc.'!B102,'Ppto. Mat. Inv + Conoci'!H:H)</f>
        <v>0</v>
      </c>
    </row>
    <row r="103" spans="1:9" s="1" customFormat="1" ht="13.5" customHeight="1">
      <c r="A103" s="144">
        <v>102</v>
      </c>
      <c r="B103" s="140" t="s">
        <v>1301</v>
      </c>
      <c r="C103" s="35"/>
      <c r="D103" s="35"/>
      <c r="E103" s="35"/>
      <c r="F103" s="35"/>
      <c r="G103" s="242"/>
      <c r="H103" s="35"/>
      <c r="I103" s="255">
        <f>SUMIF('Ppto. Mat. Inv + Conoci'!F:F,'Inv. y conoc.'!B103,'Ppto. Mat. Inv + Conoci'!H:H)</f>
        <v>0</v>
      </c>
    </row>
    <row r="104" spans="1:9" s="1" customFormat="1" ht="13.5" customHeight="1">
      <c r="A104" s="144">
        <v>103</v>
      </c>
      <c r="B104" s="140" t="s">
        <v>1302</v>
      </c>
      <c r="C104" s="35"/>
      <c r="D104" s="35"/>
      <c r="E104" s="35"/>
      <c r="F104" s="35"/>
      <c r="G104" s="242"/>
      <c r="H104" s="35"/>
      <c r="I104" s="255">
        <f>SUMIF('Ppto. Mat. Inv + Conoci'!F:F,'Inv. y conoc.'!B104,'Ppto. Mat. Inv + Conoci'!H:H)</f>
        <v>0</v>
      </c>
    </row>
    <row r="105" spans="1:9" s="1" customFormat="1" ht="13.5" customHeight="1">
      <c r="A105" s="144">
        <v>104</v>
      </c>
      <c r="B105" s="140" t="s">
        <v>1303</v>
      </c>
      <c r="C105" s="35"/>
      <c r="D105" s="35"/>
      <c r="E105" s="35"/>
      <c r="F105" s="35"/>
      <c r="G105" s="242"/>
      <c r="H105" s="35"/>
      <c r="I105" s="255">
        <f>SUMIF('Ppto. Mat. Inv + Conoci'!F:F,'Inv. y conoc.'!B105,'Ppto. Mat. Inv + Conoci'!H:H)</f>
        <v>0</v>
      </c>
    </row>
    <row r="106" spans="1:9" s="1" customFormat="1" ht="13.5" customHeight="1">
      <c r="A106" s="144">
        <v>105</v>
      </c>
      <c r="B106" s="140" t="s">
        <v>1304</v>
      </c>
      <c r="C106" s="35"/>
      <c r="D106" s="35"/>
      <c r="E106" s="35"/>
      <c r="F106" s="35"/>
      <c r="G106" s="242"/>
      <c r="H106" s="35"/>
      <c r="I106" s="255">
        <f>SUMIF('Ppto. Mat. Inv + Conoci'!F:F,'Inv. y conoc.'!B106,'Ppto. Mat. Inv + Conoci'!H:H)</f>
        <v>0</v>
      </c>
    </row>
    <row r="107" spans="1:9" s="1" customFormat="1" ht="13.5" customHeight="1">
      <c r="A107" s="144">
        <v>106</v>
      </c>
      <c r="B107" s="140" t="s">
        <v>1305</v>
      </c>
      <c r="C107" s="35"/>
      <c r="D107" s="35"/>
      <c r="E107" s="35"/>
      <c r="F107" s="35"/>
      <c r="G107" s="242"/>
      <c r="H107" s="35"/>
      <c r="I107" s="255">
        <f>SUMIF('Ppto. Mat. Inv + Conoci'!F:F,'Inv. y conoc.'!B107,'Ppto. Mat. Inv + Conoci'!H:H)</f>
        <v>0</v>
      </c>
    </row>
    <row r="108" spans="1:9" s="1" customFormat="1" ht="13.5" customHeight="1">
      <c r="A108" s="144">
        <v>107</v>
      </c>
      <c r="B108" s="140" t="s">
        <v>1306</v>
      </c>
      <c r="C108" s="35"/>
      <c r="D108" s="35"/>
      <c r="E108" s="35"/>
      <c r="F108" s="35"/>
      <c r="G108" s="242"/>
      <c r="H108" s="35"/>
      <c r="I108" s="255">
        <f>SUMIF('Ppto. Mat. Inv + Conoci'!F:F,'Inv. y conoc.'!B108,'Ppto. Mat. Inv + Conoci'!H:H)</f>
        <v>0</v>
      </c>
    </row>
    <row r="109" spans="1:9" s="1" customFormat="1" ht="13.5" customHeight="1">
      <c r="A109" s="144">
        <v>108</v>
      </c>
      <c r="B109" s="140" t="s">
        <v>1307</v>
      </c>
      <c r="C109" s="35"/>
      <c r="D109" s="35"/>
      <c r="E109" s="35"/>
      <c r="F109" s="35"/>
      <c r="G109" s="242"/>
      <c r="H109" s="35"/>
      <c r="I109" s="255">
        <f>SUMIF('Ppto. Mat. Inv + Conoci'!F:F,'Inv. y conoc.'!B109,'Ppto. Mat. Inv + Conoci'!H:H)</f>
        <v>0</v>
      </c>
    </row>
    <row r="110" spans="1:9" s="1" customFormat="1" ht="13.5" customHeight="1">
      <c r="A110" s="144">
        <v>109</v>
      </c>
      <c r="B110" s="140" t="s">
        <v>1308</v>
      </c>
      <c r="C110" s="35"/>
      <c r="D110" s="35"/>
      <c r="E110" s="35"/>
      <c r="F110" s="35"/>
      <c r="G110" s="242"/>
      <c r="H110" s="35"/>
      <c r="I110" s="255">
        <f>SUMIF('Ppto. Mat. Inv + Conoci'!F:F,'Inv. y conoc.'!B110,'Ppto. Mat. Inv + Conoci'!H:H)</f>
        <v>0</v>
      </c>
    </row>
    <row r="111" spans="1:9" s="1" customFormat="1" ht="13.5" customHeight="1">
      <c r="A111" s="144">
        <v>110</v>
      </c>
      <c r="B111" s="140" t="s">
        <v>1309</v>
      </c>
      <c r="C111" s="35"/>
      <c r="D111" s="35"/>
      <c r="E111" s="35"/>
      <c r="F111" s="35"/>
      <c r="G111" s="242"/>
      <c r="H111" s="35"/>
      <c r="I111" s="255">
        <f>SUMIF('Ppto. Mat. Inv + Conoci'!F:F,'Inv. y conoc.'!B111,'Ppto. Mat. Inv + Conoci'!H:H)</f>
        <v>0</v>
      </c>
    </row>
    <row r="112" spans="1:9" s="1" customFormat="1" ht="13.5" customHeight="1">
      <c r="A112" s="144">
        <v>111</v>
      </c>
      <c r="B112" s="140" t="s">
        <v>1310</v>
      </c>
      <c r="C112" s="35"/>
      <c r="D112" s="35"/>
      <c r="E112" s="35"/>
      <c r="F112" s="35"/>
      <c r="G112" s="242"/>
      <c r="H112" s="35"/>
      <c r="I112" s="255">
        <f>SUMIF('Ppto. Mat. Inv + Conoci'!F:F,'Inv. y conoc.'!B112,'Ppto. Mat. Inv + Conoci'!H:H)</f>
        <v>0</v>
      </c>
    </row>
    <row r="113" spans="1:9" s="1" customFormat="1" ht="13.5" customHeight="1">
      <c r="A113" s="144">
        <v>112</v>
      </c>
      <c r="B113" s="140" t="s">
        <v>1311</v>
      </c>
      <c r="C113" s="35"/>
      <c r="D113" s="35"/>
      <c r="E113" s="35"/>
      <c r="F113" s="35"/>
      <c r="G113" s="242"/>
      <c r="H113" s="35"/>
      <c r="I113" s="255">
        <f>SUMIF('Ppto. Mat. Inv + Conoci'!F:F,'Inv. y conoc.'!B113,'Ppto. Mat. Inv + Conoci'!H:H)</f>
        <v>0</v>
      </c>
    </row>
    <row r="114" spans="1:9" s="1" customFormat="1" ht="13.5" customHeight="1">
      <c r="A114" s="144">
        <v>113</v>
      </c>
      <c r="B114" s="140" t="s">
        <v>1312</v>
      </c>
      <c r="C114" s="35"/>
      <c r="D114" s="35"/>
      <c r="E114" s="35"/>
      <c r="F114" s="35"/>
      <c r="G114" s="242"/>
      <c r="H114" s="35"/>
      <c r="I114" s="255">
        <f>SUMIF('Ppto. Mat. Inv + Conoci'!F:F,'Inv. y conoc.'!B114,'Ppto. Mat. Inv + Conoci'!H:H)</f>
        <v>0</v>
      </c>
    </row>
    <row r="115" spans="1:9" s="1" customFormat="1" ht="13.5" customHeight="1">
      <c r="A115" s="144">
        <v>114</v>
      </c>
      <c r="B115" s="140" t="s">
        <v>1313</v>
      </c>
      <c r="C115" s="35"/>
      <c r="D115" s="35"/>
      <c r="E115" s="35"/>
      <c r="F115" s="35"/>
      <c r="G115" s="242"/>
      <c r="H115" s="35"/>
      <c r="I115" s="255">
        <f>SUMIF('Ppto. Mat. Inv + Conoci'!F:F,'Inv. y conoc.'!B115,'Ppto. Mat. Inv + Conoci'!H:H)</f>
        <v>0</v>
      </c>
    </row>
    <row r="116" spans="1:9" s="1" customFormat="1" ht="13.5" customHeight="1">
      <c r="A116" s="144">
        <v>115</v>
      </c>
      <c r="B116" s="140" t="s">
        <v>1314</v>
      </c>
      <c r="C116" s="35"/>
      <c r="D116" s="35"/>
      <c r="E116" s="35"/>
      <c r="F116" s="35"/>
      <c r="G116" s="242"/>
      <c r="H116" s="35"/>
      <c r="I116" s="255">
        <f>SUMIF('Ppto. Mat. Inv + Conoci'!F:F,'Inv. y conoc.'!B116,'Ppto. Mat. Inv + Conoci'!H:H)</f>
        <v>0</v>
      </c>
    </row>
    <row r="117" spans="1:9" s="1" customFormat="1" ht="13.5" customHeight="1">
      <c r="A117" s="144">
        <v>116</v>
      </c>
      <c r="B117" s="140" t="s">
        <v>1315</v>
      </c>
      <c r="C117" s="35"/>
      <c r="D117" s="35"/>
      <c r="E117" s="35"/>
      <c r="F117" s="35"/>
      <c r="G117" s="242"/>
      <c r="H117" s="35"/>
      <c r="I117" s="255">
        <f>SUMIF('Ppto. Mat. Inv + Conoci'!F:F,'Inv. y conoc.'!B117,'Ppto. Mat. Inv + Conoci'!H:H)</f>
        <v>0</v>
      </c>
    </row>
    <row r="118" spans="1:9" s="1" customFormat="1" ht="13.5" customHeight="1">
      <c r="A118" s="144">
        <v>117</v>
      </c>
      <c r="B118" s="140" t="s">
        <v>1316</v>
      </c>
      <c r="C118" s="35"/>
      <c r="D118" s="35"/>
      <c r="E118" s="35"/>
      <c r="F118" s="35"/>
      <c r="G118" s="242"/>
      <c r="H118" s="35"/>
      <c r="I118" s="255">
        <f>SUMIF('Ppto. Mat. Inv + Conoci'!F:F,'Inv. y conoc.'!B118,'Ppto. Mat. Inv + Conoci'!H:H)</f>
        <v>0</v>
      </c>
    </row>
    <row r="119" spans="1:9" s="1" customFormat="1" ht="13.5" customHeight="1">
      <c r="A119" s="144">
        <v>118</v>
      </c>
      <c r="B119" s="140" t="s">
        <v>1317</v>
      </c>
      <c r="C119" s="35"/>
      <c r="D119" s="35"/>
      <c r="E119" s="35"/>
      <c r="F119" s="35"/>
      <c r="G119" s="242"/>
      <c r="H119" s="35"/>
      <c r="I119" s="255">
        <f>SUMIF('Ppto. Mat. Inv + Conoci'!F:F,'Inv. y conoc.'!B119,'Ppto. Mat. Inv + Conoci'!H:H)</f>
        <v>0</v>
      </c>
    </row>
    <row r="120" spans="1:9" s="1" customFormat="1" ht="13.5" customHeight="1">
      <c r="A120" s="144">
        <v>119</v>
      </c>
      <c r="B120" s="140" t="s">
        <v>1318</v>
      </c>
      <c r="C120" s="35"/>
      <c r="D120" s="35"/>
      <c r="E120" s="35"/>
      <c r="F120" s="35"/>
      <c r="G120" s="242"/>
      <c r="H120" s="35"/>
      <c r="I120" s="255">
        <f>SUMIF('Ppto. Mat. Inv + Conoci'!F:F,'Inv. y conoc.'!B120,'Ppto. Mat. Inv + Conoci'!H:H)</f>
        <v>0</v>
      </c>
    </row>
    <row r="121" spans="1:9" s="1" customFormat="1" ht="13.5" customHeight="1">
      <c r="A121" s="144">
        <v>120</v>
      </c>
      <c r="B121" s="140" t="s">
        <v>1319</v>
      </c>
      <c r="C121" s="35"/>
      <c r="D121" s="35"/>
      <c r="E121" s="35"/>
      <c r="F121" s="35"/>
      <c r="G121" s="242"/>
      <c r="H121" s="35"/>
      <c r="I121" s="255">
        <f>SUMIF('Ppto. Mat. Inv + Conoci'!F:F,'Inv. y conoc.'!B121,'Ppto. Mat. Inv + Conoci'!H:H)</f>
        <v>0</v>
      </c>
    </row>
    <row r="122" spans="1:9" s="1" customFormat="1" ht="13.5" customHeight="1">
      <c r="A122" s="144">
        <v>121</v>
      </c>
      <c r="B122" s="140" t="s">
        <v>1320</v>
      </c>
      <c r="C122" s="35"/>
      <c r="D122" s="35"/>
      <c r="E122" s="35"/>
      <c r="F122" s="35"/>
      <c r="G122" s="242"/>
      <c r="H122" s="35"/>
      <c r="I122" s="255">
        <f>SUMIF('Ppto. Mat. Inv + Conoci'!F:F,'Inv. y conoc.'!B122,'Ppto. Mat. Inv + Conoci'!H:H)</f>
        <v>0</v>
      </c>
    </row>
    <row r="123" spans="1:9" s="1" customFormat="1" ht="13.5" customHeight="1">
      <c r="A123" s="144">
        <v>122</v>
      </c>
      <c r="B123" s="140" t="s">
        <v>1321</v>
      </c>
      <c r="C123" s="35"/>
      <c r="D123" s="35"/>
      <c r="E123" s="35"/>
      <c r="F123" s="35"/>
      <c r="G123" s="242"/>
      <c r="H123" s="35"/>
      <c r="I123" s="255">
        <f>SUMIF('Ppto. Mat. Inv + Conoci'!F:F,'Inv. y conoc.'!B123,'Ppto. Mat. Inv + Conoci'!H:H)</f>
        <v>0</v>
      </c>
    </row>
    <row r="124" spans="1:9" s="1" customFormat="1" ht="13.5" customHeight="1">
      <c r="A124" s="144">
        <v>123</v>
      </c>
      <c r="B124" s="140" t="s">
        <v>1322</v>
      </c>
      <c r="C124" s="35"/>
      <c r="D124" s="35"/>
      <c r="E124" s="35"/>
      <c r="F124" s="35"/>
      <c r="G124" s="242"/>
      <c r="H124" s="35"/>
      <c r="I124" s="255">
        <f>SUMIF('Ppto. Mat. Inv + Conoci'!F:F,'Inv. y conoc.'!B124,'Ppto. Mat. Inv + Conoci'!H:H)</f>
        <v>0</v>
      </c>
    </row>
    <row r="125" spans="1:9" s="1" customFormat="1" ht="13.5" customHeight="1">
      <c r="A125" s="144">
        <v>124</v>
      </c>
      <c r="B125" s="140" t="s">
        <v>1323</v>
      </c>
      <c r="C125" s="35"/>
      <c r="D125" s="35"/>
      <c r="E125" s="35"/>
      <c r="F125" s="35"/>
      <c r="G125" s="242"/>
      <c r="H125" s="35"/>
      <c r="I125" s="255">
        <f>SUMIF('Ppto. Mat. Inv + Conoci'!F:F,'Inv. y conoc.'!B125,'Ppto. Mat. Inv + Conoci'!H:H)</f>
        <v>0</v>
      </c>
    </row>
    <row r="126" spans="1:9" s="1" customFormat="1" ht="13.5" customHeight="1">
      <c r="A126" s="144">
        <v>125</v>
      </c>
      <c r="B126" s="140" t="s">
        <v>1324</v>
      </c>
      <c r="C126" s="35"/>
      <c r="D126" s="35"/>
      <c r="E126" s="35"/>
      <c r="F126" s="35"/>
      <c r="G126" s="242"/>
      <c r="H126" s="35"/>
      <c r="I126" s="255">
        <f>SUMIF('Ppto. Mat. Inv + Conoci'!F:F,'Inv. y conoc.'!B126,'Ppto. Mat. Inv + Conoci'!H:H)</f>
        <v>0</v>
      </c>
    </row>
    <row r="127" spans="1:9" s="1" customFormat="1" ht="13.5" customHeight="1">
      <c r="A127" s="144">
        <v>126</v>
      </c>
      <c r="B127" s="140" t="s">
        <v>1325</v>
      </c>
      <c r="C127" s="35"/>
      <c r="D127" s="35"/>
      <c r="E127" s="35"/>
      <c r="F127" s="35"/>
      <c r="G127" s="242"/>
      <c r="H127" s="35"/>
      <c r="I127" s="255">
        <f>SUMIF('Ppto. Mat. Inv + Conoci'!F:F,'Inv. y conoc.'!B127,'Ppto. Mat. Inv + Conoci'!H:H)</f>
        <v>0</v>
      </c>
    </row>
    <row r="128" spans="1:9" s="1" customFormat="1" ht="13.5" customHeight="1">
      <c r="A128" s="144">
        <v>127</v>
      </c>
      <c r="B128" s="140" t="s">
        <v>1326</v>
      </c>
      <c r="C128" s="35"/>
      <c r="D128" s="35"/>
      <c r="E128" s="35"/>
      <c r="F128" s="35"/>
      <c r="G128" s="242"/>
      <c r="H128" s="35"/>
      <c r="I128" s="255">
        <f>SUMIF('Ppto. Mat. Inv + Conoci'!F:F,'Inv. y conoc.'!B128,'Ppto. Mat. Inv + Conoci'!H:H)</f>
        <v>0</v>
      </c>
    </row>
    <row r="129" spans="1:9" s="1" customFormat="1" ht="13.5" customHeight="1">
      <c r="A129" s="144">
        <v>128</v>
      </c>
      <c r="B129" s="140" t="s">
        <v>1327</v>
      </c>
      <c r="C129" s="35"/>
      <c r="D129" s="35"/>
      <c r="E129" s="35"/>
      <c r="F129" s="35"/>
      <c r="G129" s="242"/>
      <c r="H129" s="35"/>
      <c r="I129" s="255">
        <f>SUMIF('Ppto. Mat. Inv + Conoci'!F:F,'Inv. y conoc.'!B129,'Ppto. Mat. Inv + Conoci'!H:H)</f>
        <v>0</v>
      </c>
    </row>
    <row r="130" spans="1:9" s="1" customFormat="1" ht="13.5" customHeight="1">
      <c r="A130" s="144">
        <v>129</v>
      </c>
      <c r="B130" s="140" t="s">
        <v>1328</v>
      </c>
      <c r="C130" s="35"/>
      <c r="D130" s="35"/>
      <c r="E130" s="35"/>
      <c r="F130" s="35"/>
      <c r="G130" s="242"/>
      <c r="H130" s="35"/>
      <c r="I130" s="255">
        <f>SUMIF('Ppto. Mat. Inv + Conoci'!F:F,'Inv. y conoc.'!B130,'Ppto. Mat. Inv + Conoci'!H:H)</f>
        <v>0</v>
      </c>
    </row>
    <row r="131" spans="1:9" s="1" customFormat="1" ht="13.5" customHeight="1">
      <c r="A131" s="144">
        <v>130</v>
      </c>
      <c r="B131" s="140" t="s">
        <v>1329</v>
      </c>
      <c r="C131" s="35"/>
      <c r="D131" s="35"/>
      <c r="E131" s="35"/>
      <c r="F131" s="35"/>
      <c r="G131" s="242"/>
      <c r="H131" s="35"/>
      <c r="I131" s="255">
        <f>SUMIF('Ppto. Mat. Inv + Conoci'!F:F,'Inv. y conoc.'!B131,'Ppto. Mat. Inv + Conoci'!H:H)</f>
        <v>0</v>
      </c>
    </row>
    <row r="132" spans="1:9" s="1" customFormat="1" ht="13.5" customHeight="1">
      <c r="A132" s="144">
        <v>131</v>
      </c>
      <c r="B132" s="140" t="s">
        <v>1330</v>
      </c>
      <c r="C132" s="35"/>
      <c r="D132" s="35"/>
      <c r="E132" s="35"/>
      <c r="F132" s="35"/>
      <c r="G132" s="242"/>
      <c r="H132" s="35"/>
      <c r="I132" s="255">
        <f>SUMIF('Ppto. Mat. Inv + Conoci'!F:F,'Inv. y conoc.'!B132,'Ppto. Mat. Inv + Conoci'!H:H)</f>
        <v>0</v>
      </c>
    </row>
    <row r="133" spans="1:9" s="1" customFormat="1" ht="13.5" customHeight="1">
      <c r="A133" s="144">
        <v>132</v>
      </c>
      <c r="B133" s="140" t="s">
        <v>1331</v>
      </c>
      <c r="C133" s="35"/>
      <c r="D133" s="35"/>
      <c r="E133" s="35"/>
      <c r="F133" s="35"/>
      <c r="G133" s="242"/>
      <c r="H133" s="35"/>
      <c r="I133" s="255">
        <f>SUMIF('Ppto. Mat. Inv + Conoci'!F:F,'Inv. y conoc.'!B133,'Ppto. Mat. Inv + Conoci'!H:H)</f>
        <v>0</v>
      </c>
    </row>
    <row r="134" spans="1:9" s="1" customFormat="1" ht="13.5" customHeight="1">
      <c r="A134" s="144">
        <v>133</v>
      </c>
      <c r="B134" s="140" t="s">
        <v>1332</v>
      </c>
      <c r="C134" s="35"/>
      <c r="D134" s="35"/>
      <c r="E134" s="35"/>
      <c r="F134" s="35"/>
      <c r="G134" s="242"/>
      <c r="H134" s="35"/>
      <c r="I134" s="255">
        <f>SUMIF('Ppto. Mat. Inv + Conoci'!F:F,'Inv. y conoc.'!B134,'Ppto. Mat. Inv + Conoci'!H:H)</f>
        <v>0</v>
      </c>
    </row>
    <row r="135" spans="1:9" s="1" customFormat="1" ht="13.5" customHeight="1">
      <c r="A135" s="144">
        <v>134</v>
      </c>
      <c r="B135" s="140" t="s">
        <v>1333</v>
      </c>
      <c r="C135" s="35"/>
      <c r="D135" s="35"/>
      <c r="E135" s="35"/>
      <c r="F135" s="35"/>
      <c r="G135" s="242"/>
      <c r="H135" s="35"/>
      <c r="I135" s="255">
        <f>SUMIF('Ppto. Mat. Inv + Conoci'!F:F,'Inv. y conoc.'!B135,'Ppto. Mat. Inv + Conoci'!H:H)</f>
        <v>0</v>
      </c>
    </row>
    <row r="136" spans="1:9" s="1" customFormat="1" ht="13.5" customHeight="1">
      <c r="A136" s="144">
        <v>135</v>
      </c>
      <c r="B136" s="140" t="s">
        <v>1334</v>
      </c>
      <c r="C136" s="35"/>
      <c r="D136" s="35"/>
      <c r="E136" s="35"/>
      <c r="F136" s="35"/>
      <c r="G136" s="242"/>
      <c r="H136" s="35"/>
      <c r="I136" s="255">
        <f>SUMIF('Ppto. Mat. Inv + Conoci'!F:F,'Inv. y conoc.'!B136,'Ppto. Mat. Inv + Conoci'!H:H)</f>
        <v>0</v>
      </c>
    </row>
    <row r="137" spans="1:9" s="1" customFormat="1" ht="13.5" customHeight="1">
      <c r="A137" s="144">
        <v>136</v>
      </c>
      <c r="B137" s="140" t="s">
        <v>1335</v>
      </c>
      <c r="C137" s="35"/>
      <c r="D137" s="35"/>
      <c r="E137" s="35"/>
      <c r="F137" s="35"/>
      <c r="G137" s="242"/>
      <c r="H137" s="35"/>
      <c r="I137" s="255">
        <f>SUMIF('Ppto. Mat. Inv + Conoci'!F:F,'Inv. y conoc.'!B137,'Ppto. Mat. Inv + Conoci'!H:H)</f>
        <v>0</v>
      </c>
    </row>
    <row r="138" spans="1:9" s="1" customFormat="1" ht="13.5" customHeight="1">
      <c r="A138" s="144">
        <v>137</v>
      </c>
      <c r="B138" s="140" t="s">
        <v>1336</v>
      </c>
      <c r="C138" s="35"/>
      <c r="D138" s="35"/>
      <c r="E138" s="35"/>
      <c r="F138" s="35"/>
      <c r="G138" s="242"/>
      <c r="H138" s="35"/>
      <c r="I138" s="255">
        <f>SUMIF('Ppto. Mat. Inv + Conoci'!F:F,'Inv. y conoc.'!B138,'Ppto. Mat. Inv + Conoci'!H:H)</f>
        <v>0</v>
      </c>
    </row>
    <row r="139" spans="1:9" s="1" customFormat="1" ht="13.5" customHeight="1">
      <c r="A139" s="144">
        <v>138</v>
      </c>
      <c r="B139" s="140" t="s">
        <v>1337</v>
      </c>
      <c r="C139" s="35"/>
      <c r="D139" s="35"/>
      <c r="E139" s="35"/>
      <c r="F139" s="35"/>
      <c r="G139" s="242"/>
      <c r="H139" s="35"/>
      <c r="I139" s="255">
        <f>SUMIF('Ppto. Mat. Inv + Conoci'!F:F,'Inv. y conoc.'!B139,'Ppto. Mat. Inv + Conoci'!H:H)</f>
        <v>0</v>
      </c>
    </row>
    <row r="140" spans="1:9" s="1" customFormat="1" ht="13.5" customHeight="1">
      <c r="A140" s="144">
        <v>139</v>
      </c>
      <c r="B140" s="140" t="s">
        <v>1338</v>
      </c>
      <c r="C140" s="35"/>
      <c r="D140" s="35"/>
      <c r="E140" s="35"/>
      <c r="F140" s="35"/>
      <c r="G140" s="242"/>
      <c r="H140" s="35"/>
      <c r="I140" s="255">
        <f>SUMIF('Ppto. Mat. Inv + Conoci'!F:F,'Inv. y conoc.'!B140,'Ppto. Mat. Inv + Conoci'!H:H)</f>
        <v>0</v>
      </c>
    </row>
    <row r="141" spans="1:9" s="1" customFormat="1" ht="13.5" customHeight="1">
      <c r="A141" s="144">
        <v>140</v>
      </c>
      <c r="B141" s="140" t="s">
        <v>1339</v>
      </c>
      <c r="C141" s="35"/>
      <c r="D141" s="35"/>
      <c r="E141" s="35"/>
      <c r="F141" s="35"/>
      <c r="G141" s="242"/>
      <c r="H141" s="35"/>
      <c r="I141" s="255">
        <f>SUMIF('Ppto. Mat. Inv + Conoci'!F:F,'Inv. y conoc.'!B141,'Ppto. Mat. Inv + Conoci'!H:H)</f>
        <v>0</v>
      </c>
    </row>
    <row r="142" spans="1:9" s="1" customFormat="1" ht="13.5" customHeight="1">
      <c r="A142" s="144">
        <v>141</v>
      </c>
      <c r="B142" s="140" t="s">
        <v>1340</v>
      </c>
      <c r="C142" s="35"/>
      <c r="D142" s="35"/>
      <c r="E142" s="35"/>
      <c r="F142" s="35"/>
      <c r="G142" s="242"/>
      <c r="H142" s="35"/>
      <c r="I142" s="255">
        <f>SUMIF('Ppto. Mat. Inv + Conoci'!F:F,'Inv. y conoc.'!B142,'Ppto. Mat. Inv + Conoci'!H:H)</f>
        <v>0</v>
      </c>
    </row>
    <row r="143" spans="1:9" s="1" customFormat="1" ht="13.5" customHeight="1">
      <c r="A143" s="144">
        <v>142</v>
      </c>
      <c r="B143" s="140" t="s">
        <v>1341</v>
      </c>
      <c r="C143" s="35"/>
      <c r="D143" s="35"/>
      <c r="E143" s="35"/>
      <c r="F143" s="35"/>
      <c r="G143" s="242"/>
      <c r="H143" s="35"/>
      <c r="I143" s="255">
        <f>SUMIF('Ppto. Mat. Inv + Conoci'!F:F,'Inv. y conoc.'!B143,'Ppto. Mat. Inv + Conoci'!H:H)</f>
        <v>0</v>
      </c>
    </row>
    <row r="144" spans="1:9" s="1" customFormat="1" ht="13.5" customHeight="1">
      <c r="A144" s="144">
        <v>143</v>
      </c>
      <c r="B144" s="140" t="s">
        <v>1342</v>
      </c>
      <c r="C144" s="35"/>
      <c r="D144" s="35"/>
      <c r="E144" s="35"/>
      <c r="F144" s="35"/>
      <c r="G144" s="242"/>
      <c r="H144" s="35"/>
      <c r="I144" s="255">
        <f>SUMIF('Ppto. Mat. Inv + Conoci'!F:F,'Inv. y conoc.'!B144,'Ppto. Mat. Inv + Conoci'!H:H)</f>
        <v>0</v>
      </c>
    </row>
    <row r="145" spans="1:9" s="1" customFormat="1" ht="13.5" customHeight="1">
      <c r="A145" s="144">
        <v>144</v>
      </c>
      <c r="B145" s="140" t="s">
        <v>1343</v>
      </c>
      <c r="C145" s="35"/>
      <c r="D145" s="35"/>
      <c r="E145" s="35"/>
      <c r="F145" s="35"/>
      <c r="G145" s="242"/>
      <c r="H145" s="35"/>
      <c r="I145" s="255">
        <f>SUMIF('Ppto. Mat. Inv + Conoci'!F:F,'Inv. y conoc.'!B145,'Ppto. Mat. Inv + Conoci'!H:H)</f>
        <v>0</v>
      </c>
    </row>
    <row r="146" spans="1:9" s="1" customFormat="1" ht="13.5" customHeight="1">
      <c r="A146" s="144">
        <v>145</v>
      </c>
      <c r="B146" s="140" t="s">
        <v>1344</v>
      </c>
      <c r="C146" s="35"/>
      <c r="D146" s="35"/>
      <c r="E146" s="35"/>
      <c r="F146" s="35"/>
      <c r="G146" s="242"/>
      <c r="H146" s="35"/>
      <c r="I146" s="255">
        <f>SUMIF('Ppto. Mat. Inv + Conoci'!F:F,'Inv. y conoc.'!B146,'Ppto. Mat. Inv + Conoci'!H:H)</f>
        <v>0</v>
      </c>
    </row>
    <row r="147" spans="1:9" s="1" customFormat="1" ht="13.5" customHeight="1">
      <c r="A147" s="144">
        <v>146</v>
      </c>
      <c r="B147" s="140" t="s">
        <v>1345</v>
      </c>
      <c r="C147" s="35"/>
      <c r="D147" s="35"/>
      <c r="E147" s="35"/>
      <c r="F147" s="35"/>
      <c r="G147" s="242"/>
      <c r="H147" s="35"/>
      <c r="I147" s="255">
        <f>SUMIF('Ppto. Mat. Inv + Conoci'!F:F,'Inv. y conoc.'!B147,'Ppto. Mat. Inv + Conoci'!H:H)</f>
        <v>0</v>
      </c>
    </row>
    <row r="148" spans="1:9" s="1" customFormat="1" ht="13.5" customHeight="1">
      <c r="A148" s="144">
        <v>147</v>
      </c>
      <c r="B148" s="140" t="s">
        <v>1346</v>
      </c>
      <c r="C148" s="35"/>
      <c r="D148" s="35"/>
      <c r="E148" s="35"/>
      <c r="F148" s="35"/>
      <c r="G148" s="242"/>
      <c r="H148" s="35"/>
      <c r="I148" s="255">
        <f>SUMIF('Ppto. Mat. Inv + Conoci'!F:F,'Inv. y conoc.'!B148,'Ppto. Mat. Inv + Conoci'!H:H)</f>
        <v>0</v>
      </c>
    </row>
    <row r="149" spans="1:9" s="1" customFormat="1" ht="13.5" customHeight="1">
      <c r="A149" s="144">
        <v>148</v>
      </c>
      <c r="B149" s="140" t="s">
        <v>1347</v>
      </c>
      <c r="C149" s="35"/>
      <c r="D149" s="35"/>
      <c r="E149" s="35"/>
      <c r="F149" s="35"/>
      <c r="G149" s="242"/>
      <c r="H149" s="35"/>
      <c r="I149" s="255">
        <f>SUMIF('Ppto. Mat. Inv + Conoci'!F:F,'Inv. y conoc.'!B149,'Ppto. Mat. Inv + Conoci'!H:H)</f>
        <v>0</v>
      </c>
    </row>
    <row r="150" spans="1:9" s="1" customFormat="1" ht="13.5" customHeight="1">
      <c r="A150" s="144">
        <v>149</v>
      </c>
      <c r="B150" s="140" t="s">
        <v>1348</v>
      </c>
      <c r="C150" s="35"/>
      <c r="D150" s="35"/>
      <c r="E150" s="35"/>
      <c r="F150" s="35"/>
      <c r="G150" s="242"/>
      <c r="H150" s="35"/>
      <c r="I150" s="255">
        <f>SUMIF('Ppto. Mat. Inv + Conoci'!F:F,'Inv. y conoc.'!B150,'Ppto. Mat. Inv + Conoci'!H:H)</f>
        <v>0</v>
      </c>
    </row>
    <row r="151" spans="1:9" s="1" customFormat="1" ht="13.5" customHeight="1">
      <c r="A151" s="144">
        <v>150</v>
      </c>
      <c r="B151" s="140" t="s">
        <v>1349</v>
      </c>
      <c r="C151" s="29"/>
      <c r="D151" s="29"/>
      <c r="E151" s="29"/>
      <c r="F151" s="29"/>
      <c r="G151" s="243"/>
      <c r="H151" s="29"/>
      <c r="I151" s="255">
        <f>SUMIF('Ppto. Mat. Inv + Conoci'!F:F,'Inv. y conoc.'!B151,'Ppto. Mat. Inv + Conoci'!H:H)</f>
        <v>0</v>
      </c>
    </row>
    <row r="152" spans="1:9" s="1" customFormat="1" ht="13.5" customHeight="1">
      <c r="A152" s="144">
        <v>151</v>
      </c>
      <c r="B152" s="140" t="s">
        <v>1350</v>
      </c>
      <c r="C152" s="29"/>
      <c r="D152" s="29"/>
      <c r="E152" s="29"/>
      <c r="F152" s="29"/>
      <c r="G152" s="243"/>
      <c r="H152" s="29"/>
      <c r="I152" s="255">
        <f>SUMIF('Ppto. Mat. Inv + Conoci'!F:F,'Inv. y conoc.'!B152,'Ppto. Mat. Inv + Conoci'!H:H)</f>
        <v>0</v>
      </c>
    </row>
    <row r="153" spans="1:9" s="1" customFormat="1" ht="13.5" customHeight="1">
      <c r="A153" s="144">
        <v>152</v>
      </c>
      <c r="B153" s="140" t="s">
        <v>1351</v>
      </c>
      <c r="C153" s="29"/>
      <c r="D153" s="29"/>
      <c r="E153" s="29"/>
      <c r="F153" s="29"/>
      <c r="G153" s="243"/>
      <c r="H153" s="29"/>
      <c r="I153" s="255">
        <f>SUMIF('Ppto. Mat. Inv + Conoci'!F:F,'Inv. y conoc.'!B153,'Ppto. Mat. Inv + Conoci'!H:H)</f>
        <v>0</v>
      </c>
    </row>
    <row r="154" spans="1:9" s="1" customFormat="1" ht="13.5" customHeight="1">
      <c r="A154" s="144">
        <v>153</v>
      </c>
      <c r="B154" s="140" t="s">
        <v>1352</v>
      </c>
      <c r="C154" s="29"/>
      <c r="D154" s="29"/>
      <c r="E154" s="29"/>
      <c r="F154" s="29"/>
      <c r="G154" s="243"/>
      <c r="H154" s="29"/>
      <c r="I154" s="255">
        <f>SUMIF('Ppto. Mat. Inv + Conoci'!F:F,'Inv. y conoc.'!B154,'Ppto. Mat. Inv + Conoci'!H:H)</f>
        <v>0</v>
      </c>
    </row>
    <row r="155" spans="1:9" s="1" customFormat="1" ht="13.5" customHeight="1">
      <c r="A155" s="144">
        <v>154</v>
      </c>
      <c r="B155" s="140" t="s">
        <v>1353</v>
      </c>
      <c r="C155" s="29"/>
      <c r="D155" s="29"/>
      <c r="E155" s="29"/>
      <c r="F155" s="29"/>
      <c r="G155" s="243"/>
      <c r="H155" s="29"/>
      <c r="I155" s="255">
        <f>SUMIF('Ppto. Mat. Inv + Conoci'!F:F,'Inv. y conoc.'!B155,'Ppto. Mat. Inv + Conoci'!H:H)</f>
        <v>0</v>
      </c>
    </row>
    <row r="156" spans="1:9" s="1" customFormat="1" ht="13.5" customHeight="1">
      <c r="A156" s="144">
        <v>155</v>
      </c>
      <c r="B156" s="140" t="s">
        <v>1354</v>
      </c>
      <c r="C156" s="29"/>
      <c r="D156" s="29"/>
      <c r="E156" s="29"/>
      <c r="F156" s="29"/>
      <c r="G156" s="243"/>
      <c r="H156" s="29"/>
      <c r="I156" s="255">
        <f>SUMIF('Ppto. Mat. Inv + Conoci'!F:F,'Inv. y conoc.'!B156,'Ppto. Mat. Inv + Conoci'!H:H)</f>
        <v>0</v>
      </c>
    </row>
    <row r="157" spans="1:9" s="1" customFormat="1" ht="13.5" customHeight="1">
      <c r="A157" s="144">
        <v>156</v>
      </c>
      <c r="B157" s="140" t="s">
        <v>1355</v>
      </c>
      <c r="C157" s="30"/>
      <c r="D157" s="30"/>
      <c r="E157" s="30"/>
      <c r="F157" s="30"/>
      <c r="G157" s="244"/>
      <c r="H157" s="30"/>
      <c r="I157" s="255">
        <f>SUMIF('Ppto. Mat. Inv + Conoci'!F:F,'Inv. y conoc.'!B157,'Ppto. Mat. Inv + Conoci'!H:H)</f>
        <v>0</v>
      </c>
    </row>
    <row r="158" spans="1:9" s="1" customFormat="1" ht="13.5" customHeight="1">
      <c r="A158" s="144">
        <v>157</v>
      </c>
      <c r="B158" s="140" t="s">
        <v>1356</v>
      </c>
      <c r="C158" s="29"/>
      <c r="D158" s="29"/>
      <c r="E158" s="29"/>
      <c r="F158" s="29"/>
      <c r="G158" s="243"/>
      <c r="H158" s="29"/>
      <c r="I158" s="255">
        <f>SUMIF('Ppto. Mat. Inv + Conoci'!F:F,'Inv. y conoc.'!B158,'Ppto. Mat. Inv + Conoci'!H:H)</f>
        <v>0</v>
      </c>
    </row>
    <row r="159" spans="1:9" s="1" customFormat="1" ht="13.5" customHeight="1">
      <c r="A159" s="144">
        <v>158</v>
      </c>
      <c r="B159" s="140" t="s">
        <v>1357</v>
      </c>
      <c r="C159" s="29"/>
      <c r="D159" s="29"/>
      <c r="E159" s="29"/>
      <c r="F159" s="29"/>
      <c r="G159" s="243"/>
      <c r="H159" s="29"/>
      <c r="I159" s="255">
        <f>SUMIF('Ppto. Mat. Inv + Conoci'!F:F,'Inv. y conoc.'!B159,'Ppto. Mat. Inv + Conoci'!H:H)</f>
        <v>0</v>
      </c>
    </row>
    <row r="160" spans="1:9" s="1" customFormat="1" ht="13.5" customHeight="1">
      <c r="A160" s="144">
        <v>159</v>
      </c>
      <c r="B160" s="140" t="s">
        <v>1358</v>
      </c>
      <c r="C160" s="29"/>
      <c r="D160" s="29"/>
      <c r="E160" s="29"/>
      <c r="F160" s="29"/>
      <c r="G160" s="243"/>
      <c r="H160" s="29"/>
      <c r="I160" s="255">
        <f>SUMIF('Ppto. Mat. Inv + Conoci'!F:F,'Inv. y conoc.'!B160,'Ppto. Mat. Inv + Conoci'!H:H)</f>
        <v>0</v>
      </c>
    </row>
    <row r="161" spans="1:9" s="1" customFormat="1" ht="13.5" customHeight="1">
      <c r="A161" s="144">
        <v>160</v>
      </c>
      <c r="B161" s="140" t="s">
        <v>1359</v>
      </c>
      <c r="C161" s="29"/>
      <c r="D161" s="29"/>
      <c r="E161" s="29"/>
      <c r="F161" s="29"/>
      <c r="G161" s="243"/>
      <c r="H161" s="29"/>
      <c r="I161" s="255">
        <f>SUMIF('Ppto. Mat. Inv + Conoci'!F:F,'Inv. y conoc.'!B161,'Ppto. Mat. Inv + Conoci'!H:H)</f>
        <v>0</v>
      </c>
    </row>
    <row r="162" spans="1:9" s="1" customFormat="1" ht="13.5" customHeight="1">
      <c r="A162" s="144">
        <v>161</v>
      </c>
      <c r="B162" s="140" t="s">
        <v>1360</v>
      </c>
      <c r="C162" s="29"/>
      <c r="D162" s="29"/>
      <c r="E162" s="29"/>
      <c r="F162" s="29"/>
      <c r="G162" s="243"/>
      <c r="H162" s="29"/>
      <c r="I162" s="255">
        <f>SUMIF('Ppto. Mat. Inv + Conoci'!F:F,'Inv. y conoc.'!B162,'Ppto. Mat. Inv + Conoci'!H:H)</f>
        <v>0</v>
      </c>
    </row>
    <row r="163" spans="1:9" s="1" customFormat="1" ht="13.5" customHeight="1">
      <c r="A163" s="144">
        <v>162</v>
      </c>
      <c r="B163" s="140" t="s">
        <v>1361</v>
      </c>
      <c r="C163" s="29"/>
      <c r="D163" s="29"/>
      <c r="E163" s="29"/>
      <c r="F163" s="29"/>
      <c r="G163" s="243"/>
      <c r="H163" s="29"/>
      <c r="I163" s="255">
        <f>SUMIF('Ppto. Mat. Inv + Conoci'!F:F,'Inv. y conoc.'!B163,'Ppto. Mat. Inv + Conoci'!H:H)</f>
        <v>0</v>
      </c>
    </row>
    <row r="164" spans="1:9" s="1" customFormat="1" ht="13.5" customHeight="1">
      <c r="A164" s="144">
        <v>163</v>
      </c>
      <c r="B164" s="140" t="s">
        <v>1362</v>
      </c>
      <c r="C164" s="35"/>
      <c r="D164" s="35"/>
      <c r="E164" s="35"/>
      <c r="F164" s="35"/>
      <c r="G164" s="242"/>
      <c r="H164" s="35"/>
      <c r="I164" s="255">
        <f>SUMIF('Ppto. Mat. Inv + Conoci'!F:F,'Inv. y conoc.'!B164,'Ppto. Mat. Inv + Conoci'!H:H)</f>
        <v>0</v>
      </c>
    </row>
    <row r="165" spans="1:9" s="1" customFormat="1" ht="13.5" customHeight="1">
      <c r="A165" s="144">
        <v>164</v>
      </c>
      <c r="B165" s="140" t="s">
        <v>1363</v>
      </c>
      <c r="C165" s="35"/>
      <c r="D165" s="35"/>
      <c r="E165" s="35"/>
      <c r="F165" s="35"/>
      <c r="G165" s="242"/>
      <c r="H165" s="35"/>
      <c r="I165" s="255">
        <f>SUMIF('Ppto. Mat. Inv + Conoci'!F:F,'Inv. y conoc.'!B165,'Ppto. Mat. Inv + Conoci'!H:H)</f>
        <v>0</v>
      </c>
    </row>
    <row r="166" spans="1:9" s="1" customFormat="1" ht="13.5" customHeight="1">
      <c r="A166" s="144">
        <v>165</v>
      </c>
      <c r="B166" s="140" t="s">
        <v>1364</v>
      </c>
      <c r="C166" s="35"/>
      <c r="D166" s="35"/>
      <c r="E166" s="35"/>
      <c r="F166" s="35"/>
      <c r="G166" s="242"/>
      <c r="H166" s="35"/>
      <c r="I166" s="255">
        <f>SUMIF('Ppto. Mat. Inv + Conoci'!F:F,'Inv. y conoc.'!B166,'Ppto. Mat. Inv + Conoci'!H:H)</f>
        <v>0</v>
      </c>
    </row>
    <row r="167" spans="1:9" s="1" customFormat="1" ht="13.5" customHeight="1">
      <c r="A167" s="144">
        <v>166</v>
      </c>
      <c r="B167" s="140" t="s">
        <v>1365</v>
      </c>
      <c r="C167" s="35"/>
      <c r="D167" s="35"/>
      <c r="E167" s="35"/>
      <c r="F167" s="35"/>
      <c r="G167" s="242"/>
      <c r="H167" s="35"/>
      <c r="I167" s="255">
        <f>SUMIF('Ppto. Mat. Inv + Conoci'!F:F,'Inv. y conoc.'!B167,'Ppto. Mat. Inv + Conoci'!H:H)</f>
        <v>0</v>
      </c>
    </row>
    <row r="168" spans="1:9" s="1" customFormat="1" ht="13.5" customHeight="1">
      <c r="A168" s="144">
        <v>167</v>
      </c>
      <c r="B168" s="140" t="s">
        <v>1366</v>
      </c>
      <c r="C168" s="35"/>
      <c r="D168" s="35"/>
      <c r="E168" s="35"/>
      <c r="F168" s="35"/>
      <c r="G168" s="242"/>
      <c r="H168" s="35"/>
      <c r="I168" s="255">
        <f>SUMIF('Ppto. Mat. Inv + Conoci'!F:F,'Inv. y conoc.'!B168,'Ppto. Mat. Inv + Conoci'!H:H)</f>
        <v>0</v>
      </c>
    </row>
    <row r="169" spans="1:9" s="1" customFormat="1" ht="13.5" customHeight="1">
      <c r="A169" s="144">
        <v>168</v>
      </c>
      <c r="B169" s="140" t="s">
        <v>1367</v>
      </c>
      <c r="C169" s="35"/>
      <c r="D169" s="35"/>
      <c r="E169" s="35"/>
      <c r="F169" s="35"/>
      <c r="G169" s="242"/>
      <c r="H169" s="35"/>
      <c r="I169" s="255">
        <f>SUMIF('Ppto. Mat. Inv + Conoci'!F:F,'Inv. y conoc.'!B169,'Ppto. Mat. Inv + Conoci'!H:H)</f>
        <v>0</v>
      </c>
    </row>
    <row r="170" spans="1:9" s="1" customFormat="1" ht="13.5" customHeight="1">
      <c r="A170" s="144">
        <v>169</v>
      </c>
      <c r="B170" s="140" t="s">
        <v>1368</v>
      </c>
      <c r="C170" s="35"/>
      <c r="D170" s="35"/>
      <c r="E170" s="35"/>
      <c r="F170" s="35"/>
      <c r="G170" s="242"/>
      <c r="H170" s="35"/>
      <c r="I170" s="255">
        <f>SUMIF('Ppto. Mat. Inv + Conoci'!F:F,'Inv. y conoc.'!B170,'Ppto. Mat. Inv + Conoci'!H:H)</f>
        <v>0</v>
      </c>
    </row>
    <row r="171" spans="1:9" s="1" customFormat="1" ht="13.5" customHeight="1">
      <c r="A171" s="144">
        <v>170</v>
      </c>
      <c r="B171" s="140" t="s">
        <v>1369</v>
      </c>
      <c r="C171" s="35"/>
      <c r="D171" s="35"/>
      <c r="E171" s="35"/>
      <c r="F171" s="35"/>
      <c r="G171" s="242"/>
      <c r="H171" s="35"/>
      <c r="I171" s="255">
        <f>SUMIF('Ppto. Mat. Inv + Conoci'!F:F,'Inv. y conoc.'!B171,'Ppto. Mat. Inv + Conoci'!H:H)</f>
        <v>0</v>
      </c>
    </row>
    <row r="172" spans="1:9" s="1" customFormat="1" ht="13.5" customHeight="1">
      <c r="A172" s="144">
        <v>171</v>
      </c>
      <c r="B172" s="140" t="s">
        <v>1370</v>
      </c>
      <c r="C172" s="35"/>
      <c r="D172" s="35"/>
      <c r="E172" s="35"/>
      <c r="F172" s="35"/>
      <c r="G172" s="242"/>
      <c r="H172" s="35"/>
      <c r="I172" s="255">
        <f>SUMIF('Ppto. Mat. Inv + Conoci'!F:F,'Inv. y conoc.'!B172,'Ppto. Mat. Inv + Conoci'!H:H)</f>
        <v>0</v>
      </c>
    </row>
    <row r="173" spans="1:9" s="1" customFormat="1" ht="13.5" customHeight="1">
      <c r="A173" s="144">
        <v>172</v>
      </c>
      <c r="B173" s="140" t="s">
        <v>1371</v>
      </c>
      <c r="C173" s="35"/>
      <c r="D173" s="35"/>
      <c r="E173" s="35"/>
      <c r="F173" s="35"/>
      <c r="G173" s="242"/>
      <c r="H173" s="35"/>
      <c r="I173" s="255">
        <f>SUMIF('Ppto. Mat. Inv + Conoci'!F:F,'Inv. y conoc.'!B173,'Ppto. Mat. Inv + Conoci'!H:H)</f>
        <v>0</v>
      </c>
    </row>
    <row r="174" spans="1:9" s="1" customFormat="1" ht="13.5" customHeight="1">
      <c r="A174" s="144">
        <v>173</v>
      </c>
      <c r="B174" s="140" t="s">
        <v>1372</v>
      </c>
      <c r="C174" s="35"/>
      <c r="D174" s="35"/>
      <c r="E174" s="35"/>
      <c r="F174" s="35"/>
      <c r="G174" s="242"/>
      <c r="H174" s="35"/>
      <c r="I174" s="255">
        <f>SUMIF('Ppto. Mat. Inv + Conoci'!F:F,'Inv. y conoc.'!B174,'Ppto. Mat. Inv + Conoci'!H:H)</f>
        <v>0</v>
      </c>
    </row>
    <row r="175" spans="1:9" s="1" customFormat="1" ht="13.5" customHeight="1">
      <c r="A175" s="144">
        <v>174</v>
      </c>
      <c r="B175" s="140" t="s">
        <v>1373</v>
      </c>
      <c r="C175" s="35"/>
      <c r="D175" s="35"/>
      <c r="E175" s="35"/>
      <c r="F175" s="35"/>
      <c r="G175" s="242"/>
      <c r="H175" s="35"/>
      <c r="I175" s="255">
        <f>SUMIF('Ppto. Mat. Inv + Conoci'!F:F,'Inv. y conoc.'!B175,'Ppto. Mat. Inv + Conoci'!H:H)</f>
        <v>0</v>
      </c>
    </row>
    <row r="176" spans="1:9" s="1" customFormat="1" ht="13.5" customHeight="1">
      <c r="A176" s="144">
        <v>175</v>
      </c>
      <c r="B176" s="140" t="s">
        <v>1374</v>
      </c>
      <c r="C176" s="35"/>
      <c r="D176" s="35"/>
      <c r="E176" s="35"/>
      <c r="F176" s="35"/>
      <c r="G176" s="242"/>
      <c r="H176" s="35"/>
      <c r="I176" s="255">
        <f>SUMIF('Ppto. Mat. Inv + Conoci'!F:F,'Inv. y conoc.'!B176,'Ppto. Mat. Inv + Conoci'!H:H)</f>
        <v>0</v>
      </c>
    </row>
    <row r="177" spans="1:9" s="1" customFormat="1" ht="13.5" customHeight="1">
      <c r="A177" s="144">
        <v>176</v>
      </c>
      <c r="B177" s="140" t="s">
        <v>1375</v>
      </c>
      <c r="C177" s="35"/>
      <c r="D177" s="35"/>
      <c r="E177" s="35"/>
      <c r="F177" s="35"/>
      <c r="G177" s="242"/>
      <c r="H177" s="35"/>
      <c r="I177" s="255">
        <f>SUMIF('Ppto. Mat. Inv + Conoci'!F:F,'Inv. y conoc.'!B177,'Ppto. Mat. Inv + Conoci'!H:H)</f>
        <v>0</v>
      </c>
    </row>
    <row r="178" spans="1:9" s="1" customFormat="1" ht="13.5" customHeight="1">
      <c r="A178" s="144">
        <v>177</v>
      </c>
      <c r="B178" s="140" t="s">
        <v>1376</v>
      </c>
      <c r="C178" s="35"/>
      <c r="D178" s="35"/>
      <c r="E178" s="35"/>
      <c r="F178" s="35"/>
      <c r="G178" s="242"/>
      <c r="H178" s="35"/>
      <c r="I178" s="255">
        <f>SUMIF('Ppto. Mat. Inv + Conoci'!F:F,'Inv. y conoc.'!B178,'Ppto. Mat. Inv + Conoci'!H:H)</f>
        <v>0</v>
      </c>
    </row>
    <row r="179" spans="1:9" s="1" customFormat="1" ht="13.5" customHeight="1">
      <c r="A179" s="144">
        <v>178</v>
      </c>
      <c r="B179" s="140" t="s">
        <v>1377</v>
      </c>
      <c r="C179" s="35"/>
      <c r="D179" s="35"/>
      <c r="E179" s="35"/>
      <c r="F179" s="35"/>
      <c r="G179" s="242"/>
      <c r="H179" s="35"/>
      <c r="I179" s="255">
        <f>SUMIF('Ppto. Mat. Inv + Conoci'!F:F,'Inv. y conoc.'!B179,'Ppto. Mat. Inv + Conoci'!H:H)</f>
        <v>0</v>
      </c>
    </row>
    <row r="180" spans="1:9" s="1" customFormat="1" ht="13.5" customHeight="1">
      <c r="A180" s="144">
        <v>179</v>
      </c>
      <c r="B180" s="140" t="s">
        <v>1378</v>
      </c>
      <c r="C180" s="35"/>
      <c r="D180" s="35"/>
      <c r="E180" s="35"/>
      <c r="F180" s="35"/>
      <c r="G180" s="242"/>
      <c r="H180" s="35"/>
      <c r="I180" s="255">
        <f>SUMIF('Ppto. Mat. Inv + Conoci'!F:F,'Inv. y conoc.'!B180,'Ppto. Mat. Inv + Conoci'!H:H)</f>
        <v>0</v>
      </c>
    </row>
    <row r="181" spans="1:9" s="1" customFormat="1" ht="13.5" customHeight="1">
      <c r="A181" s="144">
        <v>180</v>
      </c>
      <c r="B181" s="140" t="s">
        <v>1379</v>
      </c>
      <c r="C181" s="35"/>
      <c r="D181" s="35"/>
      <c r="E181" s="35"/>
      <c r="F181" s="35"/>
      <c r="G181" s="242"/>
      <c r="H181" s="35"/>
      <c r="I181" s="255">
        <f>SUMIF('Ppto. Mat. Inv + Conoci'!F:F,'Inv. y conoc.'!B181,'Ppto. Mat. Inv + Conoci'!H:H)</f>
        <v>0</v>
      </c>
    </row>
    <row r="182" spans="1:9" s="1" customFormat="1" ht="13.5" customHeight="1">
      <c r="A182" s="144">
        <v>181</v>
      </c>
      <c r="B182" s="140" t="s">
        <v>1380</v>
      </c>
      <c r="C182" s="35"/>
      <c r="D182" s="35"/>
      <c r="E182" s="35"/>
      <c r="F182" s="35"/>
      <c r="G182" s="242"/>
      <c r="H182" s="35"/>
      <c r="I182" s="255">
        <f>SUMIF('Ppto. Mat. Inv + Conoci'!F:F,'Inv. y conoc.'!B182,'Ppto. Mat. Inv + Conoci'!H:H)</f>
        <v>0</v>
      </c>
    </row>
    <row r="183" spans="1:9" s="1" customFormat="1" ht="13.5" customHeight="1">
      <c r="A183" s="144">
        <v>182</v>
      </c>
      <c r="B183" s="140" t="s">
        <v>1381</v>
      </c>
      <c r="C183" s="35"/>
      <c r="D183" s="35"/>
      <c r="E183" s="35"/>
      <c r="F183" s="35"/>
      <c r="G183" s="242"/>
      <c r="H183" s="35"/>
      <c r="I183" s="255">
        <f>SUMIF('Ppto. Mat. Inv + Conoci'!F:F,'Inv. y conoc.'!B183,'Ppto. Mat. Inv + Conoci'!H:H)</f>
        <v>0</v>
      </c>
    </row>
    <row r="184" spans="1:9" s="1" customFormat="1" ht="13.5" customHeight="1">
      <c r="A184" s="144">
        <v>183</v>
      </c>
      <c r="B184" s="140" t="s">
        <v>1382</v>
      </c>
      <c r="C184" s="35"/>
      <c r="D184" s="35"/>
      <c r="E184" s="35"/>
      <c r="F184" s="35"/>
      <c r="G184" s="242"/>
      <c r="H184" s="35"/>
      <c r="I184" s="255">
        <f>SUMIF('Ppto. Mat. Inv + Conoci'!F:F,'Inv. y conoc.'!B184,'Ppto. Mat. Inv + Conoci'!H:H)</f>
        <v>0</v>
      </c>
    </row>
    <row r="185" spans="1:9" s="1" customFormat="1" ht="13.5" customHeight="1">
      <c r="A185" s="144">
        <v>184</v>
      </c>
      <c r="B185" s="140" t="s">
        <v>1383</v>
      </c>
      <c r="C185" s="35"/>
      <c r="D185" s="35"/>
      <c r="E185" s="35"/>
      <c r="F185" s="35"/>
      <c r="G185" s="242"/>
      <c r="H185" s="35"/>
      <c r="I185" s="255">
        <f>SUMIF('Ppto. Mat. Inv + Conoci'!F:F,'Inv. y conoc.'!B185,'Ppto. Mat. Inv + Conoci'!H:H)</f>
        <v>0</v>
      </c>
    </row>
    <row r="186" spans="1:9" s="1" customFormat="1" ht="13.5" customHeight="1">
      <c r="A186" s="144">
        <v>185</v>
      </c>
      <c r="B186" s="140" t="s">
        <v>1384</v>
      </c>
      <c r="C186" s="35"/>
      <c r="D186" s="35"/>
      <c r="E186" s="35"/>
      <c r="F186" s="35"/>
      <c r="G186" s="242"/>
      <c r="H186" s="35"/>
      <c r="I186" s="255">
        <f>SUMIF('Ppto. Mat. Inv + Conoci'!F:F,'Inv. y conoc.'!B186,'Ppto. Mat. Inv + Conoci'!H:H)</f>
        <v>0</v>
      </c>
    </row>
    <row r="187" spans="1:9" s="1" customFormat="1" ht="13.5" customHeight="1">
      <c r="A187" s="144">
        <v>186</v>
      </c>
      <c r="B187" s="140" t="s">
        <v>1385</v>
      </c>
      <c r="C187" s="35"/>
      <c r="D187" s="35"/>
      <c r="E187" s="35"/>
      <c r="F187" s="35"/>
      <c r="G187" s="242"/>
      <c r="H187" s="35"/>
      <c r="I187" s="255">
        <f>SUMIF('Ppto. Mat. Inv + Conoci'!F:F,'Inv. y conoc.'!B187,'Ppto. Mat. Inv + Conoci'!H:H)</f>
        <v>0</v>
      </c>
    </row>
    <row r="188" spans="1:9" s="1" customFormat="1" ht="13.5" customHeight="1">
      <c r="A188" s="144">
        <v>187</v>
      </c>
      <c r="B188" s="140" t="s">
        <v>1386</v>
      </c>
      <c r="C188" s="35"/>
      <c r="D188" s="35"/>
      <c r="E188" s="35"/>
      <c r="F188" s="35"/>
      <c r="G188" s="242"/>
      <c r="H188" s="35"/>
      <c r="I188" s="255">
        <f>SUMIF('Ppto. Mat. Inv + Conoci'!F:F,'Inv. y conoc.'!B188,'Ppto. Mat. Inv + Conoci'!H:H)</f>
        <v>0</v>
      </c>
    </row>
    <row r="189" spans="1:9" s="1" customFormat="1" ht="13.5" customHeight="1">
      <c r="A189" s="144">
        <v>188</v>
      </c>
      <c r="B189" s="140" t="s">
        <v>1387</v>
      </c>
      <c r="C189" s="35"/>
      <c r="D189" s="35"/>
      <c r="E189" s="35"/>
      <c r="F189" s="35"/>
      <c r="G189" s="242"/>
      <c r="H189" s="35"/>
      <c r="I189" s="255">
        <f>SUMIF('Ppto. Mat. Inv + Conoci'!F:F,'Inv. y conoc.'!B189,'Ppto. Mat. Inv + Conoci'!H:H)</f>
        <v>0</v>
      </c>
    </row>
    <row r="190" spans="1:9" s="1" customFormat="1" ht="13.5" customHeight="1">
      <c r="A190" s="144">
        <v>189</v>
      </c>
      <c r="B190" s="140" t="s">
        <v>1388</v>
      </c>
      <c r="C190" s="35"/>
      <c r="D190" s="35"/>
      <c r="E190" s="35"/>
      <c r="F190" s="35"/>
      <c r="G190" s="242"/>
      <c r="H190" s="35"/>
      <c r="I190" s="255">
        <f>SUMIF('Ppto. Mat. Inv + Conoci'!F:F,'Inv. y conoc.'!B190,'Ppto. Mat. Inv + Conoci'!H:H)</f>
        <v>0</v>
      </c>
    </row>
    <row r="191" spans="1:9" s="1" customFormat="1" ht="13.5" customHeight="1">
      <c r="A191" s="144">
        <v>190</v>
      </c>
      <c r="B191" s="140" t="s">
        <v>1389</v>
      </c>
      <c r="C191" s="35"/>
      <c r="D191" s="35"/>
      <c r="E191" s="35"/>
      <c r="F191" s="35"/>
      <c r="G191" s="242"/>
      <c r="H191" s="35"/>
      <c r="I191" s="255">
        <f>SUMIF('Ppto. Mat. Inv + Conoci'!F:F,'Inv. y conoc.'!B191,'Ppto. Mat. Inv + Conoci'!H:H)</f>
        <v>0</v>
      </c>
    </row>
    <row r="192" spans="1:9" s="1" customFormat="1" ht="13.5" customHeight="1">
      <c r="A192" s="144">
        <v>191</v>
      </c>
      <c r="B192" s="140" t="s">
        <v>1390</v>
      </c>
      <c r="C192" s="35"/>
      <c r="D192" s="35"/>
      <c r="E192" s="35"/>
      <c r="F192" s="35"/>
      <c r="G192" s="242"/>
      <c r="H192" s="35"/>
      <c r="I192" s="255">
        <f>SUMIF('Ppto. Mat. Inv + Conoci'!F:F,'Inv. y conoc.'!B192,'Ppto. Mat. Inv + Conoci'!H:H)</f>
        <v>0</v>
      </c>
    </row>
    <row r="193" spans="1:9" s="1" customFormat="1" ht="13.5" customHeight="1">
      <c r="A193" s="144">
        <v>192</v>
      </c>
      <c r="B193" s="140" t="s">
        <v>1391</v>
      </c>
      <c r="C193" s="35"/>
      <c r="D193" s="35"/>
      <c r="E193" s="35"/>
      <c r="F193" s="35"/>
      <c r="G193" s="242"/>
      <c r="H193" s="35"/>
      <c r="I193" s="255">
        <f>SUMIF('Ppto. Mat. Inv + Conoci'!F:F,'Inv. y conoc.'!B193,'Ppto. Mat. Inv + Conoci'!H:H)</f>
        <v>0</v>
      </c>
    </row>
    <row r="194" spans="1:9" s="1" customFormat="1" ht="13.5" customHeight="1">
      <c r="A194" s="144">
        <v>193</v>
      </c>
      <c r="B194" s="140" t="s">
        <v>1392</v>
      </c>
      <c r="C194" s="35"/>
      <c r="D194" s="35"/>
      <c r="E194" s="35"/>
      <c r="F194" s="35"/>
      <c r="G194" s="242"/>
      <c r="H194" s="35"/>
      <c r="I194" s="255">
        <f>SUMIF('Ppto. Mat. Inv + Conoci'!F:F,'Inv. y conoc.'!B194,'Ppto. Mat. Inv + Conoci'!H:H)</f>
        <v>0</v>
      </c>
    </row>
    <row r="195" spans="1:9" s="1" customFormat="1" ht="13.5" customHeight="1">
      <c r="A195" s="144">
        <v>194</v>
      </c>
      <c r="B195" s="140" t="s">
        <v>1393</v>
      </c>
      <c r="C195" s="35"/>
      <c r="D195" s="35"/>
      <c r="E195" s="35"/>
      <c r="F195" s="35"/>
      <c r="G195" s="242"/>
      <c r="H195" s="35"/>
      <c r="I195" s="255">
        <f>SUMIF('Ppto. Mat. Inv + Conoci'!F:F,'Inv. y conoc.'!B195,'Ppto. Mat. Inv + Conoci'!H:H)</f>
        <v>0</v>
      </c>
    </row>
    <row r="196" spans="1:9" s="1" customFormat="1" ht="13.5" customHeight="1">
      <c r="A196" s="144">
        <v>195</v>
      </c>
      <c r="B196" s="140" t="s">
        <v>1394</v>
      </c>
      <c r="C196" s="35"/>
      <c r="D196" s="35"/>
      <c r="E196" s="35"/>
      <c r="F196" s="35"/>
      <c r="G196" s="242"/>
      <c r="H196" s="35"/>
      <c r="I196" s="255">
        <f>SUMIF('Ppto. Mat. Inv + Conoci'!F:F,'Inv. y conoc.'!B196,'Ppto. Mat. Inv + Conoci'!H:H)</f>
        <v>0</v>
      </c>
    </row>
    <row r="197" spans="1:9" s="1" customFormat="1" ht="13.5" customHeight="1">
      <c r="A197" s="144">
        <v>196</v>
      </c>
      <c r="B197" s="140" t="s">
        <v>1395</v>
      </c>
      <c r="C197" s="35"/>
      <c r="D197" s="35"/>
      <c r="E197" s="35"/>
      <c r="F197" s="35"/>
      <c r="G197" s="242"/>
      <c r="H197" s="35"/>
      <c r="I197" s="255">
        <f>SUMIF('Ppto. Mat. Inv + Conoci'!F:F,'Inv. y conoc.'!B197,'Ppto. Mat. Inv + Conoci'!H:H)</f>
        <v>0</v>
      </c>
    </row>
    <row r="198" spans="1:9" s="1" customFormat="1" ht="13.5" customHeight="1">
      <c r="A198" s="144">
        <v>197</v>
      </c>
      <c r="B198" s="140" t="s">
        <v>1396</v>
      </c>
      <c r="C198" s="35"/>
      <c r="D198" s="35"/>
      <c r="E198" s="35"/>
      <c r="F198" s="35"/>
      <c r="G198" s="242"/>
      <c r="H198" s="35"/>
      <c r="I198" s="255">
        <f>SUMIF('Ppto. Mat. Inv + Conoci'!F:F,'Inv. y conoc.'!B198,'Ppto. Mat. Inv + Conoci'!H:H)</f>
        <v>0</v>
      </c>
    </row>
    <row r="199" spans="1:9" s="1" customFormat="1" ht="13.5" customHeight="1">
      <c r="A199" s="144">
        <v>198</v>
      </c>
      <c r="B199" s="140" t="s">
        <v>1397</v>
      </c>
      <c r="C199" s="35"/>
      <c r="D199" s="35"/>
      <c r="E199" s="35"/>
      <c r="F199" s="35"/>
      <c r="G199" s="242"/>
      <c r="H199" s="35"/>
      <c r="I199" s="255">
        <f>SUMIF('Ppto. Mat. Inv + Conoci'!F:F,'Inv. y conoc.'!B199,'Ppto. Mat. Inv + Conoci'!H:H)</f>
        <v>0</v>
      </c>
    </row>
    <row r="200" spans="1:9" s="1" customFormat="1" ht="13.5" customHeight="1">
      <c r="A200" s="144">
        <v>199</v>
      </c>
      <c r="B200" s="140" t="s">
        <v>1398</v>
      </c>
      <c r="C200" s="35"/>
      <c r="D200" s="35"/>
      <c r="E200" s="35"/>
      <c r="F200" s="35"/>
      <c r="G200" s="242"/>
      <c r="H200" s="35"/>
      <c r="I200" s="255">
        <f>SUMIF('Ppto. Mat. Inv + Conoci'!F:F,'Inv. y conoc.'!B200,'Ppto. Mat. Inv + Conoci'!H:H)</f>
        <v>0</v>
      </c>
    </row>
    <row r="201" spans="1:9" s="1" customFormat="1" ht="13.5" customHeight="1">
      <c r="A201" s="144">
        <v>200</v>
      </c>
      <c r="B201" s="140" t="s">
        <v>1399</v>
      </c>
      <c r="C201" s="35"/>
      <c r="D201" s="35"/>
      <c r="E201" s="35"/>
      <c r="F201" s="35"/>
      <c r="G201" s="242"/>
      <c r="H201" s="35"/>
      <c r="I201" s="255">
        <f>SUMIF('Ppto. Mat. Inv + Conoci'!F:F,'Inv. y conoc.'!B201,'Ppto. Mat. Inv + Conoci'!H:H)</f>
        <v>0</v>
      </c>
    </row>
    <row r="202" spans="1:9" s="1" customFormat="1" ht="13.5" customHeight="1">
      <c r="A202" s="144">
        <v>201</v>
      </c>
      <c r="B202" s="140" t="s">
        <v>1400</v>
      </c>
      <c r="C202" s="35"/>
      <c r="D202" s="35"/>
      <c r="E202" s="35"/>
      <c r="F202" s="35"/>
      <c r="G202" s="242"/>
      <c r="H202" s="35"/>
      <c r="I202" s="255">
        <f>SUMIF('Ppto. Mat. Inv + Conoci'!F:F,'Inv. y conoc.'!B202,'Ppto. Mat. Inv + Conoci'!H:H)</f>
        <v>0</v>
      </c>
    </row>
    <row r="203" spans="1:9" s="1" customFormat="1" ht="13.5" customHeight="1">
      <c r="A203" s="144">
        <v>202</v>
      </c>
      <c r="B203" s="140" t="s">
        <v>1401</v>
      </c>
      <c r="C203" s="35"/>
      <c r="D203" s="35"/>
      <c r="E203" s="35"/>
      <c r="F203" s="35"/>
      <c r="G203" s="242"/>
      <c r="H203" s="35"/>
      <c r="I203" s="255">
        <f>SUMIF('Ppto. Mat. Inv + Conoci'!F:F,'Inv. y conoc.'!B203,'Ppto. Mat. Inv + Conoci'!H:H)</f>
        <v>0</v>
      </c>
    </row>
    <row r="204" spans="1:9" s="1" customFormat="1" ht="13.5" customHeight="1">
      <c r="A204" s="144">
        <v>203</v>
      </c>
      <c r="B204" s="140" t="s">
        <v>1402</v>
      </c>
      <c r="C204" s="35"/>
      <c r="D204" s="35"/>
      <c r="E204" s="35"/>
      <c r="F204" s="35"/>
      <c r="G204" s="242"/>
      <c r="H204" s="35"/>
      <c r="I204" s="255">
        <f>SUMIF('Ppto. Mat. Inv + Conoci'!F:F,'Inv. y conoc.'!B204,'Ppto. Mat. Inv + Conoci'!H:H)</f>
        <v>0</v>
      </c>
    </row>
    <row r="205" spans="1:9" s="1" customFormat="1" ht="13.5" customHeight="1">
      <c r="A205" s="144">
        <v>204</v>
      </c>
      <c r="B205" s="140" t="s">
        <v>1403</v>
      </c>
      <c r="C205" s="35"/>
      <c r="D205" s="35"/>
      <c r="E205" s="35"/>
      <c r="F205" s="35"/>
      <c r="G205" s="242"/>
      <c r="H205" s="35"/>
      <c r="I205" s="255">
        <f>SUMIF('Ppto. Mat. Inv + Conoci'!F:F,'Inv. y conoc.'!B205,'Ppto. Mat. Inv + Conoci'!H:H)</f>
        <v>0</v>
      </c>
    </row>
    <row r="206" spans="1:9" s="1" customFormat="1" ht="13.5" customHeight="1">
      <c r="A206" s="144">
        <v>205</v>
      </c>
      <c r="B206" s="140" t="s">
        <v>1404</v>
      </c>
      <c r="C206" s="35"/>
      <c r="D206" s="35"/>
      <c r="E206" s="35"/>
      <c r="F206" s="35"/>
      <c r="G206" s="242"/>
      <c r="H206" s="35"/>
      <c r="I206" s="255">
        <f>SUMIF('Ppto. Mat. Inv + Conoci'!F:F,'Inv. y conoc.'!B206,'Ppto. Mat. Inv + Conoci'!H:H)</f>
        <v>0</v>
      </c>
    </row>
    <row r="207" spans="1:9" s="1" customFormat="1" ht="13.5" customHeight="1">
      <c r="A207" s="144">
        <v>206</v>
      </c>
      <c r="B207" s="140" t="s">
        <v>1405</v>
      </c>
      <c r="C207" s="35"/>
      <c r="D207" s="35"/>
      <c r="E207" s="35"/>
      <c r="F207" s="35"/>
      <c r="G207" s="242"/>
      <c r="H207" s="35"/>
      <c r="I207" s="255">
        <f>SUMIF('Ppto. Mat. Inv + Conoci'!F:F,'Inv. y conoc.'!B207,'Ppto. Mat. Inv + Conoci'!H:H)</f>
        <v>0</v>
      </c>
    </row>
    <row r="208" spans="1:9" s="1" customFormat="1" ht="13.5" customHeight="1">
      <c r="A208" s="144">
        <v>207</v>
      </c>
      <c r="B208" s="140" t="s">
        <v>1406</v>
      </c>
      <c r="C208" s="35"/>
      <c r="D208" s="35"/>
      <c r="E208" s="35"/>
      <c r="F208" s="35"/>
      <c r="G208" s="242"/>
      <c r="H208" s="35"/>
      <c r="I208" s="255">
        <f>SUMIF('Ppto. Mat. Inv + Conoci'!F:F,'Inv. y conoc.'!B208,'Ppto. Mat. Inv + Conoci'!H:H)</f>
        <v>0</v>
      </c>
    </row>
    <row r="209" spans="1:9" s="1" customFormat="1" ht="13.5" customHeight="1">
      <c r="A209" s="144">
        <v>208</v>
      </c>
      <c r="B209" s="140" t="s">
        <v>1407</v>
      </c>
      <c r="C209" s="35"/>
      <c r="D209" s="35"/>
      <c r="E209" s="35"/>
      <c r="F209" s="35"/>
      <c r="G209" s="242"/>
      <c r="H209" s="35"/>
      <c r="I209" s="255">
        <f>SUMIF('Ppto. Mat. Inv + Conoci'!F:F,'Inv. y conoc.'!B209,'Ppto. Mat. Inv + Conoci'!H:H)</f>
        <v>0</v>
      </c>
    </row>
    <row r="210" spans="1:9" s="1" customFormat="1" ht="13.5" customHeight="1">
      <c r="A210" s="144">
        <v>209</v>
      </c>
      <c r="B210" s="140" t="s">
        <v>1408</v>
      </c>
      <c r="C210" s="35"/>
      <c r="D210" s="35"/>
      <c r="E210" s="35"/>
      <c r="F210" s="35"/>
      <c r="G210" s="242"/>
      <c r="H210" s="35"/>
      <c r="I210" s="255">
        <f>SUMIF('Ppto. Mat. Inv + Conoci'!F:F,'Inv. y conoc.'!B210,'Ppto. Mat. Inv + Conoci'!H:H)</f>
        <v>0</v>
      </c>
    </row>
    <row r="211" spans="1:9" s="1" customFormat="1" ht="13.5" customHeight="1">
      <c r="A211" s="144">
        <v>210</v>
      </c>
      <c r="B211" s="140" t="s">
        <v>1409</v>
      </c>
      <c r="C211" s="35"/>
      <c r="D211" s="35"/>
      <c r="E211" s="35"/>
      <c r="F211" s="35"/>
      <c r="G211" s="242"/>
      <c r="H211" s="35"/>
      <c r="I211" s="255">
        <f>SUMIF('Ppto. Mat. Inv + Conoci'!F:F,'Inv. y conoc.'!B211,'Ppto. Mat. Inv + Conoci'!H:H)</f>
        <v>0</v>
      </c>
    </row>
    <row r="212" spans="1:9" s="1" customFormat="1" ht="13.5" customHeight="1">
      <c r="A212" s="144">
        <v>211</v>
      </c>
      <c r="B212" s="140" t="s">
        <v>1410</v>
      </c>
      <c r="C212" s="35"/>
      <c r="D212" s="35"/>
      <c r="E212" s="35"/>
      <c r="F212" s="35"/>
      <c r="G212" s="242"/>
      <c r="H212" s="35"/>
      <c r="I212" s="255">
        <f>SUMIF('Ppto. Mat. Inv + Conoci'!F:F,'Inv. y conoc.'!B212,'Ppto. Mat. Inv + Conoci'!H:H)</f>
        <v>0</v>
      </c>
    </row>
    <row r="213" spans="1:9" s="1" customFormat="1" ht="13.5" customHeight="1">
      <c r="A213" s="144">
        <v>212</v>
      </c>
      <c r="B213" s="140" t="s">
        <v>1411</v>
      </c>
      <c r="C213" s="35"/>
      <c r="D213" s="35"/>
      <c r="E213" s="35"/>
      <c r="F213" s="35"/>
      <c r="G213" s="242"/>
      <c r="H213" s="35"/>
      <c r="I213" s="255">
        <f>SUMIF('Ppto. Mat. Inv + Conoci'!F:F,'Inv. y conoc.'!B213,'Ppto. Mat. Inv + Conoci'!H:H)</f>
        <v>0</v>
      </c>
    </row>
    <row r="214" spans="1:9" s="1" customFormat="1" ht="13.5" customHeight="1">
      <c r="A214" s="144">
        <v>213</v>
      </c>
      <c r="B214" s="140" t="s">
        <v>1412</v>
      </c>
      <c r="C214" s="35"/>
      <c r="D214" s="35"/>
      <c r="E214" s="35"/>
      <c r="F214" s="35"/>
      <c r="G214" s="242"/>
      <c r="H214" s="35"/>
      <c r="I214" s="255">
        <f>SUMIF('Ppto. Mat. Inv + Conoci'!F:F,'Inv. y conoc.'!B214,'Ppto. Mat. Inv + Conoci'!H:H)</f>
        <v>0</v>
      </c>
    </row>
    <row r="215" spans="1:9" s="1" customFormat="1" ht="13.5" customHeight="1">
      <c r="A215" s="144">
        <v>214</v>
      </c>
      <c r="B215" s="140" t="s">
        <v>1413</v>
      </c>
      <c r="C215" s="35"/>
      <c r="D215" s="35"/>
      <c r="E215" s="35"/>
      <c r="F215" s="35"/>
      <c r="G215" s="242"/>
      <c r="H215" s="35"/>
      <c r="I215" s="255">
        <f>SUMIF('Ppto. Mat. Inv + Conoci'!F:F,'Inv. y conoc.'!B215,'Ppto. Mat. Inv + Conoci'!H:H)</f>
        <v>0</v>
      </c>
    </row>
    <row r="216" spans="1:9" s="1" customFormat="1" ht="13.5" customHeight="1">
      <c r="A216" s="144">
        <v>215</v>
      </c>
      <c r="B216" s="140" t="s">
        <v>1414</v>
      </c>
      <c r="C216" s="35"/>
      <c r="D216" s="35"/>
      <c r="E216" s="35"/>
      <c r="F216" s="35"/>
      <c r="G216" s="242"/>
      <c r="H216" s="35"/>
      <c r="I216" s="255">
        <f>SUMIF('Ppto. Mat. Inv + Conoci'!F:F,'Inv. y conoc.'!B216,'Ppto. Mat. Inv + Conoci'!H:H)</f>
        <v>0</v>
      </c>
    </row>
    <row r="217" spans="1:9" s="1" customFormat="1" ht="13.5" customHeight="1">
      <c r="A217" s="144">
        <v>216</v>
      </c>
      <c r="B217" s="140" t="s">
        <v>1415</v>
      </c>
      <c r="C217" s="29"/>
      <c r="D217" s="29"/>
      <c r="E217" s="29"/>
      <c r="F217" s="29"/>
      <c r="G217" s="243"/>
      <c r="H217" s="29"/>
      <c r="I217" s="255">
        <f>SUMIF('Ppto. Mat. Inv + Conoci'!F:F,'Inv. y conoc.'!B217,'Ppto. Mat. Inv + Conoci'!H:H)</f>
        <v>0</v>
      </c>
    </row>
    <row r="218" spans="1:9" s="1" customFormat="1" ht="13.5" customHeight="1">
      <c r="A218" s="144">
        <v>217</v>
      </c>
      <c r="B218" s="140" t="s">
        <v>1416</v>
      </c>
      <c r="C218" s="29"/>
      <c r="D218" s="29"/>
      <c r="E218" s="29"/>
      <c r="F218" s="29"/>
      <c r="G218" s="243"/>
      <c r="H218" s="29"/>
      <c r="I218" s="255">
        <f>SUMIF('Ppto. Mat. Inv + Conoci'!F:F,'Inv. y conoc.'!B218,'Ppto. Mat. Inv + Conoci'!H:H)</f>
        <v>0</v>
      </c>
    </row>
    <row r="219" spans="1:9" s="1" customFormat="1" ht="13.5" customHeight="1">
      <c r="A219" s="144">
        <v>218</v>
      </c>
      <c r="B219" s="140" t="s">
        <v>1417</v>
      </c>
      <c r="C219" s="29"/>
      <c r="D219" s="29"/>
      <c r="E219" s="29"/>
      <c r="F219" s="29"/>
      <c r="G219" s="243"/>
      <c r="H219" s="29"/>
      <c r="I219" s="255">
        <f>SUMIF('Ppto. Mat. Inv + Conoci'!F:F,'Inv. y conoc.'!B219,'Ppto. Mat. Inv + Conoci'!H:H)</f>
        <v>0</v>
      </c>
    </row>
    <row r="220" spans="1:9" s="1" customFormat="1" ht="13.5" customHeight="1">
      <c r="A220" s="144">
        <v>219</v>
      </c>
      <c r="B220" s="140" t="s">
        <v>1418</v>
      </c>
      <c r="C220" s="29"/>
      <c r="D220" s="29"/>
      <c r="E220" s="29"/>
      <c r="F220" s="29"/>
      <c r="G220" s="243"/>
      <c r="H220" s="29"/>
      <c r="I220" s="255">
        <f>SUMIF('Ppto. Mat. Inv + Conoci'!F:F,'Inv. y conoc.'!B220,'Ppto. Mat. Inv + Conoci'!H:H)</f>
        <v>0</v>
      </c>
    </row>
    <row r="221" spans="1:9" s="1" customFormat="1" ht="13.5" customHeight="1">
      <c r="A221" s="144">
        <v>220</v>
      </c>
      <c r="B221" s="140" t="s">
        <v>1419</v>
      </c>
      <c r="C221" s="29"/>
      <c r="D221" s="29"/>
      <c r="E221" s="29"/>
      <c r="F221" s="29"/>
      <c r="G221" s="243"/>
      <c r="H221" s="29"/>
      <c r="I221" s="255">
        <f>SUMIF('Ppto. Mat. Inv + Conoci'!F:F,'Inv. y conoc.'!B221,'Ppto. Mat. Inv + Conoci'!H:H)</f>
        <v>0</v>
      </c>
    </row>
    <row r="222" spans="1:9" s="1" customFormat="1" ht="13.5" customHeight="1">
      <c r="A222" s="144">
        <v>221</v>
      </c>
      <c r="B222" s="140" t="s">
        <v>1420</v>
      </c>
      <c r="C222" s="29"/>
      <c r="D222" s="29"/>
      <c r="E222" s="29"/>
      <c r="F222" s="29"/>
      <c r="G222" s="243"/>
      <c r="H222" s="29"/>
      <c r="I222" s="255">
        <f>SUMIF('Ppto. Mat. Inv + Conoci'!F:F,'Inv. y conoc.'!B222,'Ppto. Mat. Inv + Conoci'!H:H)</f>
        <v>0</v>
      </c>
    </row>
    <row r="223" spans="1:9" s="1" customFormat="1" ht="13.5" customHeight="1">
      <c r="A223" s="144">
        <v>222</v>
      </c>
      <c r="B223" s="140" t="s">
        <v>1421</v>
      </c>
      <c r="C223" s="30"/>
      <c r="D223" s="30"/>
      <c r="E223" s="30"/>
      <c r="F223" s="30"/>
      <c r="G223" s="244"/>
      <c r="H223" s="30"/>
      <c r="I223" s="255">
        <f>SUMIF('Ppto. Mat. Inv + Conoci'!F:F,'Inv. y conoc.'!B223,'Ppto. Mat. Inv + Conoci'!H:H)</f>
        <v>0</v>
      </c>
    </row>
    <row r="224" spans="1:9" s="1" customFormat="1" ht="13.5" customHeight="1">
      <c r="A224" s="144">
        <v>223</v>
      </c>
      <c r="B224" s="140" t="s">
        <v>1422</v>
      </c>
      <c r="C224" s="29"/>
      <c r="D224" s="29"/>
      <c r="E224" s="29"/>
      <c r="F224" s="29"/>
      <c r="G224" s="243"/>
      <c r="H224" s="29"/>
      <c r="I224" s="255">
        <f>SUMIF('Ppto. Mat. Inv + Conoci'!F:F,'Inv. y conoc.'!B224,'Ppto. Mat. Inv + Conoci'!H:H)</f>
        <v>0</v>
      </c>
    </row>
    <row r="225" spans="1:9" s="1" customFormat="1" ht="13.5" customHeight="1">
      <c r="A225" s="144">
        <v>224</v>
      </c>
      <c r="B225" s="140" t="s">
        <v>1423</v>
      </c>
      <c r="C225" s="29"/>
      <c r="D225" s="29"/>
      <c r="E225" s="29"/>
      <c r="F225" s="29"/>
      <c r="G225" s="243"/>
      <c r="H225" s="29"/>
      <c r="I225" s="255">
        <f>SUMIF('Ppto. Mat. Inv + Conoci'!F:F,'Inv. y conoc.'!B225,'Ppto. Mat. Inv + Conoci'!H:H)</f>
        <v>0</v>
      </c>
    </row>
    <row r="226" spans="1:9" s="1" customFormat="1" ht="13.5" customHeight="1">
      <c r="A226" s="144">
        <v>225</v>
      </c>
      <c r="B226" s="140" t="s">
        <v>1424</v>
      </c>
      <c r="C226" s="29"/>
      <c r="D226" s="29"/>
      <c r="E226" s="29"/>
      <c r="F226" s="29"/>
      <c r="G226" s="243"/>
      <c r="H226" s="29"/>
      <c r="I226" s="255">
        <f>SUMIF('Ppto. Mat. Inv + Conoci'!F:F,'Inv. y conoc.'!B226,'Ppto. Mat. Inv + Conoci'!H:H)</f>
        <v>0</v>
      </c>
    </row>
    <row r="227" spans="1:9" s="1" customFormat="1" ht="13.5" customHeight="1">
      <c r="A227" s="144">
        <v>226</v>
      </c>
      <c r="B227" s="140" t="s">
        <v>1425</v>
      </c>
      <c r="C227" s="29"/>
      <c r="D227" s="29"/>
      <c r="E227" s="29"/>
      <c r="F227" s="29"/>
      <c r="G227" s="243"/>
      <c r="H227" s="29"/>
      <c r="I227" s="255">
        <f>SUMIF('Ppto. Mat. Inv + Conoci'!F:F,'Inv. y conoc.'!B227,'Ppto. Mat. Inv + Conoci'!H:H)</f>
        <v>0</v>
      </c>
    </row>
    <row r="228" spans="1:9" s="1" customFormat="1" ht="13.5" customHeight="1">
      <c r="A228" s="144">
        <v>227</v>
      </c>
      <c r="B228" s="140" t="s">
        <v>1426</v>
      </c>
      <c r="C228" s="29"/>
      <c r="D228" s="29"/>
      <c r="E228" s="29"/>
      <c r="F228" s="29"/>
      <c r="G228" s="243"/>
      <c r="H228" s="29"/>
      <c r="I228" s="255">
        <f>SUMIF('Ppto. Mat. Inv + Conoci'!F:F,'Inv. y conoc.'!B228,'Ppto. Mat. Inv + Conoci'!H:H)</f>
        <v>0</v>
      </c>
    </row>
    <row r="229" spans="1:9" s="1" customFormat="1" ht="13.5" customHeight="1">
      <c r="A229" s="144">
        <v>228</v>
      </c>
      <c r="B229" s="140" t="s">
        <v>1427</v>
      </c>
      <c r="C229" s="29"/>
      <c r="D229" s="29"/>
      <c r="E229" s="29"/>
      <c r="F229" s="29"/>
      <c r="G229" s="243"/>
      <c r="H229" s="29"/>
      <c r="I229" s="255">
        <f>SUMIF('Ppto. Mat. Inv + Conoci'!F:F,'Inv. y conoc.'!B229,'Ppto. Mat. Inv + Conoci'!H:H)</f>
        <v>0</v>
      </c>
    </row>
    <row r="230" spans="1:9" s="1" customFormat="1" ht="13.5" customHeight="1">
      <c r="A230" s="144">
        <v>229</v>
      </c>
      <c r="B230" s="140" t="s">
        <v>1428</v>
      </c>
      <c r="C230" s="35"/>
      <c r="D230" s="35"/>
      <c r="E230" s="35"/>
      <c r="F230" s="35"/>
      <c r="G230" s="242"/>
      <c r="H230" s="35"/>
      <c r="I230" s="255">
        <f>SUMIF('Ppto. Mat. Inv + Conoci'!F:F,'Inv. y conoc.'!B230,'Ppto. Mat. Inv + Conoci'!H:H)</f>
        <v>0</v>
      </c>
    </row>
    <row r="231" spans="1:9" s="1" customFormat="1" ht="13.5" customHeight="1">
      <c r="A231" s="144">
        <v>230</v>
      </c>
      <c r="B231" s="140" t="s">
        <v>1429</v>
      </c>
      <c r="C231" s="35"/>
      <c r="D231" s="35"/>
      <c r="E231" s="35"/>
      <c r="F231" s="35"/>
      <c r="G231" s="242"/>
      <c r="H231" s="35"/>
      <c r="I231" s="255">
        <f>SUMIF('Ppto. Mat. Inv + Conoci'!F:F,'Inv. y conoc.'!B231,'Ppto. Mat. Inv + Conoci'!H:H)</f>
        <v>0</v>
      </c>
    </row>
    <row r="232" spans="1:9" s="1" customFormat="1" ht="13.5" customHeight="1">
      <c r="A232" s="144">
        <v>231</v>
      </c>
      <c r="B232" s="140" t="s">
        <v>1430</v>
      </c>
      <c r="C232" s="35"/>
      <c r="D232" s="35"/>
      <c r="E232" s="35"/>
      <c r="F232" s="35"/>
      <c r="G232" s="242"/>
      <c r="H232" s="35"/>
      <c r="I232" s="255">
        <f>SUMIF('Ppto. Mat. Inv + Conoci'!F:F,'Inv. y conoc.'!B232,'Ppto. Mat. Inv + Conoci'!H:H)</f>
        <v>0</v>
      </c>
    </row>
    <row r="233" spans="1:9" s="1" customFormat="1" ht="13.5" customHeight="1">
      <c r="A233" s="144">
        <v>232</v>
      </c>
      <c r="B233" s="140" t="s">
        <v>1431</v>
      </c>
      <c r="C233" s="35"/>
      <c r="D233" s="35"/>
      <c r="E233" s="35"/>
      <c r="F233" s="35"/>
      <c r="G233" s="242"/>
      <c r="H233" s="35"/>
      <c r="I233" s="255">
        <f>SUMIF('Ppto. Mat. Inv + Conoci'!F:F,'Inv. y conoc.'!B233,'Ppto. Mat. Inv + Conoci'!H:H)</f>
        <v>0</v>
      </c>
    </row>
    <row r="234" spans="1:9" s="1" customFormat="1" ht="13.5" customHeight="1">
      <c r="A234" s="144">
        <v>233</v>
      </c>
      <c r="B234" s="140" t="s">
        <v>1432</v>
      </c>
      <c r="C234" s="35"/>
      <c r="D234" s="35"/>
      <c r="E234" s="35"/>
      <c r="F234" s="35"/>
      <c r="G234" s="242"/>
      <c r="H234" s="35"/>
      <c r="I234" s="255">
        <f>SUMIF('Ppto. Mat. Inv + Conoci'!F:F,'Inv. y conoc.'!B234,'Ppto. Mat. Inv + Conoci'!H:H)</f>
        <v>0</v>
      </c>
    </row>
    <row r="235" spans="1:9" s="1" customFormat="1" ht="13.5" customHeight="1">
      <c r="A235" s="144">
        <v>234</v>
      </c>
      <c r="B235" s="140" t="s">
        <v>1433</v>
      </c>
      <c r="C235" s="35"/>
      <c r="D235" s="35"/>
      <c r="E235" s="35"/>
      <c r="F235" s="35"/>
      <c r="G235" s="242"/>
      <c r="H235" s="35"/>
      <c r="I235" s="255">
        <f>SUMIF('Ppto. Mat. Inv + Conoci'!F:F,'Inv. y conoc.'!B235,'Ppto. Mat. Inv + Conoci'!H:H)</f>
        <v>0</v>
      </c>
    </row>
    <row r="236" spans="1:9" s="1" customFormat="1" ht="13.5" customHeight="1">
      <c r="A236" s="144">
        <v>235</v>
      </c>
      <c r="B236" s="140" t="s">
        <v>1434</v>
      </c>
      <c r="C236" s="35"/>
      <c r="D236" s="35"/>
      <c r="E236" s="35"/>
      <c r="F236" s="35"/>
      <c r="G236" s="242"/>
      <c r="H236" s="35"/>
      <c r="I236" s="255">
        <f>SUMIF('Ppto. Mat. Inv + Conoci'!F:F,'Inv. y conoc.'!B236,'Ppto. Mat. Inv + Conoci'!H:H)</f>
        <v>0</v>
      </c>
    </row>
    <row r="237" spans="1:9" s="1" customFormat="1" ht="13.5" customHeight="1">
      <c r="A237" s="144">
        <v>236</v>
      </c>
      <c r="B237" s="140" t="s">
        <v>1435</v>
      </c>
      <c r="C237" s="35"/>
      <c r="D237" s="35"/>
      <c r="E237" s="35"/>
      <c r="F237" s="35"/>
      <c r="G237" s="242"/>
      <c r="H237" s="35"/>
      <c r="I237" s="255">
        <f>SUMIF('Ppto. Mat. Inv + Conoci'!F:F,'Inv. y conoc.'!B237,'Ppto. Mat. Inv + Conoci'!H:H)</f>
        <v>0</v>
      </c>
    </row>
    <row r="238" spans="1:9" s="1" customFormat="1" ht="13.5" customHeight="1">
      <c r="A238" s="144">
        <v>237</v>
      </c>
      <c r="B238" s="140" t="s">
        <v>1436</v>
      </c>
      <c r="C238" s="35"/>
      <c r="D238" s="35"/>
      <c r="E238" s="35"/>
      <c r="F238" s="35"/>
      <c r="G238" s="242"/>
      <c r="H238" s="35"/>
      <c r="I238" s="255">
        <f>SUMIF('Ppto. Mat. Inv + Conoci'!F:F,'Inv. y conoc.'!B238,'Ppto. Mat. Inv + Conoci'!H:H)</f>
        <v>0</v>
      </c>
    </row>
    <row r="239" spans="1:9" s="1" customFormat="1" ht="13.5" customHeight="1">
      <c r="A239" s="144">
        <v>238</v>
      </c>
      <c r="B239" s="140" t="s">
        <v>1437</v>
      </c>
      <c r="C239" s="35"/>
      <c r="D239" s="35"/>
      <c r="E239" s="35"/>
      <c r="F239" s="35"/>
      <c r="G239" s="242"/>
      <c r="H239" s="35"/>
      <c r="I239" s="255">
        <f>SUMIF('Ppto. Mat. Inv + Conoci'!F:F,'Inv. y conoc.'!B239,'Ppto. Mat. Inv + Conoci'!H:H)</f>
        <v>0</v>
      </c>
    </row>
    <row r="240" spans="1:9" s="1" customFormat="1" ht="13.5" customHeight="1">
      <c r="A240" s="144">
        <v>239</v>
      </c>
      <c r="B240" s="140" t="s">
        <v>1438</v>
      </c>
      <c r="C240" s="35"/>
      <c r="D240" s="35"/>
      <c r="E240" s="35"/>
      <c r="F240" s="35"/>
      <c r="G240" s="242"/>
      <c r="H240" s="35"/>
      <c r="I240" s="255">
        <f>SUMIF('Ppto. Mat. Inv + Conoci'!F:F,'Inv. y conoc.'!B240,'Ppto. Mat. Inv + Conoci'!H:H)</f>
        <v>0</v>
      </c>
    </row>
    <row r="241" spans="1:9" s="1" customFormat="1" ht="13.5" customHeight="1">
      <c r="A241" s="144">
        <v>240</v>
      </c>
      <c r="B241" s="140" t="s">
        <v>1439</v>
      </c>
      <c r="C241" s="35"/>
      <c r="D241" s="35"/>
      <c r="E241" s="35"/>
      <c r="F241" s="35"/>
      <c r="G241" s="242"/>
      <c r="H241" s="35"/>
      <c r="I241" s="255">
        <f>SUMIF('Ppto. Mat. Inv + Conoci'!F:F,'Inv. y conoc.'!B241,'Ppto. Mat. Inv + Conoci'!H:H)</f>
        <v>0</v>
      </c>
    </row>
    <row r="242" spans="1:9" s="1" customFormat="1" ht="13.5" customHeight="1">
      <c r="A242" s="144">
        <v>241</v>
      </c>
      <c r="B242" s="140" t="s">
        <v>1440</v>
      </c>
      <c r="C242" s="35"/>
      <c r="D242" s="35"/>
      <c r="E242" s="35"/>
      <c r="F242" s="35"/>
      <c r="G242" s="242"/>
      <c r="H242" s="35"/>
      <c r="I242" s="255">
        <f>SUMIF('Ppto. Mat. Inv + Conoci'!F:F,'Inv. y conoc.'!B242,'Ppto. Mat. Inv + Conoci'!H:H)</f>
        <v>0</v>
      </c>
    </row>
    <row r="243" spans="1:9" s="1" customFormat="1" ht="13.5" customHeight="1">
      <c r="A243" s="144">
        <v>242</v>
      </c>
      <c r="B243" s="140" t="s">
        <v>1441</v>
      </c>
      <c r="C243" s="35"/>
      <c r="D243" s="35"/>
      <c r="E243" s="35"/>
      <c r="F243" s="35"/>
      <c r="G243" s="242"/>
      <c r="H243" s="35"/>
      <c r="I243" s="255">
        <f>SUMIF('Ppto. Mat. Inv + Conoci'!F:F,'Inv. y conoc.'!B243,'Ppto. Mat. Inv + Conoci'!H:H)</f>
        <v>0</v>
      </c>
    </row>
    <row r="244" spans="1:9" s="1" customFormat="1" ht="13.5" customHeight="1">
      <c r="A244" s="144">
        <v>243</v>
      </c>
      <c r="B244" s="140" t="s">
        <v>1442</v>
      </c>
      <c r="C244" s="35"/>
      <c r="D244" s="35"/>
      <c r="E244" s="35"/>
      <c r="F244" s="35"/>
      <c r="G244" s="242"/>
      <c r="H244" s="35"/>
      <c r="I244" s="255">
        <f>SUMIF('Ppto. Mat. Inv + Conoci'!F:F,'Inv. y conoc.'!B244,'Ppto. Mat. Inv + Conoci'!H:H)</f>
        <v>0</v>
      </c>
    </row>
    <row r="245" spans="1:9" s="1" customFormat="1" ht="13.5" customHeight="1">
      <c r="A245" s="144">
        <v>244</v>
      </c>
      <c r="B245" s="140" t="s">
        <v>1443</v>
      </c>
      <c r="C245" s="35"/>
      <c r="D245" s="35"/>
      <c r="E245" s="35"/>
      <c r="F245" s="35"/>
      <c r="G245" s="242"/>
      <c r="H245" s="35"/>
      <c r="I245" s="255">
        <f>SUMIF('Ppto. Mat. Inv + Conoci'!F:F,'Inv. y conoc.'!B245,'Ppto. Mat. Inv + Conoci'!H:H)</f>
        <v>0</v>
      </c>
    </row>
    <row r="246" spans="1:9" s="1" customFormat="1" ht="13.5" customHeight="1">
      <c r="A246" s="144">
        <v>245</v>
      </c>
      <c r="B246" s="140" t="s">
        <v>1444</v>
      </c>
      <c r="C246" s="35"/>
      <c r="D246" s="35"/>
      <c r="E246" s="35"/>
      <c r="F246" s="35"/>
      <c r="G246" s="242"/>
      <c r="H246" s="35"/>
      <c r="I246" s="255">
        <f>SUMIF('Ppto. Mat. Inv + Conoci'!F:F,'Inv. y conoc.'!B246,'Ppto. Mat. Inv + Conoci'!H:H)</f>
        <v>0</v>
      </c>
    </row>
    <row r="247" spans="1:9" s="1" customFormat="1" ht="13.5" customHeight="1">
      <c r="A247" s="144">
        <v>246</v>
      </c>
      <c r="B247" s="140" t="s">
        <v>1445</v>
      </c>
      <c r="C247" s="35"/>
      <c r="D247" s="35"/>
      <c r="E247" s="35"/>
      <c r="F247" s="35"/>
      <c r="G247" s="242"/>
      <c r="H247" s="35"/>
      <c r="I247" s="255">
        <f>SUMIF('Ppto. Mat. Inv + Conoci'!F:F,'Inv. y conoc.'!B247,'Ppto. Mat. Inv + Conoci'!H:H)</f>
        <v>0</v>
      </c>
    </row>
    <row r="248" spans="1:9" s="1" customFormat="1" ht="13.5" customHeight="1">
      <c r="A248" s="144">
        <v>247</v>
      </c>
      <c r="B248" s="140" t="s">
        <v>1446</v>
      </c>
      <c r="C248" s="35"/>
      <c r="D248" s="35"/>
      <c r="E248" s="35"/>
      <c r="F248" s="35"/>
      <c r="G248" s="242"/>
      <c r="H248" s="35"/>
      <c r="I248" s="255">
        <f>SUMIF('Ppto. Mat. Inv + Conoci'!F:F,'Inv. y conoc.'!B248,'Ppto. Mat. Inv + Conoci'!H:H)</f>
        <v>0</v>
      </c>
    </row>
    <row r="249" spans="1:9" s="1" customFormat="1" ht="13.5" customHeight="1">
      <c r="A249" s="144">
        <v>248</v>
      </c>
      <c r="B249" s="140" t="s">
        <v>1447</v>
      </c>
      <c r="C249" s="35"/>
      <c r="D249" s="35"/>
      <c r="E249" s="35"/>
      <c r="F249" s="35"/>
      <c r="G249" s="242"/>
      <c r="H249" s="35"/>
      <c r="I249" s="255">
        <f>SUMIF('Ppto. Mat. Inv + Conoci'!F:F,'Inv. y conoc.'!B249,'Ppto. Mat. Inv + Conoci'!H:H)</f>
        <v>0</v>
      </c>
    </row>
    <row r="250" spans="1:9" s="1" customFormat="1" ht="13.5" customHeight="1">
      <c r="A250" s="144">
        <v>249</v>
      </c>
      <c r="B250" s="140" t="s">
        <v>1448</v>
      </c>
      <c r="C250" s="35"/>
      <c r="D250" s="35"/>
      <c r="E250" s="35"/>
      <c r="F250" s="35"/>
      <c r="G250" s="242"/>
      <c r="H250" s="35"/>
      <c r="I250" s="255">
        <f>SUMIF('Ppto. Mat. Inv + Conoci'!F:F,'Inv. y conoc.'!B250,'Ppto. Mat. Inv + Conoci'!H:H)</f>
        <v>0</v>
      </c>
    </row>
    <row r="251" spans="1:9" ht="13.5" customHeight="1">
      <c r="A251" s="144">
        <v>250</v>
      </c>
      <c r="B251" s="140" t="s">
        <v>1449</v>
      </c>
      <c r="C251" s="35"/>
      <c r="D251" s="35"/>
      <c r="E251" s="35"/>
      <c r="F251" s="35"/>
      <c r="G251" s="242"/>
      <c r="H251" s="35"/>
      <c r="I251" s="255">
        <f>SUMIF('Ppto. Mat. Inv + Conoci'!F:F,'Inv. y conoc.'!B251,'Ppto. Mat. Inv + Conoci'!H:H)</f>
        <v>0</v>
      </c>
    </row>
    <row r="252" spans="1:9" ht="13.5" customHeight="1">
      <c r="A252" s="174"/>
      <c r="B252" s="153"/>
      <c r="C252" s="153"/>
      <c r="I252" s="187"/>
    </row>
    <row r="253" spans="1:9" ht="13.5" customHeight="1">
      <c r="A253" s="174"/>
      <c r="B253" s="153"/>
      <c r="C253" s="153"/>
      <c r="I253" s="187"/>
    </row>
    <row r="254" spans="1:9" ht="13.5" customHeight="1">
      <c r="A254" s="174"/>
      <c r="B254" s="153"/>
      <c r="C254" s="153"/>
      <c r="I254" s="187"/>
    </row>
    <row r="255" spans="1:9" ht="13.5" customHeight="1">
      <c r="A255" s="174"/>
      <c r="B255" s="153"/>
      <c r="C255" s="153"/>
      <c r="I255" s="187"/>
    </row>
    <row r="256" spans="1:9" ht="13.5" customHeight="1">
      <c r="A256" s="174"/>
      <c r="B256" s="153"/>
      <c r="C256" s="153"/>
      <c r="I256" s="187"/>
    </row>
    <row r="257" spans="1:9" ht="13.5" customHeight="1">
      <c r="A257" s="174"/>
      <c r="B257" s="153"/>
      <c r="C257" s="153"/>
      <c r="I257" s="187"/>
    </row>
    <row r="258" spans="1:9" ht="13.5" customHeight="1">
      <c r="A258" s="174"/>
      <c r="B258" s="153"/>
      <c r="C258" s="153"/>
      <c r="I258" s="187"/>
    </row>
    <row r="259" spans="1:9" ht="13.5" customHeight="1">
      <c r="A259" s="174"/>
      <c r="B259" s="153"/>
      <c r="C259" s="153"/>
      <c r="I259" s="187"/>
    </row>
    <row r="260" spans="1:9" ht="13.5" customHeight="1">
      <c r="A260" s="174"/>
      <c r="B260" s="153"/>
      <c r="C260" s="153"/>
      <c r="I260" s="187"/>
    </row>
    <row r="261" spans="1:9" ht="13.5" customHeight="1">
      <c r="A261" s="174"/>
      <c r="B261" s="153"/>
      <c r="C261" s="153"/>
      <c r="I261" s="187"/>
    </row>
    <row r="262" spans="1:9" ht="13.5" customHeight="1">
      <c r="A262" s="174"/>
      <c r="B262" s="153"/>
      <c r="C262" s="153"/>
      <c r="I262" s="187"/>
    </row>
    <row r="263" spans="1:9" ht="13.5" customHeight="1">
      <c r="A263" s="174"/>
      <c r="B263" s="153"/>
      <c r="C263" s="153"/>
      <c r="I263" s="187"/>
    </row>
    <row r="264" spans="1:9" ht="13.5" customHeight="1">
      <c r="A264" s="174"/>
      <c r="B264" s="153"/>
      <c r="C264" s="153"/>
      <c r="I264" s="187"/>
    </row>
    <row r="265" spans="1:9" ht="13.5" customHeight="1">
      <c r="A265" s="174"/>
      <c r="B265" s="153"/>
      <c r="C265" s="153"/>
      <c r="I265" s="187"/>
    </row>
    <row r="266" spans="1:9" ht="13.5" customHeight="1">
      <c r="A266" s="174"/>
      <c r="B266" s="153"/>
      <c r="C266" s="153"/>
      <c r="I266" s="187"/>
    </row>
    <row r="267" spans="1:9" ht="13.5" customHeight="1">
      <c r="A267" s="174"/>
      <c r="B267" s="153"/>
      <c r="C267" s="153"/>
      <c r="I267" s="187"/>
    </row>
    <row r="268" spans="1:9" ht="13.5" customHeight="1">
      <c r="A268" s="174"/>
      <c r="B268" s="153"/>
      <c r="C268" s="153"/>
      <c r="I268" s="187"/>
    </row>
    <row r="269" spans="1:9" ht="13.5" customHeight="1">
      <c r="A269" s="174"/>
      <c r="B269" s="153"/>
      <c r="C269" s="153"/>
      <c r="I269" s="187"/>
    </row>
    <row r="270" spans="1:9" ht="13.5" customHeight="1">
      <c r="A270" s="174"/>
      <c r="B270" s="153"/>
      <c r="C270" s="153"/>
      <c r="I270" s="187"/>
    </row>
    <row r="271" spans="1:9" ht="13.5" customHeight="1">
      <c r="A271" s="174"/>
      <c r="B271" s="153"/>
      <c r="C271" s="153"/>
      <c r="I271" s="187"/>
    </row>
    <row r="272" spans="1:9" ht="13.5" customHeight="1">
      <c r="A272" s="174"/>
      <c r="B272" s="153"/>
      <c r="C272" s="153"/>
      <c r="I272" s="187"/>
    </row>
    <row r="273" spans="1:9" ht="13.5" customHeight="1">
      <c r="A273" s="174"/>
      <c r="B273" s="153"/>
      <c r="C273" s="153"/>
      <c r="I273" s="187"/>
    </row>
    <row r="274" spans="1:9" ht="13.5" customHeight="1">
      <c r="A274" s="174"/>
      <c r="B274" s="153"/>
      <c r="C274" s="153"/>
      <c r="I274" s="187"/>
    </row>
    <row r="275" spans="1:9" ht="13.5" customHeight="1">
      <c r="A275" s="174"/>
      <c r="B275" s="153"/>
      <c r="C275" s="153"/>
      <c r="I275" s="187"/>
    </row>
    <row r="276" spans="1:9" ht="13.5" customHeight="1">
      <c r="A276" s="174"/>
      <c r="B276" s="153"/>
      <c r="C276" s="153"/>
      <c r="I276" s="187"/>
    </row>
    <row r="277" spans="1:9" ht="13.5" customHeight="1">
      <c r="A277" s="174"/>
      <c r="B277" s="153"/>
      <c r="C277" s="153"/>
      <c r="I277" s="187"/>
    </row>
    <row r="278" spans="1:9" ht="13.5" customHeight="1">
      <c r="A278" s="174"/>
      <c r="B278" s="153"/>
      <c r="C278" s="153"/>
      <c r="I278" s="187"/>
    </row>
    <row r="279" spans="1:9" ht="13.5" customHeight="1">
      <c r="A279" s="174"/>
      <c r="B279" s="153"/>
      <c r="C279" s="153"/>
      <c r="I279" s="187"/>
    </row>
    <row r="280" spans="1:9" ht="13.5" customHeight="1">
      <c r="A280" s="174"/>
      <c r="B280" s="153"/>
      <c r="C280" s="153"/>
      <c r="I280" s="187"/>
    </row>
    <row r="281" spans="1:9" ht="13.5" customHeight="1">
      <c r="A281" s="174"/>
      <c r="B281" s="153"/>
      <c r="C281" s="153"/>
      <c r="I281" s="187"/>
    </row>
    <row r="282" spans="1:9" ht="13.5" customHeight="1">
      <c r="A282" s="174"/>
      <c r="B282" s="153"/>
      <c r="C282" s="153"/>
      <c r="I282" s="187"/>
    </row>
    <row r="283" spans="1:9" ht="13.5" customHeight="1">
      <c r="A283" s="174"/>
      <c r="B283" s="153"/>
      <c r="C283" s="153"/>
      <c r="D283" s="99"/>
      <c r="E283" s="99"/>
      <c r="F283" s="99"/>
      <c r="G283" s="246"/>
      <c r="H283" s="99"/>
      <c r="I283" s="187"/>
    </row>
    <row r="284" spans="1:9" ht="13.5" customHeight="1">
      <c r="A284" s="174"/>
      <c r="B284" s="153"/>
      <c r="C284" s="153"/>
      <c r="D284" s="99"/>
      <c r="E284" s="99"/>
      <c r="F284" s="99"/>
      <c r="G284" s="246"/>
      <c r="H284" s="99"/>
      <c r="I284" s="187"/>
    </row>
    <row r="285" spans="1:9" ht="13.5" customHeight="1">
      <c r="A285" s="174"/>
      <c r="B285" s="153"/>
      <c r="C285" s="153"/>
      <c r="D285" s="99"/>
      <c r="E285" s="99"/>
      <c r="F285" s="99"/>
      <c r="G285" s="246"/>
      <c r="H285" s="99"/>
      <c r="I285" s="187"/>
    </row>
    <row r="286" spans="1:9" ht="13.5" customHeight="1">
      <c r="A286" s="174"/>
      <c r="B286" s="153"/>
      <c r="C286" s="153"/>
      <c r="D286" s="99"/>
      <c r="E286" s="99"/>
      <c r="F286" s="99"/>
      <c r="G286" s="246"/>
      <c r="H286" s="99"/>
      <c r="I286" s="187"/>
    </row>
    <row r="287" spans="1:9" ht="13.5" customHeight="1">
      <c r="A287" s="174"/>
      <c r="B287" s="153"/>
      <c r="C287" s="153"/>
      <c r="D287" s="99"/>
      <c r="E287" s="99"/>
      <c r="F287" s="99"/>
      <c r="G287" s="246"/>
      <c r="H287" s="99"/>
      <c r="I287" s="187"/>
    </row>
    <row r="288" spans="1:9" ht="13.5" customHeight="1">
      <c r="A288" s="174"/>
      <c r="B288" s="153"/>
      <c r="C288" s="153"/>
      <c r="D288" s="99"/>
      <c r="E288" s="99"/>
      <c r="F288" s="99"/>
      <c r="G288" s="246"/>
      <c r="H288" s="99"/>
      <c r="I288" s="187"/>
    </row>
    <row r="289" spans="1:9" ht="13.5" customHeight="1">
      <c r="A289" s="174"/>
      <c r="B289" s="153"/>
      <c r="C289" s="153"/>
      <c r="D289" s="175"/>
      <c r="E289" s="175"/>
      <c r="F289" s="175"/>
      <c r="G289" s="247"/>
      <c r="H289" s="175"/>
      <c r="I289" s="187"/>
    </row>
    <row r="290" spans="1:9" ht="13.5" customHeight="1">
      <c r="A290" s="174"/>
      <c r="B290" s="153"/>
      <c r="C290" s="153"/>
      <c r="D290" s="99"/>
      <c r="E290" s="99"/>
      <c r="F290" s="99"/>
      <c r="G290" s="246"/>
      <c r="H290" s="99"/>
      <c r="I290" s="187"/>
    </row>
    <row r="291" spans="1:9" ht="13.5" customHeight="1">
      <c r="A291" s="174"/>
      <c r="B291" s="153"/>
      <c r="C291" s="153"/>
      <c r="D291" s="99"/>
      <c r="E291" s="99"/>
      <c r="F291" s="99"/>
      <c r="G291" s="246"/>
      <c r="H291" s="99"/>
      <c r="I291" s="187"/>
    </row>
    <row r="292" spans="1:9" ht="13.5" customHeight="1">
      <c r="A292" s="174"/>
      <c r="B292" s="153"/>
      <c r="C292" s="153"/>
      <c r="D292" s="99"/>
      <c r="E292" s="99"/>
      <c r="F292" s="99"/>
      <c r="G292" s="246"/>
      <c r="H292" s="99"/>
      <c r="I292" s="187"/>
    </row>
    <row r="293" spans="1:9" ht="13.5" customHeight="1">
      <c r="A293" s="174"/>
      <c r="B293" s="153"/>
      <c r="C293" s="153"/>
      <c r="D293" s="99"/>
      <c r="E293" s="99"/>
      <c r="F293" s="99"/>
      <c r="G293" s="246"/>
      <c r="H293" s="99"/>
      <c r="I293" s="187"/>
    </row>
    <row r="294" spans="1:9" ht="13.5" customHeight="1">
      <c r="A294" s="174"/>
      <c r="B294" s="153"/>
      <c r="C294" s="153"/>
      <c r="D294" s="99"/>
      <c r="E294" s="99"/>
      <c r="F294" s="99"/>
      <c r="G294" s="246"/>
      <c r="H294" s="99"/>
      <c r="I294" s="187"/>
    </row>
    <row r="295" spans="1:9" ht="13.5" customHeight="1">
      <c r="A295" s="174"/>
      <c r="B295" s="153"/>
      <c r="C295" s="153"/>
      <c r="D295" s="99"/>
      <c r="E295" s="99"/>
      <c r="F295" s="99"/>
      <c r="G295" s="246"/>
      <c r="H295" s="99"/>
      <c r="I295" s="187"/>
    </row>
    <row r="296" spans="1:9" ht="13.5" customHeight="1">
      <c r="A296" s="174"/>
      <c r="B296" s="153"/>
      <c r="C296" s="153"/>
      <c r="I296" s="187"/>
    </row>
    <row r="297" spans="1:9" ht="13.5" customHeight="1">
      <c r="A297" s="174"/>
      <c r="B297" s="153"/>
      <c r="C297" s="153"/>
      <c r="I297" s="187"/>
    </row>
    <row r="298" spans="1:9" ht="13.5" customHeight="1">
      <c r="A298" s="174"/>
      <c r="B298" s="153"/>
      <c r="C298" s="153"/>
      <c r="I298" s="187"/>
    </row>
    <row r="299" spans="1:9" ht="13.5" customHeight="1">
      <c r="A299" s="174"/>
      <c r="B299" s="153"/>
      <c r="C299" s="153"/>
      <c r="I299" s="187"/>
    </row>
    <row r="300" spans="1:9" ht="13.5" customHeight="1">
      <c r="A300" s="174"/>
      <c r="B300" s="153"/>
      <c r="C300" s="153"/>
      <c r="I300" s="187"/>
    </row>
    <row r="301" spans="1:9" ht="13.5" customHeight="1">
      <c r="A301" s="174"/>
      <c r="B301" s="153"/>
      <c r="C301" s="153"/>
      <c r="I301" s="187"/>
    </row>
    <row r="302" spans="1:9" ht="13.5" customHeight="1">
      <c r="A302" s="174"/>
      <c r="B302" s="153"/>
      <c r="C302" s="153"/>
      <c r="I302" s="187"/>
    </row>
    <row r="303" spans="1:9" ht="13.5" customHeight="1">
      <c r="A303" s="174"/>
      <c r="B303" s="153"/>
      <c r="C303" s="153"/>
      <c r="I303" s="187"/>
    </row>
    <row r="304" spans="1:9" ht="13.5" customHeight="1">
      <c r="A304" s="174"/>
      <c r="B304" s="153"/>
      <c r="C304" s="153"/>
      <c r="I304" s="187"/>
    </row>
    <row r="305" spans="1:9" ht="13.5" customHeight="1">
      <c r="A305" s="174"/>
      <c r="B305" s="153"/>
      <c r="C305" s="153"/>
      <c r="I305" s="187"/>
    </row>
    <row r="306" spans="1:9" ht="13.5" customHeight="1">
      <c r="A306" s="174"/>
      <c r="B306" s="153"/>
      <c r="C306" s="153"/>
      <c r="I306" s="187"/>
    </row>
    <row r="307" spans="1:9" ht="13.5" customHeight="1">
      <c r="A307" s="174"/>
      <c r="B307" s="153"/>
      <c r="C307" s="153"/>
      <c r="I307" s="187"/>
    </row>
    <row r="308" spans="1:9" ht="13.5" customHeight="1">
      <c r="A308" s="174"/>
      <c r="B308" s="153"/>
      <c r="C308" s="153"/>
      <c r="I308" s="187"/>
    </row>
    <row r="309" spans="1:9" ht="13.5" customHeight="1">
      <c r="A309" s="174"/>
      <c r="B309" s="153"/>
      <c r="C309" s="153"/>
      <c r="I309" s="187"/>
    </row>
    <row r="310" spans="1:9" ht="13.5" customHeight="1">
      <c r="A310" s="174"/>
      <c r="B310" s="153"/>
      <c r="C310" s="153"/>
      <c r="I310" s="187"/>
    </row>
    <row r="311" spans="1:9" ht="13.5" customHeight="1">
      <c r="A311" s="174"/>
      <c r="B311" s="153"/>
      <c r="C311" s="153"/>
      <c r="I311" s="187"/>
    </row>
    <row r="312" spans="1:9" ht="13.5" customHeight="1">
      <c r="A312" s="174"/>
      <c r="B312" s="153"/>
      <c r="C312" s="153"/>
      <c r="I312" s="187"/>
    </row>
    <row r="313" spans="1:9" ht="13.5" customHeight="1">
      <c r="A313" s="174"/>
      <c r="B313" s="153"/>
      <c r="C313" s="153"/>
      <c r="I313" s="187"/>
    </row>
    <row r="314" spans="1:9" ht="13.5" customHeight="1">
      <c r="A314" s="174"/>
      <c r="B314" s="153"/>
      <c r="C314" s="153"/>
      <c r="I314" s="187"/>
    </row>
    <row r="315" spans="1:9" ht="13.5" customHeight="1">
      <c r="A315" s="174"/>
      <c r="B315" s="153"/>
      <c r="C315" s="153"/>
      <c r="I315" s="187"/>
    </row>
    <row r="316" spans="1:9" ht="13.5" customHeight="1">
      <c r="A316" s="174"/>
      <c r="B316" s="153"/>
      <c r="C316" s="153"/>
      <c r="I316" s="187"/>
    </row>
    <row r="317" spans="1:9" ht="13.5" customHeight="1">
      <c r="A317" s="174"/>
      <c r="B317" s="153"/>
      <c r="C317" s="153"/>
      <c r="I317" s="187"/>
    </row>
    <row r="318" spans="1:9" ht="13.5" customHeight="1">
      <c r="A318" s="174"/>
      <c r="B318" s="153"/>
      <c r="C318" s="153"/>
      <c r="I318" s="187"/>
    </row>
    <row r="319" spans="1:9" ht="13.5" customHeight="1">
      <c r="A319" s="174"/>
      <c r="B319" s="153"/>
      <c r="C319" s="153"/>
      <c r="I319" s="187"/>
    </row>
    <row r="320" spans="1:9" ht="13.5" customHeight="1">
      <c r="A320" s="174"/>
      <c r="B320" s="153"/>
      <c r="C320" s="153"/>
      <c r="I320" s="187"/>
    </row>
    <row r="321" spans="1:9" ht="13.5" customHeight="1">
      <c r="A321" s="174"/>
      <c r="B321" s="153"/>
      <c r="C321" s="153"/>
      <c r="I321" s="187"/>
    </row>
    <row r="322" spans="1:9" ht="13.5" customHeight="1">
      <c r="A322" s="174"/>
      <c r="B322" s="153"/>
      <c r="C322" s="153"/>
      <c r="I322" s="187"/>
    </row>
    <row r="323" spans="1:9" ht="13.5" customHeight="1">
      <c r="A323" s="174"/>
      <c r="B323" s="153"/>
      <c r="C323" s="153"/>
      <c r="I323" s="187"/>
    </row>
    <row r="324" spans="1:9" ht="13.5" customHeight="1">
      <c r="A324" s="174"/>
      <c r="B324" s="153"/>
      <c r="C324" s="153"/>
      <c r="I324" s="187"/>
    </row>
    <row r="325" spans="1:9" ht="13.5" customHeight="1">
      <c r="A325" s="174"/>
      <c r="B325" s="153"/>
      <c r="C325" s="153"/>
      <c r="I325" s="187"/>
    </row>
    <row r="326" spans="1:9" ht="13.5" customHeight="1">
      <c r="A326" s="174"/>
      <c r="B326" s="153"/>
      <c r="C326" s="153"/>
      <c r="I326" s="187"/>
    </row>
    <row r="327" spans="1:9" ht="13.5" customHeight="1">
      <c r="A327" s="174"/>
      <c r="B327" s="153"/>
      <c r="C327" s="153"/>
      <c r="I327" s="187"/>
    </row>
    <row r="328" spans="1:9" ht="13.5" customHeight="1">
      <c r="A328" s="174"/>
      <c r="B328" s="153"/>
      <c r="C328" s="153"/>
      <c r="I328" s="187"/>
    </row>
    <row r="329" spans="1:9" ht="13.5" customHeight="1">
      <c r="A329" s="174"/>
      <c r="B329" s="153"/>
      <c r="C329" s="153"/>
      <c r="I329" s="187"/>
    </row>
    <row r="330" spans="1:9" ht="13.5" customHeight="1">
      <c r="A330" s="174"/>
      <c r="B330" s="153"/>
      <c r="C330" s="153"/>
      <c r="I330" s="187"/>
    </row>
    <row r="331" spans="1:9" ht="13.5" customHeight="1">
      <c r="A331" s="174"/>
      <c r="B331" s="153"/>
      <c r="C331" s="153"/>
      <c r="I331" s="187"/>
    </row>
    <row r="332" spans="1:9" ht="13.5" customHeight="1">
      <c r="A332" s="174"/>
      <c r="B332" s="153"/>
      <c r="C332" s="153"/>
      <c r="I332" s="187"/>
    </row>
    <row r="333" spans="1:9" ht="13.5" customHeight="1">
      <c r="A333" s="174"/>
      <c r="B333" s="153"/>
      <c r="C333" s="153"/>
      <c r="I333" s="187"/>
    </row>
    <row r="334" spans="1:9" ht="13.5" customHeight="1">
      <c r="A334" s="174"/>
      <c r="B334" s="153"/>
      <c r="C334" s="153"/>
      <c r="I334" s="187"/>
    </row>
    <row r="335" spans="1:9" ht="13.5" customHeight="1">
      <c r="A335" s="174"/>
      <c r="B335" s="153"/>
      <c r="C335" s="153"/>
      <c r="I335" s="187"/>
    </row>
    <row r="336" spans="1:9" ht="13.5" customHeight="1">
      <c r="A336" s="174"/>
      <c r="B336" s="153"/>
      <c r="C336" s="153"/>
      <c r="I336" s="187"/>
    </row>
    <row r="337" spans="1:9" ht="13.5" customHeight="1">
      <c r="A337" s="174"/>
      <c r="B337" s="153"/>
      <c r="C337" s="153"/>
      <c r="I337" s="187"/>
    </row>
    <row r="338" spans="1:9" ht="13.5" customHeight="1">
      <c r="A338" s="174"/>
      <c r="B338" s="153"/>
      <c r="C338" s="153"/>
      <c r="I338" s="187"/>
    </row>
    <row r="339" spans="1:9" ht="13.5" customHeight="1">
      <c r="A339" s="174"/>
      <c r="B339" s="153"/>
      <c r="C339" s="153"/>
      <c r="I339" s="187"/>
    </row>
    <row r="340" spans="1:9" ht="13.5" customHeight="1">
      <c r="A340" s="174"/>
      <c r="B340" s="153"/>
      <c r="C340" s="153"/>
      <c r="I340" s="187"/>
    </row>
    <row r="341" spans="1:9" ht="13.5" customHeight="1">
      <c r="A341" s="174"/>
      <c r="B341" s="153"/>
      <c r="C341" s="153"/>
      <c r="I341" s="187"/>
    </row>
    <row r="342" spans="1:9" ht="13.5" customHeight="1">
      <c r="A342" s="174"/>
      <c r="B342" s="153"/>
      <c r="C342" s="153"/>
      <c r="I342" s="187"/>
    </row>
    <row r="343" spans="1:9" ht="13.5" customHeight="1">
      <c r="A343" s="174"/>
      <c r="B343" s="153"/>
      <c r="C343" s="153"/>
      <c r="I343" s="187"/>
    </row>
    <row r="344" spans="1:9" ht="13.5" customHeight="1">
      <c r="A344" s="174"/>
      <c r="B344" s="153"/>
      <c r="C344" s="153"/>
      <c r="I344" s="187"/>
    </row>
    <row r="345" spans="1:9" ht="13.5" customHeight="1">
      <c r="A345" s="174"/>
      <c r="B345" s="153"/>
      <c r="C345" s="153"/>
      <c r="I345" s="187"/>
    </row>
    <row r="346" spans="1:9" ht="13.5" customHeight="1">
      <c r="A346" s="174"/>
      <c r="B346" s="153"/>
      <c r="C346" s="153"/>
      <c r="I346" s="187"/>
    </row>
    <row r="347" spans="1:9" ht="13.5" customHeight="1">
      <c r="A347" s="174"/>
      <c r="B347" s="153"/>
      <c r="C347" s="153"/>
      <c r="I347" s="187"/>
    </row>
    <row r="348" spans="1:9" ht="13.5" customHeight="1">
      <c r="A348" s="174"/>
      <c r="B348" s="153"/>
      <c r="C348" s="153"/>
      <c r="I348" s="187"/>
    </row>
    <row r="349" spans="1:9" ht="13.5" customHeight="1">
      <c r="A349" s="174"/>
      <c r="B349" s="153"/>
      <c r="C349" s="153"/>
      <c r="I349" s="187"/>
    </row>
    <row r="350" spans="1:9" ht="13.5" customHeight="1">
      <c r="A350" s="174"/>
      <c r="B350" s="153"/>
      <c r="C350" s="153"/>
      <c r="I350" s="187"/>
    </row>
    <row r="351" spans="1:9" ht="13.5" customHeight="1">
      <c r="A351" s="174"/>
      <c r="B351" s="153"/>
      <c r="C351" s="153"/>
      <c r="I351" s="187"/>
    </row>
    <row r="352" spans="1:9" ht="13.5" customHeight="1">
      <c r="A352" s="174"/>
      <c r="B352" s="153"/>
      <c r="C352" s="153"/>
      <c r="I352" s="187"/>
    </row>
    <row r="353" spans="1:9" ht="13.5" customHeight="1">
      <c r="A353" s="174"/>
      <c r="B353" s="153"/>
      <c r="C353" s="153"/>
      <c r="I353" s="187"/>
    </row>
    <row r="354" spans="1:9" ht="13.5" customHeight="1">
      <c r="A354" s="174"/>
      <c r="B354" s="153"/>
      <c r="C354" s="153"/>
      <c r="I354" s="187"/>
    </row>
    <row r="355" spans="1:9" ht="13.5" customHeight="1">
      <c r="A355" s="174"/>
      <c r="B355" s="153"/>
      <c r="C355" s="153"/>
      <c r="I355" s="187"/>
    </row>
    <row r="356" spans="1:9" ht="13.5" customHeight="1">
      <c r="A356" s="174"/>
      <c r="B356" s="153"/>
      <c r="C356" s="153"/>
      <c r="I356" s="187"/>
    </row>
    <row r="357" spans="1:9" ht="13.5" customHeight="1">
      <c r="A357" s="174"/>
      <c r="B357" s="153"/>
      <c r="C357" s="153"/>
      <c r="I357" s="187"/>
    </row>
    <row r="358" spans="1:9" ht="13.5" customHeight="1">
      <c r="A358" s="174"/>
      <c r="B358" s="153"/>
      <c r="C358" s="153"/>
      <c r="I358" s="187"/>
    </row>
    <row r="359" spans="1:9" ht="13.5" customHeight="1">
      <c r="A359" s="174"/>
      <c r="B359" s="153"/>
      <c r="C359" s="153"/>
      <c r="I359" s="187"/>
    </row>
    <row r="360" spans="1:9" ht="13.5" customHeight="1">
      <c r="A360" s="174"/>
      <c r="B360" s="153"/>
      <c r="C360" s="153"/>
      <c r="I360" s="187"/>
    </row>
    <row r="361" spans="1:9" ht="13.5" customHeight="1">
      <c r="A361" s="174"/>
      <c r="B361" s="153"/>
      <c r="C361" s="153"/>
      <c r="I361" s="187"/>
    </row>
    <row r="362" spans="1:9" ht="13.5" customHeight="1">
      <c r="A362" s="174"/>
      <c r="B362" s="153"/>
      <c r="C362" s="153"/>
      <c r="I362" s="187"/>
    </row>
    <row r="363" spans="1:9" ht="13.5" customHeight="1">
      <c r="A363" s="174"/>
      <c r="B363" s="153"/>
      <c r="C363" s="153"/>
      <c r="I363" s="187"/>
    </row>
    <row r="364" spans="1:9" ht="13.5" customHeight="1">
      <c r="A364" s="174"/>
      <c r="B364" s="153"/>
      <c r="C364" s="153"/>
      <c r="I364" s="187"/>
    </row>
    <row r="365" spans="1:9" ht="13.5" customHeight="1">
      <c r="A365" s="174"/>
      <c r="B365" s="153"/>
      <c r="C365" s="153"/>
      <c r="I365" s="187"/>
    </row>
    <row r="366" spans="1:9" ht="13.5" customHeight="1">
      <c r="A366" s="174"/>
      <c r="B366" s="153"/>
      <c r="C366" s="153"/>
      <c r="I366" s="187"/>
    </row>
    <row r="367" spans="1:9" ht="13.5" customHeight="1">
      <c r="A367" s="174"/>
      <c r="B367" s="153"/>
      <c r="C367" s="153"/>
      <c r="I367" s="187"/>
    </row>
    <row r="368" spans="1:9" ht="13.5" customHeight="1">
      <c r="A368" s="174"/>
      <c r="B368" s="153"/>
      <c r="C368" s="153"/>
      <c r="I368" s="187"/>
    </row>
    <row r="369" spans="1:9" ht="13.5" customHeight="1">
      <c r="A369" s="174"/>
      <c r="B369" s="153"/>
      <c r="C369" s="153"/>
      <c r="I369" s="187"/>
    </row>
    <row r="370" spans="1:9" ht="13.5" customHeight="1">
      <c r="A370" s="174"/>
      <c r="B370" s="153"/>
      <c r="C370" s="153"/>
      <c r="I370" s="187"/>
    </row>
    <row r="371" spans="1:9" ht="13.5" customHeight="1">
      <c r="A371" s="174"/>
      <c r="B371" s="153"/>
      <c r="C371" s="153"/>
      <c r="I371" s="187"/>
    </row>
    <row r="372" spans="1:9" ht="13.5" customHeight="1">
      <c r="A372" s="174"/>
      <c r="B372" s="153"/>
      <c r="C372" s="153"/>
      <c r="I372" s="187"/>
    </row>
    <row r="373" spans="1:9" ht="13.5" customHeight="1">
      <c r="A373" s="174"/>
      <c r="B373" s="153"/>
      <c r="C373" s="153"/>
      <c r="I373" s="187"/>
    </row>
    <row r="374" spans="1:9" ht="13.5" customHeight="1">
      <c r="A374" s="174"/>
      <c r="B374" s="153"/>
      <c r="C374" s="153"/>
      <c r="I374" s="187"/>
    </row>
    <row r="375" spans="1:9" ht="13.5" customHeight="1">
      <c r="A375" s="174"/>
      <c r="B375" s="153"/>
      <c r="C375" s="153"/>
      <c r="I375" s="187"/>
    </row>
    <row r="376" spans="1:9" ht="13.5" customHeight="1">
      <c r="A376" s="174"/>
      <c r="B376" s="153"/>
      <c r="C376" s="153"/>
      <c r="I376" s="187"/>
    </row>
    <row r="377" spans="1:9" ht="13.5" customHeight="1">
      <c r="A377" s="174"/>
      <c r="B377" s="153"/>
      <c r="C377" s="153"/>
      <c r="I377" s="187"/>
    </row>
    <row r="378" spans="1:9" ht="13.5" customHeight="1">
      <c r="A378" s="174"/>
      <c r="B378" s="153"/>
      <c r="C378" s="153"/>
      <c r="I378" s="187"/>
    </row>
    <row r="379" spans="1:9" ht="13.5" customHeight="1">
      <c r="A379" s="174"/>
      <c r="B379" s="153"/>
      <c r="C379" s="153"/>
      <c r="I379" s="187"/>
    </row>
    <row r="380" spans="1:9" ht="13.5" customHeight="1">
      <c r="A380" s="174"/>
      <c r="B380" s="153"/>
      <c r="C380" s="153"/>
      <c r="I380" s="187"/>
    </row>
    <row r="381" spans="1:9" ht="13.5" customHeight="1">
      <c r="A381" s="174"/>
      <c r="B381" s="153"/>
      <c r="C381" s="153"/>
      <c r="I381" s="187"/>
    </row>
    <row r="382" spans="1:9" ht="13.5" customHeight="1">
      <c r="A382" s="174"/>
      <c r="B382" s="153"/>
      <c r="C382" s="153"/>
      <c r="I382" s="187"/>
    </row>
    <row r="383" spans="1:9" ht="13.5" customHeight="1">
      <c r="A383" s="174"/>
      <c r="B383" s="153"/>
      <c r="C383" s="153"/>
      <c r="I383" s="187"/>
    </row>
    <row r="384" spans="1:9" ht="13.5" customHeight="1">
      <c r="A384" s="174"/>
      <c r="B384" s="153"/>
      <c r="C384" s="153"/>
      <c r="I384" s="187"/>
    </row>
    <row r="385" spans="1:9" ht="13.5" customHeight="1">
      <c r="A385" s="174"/>
      <c r="B385" s="153"/>
      <c r="C385" s="153"/>
      <c r="I385" s="187"/>
    </row>
    <row r="386" spans="1:9" ht="13.5" customHeight="1">
      <c r="A386" s="174"/>
      <c r="B386" s="153"/>
      <c r="C386" s="153"/>
      <c r="I386" s="187"/>
    </row>
    <row r="387" spans="1:9" ht="13.5" customHeight="1">
      <c r="A387" s="174"/>
      <c r="B387" s="153"/>
      <c r="C387" s="153"/>
      <c r="I387" s="187"/>
    </row>
    <row r="388" spans="1:9" ht="13.5" customHeight="1">
      <c r="A388" s="174"/>
      <c r="B388" s="153"/>
      <c r="C388" s="153"/>
      <c r="I388" s="187"/>
    </row>
    <row r="389" spans="1:9" ht="13.5" customHeight="1">
      <c r="A389" s="174"/>
      <c r="B389" s="153"/>
      <c r="C389" s="153"/>
      <c r="I389" s="187"/>
    </row>
    <row r="390" spans="1:9" ht="13.5" customHeight="1">
      <c r="A390" s="174"/>
      <c r="B390" s="153"/>
      <c r="C390" s="153"/>
      <c r="I390" s="187"/>
    </row>
    <row r="391" spans="1:9" ht="13.5" customHeight="1">
      <c r="A391" s="174"/>
      <c r="B391" s="153"/>
      <c r="C391" s="153"/>
      <c r="I391" s="187"/>
    </row>
    <row r="392" spans="1:9" ht="13.5" customHeight="1">
      <c r="A392" s="174"/>
      <c r="B392" s="153"/>
      <c r="C392" s="153"/>
      <c r="I392" s="187"/>
    </row>
    <row r="393" spans="1:9" ht="13.5" customHeight="1">
      <c r="A393" s="174"/>
      <c r="B393" s="153"/>
      <c r="C393" s="153"/>
      <c r="I393" s="187"/>
    </row>
    <row r="394" spans="1:9" ht="13.5" customHeight="1">
      <c r="A394" s="174"/>
      <c r="B394" s="153"/>
      <c r="C394" s="153"/>
      <c r="I394" s="187"/>
    </row>
    <row r="395" spans="1:9" ht="13.5" customHeight="1">
      <c r="A395" s="174"/>
      <c r="B395" s="153"/>
      <c r="C395" s="153"/>
      <c r="I395" s="187"/>
    </row>
    <row r="396" spans="1:9" ht="13.5" customHeight="1">
      <c r="A396" s="174"/>
      <c r="B396" s="153"/>
      <c r="C396" s="153"/>
      <c r="I396" s="187"/>
    </row>
    <row r="397" spans="1:9" ht="13.5" customHeight="1">
      <c r="A397" s="174"/>
      <c r="B397" s="153"/>
      <c r="C397" s="153"/>
      <c r="I397" s="187"/>
    </row>
    <row r="398" spans="1:9" ht="13.5" customHeight="1">
      <c r="A398" s="174"/>
      <c r="B398" s="153"/>
      <c r="C398" s="153"/>
      <c r="I398" s="187"/>
    </row>
    <row r="399" spans="1:9" ht="13.5" customHeight="1">
      <c r="A399" s="174"/>
      <c r="B399" s="153"/>
      <c r="C399" s="153"/>
      <c r="I399" s="187"/>
    </row>
    <row r="400" spans="1:9" ht="13.5" customHeight="1">
      <c r="A400" s="174"/>
      <c r="B400" s="153"/>
      <c r="C400" s="153"/>
      <c r="I400" s="187"/>
    </row>
    <row r="401" spans="1:9" ht="13.5" customHeight="1">
      <c r="A401" s="174"/>
      <c r="B401" s="153"/>
      <c r="C401" s="153"/>
      <c r="I401" s="187"/>
    </row>
    <row r="402" spans="1:9" ht="13.5" customHeight="1">
      <c r="A402" s="174"/>
      <c r="B402" s="153"/>
      <c r="C402" s="153"/>
      <c r="I402" s="187"/>
    </row>
    <row r="403" spans="1:9" ht="13.5" customHeight="1">
      <c r="A403" s="174"/>
      <c r="B403" s="153"/>
      <c r="C403" s="153"/>
      <c r="I403" s="187"/>
    </row>
    <row r="404" spans="1:9" ht="13.5" customHeight="1">
      <c r="A404" s="174"/>
      <c r="B404" s="153"/>
      <c r="C404" s="153"/>
      <c r="I404" s="187"/>
    </row>
    <row r="405" spans="1:9" ht="13.5" customHeight="1">
      <c r="A405" s="174"/>
      <c r="B405" s="153"/>
      <c r="C405" s="153"/>
      <c r="I405" s="187"/>
    </row>
    <row r="406" spans="1:9" ht="13.5" customHeight="1">
      <c r="A406" s="174"/>
      <c r="B406" s="153"/>
      <c r="C406" s="153"/>
      <c r="I406" s="187"/>
    </row>
    <row r="407" spans="1:9" ht="13.5" customHeight="1">
      <c r="A407" s="174"/>
      <c r="B407" s="153"/>
      <c r="C407" s="153"/>
      <c r="I407" s="187"/>
    </row>
    <row r="408" spans="1:9" ht="13.5" customHeight="1">
      <c r="A408" s="174"/>
      <c r="B408" s="153"/>
      <c r="C408" s="153"/>
      <c r="I408" s="187"/>
    </row>
    <row r="409" spans="1:9" ht="13.5" customHeight="1">
      <c r="A409" s="174"/>
      <c r="B409" s="153"/>
      <c r="C409" s="153"/>
      <c r="I409" s="187"/>
    </row>
    <row r="410" spans="1:9" ht="13.5" customHeight="1">
      <c r="A410" s="174"/>
      <c r="B410" s="153"/>
      <c r="C410" s="153"/>
      <c r="I410" s="187"/>
    </row>
    <row r="411" spans="1:9" ht="13.5" customHeight="1">
      <c r="A411" s="174"/>
      <c r="B411" s="153"/>
      <c r="C411" s="153"/>
      <c r="I411" s="187"/>
    </row>
    <row r="412" spans="1:9" ht="13.5" customHeight="1">
      <c r="A412" s="174"/>
      <c r="B412" s="153"/>
      <c r="C412" s="153"/>
      <c r="I412" s="187"/>
    </row>
    <row r="413" spans="1:9" ht="13.5" customHeight="1">
      <c r="A413" s="174"/>
      <c r="B413" s="153"/>
      <c r="C413" s="153"/>
      <c r="I413" s="187"/>
    </row>
    <row r="414" spans="1:9" ht="13.5" customHeight="1">
      <c r="A414" s="174"/>
      <c r="B414" s="153"/>
      <c r="C414" s="153"/>
      <c r="I414" s="187"/>
    </row>
    <row r="415" spans="1:9" ht="13.5" customHeight="1">
      <c r="A415" s="174"/>
      <c r="B415" s="153"/>
      <c r="C415" s="153"/>
      <c r="I415" s="187"/>
    </row>
    <row r="416" spans="1:9" ht="13.5" customHeight="1">
      <c r="A416" s="174"/>
      <c r="B416" s="153"/>
      <c r="C416" s="153"/>
      <c r="I416" s="187"/>
    </row>
    <row r="417" spans="1:9" ht="13.5" customHeight="1">
      <c r="A417" s="174"/>
      <c r="B417" s="153"/>
      <c r="C417" s="153"/>
      <c r="I417" s="187"/>
    </row>
    <row r="418" spans="1:9" ht="13.5" customHeight="1">
      <c r="A418" s="174"/>
      <c r="B418" s="153"/>
      <c r="C418" s="153"/>
      <c r="I418" s="187"/>
    </row>
    <row r="419" spans="1:9" ht="13.5" customHeight="1">
      <c r="A419" s="174"/>
      <c r="B419" s="153"/>
      <c r="C419" s="153"/>
      <c r="I419" s="187"/>
    </row>
    <row r="420" spans="1:9" ht="13.5" customHeight="1">
      <c r="A420" s="174"/>
      <c r="B420" s="153"/>
      <c r="C420" s="153"/>
      <c r="I420" s="187"/>
    </row>
    <row r="421" spans="1:9" ht="13.5" customHeight="1">
      <c r="A421" s="174"/>
      <c r="B421" s="153"/>
      <c r="C421" s="153"/>
      <c r="I421" s="187"/>
    </row>
    <row r="422" spans="1:9" ht="13.5" customHeight="1">
      <c r="A422" s="174"/>
      <c r="B422" s="153"/>
      <c r="C422" s="153"/>
      <c r="I422" s="187"/>
    </row>
    <row r="423" spans="1:9" ht="13.5" customHeight="1">
      <c r="A423" s="174"/>
      <c r="B423" s="153"/>
      <c r="C423" s="153"/>
      <c r="I423" s="187"/>
    </row>
    <row r="424" spans="1:9" ht="13.5" customHeight="1">
      <c r="A424" s="174"/>
      <c r="B424" s="153"/>
      <c r="C424" s="153"/>
      <c r="I424" s="187"/>
    </row>
    <row r="425" spans="1:9" ht="13.5" customHeight="1">
      <c r="A425" s="174"/>
      <c r="B425" s="153"/>
      <c r="C425" s="153"/>
      <c r="I425" s="187"/>
    </row>
    <row r="426" spans="1:9" ht="13.5" customHeight="1">
      <c r="A426" s="174"/>
      <c r="B426" s="153"/>
      <c r="C426" s="153"/>
      <c r="I426" s="187"/>
    </row>
    <row r="427" spans="1:9" ht="13.5" customHeight="1">
      <c r="A427" s="174"/>
      <c r="B427" s="153"/>
      <c r="C427" s="153"/>
      <c r="I427" s="187"/>
    </row>
    <row r="428" spans="1:9" ht="13.5" customHeight="1">
      <c r="A428" s="174"/>
      <c r="B428" s="153"/>
      <c r="C428" s="153"/>
      <c r="I428" s="187"/>
    </row>
    <row r="429" spans="1:9" ht="13.5" customHeight="1">
      <c r="A429" s="174"/>
      <c r="B429" s="153"/>
      <c r="C429" s="153"/>
      <c r="I429" s="187"/>
    </row>
    <row r="430" spans="1:9" ht="13.5" customHeight="1">
      <c r="A430" s="174"/>
      <c r="B430" s="153"/>
      <c r="C430" s="153"/>
      <c r="I430" s="187"/>
    </row>
    <row r="431" spans="1:9" ht="13.5" customHeight="1">
      <c r="A431" s="174"/>
      <c r="B431" s="153"/>
      <c r="C431" s="153"/>
      <c r="I431" s="187"/>
    </row>
    <row r="432" spans="1:9" ht="13.5" customHeight="1">
      <c r="A432" s="174"/>
      <c r="B432" s="153"/>
      <c r="C432" s="153"/>
      <c r="I432" s="187"/>
    </row>
    <row r="433" spans="1:9" ht="13.5" customHeight="1">
      <c r="A433" s="174"/>
      <c r="B433" s="153"/>
      <c r="C433" s="153"/>
      <c r="I433" s="187"/>
    </row>
    <row r="434" spans="1:9" ht="13.5" customHeight="1">
      <c r="A434" s="174"/>
      <c r="B434" s="153"/>
      <c r="C434" s="153"/>
      <c r="I434" s="187"/>
    </row>
    <row r="435" spans="1:9" ht="13.5" customHeight="1">
      <c r="A435" s="174"/>
      <c r="B435" s="153"/>
      <c r="C435" s="153"/>
      <c r="I435" s="187"/>
    </row>
    <row r="436" spans="1:9" ht="13.5" customHeight="1">
      <c r="A436" s="174"/>
      <c r="B436" s="153"/>
      <c r="C436" s="153"/>
      <c r="I436" s="187"/>
    </row>
    <row r="437" spans="1:9" ht="13.5" customHeight="1">
      <c r="A437" s="174"/>
      <c r="B437" s="153"/>
      <c r="C437" s="153"/>
      <c r="I437" s="187"/>
    </row>
    <row r="438" spans="1:9" ht="13.5" customHeight="1">
      <c r="A438" s="174"/>
      <c r="B438" s="153"/>
      <c r="C438" s="153"/>
      <c r="I438" s="187"/>
    </row>
    <row r="439" spans="1:9" ht="13.5" customHeight="1">
      <c r="A439" s="174"/>
      <c r="B439" s="153"/>
      <c r="C439" s="153"/>
      <c r="I439" s="187"/>
    </row>
    <row r="440" spans="1:9" ht="13.5" customHeight="1">
      <c r="A440" s="174"/>
      <c r="B440" s="153"/>
      <c r="C440" s="153"/>
      <c r="I440" s="187"/>
    </row>
    <row r="441" spans="1:9" ht="13.5" customHeight="1">
      <c r="A441" s="174"/>
      <c r="B441" s="153"/>
      <c r="C441" s="153"/>
      <c r="I441" s="187"/>
    </row>
    <row r="442" spans="1:9" ht="13.5" customHeight="1">
      <c r="A442" s="174"/>
      <c r="B442" s="153"/>
      <c r="C442" s="153"/>
      <c r="I442" s="187"/>
    </row>
    <row r="443" spans="1:9" ht="13.5" customHeight="1">
      <c r="A443" s="174"/>
      <c r="B443" s="153"/>
      <c r="C443" s="153"/>
      <c r="I443" s="187"/>
    </row>
    <row r="444" spans="1:9" ht="13.5" customHeight="1">
      <c r="A444" s="174"/>
      <c r="B444" s="153"/>
      <c r="C444" s="153"/>
      <c r="I444" s="187"/>
    </row>
    <row r="445" spans="1:9" ht="13.5" customHeight="1">
      <c r="A445" s="174"/>
      <c r="B445" s="153"/>
      <c r="C445" s="153"/>
      <c r="I445" s="187"/>
    </row>
    <row r="446" spans="1:9" ht="13.5" customHeight="1">
      <c r="A446" s="174"/>
      <c r="B446" s="153"/>
      <c r="C446" s="153"/>
      <c r="I446" s="187"/>
    </row>
    <row r="447" spans="1:9" ht="13.5" customHeight="1">
      <c r="A447" s="174"/>
      <c r="B447" s="153"/>
      <c r="C447" s="153"/>
      <c r="I447" s="187"/>
    </row>
    <row r="448" spans="1:9" ht="13.5" customHeight="1">
      <c r="A448" s="174"/>
      <c r="B448" s="153"/>
      <c r="C448" s="153"/>
      <c r="I448" s="187"/>
    </row>
    <row r="449" spans="1:9" ht="13.5" customHeight="1">
      <c r="A449" s="174"/>
      <c r="B449" s="153"/>
      <c r="C449" s="153"/>
      <c r="I449" s="187"/>
    </row>
    <row r="450" spans="1:9" ht="13.5" customHeight="1">
      <c r="A450" s="174"/>
      <c r="B450" s="153"/>
      <c r="C450" s="153"/>
      <c r="I450" s="187"/>
    </row>
    <row r="451" spans="1:9" ht="13.5" customHeight="1">
      <c r="A451" s="174"/>
      <c r="B451" s="153"/>
      <c r="C451" s="153"/>
      <c r="I451" s="187"/>
    </row>
    <row r="452" spans="1:9" ht="13.5" customHeight="1">
      <c r="A452" s="174"/>
      <c r="B452" s="153"/>
      <c r="C452" s="153"/>
      <c r="I452" s="187"/>
    </row>
    <row r="453" spans="1:9" ht="13.5" customHeight="1">
      <c r="A453" s="174"/>
      <c r="B453" s="153"/>
      <c r="C453" s="153"/>
      <c r="I453" s="187"/>
    </row>
    <row r="454" spans="1:9" ht="13.5" customHeight="1">
      <c r="A454" s="174"/>
      <c r="B454" s="153"/>
      <c r="C454" s="153"/>
      <c r="I454" s="187"/>
    </row>
    <row r="455" spans="1:9" ht="13.5" customHeight="1">
      <c r="A455" s="174"/>
      <c r="B455" s="153"/>
      <c r="C455" s="153"/>
      <c r="I455" s="187"/>
    </row>
    <row r="456" spans="1:9" ht="13.5" customHeight="1">
      <c r="A456" s="174"/>
      <c r="B456" s="153"/>
      <c r="C456" s="153"/>
      <c r="I456" s="187"/>
    </row>
    <row r="457" spans="1:9" ht="13.5" customHeight="1">
      <c r="A457" s="174"/>
      <c r="B457" s="153"/>
      <c r="C457" s="153"/>
      <c r="I457" s="187"/>
    </row>
    <row r="458" spans="1:9" ht="13.5" customHeight="1">
      <c r="A458" s="174"/>
      <c r="B458" s="153"/>
      <c r="C458" s="153"/>
      <c r="I458" s="187"/>
    </row>
    <row r="459" spans="1:9" ht="13.5" customHeight="1">
      <c r="A459" s="174"/>
      <c r="B459" s="153"/>
      <c r="C459" s="153"/>
      <c r="I459" s="187"/>
    </row>
    <row r="460" spans="1:9" ht="13.5" customHeight="1">
      <c r="A460" s="174"/>
      <c r="B460" s="153"/>
      <c r="C460" s="153"/>
      <c r="I460" s="187"/>
    </row>
    <row r="461" spans="1:9" ht="13.5" customHeight="1">
      <c r="A461" s="174"/>
      <c r="B461" s="153"/>
      <c r="C461" s="153"/>
      <c r="I461" s="187"/>
    </row>
    <row r="462" spans="1:9" ht="13.5" customHeight="1">
      <c r="A462" s="174"/>
      <c r="B462" s="153"/>
      <c r="C462" s="153"/>
      <c r="I462" s="187"/>
    </row>
    <row r="463" spans="1:9" ht="13.5" customHeight="1">
      <c r="A463" s="174"/>
      <c r="B463" s="153"/>
      <c r="C463" s="153"/>
      <c r="I463" s="187"/>
    </row>
    <row r="464" spans="1:9" ht="13.5" customHeight="1">
      <c r="A464" s="174"/>
      <c r="B464" s="153"/>
      <c r="C464" s="153"/>
      <c r="I464" s="187"/>
    </row>
    <row r="465" spans="1:9" ht="13.5" customHeight="1">
      <c r="A465" s="174"/>
      <c r="B465" s="153"/>
      <c r="C465" s="153"/>
      <c r="I465" s="187"/>
    </row>
    <row r="466" spans="1:9" ht="13.5" customHeight="1">
      <c r="A466" s="174"/>
      <c r="B466" s="153"/>
      <c r="C466" s="153"/>
      <c r="I466" s="187"/>
    </row>
    <row r="467" spans="1:9" ht="13.5" customHeight="1">
      <c r="A467" s="174"/>
      <c r="B467" s="153"/>
      <c r="C467" s="153"/>
      <c r="I467" s="187"/>
    </row>
    <row r="468" spans="1:9" ht="13.5" customHeight="1">
      <c r="A468" s="174"/>
      <c r="B468" s="153"/>
      <c r="C468" s="153"/>
      <c r="I468" s="187"/>
    </row>
    <row r="469" spans="1:9" ht="13.5" customHeight="1">
      <c r="A469" s="174"/>
      <c r="B469" s="153"/>
      <c r="C469" s="153"/>
      <c r="I469" s="187"/>
    </row>
    <row r="470" spans="1:9" ht="13.5" customHeight="1">
      <c r="A470" s="174"/>
      <c r="B470" s="153"/>
      <c r="C470" s="153"/>
      <c r="I470" s="187"/>
    </row>
    <row r="471" spans="1:9" ht="13.5" customHeight="1">
      <c r="A471" s="174"/>
      <c r="B471" s="153"/>
      <c r="C471" s="153"/>
      <c r="I471" s="187"/>
    </row>
    <row r="472" spans="1:9" ht="13.5" customHeight="1">
      <c r="A472" s="174"/>
      <c r="B472" s="153"/>
      <c r="C472" s="153"/>
      <c r="I472" s="187"/>
    </row>
    <row r="473" spans="1:9" ht="13.5" customHeight="1">
      <c r="A473" s="174"/>
      <c r="B473" s="153"/>
      <c r="C473" s="153"/>
      <c r="I473" s="187"/>
    </row>
    <row r="474" spans="1:9" ht="13.5" customHeight="1">
      <c r="A474" s="174"/>
      <c r="B474" s="153"/>
      <c r="C474" s="153"/>
      <c r="I474" s="187"/>
    </row>
    <row r="475" spans="1:9" ht="13.5" customHeight="1">
      <c r="A475" s="174"/>
      <c r="B475" s="153"/>
      <c r="C475" s="153"/>
      <c r="I475" s="187"/>
    </row>
    <row r="476" spans="1:9" ht="13.5" customHeight="1">
      <c r="A476" s="174"/>
      <c r="B476" s="153"/>
      <c r="C476" s="153"/>
      <c r="I476" s="187"/>
    </row>
    <row r="477" spans="1:9" ht="13.5" customHeight="1">
      <c r="A477" s="174"/>
      <c r="B477" s="153"/>
      <c r="C477" s="153"/>
      <c r="I477" s="187"/>
    </row>
    <row r="478" spans="1:9" ht="13.5" customHeight="1">
      <c r="A478" s="174"/>
      <c r="B478" s="153"/>
      <c r="C478" s="153"/>
      <c r="I478" s="187"/>
    </row>
    <row r="479" spans="1:9" ht="13.5" customHeight="1">
      <c r="A479" s="174"/>
      <c r="B479" s="153"/>
      <c r="C479" s="153"/>
      <c r="I479" s="187"/>
    </row>
    <row r="480" spans="1:9" ht="13.5" customHeight="1">
      <c r="A480" s="174"/>
      <c r="B480" s="153"/>
      <c r="C480" s="153"/>
      <c r="I480" s="187"/>
    </row>
    <row r="481" spans="1:9" ht="13.5" customHeight="1">
      <c r="A481" s="174"/>
      <c r="B481" s="153"/>
      <c r="C481" s="153"/>
      <c r="I481" s="187"/>
    </row>
    <row r="482" spans="1:9" ht="13.5" customHeight="1">
      <c r="A482" s="174"/>
      <c r="B482" s="153"/>
      <c r="C482" s="153"/>
      <c r="I482" s="187"/>
    </row>
    <row r="483" spans="1:9" ht="13.5" customHeight="1">
      <c r="A483" s="174"/>
      <c r="B483" s="153"/>
      <c r="C483" s="153"/>
      <c r="I483" s="187"/>
    </row>
    <row r="484" spans="1:9" ht="13.5" customHeight="1">
      <c r="A484" s="174"/>
      <c r="B484" s="153"/>
      <c r="C484" s="153"/>
      <c r="I484" s="187"/>
    </row>
    <row r="485" spans="1:9" ht="13.5" customHeight="1">
      <c r="A485" s="174"/>
      <c r="B485" s="153"/>
      <c r="C485" s="153"/>
      <c r="I485" s="187"/>
    </row>
    <row r="486" spans="1:9" ht="13.5" customHeight="1">
      <c r="A486" s="174"/>
      <c r="B486" s="153"/>
      <c r="C486" s="153"/>
      <c r="I486" s="187"/>
    </row>
    <row r="487" spans="1:9" ht="13.5" customHeight="1">
      <c r="A487" s="174"/>
      <c r="B487" s="153"/>
      <c r="C487" s="153"/>
      <c r="I487" s="187"/>
    </row>
    <row r="488" spans="1:9" ht="13.5" customHeight="1">
      <c r="A488" s="174"/>
      <c r="B488" s="153"/>
      <c r="C488" s="153"/>
      <c r="I488" s="187"/>
    </row>
    <row r="489" spans="1:9" ht="13.5" customHeight="1">
      <c r="A489" s="174"/>
      <c r="B489" s="153"/>
      <c r="C489" s="153"/>
      <c r="I489" s="187"/>
    </row>
    <row r="490" spans="1:9" ht="13.5" customHeight="1">
      <c r="A490" s="174"/>
      <c r="B490" s="153"/>
      <c r="C490" s="153"/>
      <c r="I490" s="187"/>
    </row>
    <row r="491" spans="1:9" ht="13.5" customHeight="1">
      <c r="A491" s="174"/>
      <c r="B491" s="153"/>
      <c r="C491" s="153"/>
      <c r="I491" s="187"/>
    </row>
    <row r="492" spans="1:9" ht="13.5" customHeight="1">
      <c r="A492" s="174"/>
      <c r="B492" s="153"/>
      <c r="C492" s="153"/>
      <c r="I492" s="187"/>
    </row>
    <row r="493" spans="1:9" ht="13.5" customHeight="1">
      <c r="A493" s="174"/>
      <c r="B493" s="153"/>
      <c r="C493" s="153"/>
      <c r="I493" s="187"/>
    </row>
    <row r="494" spans="1:9" ht="13.5" customHeight="1">
      <c r="A494" s="174"/>
      <c r="B494" s="153"/>
      <c r="C494" s="153"/>
      <c r="I494" s="187"/>
    </row>
    <row r="495" spans="1:9" ht="13.5" customHeight="1">
      <c r="A495" s="174"/>
      <c r="B495" s="153"/>
      <c r="C495" s="153"/>
      <c r="I495" s="187"/>
    </row>
    <row r="496" spans="1:9" ht="13.5" customHeight="1">
      <c r="A496" s="174"/>
      <c r="B496" s="153"/>
      <c r="C496" s="153"/>
      <c r="I496" s="187"/>
    </row>
    <row r="497" spans="1:9" ht="13.5" customHeight="1">
      <c r="A497" s="174"/>
      <c r="B497" s="153"/>
      <c r="C497" s="153"/>
      <c r="I497" s="187"/>
    </row>
    <row r="498" spans="1:9" ht="13.5" customHeight="1">
      <c r="A498" s="174"/>
      <c r="B498" s="153"/>
      <c r="C498" s="153"/>
      <c r="I498" s="187"/>
    </row>
    <row r="499" spans="1:9" ht="13.5" customHeight="1">
      <c r="A499" s="174"/>
      <c r="B499" s="153"/>
      <c r="C499" s="153"/>
      <c r="I499" s="187"/>
    </row>
    <row r="500" spans="1:9" ht="13.5" customHeight="1">
      <c r="A500" s="174"/>
      <c r="B500" s="153"/>
      <c r="C500" s="153"/>
      <c r="I500" s="187"/>
    </row>
    <row r="501" spans="1:9" ht="13.5" customHeight="1">
      <c r="A501" s="174"/>
      <c r="B501" s="153"/>
      <c r="C501" s="153"/>
      <c r="I501" s="187"/>
    </row>
    <row r="502" spans="1:9" ht="13.5" customHeight="1">
      <c r="I502" s="187"/>
    </row>
    <row r="503" spans="1:9" ht="13.5" customHeight="1">
      <c r="I503" s="187"/>
    </row>
    <row r="504" spans="1:9" ht="13.5" customHeight="1">
      <c r="I504" s="187"/>
    </row>
    <row r="505" spans="1:9" ht="13.5" customHeight="1">
      <c r="I505" s="187"/>
    </row>
    <row r="506" spans="1:9" ht="13.5" customHeight="1">
      <c r="I506" s="187"/>
    </row>
    <row r="507" spans="1:9" ht="13.5" customHeight="1">
      <c r="I507" s="187"/>
    </row>
    <row r="508" spans="1:9" ht="13.5" customHeight="1">
      <c r="I508" s="187"/>
    </row>
    <row r="509" spans="1:9" ht="13.5" customHeight="1">
      <c r="I509" s="187"/>
    </row>
    <row r="510" spans="1:9" ht="13.5" customHeight="1">
      <c r="I510" s="187"/>
    </row>
    <row r="511" spans="1:9" ht="13.5" customHeight="1">
      <c r="I511" s="187"/>
    </row>
    <row r="512" spans="1:9" ht="13.5" customHeight="1">
      <c r="I512" s="187"/>
    </row>
    <row r="513" spans="9:9" ht="13.5" customHeight="1">
      <c r="I513" s="187"/>
    </row>
    <row r="514" spans="9:9" ht="13.5" customHeight="1">
      <c r="I514" s="187"/>
    </row>
    <row r="515" spans="9:9" ht="13.5" customHeight="1">
      <c r="I515" s="187"/>
    </row>
    <row r="516" spans="9:9" ht="13.5" customHeight="1">
      <c r="I516" s="187"/>
    </row>
    <row r="517" spans="9:9" ht="13.5" customHeight="1">
      <c r="I517" s="187"/>
    </row>
    <row r="518" spans="9:9" ht="13.5" customHeight="1">
      <c r="I518" s="187"/>
    </row>
    <row r="519" spans="9:9" ht="13.5" customHeight="1">
      <c r="I519" s="187"/>
    </row>
    <row r="520" spans="9:9" ht="13.5" customHeight="1">
      <c r="I520" s="187"/>
    </row>
    <row r="521" spans="9:9" ht="13.5" customHeight="1">
      <c r="I521" s="187"/>
    </row>
    <row r="522" spans="9:9" ht="13.5" customHeight="1">
      <c r="I522" s="187"/>
    </row>
    <row r="523" spans="9:9" ht="13.5" customHeight="1">
      <c r="I523" s="187"/>
    </row>
    <row r="524" spans="9:9" ht="13.5" customHeight="1">
      <c r="I524" s="187"/>
    </row>
    <row r="525" spans="9:9" ht="13.5" customHeight="1">
      <c r="I525" s="187"/>
    </row>
    <row r="526" spans="9:9" ht="13.5" customHeight="1">
      <c r="I526" s="187"/>
    </row>
    <row r="527" spans="9:9" ht="13.5" customHeight="1">
      <c r="I527" s="187"/>
    </row>
    <row r="528" spans="9:9" ht="13.5" customHeight="1">
      <c r="I528" s="187"/>
    </row>
    <row r="529" spans="9:9" ht="13.5" customHeight="1">
      <c r="I529" s="187"/>
    </row>
    <row r="530" spans="9:9" ht="13.5" customHeight="1">
      <c r="I530" s="187"/>
    </row>
    <row r="531" spans="9:9" ht="13.5" customHeight="1">
      <c r="I531" s="187"/>
    </row>
    <row r="532" spans="9:9" ht="13.5" customHeight="1">
      <c r="I532" s="187"/>
    </row>
    <row r="533" spans="9:9" ht="13.5" customHeight="1">
      <c r="I533" s="187"/>
    </row>
    <row r="534" spans="9:9" ht="13.5" customHeight="1">
      <c r="I534" s="187"/>
    </row>
    <row r="535" spans="9:9" ht="13.5" customHeight="1">
      <c r="I535" s="187"/>
    </row>
    <row r="536" spans="9:9" ht="13.5" customHeight="1">
      <c r="I536" s="187"/>
    </row>
    <row r="537" spans="9:9" ht="13.5" customHeight="1">
      <c r="I537" s="187"/>
    </row>
    <row r="538" spans="9:9" ht="13.5" customHeight="1">
      <c r="I538" s="187"/>
    </row>
    <row r="539" spans="9:9" ht="13.5" customHeight="1">
      <c r="I539" s="187"/>
    </row>
    <row r="540" spans="9:9" ht="13.5" customHeight="1">
      <c r="I540" s="187"/>
    </row>
    <row r="541" spans="9:9" ht="13.5" customHeight="1">
      <c r="I541" s="187"/>
    </row>
    <row r="542" spans="9:9" ht="13.5" customHeight="1">
      <c r="I542" s="187"/>
    </row>
    <row r="543" spans="9:9" ht="13.5" customHeight="1">
      <c r="I543" s="187"/>
    </row>
    <row r="544" spans="9:9" ht="13.5" customHeight="1">
      <c r="I544" s="187"/>
    </row>
    <row r="545" spans="9:9" ht="13.5" customHeight="1">
      <c r="I545" s="187"/>
    </row>
    <row r="546" spans="9:9" ht="13.5" customHeight="1">
      <c r="I546" s="187"/>
    </row>
    <row r="547" spans="9:9" ht="13.5" customHeight="1">
      <c r="I547" s="187"/>
    </row>
    <row r="548" spans="9:9" ht="13.5" customHeight="1">
      <c r="I548" s="187"/>
    </row>
    <row r="549" spans="9:9" ht="13.5" customHeight="1">
      <c r="I549" s="187"/>
    </row>
    <row r="550" spans="9:9" ht="13.5" customHeight="1">
      <c r="I550" s="187"/>
    </row>
    <row r="551" spans="9:9" ht="13.5" customHeight="1">
      <c r="I551" s="187"/>
    </row>
    <row r="552" spans="9:9" ht="13.5" customHeight="1">
      <c r="I552" s="187"/>
    </row>
    <row r="553" spans="9:9" ht="13.5" customHeight="1">
      <c r="I553" s="187"/>
    </row>
    <row r="554" spans="9:9" ht="13.5" customHeight="1">
      <c r="I554" s="187"/>
    </row>
    <row r="555" spans="9:9" ht="13.5" customHeight="1">
      <c r="I555" s="187"/>
    </row>
    <row r="556" spans="9:9" ht="13.5" customHeight="1">
      <c r="I556" s="187"/>
    </row>
    <row r="557" spans="9:9" ht="13.5" customHeight="1">
      <c r="I557" s="187"/>
    </row>
    <row r="558" spans="9:9" ht="13.5" customHeight="1">
      <c r="I558" s="187"/>
    </row>
    <row r="559" spans="9:9" ht="13.5" customHeight="1">
      <c r="I559" s="187"/>
    </row>
    <row r="560" spans="9:9" ht="13.5" customHeight="1">
      <c r="I560" s="187"/>
    </row>
    <row r="561" spans="9:9" ht="13.5" customHeight="1">
      <c r="I561" s="187"/>
    </row>
    <row r="562" spans="9:9" ht="13.5" customHeight="1">
      <c r="I562" s="187"/>
    </row>
    <row r="563" spans="9:9" ht="13.5" customHeight="1">
      <c r="I563" s="187"/>
    </row>
    <row r="564" spans="9:9" ht="13.5" customHeight="1">
      <c r="I564" s="187"/>
    </row>
    <row r="565" spans="9:9" ht="13.5" customHeight="1">
      <c r="I565" s="187"/>
    </row>
    <row r="566" spans="9:9" ht="13.5" customHeight="1">
      <c r="I566" s="187"/>
    </row>
    <row r="567" spans="9:9" ht="13.5" customHeight="1">
      <c r="I567" s="187"/>
    </row>
    <row r="568" spans="9:9" ht="13.5" customHeight="1">
      <c r="I568" s="187"/>
    </row>
    <row r="569" spans="9:9" ht="13.5" customHeight="1">
      <c r="I569" s="187"/>
    </row>
    <row r="570" spans="9:9" ht="13.5" customHeight="1">
      <c r="I570" s="187"/>
    </row>
    <row r="571" spans="9:9" ht="13.5" customHeight="1">
      <c r="I571" s="187"/>
    </row>
    <row r="572" spans="9:9" ht="13.5" customHeight="1">
      <c r="I572" s="187"/>
    </row>
    <row r="573" spans="9:9" ht="13.5" customHeight="1">
      <c r="I573" s="187"/>
    </row>
    <row r="574" spans="9:9" ht="13.5" customHeight="1">
      <c r="I574" s="187"/>
    </row>
    <row r="575" spans="9:9" ht="13.5" customHeight="1">
      <c r="I575" s="187"/>
    </row>
    <row r="576" spans="9:9" ht="13.5" customHeight="1">
      <c r="I576" s="187"/>
    </row>
    <row r="577" spans="9:9" ht="13.5" customHeight="1">
      <c r="I577" s="187"/>
    </row>
    <row r="578" spans="9:9" ht="13.5" customHeight="1">
      <c r="I578" s="187"/>
    </row>
    <row r="579" spans="9:9" ht="13.5" customHeight="1">
      <c r="I579" s="187"/>
    </row>
    <row r="580" spans="9:9" ht="13.5" customHeight="1">
      <c r="I580" s="187"/>
    </row>
    <row r="581" spans="9:9" ht="13.5" customHeight="1">
      <c r="I581" s="187"/>
    </row>
    <row r="582" spans="9:9" ht="13.5" customHeight="1">
      <c r="I582" s="187"/>
    </row>
    <row r="583" spans="9:9" ht="13.5" customHeight="1">
      <c r="I583" s="187"/>
    </row>
    <row r="584" spans="9:9" ht="13.5" customHeight="1">
      <c r="I584" s="187"/>
    </row>
    <row r="585" spans="9:9" ht="13.5" customHeight="1">
      <c r="I585" s="187"/>
    </row>
    <row r="586" spans="9:9" ht="13.5" customHeight="1">
      <c r="I586" s="187"/>
    </row>
    <row r="587" spans="9:9" ht="13.5" customHeight="1">
      <c r="I587" s="187"/>
    </row>
    <row r="588" spans="9:9" ht="13.5" customHeight="1">
      <c r="I588" s="187"/>
    </row>
    <row r="589" spans="9:9" ht="13.5" customHeight="1">
      <c r="I589" s="187"/>
    </row>
    <row r="590" spans="9:9" ht="13.5" customHeight="1">
      <c r="I590" s="187"/>
    </row>
    <row r="591" spans="9:9" ht="13.5" customHeight="1">
      <c r="I591" s="187"/>
    </row>
    <row r="592" spans="9:9" ht="13.5" customHeight="1">
      <c r="I592" s="187"/>
    </row>
    <row r="593" spans="9:9" ht="13.5" customHeight="1">
      <c r="I593" s="187"/>
    </row>
    <row r="594" spans="9:9" ht="13.5" customHeight="1">
      <c r="I594" s="187"/>
    </row>
    <row r="595" spans="9:9" ht="13.5" customHeight="1">
      <c r="I595" s="187"/>
    </row>
    <row r="596" spans="9:9" ht="13.5" customHeight="1">
      <c r="I596" s="187"/>
    </row>
    <row r="597" spans="9:9" ht="13.5" customHeight="1">
      <c r="I597" s="187"/>
    </row>
    <row r="598" spans="9:9" ht="13.5" customHeight="1">
      <c r="I598" s="187"/>
    </row>
    <row r="599" spans="9:9" ht="13.5" customHeight="1">
      <c r="I599" s="187"/>
    </row>
    <row r="600" spans="9:9" ht="13.5" customHeight="1">
      <c r="I600" s="187"/>
    </row>
    <row r="601" spans="9:9" ht="13.5" customHeight="1">
      <c r="I601" s="187"/>
    </row>
    <row r="602" spans="9:9" ht="13.5" customHeight="1">
      <c r="I602" s="187"/>
    </row>
    <row r="603" spans="9:9" ht="13.5" customHeight="1">
      <c r="I603" s="187"/>
    </row>
    <row r="604" spans="9:9" ht="13.5" customHeight="1">
      <c r="I604" s="187"/>
    </row>
    <row r="605" spans="9:9" ht="13.5" customHeight="1">
      <c r="I605" s="187"/>
    </row>
    <row r="606" spans="9:9" ht="13.5" customHeight="1">
      <c r="I606" s="187"/>
    </row>
    <row r="607" spans="9:9" ht="13.5" customHeight="1">
      <c r="I607" s="187"/>
    </row>
    <row r="608" spans="9:9" ht="13.5" customHeight="1">
      <c r="I608" s="187"/>
    </row>
    <row r="609" spans="9:9" ht="13.5" customHeight="1">
      <c r="I609" s="187"/>
    </row>
    <row r="610" spans="9:9" ht="13.5" customHeight="1">
      <c r="I610" s="187"/>
    </row>
    <row r="611" spans="9:9" ht="13.5" customHeight="1">
      <c r="I611" s="187"/>
    </row>
    <row r="612" spans="9:9" ht="13.5" customHeight="1">
      <c r="I612" s="187"/>
    </row>
    <row r="613" spans="9:9" ht="13.5" customHeight="1">
      <c r="I613" s="187"/>
    </row>
    <row r="614" spans="9:9" ht="13.5" customHeight="1">
      <c r="I614" s="187"/>
    </row>
    <row r="615" spans="9:9" ht="13.5" customHeight="1">
      <c r="I615" s="187"/>
    </row>
    <row r="616" spans="9:9" ht="13.5" customHeight="1">
      <c r="I616" s="187"/>
    </row>
    <row r="617" spans="9:9" ht="13.5" customHeight="1">
      <c r="I617" s="187"/>
    </row>
    <row r="618" spans="9:9" ht="13.5" customHeight="1">
      <c r="I618" s="187"/>
    </row>
    <row r="619" spans="9:9" ht="13.5" customHeight="1">
      <c r="I619" s="187"/>
    </row>
    <row r="620" spans="9:9" ht="13.5" customHeight="1">
      <c r="I620" s="187"/>
    </row>
    <row r="621" spans="9:9" ht="13.5" customHeight="1">
      <c r="I621" s="187"/>
    </row>
    <row r="622" spans="9:9" ht="13.5" customHeight="1">
      <c r="I622" s="187"/>
    </row>
    <row r="623" spans="9:9" ht="13.5" customHeight="1">
      <c r="I623" s="187"/>
    </row>
    <row r="624" spans="9:9" ht="13.5" customHeight="1">
      <c r="I624" s="187"/>
    </row>
    <row r="625" spans="9:9" ht="13.5" customHeight="1">
      <c r="I625" s="187"/>
    </row>
    <row r="626" spans="9:9" ht="13.5" customHeight="1">
      <c r="I626" s="187"/>
    </row>
    <row r="627" spans="9:9" ht="13.5" customHeight="1">
      <c r="I627" s="187"/>
    </row>
    <row r="628" spans="9:9" ht="13.5" customHeight="1">
      <c r="I628" s="187"/>
    </row>
    <row r="629" spans="9:9" ht="13.5" customHeight="1">
      <c r="I629" s="187"/>
    </row>
    <row r="630" spans="9:9" ht="13.5" customHeight="1">
      <c r="I630" s="187"/>
    </row>
    <row r="631" spans="9:9" ht="13.5" customHeight="1">
      <c r="I631" s="187"/>
    </row>
    <row r="632" spans="9:9" ht="13.5" customHeight="1">
      <c r="I632" s="187"/>
    </row>
    <row r="633" spans="9:9" ht="13.5" customHeight="1">
      <c r="I633" s="187"/>
    </row>
    <row r="634" spans="9:9" ht="13.5" customHeight="1">
      <c r="I634" s="187"/>
    </row>
    <row r="635" spans="9:9" ht="13.5" customHeight="1">
      <c r="I635" s="187"/>
    </row>
    <row r="636" spans="9:9" ht="13.5" customHeight="1">
      <c r="I636" s="187"/>
    </row>
    <row r="637" spans="9:9" ht="13.5" customHeight="1">
      <c r="I637" s="187"/>
    </row>
    <row r="638" spans="9:9" ht="13.5" customHeight="1">
      <c r="I638" s="187"/>
    </row>
    <row r="639" spans="9:9" ht="13.5" customHeight="1">
      <c r="I639" s="187"/>
    </row>
    <row r="640" spans="9:9" ht="13.5" customHeight="1">
      <c r="I640" s="187"/>
    </row>
    <row r="641" spans="9:9" ht="13.5" customHeight="1">
      <c r="I641" s="187"/>
    </row>
    <row r="642" spans="9:9" ht="13.5" customHeight="1">
      <c r="I642" s="187"/>
    </row>
    <row r="643" spans="9:9" ht="13.5" customHeight="1">
      <c r="I643" s="187"/>
    </row>
    <row r="644" spans="9:9" ht="13.5" customHeight="1">
      <c r="I644" s="187"/>
    </row>
    <row r="645" spans="9:9" ht="13.5" customHeight="1">
      <c r="I645" s="187"/>
    </row>
    <row r="646" spans="9:9" ht="13.5" customHeight="1">
      <c r="I646" s="187"/>
    </row>
    <row r="647" spans="9:9" ht="13.5" customHeight="1">
      <c r="I647" s="187"/>
    </row>
    <row r="648" spans="9:9" ht="13.5" customHeight="1">
      <c r="I648" s="187"/>
    </row>
    <row r="649" spans="9:9" ht="13.5" customHeight="1">
      <c r="I649" s="187"/>
    </row>
    <row r="650" spans="9:9" ht="13.5" customHeight="1">
      <c r="I650" s="187"/>
    </row>
    <row r="651" spans="9:9" ht="13.5" customHeight="1">
      <c r="I651" s="187"/>
    </row>
    <row r="652" spans="9:9" ht="13.5" customHeight="1">
      <c r="I652" s="187"/>
    </row>
    <row r="653" spans="9:9" ht="13.5" customHeight="1">
      <c r="I653" s="187"/>
    </row>
    <row r="654" spans="9:9" ht="13.5" customHeight="1">
      <c r="I654" s="187"/>
    </row>
    <row r="655" spans="9:9" ht="13.5" customHeight="1">
      <c r="I655" s="187"/>
    </row>
    <row r="656" spans="9:9" ht="13.5" customHeight="1">
      <c r="I656" s="187"/>
    </row>
    <row r="657" spans="9:9" ht="13.5" customHeight="1">
      <c r="I657" s="187"/>
    </row>
    <row r="658" spans="9:9" ht="13.5" customHeight="1">
      <c r="I658" s="187"/>
    </row>
    <row r="659" spans="9:9" ht="13.5" customHeight="1">
      <c r="I659" s="187"/>
    </row>
    <row r="660" spans="9:9" ht="13.5" customHeight="1">
      <c r="I660" s="187"/>
    </row>
    <row r="661" spans="9:9" ht="13.5" customHeight="1">
      <c r="I661" s="187"/>
    </row>
    <row r="662" spans="9:9" ht="13.5" customHeight="1">
      <c r="I662" s="187"/>
    </row>
    <row r="663" spans="9:9" ht="13.5" customHeight="1">
      <c r="I663" s="187"/>
    </row>
    <row r="664" spans="9:9" ht="13.5" customHeight="1">
      <c r="I664" s="187"/>
    </row>
    <row r="665" spans="9:9" ht="13.5" customHeight="1">
      <c r="I665" s="187"/>
    </row>
    <row r="666" spans="9:9" ht="13.5" customHeight="1">
      <c r="I666" s="187"/>
    </row>
    <row r="667" spans="9:9" ht="13.5" customHeight="1">
      <c r="I667" s="187"/>
    </row>
    <row r="668" spans="9:9" ht="13.5" customHeight="1">
      <c r="I668" s="187"/>
    </row>
    <row r="669" spans="9:9" ht="13.5" customHeight="1">
      <c r="I669" s="187"/>
    </row>
    <row r="670" spans="9:9" ht="13.5" customHeight="1">
      <c r="I670" s="187"/>
    </row>
    <row r="671" spans="9:9" ht="13.5" customHeight="1">
      <c r="I671" s="187"/>
    </row>
    <row r="672" spans="9:9" ht="13.5" customHeight="1">
      <c r="I672" s="187"/>
    </row>
    <row r="673" spans="9:9" ht="13.5" customHeight="1">
      <c r="I673" s="187"/>
    </row>
    <row r="674" spans="9:9" ht="13.5" customHeight="1">
      <c r="I674" s="187"/>
    </row>
    <row r="675" spans="9:9" ht="13.5" customHeight="1">
      <c r="I675" s="187"/>
    </row>
    <row r="676" spans="9:9" ht="13.5" customHeight="1">
      <c r="I676" s="187"/>
    </row>
    <row r="677" spans="9:9" ht="13.5" customHeight="1">
      <c r="I677" s="187"/>
    </row>
    <row r="678" spans="9:9" ht="13.5" customHeight="1">
      <c r="I678" s="187"/>
    </row>
    <row r="679" spans="9:9" ht="13.5" customHeight="1">
      <c r="I679" s="187"/>
    </row>
    <row r="680" spans="9:9" ht="13.5" customHeight="1">
      <c r="I680" s="187"/>
    </row>
    <row r="681" spans="9:9" ht="13.5" customHeight="1">
      <c r="I681" s="187"/>
    </row>
    <row r="682" spans="9:9" ht="13.5" customHeight="1">
      <c r="I682" s="187"/>
    </row>
    <row r="683" spans="9:9" ht="13.5" customHeight="1">
      <c r="I683" s="187"/>
    </row>
    <row r="684" spans="9:9" ht="13.5" customHeight="1">
      <c r="I684" s="187"/>
    </row>
    <row r="685" spans="9:9" ht="13.5" customHeight="1">
      <c r="I685" s="187"/>
    </row>
    <row r="686" spans="9:9" ht="13.5" customHeight="1">
      <c r="I686" s="187"/>
    </row>
    <row r="687" spans="9:9" ht="13.5" customHeight="1">
      <c r="I687" s="187"/>
    </row>
    <row r="688" spans="9:9" ht="13.5" customHeight="1">
      <c r="I688" s="187"/>
    </row>
    <row r="689" spans="9:9" ht="13.5" customHeight="1">
      <c r="I689" s="187"/>
    </row>
    <row r="690" spans="9:9" ht="13.5" customHeight="1">
      <c r="I690" s="187"/>
    </row>
    <row r="691" spans="9:9" ht="13.5" customHeight="1">
      <c r="I691" s="187"/>
    </row>
    <row r="692" spans="9:9" ht="13.5" customHeight="1">
      <c r="I692" s="187"/>
    </row>
    <row r="693" spans="9:9" ht="13.5" customHeight="1">
      <c r="I693" s="187"/>
    </row>
    <row r="694" spans="9:9" ht="13.5" customHeight="1">
      <c r="I694" s="187"/>
    </row>
    <row r="695" spans="9:9" ht="13.5" customHeight="1">
      <c r="I695" s="187"/>
    </row>
    <row r="696" spans="9:9" ht="13.5" customHeight="1">
      <c r="I696" s="187"/>
    </row>
    <row r="697" spans="9:9" ht="13.5" customHeight="1">
      <c r="I697" s="187"/>
    </row>
    <row r="698" spans="9:9" ht="13.5" customHeight="1">
      <c r="I698" s="187"/>
    </row>
    <row r="699" spans="9:9" ht="13.5" customHeight="1">
      <c r="I699" s="187"/>
    </row>
    <row r="700" spans="9:9" ht="13.5" customHeight="1">
      <c r="I700" s="187"/>
    </row>
    <row r="701" spans="9:9" ht="13.5" customHeight="1">
      <c r="I701" s="187"/>
    </row>
    <row r="702" spans="9:9" ht="13.5" customHeight="1">
      <c r="I702" s="187"/>
    </row>
    <row r="703" spans="9:9" ht="13.5" customHeight="1">
      <c r="I703" s="187"/>
    </row>
    <row r="704" spans="9:9" ht="13.5" customHeight="1">
      <c r="I704" s="187"/>
    </row>
    <row r="705" spans="9:9" ht="13.5" customHeight="1">
      <c r="I705" s="187"/>
    </row>
    <row r="706" spans="9:9" ht="13.5" customHeight="1">
      <c r="I706" s="187"/>
    </row>
    <row r="707" spans="9:9" ht="13.5" customHeight="1">
      <c r="I707" s="187"/>
    </row>
    <row r="708" spans="9:9" ht="13.5" customHeight="1">
      <c r="I708" s="187"/>
    </row>
    <row r="709" spans="9:9" ht="13.5" customHeight="1">
      <c r="I709" s="187"/>
    </row>
    <row r="710" spans="9:9" ht="13.5" customHeight="1">
      <c r="I710" s="187"/>
    </row>
    <row r="711" spans="9:9" ht="13.5" customHeight="1">
      <c r="I711" s="187"/>
    </row>
    <row r="712" spans="9:9" ht="13.5" customHeight="1">
      <c r="I712" s="187"/>
    </row>
    <row r="713" spans="9:9" ht="13.5" customHeight="1">
      <c r="I713" s="187"/>
    </row>
    <row r="714" spans="9:9" ht="13.5" customHeight="1">
      <c r="I714" s="187"/>
    </row>
    <row r="715" spans="9:9" ht="13.5" customHeight="1">
      <c r="I715" s="187"/>
    </row>
    <row r="716" spans="9:9" ht="13.5" customHeight="1">
      <c r="I716" s="187"/>
    </row>
    <row r="717" spans="9:9" ht="13.5" customHeight="1">
      <c r="I717" s="187"/>
    </row>
    <row r="718" spans="9:9" ht="13.5" customHeight="1">
      <c r="I718" s="187"/>
    </row>
    <row r="719" spans="9:9" ht="13.5" customHeight="1">
      <c r="I719" s="187"/>
    </row>
    <row r="720" spans="9:9" ht="13.5" customHeight="1">
      <c r="I720" s="187"/>
    </row>
    <row r="721" spans="9:9" ht="13.5" customHeight="1">
      <c r="I721" s="187"/>
    </row>
    <row r="722" spans="9:9" ht="13.5" customHeight="1">
      <c r="I722" s="187"/>
    </row>
    <row r="723" spans="9:9" ht="13.5" customHeight="1">
      <c r="I723" s="187"/>
    </row>
    <row r="724" spans="9:9" ht="13.5" customHeight="1">
      <c r="I724" s="187"/>
    </row>
    <row r="725" spans="9:9" ht="13.5" customHeight="1">
      <c r="I725" s="187"/>
    </row>
    <row r="726" spans="9:9" ht="13.5" customHeight="1">
      <c r="I726" s="187"/>
    </row>
    <row r="727" spans="9:9" ht="13.5" customHeight="1">
      <c r="I727" s="187"/>
    </row>
    <row r="728" spans="9:9" ht="13.5" customHeight="1">
      <c r="I728" s="187"/>
    </row>
    <row r="729" spans="9:9" ht="13.5" customHeight="1">
      <c r="I729" s="187"/>
    </row>
    <row r="730" spans="9:9" ht="13.5" customHeight="1">
      <c r="I730" s="187"/>
    </row>
    <row r="731" spans="9:9" ht="13.5" customHeight="1">
      <c r="I731" s="187"/>
    </row>
    <row r="732" spans="9:9" ht="13.5" customHeight="1">
      <c r="I732" s="187"/>
    </row>
    <row r="733" spans="9:9" ht="13.5" customHeight="1">
      <c r="I733" s="187"/>
    </row>
    <row r="734" spans="9:9" ht="13.5" customHeight="1">
      <c r="I734" s="187"/>
    </row>
    <row r="735" spans="9:9" ht="13.5" customHeight="1">
      <c r="I735" s="187"/>
    </row>
    <row r="736" spans="9:9" ht="13.5" customHeight="1">
      <c r="I736" s="187"/>
    </row>
    <row r="737" spans="9:9" ht="13.5" customHeight="1">
      <c r="I737" s="187"/>
    </row>
    <row r="738" spans="9:9" ht="13.5" customHeight="1">
      <c r="I738" s="187"/>
    </row>
    <row r="739" spans="9:9" ht="13.5" customHeight="1">
      <c r="I739" s="187"/>
    </row>
    <row r="740" spans="9:9" ht="13.5" customHeight="1">
      <c r="I740" s="187"/>
    </row>
    <row r="741" spans="9:9" ht="13.5" customHeight="1">
      <c r="I741" s="187"/>
    </row>
    <row r="742" spans="9:9" ht="13.5" customHeight="1">
      <c r="I742" s="187"/>
    </row>
    <row r="743" spans="9:9" ht="13.5" customHeight="1">
      <c r="I743" s="187"/>
    </row>
    <row r="744" spans="9:9" ht="13.5" customHeight="1">
      <c r="I744" s="187"/>
    </row>
    <row r="745" spans="9:9" ht="13.5" customHeight="1">
      <c r="I745" s="187"/>
    </row>
    <row r="746" spans="9:9" ht="13.5" customHeight="1">
      <c r="I746" s="187"/>
    </row>
    <row r="747" spans="9:9" ht="13.5" customHeight="1">
      <c r="I747" s="187"/>
    </row>
    <row r="748" spans="9:9" ht="13.5" customHeight="1">
      <c r="I748" s="187"/>
    </row>
    <row r="749" spans="9:9" ht="13.5" customHeight="1">
      <c r="I749" s="187"/>
    </row>
    <row r="750" spans="9:9" ht="13.5" customHeight="1">
      <c r="I750" s="187"/>
    </row>
    <row r="751" spans="9:9" ht="13.5" customHeight="1">
      <c r="I751" s="187"/>
    </row>
    <row r="752" spans="9:9" ht="13.5" customHeight="1">
      <c r="I752" s="187"/>
    </row>
    <row r="753" spans="9:9" ht="13.5" customHeight="1">
      <c r="I753" s="187"/>
    </row>
    <row r="754" spans="9:9" ht="13.5" customHeight="1">
      <c r="I754" s="187"/>
    </row>
    <row r="755" spans="9:9" ht="13.5" customHeight="1">
      <c r="I755" s="187"/>
    </row>
    <row r="756" spans="9:9" ht="13.5" customHeight="1">
      <c r="I756" s="187"/>
    </row>
    <row r="757" spans="9:9" ht="13.5" customHeight="1">
      <c r="I757" s="187"/>
    </row>
    <row r="758" spans="9:9" ht="13.5" customHeight="1">
      <c r="I758" s="187"/>
    </row>
    <row r="759" spans="9:9" ht="13.5" customHeight="1">
      <c r="I759" s="187"/>
    </row>
    <row r="760" spans="9:9" ht="13.5" customHeight="1">
      <c r="I760" s="187"/>
    </row>
    <row r="761" spans="9:9" ht="13.5" customHeight="1">
      <c r="I761" s="187"/>
    </row>
    <row r="762" spans="9:9" ht="13.5" customHeight="1">
      <c r="I762" s="187"/>
    </row>
    <row r="763" spans="9:9" ht="13.5" customHeight="1">
      <c r="I763" s="187"/>
    </row>
    <row r="764" spans="9:9" ht="13.5" customHeight="1">
      <c r="I764" s="187"/>
    </row>
    <row r="765" spans="9:9" ht="13.5" customHeight="1">
      <c r="I765" s="187"/>
    </row>
    <row r="766" spans="9:9" ht="13.5" customHeight="1">
      <c r="I766" s="187"/>
    </row>
    <row r="767" spans="9:9" ht="13.5" customHeight="1">
      <c r="I767" s="187"/>
    </row>
    <row r="768" spans="9:9" ht="13.5" customHeight="1">
      <c r="I768" s="187"/>
    </row>
    <row r="769" spans="9:9" ht="13.5" customHeight="1">
      <c r="I769" s="187"/>
    </row>
    <row r="770" spans="9:9" ht="13.5" customHeight="1">
      <c r="I770" s="187"/>
    </row>
    <row r="771" spans="9:9" ht="13.5" customHeight="1">
      <c r="I771" s="187"/>
    </row>
    <row r="772" spans="9:9" ht="13.5" customHeight="1">
      <c r="I772" s="187"/>
    </row>
    <row r="773" spans="9:9" ht="13.5" customHeight="1">
      <c r="I773" s="187"/>
    </row>
    <row r="774" spans="9:9" ht="13.5" customHeight="1">
      <c r="I774" s="187"/>
    </row>
    <row r="775" spans="9:9" ht="13.5" customHeight="1">
      <c r="I775" s="187"/>
    </row>
    <row r="776" spans="9:9" ht="13.5" customHeight="1">
      <c r="I776" s="187"/>
    </row>
    <row r="777" spans="9:9" ht="13.5" customHeight="1">
      <c r="I777" s="187"/>
    </row>
    <row r="778" spans="9:9" ht="13.5" customHeight="1">
      <c r="I778" s="187"/>
    </row>
    <row r="779" spans="9:9" ht="13.5" customHeight="1">
      <c r="I779" s="187"/>
    </row>
    <row r="780" spans="9:9" ht="13.5" customHeight="1">
      <c r="I780" s="187"/>
    </row>
    <row r="781" spans="9:9" ht="13.5" customHeight="1">
      <c r="I781" s="187"/>
    </row>
    <row r="782" spans="9:9" ht="13.5" customHeight="1">
      <c r="I782" s="187"/>
    </row>
    <row r="783" spans="9:9" ht="13.5" customHeight="1">
      <c r="I783" s="187"/>
    </row>
    <row r="784" spans="9:9" ht="13.5" customHeight="1">
      <c r="I784" s="187"/>
    </row>
    <row r="785" spans="9:9" ht="13.5" customHeight="1">
      <c r="I785" s="187"/>
    </row>
    <row r="786" spans="9:9" ht="13.5" customHeight="1">
      <c r="I786" s="187"/>
    </row>
    <row r="787" spans="9:9" ht="13.5" customHeight="1">
      <c r="I787" s="187"/>
    </row>
    <row r="788" spans="9:9" ht="13.5" customHeight="1">
      <c r="I788" s="187"/>
    </row>
    <row r="789" spans="9:9" ht="13.5" customHeight="1">
      <c r="I789" s="187"/>
    </row>
    <row r="790" spans="9:9" ht="13.5" customHeight="1">
      <c r="I790" s="187"/>
    </row>
    <row r="791" spans="9:9" ht="13.5" customHeight="1">
      <c r="I791" s="187"/>
    </row>
    <row r="792" spans="9:9" ht="13.5" customHeight="1">
      <c r="I792" s="187"/>
    </row>
    <row r="793" spans="9:9" ht="13.5" customHeight="1">
      <c r="I793" s="187"/>
    </row>
    <row r="794" spans="9:9" ht="13.5" customHeight="1">
      <c r="I794" s="187"/>
    </row>
    <row r="795" spans="9:9" ht="13.5" customHeight="1">
      <c r="I795" s="187"/>
    </row>
    <row r="796" spans="9:9" ht="13.5" customHeight="1">
      <c r="I796" s="187"/>
    </row>
    <row r="797" spans="9:9" ht="13.5" customHeight="1">
      <c r="I797" s="187"/>
    </row>
    <row r="798" spans="9:9" ht="13.5" customHeight="1">
      <c r="I798" s="187"/>
    </row>
    <row r="799" spans="9:9" ht="13.5" customHeight="1">
      <c r="I799" s="187"/>
    </row>
    <row r="800" spans="9:9" ht="13.5" customHeight="1">
      <c r="I800" s="187"/>
    </row>
    <row r="801" spans="9:9" ht="13.5" customHeight="1">
      <c r="I801" s="187"/>
    </row>
    <row r="802" spans="9:9" ht="13.5" customHeight="1">
      <c r="I802" s="187"/>
    </row>
    <row r="803" spans="9:9" ht="13.5" customHeight="1">
      <c r="I803" s="187"/>
    </row>
    <row r="804" spans="9:9" ht="13.5" customHeight="1">
      <c r="I804" s="187"/>
    </row>
    <row r="805" spans="9:9" ht="13.5" customHeight="1">
      <c r="I805" s="187"/>
    </row>
    <row r="806" spans="9:9" ht="13.5" customHeight="1">
      <c r="I806" s="187"/>
    </row>
    <row r="807" spans="9:9" ht="13.5" customHeight="1">
      <c r="I807" s="187"/>
    </row>
    <row r="808" spans="9:9" ht="13.5" customHeight="1">
      <c r="I808" s="187"/>
    </row>
    <row r="809" spans="9:9" ht="13.5" customHeight="1">
      <c r="I809" s="187"/>
    </row>
    <row r="810" spans="9:9" ht="13.5" customHeight="1">
      <c r="I810" s="187"/>
    </row>
    <row r="811" spans="9:9" ht="13.5" customHeight="1">
      <c r="I811" s="187"/>
    </row>
    <row r="812" spans="9:9" ht="13.5" customHeight="1">
      <c r="I812" s="187"/>
    </row>
    <row r="813" spans="9:9" ht="13.5" customHeight="1">
      <c r="I813" s="187"/>
    </row>
    <row r="814" spans="9:9" ht="13.5" customHeight="1">
      <c r="I814" s="187"/>
    </row>
    <row r="815" spans="9:9" ht="13.5" customHeight="1">
      <c r="I815" s="187"/>
    </row>
    <row r="816" spans="9:9" ht="13.5" customHeight="1">
      <c r="I816" s="187"/>
    </row>
    <row r="817" spans="9:9" ht="13.5" customHeight="1">
      <c r="I817" s="187"/>
    </row>
    <row r="818" spans="9:9" ht="13.5" customHeight="1">
      <c r="I818" s="187"/>
    </row>
    <row r="819" spans="9:9" ht="13.5" customHeight="1">
      <c r="I819" s="187"/>
    </row>
    <row r="820" spans="9:9" ht="13.5" customHeight="1">
      <c r="I820" s="187"/>
    </row>
    <row r="821" spans="9:9" ht="13.5" customHeight="1">
      <c r="I821" s="187"/>
    </row>
    <row r="822" spans="9:9" ht="13.5" customHeight="1">
      <c r="I822" s="187"/>
    </row>
    <row r="823" spans="9:9" ht="13.5" customHeight="1">
      <c r="I823" s="187"/>
    </row>
    <row r="824" spans="9:9" ht="13.5" customHeight="1">
      <c r="I824" s="187"/>
    </row>
    <row r="825" spans="9:9" ht="13.5" customHeight="1">
      <c r="I825" s="187"/>
    </row>
    <row r="826" spans="9:9" ht="13.5" customHeight="1">
      <c r="I826" s="187"/>
    </row>
    <row r="827" spans="9:9" ht="13.5" customHeight="1">
      <c r="I827" s="187"/>
    </row>
    <row r="828" spans="9:9" ht="13.5" customHeight="1">
      <c r="I828" s="187"/>
    </row>
    <row r="829" spans="9:9" ht="13.5" customHeight="1">
      <c r="I829" s="187"/>
    </row>
    <row r="830" spans="9:9" ht="13.5" customHeight="1">
      <c r="I830" s="187"/>
    </row>
    <row r="831" spans="9:9" ht="13.5" customHeight="1">
      <c r="I831" s="187"/>
    </row>
    <row r="832" spans="9:9" ht="13.5" customHeight="1">
      <c r="I832" s="187"/>
    </row>
    <row r="833" spans="9:9" ht="13.5" customHeight="1">
      <c r="I833" s="187"/>
    </row>
    <row r="834" spans="9:9" ht="13.5" customHeight="1">
      <c r="I834" s="187"/>
    </row>
    <row r="835" spans="9:9" ht="13.5" customHeight="1">
      <c r="I835" s="187"/>
    </row>
    <row r="836" spans="9:9" ht="13.5" customHeight="1">
      <c r="I836" s="187"/>
    </row>
    <row r="837" spans="9:9" ht="13.5" customHeight="1">
      <c r="I837" s="187"/>
    </row>
    <row r="838" spans="9:9" ht="13.5" customHeight="1">
      <c r="I838" s="187"/>
    </row>
    <row r="839" spans="9:9" ht="13.5" customHeight="1">
      <c r="I839" s="187"/>
    </row>
    <row r="840" spans="9:9" ht="13.5" customHeight="1">
      <c r="I840" s="187"/>
    </row>
    <row r="841" spans="9:9" ht="13.5" customHeight="1">
      <c r="I841" s="187"/>
    </row>
    <row r="842" spans="9:9" ht="13.5" customHeight="1">
      <c r="I842" s="187"/>
    </row>
    <row r="843" spans="9:9" ht="13.5" customHeight="1">
      <c r="I843" s="187"/>
    </row>
    <row r="844" spans="9:9" ht="13.5" customHeight="1">
      <c r="I844" s="187"/>
    </row>
    <row r="845" spans="9:9" ht="13.5" customHeight="1">
      <c r="I845" s="187"/>
    </row>
    <row r="846" spans="9:9" ht="13.5" customHeight="1">
      <c r="I846" s="187"/>
    </row>
    <row r="847" spans="9:9" ht="13.5" customHeight="1">
      <c r="I847" s="187"/>
    </row>
    <row r="848" spans="9:9" ht="13.5" customHeight="1">
      <c r="I848" s="187"/>
    </row>
    <row r="849" spans="9:9" ht="13.5" customHeight="1">
      <c r="I849" s="187"/>
    </row>
    <row r="850" spans="9:9" ht="13.5" customHeight="1">
      <c r="I850" s="187"/>
    </row>
    <row r="851" spans="9:9" ht="13.5" customHeight="1">
      <c r="I851" s="187"/>
    </row>
    <row r="852" spans="9:9" ht="13.5" customHeight="1">
      <c r="I852" s="187"/>
    </row>
    <row r="853" spans="9:9" ht="13.5" customHeight="1">
      <c r="I853" s="187"/>
    </row>
    <row r="854" spans="9:9" ht="13.5" customHeight="1">
      <c r="I854" s="187"/>
    </row>
    <row r="855" spans="9:9" ht="13.5" customHeight="1">
      <c r="I855" s="187"/>
    </row>
    <row r="856" spans="9:9" ht="13.5" customHeight="1">
      <c r="I856" s="187"/>
    </row>
    <row r="857" spans="9:9" ht="13.5" customHeight="1">
      <c r="I857" s="187"/>
    </row>
    <row r="858" spans="9:9" ht="13.5" customHeight="1">
      <c r="I858" s="187"/>
    </row>
    <row r="859" spans="9:9" ht="13.5" customHeight="1">
      <c r="I859" s="187"/>
    </row>
    <row r="860" spans="9:9" ht="13.5" customHeight="1">
      <c r="I860" s="187"/>
    </row>
    <row r="861" spans="9:9" ht="13.5" customHeight="1">
      <c r="I861" s="187"/>
    </row>
    <row r="862" spans="9:9" ht="13.5" customHeight="1">
      <c r="I862" s="187"/>
    </row>
    <row r="863" spans="9:9" ht="13.5" customHeight="1">
      <c r="I863" s="187"/>
    </row>
    <row r="864" spans="9:9" ht="13.5" customHeight="1">
      <c r="I864" s="187"/>
    </row>
    <row r="865" spans="9:9" ht="13.5" customHeight="1">
      <c r="I865" s="187"/>
    </row>
    <row r="866" spans="9:9" ht="13.5" customHeight="1">
      <c r="I866" s="187"/>
    </row>
    <row r="867" spans="9:9" ht="13.5" customHeight="1">
      <c r="I867" s="187"/>
    </row>
    <row r="868" spans="9:9" ht="13.5" customHeight="1">
      <c r="I868" s="187"/>
    </row>
    <row r="869" spans="9:9" ht="13.5" customHeight="1">
      <c r="I869" s="187"/>
    </row>
    <row r="870" spans="9:9" ht="13.5" customHeight="1">
      <c r="I870" s="187"/>
    </row>
    <row r="871" spans="9:9" ht="13.5" customHeight="1">
      <c r="I871" s="187"/>
    </row>
    <row r="872" spans="9:9" ht="13.5" customHeight="1">
      <c r="I872" s="187"/>
    </row>
    <row r="873" spans="9:9" ht="13.5" customHeight="1">
      <c r="I873" s="187"/>
    </row>
    <row r="874" spans="9:9" ht="13.5" customHeight="1">
      <c r="I874" s="187"/>
    </row>
    <row r="875" spans="9:9" ht="13.5" customHeight="1">
      <c r="I875" s="187"/>
    </row>
    <row r="876" spans="9:9" ht="13.5" customHeight="1">
      <c r="I876" s="187"/>
    </row>
    <row r="877" spans="9:9" ht="13.5" customHeight="1">
      <c r="I877" s="187"/>
    </row>
    <row r="878" spans="9:9" ht="13.5" customHeight="1">
      <c r="I878" s="187"/>
    </row>
    <row r="879" spans="9:9" ht="13.5" customHeight="1">
      <c r="I879" s="187"/>
    </row>
    <row r="880" spans="9:9" ht="13.5" customHeight="1">
      <c r="I880" s="187"/>
    </row>
    <row r="881" spans="9:9" ht="13.5" customHeight="1">
      <c r="I881" s="187"/>
    </row>
    <row r="882" spans="9:9" ht="13.5" customHeight="1">
      <c r="I882" s="187"/>
    </row>
    <row r="883" spans="9:9" ht="13.5" customHeight="1">
      <c r="I883" s="187"/>
    </row>
    <row r="884" spans="9:9" ht="13.5" customHeight="1">
      <c r="I884" s="187"/>
    </row>
    <row r="885" spans="9:9" ht="13.5" customHeight="1">
      <c r="I885" s="187"/>
    </row>
    <row r="886" spans="9:9" ht="13.5" customHeight="1">
      <c r="I886" s="187"/>
    </row>
    <row r="887" spans="9:9" ht="13.5" customHeight="1">
      <c r="I887" s="187"/>
    </row>
    <row r="888" spans="9:9" ht="13.5" customHeight="1">
      <c r="I888" s="187"/>
    </row>
    <row r="889" spans="9:9" ht="13.5" customHeight="1">
      <c r="I889" s="187"/>
    </row>
    <row r="890" spans="9:9" ht="13.5" customHeight="1">
      <c r="I890" s="187"/>
    </row>
    <row r="891" spans="9:9" ht="13.5" customHeight="1">
      <c r="I891" s="187"/>
    </row>
    <row r="892" spans="9:9" ht="13.5" customHeight="1">
      <c r="I892" s="187"/>
    </row>
    <row r="893" spans="9:9" ht="13.5" customHeight="1">
      <c r="I893" s="187"/>
    </row>
    <row r="894" spans="9:9" ht="13.5" customHeight="1">
      <c r="I894" s="187"/>
    </row>
    <row r="895" spans="9:9" ht="13.5" customHeight="1">
      <c r="I895" s="187"/>
    </row>
    <row r="896" spans="9:9" ht="13.5" customHeight="1">
      <c r="I896" s="187"/>
    </row>
    <row r="897" spans="9:9" ht="13.5" customHeight="1">
      <c r="I897" s="187"/>
    </row>
    <row r="898" spans="9:9" ht="13.5" customHeight="1">
      <c r="I898" s="187"/>
    </row>
    <row r="899" spans="9:9" ht="13.5" customHeight="1">
      <c r="I899" s="187"/>
    </row>
    <row r="900" spans="9:9" ht="13.5" customHeight="1">
      <c r="I900" s="187"/>
    </row>
    <row r="901" spans="9:9" ht="13.5" customHeight="1">
      <c r="I901" s="187"/>
    </row>
    <row r="902" spans="9:9" ht="13.5" customHeight="1">
      <c r="I902" s="187"/>
    </row>
    <row r="903" spans="9:9" ht="13.5" customHeight="1">
      <c r="I903" s="187"/>
    </row>
    <row r="904" spans="9:9" ht="13.5" customHeight="1">
      <c r="I904" s="187"/>
    </row>
    <row r="905" spans="9:9" ht="13.5" customHeight="1">
      <c r="I905" s="187"/>
    </row>
    <row r="906" spans="9:9" ht="13.5" customHeight="1">
      <c r="I906" s="187"/>
    </row>
    <row r="907" spans="9:9" ht="13.5" customHeight="1">
      <c r="I907" s="187"/>
    </row>
    <row r="908" spans="9:9" ht="13.5" customHeight="1">
      <c r="I908" s="187"/>
    </row>
    <row r="909" spans="9:9" ht="13.5" customHeight="1">
      <c r="I909" s="187"/>
    </row>
    <row r="910" spans="9:9" ht="13.5" customHeight="1">
      <c r="I910" s="187"/>
    </row>
    <row r="911" spans="9:9" ht="13.5" customHeight="1">
      <c r="I911" s="187"/>
    </row>
    <row r="912" spans="9:9" ht="13.5" customHeight="1">
      <c r="I912" s="187"/>
    </row>
    <row r="913" spans="9:9" ht="13.5" customHeight="1">
      <c r="I913" s="187"/>
    </row>
    <row r="914" spans="9:9" ht="13.5" customHeight="1">
      <c r="I914" s="187"/>
    </row>
    <row r="915" spans="9:9" ht="13.5" customHeight="1">
      <c r="I915" s="187"/>
    </row>
    <row r="916" spans="9:9" ht="13.5" customHeight="1">
      <c r="I916" s="187"/>
    </row>
    <row r="917" spans="9:9" ht="13.5" customHeight="1">
      <c r="I917" s="187"/>
    </row>
    <row r="918" spans="9:9" ht="13.5" customHeight="1">
      <c r="I918" s="187"/>
    </row>
    <row r="919" spans="9:9" ht="13.5" customHeight="1">
      <c r="I919" s="187"/>
    </row>
    <row r="920" spans="9:9" ht="13.5" customHeight="1">
      <c r="I920" s="187"/>
    </row>
    <row r="921" spans="9:9" ht="13.5" customHeight="1">
      <c r="I921" s="187"/>
    </row>
    <row r="922" spans="9:9" ht="13.5" customHeight="1">
      <c r="I922" s="187"/>
    </row>
    <row r="923" spans="9:9" ht="13.5" customHeight="1">
      <c r="I923" s="187"/>
    </row>
    <row r="924" spans="9:9" ht="13.5" customHeight="1">
      <c r="I924" s="187"/>
    </row>
    <row r="925" spans="9:9" ht="13.5" customHeight="1">
      <c r="I925" s="187"/>
    </row>
    <row r="926" spans="9:9" ht="13.5" customHeight="1">
      <c r="I926" s="187"/>
    </row>
    <row r="927" spans="9:9" ht="13.5" customHeight="1">
      <c r="I927" s="187"/>
    </row>
    <row r="928" spans="9:9" ht="13.5" customHeight="1">
      <c r="I928" s="187"/>
    </row>
    <row r="929" spans="9:9" ht="13.5" customHeight="1">
      <c r="I929" s="187"/>
    </row>
    <row r="930" spans="9:9" ht="13.5" customHeight="1">
      <c r="I930" s="187"/>
    </row>
    <row r="931" spans="9:9" ht="13.5" customHeight="1">
      <c r="I931" s="187"/>
    </row>
    <row r="932" spans="9:9" ht="13.5" customHeight="1">
      <c r="I932" s="187"/>
    </row>
    <row r="933" spans="9:9" ht="13.5" customHeight="1">
      <c r="I933" s="187"/>
    </row>
    <row r="934" spans="9:9" ht="13.5" customHeight="1">
      <c r="I934" s="187"/>
    </row>
    <row r="935" spans="9:9" ht="13.5" customHeight="1">
      <c r="I935" s="187"/>
    </row>
    <row r="936" spans="9:9" ht="13.5" customHeight="1">
      <c r="I936" s="187"/>
    </row>
    <row r="937" spans="9:9" ht="13.5" customHeight="1">
      <c r="I937" s="187"/>
    </row>
    <row r="938" spans="9:9" ht="13.5" customHeight="1">
      <c r="I938" s="187"/>
    </row>
    <row r="939" spans="9:9" ht="13.5" customHeight="1">
      <c r="I939" s="187"/>
    </row>
    <row r="940" spans="9:9" ht="13.5" customHeight="1">
      <c r="I940" s="187"/>
    </row>
    <row r="941" spans="9:9" ht="13.5" customHeight="1">
      <c r="I941" s="187"/>
    </row>
    <row r="942" spans="9:9" ht="13.5" customHeight="1">
      <c r="I942" s="187"/>
    </row>
    <row r="943" spans="9:9" ht="13.5" customHeight="1">
      <c r="I943" s="187"/>
    </row>
    <row r="944" spans="9:9" ht="13.5" customHeight="1">
      <c r="I944" s="187"/>
    </row>
    <row r="945" spans="9:9" ht="13.5" customHeight="1">
      <c r="I945" s="187"/>
    </row>
    <row r="946" spans="9:9" ht="13.5" customHeight="1">
      <c r="I946" s="187"/>
    </row>
    <row r="947" spans="9:9" ht="13.5" customHeight="1">
      <c r="I947" s="187"/>
    </row>
    <row r="948" spans="9:9" ht="13.5" customHeight="1">
      <c r="I948" s="187"/>
    </row>
    <row r="949" spans="9:9" ht="13.5" customHeight="1">
      <c r="I949" s="187"/>
    </row>
    <row r="950" spans="9:9" ht="13.5" customHeight="1">
      <c r="I950" s="187"/>
    </row>
    <row r="951" spans="9:9" ht="13.5" customHeight="1">
      <c r="I951" s="187"/>
    </row>
    <row r="952" spans="9:9" ht="13.5" customHeight="1">
      <c r="I952" s="187"/>
    </row>
    <row r="953" spans="9:9" ht="13.5" customHeight="1">
      <c r="I953" s="187"/>
    </row>
    <row r="954" spans="9:9" ht="13.5" customHeight="1">
      <c r="I954" s="187"/>
    </row>
    <row r="955" spans="9:9" ht="13.5" customHeight="1">
      <c r="I955" s="187"/>
    </row>
    <row r="956" spans="9:9" ht="13.5" customHeight="1">
      <c r="I956" s="187"/>
    </row>
    <row r="957" spans="9:9" ht="13.5" customHeight="1">
      <c r="I957" s="187"/>
    </row>
    <row r="958" spans="9:9" ht="13.5" customHeight="1">
      <c r="I958" s="187"/>
    </row>
    <row r="959" spans="9:9" ht="13.5" customHeight="1">
      <c r="I959" s="187"/>
    </row>
    <row r="960" spans="9:9" ht="13.5" customHeight="1">
      <c r="I960" s="187"/>
    </row>
    <row r="961" spans="9:9" ht="13.5" customHeight="1">
      <c r="I961" s="187"/>
    </row>
    <row r="962" spans="9:9" ht="13.5" customHeight="1">
      <c r="I962" s="187"/>
    </row>
    <row r="963" spans="9:9" ht="13.5" customHeight="1">
      <c r="I963" s="187"/>
    </row>
    <row r="964" spans="9:9" ht="13.5" customHeight="1">
      <c r="I964" s="187"/>
    </row>
    <row r="965" spans="9:9" ht="13.5" customHeight="1">
      <c r="I965" s="187"/>
    </row>
    <row r="966" spans="9:9" ht="13.5" customHeight="1">
      <c r="I966" s="187"/>
    </row>
    <row r="967" spans="9:9" ht="13.5" customHeight="1">
      <c r="I967" s="187"/>
    </row>
    <row r="968" spans="9:9" ht="13.5" customHeight="1">
      <c r="I968" s="187"/>
    </row>
    <row r="969" spans="9:9" ht="13.5" customHeight="1">
      <c r="I969" s="187"/>
    </row>
    <row r="970" spans="9:9" ht="13.5" customHeight="1">
      <c r="I970" s="187"/>
    </row>
    <row r="971" spans="9:9" ht="13.5" customHeight="1">
      <c r="I971" s="187"/>
    </row>
    <row r="972" spans="9:9" ht="13.5" customHeight="1">
      <c r="I972" s="187"/>
    </row>
    <row r="973" spans="9:9" ht="13.5" customHeight="1">
      <c r="I973" s="187"/>
    </row>
    <row r="974" spans="9:9" ht="13.5" customHeight="1">
      <c r="I974" s="187"/>
    </row>
    <row r="975" spans="9:9" ht="13.5" customHeight="1">
      <c r="I975" s="187"/>
    </row>
    <row r="976" spans="9:9" ht="13.5" customHeight="1">
      <c r="I976" s="187"/>
    </row>
    <row r="977" spans="9:9" ht="13.5" customHeight="1">
      <c r="I977" s="187"/>
    </row>
    <row r="978" spans="9:9" ht="13.5" customHeight="1">
      <c r="I978" s="187"/>
    </row>
    <row r="979" spans="9:9" ht="13.5" customHeight="1">
      <c r="I979" s="187"/>
    </row>
    <row r="980" spans="9:9" ht="13.5" customHeight="1">
      <c r="I980" s="187"/>
    </row>
    <row r="981" spans="9:9" ht="13.5" customHeight="1">
      <c r="I981" s="187"/>
    </row>
    <row r="982" spans="9:9" ht="13.5" customHeight="1">
      <c r="I982" s="187"/>
    </row>
    <row r="983" spans="9:9" ht="13.5" customHeight="1">
      <c r="I983" s="187"/>
    </row>
    <row r="984" spans="9:9" ht="13.5" customHeight="1">
      <c r="I984" s="187"/>
    </row>
    <row r="985" spans="9:9" ht="13.5" customHeight="1">
      <c r="I985" s="187"/>
    </row>
    <row r="986" spans="9:9" ht="13.5" customHeight="1">
      <c r="I986" s="187"/>
    </row>
    <row r="987" spans="9:9" ht="13.5" customHeight="1">
      <c r="I987" s="187"/>
    </row>
    <row r="988" spans="9:9" ht="13.5" customHeight="1">
      <c r="I988" s="187"/>
    </row>
    <row r="989" spans="9:9" ht="13.5" customHeight="1">
      <c r="I989" s="187"/>
    </row>
    <row r="990" spans="9:9" ht="13.5" customHeight="1">
      <c r="I990" s="187"/>
    </row>
    <row r="991" spans="9:9" ht="13.5" customHeight="1">
      <c r="I991" s="187"/>
    </row>
    <row r="992" spans="9:9" ht="13.5" customHeight="1">
      <c r="I992" s="187"/>
    </row>
    <row r="993" spans="9:9" ht="13.5" customHeight="1">
      <c r="I993" s="187"/>
    </row>
    <row r="994" spans="9:9" ht="13.5" customHeight="1">
      <c r="I994" s="187"/>
    </row>
    <row r="995" spans="9:9" ht="13.5" customHeight="1">
      <c r="I995" s="187"/>
    </row>
    <row r="996" spans="9:9" ht="13.5" customHeight="1">
      <c r="I996" s="187"/>
    </row>
    <row r="997" spans="9:9" ht="13.5" customHeight="1">
      <c r="I997" s="187"/>
    </row>
    <row r="998" spans="9:9" ht="13.5" customHeight="1">
      <c r="I998" s="187"/>
    </row>
    <row r="999" spans="9:9" ht="13.5" customHeight="1">
      <c r="I999" s="187"/>
    </row>
    <row r="1000" spans="9:9" ht="13.5" customHeight="1">
      <c r="I1000" s="187"/>
    </row>
    <row r="1001" spans="9:9" ht="13.5" customHeight="1">
      <c r="I1001" s="187"/>
    </row>
    <row r="1002" spans="9:9" ht="13.5" customHeight="1">
      <c r="I1002" s="187"/>
    </row>
    <row r="1003" spans="9:9" ht="13.5" customHeight="1">
      <c r="I1003" s="187"/>
    </row>
    <row r="1004" spans="9:9" ht="13.5" customHeight="1">
      <c r="I1004" s="187"/>
    </row>
    <row r="1005" spans="9:9" ht="13.5" customHeight="1">
      <c r="I1005" s="187"/>
    </row>
    <row r="1006" spans="9:9" ht="13.5" customHeight="1">
      <c r="I1006" s="187"/>
    </row>
    <row r="1007" spans="9:9" ht="13.5" customHeight="1">
      <c r="I1007" s="187"/>
    </row>
    <row r="1008" spans="9:9" ht="13.5" customHeight="1">
      <c r="I1008" s="187"/>
    </row>
    <row r="1009" spans="9:9" ht="13.5" customHeight="1">
      <c r="I1009" s="187"/>
    </row>
    <row r="1010" spans="9:9" ht="13.5" customHeight="1">
      <c r="I1010" s="187"/>
    </row>
    <row r="1011" spans="9:9" ht="13.5" customHeight="1">
      <c r="I1011" s="187"/>
    </row>
    <row r="1012" spans="9:9" ht="13.5" customHeight="1">
      <c r="I1012" s="187"/>
    </row>
    <row r="1013" spans="9:9" ht="13.5" customHeight="1">
      <c r="I1013" s="187"/>
    </row>
    <row r="1014" spans="9:9" ht="13.5" customHeight="1">
      <c r="I1014" s="187"/>
    </row>
    <row r="1015" spans="9:9" ht="13.5" customHeight="1">
      <c r="I1015" s="187"/>
    </row>
    <row r="1016" spans="9:9" ht="13.5" customHeight="1">
      <c r="I1016" s="187"/>
    </row>
    <row r="1017" spans="9:9" ht="13.5" customHeight="1">
      <c r="I1017" s="187"/>
    </row>
    <row r="1018" spans="9:9" ht="13.5" customHeight="1">
      <c r="I1018" s="187"/>
    </row>
    <row r="1019" spans="9:9" ht="13.5" customHeight="1">
      <c r="I1019" s="187"/>
    </row>
    <row r="1020" spans="9:9" ht="13.5" customHeight="1">
      <c r="I1020" s="187"/>
    </row>
    <row r="1021" spans="9:9" ht="13.5" customHeight="1">
      <c r="I1021" s="187"/>
    </row>
    <row r="1022" spans="9:9" ht="13.5" customHeight="1">
      <c r="I1022" s="187"/>
    </row>
    <row r="1023" spans="9:9" ht="13.5" customHeight="1">
      <c r="I1023" s="187"/>
    </row>
    <row r="1024" spans="9:9" ht="13.5" customHeight="1">
      <c r="I1024" s="187"/>
    </row>
    <row r="1025" spans="9:9" ht="13.5" customHeight="1">
      <c r="I1025" s="187"/>
    </row>
    <row r="1026" spans="9:9" ht="13.5" customHeight="1">
      <c r="I1026" s="187"/>
    </row>
    <row r="1027" spans="9:9" ht="13.5" customHeight="1">
      <c r="I1027" s="187"/>
    </row>
    <row r="1028" spans="9:9" ht="13.5" customHeight="1">
      <c r="I1028" s="187"/>
    </row>
    <row r="1029" spans="9:9" ht="13.5" customHeight="1">
      <c r="I1029" s="187"/>
    </row>
    <row r="1030" spans="9:9" ht="13.5" customHeight="1">
      <c r="I1030" s="187"/>
    </row>
    <row r="1031" spans="9:9" ht="13.5" customHeight="1">
      <c r="I1031" s="187"/>
    </row>
    <row r="1032" spans="9:9" ht="13.5" customHeight="1">
      <c r="I1032" s="187"/>
    </row>
    <row r="1033" spans="9:9" ht="13.5" customHeight="1">
      <c r="I1033" s="187"/>
    </row>
    <row r="1034" spans="9:9" ht="13.5" customHeight="1">
      <c r="I1034" s="187"/>
    </row>
    <row r="1035" spans="9:9" ht="13.5" customHeight="1">
      <c r="I1035" s="187"/>
    </row>
    <row r="1036" spans="9:9" ht="13.5" customHeight="1">
      <c r="I1036" s="187"/>
    </row>
    <row r="1037" spans="9:9" ht="13.5" customHeight="1">
      <c r="I1037" s="187"/>
    </row>
    <row r="1038" spans="9:9" ht="13.5" customHeight="1">
      <c r="I1038" s="187"/>
    </row>
    <row r="1039" spans="9:9" ht="13.5" customHeight="1">
      <c r="I1039" s="187"/>
    </row>
    <row r="1040" spans="9:9" ht="13.5" customHeight="1">
      <c r="I1040" s="187"/>
    </row>
    <row r="1041" spans="9:9" ht="13.5" customHeight="1">
      <c r="I1041" s="187"/>
    </row>
    <row r="1042" spans="9:9" ht="13.5" customHeight="1">
      <c r="I1042" s="187"/>
    </row>
    <row r="1043" spans="9:9" ht="13.5" customHeight="1">
      <c r="I1043" s="187"/>
    </row>
    <row r="1044" spans="9:9" ht="13.5" customHeight="1">
      <c r="I1044" s="187"/>
    </row>
    <row r="1045" spans="9:9" ht="13.5" customHeight="1">
      <c r="I1045" s="187"/>
    </row>
    <row r="1046" spans="9:9" ht="13.5" customHeight="1">
      <c r="I1046" s="187"/>
    </row>
    <row r="1047" spans="9:9" ht="13.5" customHeight="1">
      <c r="I1047" s="187"/>
    </row>
    <row r="1048" spans="9:9" ht="13.5" customHeight="1">
      <c r="I1048" s="187"/>
    </row>
    <row r="1049" spans="9:9" ht="13.5" customHeight="1">
      <c r="I1049" s="187"/>
    </row>
    <row r="1050" spans="9:9" ht="13.5" customHeight="1">
      <c r="I1050" s="187"/>
    </row>
    <row r="1051" spans="9:9" ht="13.5" customHeight="1">
      <c r="I1051" s="187"/>
    </row>
    <row r="1052" spans="9:9" ht="13.5" customHeight="1">
      <c r="I1052" s="187"/>
    </row>
    <row r="1053" spans="9:9" ht="13.5" customHeight="1">
      <c r="I1053" s="187"/>
    </row>
    <row r="1054" spans="9:9" ht="13.5" customHeight="1">
      <c r="I1054" s="187"/>
    </row>
    <row r="1055" spans="9:9" ht="13.5" customHeight="1">
      <c r="I1055" s="187"/>
    </row>
    <row r="1056" spans="9:9" ht="13.5" customHeight="1">
      <c r="I1056" s="187"/>
    </row>
    <row r="1057" spans="9:9" ht="13.5" customHeight="1">
      <c r="I1057" s="187"/>
    </row>
    <row r="1058" spans="9:9" ht="13.5" customHeight="1">
      <c r="I1058" s="187"/>
    </row>
    <row r="1059" spans="9:9" ht="13.5" customHeight="1">
      <c r="I1059" s="187"/>
    </row>
    <row r="1060" spans="9:9" ht="13.5" customHeight="1">
      <c r="I1060" s="187"/>
    </row>
    <row r="1061" spans="9:9" ht="13.5" customHeight="1">
      <c r="I1061" s="187"/>
    </row>
    <row r="1062" spans="9:9" ht="13.5" customHeight="1">
      <c r="I1062" s="187"/>
    </row>
    <row r="1063" spans="9:9" ht="13.5" customHeight="1">
      <c r="I1063" s="187"/>
    </row>
    <row r="1064" spans="9:9" ht="13.5" customHeight="1">
      <c r="I1064" s="187"/>
    </row>
    <row r="1065" spans="9:9" ht="13.5" customHeight="1">
      <c r="I1065" s="187"/>
    </row>
    <row r="1066" spans="9:9" ht="13.5" customHeight="1">
      <c r="I1066" s="187"/>
    </row>
    <row r="1067" spans="9:9" ht="13.5" customHeight="1">
      <c r="I1067" s="187"/>
    </row>
    <row r="1068" spans="9:9" ht="13.5" customHeight="1">
      <c r="I1068" s="187"/>
    </row>
    <row r="1069" spans="9:9" ht="13.5" customHeight="1">
      <c r="I1069" s="187"/>
    </row>
    <row r="1070" spans="9:9" ht="13.5" customHeight="1">
      <c r="I1070" s="187"/>
    </row>
    <row r="1071" spans="9:9" ht="13.5" customHeight="1">
      <c r="I1071" s="187"/>
    </row>
    <row r="1072" spans="9:9" ht="13.5" customHeight="1">
      <c r="I1072" s="187"/>
    </row>
    <row r="1073" spans="9:9" ht="13.5" customHeight="1">
      <c r="I1073" s="187"/>
    </row>
    <row r="1074" spans="9:9" ht="13.5" customHeight="1">
      <c r="I1074" s="187"/>
    </row>
    <row r="1075" spans="9:9" ht="13.5" customHeight="1">
      <c r="I1075" s="187"/>
    </row>
    <row r="1076" spans="9:9" ht="13.5" customHeight="1">
      <c r="I1076" s="187"/>
    </row>
    <row r="1077" spans="9:9" ht="13.5" customHeight="1">
      <c r="I1077" s="187"/>
    </row>
    <row r="1078" spans="9:9" ht="13.5" customHeight="1">
      <c r="I1078" s="187"/>
    </row>
    <row r="1079" spans="9:9" ht="13.5" customHeight="1">
      <c r="I1079" s="187"/>
    </row>
    <row r="1080" spans="9:9" ht="13.5" customHeight="1">
      <c r="I1080" s="187"/>
    </row>
    <row r="1081" spans="9:9" ht="13.5" customHeight="1">
      <c r="I1081" s="187"/>
    </row>
    <row r="1082" spans="9:9" ht="13.5" customHeight="1">
      <c r="I1082" s="187"/>
    </row>
    <row r="1083" spans="9:9" ht="13.5" customHeight="1">
      <c r="I1083" s="187"/>
    </row>
    <row r="1084" spans="9:9" ht="13.5" customHeight="1">
      <c r="I1084" s="187"/>
    </row>
    <row r="1085" spans="9:9" ht="13.5" customHeight="1">
      <c r="I1085" s="187"/>
    </row>
    <row r="1086" spans="9:9" ht="13.5" customHeight="1">
      <c r="I1086" s="187"/>
    </row>
    <row r="1087" spans="9:9" ht="13.5" customHeight="1">
      <c r="I1087" s="187"/>
    </row>
    <row r="1088" spans="9:9" ht="13.5" customHeight="1">
      <c r="I1088" s="187"/>
    </row>
    <row r="1089" spans="9:9" ht="13.5" customHeight="1">
      <c r="I1089" s="187"/>
    </row>
    <row r="1090" spans="9:9" ht="13.5" customHeight="1">
      <c r="I1090" s="187"/>
    </row>
    <row r="1091" spans="9:9" ht="13.5" customHeight="1">
      <c r="I1091" s="187"/>
    </row>
    <row r="1092" spans="9:9" ht="13.5" customHeight="1">
      <c r="I1092" s="187"/>
    </row>
    <row r="1093" spans="9:9" ht="13.5" customHeight="1">
      <c r="I1093" s="187"/>
    </row>
    <row r="1094" spans="9:9" ht="13.5" customHeight="1">
      <c r="I1094" s="187"/>
    </row>
    <row r="1095" spans="9:9" ht="13.5" customHeight="1">
      <c r="I1095" s="187"/>
    </row>
    <row r="1096" spans="9:9" ht="13.5" customHeight="1">
      <c r="I1096" s="187"/>
    </row>
    <row r="1097" spans="9:9" ht="13.5" customHeight="1">
      <c r="I1097" s="187"/>
    </row>
    <row r="1098" spans="9:9" ht="13.5" customHeight="1">
      <c r="I1098" s="187"/>
    </row>
    <row r="1099" spans="9:9" ht="13.5" customHeight="1">
      <c r="I1099" s="187"/>
    </row>
    <row r="1100" spans="9:9" ht="13.5" customHeight="1">
      <c r="I1100" s="187"/>
    </row>
    <row r="1101" spans="9:9" ht="13.5" customHeight="1">
      <c r="I1101" s="187"/>
    </row>
    <row r="1102" spans="9:9" ht="13.5" customHeight="1">
      <c r="I1102" s="187"/>
    </row>
    <row r="1103" spans="9:9" ht="13.5" customHeight="1">
      <c r="I1103" s="187"/>
    </row>
    <row r="1104" spans="9:9" ht="13.5" customHeight="1">
      <c r="I1104" s="187"/>
    </row>
    <row r="1105" spans="9:9" ht="13.5" customHeight="1">
      <c r="I1105" s="187"/>
    </row>
    <row r="1106" spans="9:9" ht="13.5" customHeight="1">
      <c r="I1106" s="187"/>
    </row>
    <row r="1107" spans="9:9" ht="13.5" customHeight="1">
      <c r="I1107" s="187"/>
    </row>
    <row r="1108" spans="9:9" ht="13.5" customHeight="1">
      <c r="I1108" s="187"/>
    </row>
    <row r="1109" spans="9:9" ht="13.5" customHeight="1">
      <c r="I1109" s="187"/>
    </row>
    <row r="1110" spans="9:9" ht="13.5" customHeight="1">
      <c r="I1110" s="187"/>
    </row>
    <row r="1111" spans="9:9" ht="13.5" customHeight="1">
      <c r="I1111" s="187"/>
    </row>
    <row r="1112" spans="9:9" ht="13.5" customHeight="1">
      <c r="I1112" s="187"/>
    </row>
    <row r="1113" spans="9:9" ht="13.5" customHeight="1">
      <c r="I1113" s="187"/>
    </row>
    <row r="1114" spans="9:9" ht="13.5" customHeight="1">
      <c r="I1114" s="187"/>
    </row>
    <row r="1115" spans="9:9" ht="13.5" customHeight="1">
      <c r="I1115" s="187"/>
    </row>
    <row r="1116" spans="9:9" ht="13.5" customHeight="1">
      <c r="I1116" s="187"/>
    </row>
    <row r="1117" spans="9:9" ht="13.5" customHeight="1">
      <c r="I1117" s="187"/>
    </row>
    <row r="1118" spans="9:9" ht="13.5" customHeight="1">
      <c r="I1118" s="187"/>
    </row>
    <row r="1119" spans="9:9" ht="13.5" customHeight="1">
      <c r="I1119" s="187"/>
    </row>
    <row r="1120" spans="9:9" ht="13.5" customHeight="1">
      <c r="I1120" s="187"/>
    </row>
    <row r="1121" spans="9:9" ht="13.5" customHeight="1">
      <c r="I1121" s="187"/>
    </row>
    <row r="1122" spans="9:9" ht="13.5" customHeight="1">
      <c r="I1122" s="187"/>
    </row>
    <row r="1123" spans="9:9" ht="13.5" customHeight="1">
      <c r="I1123" s="187"/>
    </row>
    <row r="161754" spans="2:11" ht="13.5" customHeight="1">
      <c r="B161754" s="141"/>
      <c r="C161754" s="141"/>
      <c r="D161754" s="141"/>
      <c r="E161754" s="141"/>
      <c r="F161754" s="141"/>
      <c r="G161754" s="248"/>
      <c r="H161754" s="141"/>
      <c r="I161754" s="209"/>
      <c r="J161754" s="141"/>
      <c r="K161754" s="141"/>
    </row>
    <row r="161755" spans="2:11" ht="13.5" customHeight="1">
      <c r="B161755" s="141"/>
      <c r="C161755" s="141"/>
      <c r="D161755" s="141"/>
      <c r="E161755" s="141"/>
      <c r="F161755" s="141"/>
      <c r="G161755" s="248"/>
      <c r="H161755" s="141"/>
      <c r="I161755" s="209"/>
      <c r="J161755" s="141"/>
      <c r="K161755" s="141"/>
    </row>
    <row r="161756" spans="2:11" ht="13.5" customHeight="1">
      <c r="B161756" s="141"/>
      <c r="C161756" s="141"/>
      <c r="D161756" s="141"/>
      <c r="E161756" s="141"/>
      <c r="F161756" s="141"/>
      <c r="G161756" s="248"/>
      <c r="H161756" s="141"/>
      <c r="I161756" s="209"/>
      <c r="J161756" s="141"/>
      <c r="K161756" s="141"/>
    </row>
    <row r="161757" spans="2:11" ht="13.5" customHeight="1">
      <c r="B161757" s="141"/>
      <c r="C161757" s="141"/>
      <c r="D161757" s="141"/>
      <c r="E161757" s="141"/>
      <c r="F161757" s="141"/>
      <c r="G161757" s="248"/>
      <c r="H161757" s="141"/>
      <c r="I161757" s="209"/>
      <c r="J161757" s="141"/>
      <c r="K161757" s="141"/>
    </row>
    <row r="161758" spans="2:11" ht="13.5" customHeight="1">
      <c r="B161758" s="141"/>
      <c r="C161758" s="141"/>
      <c r="D161758" s="141"/>
      <c r="E161758" s="141"/>
      <c r="F161758" s="141"/>
      <c r="G161758" s="248"/>
      <c r="H161758" s="141"/>
      <c r="I161758" s="209"/>
      <c r="J161758" s="141"/>
      <c r="K161758" s="141"/>
    </row>
    <row r="161759" spans="2:11" ht="13.5" customHeight="1">
      <c r="B161759" s="141"/>
      <c r="C161759" s="141"/>
      <c r="D161759" s="141"/>
      <c r="E161759" s="141"/>
      <c r="F161759" s="141"/>
      <c r="G161759" s="248"/>
      <c r="H161759" s="141"/>
      <c r="I161759" s="209"/>
      <c r="J161759" s="141"/>
      <c r="K161759" s="141"/>
    </row>
    <row r="161760" spans="2:11" ht="13.5" customHeight="1">
      <c r="B161760" s="141"/>
      <c r="C161760" s="141"/>
      <c r="D161760" s="141"/>
      <c r="E161760" s="141"/>
      <c r="F161760" s="141"/>
      <c r="G161760" s="248"/>
      <c r="H161760" s="141"/>
      <c r="I161760" s="209"/>
      <c r="J161760" s="141"/>
      <c r="K161760" s="141"/>
    </row>
    <row r="161761" spans="2:11" ht="13.5" customHeight="1">
      <c r="B161761" s="141"/>
      <c r="C161761" s="141"/>
      <c r="D161761" s="141"/>
      <c r="E161761" s="141"/>
      <c r="F161761" s="141"/>
      <c r="G161761" s="248"/>
      <c r="H161761" s="141"/>
      <c r="I161761" s="209"/>
      <c r="J161761" s="141"/>
      <c r="K161761" s="141"/>
    </row>
    <row r="161762" spans="2:11" ht="13.5" customHeight="1">
      <c r="B161762" s="141"/>
      <c r="C161762" s="141"/>
      <c r="D161762" s="141"/>
      <c r="E161762" s="141"/>
      <c r="F161762" s="141"/>
      <c r="G161762" s="248"/>
      <c r="H161762" s="141"/>
      <c r="I161762" s="209"/>
      <c r="J161762" s="141"/>
      <c r="K161762" s="141"/>
    </row>
    <row r="161763" spans="2:11" ht="13.5" customHeight="1">
      <c r="B161763" s="141"/>
      <c r="C161763" s="141"/>
      <c r="D161763" s="141"/>
      <c r="E161763" s="141"/>
      <c r="F161763" s="141"/>
      <c r="G161763" s="248"/>
      <c r="H161763" s="141"/>
      <c r="I161763" s="209"/>
      <c r="J161763" s="141"/>
      <c r="K161763" s="141"/>
    </row>
    <row r="161764" spans="2:11" ht="13.5" customHeight="1">
      <c r="B161764" s="141"/>
      <c r="C161764" s="141"/>
      <c r="D161764" s="141"/>
      <c r="E161764" s="141"/>
      <c r="F161764" s="141"/>
      <c r="G161764" s="248"/>
      <c r="H161764" s="141"/>
      <c r="I161764" s="209"/>
      <c r="J161764" s="141"/>
      <c r="K161764" s="141"/>
    </row>
    <row r="161765" spans="2:11" ht="13.5" customHeight="1">
      <c r="B161765" s="141"/>
      <c r="C161765" s="141"/>
      <c r="D161765" s="141"/>
      <c r="E161765" s="141"/>
      <c r="F161765" s="141"/>
      <c r="G161765" s="248"/>
      <c r="H161765" s="141"/>
      <c r="I161765" s="209"/>
      <c r="J161765" s="141"/>
      <c r="K161765" s="141"/>
    </row>
    <row r="161766" spans="2:11" ht="13.5" customHeight="1">
      <c r="B161766" s="141"/>
      <c r="C161766" s="141"/>
      <c r="D161766" s="141"/>
      <c r="E161766" s="141"/>
      <c r="F161766" s="141"/>
      <c r="G161766" s="248"/>
      <c r="H161766" s="141"/>
      <c r="I161766" s="209"/>
      <c r="J161766" s="141"/>
      <c r="K161766" s="141"/>
    </row>
    <row r="161767" spans="2:11" ht="13.5" customHeight="1">
      <c r="B161767" s="141"/>
      <c r="C161767" s="141"/>
      <c r="D161767" s="141"/>
      <c r="E161767" s="141"/>
      <c r="F161767" s="141"/>
      <c r="G161767" s="248"/>
      <c r="H161767" s="141"/>
      <c r="I161767" s="209"/>
      <c r="J161767" s="141"/>
      <c r="K161767" s="141"/>
    </row>
    <row r="161768" spans="2:11" ht="13.5" customHeight="1">
      <c r="B161768" s="141"/>
      <c r="C161768" s="141"/>
      <c r="D161768" s="141"/>
      <c r="E161768" s="141"/>
      <c r="F161768" s="141"/>
      <c r="G161768" s="248"/>
      <c r="H161768" s="141"/>
      <c r="I161768" s="209"/>
      <c r="J161768" s="141"/>
      <c r="K161768" s="141"/>
    </row>
    <row r="161769" spans="2:11" ht="13.5" customHeight="1">
      <c r="B161769" s="141"/>
      <c r="C161769" s="141"/>
      <c r="D161769" s="141"/>
      <c r="E161769" s="141"/>
      <c r="F161769" s="141"/>
      <c r="G161769" s="248"/>
      <c r="H161769" s="141"/>
      <c r="I161769" s="209"/>
      <c r="J161769" s="141"/>
      <c r="K161769" s="141"/>
    </row>
    <row r="161770" spans="2:11" ht="13.5" customHeight="1">
      <c r="B161770" s="141"/>
      <c r="C161770" s="141"/>
      <c r="D161770" s="141"/>
      <c r="E161770" s="141"/>
      <c r="F161770" s="141"/>
      <c r="G161770" s="248"/>
      <c r="H161770" s="141"/>
      <c r="I161770" s="209"/>
      <c r="J161770" s="141"/>
      <c r="K161770" s="141"/>
    </row>
    <row r="161771" spans="2:11" ht="13.5" customHeight="1">
      <c r="B161771" s="141"/>
      <c r="C161771" s="141"/>
      <c r="D161771" s="141"/>
      <c r="E161771" s="141"/>
      <c r="F161771" s="141"/>
      <c r="G161771" s="248"/>
      <c r="H161771" s="141"/>
      <c r="I161771" s="209"/>
      <c r="J161771" s="141"/>
      <c r="K161771" s="141"/>
    </row>
    <row r="161772" spans="2:11" ht="13.5" customHeight="1">
      <c r="B161772" s="141"/>
      <c r="C161772" s="141"/>
      <c r="D161772" s="141"/>
      <c r="E161772" s="141"/>
      <c r="F161772" s="141"/>
      <c r="G161772" s="248"/>
      <c r="H161772" s="141"/>
      <c r="I161772" s="209"/>
      <c r="J161772" s="141"/>
      <c r="K161772" s="141"/>
    </row>
    <row r="161773" spans="2:11" ht="13.5" customHeight="1">
      <c r="B161773" s="141"/>
      <c r="C161773" s="141"/>
      <c r="D161773" s="141"/>
      <c r="E161773" s="141"/>
      <c r="F161773" s="141"/>
      <c r="G161773" s="248"/>
      <c r="H161773" s="141"/>
      <c r="I161773" s="209"/>
      <c r="J161773" s="141"/>
      <c r="K161773" s="141"/>
    </row>
    <row r="161774" spans="2:11" ht="13.5" customHeight="1">
      <c r="B161774" s="141"/>
      <c r="C161774" s="141"/>
      <c r="D161774" s="141"/>
      <c r="E161774" s="141"/>
      <c r="F161774" s="141"/>
      <c r="G161774" s="248"/>
      <c r="H161774" s="141"/>
      <c r="I161774" s="209"/>
      <c r="J161774" s="141"/>
      <c r="K161774" s="141"/>
    </row>
    <row r="161775" spans="2:11" ht="13.5" customHeight="1">
      <c r="B161775" s="141"/>
      <c r="C161775" s="141"/>
      <c r="D161775" s="141"/>
      <c r="E161775" s="141"/>
      <c r="F161775" s="141"/>
      <c r="G161775" s="248"/>
      <c r="H161775" s="141"/>
      <c r="I161775" s="209"/>
      <c r="J161775" s="141"/>
      <c r="K161775" s="141"/>
    </row>
    <row r="161776" spans="2:11" ht="13.5" customHeight="1">
      <c r="B161776" s="141"/>
      <c r="C161776" s="141"/>
      <c r="D161776" s="141"/>
      <c r="E161776" s="141"/>
      <c r="F161776" s="141"/>
      <c r="G161776" s="248"/>
      <c r="H161776" s="141"/>
      <c r="I161776" s="209"/>
      <c r="J161776" s="141"/>
      <c r="K161776" s="141"/>
    </row>
    <row r="161777" spans="2:11" ht="13.5" customHeight="1">
      <c r="B161777" s="141"/>
      <c r="C161777" s="141"/>
      <c r="D161777" s="141"/>
      <c r="E161777" s="141"/>
      <c r="F161777" s="141"/>
      <c r="G161777" s="248"/>
      <c r="H161777" s="141"/>
      <c r="I161777" s="209"/>
      <c r="J161777" s="141"/>
      <c r="K161777" s="141"/>
    </row>
    <row r="161778" spans="2:11" ht="13.5" customHeight="1">
      <c r="B161778" s="141"/>
      <c r="C161778" s="141"/>
      <c r="D161778" s="141"/>
      <c r="E161778" s="141"/>
      <c r="F161778" s="141"/>
      <c r="G161778" s="248"/>
      <c r="H161778" s="141"/>
      <c r="I161778" s="209"/>
      <c r="J161778" s="141"/>
      <c r="K161778" s="141"/>
    </row>
    <row r="161779" spans="2:11" ht="13.5" customHeight="1">
      <c r="B161779" s="141"/>
      <c r="C161779" s="141"/>
      <c r="D161779" s="141"/>
      <c r="E161779" s="141"/>
      <c r="F161779" s="141"/>
      <c r="G161779" s="248"/>
      <c r="H161779" s="141"/>
      <c r="I161779" s="209"/>
      <c r="J161779" s="141"/>
      <c r="K161779" s="141"/>
    </row>
    <row r="161780" spans="2:11" ht="13.5" customHeight="1">
      <c r="B161780" s="141"/>
      <c r="C161780" s="141"/>
      <c r="D161780" s="141"/>
      <c r="E161780" s="141"/>
      <c r="F161780" s="141"/>
      <c r="G161780" s="248"/>
      <c r="H161780" s="141"/>
      <c r="I161780" s="209"/>
      <c r="J161780" s="141"/>
      <c r="K161780" s="141"/>
    </row>
    <row r="161781" spans="2:11" ht="13.5" customHeight="1">
      <c r="B161781" s="141"/>
      <c r="C161781" s="141"/>
      <c r="D161781" s="141"/>
      <c r="E161781" s="141"/>
      <c r="F161781" s="141"/>
      <c r="G161781" s="248"/>
      <c r="H161781" s="141"/>
      <c r="I161781" s="209"/>
      <c r="J161781" s="141"/>
      <c r="K161781" s="141"/>
    </row>
    <row r="161782" spans="2:11" ht="13.5" customHeight="1">
      <c r="B161782" s="141"/>
      <c r="C161782" s="141"/>
      <c r="D161782" s="141"/>
      <c r="E161782" s="141"/>
      <c r="F161782" s="141"/>
      <c r="G161782" s="248"/>
      <c r="H161782" s="141"/>
      <c r="I161782" s="209"/>
      <c r="J161782" s="141"/>
      <c r="K161782" s="141"/>
    </row>
    <row r="161783" spans="2:11" ht="13.5" customHeight="1">
      <c r="B161783" s="141"/>
      <c r="C161783" s="141"/>
      <c r="D161783" s="141"/>
      <c r="E161783" s="141"/>
      <c r="F161783" s="141"/>
      <c r="G161783" s="248"/>
      <c r="H161783" s="141"/>
      <c r="I161783" s="209"/>
      <c r="J161783" s="141"/>
      <c r="K161783" s="141"/>
    </row>
    <row r="161784" spans="2:11" ht="13.5" customHeight="1">
      <c r="B161784" s="141"/>
      <c r="C161784" s="141"/>
      <c r="D161784" s="141"/>
      <c r="E161784" s="141"/>
      <c r="F161784" s="141"/>
      <c r="G161784" s="248"/>
      <c r="H161784" s="141"/>
      <c r="I161784" s="209"/>
      <c r="J161784" s="141"/>
      <c r="K161784" s="141"/>
    </row>
    <row r="161785" spans="2:11" ht="13.5" customHeight="1">
      <c r="B161785" s="141"/>
      <c r="C161785" s="141"/>
      <c r="D161785" s="141"/>
      <c r="E161785" s="141"/>
      <c r="F161785" s="141"/>
      <c r="G161785" s="248"/>
      <c r="H161785" s="141"/>
      <c r="I161785" s="209"/>
      <c r="J161785" s="141"/>
      <c r="K161785" s="141"/>
    </row>
    <row r="161786" spans="2:11" ht="13.5" customHeight="1">
      <c r="B161786" s="141"/>
      <c r="C161786" s="141"/>
      <c r="D161786" s="141"/>
      <c r="E161786" s="141"/>
      <c r="F161786" s="141"/>
      <c r="G161786" s="248"/>
      <c r="H161786" s="141"/>
      <c r="I161786" s="209"/>
      <c r="J161786" s="141"/>
      <c r="K161786" s="141"/>
    </row>
    <row r="161787" spans="2:11" ht="13.5" customHeight="1">
      <c r="B161787" s="141"/>
      <c r="C161787" s="141"/>
      <c r="D161787" s="141"/>
      <c r="E161787" s="141"/>
      <c r="F161787" s="141"/>
      <c r="G161787" s="248"/>
      <c r="H161787" s="141"/>
      <c r="I161787" s="209"/>
      <c r="J161787" s="141"/>
      <c r="K161787" s="141"/>
    </row>
    <row r="161788" spans="2:11" ht="13.5" customHeight="1">
      <c r="B161788" s="141"/>
      <c r="C161788" s="141"/>
      <c r="D161788" s="141"/>
      <c r="E161788" s="141"/>
      <c r="F161788" s="141"/>
      <c r="G161788" s="248"/>
      <c r="H161788" s="141"/>
      <c r="I161788" s="209"/>
      <c r="J161788" s="141"/>
      <c r="K161788" s="141"/>
    </row>
    <row r="161789" spans="2:11" ht="13.5" customHeight="1">
      <c r="B161789" s="141"/>
      <c r="C161789" s="141"/>
      <c r="D161789" s="141"/>
      <c r="E161789" s="141"/>
      <c r="F161789" s="141"/>
      <c r="G161789" s="248"/>
      <c r="H161789" s="141"/>
      <c r="I161789" s="209"/>
      <c r="J161789" s="141"/>
      <c r="K161789" s="141"/>
    </row>
    <row r="161790" spans="2:11" ht="13.5" customHeight="1">
      <c r="B161790" s="141"/>
      <c r="C161790" s="141"/>
      <c r="D161790" s="141"/>
      <c r="E161790" s="141"/>
      <c r="F161790" s="141"/>
      <c r="G161790" s="248"/>
      <c r="H161790" s="141"/>
      <c r="I161790" s="209"/>
      <c r="J161790" s="141"/>
      <c r="K161790" s="141"/>
    </row>
    <row r="161791" spans="2:11" ht="13.5" customHeight="1">
      <c r="B161791" s="141"/>
      <c r="C161791" s="141"/>
      <c r="D161791" s="141"/>
      <c r="E161791" s="141"/>
      <c r="F161791" s="141"/>
      <c r="G161791" s="248"/>
      <c r="H161791" s="141"/>
      <c r="I161791" s="209"/>
      <c r="J161791" s="141"/>
      <c r="K161791" s="141"/>
    </row>
    <row r="161792" spans="2:11" ht="13.5" customHeight="1">
      <c r="B161792" s="141"/>
      <c r="C161792" s="141"/>
      <c r="D161792" s="141"/>
      <c r="E161792" s="141"/>
      <c r="F161792" s="141"/>
      <c r="G161792" s="248"/>
      <c r="H161792" s="141"/>
      <c r="I161792" s="209"/>
      <c r="J161792" s="141"/>
      <c r="K161792" s="141"/>
    </row>
    <row r="161793" spans="2:11" ht="13.5" customHeight="1">
      <c r="B161793" s="141"/>
      <c r="C161793" s="141"/>
      <c r="D161793" s="141"/>
      <c r="E161793" s="141"/>
      <c r="F161793" s="141"/>
      <c r="G161793" s="248"/>
      <c r="H161793" s="141"/>
      <c r="I161793" s="209"/>
      <c r="J161793" s="141"/>
      <c r="K161793" s="141"/>
    </row>
    <row r="161794" spans="2:11" ht="13.5" customHeight="1">
      <c r="B161794" s="141"/>
      <c r="C161794" s="141"/>
      <c r="D161794" s="141"/>
      <c r="E161794" s="141"/>
      <c r="F161794" s="141"/>
      <c r="G161794" s="248"/>
      <c r="H161794" s="141"/>
      <c r="I161794" s="209"/>
      <c r="J161794" s="141"/>
      <c r="K161794" s="141"/>
    </row>
    <row r="161795" spans="2:11" ht="13.5" customHeight="1">
      <c r="B161795" s="141"/>
      <c r="C161795" s="141"/>
      <c r="D161795" s="141"/>
      <c r="E161795" s="141"/>
      <c r="F161795" s="141"/>
      <c r="G161795" s="248"/>
      <c r="H161795" s="141"/>
      <c r="I161795" s="209"/>
      <c r="J161795" s="141"/>
      <c r="K161795" s="141"/>
    </row>
    <row r="161796" spans="2:11" ht="13.5" customHeight="1">
      <c r="B161796" s="141"/>
      <c r="C161796" s="141"/>
      <c r="D161796" s="141"/>
      <c r="E161796" s="141"/>
      <c r="F161796" s="141"/>
      <c r="G161796" s="248"/>
      <c r="H161796" s="141"/>
      <c r="I161796" s="209"/>
      <c r="J161796" s="141"/>
      <c r="K161796" s="141"/>
    </row>
    <row r="161797" spans="2:11" ht="13.5" customHeight="1">
      <c r="B161797" s="141"/>
      <c r="C161797" s="141"/>
      <c r="D161797" s="141"/>
      <c r="E161797" s="141"/>
      <c r="F161797" s="141"/>
      <c r="G161797" s="248"/>
      <c r="H161797" s="141"/>
      <c r="I161797" s="209"/>
      <c r="J161797" s="141"/>
      <c r="K161797" s="141"/>
    </row>
    <row r="161798" spans="2:11" ht="13.5" customHeight="1">
      <c r="B161798" s="141"/>
      <c r="C161798" s="141"/>
      <c r="D161798" s="141"/>
      <c r="E161798" s="141"/>
      <c r="F161798" s="141"/>
      <c r="G161798" s="248"/>
      <c r="H161798" s="141"/>
      <c r="I161798" s="209"/>
      <c r="J161798" s="141"/>
      <c r="K161798" s="141"/>
    </row>
    <row r="161799" spans="2:11" ht="13.5" customHeight="1">
      <c r="B161799" s="141"/>
      <c r="C161799" s="141"/>
      <c r="D161799" s="141"/>
      <c r="E161799" s="141"/>
      <c r="F161799" s="141"/>
      <c r="G161799" s="248"/>
      <c r="H161799" s="141"/>
      <c r="I161799" s="209"/>
      <c r="J161799" s="141"/>
      <c r="K161799" s="141"/>
    </row>
    <row r="161800" spans="2:11" ht="13.5" customHeight="1">
      <c r="B161800" s="141"/>
      <c r="C161800" s="141"/>
      <c r="D161800" s="141"/>
      <c r="E161800" s="141"/>
      <c r="F161800" s="141"/>
      <c r="G161800" s="248"/>
      <c r="H161800" s="141"/>
      <c r="I161800" s="209"/>
      <c r="J161800" s="141"/>
      <c r="K161800" s="141"/>
    </row>
    <row r="161801" spans="2:11" ht="13.5" customHeight="1">
      <c r="B161801" s="141"/>
      <c r="C161801" s="141"/>
      <c r="D161801" s="141"/>
      <c r="E161801" s="141"/>
      <c r="F161801" s="141"/>
      <c r="G161801" s="248"/>
      <c r="H161801" s="141"/>
      <c r="I161801" s="209"/>
      <c r="J161801" s="141"/>
      <c r="K161801" s="141"/>
    </row>
    <row r="161802" spans="2:11" ht="13.5" customHeight="1">
      <c r="B161802" s="141"/>
      <c r="C161802" s="141"/>
      <c r="D161802" s="141"/>
      <c r="E161802" s="141"/>
      <c r="F161802" s="141"/>
      <c r="G161802" s="248"/>
      <c r="H161802" s="141"/>
      <c r="I161802" s="209"/>
      <c r="J161802" s="141"/>
      <c r="K161802" s="141"/>
    </row>
    <row r="161803" spans="2:11" ht="13.5" customHeight="1">
      <c r="B161803" s="141"/>
      <c r="C161803" s="141"/>
      <c r="D161803" s="141"/>
      <c r="E161803" s="141"/>
      <c r="F161803" s="141"/>
      <c r="G161803" s="248"/>
      <c r="H161803" s="141"/>
      <c r="I161803" s="209"/>
      <c r="J161803" s="141"/>
      <c r="K161803" s="141"/>
    </row>
    <row r="161804" spans="2:11" ht="13.5" customHeight="1">
      <c r="B161804" s="141"/>
      <c r="C161804" s="141"/>
      <c r="D161804" s="141"/>
      <c r="E161804" s="141"/>
      <c r="F161804" s="141"/>
      <c r="G161804" s="248"/>
      <c r="H161804" s="141"/>
      <c r="I161804" s="209"/>
      <c r="J161804" s="141"/>
      <c r="K161804" s="141"/>
    </row>
    <row r="161805" spans="2:11" ht="13.5" customHeight="1">
      <c r="B161805" s="141"/>
      <c r="C161805" s="141"/>
      <c r="D161805" s="141"/>
      <c r="E161805" s="141"/>
      <c r="F161805" s="141"/>
      <c r="G161805" s="248"/>
      <c r="H161805" s="141"/>
      <c r="I161805" s="209"/>
      <c r="J161805" s="141"/>
      <c r="K161805" s="141"/>
    </row>
    <row r="161806" spans="2:11" ht="13.5" customHeight="1">
      <c r="B161806" s="141"/>
      <c r="C161806" s="141"/>
      <c r="D161806" s="141"/>
      <c r="E161806" s="141"/>
      <c r="F161806" s="141"/>
      <c r="G161806" s="248"/>
      <c r="H161806" s="141"/>
      <c r="I161806" s="209"/>
      <c r="J161806" s="141"/>
      <c r="K161806" s="141"/>
    </row>
    <row r="161807" spans="2:11" ht="13.5" customHeight="1">
      <c r="B161807" s="141"/>
      <c r="C161807" s="141"/>
      <c r="D161807" s="141"/>
      <c r="E161807" s="141"/>
      <c r="F161807" s="141"/>
      <c r="G161807" s="248"/>
      <c r="H161807" s="141"/>
      <c r="I161807" s="209"/>
      <c r="J161807" s="141"/>
      <c r="K161807" s="141"/>
    </row>
    <row r="161808" spans="2:11" ht="13.5" customHeight="1">
      <c r="B161808" s="141"/>
      <c r="C161808" s="141"/>
      <c r="D161808" s="141"/>
      <c r="E161808" s="141"/>
      <c r="F161808" s="141"/>
      <c r="G161808" s="248"/>
      <c r="H161808" s="141"/>
      <c r="I161808" s="209"/>
      <c r="J161808" s="141"/>
      <c r="K161808" s="141"/>
    </row>
    <row r="161809" spans="2:11" ht="13.5" customHeight="1">
      <c r="B161809" s="141"/>
      <c r="C161809" s="141"/>
      <c r="D161809" s="141"/>
      <c r="E161809" s="141"/>
      <c r="F161809" s="141"/>
      <c r="G161809" s="248"/>
      <c r="H161809" s="141"/>
      <c r="I161809" s="209"/>
      <c r="J161809" s="141"/>
      <c r="K161809" s="141"/>
    </row>
    <row r="161810" spans="2:11" ht="13.5" customHeight="1">
      <c r="B161810" s="141"/>
      <c r="C161810" s="141"/>
      <c r="D161810" s="141"/>
      <c r="E161810" s="141"/>
      <c r="F161810" s="141"/>
      <c r="G161810" s="248"/>
      <c r="H161810" s="141"/>
      <c r="I161810" s="209"/>
      <c r="J161810" s="141"/>
      <c r="K161810" s="141"/>
    </row>
    <row r="161811" spans="2:11" ht="13.5" customHeight="1">
      <c r="B161811" s="141"/>
      <c r="C161811" s="141"/>
      <c r="D161811" s="141"/>
      <c r="E161811" s="141"/>
      <c r="F161811" s="141"/>
      <c r="G161811" s="248"/>
      <c r="H161811" s="141"/>
      <c r="I161811" s="209"/>
      <c r="J161811" s="141"/>
      <c r="K161811" s="141"/>
    </row>
    <row r="161812" spans="2:11" ht="13.5" customHeight="1">
      <c r="B161812" s="141"/>
      <c r="C161812" s="141"/>
      <c r="D161812" s="141"/>
      <c r="E161812" s="141"/>
      <c r="F161812" s="141"/>
      <c r="G161812" s="248"/>
      <c r="H161812" s="141"/>
      <c r="I161812" s="209"/>
      <c r="J161812" s="141"/>
      <c r="K161812" s="141"/>
    </row>
    <row r="161813" spans="2:11" ht="13.5" customHeight="1">
      <c r="B161813" s="141"/>
      <c r="C161813" s="141"/>
      <c r="D161813" s="141"/>
      <c r="E161813" s="141"/>
      <c r="F161813" s="141"/>
      <c r="G161813" s="248"/>
      <c r="H161813" s="141"/>
      <c r="I161813" s="209"/>
      <c r="J161813" s="141"/>
      <c r="K161813" s="141"/>
    </row>
    <row r="161814" spans="2:11" ht="13.5" customHeight="1">
      <c r="B161814" s="141"/>
      <c r="C161814" s="141"/>
      <c r="D161814" s="141"/>
      <c r="E161814" s="141"/>
      <c r="F161814" s="141"/>
      <c r="G161814" s="248"/>
      <c r="H161814" s="141"/>
      <c r="I161814" s="209"/>
      <c r="J161814" s="141"/>
      <c r="K161814" s="141"/>
    </row>
    <row r="161815" spans="2:11" ht="13.5" customHeight="1">
      <c r="B161815" s="141"/>
      <c r="C161815" s="141"/>
      <c r="D161815" s="141"/>
      <c r="E161815" s="141"/>
      <c r="F161815" s="141"/>
      <c r="G161815" s="248"/>
      <c r="H161815" s="141"/>
      <c r="I161815" s="209"/>
      <c r="J161815" s="141"/>
      <c r="K161815" s="141"/>
    </row>
    <row r="161816" spans="2:11" ht="13.5" customHeight="1">
      <c r="B161816" s="141"/>
      <c r="C161816" s="141"/>
      <c r="D161816" s="141"/>
      <c r="E161816" s="141"/>
      <c r="F161816" s="141"/>
      <c r="G161816" s="248"/>
      <c r="H161816" s="141"/>
      <c r="I161816" s="209"/>
      <c r="J161816" s="141"/>
      <c r="K161816" s="141"/>
    </row>
    <row r="161817" spans="2:11" ht="13.5" customHeight="1">
      <c r="B161817" s="141"/>
      <c r="C161817" s="141"/>
      <c r="D161817" s="141"/>
      <c r="E161817" s="141"/>
      <c r="F161817" s="141"/>
      <c r="G161817" s="248"/>
      <c r="H161817" s="141"/>
      <c r="I161817" s="209"/>
      <c r="J161817" s="141"/>
      <c r="K161817" s="141"/>
    </row>
    <row r="161818" spans="2:11" ht="13.5" customHeight="1">
      <c r="B161818" s="141"/>
      <c r="C161818" s="141"/>
      <c r="D161818" s="141"/>
      <c r="E161818" s="141"/>
      <c r="F161818" s="141"/>
      <c r="G161818" s="248"/>
      <c r="H161818" s="141"/>
      <c r="I161818" s="209"/>
      <c r="J161818" s="141"/>
      <c r="K161818" s="141"/>
    </row>
    <row r="161819" spans="2:11" ht="13.5" customHeight="1">
      <c r="B161819" s="141"/>
      <c r="C161819" s="141"/>
      <c r="D161819" s="141"/>
      <c r="E161819" s="141"/>
      <c r="F161819" s="141"/>
      <c r="G161819" s="248"/>
      <c r="H161819" s="141"/>
      <c r="I161819" s="209"/>
      <c r="J161819" s="141"/>
      <c r="K161819" s="141"/>
    </row>
    <row r="161820" spans="2:11" ht="13.5" customHeight="1">
      <c r="B161820" s="141"/>
      <c r="C161820" s="141"/>
      <c r="D161820" s="141"/>
      <c r="E161820" s="141"/>
      <c r="F161820" s="141"/>
      <c r="G161820" s="248"/>
      <c r="H161820" s="141"/>
      <c r="I161820" s="209"/>
      <c r="J161820" s="141"/>
      <c r="K161820" s="141"/>
    </row>
    <row r="161821" spans="2:11" ht="13.5" customHeight="1">
      <c r="B161821" s="141"/>
      <c r="C161821" s="141"/>
      <c r="D161821" s="141"/>
      <c r="E161821" s="141"/>
      <c r="F161821" s="141"/>
      <c r="G161821" s="248"/>
      <c r="H161821" s="141"/>
      <c r="I161821" s="209"/>
      <c r="J161821" s="141"/>
      <c r="K161821" s="141"/>
    </row>
    <row r="161822" spans="2:11" ht="13.5" customHeight="1">
      <c r="B161822" s="141"/>
      <c r="C161822" s="141"/>
      <c r="D161822" s="141"/>
      <c r="E161822" s="141"/>
      <c r="F161822" s="141"/>
      <c r="G161822" s="248"/>
      <c r="H161822" s="141"/>
      <c r="I161822" s="209"/>
      <c r="J161822" s="141"/>
      <c r="K161822" s="141"/>
    </row>
    <row r="161823" spans="2:11" ht="13.5" customHeight="1">
      <c r="B161823" s="141"/>
      <c r="C161823" s="141"/>
      <c r="D161823" s="141"/>
      <c r="E161823" s="141"/>
      <c r="F161823" s="141"/>
      <c r="G161823" s="248"/>
      <c r="H161823" s="141"/>
      <c r="I161823" s="209"/>
      <c r="J161823" s="141"/>
      <c r="K161823" s="141"/>
    </row>
    <row r="161824" spans="2:11" ht="13.5" customHeight="1">
      <c r="B161824" s="141"/>
      <c r="C161824" s="141"/>
      <c r="D161824" s="141"/>
      <c r="E161824" s="141"/>
      <c r="F161824" s="141"/>
      <c r="G161824" s="248"/>
      <c r="H161824" s="141"/>
      <c r="I161824" s="209"/>
      <c r="J161824" s="141"/>
      <c r="K161824" s="141"/>
    </row>
    <row r="161825" spans="2:11" ht="13.5" customHeight="1">
      <c r="B161825" s="141"/>
      <c r="C161825" s="141"/>
      <c r="D161825" s="141"/>
      <c r="E161825" s="141"/>
      <c r="F161825" s="141"/>
      <c r="G161825" s="248"/>
      <c r="H161825" s="141"/>
      <c r="I161825" s="209"/>
      <c r="J161825" s="141"/>
      <c r="K161825" s="141"/>
    </row>
    <row r="161826" spans="2:11" ht="13.5" customHeight="1">
      <c r="B161826" s="141"/>
      <c r="C161826" s="141"/>
      <c r="D161826" s="141"/>
      <c r="E161826" s="141"/>
      <c r="F161826" s="141"/>
      <c r="G161826" s="248"/>
      <c r="H161826" s="141"/>
      <c r="I161826" s="209"/>
      <c r="J161826" s="141"/>
      <c r="K161826" s="141"/>
    </row>
    <row r="161827" spans="2:11" ht="13.5" customHeight="1">
      <c r="B161827" s="141"/>
      <c r="C161827" s="141"/>
      <c r="D161827" s="141"/>
      <c r="E161827" s="141"/>
      <c r="F161827" s="141"/>
      <c r="G161827" s="248"/>
      <c r="H161827" s="141"/>
      <c r="I161827" s="209"/>
      <c r="J161827" s="141"/>
      <c r="K161827" s="141"/>
    </row>
    <row r="161828" spans="2:11" ht="13.5" customHeight="1">
      <c r="B161828" s="141"/>
      <c r="C161828" s="141"/>
      <c r="D161828" s="141"/>
      <c r="E161828" s="141"/>
      <c r="F161828" s="141"/>
      <c r="G161828" s="248"/>
      <c r="H161828" s="141"/>
      <c r="I161828" s="209"/>
      <c r="J161828" s="141"/>
      <c r="K161828" s="141"/>
    </row>
    <row r="161829" spans="2:11" ht="13.5" customHeight="1">
      <c r="B161829" s="141"/>
      <c r="C161829" s="141"/>
      <c r="D161829" s="141"/>
      <c r="E161829" s="141"/>
      <c r="F161829" s="141"/>
      <c r="G161829" s="248"/>
      <c r="H161829" s="141"/>
      <c r="I161829" s="209"/>
      <c r="J161829" s="141"/>
      <c r="K161829" s="141"/>
    </row>
    <row r="161830" spans="2:11" ht="13.5" customHeight="1">
      <c r="B161830" s="141"/>
      <c r="C161830" s="141"/>
      <c r="D161830" s="141"/>
      <c r="E161830" s="141"/>
      <c r="F161830" s="141"/>
      <c r="G161830" s="248"/>
      <c r="H161830" s="141"/>
      <c r="I161830" s="209"/>
      <c r="J161830" s="141"/>
      <c r="K161830" s="141"/>
    </row>
    <row r="161831" spans="2:11" ht="13.5" customHeight="1">
      <c r="B161831" s="141"/>
      <c r="C161831" s="141"/>
      <c r="D161831" s="141"/>
      <c r="E161831" s="141"/>
      <c r="F161831" s="141"/>
      <c r="G161831" s="248"/>
      <c r="H161831" s="141"/>
      <c r="I161831" s="209"/>
      <c r="J161831" s="141"/>
      <c r="K161831" s="141"/>
    </row>
    <row r="161832" spans="2:11" ht="13.5" customHeight="1">
      <c r="B161832" s="141"/>
      <c r="C161832" s="141"/>
      <c r="D161832" s="141"/>
      <c r="E161832" s="141"/>
      <c r="F161832" s="141"/>
      <c r="G161832" s="248"/>
      <c r="H161832" s="141"/>
      <c r="I161832" s="209"/>
      <c r="J161832" s="141"/>
      <c r="K161832" s="141"/>
    </row>
    <row r="161833" spans="2:11" ht="13.5" customHeight="1">
      <c r="B161833" s="141"/>
      <c r="C161833" s="141"/>
      <c r="D161833" s="141"/>
      <c r="E161833" s="141"/>
      <c r="F161833" s="141"/>
      <c r="G161833" s="248"/>
      <c r="H161833" s="141"/>
      <c r="I161833" s="209"/>
      <c r="J161833" s="141"/>
      <c r="K161833" s="141"/>
    </row>
    <row r="161834" spans="2:11" ht="13.5" customHeight="1">
      <c r="B161834" s="141"/>
      <c r="C161834" s="141"/>
      <c r="D161834" s="141"/>
      <c r="E161834" s="141"/>
      <c r="F161834" s="141"/>
      <c r="G161834" s="248"/>
      <c r="H161834" s="141"/>
      <c r="I161834" s="209"/>
      <c r="J161834" s="141"/>
      <c r="K161834" s="141"/>
    </row>
    <row r="161835" spans="2:11" ht="13.5" customHeight="1">
      <c r="B161835" s="141"/>
      <c r="C161835" s="141"/>
      <c r="D161835" s="141"/>
      <c r="E161835" s="141"/>
      <c r="F161835" s="141"/>
      <c r="G161835" s="248"/>
      <c r="H161835" s="141"/>
      <c r="I161835" s="209"/>
      <c r="J161835" s="141"/>
      <c r="K161835" s="141"/>
    </row>
    <row r="161836" spans="2:11" ht="13.5" customHeight="1">
      <c r="B161836" s="141"/>
      <c r="C161836" s="141"/>
      <c r="D161836" s="141"/>
      <c r="E161836" s="141"/>
      <c r="F161836" s="141"/>
      <c r="G161836" s="248"/>
      <c r="H161836" s="141"/>
      <c r="I161836" s="209"/>
      <c r="J161836" s="141"/>
      <c r="K161836" s="141"/>
    </row>
    <row r="161837" spans="2:11" ht="13.5" customHeight="1">
      <c r="B161837" s="141"/>
      <c r="C161837" s="141"/>
      <c r="D161837" s="141"/>
      <c r="E161837" s="141"/>
      <c r="F161837" s="141"/>
      <c r="G161837" s="248"/>
      <c r="H161837" s="141"/>
      <c r="I161837" s="209"/>
      <c r="J161837" s="141"/>
      <c r="K161837" s="141"/>
    </row>
    <row r="161838" spans="2:11" ht="13.5" customHeight="1">
      <c r="B161838" s="141"/>
      <c r="C161838" s="141"/>
      <c r="D161838" s="141"/>
      <c r="E161838" s="141"/>
      <c r="F161838" s="141"/>
      <c r="G161838" s="248"/>
      <c r="H161838" s="141"/>
      <c r="I161838" s="209"/>
      <c r="J161838" s="141"/>
      <c r="K161838" s="141"/>
    </row>
    <row r="161839" spans="2:11" ht="13.5" customHeight="1">
      <c r="B161839" s="141"/>
      <c r="C161839" s="141"/>
      <c r="D161839" s="141"/>
      <c r="E161839" s="141"/>
      <c r="F161839" s="141"/>
      <c r="G161839" s="248"/>
      <c r="H161839" s="141"/>
      <c r="I161839" s="209"/>
      <c r="J161839" s="141"/>
      <c r="K161839" s="141"/>
    </row>
    <row r="161840" spans="2:11" ht="13.5" customHeight="1">
      <c r="B161840" s="141"/>
      <c r="C161840" s="141"/>
      <c r="D161840" s="141"/>
      <c r="E161840" s="141"/>
      <c r="F161840" s="141"/>
      <c r="G161840" s="248"/>
      <c r="H161840" s="141"/>
      <c r="I161840" s="209"/>
      <c r="J161840" s="141"/>
      <c r="K161840" s="141"/>
    </row>
    <row r="161841" spans="2:11" ht="13.5" customHeight="1">
      <c r="B161841" s="141"/>
      <c r="C161841" s="141"/>
      <c r="D161841" s="141"/>
      <c r="E161841" s="141"/>
      <c r="F161841" s="141"/>
      <c r="G161841" s="248"/>
      <c r="H161841" s="141"/>
      <c r="I161841" s="209"/>
      <c r="J161841" s="141"/>
      <c r="K161841" s="141"/>
    </row>
    <row r="161842" spans="2:11" ht="13.5" customHeight="1">
      <c r="B161842" s="141"/>
      <c r="C161842" s="141"/>
      <c r="D161842" s="141"/>
      <c r="E161842" s="141"/>
      <c r="F161842" s="141"/>
      <c r="G161842" s="248"/>
      <c r="H161842" s="141"/>
      <c r="I161842" s="209"/>
      <c r="J161842" s="141"/>
      <c r="K161842" s="141"/>
    </row>
    <row r="161843" spans="2:11" ht="13.5" customHeight="1">
      <c r="B161843" s="141"/>
      <c r="C161843" s="141"/>
      <c r="D161843" s="141"/>
      <c r="E161843" s="141"/>
      <c r="F161843" s="141"/>
      <c r="G161843" s="248"/>
      <c r="H161843" s="141"/>
      <c r="I161843" s="209"/>
      <c r="J161843" s="141"/>
      <c r="K161843" s="141"/>
    </row>
    <row r="161844" spans="2:11" ht="13.5" customHeight="1">
      <c r="B161844" s="141"/>
      <c r="C161844" s="141"/>
      <c r="D161844" s="141"/>
      <c r="E161844" s="141"/>
      <c r="F161844" s="141"/>
      <c r="G161844" s="248"/>
      <c r="H161844" s="141"/>
      <c r="I161844" s="209"/>
      <c r="J161844" s="141"/>
      <c r="K161844" s="141"/>
    </row>
    <row r="161845" spans="2:11" ht="13.5" customHeight="1">
      <c r="B161845" s="141"/>
      <c r="C161845" s="141"/>
      <c r="D161845" s="141"/>
      <c r="E161845" s="141"/>
      <c r="F161845" s="141"/>
      <c r="G161845" s="248"/>
      <c r="H161845" s="141"/>
      <c r="I161845" s="209"/>
      <c r="J161845" s="141"/>
      <c r="K161845" s="141"/>
    </row>
    <row r="161846" spans="2:11" ht="13.5" customHeight="1">
      <c r="B161846" s="141"/>
      <c r="C161846" s="141"/>
      <c r="D161846" s="141"/>
      <c r="E161846" s="141"/>
      <c r="F161846" s="141"/>
      <c r="G161846" s="248"/>
      <c r="H161846" s="141"/>
      <c r="I161846" s="209"/>
      <c r="J161846" s="141"/>
      <c r="K161846" s="141"/>
    </row>
    <row r="161847" spans="2:11" ht="13.5" customHeight="1">
      <c r="B161847" s="141"/>
      <c r="C161847" s="141"/>
      <c r="D161847" s="141"/>
      <c r="E161847" s="141"/>
      <c r="F161847" s="141"/>
      <c r="G161847" s="248"/>
      <c r="H161847" s="141"/>
      <c r="I161847" s="209"/>
      <c r="J161847" s="141"/>
      <c r="K161847" s="141"/>
    </row>
    <row r="161848" spans="2:11" ht="13.5" customHeight="1">
      <c r="B161848" s="141"/>
      <c r="C161848" s="141"/>
      <c r="D161848" s="141"/>
      <c r="E161848" s="141"/>
      <c r="F161848" s="141"/>
      <c r="G161848" s="248"/>
      <c r="H161848" s="141"/>
      <c r="I161848" s="209"/>
      <c r="J161848" s="141"/>
      <c r="K161848" s="141"/>
    </row>
    <row r="161849" spans="2:11" ht="13.5" customHeight="1">
      <c r="B161849" s="141"/>
      <c r="C161849" s="141"/>
      <c r="D161849" s="141"/>
      <c r="E161849" s="141"/>
      <c r="F161849" s="141"/>
      <c r="G161849" s="248"/>
      <c r="H161849" s="141"/>
      <c r="I161849" s="209"/>
      <c r="J161849" s="141"/>
      <c r="K161849" s="141"/>
    </row>
    <row r="161850" spans="2:11" ht="13.5" customHeight="1">
      <c r="B161850" s="141"/>
      <c r="C161850" s="141"/>
      <c r="D161850" s="141"/>
      <c r="E161850" s="141"/>
      <c r="F161850" s="141"/>
      <c r="G161850" s="248"/>
      <c r="H161850" s="141"/>
      <c r="I161850" s="209"/>
      <c r="J161850" s="141"/>
      <c r="K161850" s="141"/>
    </row>
    <row r="161851" spans="2:11" ht="13.5" customHeight="1">
      <c r="B161851" s="141"/>
      <c r="C161851" s="141"/>
      <c r="D161851" s="141"/>
      <c r="E161851" s="141"/>
      <c r="F161851" s="141"/>
      <c r="G161851" s="248"/>
      <c r="H161851" s="141"/>
      <c r="I161851" s="209"/>
      <c r="J161851" s="141"/>
      <c r="K161851" s="141"/>
    </row>
    <row r="161852" spans="2:11" ht="13.5" customHeight="1">
      <c r="B161852" s="141"/>
      <c r="C161852" s="141"/>
      <c r="D161852" s="141"/>
      <c r="E161852" s="141"/>
      <c r="F161852" s="141"/>
      <c r="G161852" s="248"/>
      <c r="H161852" s="141"/>
      <c r="I161852" s="209"/>
      <c r="J161852" s="141"/>
      <c r="K161852" s="141"/>
    </row>
    <row r="161853" spans="2:11" ht="13.5" customHeight="1">
      <c r="B161853" s="141"/>
      <c r="C161853" s="141"/>
      <c r="D161853" s="141"/>
      <c r="E161853" s="141"/>
      <c r="F161853" s="141"/>
      <c r="G161853" s="248"/>
      <c r="H161853" s="141"/>
      <c r="I161853" s="209"/>
      <c r="J161853" s="141"/>
      <c r="K161853" s="141"/>
    </row>
    <row r="161854" spans="2:11" ht="13.5" customHeight="1">
      <c r="B161854" s="141"/>
      <c r="C161854" s="141"/>
      <c r="D161854" s="141"/>
      <c r="E161854" s="141"/>
      <c r="F161854" s="141"/>
      <c r="G161854" s="248"/>
      <c r="H161854" s="141"/>
      <c r="I161854" s="209"/>
      <c r="J161854" s="141"/>
      <c r="K161854" s="141"/>
    </row>
    <row r="161855" spans="2:11" ht="13.5" customHeight="1">
      <c r="B161855" s="141"/>
      <c r="C161855" s="141"/>
      <c r="D161855" s="141"/>
      <c r="E161855" s="141"/>
      <c r="F161855" s="141"/>
      <c r="G161855" s="248"/>
      <c r="H161855" s="141"/>
      <c r="I161855" s="209"/>
      <c r="J161855" s="141"/>
      <c r="K161855" s="141"/>
    </row>
    <row r="161856" spans="2:11" ht="13.5" customHeight="1">
      <c r="B161856" s="141"/>
      <c r="C161856" s="141"/>
      <c r="D161856" s="141"/>
      <c r="E161856" s="141"/>
      <c r="F161856" s="141"/>
      <c r="G161856" s="248"/>
      <c r="H161856" s="141"/>
      <c r="I161856" s="209"/>
      <c r="J161856" s="141"/>
      <c r="K161856" s="141"/>
    </row>
    <row r="161857" spans="2:11" ht="13.5" customHeight="1">
      <c r="B161857" s="141"/>
      <c r="C161857" s="141"/>
      <c r="D161857" s="141"/>
      <c r="E161857" s="141"/>
      <c r="F161857" s="141"/>
      <c r="G161857" s="248"/>
      <c r="H161857" s="141"/>
      <c r="I161857" s="209"/>
      <c r="J161857" s="141"/>
      <c r="K161857" s="141"/>
    </row>
    <row r="161858" spans="2:11" ht="13.5" customHeight="1">
      <c r="B161858" s="141"/>
      <c r="C161858" s="141"/>
      <c r="D161858" s="141"/>
      <c r="E161858" s="141"/>
      <c r="F161858" s="141"/>
      <c r="G161858" s="248"/>
      <c r="H161858" s="141"/>
      <c r="I161858" s="209"/>
      <c r="J161858" s="141"/>
      <c r="K161858" s="141"/>
    </row>
    <row r="161859" spans="2:11" ht="13.5" customHeight="1">
      <c r="B161859" s="141"/>
      <c r="C161859" s="141"/>
      <c r="D161859" s="141"/>
      <c r="E161859" s="141"/>
      <c r="F161859" s="141"/>
      <c r="G161859" s="248"/>
      <c r="H161859" s="141"/>
      <c r="I161859" s="209"/>
      <c r="J161859" s="141"/>
      <c r="K161859" s="141"/>
    </row>
    <row r="161860" spans="2:11" ht="13.5" customHeight="1">
      <c r="B161860" s="141"/>
      <c r="C161860" s="141"/>
      <c r="D161860" s="141"/>
      <c r="E161860" s="141"/>
      <c r="F161860" s="141"/>
      <c r="G161860" s="248"/>
      <c r="H161860" s="141"/>
      <c r="I161860" s="209"/>
      <c r="J161860" s="141"/>
      <c r="K161860" s="141"/>
    </row>
    <row r="161861" spans="2:11" ht="13.5" customHeight="1">
      <c r="B161861" s="141"/>
      <c r="C161861" s="141"/>
      <c r="D161861" s="141"/>
      <c r="E161861" s="141"/>
      <c r="F161861" s="141"/>
      <c r="G161861" s="248"/>
      <c r="H161861" s="141"/>
      <c r="I161861" s="209"/>
      <c r="J161861" s="141"/>
      <c r="K161861" s="141"/>
    </row>
    <row r="161862" spans="2:11" ht="13.5" customHeight="1">
      <c r="B161862" s="141"/>
      <c r="C161862" s="141"/>
      <c r="D161862" s="141"/>
      <c r="E161862" s="141"/>
      <c r="F161862" s="141"/>
      <c r="G161862" s="248"/>
      <c r="H161862" s="141"/>
      <c r="I161862" s="209"/>
      <c r="J161862" s="141"/>
      <c r="K161862" s="141"/>
    </row>
    <row r="161863" spans="2:11" ht="13.5" customHeight="1">
      <c r="B161863" s="141"/>
      <c r="C161863" s="141"/>
      <c r="D161863" s="141"/>
      <c r="E161863" s="141"/>
      <c r="F161863" s="141"/>
      <c r="G161863" s="248"/>
      <c r="H161863" s="141"/>
      <c r="I161863" s="209"/>
      <c r="J161863" s="141"/>
      <c r="K161863" s="141"/>
    </row>
    <row r="161864" spans="2:11" ht="13.5" customHeight="1">
      <c r="B161864" s="141"/>
      <c r="C161864" s="141"/>
      <c r="D161864" s="141"/>
      <c r="E161864" s="141"/>
      <c r="F161864" s="141"/>
      <c r="G161864" s="248"/>
      <c r="H161864" s="141"/>
      <c r="I161864" s="209"/>
      <c r="J161864" s="141"/>
      <c r="K161864" s="141"/>
    </row>
    <row r="161865" spans="2:11" ht="13.5" customHeight="1">
      <c r="B161865" s="141"/>
      <c r="C161865" s="141"/>
      <c r="D161865" s="141"/>
      <c r="E161865" s="141"/>
      <c r="F161865" s="141"/>
      <c r="G161865" s="248"/>
      <c r="H161865" s="141"/>
      <c r="I161865" s="209"/>
      <c r="J161865" s="141"/>
      <c r="K161865" s="141"/>
    </row>
    <row r="161866" spans="2:11" ht="13.5" customHeight="1">
      <c r="B161866" s="141"/>
      <c r="C161866" s="141"/>
      <c r="D161866" s="141"/>
      <c r="E161866" s="141"/>
      <c r="F161866" s="141"/>
      <c r="G161866" s="248"/>
      <c r="H161866" s="141"/>
      <c r="I161866" s="209"/>
      <c r="J161866" s="141"/>
      <c r="K161866" s="141"/>
    </row>
    <row r="161867" spans="2:11" ht="13.5" customHeight="1">
      <c r="B161867" s="141"/>
      <c r="C161867" s="141"/>
      <c r="D161867" s="141"/>
      <c r="E161867" s="141"/>
      <c r="F161867" s="141"/>
      <c r="G161867" s="248"/>
      <c r="H161867" s="141"/>
      <c r="I161867" s="209"/>
      <c r="J161867" s="141"/>
      <c r="K161867" s="141"/>
    </row>
    <row r="161868" spans="2:11" ht="13.5" customHeight="1">
      <c r="B161868" s="141"/>
      <c r="C161868" s="141"/>
      <c r="D161868" s="141"/>
      <c r="E161868" s="141"/>
      <c r="F161868" s="141"/>
      <c r="G161868" s="248"/>
      <c r="H161868" s="141"/>
      <c r="I161868" s="209"/>
      <c r="J161868" s="141"/>
      <c r="K161868" s="141"/>
    </row>
    <row r="161869" spans="2:11" ht="13.5" customHeight="1">
      <c r="B161869" s="141"/>
      <c r="C161869" s="141"/>
      <c r="D161869" s="141"/>
      <c r="E161869" s="141"/>
      <c r="F161869" s="141"/>
      <c r="G161869" s="248"/>
      <c r="H161869" s="141"/>
      <c r="I161869" s="209"/>
      <c r="J161869" s="141"/>
      <c r="K161869" s="141"/>
    </row>
    <row r="161870" spans="2:11" ht="13.5" customHeight="1">
      <c r="B161870" s="141"/>
      <c r="C161870" s="141"/>
      <c r="D161870" s="141"/>
      <c r="E161870" s="141"/>
      <c r="F161870" s="141"/>
      <c r="G161870" s="248"/>
      <c r="H161870" s="141"/>
      <c r="I161870" s="209"/>
      <c r="J161870" s="141"/>
      <c r="K161870" s="141"/>
    </row>
    <row r="161871" spans="2:11" ht="13.5" customHeight="1">
      <c r="B161871" s="141"/>
      <c r="C161871" s="141"/>
      <c r="D161871" s="141"/>
      <c r="E161871" s="141"/>
      <c r="F161871" s="141"/>
      <c r="G161871" s="248"/>
      <c r="H161871" s="141"/>
      <c r="I161871" s="209"/>
      <c r="J161871" s="141"/>
      <c r="K161871" s="141"/>
    </row>
    <row r="161872" spans="2:11" ht="13.5" customHeight="1">
      <c r="B161872" s="141"/>
      <c r="C161872" s="141"/>
      <c r="D161872" s="141"/>
      <c r="E161872" s="141"/>
      <c r="F161872" s="141"/>
      <c r="G161872" s="248"/>
      <c r="H161872" s="141"/>
      <c r="I161872" s="209"/>
      <c r="J161872" s="141"/>
      <c r="K161872" s="141"/>
    </row>
    <row r="161873" spans="2:11" ht="13.5" customHeight="1">
      <c r="B161873" s="141"/>
      <c r="C161873" s="141"/>
      <c r="D161873" s="141"/>
      <c r="E161873" s="141"/>
      <c r="F161873" s="141"/>
      <c r="G161873" s="248"/>
      <c r="H161873" s="141"/>
      <c r="I161873" s="209"/>
      <c r="J161873" s="141"/>
      <c r="K161873" s="141"/>
    </row>
    <row r="161874" spans="2:11" ht="13.5" customHeight="1">
      <c r="B161874" s="141"/>
      <c r="C161874" s="141"/>
      <c r="D161874" s="141"/>
      <c r="E161874" s="141"/>
      <c r="F161874" s="141"/>
      <c r="G161874" s="248"/>
      <c r="H161874" s="141"/>
      <c r="I161874" s="209"/>
      <c r="J161874" s="141"/>
      <c r="K161874" s="141"/>
    </row>
    <row r="161875" spans="2:11" ht="13.5" customHeight="1">
      <c r="B161875" s="141"/>
      <c r="C161875" s="141"/>
      <c r="D161875" s="141"/>
      <c r="E161875" s="141"/>
      <c r="F161875" s="141"/>
      <c r="G161875" s="248"/>
      <c r="H161875" s="141"/>
      <c r="I161875" s="209"/>
      <c r="J161875" s="141"/>
      <c r="K161875" s="141"/>
    </row>
    <row r="161876" spans="2:11" ht="13.5" customHeight="1">
      <c r="B161876" s="141"/>
      <c r="C161876" s="141"/>
      <c r="D161876" s="141"/>
      <c r="E161876" s="141"/>
      <c r="F161876" s="141"/>
      <c r="G161876" s="248"/>
      <c r="H161876" s="141"/>
      <c r="I161876" s="209"/>
      <c r="J161876" s="141"/>
      <c r="K161876" s="141"/>
    </row>
    <row r="161877" spans="2:11" ht="13.5" customHeight="1">
      <c r="B161877" s="141"/>
      <c r="C161877" s="141"/>
      <c r="D161877" s="141"/>
      <c r="E161877" s="141"/>
      <c r="F161877" s="141"/>
      <c r="G161877" s="248"/>
      <c r="H161877" s="141"/>
      <c r="I161877" s="209"/>
      <c r="J161877" s="141"/>
      <c r="K161877" s="141"/>
    </row>
    <row r="161878" spans="2:11" ht="13.5" customHeight="1">
      <c r="B161878" s="141"/>
      <c r="C161878" s="141"/>
      <c r="D161878" s="141"/>
      <c r="E161878" s="141"/>
      <c r="F161878" s="141"/>
      <c r="G161878" s="248"/>
      <c r="H161878" s="141"/>
      <c r="I161878" s="209"/>
      <c r="J161878" s="141"/>
      <c r="K161878" s="141"/>
    </row>
    <row r="161879" spans="2:11" ht="13.5" customHeight="1">
      <c r="B161879" s="141"/>
      <c r="C161879" s="141"/>
      <c r="D161879" s="141"/>
      <c r="E161879" s="141"/>
      <c r="F161879" s="141"/>
      <c r="G161879" s="248"/>
      <c r="H161879" s="141"/>
      <c r="I161879" s="209"/>
      <c r="J161879" s="141"/>
      <c r="K161879" s="141"/>
    </row>
    <row r="161880" spans="2:11" ht="13.5" customHeight="1">
      <c r="B161880" s="141"/>
      <c r="C161880" s="141"/>
      <c r="D161880" s="141"/>
      <c r="E161880" s="141"/>
      <c r="F161880" s="141"/>
      <c r="G161880" s="248"/>
      <c r="H161880" s="141"/>
      <c r="I161880" s="209"/>
      <c r="J161880" s="141"/>
      <c r="K161880" s="141"/>
    </row>
    <row r="161881" spans="2:11" ht="13.5" customHeight="1">
      <c r="B161881" s="141"/>
      <c r="C161881" s="141"/>
      <c r="D161881" s="141"/>
      <c r="E161881" s="141"/>
      <c r="F161881" s="141"/>
      <c r="G161881" s="248"/>
      <c r="H161881" s="141"/>
      <c r="I161881" s="209"/>
      <c r="J161881" s="141"/>
      <c r="K161881" s="141"/>
    </row>
    <row r="161882" spans="2:11" ht="13.5" customHeight="1">
      <c r="B161882" s="141"/>
      <c r="C161882" s="141"/>
      <c r="D161882" s="141"/>
      <c r="E161882" s="141"/>
      <c r="F161882" s="141"/>
      <c r="G161882" s="248"/>
      <c r="H161882" s="141"/>
      <c r="I161882" s="209"/>
      <c r="J161882" s="141"/>
      <c r="K161882" s="141"/>
    </row>
    <row r="161883" spans="2:11" ht="13.5" customHeight="1">
      <c r="B161883" s="141"/>
      <c r="C161883" s="141"/>
      <c r="D161883" s="141"/>
      <c r="E161883" s="141"/>
      <c r="F161883" s="141"/>
      <c r="G161883" s="248"/>
      <c r="H161883" s="141"/>
      <c r="I161883" s="209"/>
      <c r="J161883" s="141"/>
      <c r="K161883" s="141"/>
    </row>
    <row r="161884" spans="2:11" ht="13.5" customHeight="1">
      <c r="B161884" s="141"/>
      <c r="C161884" s="141"/>
      <c r="D161884" s="141"/>
      <c r="E161884" s="141"/>
      <c r="F161884" s="141"/>
      <c r="G161884" s="248"/>
      <c r="H161884" s="141"/>
      <c r="I161884" s="209"/>
      <c r="J161884" s="141"/>
      <c r="K161884" s="141"/>
    </row>
    <row r="161885" spans="2:11" ht="13.5" customHeight="1">
      <c r="B161885" s="141"/>
      <c r="C161885" s="141"/>
      <c r="D161885" s="141"/>
      <c r="E161885" s="141"/>
      <c r="F161885" s="141"/>
      <c r="G161885" s="248"/>
      <c r="H161885" s="141"/>
      <c r="I161885" s="209"/>
      <c r="J161885" s="141"/>
      <c r="K161885" s="141"/>
    </row>
    <row r="161886" spans="2:11" ht="13.5" customHeight="1">
      <c r="B161886" s="141"/>
      <c r="C161886" s="141"/>
      <c r="D161886" s="141"/>
      <c r="E161886" s="141"/>
      <c r="F161886" s="141"/>
      <c r="G161886" s="248"/>
      <c r="H161886" s="141"/>
      <c r="I161886" s="209"/>
      <c r="J161886" s="141"/>
      <c r="K161886" s="141"/>
    </row>
    <row r="161887" spans="2:11" ht="13.5" customHeight="1">
      <c r="B161887" s="141"/>
      <c r="C161887" s="141"/>
      <c r="D161887" s="141"/>
      <c r="E161887" s="141"/>
      <c r="F161887" s="141"/>
      <c r="G161887" s="248"/>
      <c r="H161887" s="141"/>
      <c r="I161887" s="209"/>
      <c r="J161887" s="141"/>
      <c r="K161887" s="141"/>
    </row>
    <row r="161888" spans="2:11" ht="13.5" customHeight="1">
      <c r="B161888" s="141"/>
      <c r="C161888" s="141"/>
      <c r="D161888" s="141"/>
      <c r="E161888" s="141"/>
      <c r="F161888" s="141"/>
      <c r="G161888" s="248"/>
      <c r="H161888" s="141"/>
      <c r="I161888" s="209"/>
      <c r="J161888" s="141"/>
      <c r="K161888" s="141"/>
    </row>
    <row r="161889" spans="2:11" ht="13.5" customHeight="1">
      <c r="B161889" s="141"/>
      <c r="C161889" s="141"/>
      <c r="D161889" s="141"/>
      <c r="E161889" s="141"/>
      <c r="F161889" s="141"/>
      <c r="G161889" s="248"/>
      <c r="H161889" s="141"/>
      <c r="I161889" s="209"/>
      <c r="J161889" s="141"/>
      <c r="K161889" s="141"/>
    </row>
    <row r="161890" spans="2:11" ht="13.5" customHeight="1">
      <c r="B161890" s="141"/>
      <c r="C161890" s="141"/>
      <c r="D161890" s="141"/>
      <c r="E161890" s="141"/>
      <c r="F161890" s="141"/>
      <c r="G161890" s="248"/>
      <c r="H161890" s="141"/>
      <c r="I161890" s="209"/>
      <c r="J161890" s="141"/>
      <c r="K161890" s="141"/>
    </row>
    <row r="161891" spans="2:11" ht="13.5" customHeight="1">
      <c r="B161891" s="141"/>
      <c r="C161891" s="141"/>
      <c r="D161891" s="141"/>
      <c r="E161891" s="141"/>
      <c r="F161891" s="141"/>
      <c r="G161891" s="248"/>
      <c r="H161891" s="141"/>
      <c r="I161891" s="209"/>
      <c r="J161891" s="141"/>
      <c r="K161891" s="141"/>
    </row>
    <row r="161892" spans="2:11" ht="13.5" customHeight="1">
      <c r="B161892" s="141"/>
      <c r="C161892" s="141"/>
      <c r="D161892" s="141"/>
      <c r="E161892" s="141"/>
      <c r="F161892" s="141"/>
      <c r="G161892" s="248"/>
      <c r="H161892" s="141"/>
      <c r="I161892" s="209"/>
      <c r="J161892" s="141"/>
      <c r="K161892" s="141"/>
    </row>
    <row r="161893" spans="2:11" ht="13.5" customHeight="1">
      <c r="B161893" s="141"/>
      <c r="C161893" s="141"/>
      <c r="D161893" s="141"/>
      <c r="E161893" s="141"/>
      <c r="F161893" s="141"/>
      <c r="G161893" s="248"/>
      <c r="H161893" s="141"/>
      <c r="I161893" s="209"/>
      <c r="J161893" s="141"/>
      <c r="K161893" s="141"/>
    </row>
    <row r="161894" spans="2:11" ht="13.5" customHeight="1">
      <c r="B161894" s="141"/>
      <c r="C161894" s="141"/>
      <c r="D161894" s="141"/>
      <c r="E161894" s="141"/>
      <c r="F161894" s="141"/>
      <c r="G161894" s="248"/>
      <c r="H161894" s="141"/>
      <c r="I161894" s="209"/>
      <c r="J161894" s="141"/>
      <c r="K161894" s="141"/>
    </row>
    <row r="161895" spans="2:11" ht="13.5" customHeight="1">
      <c r="B161895" s="141"/>
      <c r="C161895" s="141"/>
      <c r="D161895" s="141"/>
      <c r="E161895" s="141"/>
      <c r="F161895" s="141"/>
      <c r="G161895" s="248"/>
      <c r="H161895" s="141"/>
      <c r="I161895" s="209"/>
      <c r="J161895" s="141"/>
      <c r="K161895" s="141"/>
    </row>
    <row r="161896" spans="2:11" ht="13.5" customHeight="1">
      <c r="B161896" s="141"/>
      <c r="C161896" s="141"/>
      <c r="D161896" s="141"/>
      <c r="E161896" s="141"/>
      <c r="F161896" s="141"/>
      <c r="G161896" s="248"/>
      <c r="H161896" s="141"/>
      <c r="I161896" s="209"/>
      <c r="J161896" s="141"/>
      <c r="K161896" s="141"/>
    </row>
    <row r="161897" spans="2:11" ht="13.5" customHeight="1">
      <c r="B161897" s="141"/>
      <c r="C161897" s="141"/>
      <c r="D161897" s="141"/>
      <c r="E161897" s="141"/>
      <c r="F161897" s="141"/>
      <c r="G161897" s="248"/>
      <c r="H161897" s="141"/>
      <c r="I161897" s="209"/>
      <c r="J161897" s="141"/>
      <c r="K161897" s="141"/>
    </row>
    <row r="161898" spans="2:11" ht="13.5" customHeight="1">
      <c r="B161898" s="141"/>
      <c r="C161898" s="141"/>
      <c r="D161898" s="141"/>
      <c r="E161898" s="141"/>
      <c r="F161898" s="141"/>
      <c r="G161898" s="248"/>
      <c r="H161898" s="141"/>
      <c r="I161898" s="209"/>
      <c r="J161898" s="141"/>
      <c r="K161898" s="141"/>
    </row>
    <row r="161899" spans="2:11" ht="13.5" customHeight="1">
      <c r="B161899" s="141"/>
      <c r="C161899" s="141"/>
      <c r="D161899" s="141"/>
      <c r="E161899" s="141"/>
      <c r="F161899" s="141"/>
      <c r="G161899" s="248"/>
      <c r="H161899" s="141"/>
      <c r="I161899" s="209"/>
      <c r="J161899" s="141"/>
      <c r="K161899" s="141"/>
    </row>
    <row r="161900" spans="2:11" ht="13.5" customHeight="1">
      <c r="B161900" s="141"/>
      <c r="C161900" s="141"/>
      <c r="D161900" s="141"/>
      <c r="E161900" s="141"/>
      <c r="F161900" s="141"/>
      <c r="G161900" s="248"/>
      <c r="H161900" s="141"/>
      <c r="I161900" s="209"/>
      <c r="J161900" s="141"/>
      <c r="K161900" s="141"/>
    </row>
    <row r="161901" spans="2:11" ht="13.5" customHeight="1">
      <c r="B161901" s="141"/>
      <c r="C161901" s="141"/>
      <c r="D161901" s="141"/>
      <c r="E161901" s="141"/>
      <c r="F161901" s="141"/>
      <c r="G161901" s="248"/>
      <c r="H161901" s="141"/>
      <c r="I161901" s="209"/>
      <c r="J161901" s="141"/>
      <c r="K161901" s="141"/>
    </row>
    <row r="161902" spans="2:11" ht="13.5" customHeight="1">
      <c r="B161902" s="141"/>
      <c r="C161902" s="141"/>
      <c r="D161902" s="141"/>
      <c r="E161902" s="141"/>
      <c r="F161902" s="141"/>
      <c r="G161902" s="248"/>
      <c r="H161902" s="141"/>
      <c r="I161902" s="209"/>
      <c r="J161902" s="141"/>
      <c r="K161902" s="141"/>
    </row>
    <row r="161903" spans="2:11" ht="13.5" customHeight="1">
      <c r="B161903" s="141"/>
      <c r="C161903" s="141"/>
      <c r="D161903" s="141"/>
      <c r="E161903" s="141"/>
      <c r="F161903" s="141"/>
      <c r="G161903" s="248"/>
      <c r="H161903" s="141"/>
      <c r="I161903" s="209"/>
      <c r="J161903" s="141"/>
      <c r="K161903" s="141"/>
    </row>
    <row r="161904" spans="2:11" ht="13.5" customHeight="1">
      <c r="B161904" s="141"/>
      <c r="C161904" s="141"/>
      <c r="D161904" s="141"/>
      <c r="E161904" s="141"/>
      <c r="F161904" s="141"/>
      <c r="G161904" s="248"/>
      <c r="H161904" s="141"/>
      <c r="I161904" s="209"/>
      <c r="J161904" s="141"/>
      <c r="K161904" s="141"/>
    </row>
    <row r="161905" spans="2:11" ht="13.5" customHeight="1">
      <c r="B161905" s="141"/>
      <c r="C161905" s="141"/>
      <c r="D161905" s="141"/>
      <c r="E161905" s="141"/>
      <c r="F161905" s="141"/>
      <c r="G161905" s="248"/>
      <c r="H161905" s="141"/>
      <c r="I161905" s="209"/>
      <c r="J161905" s="141"/>
      <c r="K161905" s="141"/>
    </row>
    <row r="161906" spans="2:11" ht="13.5" customHeight="1">
      <c r="B161906" s="141"/>
      <c r="C161906" s="141"/>
      <c r="D161906" s="141"/>
      <c r="E161906" s="141"/>
      <c r="F161906" s="141"/>
      <c r="G161906" s="248"/>
      <c r="H161906" s="141"/>
      <c r="I161906" s="209"/>
      <c r="J161906" s="141"/>
      <c r="K161906" s="141"/>
    </row>
    <row r="161907" spans="2:11" ht="13.5" customHeight="1">
      <c r="B161907" s="141"/>
      <c r="C161907" s="141"/>
      <c r="D161907" s="141"/>
      <c r="E161907" s="141"/>
      <c r="F161907" s="141"/>
      <c r="G161907" s="248"/>
      <c r="H161907" s="141"/>
      <c r="I161907" s="209"/>
      <c r="J161907" s="141"/>
      <c r="K161907" s="141"/>
    </row>
    <row r="161908" spans="2:11" ht="13.5" customHeight="1">
      <c r="B161908" s="141"/>
      <c r="C161908" s="141"/>
      <c r="D161908" s="141"/>
      <c r="E161908" s="141"/>
      <c r="F161908" s="141"/>
      <c r="G161908" s="248"/>
      <c r="H161908" s="141"/>
      <c r="I161908" s="209"/>
      <c r="J161908" s="141"/>
      <c r="K161908" s="141"/>
    </row>
    <row r="161909" spans="2:11" ht="13.5" customHeight="1">
      <c r="B161909" s="141"/>
      <c r="C161909" s="141"/>
      <c r="D161909" s="141"/>
      <c r="E161909" s="141"/>
      <c r="F161909" s="141"/>
      <c r="G161909" s="248"/>
      <c r="H161909" s="141"/>
      <c r="I161909" s="209"/>
      <c r="J161909" s="141"/>
      <c r="K161909" s="141"/>
    </row>
    <row r="161910" spans="2:11" ht="13.5" customHeight="1">
      <c r="B161910" s="141"/>
      <c r="C161910" s="141"/>
      <c r="D161910" s="141"/>
      <c r="E161910" s="141"/>
      <c r="F161910" s="141"/>
      <c r="G161910" s="248"/>
      <c r="H161910" s="141"/>
      <c r="I161910" s="209"/>
      <c r="J161910" s="141"/>
      <c r="K161910" s="141"/>
    </row>
    <row r="161911" spans="2:11" ht="13.5" customHeight="1">
      <c r="B161911" s="141"/>
      <c r="C161911" s="141"/>
      <c r="D161911" s="141"/>
      <c r="E161911" s="141"/>
      <c r="F161911" s="141"/>
      <c r="G161911" s="248"/>
      <c r="H161911" s="141"/>
      <c r="I161911" s="209"/>
      <c r="J161911" s="141"/>
      <c r="K161911" s="141"/>
    </row>
    <row r="161912" spans="2:11" ht="13.5" customHeight="1">
      <c r="B161912" s="141"/>
      <c r="C161912" s="141"/>
      <c r="D161912" s="141"/>
      <c r="E161912" s="141"/>
      <c r="F161912" s="141"/>
      <c r="G161912" s="248"/>
      <c r="H161912" s="141"/>
      <c r="I161912" s="209"/>
      <c r="J161912" s="141"/>
      <c r="K161912" s="141"/>
    </row>
    <row r="161913" spans="2:11" ht="13.5" customHeight="1">
      <c r="B161913" s="141"/>
      <c r="C161913" s="141"/>
      <c r="D161913" s="141"/>
      <c r="E161913" s="141"/>
      <c r="F161913" s="141"/>
      <c r="G161913" s="248"/>
      <c r="H161913" s="141"/>
      <c r="I161913" s="209"/>
      <c r="J161913" s="141"/>
      <c r="K161913" s="141"/>
    </row>
    <row r="161914" spans="2:11" ht="13.5" customHeight="1">
      <c r="B161914" s="141"/>
      <c r="C161914" s="141"/>
      <c r="D161914" s="141"/>
      <c r="E161914" s="141"/>
      <c r="F161914" s="141"/>
      <c r="G161914" s="248"/>
      <c r="H161914" s="141"/>
      <c r="I161914" s="209"/>
      <c r="J161914" s="141"/>
      <c r="K161914" s="141"/>
    </row>
    <row r="161915" spans="2:11" ht="13.5" customHeight="1">
      <c r="B161915" s="141"/>
      <c r="C161915" s="141"/>
      <c r="D161915" s="141"/>
      <c r="E161915" s="141"/>
      <c r="F161915" s="141"/>
      <c r="G161915" s="248"/>
      <c r="H161915" s="141"/>
      <c r="I161915" s="209"/>
      <c r="J161915" s="141"/>
      <c r="K161915" s="141"/>
    </row>
    <row r="161916" spans="2:11" ht="13.5" customHeight="1">
      <c r="B161916" s="141"/>
      <c r="C161916" s="141"/>
      <c r="D161916" s="141"/>
      <c r="E161916" s="141"/>
      <c r="F161916" s="141"/>
      <c r="G161916" s="248"/>
      <c r="H161916" s="141"/>
      <c r="I161916" s="209"/>
      <c r="J161916" s="141"/>
      <c r="K161916" s="141"/>
    </row>
    <row r="161917" spans="2:11" ht="13.5" customHeight="1">
      <c r="B161917" s="141"/>
      <c r="C161917" s="141"/>
      <c r="D161917" s="141"/>
      <c r="E161917" s="141"/>
      <c r="F161917" s="141"/>
      <c r="G161917" s="248"/>
      <c r="H161917" s="141"/>
      <c r="I161917" s="209"/>
      <c r="J161917" s="141"/>
      <c r="K161917" s="141"/>
    </row>
    <row r="161918" spans="2:11" ht="13.5" customHeight="1">
      <c r="B161918" s="141"/>
      <c r="C161918" s="141"/>
      <c r="D161918" s="141"/>
      <c r="E161918" s="141"/>
      <c r="F161918" s="141"/>
      <c r="G161918" s="248"/>
      <c r="H161918" s="141"/>
      <c r="I161918" s="209"/>
      <c r="J161918" s="141"/>
      <c r="K161918" s="141"/>
    </row>
    <row r="161919" spans="2:11" ht="13.5" customHeight="1">
      <c r="B161919" s="141"/>
      <c r="C161919" s="141"/>
      <c r="D161919" s="141"/>
      <c r="E161919" s="141"/>
      <c r="F161919" s="141"/>
      <c r="G161919" s="248"/>
      <c r="H161919" s="141"/>
      <c r="I161919" s="209"/>
      <c r="J161919" s="141"/>
      <c r="K161919" s="141"/>
    </row>
    <row r="161920" spans="2:11" ht="13.5" customHeight="1">
      <c r="B161920" s="141"/>
      <c r="C161920" s="141"/>
      <c r="D161920" s="141"/>
      <c r="E161920" s="141"/>
      <c r="F161920" s="141"/>
      <c r="G161920" s="248"/>
      <c r="H161920" s="141"/>
      <c r="I161920" s="209"/>
      <c r="J161920" s="141"/>
      <c r="K161920" s="141"/>
    </row>
    <row r="161921" spans="2:11" ht="13.5" customHeight="1">
      <c r="B161921" s="141"/>
      <c r="C161921" s="141"/>
      <c r="D161921" s="141"/>
      <c r="E161921" s="141"/>
      <c r="F161921" s="141"/>
      <c r="G161921" s="248"/>
      <c r="H161921" s="141"/>
      <c r="I161921" s="209"/>
      <c r="J161921" s="141"/>
      <c r="K161921" s="141"/>
    </row>
    <row r="161922" spans="2:11" ht="13.5" customHeight="1">
      <c r="B161922" s="141"/>
      <c r="C161922" s="141"/>
      <c r="D161922" s="141"/>
      <c r="E161922" s="141"/>
      <c r="F161922" s="141"/>
      <c r="G161922" s="248"/>
      <c r="H161922" s="141"/>
      <c r="I161922" s="209"/>
      <c r="J161922" s="141"/>
      <c r="K161922" s="141"/>
    </row>
    <row r="161923" spans="2:11" ht="13.5" customHeight="1">
      <c r="B161923" s="141"/>
      <c r="C161923" s="141"/>
      <c r="D161923" s="141"/>
      <c r="E161923" s="141"/>
      <c r="F161923" s="141"/>
      <c r="G161923" s="248"/>
      <c r="H161923" s="141"/>
      <c r="I161923" s="209"/>
      <c r="J161923" s="141"/>
      <c r="K161923" s="141"/>
    </row>
    <row r="161924" spans="2:11" ht="13.5" customHeight="1">
      <c r="B161924" s="141"/>
      <c r="C161924" s="141"/>
      <c r="D161924" s="141"/>
      <c r="E161924" s="141"/>
      <c r="F161924" s="141"/>
      <c r="G161924" s="248"/>
      <c r="H161924" s="141"/>
      <c r="I161924" s="209"/>
      <c r="J161924" s="141"/>
      <c r="K161924" s="141"/>
    </row>
    <row r="161925" spans="2:11" ht="13.5" customHeight="1">
      <c r="B161925" s="141"/>
      <c r="C161925" s="141"/>
      <c r="D161925" s="141"/>
      <c r="E161925" s="141"/>
      <c r="F161925" s="141"/>
      <c r="G161925" s="248"/>
      <c r="H161925" s="141"/>
      <c r="I161925" s="209"/>
      <c r="J161925" s="141"/>
      <c r="K161925" s="141"/>
    </row>
    <row r="161926" spans="2:11" ht="13.5" customHeight="1">
      <c r="B161926" s="141"/>
      <c r="C161926" s="141"/>
      <c r="D161926" s="141"/>
      <c r="E161926" s="141"/>
      <c r="F161926" s="141"/>
      <c r="G161926" s="248"/>
      <c r="H161926" s="141"/>
      <c r="I161926" s="209"/>
      <c r="J161926" s="141"/>
      <c r="K161926" s="141"/>
    </row>
    <row r="161927" spans="2:11" ht="13.5" customHeight="1">
      <c r="B161927" s="141"/>
      <c r="C161927" s="141"/>
      <c r="D161927" s="141"/>
      <c r="E161927" s="141"/>
      <c r="F161927" s="141"/>
      <c r="G161927" s="248"/>
      <c r="H161927" s="141"/>
      <c r="I161927" s="209"/>
      <c r="J161927" s="141"/>
      <c r="K161927" s="141"/>
    </row>
    <row r="161928" spans="2:11" ht="13.5" customHeight="1">
      <c r="B161928" s="141"/>
      <c r="C161928" s="141"/>
      <c r="D161928" s="141"/>
      <c r="E161928" s="141"/>
      <c r="F161928" s="141"/>
      <c r="G161928" s="248"/>
      <c r="H161928" s="141"/>
      <c r="I161928" s="209"/>
      <c r="J161928" s="141"/>
      <c r="K161928" s="141"/>
    </row>
    <row r="161929" spans="2:11" ht="13.5" customHeight="1">
      <c r="B161929" s="141"/>
      <c r="C161929" s="141"/>
      <c r="D161929" s="141"/>
      <c r="E161929" s="141"/>
      <c r="F161929" s="141"/>
      <c r="G161929" s="248"/>
      <c r="H161929" s="141"/>
      <c r="I161929" s="209"/>
      <c r="J161929" s="141"/>
      <c r="K161929" s="141"/>
    </row>
    <row r="161930" spans="2:11" ht="13.5" customHeight="1">
      <c r="B161930" s="141"/>
      <c r="C161930" s="141"/>
      <c r="D161930" s="141"/>
      <c r="E161930" s="141"/>
      <c r="F161930" s="141"/>
      <c r="G161930" s="248"/>
      <c r="H161930" s="141"/>
      <c r="I161930" s="209"/>
      <c r="J161930" s="141"/>
      <c r="K161930" s="141"/>
    </row>
    <row r="161931" spans="2:11" ht="13.5" customHeight="1">
      <c r="B161931" s="141"/>
      <c r="C161931" s="141"/>
      <c r="D161931" s="141"/>
      <c r="E161931" s="141"/>
      <c r="F161931" s="141"/>
      <c r="G161931" s="248"/>
      <c r="H161931" s="141"/>
      <c r="I161931" s="209"/>
      <c r="J161931" s="141"/>
      <c r="K161931" s="141"/>
    </row>
    <row r="161932" spans="2:11" ht="13.5" customHeight="1">
      <c r="B161932" s="141"/>
      <c r="C161932" s="141"/>
      <c r="D161932" s="141"/>
      <c r="E161932" s="141"/>
      <c r="F161932" s="141"/>
      <c r="G161932" s="248"/>
      <c r="H161932" s="141"/>
      <c r="I161932" s="209"/>
      <c r="J161932" s="141"/>
      <c r="K161932" s="141"/>
    </row>
    <row r="161933" spans="2:11" ht="13.5" customHeight="1">
      <c r="B161933" s="141"/>
      <c r="C161933" s="141"/>
      <c r="D161933" s="141"/>
      <c r="E161933" s="141"/>
      <c r="F161933" s="141"/>
      <c r="G161933" s="248"/>
      <c r="H161933" s="141"/>
      <c r="I161933" s="209"/>
      <c r="J161933" s="141"/>
      <c r="K161933" s="141"/>
    </row>
    <row r="161934" spans="2:11" ht="13.5" customHeight="1">
      <c r="B161934" s="141"/>
      <c r="C161934" s="141"/>
      <c r="D161934" s="141"/>
      <c r="E161934" s="141"/>
      <c r="F161934" s="141"/>
      <c r="G161934" s="248"/>
      <c r="H161934" s="141"/>
      <c r="I161934" s="209"/>
      <c r="J161934" s="141"/>
      <c r="K161934" s="141"/>
    </row>
    <row r="161935" spans="2:11" ht="13.5" customHeight="1">
      <c r="B161935" s="141"/>
      <c r="C161935" s="141"/>
      <c r="D161935" s="141"/>
      <c r="E161935" s="141"/>
      <c r="F161935" s="141"/>
      <c r="G161935" s="248"/>
      <c r="H161935" s="141"/>
      <c r="I161935" s="209"/>
      <c r="J161935" s="141"/>
      <c r="K161935" s="141"/>
    </row>
    <row r="161936" spans="2:11" ht="13.5" customHeight="1">
      <c r="B161936" s="141"/>
      <c r="C161936" s="141"/>
      <c r="D161936" s="141"/>
      <c r="E161936" s="141"/>
      <c r="F161936" s="141"/>
      <c r="G161936" s="248"/>
      <c r="H161936" s="141"/>
      <c r="I161936" s="209"/>
      <c r="J161936" s="141"/>
      <c r="K161936" s="141"/>
    </row>
    <row r="161937" spans="2:11" ht="13.5" customHeight="1">
      <c r="B161937" s="141"/>
      <c r="C161937" s="141"/>
      <c r="D161937" s="141"/>
      <c r="E161937" s="141"/>
      <c r="F161937" s="141"/>
      <c r="G161937" s="248"/>
      <c r="H161937" s="141"/>
      <c r="I161937" s="209"/>
      <c r="J161937" s="141"/>
      <c r="K161937" s="141"/>
    </row>
    <row r="161938" spans="2:11" ht="13.5" customHeight="1">
      <c r="B161938" s="141"/>
      <c r="C161938" s="141"/>
      <c r="D161938" s="141"/>
      <c r="E161938" s="141"/>
      <c r="F161938" s="141"/>
      <c r="G161938" s="248"/>
      <c r="H161938" s="141"/>
      <c r="I161938" s="209"/>
      <c r="J161938" s="141"/>
      <c r="K161938" s="141"/>
    </row>
    <row r="161939" spans="2:11" ht="13.5" customHeight="1">
      <c r="B161939" s="141"/>
      <c r="C161939" s="141"/>
      <c r="D161939" s="141"/>
      <c r="E161939" s="141"/>
      <c r="F161939" s="141"/>
      <c r="G161939" s="248"/>
      <c r="H161939" s="141"/>
      <c r="I161939" s="209"/>
      <c r="J161939" s="141"/>
      <c r="K161939" s="141"/>
    </row>
    <row r="161940" spans="2:11" ht="13.5" customHeight="1">
      <c r="B161940" s="141"/>
      <c r="C161940" s="141"/>
      <c r="D161940" s="141"/>
      <c r="E161940" s="141"/>
      <c r="F161940" s="141"/>
      <c r="G161940" s="248"/>
      <c r="H161940" s="141"/>
      <c r="I161940" s="209"/>
      <c r="J161940" s="141"/>
      <c r="K161940" s="141"/>
    </row>
    <row r="161941" spans="2:11" ht="13.5" customHeight="1">
      <c r="B161941" s="141"/>
      <c r="C161941" s="141"/>
      <c r="D161941" s="141"/>
      <c r="E161941" s="141"/>
      <c r="F161941" s="141"/>
      <c r="G161941" s="248"/>
      <c r="H161941" s="141"/>
      <c r="I161941" s="209"/>
      <c r="J161941" s="141"/>
      <c r="K161941" s="141"/>
    </row>
    <row r="161942" spans="2:11" ht="13.5" customHeight="1">
      <c r="B161942" s="141"/>
      <c r="C161942" s="141"/>
      <c r="D161942" s="141"/>
      <c r="E161942" s="141"/>
      <c r="F161942" s="141"/>
      <c r="G161942" s="248"/>
      <c r="H161942" s="141"/>
      <c r="I161942" s="209"/>
      <c r="J161942" s="141"/>
      <c r="K161942" s="141"/>
    </row>
    <row r="161943" spans="2:11" ht="13.5" customHeight="1">
      <c r="B161943" s="141"/>
      <c r="C161943" s="141"/>
      <c r="D161943" s="141"/>
      <c r="E161943" s="141"/>
      <c r="F161943" s="141"/>
      <c r="G161943" s="248"/>
      <c r="H161943" s="141"/>
      <c r="I161943" s="209"/>
      <c r="J161943" s="141"/>
      <c r="K161943" s="141"/>
    </row>
    <row r="161944" spans="2:11" ht="13.5" customHeight="1">
      <c r="B161944" s="141"/>
      <c r="C161944" s="141"/>
      <c r="D161944" s="141"/>
      <c r="E161944" s="141"/>
      <c r="F161944" s="141"/>
      <c r="G161944" s="248"/>
      <c r="H161944" s="141"/>
      <c r="I161944" s="209"/>
      <c r="J161944" s="141"/>
      <c r="K161944" s="141"/>
    </row>
    <row r="161945" spans="2:11" ht="13.5" customHeight="1">
      <c r="B161945" s="141"/>
      <c r="C161945" s="141"/>
      <c r="D161945" s="141"/>
      <c r="E161945" s="141"/>
      <c r="F161945" s="141"/>
      <c r="G161945" s="248"/>
      <c r="H161945" s="141"/>
      <c r="I161945" s="209"/>
      <c r="J161945" s="141"/>
      <c r="K161945" s="141"/>
    </row>
    <row r="161946" spans="2:11" ht="13.5" customHeight="1">
      <c r="B161946" s="141"/>
      <c r="C161946" s="141"/>
      <c r="D161946" s="141"/>
      <c r="E161946" s="141"/>
      <c r="F161946" s="141"/>
      <c r="G161946" s="248"/>
      <c r="H161946" s="141"/>
      <c r="I161946" s="209"/>
      <c r="J161946" s="141"/>
      <c r="K161946" s="141"/>
    </row>
    <row r="161947" spans="2:11" ht="13.5" customHeight="1">
      <c r="B161947" s="141"/>
      <c r="C161947" s="141"/>
      <c r="D161947" s="141"/>
      <c r="E161947" s="141"/>
      <c r="F161947" s="141"/>
      <c r="G161947" s="248"/>
      <c r="H161947" s="141"/>
      <c r="I161947" s="209"/>
      <c r="J161947" s="141"/>
      <c r="K161947" s="141"/>
    </row>
    <row r="161948" spans="2:11" ht="13.5" customHeight="1">
      <c r="B161948" s="141"/>
      <c r="C161948" s="141"/>
      <c r="D161948" s="141"/>
      <c r="E161948" s="141"/>
      <c r="F161948" s="141"/>
      <c r="G161948" s="248"/>
      <c r="H161948" s="141"/>
      <c r="I161948" s="209"/>
      <c r="J161948" s="141"/>
      <c r="K161948" s="141"/>
    </row>
    <row r="161949" spans="2:11" ht="13.5" customHeight="1">
      <c r="B161949" s="141"/>
      <c r="C161949" s="141"/>
      <c r="D161949" s="141"/>
      <c r="E161949" s="141"/>
      <c r="F161949" s="141"/>
      <c r="G161949" s="248"/>
      <c r="H161949" s="141"/>
      <c r="I161949" s="209"/>
      <c r="J161949" s="141"/>
      <c r="K161949" s="141"/>
    </row>
    <row r="161950" spans="2:11" ht="13.5" customHeight="1">
      <c r="B161950" s="141"/>
      <c r="C161950" s="141"/>
      <c r="D161950" s="141"/>
      <c r="E161950" s="141"/>
      <c r="F161950" s="141"/>
      <c r="G161950" s="248"/>
      <c r="H161950" s="141"/>
      <c r="I161950" s="209"/>
      <c r="J161950" s="141"/>
      <c r="K161950" s="141"/>
    </row>
    <row r="161951" spans="2:11" ht="13.5" customHeight="1">
      <c r="B161951" s="141"/>
      <c r="C161951" s="141"/>
      <c r="D161951" s="141"/>
      <c r="E161951" s="141"/>
      <c r="F161951" s="141"/>
      <c r="G161951" s="248"/>
      <c r="H161951" s="141"/>
      <c r="I161951" s="209"/>
      <c r="J161951" s="141"/>
      <c r="K161951" s="141"/>
    </row>
    <row r="161952" spans="2:11" ht="13.5" customHeight="1">
      <c r="B161952" s="141"/>
      <c r="C161952" s="141"/>
      <c r="D161952" s="141"/>
      <c r="E161952" s="141"/>
      <c r="F161952" s="141"/>
      <c r="G161952" s="248"/>
      <c r="H161952" s="141"/>
      <c r="I161952" s="209"/>
      <c r="J161952" s="141"/>
      <c r="K161952" s="141"/>
    </row>
    <row r="161953" spans="2:11" ht="13.5" customHeight="1">
      <c r="B161953" s="141"/>
      <c r="C161953" s="141"/>
      <c r="D161953" s="141"/>
      <c r="E161953" s="141"/>
      <c r="F161953" s="141"/>
      <c r="G161953" s="248"/>
      <c r="H161953" s="141"/>
      <c r="I161953" s="209"/>
      <c r="J161953" s="141"/>
      <c r="K161953" s="141"/>
    </row>
    <row r="161954" spans="2:11" ht="13.5" customHeight="1">
      <c r="B161954" s="141"/>
      <c r="C161954" s="141"/>
      <c r="D161954" s="141"/>
      <c r="E161954" s="141"/>
      <c r="F161954" s="141"/>
      <c r="G161954" s="248"/>
      <c r="H161954" s="141"/>
      <c r="I161954" s="209"/>
      <c r="J161954" s="141"/>
      <c r="K161954" s="141"/>
    </row>
    <row r="161955" spans="2:11" ht="13.5" customHeight="1">
      <c r="B161955" s="141"/>
      <c r="C161955" s="141"/>
      <c r="D161955" s="141"/>
      <c r="E161955" s="141"/>
      <c r="F161955" s="141"/>
      <c r="G161955" s="248"/>
      <c r="H161955" s="141"/>
      <c r="I161955" s="209"/>
      <c r="J161955" s="141"/>
      <c r="K161955" s="141"/>
    </row>
    <row r="161956" spans="2:11" ht="13.5" customHeight="1">
      <c r="B161956" s="141"/>
      <c r="C161956" s="141"/>
      <c r="D161956" s="141"/>
      <c r="E161956" s="141"/>
      <c r="F161956" s="141"/>
      <c r="G161956" s="248"/>
      <c r="H161956" s="141"/>
      <c r="I161956" s="209"/>
      <c r="J161956" s="141"/>
      <c r="K161956" s="141"/>
    </row>
    <row r="161957" spans="2:11" ht="13.5" customHeight="1">
      <c r="B161957" s="141"/>
      <c r="C161957" s="141"/>
      <c r="D161957" s="141"/>
      <c r="E161957" s="141"/>
      <c r="F161957" s="141"/>
      <c r="G161957" s="248"/>
      <c r="H161957" s="141"/>
      <c r="I161957" s="209"/>
      <c r="J161957" s="141"/>
      <c r="K161957" s="141"/>
    </row>
    <row r="161958" spans="2:11" ht="13.5" customHeight="1">
      <c r="B161958" s="141"/>
      <c r="C161958" s="141"/>
      <c r="D161958" s="141"/>
      <c r="E161958" s="141"/>
      <c r="F161958" s="141"/>
      <c r="G161958" s="248"/>
      <c r="H161958" s="141"/>
      <c r="I161958" s="209"/>
      <c r="J161958" s="141"/>
      <c r="K161958" s="141"/>
    </row>
    <row r="161959" spans="2:11" ht="13.5" customHeight="1">
      <c r="B161959" s="141"/>
      <c r="C161959" s="141"/>
      <c r="D161959" s="141"/>
      <c r="E161959" s="141"/>
      <c r="F161959" s="141"/>
      <c r="G161959" s="248"/>
      <c r="H161959" s="141"/>
      <c r="I161959" s="209"/>
      <c r="J161959" s="141"/>
      <c r="K161959" s="141"/>
    </row>
    <row r="161960" spans="2:11" ht="13.5" customHeight="1">
      <c r="B161960" s="141"/>
      <c r="C161960" s="141"/>
      <c r="D161960" s="141"/>
      <c r="E161960" s="141"/>
      <c r="F161960" s="141"/>
      <c r="G161960" s="248"/>
      <c r="H161960" s="141"/>
      <c r="I161960" s="209"/>
      <c r="J161960" s="141"/>
      <c r="K161960" s="141"/>
    </row>
    <row r="161961" spans="2:11" ht="13.5" customHeight="1">
      <c r="B161961" s="141"/>
      <c r="C161961" s="141"/>
      <c r="D161961" s="141"/>
      <c r="E161961" s="141"/>
      <c r="F161961" s="141"/>
      <c r="G161961" s="248"/>
      <c r="H161961" s="141"/>
      <c r="I161961" s="209"/>
      <c r="J161961" s="141"/>
      <c r="K161961" s="141"/>
    </row>
    <row r="161962" spans="2:11" ht="13.5" customHeight="1">
      <c r="B161962" s="141"/>
      <c r="C161962" s="141"/>
      <c r="D161962" s="141"/>
      <c r="E161962" s="141"/>
      <c r="F161962" s="141"/>
      <c r="G161962" s="248"/>
      <c r="H161962" s="141"/>
      <c r="I161962" s="209"/>
      <c r="J161962" s="141"/>
      <c r="K161962" s="141"/>
    </row>
    <row r="161963" spans="2:11" ht="13.5" customHeight="1">
      <c r="B161963" s="141"/>
      <c r="C161963" s="141"/>
      <c r="D161963" s="141"/>
      <c r="E161963" s="141"/>
      <c r="F161963" s="141"/>
      <c r="G161963" s="248"/>
      <c r="H161963" s="141"/>
      <c r="I161963" s="209"/>
      <c r="J161963" s="141"/>
      <c r="K161963" s="141"/>
    </row>
    <row r="161964" spans="2:11" ht="13.5" customHeight="1">
      <c r="B161964" s="141"/>
      <c r="C161964" s="141"/>
      <c r="D161964" s="141"/>
      <c r="E161964" s="141"/>
      <c r="F161964" s="141"/>
      <c r="G161964" s="248"/>
      <c r="H161964" s="141"/>
      <c r="I161964" s="209"/>
      <c r="J161964" s="141"/>
      <c r="K161964" s="141"/>
    </row>
    <row r="161965" spans="2:11" ht="13.5" customHeight="1">
      <c r="B161965" s="141"/>
      <c r="C161965" s="141"/>
      <c r="D161965" s="141"/>
      <c r="E161965" s="141"/>
      <c r="F161965" s="141"/>
      <c r="G161965" s="248"/>
      <c r="H161965" s="141"/>
      <c r="I161965" s="209"/>
      <c r="J161965" s="141"/>
      <c r="K161965" s="141"/>
    </row>
    <row r="161966" spans="2:11" ht="13.5" customHeight="1">
      <c r="B161966" s="141"/>
      <c r="C161966" s="141"/>
      <c r="D161966" s="141"/>
      <c r="E161966" s="141"/>
      <c r="F161966" s="141"/>
      <c r="G161966" s="248"/>
      <c r="H161966" s="141"/>
      <c r="I161966" s="209"/>
      <c r="J161966" s="141"/>
      <c r="K161966" s="141"/>
    </row>
    <row r="161967" spans="2:11" ht="13.5" customHeight="1">
      <c r="B161967" s="141"/>
      <c r="C161967" s="141"/>
      <c r="D161967" s="141"/>
      <c r="E161967" s="141"/>
      <c r="F161967" s="141"/>
      <c r="G161967" s="248"/>
      <c r="H161967" s="141"/>
      <c r="I161967" s="209"/>
      <c r="J161967" s="141"/>
      <c r="K161967" s="141"/>
    </row>
    <row r="161968" spans="2:11" ht="13.5" customHeight="1">
      <c r="B161968" s="141"/>
      <c r="C161968" s="141"/>
      <c r="D161968" s="141"/>
      <c r="E161968" s="141"/>
      <c r="F161968" s="141"/>
      <c r="G161968" s="248"/>
      <c r="H161968" s="141"/>
      <c r="I161968" s="209"/>
      <c r="J161968" s="141"/>
      <c r="K161968" s="141"/>
    </row>
    <row r="161969" spans="2:11" ht="13.5" customHeight="1">
      <c r="B161969" s="141"/>
      <c r="C161969" s="141"/>
      <c r="D161969" s="141"/>
      <c r="E161969" s="141"/>
      <c r="F161969" s="141"/>
      <c r="G161969" s="248"/>
      <c r="H161969" s="141"/>
      <c r="I161969" s="209"/>
      <c r="J161969" s="141"/>
      <c r="K161969" s="141"/>
    </row>
    <row r="161970" spans="2:11" ht="13.5" customHeight="1">
      <c r="B161970" s="141"/>
      <c r="C161970" s="141"/>
      <c r="D161970" s="141"/>
      <c r="E161970" s="141"/>
      <c r="F161970" s="141"/>
      <c r="G161970" s="248"/>
      <c r="H161970" s="141"/>
      <c r="I161970" s="209"/>
      <c r="J161970" s="141"/>
      <c r="K161970" s="141"/>
    </row>
    <row r="161971" spans="2:11" ht="13.5" customHeight="1">
      <c r="B161971" s="141"/>
      <c r="C161971" s="141"/>
      <c r="D161971" s="141"/>
      <c r="E161971" s="141"/>
      <c r="F161971" s="141"/>
      <c r="G161971" s="248"/>
      <c r="H161971" s="141"/>
      <c r="I161971" s="209"/>
      <c r="J161971" s="141"/>
      <c r="K161971" s="141"/>
    </row>
    <row r="161972" spans="2:11" ht="13.5" customHeight="1">
      <c r="B161972" s="141"/>
      <c r="C161972" s="141"/>
      <c r="D161972" s="141"/>
      <c r="E161972" s="141"/>
      <c r="F161972" s="141"/>
      <c r="G161972" s="248"/>
      <c r="H161972" s="141"/>
      <c r="I161972" s="209"/>
      <c r="J161972" s="141"/>
      <c r="K161972" s="141"/>
    </row>
    <row r="161973" spans="2:11" ht="13.5" customHeight="1">
      <c r="B161973" s="141"/>
      <c r="C161973" s="141"/>
      <c r="D161973" s="141"/>
      <c r="E161973" s="141"/>
      <c r="F161973" s="141"/>
      <c r="G161973" s="248"/>
      <c r="H161973" s="141"/>
      <c r="I161973" s="209"/>
      <c r="J161973" s="141"/>
      <c r="K161973" s="141"/>
    </row>
    <row r="161974" spans="2:11" ht="13.5" customHeight="1">
      <c r="B161974" s="141"/>
      <c r="C161974" s="141"/>
      <c r="D161974" s="141"/>
      <c r="E161974" s="141"/>
      <c r="F161974" s="141"/>
      <c r="G161974" s="248"/>
      <c r="H161974" s="141"/>
      <c r="I161974" s="209"/>
      <c r="J161974" s="141"/>
      <c r="K161974" s="141"/>
    </row>
    <row r="161975" spans="2:11" ht="13.5" customHeight="1">
      <c r="B161975" s="141"/>
      <c r="C161975" s="141"/>
      <c r="D161975" s="141"/>
      <c r="E161975" s="141"/>
      <c r="F161975" s="141"/>
      <c r="G161975" s="248"/>
      <c r="H161975" s="141"/>
      <c r="I161975" s="209"/>
      <c r="J161975" s="141"/>
      <c r="K161975" s="141"/>
    </row>
    <row r="161976" spans="2:11" ht="13.5" customHeight="1">
      <c r="B161976" s="141"/>
      <c r="C161976" s="141"/>
      <c r="D161976" s="141"/>
      <c r="E161976" s="141"/>
      <c r="F161976" s="141"/>
      <c r="G161976" s="248"/>
      <c r="H161976" s="141"/>
      <c r="I161976" s="209"/>
      <c r="J161976" s="141"/>
      <c r="K161976" s="141"/>
    </row>
    <row r="161977" spans="2:11" ht="13.5" customHeight="1">
      <c r="B161977" s="141"/>
      <c r="C161977" s="141"/>
      <c r="D161977" s="141"/>
      <c r="E161977" s="141"/>
      <c r="F161977" s="141"/>
      <c r="G161977" s="248"/>
      <c r="H161977" s="141"/>
      <c r="I161977" s="209"/>
      <c r="J161977" s="141"/>
      <c r="K161977" s="141"/>
    </row>
    <row r="161978" spans="2:11" ht="13.5" customHeight="1">
      <c r="B161978" s="141"/>
      <c r="C161978" s="141"/>
      <c r="D161978" s="141"/>
      <c r="E161978" s="141"/>
      <c r="F161978" s="141"/>
      <c r="G161978" s="248"/>
      <c r="H161978" s="141"/>
      <c r="I161978" s="209"/>
      <c r="J161978" s="141"/>
      <c r="K161978" s="141"/>
    </row>
    <row r="161979" spans="2:11" ht="13.5" customHeight="1">
      <c r="B161979" s="141"/>
      <c r="C161979" s="141"/>
      <c r="D161979" s="141"/>
      <c r="E161979" s="141"/>
      <c r="F161979" s="141"/>
      <c r="G161979" s="248"/>
      <c r="H161979" s="141"/>
      <c r="I161979" s="209"/>
      <c r="J161979" s="141"/>
      <c r="K161979" s="141"/>
    </row>
    <row r="161980" spans="2:11" ht="13.5" customHeight="1">
      <c r="B161980" s="141"/>
      <c r="C161980" s="141"/>
      <c r="D161980" s="141"/>
      <c r="E161980" s="141"/>
      <c r="F161980" s="141"/>
      <c r="G161980" s="248"/>
      <c r="H161980" s="141"/>
      <c r="I161980" s="209"/>
      <c r="J161980" s="141"/>
      <c r="K161980" s="141"/>
    </row>
    <row r="161981" spans="2:11" ht="13.5" customHeight="1">
      <c r="B161981" s="141"/>
      <c r="C161981" s="141"/>
      <c r="D161981" s="141"/>
      <c r="E161981" s="141"/>
      <c r="F161981" s="141"/>
      <c r="G161981" s="248"/>
      <c r="H161981" s="141"/>
      <c r="I161981" s="209"/>
      <c r="J161981" s="141"/>
      <c r="K161981" s="141"/>
    </row>
    <row r="161982" spans="2:11" ht="13.5" customHeight="1">
      <c r="B161982" s="141"/>
      <c r="C161982" s="141"/>
      <c r="D161982" s="141"/>
      <c r="E161982" s="141"/>
      <c r="F161982" s="141"/>
      <c r="G161982" s="248"/>
      <c r="H161982" s="141"/>
      <c r="I161982" s="209"/>
      <c r="J161982" s="141"/>
      <c r="K161982" s="141"/>
    </row>
    <row r="161983" spans="2:11" ht="13.5" customHeight="1">
      <c r="B161983" s="141"/>
      <c r="C161983" s="141"/>
      <c r="D161983" s="141"/>
      <c r="E161983" s="141"/>
      <c r="F161983" s="141"/>
      <c r="G161983" s="248"/>
      <c r="H161983" s="141"/>
      <c r="I161983" s="209"/>
      <c r="J161983" s="141"/>
      <c r="K161983" s="141"/>
    </row>
    <row r="161984" spans="2:11" ht="13.5" customHeight="1">
      <c r="B161984" s="141"/>
      <c r="C161984" s="141"/>
      <c r="D161984" s="141"/>
      <c r="E161984" s="141"/>
      <c r="F161984" s="141"/>
      <c r="G161984" s="248"/>
      <c r="H161984" s="141"/>
      <c r="I161984" s="209"/>
      <c r="J161984" s="141"/>
      <c r="K161984" s="141"/>
    </row>
    <row r="161985" spans="2:11" ht="13.5" customHeight="1">
      <c r="B161985" s="141"/>
      <c r="C161985" s="141"/>
      <c r="D161985" s="141"/>
      <c r="E161985" s="141"/>
      <c r="F161985" s="141"/>
      <c r="G161985" s="248"/>
      <c r="H161985" s="141"/>
      <c r="I161985" s="209"/>
      <c r="J161985" s="141"/>
      <c r="K161985" s="141"/>
    </row>
    <row r="161986" spans="2:11" ht="13.5" customHeight="1">
      <c r="B161986" s="141"/>
      <c r="C161986" s="141"/>
      <c r="D161986" s="141"/>
      <c r="E161986" s="141"/>
      <c r="F161986" s="141"/>
      <c r="G161986" s="248"/>
      <c r="H161986" s="141"/>
      <c r="I161986" s="209"/>
      <c r="J161986" s="141"/>
      <c r="K161986" s="141"/>
    </row>
    <row r="161987" spans="2:11" ht="13.5" customHeight="1">
      <c r="B161987" s="141"/>
      <c r="C161987" s="141"/>
      <c r="D161987" s="141"/>
      <c r="E161987" s="141"/>
      <c r="F161987" s="141"/>
      <c r="G161987" s="248"/>
      <c r="H161987" s="141"/>
      <c r="I161987" s="209"/>
      <c r="J161987" s="141"/>
      <c r="K161987" s="141"/>
    </row>
    <row r="161988" spans="2:11" ht="13.5" customHeight="1">
      <c r="B161988" s="141"/>
      <c r="C161988" s="141"/>
      <c r="D161988" s="141"/>
      <c r="E161988" s="141"/>
      <c r="F161988" s="141"/>
      <c r="G161988" s="248"/>
      <c r="H161988" s="141"/>
      <c r="I161988" s="209"/>
      <c r="J161988" s="141"/>
      <c r="K161988" s="141"/>
    </row>
    <row r="161989" spans="2:11" ht="13.5" customHeight="1">
      <c r="B161989" s="141"/>
      <c r="C161989" s="141"/>
      <c r="D161989" s="141"/>
      <c r="E161989" s="141"/>
      <c r="F161989" s="141"/>
      <c r="G161989" s="248"/>
      <c r="H161989" s="141"/>
      <c r="I161989" s="209"/>
      <c r="J161989" s="141"/>
      <c r="K161989" s="141"/>
    </row>
    <row r="161990" spans="2:11" ht="13.5" customHeight="1">
      <c r="B161990" s="141"/>
      <c r="C161990" s="141"/>
      <c r="D161990" s="141"/>
      <c r="E161990" s="141"/>
      <c r="F161990" s="141"/>
      <c r="G161990" s="248"/>
      <c r="H161990" s="141"/>
      <c r="I161990" s="209"/>
      <c r="J161990" s="141"/>
      <c r="K161990" s="141"/>
    </row>
    <row r="161991" spans="2:11" ht="13.5" customHeight="1">
      <c r="B161991" s="141"/>
      <c r="C161991" s="141"/>
      <c r="D161991" s="141"/>
      <c r="E161991" s="141"/>
      <c r="F161991" s="141"/>
      <c r="G161991" s="248"/>
      <c r="H161991" s="141"/>
      <c r="I161991" s="209"/>
      <c r="J161991" s="141"/>
      <c r="K161991" s="141"/>
    </row>
    <row r="161992" spans="2:11" ht="13.5" customHeight="1">
      <c r="B161992" s="141"/>
      <c r="C161992" s="141"/>
      <c r="D161992" s="141"/>
      <c r="E161992" s="141"/>
      <c r="F161992" s="141"/>
      <c r="G161992" s="248"/>
      <c r="H161992" s="141"/>
      <c r="I161992" s="209"/>
      <c r="J161992" s="141"/>
      <c r="K161992" s="141"/>
    </row>
    <row r="161993" spans="2:11" ht="13.5" customHeight="1">
      <c r="B161993" s="141"/>
      <c r="C161993" s="141"/>
      <c r="D161993" s="141"/>
      <c r="E161993" s="141"/>
      <c r="F161993" s="141"/>
      <c r="G161993" s="248"/>
      <c r="H161993" s="141"/>
      <c r="I161993" s="209"/>
      <c r="J161993" s="141"/>
      <c r="K161993" s="141"/>
    </row>
    <row r="161994" spans="2:11" ht="13.5" customHeight="1">
      <c r="B161994" s="141"/>
      <c r="C161994" s="141"/>
      <c r="D161994" s="141"/>
      <c r="E161994" s="141"/>
      <c r="F161994" s="141"/>
      <c r="G161994" s="248"/>
      <c r="H161994" s="141"/>
      <c r="I161994" s="209"/>
      <c r="J161994" s="141"/>
      <c r="K161994" s="141"/>
    </row>
    <row r="161995" spans="2:11" ht="13.5" customHeight="1">
      <c r="B161995" s="141"/>
      <c r="C161995" s="141"/>
      <c r="D161995" s="141"/>
      <c r="E161995" s="141"/>
      <c r="F161995" s="141"/>
      <c r="G161995" s="248"/>
      <c r="H161995" s="141"/>
      <c r="I161995" s="209"/>
      <c r="J161995" s="141"/>
      <c r="K161995" s="141"/>
    </row>
    <row r="161996" spans="2:11" ht="13.5" customHeight="1">
      <c r="B161996" s="141"/>
      <c r="C161996" s="141"/>
      <c r="D161996" s="141"/>
      <c r="E161996" s="141"/>
      <c r="F161996" s="141"/>
      <c r="G161996" s="248"/>
      <c r="H161996" s="141"/>
      <c r="I161996" s="209"/>
      <c r="J161996" s="141"/>
      <c r="K161996" s="141"/>
    </row>
    <row r="161997" spans="2:11" ht="13.5" customHeight="1">
      <c r="B161997" s="141"/>
      <c r="C161997" s="141"/>
      <c r="D161997" s="141"/>
      <c r="E161997" s="141"/>
      <c r="F161997" s="141"/>
      <c r="G161997" s="248"/>
      <c r="H161997" s="141"/>
      <c r="I161997" s="209"/>
      <c r="J161997" s="141"/>
      <c r="K161997" s="141"/>
    </row>
    <row r="161998" spans="2:11" ht="13.5" customHeight="1">
      <c r="B161998" s="141"/>
      <c r="C161998" s="141"/>
      <c r="D161998" s="141"/>
      <c r="E161998" s="141"/>
      <c r="F161998" s="141"/>
      <c r="G161998" s="248"/>
      <c r="H161998" s="141"/>
      <c r="I161998" s="209"/>
      <c r="J161998" s="141"/>
      <c r="K161998" s="141"/>
    </row>
    <row r="161999" spans="2:11" ht="13.5" customHeight="1">
      <c r="B161999" s="141"/>
      <c r="C161999" s="141"/>
      <c r="D161999" s="141"/>
      <c r="E161999" s="141"/>
      <c r="F161999" s="141"/>
      <c r="G161999" s="248"/>
      <c r="H161999" s="141"/>
      <c r="I161999" s="209"/>
      <c r="J161999" s="141"/>
      <c r="K161999" s="141"/>
    </row>
    <row r="162000" spans="2:11" ht="13.5" customHeight="1">
      <c r="B162000" s="141"/>
      <c r="C162000" s="141"/>
      <c r="D162000" s="141"/>
      <c r="E162000" s="141"/>
      <c r="F162000" s="141"/>
      <c r="G162000" s="248"/>
      <c r="H162000" s="141"/>
      <c r="I162000" s="209"/>
      <c r="J162000" s="141"/>
      <c r="K162000" s="141"/>
    </row>
    <row r="162001" spans="2:11" ht="13.5" customHeight="1">
      <c r="B162001" s="141"/>
      <c r="C162001" s="141"/>
      <c r="D162001" s="141"/>
      <c r="E162001" s="141"/>
      <c r="F162001" s="141"/>
      <c r="G162001" s="248"/>
      <c r="H162001" s="141"/>
      <c r="I162001" s="209"/>
      <c r="J162001" s="141"/>
      <c r="K162001" s="141"/>
    </row>
    <row r="162002" spans="2:11" ht="13.5" customHeight="1">
      <c r="B162002" s="141"/>
      <c r="C162002" s="141"/>
      <c r="D162002" s="141"/>
      <c r="E162002" s="141"/>
      <c r="F162002" s="141"/>
      <c r="G162002" s="248"/>
      <c r="H162002" s="141"/>
      <c r="I162002" s="209"/>
      <c r="J162002" s="141"/>
      <c r="K162002" s="141"/>
    </row>
    <row r="162003" spans="2:11" ht="13.5" customHeight="1">
      <c r="B162003" s="141"/>
      <c r="C162003" s="141"/>
      <c r="D162003" s="141"/>
      <c r="E162003" s="141"/>
      <c r="F162003" s="141"/>
      <c r="G162003" s="248"/>
      <c r="H162003" s="141"/>
      <c r="I162003" s="209"/>
      <c r="J162003" s="141"/>
      <c r="K162003" s="141"/>
    </row>
    <row r="162004" spans="2:11" ht="13.5" customHeight="1">
      <c r="B162004" s="141"/>
      <c r="C162004" s="141"/>
      <c r="D162004" s="141"/>
      <c r="E162004" s="141"/>
      <c r="F162004" s="141"/>
      <c r="G162004" s="248"/>
      <c r="H162004" s="141"/>
      <c r="I162004" s="209"/>
      <c r="J162004" s="141"/>
      <c r="K162004" s="141"/>
    </row>
    <row r="162005" spans="2:11" ht="13.5" customHeight="1">
      <c r="B162005" s="141"/>
      <c r="C162005" s="141"/>
      <c r="D162005" s="141"/>
      <c r="E162005" s="141"/>
      <c r="F162005" s="141"/>
      <c r="G162005" s="248"/>
      <c r="H162005" s="141"/>
      <c r="I162005" s="209"/>
      <c r="J162005" s="141"/>
      <c r="K162005" s="141"/>
    </row>
    <row r="162006" spans="2:11" ht="13.5" customHeight="1">
      <c r="B162006" s="141"/>
      <c r="C162006" s="141"/>
      <c r="D162006" s="141"/>
      <c r="E162006" s="141"/>
      <c r="F162006" s="141"/>
      <c r="G162006" s="248"/>
      <c r="H162006" s="141"/>
      <c r="I162006" s="209"/>
      <c r="J162006" s="141"/>
      <c r="K162006" s="141"/>
    </row>
    <row r="162007" spans="2:11" ht="13.5" customHeight="1">
      <c r="B162007" s="141"/>
      <c r="C162007" s="141"/>
      <c r="D162007" s="141"/>
      <c r="E162007" s="141"/>
      <c r="F162007" s="141"/>
      <c r="G162007" s="248"/>
      <c r="H162007" s="141"/>
      <c r="I162007" s="209"/>
      <c r="J162007" s="141"/>
      <c r="K162007" s="141"/>
    </row>
    <row r="162008" spans="2:11" ht="13.5" customHeight="1">
      <c r="B162008" s="141"/>
      <c r="C162008" s="141"/>
      <c r="D162008" s="141"/>
      <c r="E162008" s="141"/>
      <c r="F162008" s="141"/>
      <c r="G162008" s="248"/>
      <c r="H162008" s="141"/>
      <c r="I162008" s="209"/>
      <c r="J162008" s="141"/>
      <c r="K162008" s="141"/>
    </row>
    <row r="162009" spans="2:11" ht="13.5" customHeight="1">
      <c r="B162009" s="141"/>
      <c r="C162009" s="141"/>
      <c r="D162009" s="141"/>
      <c r="E162009" s="141"/>
      <c r="F162009" s="141"/>
      <c r="G162009" s="248"/>
      <c r="H162009" s="141"/>
      <c r="I162009" s="209"/>
      <c r="J162009" s="141"/>
      <c r="K162009" s="141"/>
    </row>
    <row r="162010" spans="2:11" ht="13.5" customHeight="1">
      <c r="B162010" s="141"/>
      <c r="C162010" s="141"/>
      <c r="D162010" s="141"/>
      <c r="E162010" s="141"/>
      <c r="F162010" s="141"/>
      <c r="G162010" s="248"/>
      <c r="H162010" s="141"/>
      <c r="I162010" s="209"/>
      <c r="J162010" s="141"/>
      <c r="K162010" s="141"/>
    </row>
    <row r="162011" spans="2:11" ht="13.5" customHeight="1">
      <c r="B162011" s="141"/>
      <c r="C162011" s="141"/>
      <c r="D162011" s="141"/>
      <c r="E162011" s="141"/>
      <c r="F162011" s="141"/>
      <c r="G162011" s="248"/>
      <c r="H162011" s="141"/>
      <c r="I162011" s="209"/>
      <c r="J162011" s="141"/>
      <c r="K162011" s="141"/>
    </row>
    <row r="162012" spans="2:11" ht="13.5" customHeight="1">
      <c r="B162012" s="141"/>
      <c r="C162012" s="141"/>
      <c r="D162012" s="141"/>
      <c r="E162012" s="141"/>
      <c r="F162012" s="141"/>
      <c r="G162012" s="248"/>
      <c r="H162012" s="141"/>
      <c r="I162012" s="209"/>
      <c r="J162012" s="141"/>
      <c r="K162012" s="141"/>
    </row>
    <row r="162013" spans="2:11" ht="13.5" customHeight="1">
      <c r="B162013" s="141"/>
      <c r="C162013" s="141"/>
      <c r="D162013" s="141"/>
      <c r="E162013" s="141"/>
      <c r="F162013" s="141"/>
      <c r="G162013" s="248"/>
      <c r="H162013" s="141"/>
      <c r="I162013" s="209"/>
      <c r="J162013" s="141"/>
      <c r="K162013" s="141"/>
    </row>
    <row r="162014" spans="2:11" ht="13.5" customHeight="1">
      <c r="B162014" s="141"/>
      <c r="C162014" s="141"/>
      <c r="D162014" s="141"/>
      <c r="E162014" s="141"/>
      <c r="F162014" s="141"/>
      <c r="G162014" s="248"/>
      <c r="H162014" s="141"/>
      <c r="I162014" s="209"/>
      <c r="J162014" s="141"/>
      <c r="K162014" s="141"/>
    </row>
    <row r="162015" spans="2:11" ht="13.5" customHeight="1">
      <c r="B162015" s="141"/>
      <c r="C162015" s="141"/>
      <c r="D162015" s="141"/>
      <c r="E162015" s="141"/>
      <c r="F162015" s="141"/>
      <c r="G162015" s="248"/>
      <c r="H162015" s="141"/>
      <c r="I162015" s="209"/>
      <c r="J162015" s="141"/>
      <c r="K162015" s="141"/>
    </row>
    <row r="162016" spans="2:11" ht="13.5" customHeight="1">
      <c r="B162016" s="141"/>
      <c r="C162016" s="141"/>
      <c r="D162016" s="141"/>
      <c r="E162016" s="141"/>
      <c r="F162016" s="141"/>
      <c r="G162016" s="248"/>
      <c r="H162016" s="141"/>
      <c r="I162016" s="209"/>
      <c r="J162016" s="141"/>
      <c r="K162016" s="141"/>
    </row>
    <row r="162017" spans="2:11" ht="13.5" customHeight="1">
      <c r="B162017" s="141"/>
      <c r="C162017" s="141"/>
      <c r="D162017" s="141"/>
      <c r="E162017" s="141"/>
      <c r="F162017" s="141"/>
      <c r="G162017" s="248"/>
      <c r="H162017" s="141"/>
      <c r="I162017" s="209"/>
      <c r="J162017" s="141"/>
      <c r="K162017" s="141"/>
    </row>
    <row r="162018" spans="2:11" ht="13.5" customHeight="1">
      <c r="B162018" s="141"/>
      <c r="C162018" s="141"/>
      <c r="D162018" s="141"/>
      <c r="E162018" s="141"/>
      <c r="F162018" s="141"/>
      <c r="G162018" s="248"/>
      <c r="H162018" s="141"/>
      <c r="I162018" s="209"/>
      <c r="J162018" s="141"/>
      <c r="K162018" s="141"/>
    </row>
    <row r="162019" spans="2:11" ht="13.5" customHeight="1">
      <c r="B162019" s="141"/>
      <c r="C162019" s="141"/>
      <c r="D162019" s="141"/>
      <c r="E162019" s="141"/>
      <c r="F162019" s="141"/>
      <c r="G162019" s="248"/>
      <c r="H162019" s="141"/>
      <c r="I162019" s="209"/>
      <c r="J162019" s="141"/>
      <c r="K162019" s="141"/>
    </row>
    <row r="162020" spans="2:11" ht="13.5" customHeight="1">
      <c r="B162020" s="141"/>
      <c r="C162020" s="141"/>
      <c r="D162020" s="141"/>
      <c r="E162020" s="141"/>
      <c r="F162020" s="141"/>
      <c r="G162020" s="248"/>
      <c r="H162020" s="141"/>
      <c r="I162020" s="209"/>
      <c r="J162020" s="141"/>
      <c r="K162020" s="141"/>
    </row>
    <row r="162021" spans="2:11" ht="13.5" customHeight="1">
      <c r="B162021" s="141"/>
      <c r="C162021" s="141"/>
      <c r="D162021" s="141"/>
      <c r="E162021" s="141"/>
      <c r="F162021" s="141"/>
      <c r="G162021" s="248"/>
      <c r="H162021" s="141"/>
      <c r="I162021" s="209"/>
      <c r="J162021" s="141"/>
      <c r="K162021" s="141"/>
    </row>
    <row r="162022" spans="2:11" ht="13.5" customHeight="1">
      <c r="B162022" s="141"/>
      <c r="C162022" s="141"/>
      <c r="D162022" s="141"/>
      <c r="E162022" s="141"/>
      <c r="F162022" s="141"/>
      <c r="G162022" s="248"/>
      <c r="H162022" s="141"/>
      <c r="I162022" s="209"/>
      <c r="J162022" s="141"/>
      <c r="K162022" s="141"/>
    </row>
    <row r="162023" spans="2:11" ht="13.5" customHeight="1">
      <c r="B162023" s="141"/>
      <c r="C162023" s="141"/>
      <c r="D162023" s="141"/>
      <c r="E162023" s="141"/>
      <c r="F162023" s="141"/>
      <c r="G162023" s="248"/>
      <c r="H162023" s="141"/>
      <c r="I162023" s="209"/>
      <c r="J162023" s="141"/>
      <c r="K162023" s="141"/>
    </row>
    <row r="162024" spans="2:11" ht="13.5" customHeight="1">
      <c r="B162024" s="141"/>
      <c r="C162024" s="141"/>
      <c r="D162024" s="141"/>
      <c r="E162024" s="141"/>
      <c r="F162024" s="141"/>
      <c r="G162024" s="248"/>
      <c r="H162024" s="141"/>
      <c r="I162024" s="209"/>
      <c r="J162024" s="141"/>
      <c r="K162024" s="141"/>
    </row>
    <row r="162025" spans="2:11" ht="13.5" customHeight="1">
      <c r="B162025" s="141"/>
      <c r="C162025" s="141"/>
      <c r="D162025" s="141"/>
      <c r="E162025" s="141"/>
      <c r="F162025" s="141"/>
      <c r="G162025" s="248"/>
      <c r="H162025" s="141"/>
      <c r="I162025" s="209"/>
      <c r="J162025" s="141"/>
      <c r="K162025" s="141"/>
    </row>
    <row r="162026" spans="2:11" ht="13.5" customHeight="1">
      <c r="B162026" s="141"/>
      <c r="C162026" s="141"/>
      <c r="D162026" s="141"/>
      <c r="E162026" s="141"/>
      <c r="F162026" s="141"/>
      <c r="G162026" s="248"/>
      <c r="H162026" s="141"/>
      <c r="I162026" s="209"/>
      <c r="J162026" s="141"/>
      <c r="K162026" s="141"/>
    </row>
    <row r="162027" spans="2:11" ht="13.5" customHeight="1">
      <c r="B162027" s="141"/>
      <c r="C162027" s="141"/>
      <c r="D162027" s="141"/>
      <c r="E162027" s="141"/>
      <c r="F162027" s="141"/>
      <c r="G162027" s="248"/>
      <c r="H162027" s="141"/>
      <c r="I162027" s="209"/>
      <c r="J162027" s="141"/>
      <c r="K162027" s="141"/>
    </row>
    <row r="162028" spans="2:11" ht="13.5" customHeight="1">
      <c r="B162028" s="141"/>
      <c r="C162028" s="141"/>
      <c r="D162028" s="141"/>
      <c r="E162028" s="141"/>
      <c r="F162028" s="141"/>
      <c r="G162028" s="248"/>
      <c r="H162028" s="141"/>
      <c r="I162028" s="209"/>
      <c r="J162028" s="141"/>
      <c r="K162028" s="141"/>
    </row>
    <row r="162029" spans="2:11" ht="13.5" customHeight="1">
      <c r="B162029" s="141"/>
      <c r="C162029" s="141"/>
      <c r="D162029" s="141"/>
      <c r="E162029" s="141"/>
      <c r="F162029" s="141"/>
      <c r="G162029" s="248"/>
      <c r="H162029" s="141"/>
      <c r="I162029" s="209"/>
      <c r="J162029" s="141"/>
      <c r="K162029" s="141"/>
    </row>
    <row r="162030" spans="2:11" ht="13.5" customHeight="1">
      <c r="B162030" s="141"/>
      <c r="C162030" s="141"/>
      <c r="D162030" s="141"/>
      <c r="E162030" s="141"/>
      <c r="F162030" s="141"/>
      <c r="G162030" s="248"/>
      <c r="H162030" s="141"/>
      <c r="I162030" s="209"/>
      <c r="J162030" s="141"/>
      <c r="K162030" s="141"/>
    </row>
    <row r="162031" spans="2:11" ht="13.5" customHeight="1">
      <c r="B162031" s="141"/>
      <c r="C162031" s="141"/>
      <c r="D162031" s="141"/>
      <c r="E162031" s="141"/>
      <c r="F162031" s="141"/>
      <c r="G162031" s="248"/>
      <c r="H162031" s="141"/>
      <c r="I162031" s="209"/>
      <c r="J162031" s="141"/>
      <c r="K162031" s="141"/>
    </row>
    <row r="162032" spans="2:11" ht="13.5" customHeight="1">
      <c r="B162032" s="141"/>
      <c r="C162032" s="141"/>
      <c r="D162032" s="141"/>
      <c r="E162032" s="141"/>
      <c r="F162032" s="141"/>
      <c r="G162032" s="248"/>
      <c r="H162032" s="141"/>
      <c r="I162032" s="209"/>
      <c r="J162032" s="141"/>
      <c r="K162032" s="141"/>
    </row>
    <row r="162033" spans="2:11" ht="13.5" customHeight="1">
      <c r="B162033" s="141"/>
      <c r="C162033" s="141"/>
      <c r="D162033" s="141"/>
      <c r="E162033" s="141"/>
      <c r="F162033" s="141"/>
      <c r="G162033" s="248"/>
      <c r="H162033" s="141"/>
      <c r="I162033" s="209"/>
      <c r="J162033" s="141"/>
      <c r="K162033" s="141"/>
    </row>
    <row r="162034" spans="2:11" ht="13.5" customHeight="1">
      <c r="B162034" s="141"/>
      <c r="C162034" s="141"/>
      <c r="D162034" s="141"/>
      <c r="E162034" s="141"/>
      <c r="F162034" s="141"/>
      <c r="G162034" s="248"/>
      <c r="H162034" s="141"/>
      <c r="I162034" s="209"/>
      <c r="J162034" s="141"/>
      <c r="K162034" s="141"/>
    </row>
    <row r="162035" spans="2:11" ht="13.5" customHeight="1">
      <c r="B162035" s="141"/>
      <c r="C162035" s="141"/>
      <c r="D162035" s="141"/>
      <c r="E162035" s="141"/>
      <c r="F162035" s="141"/>
      <c r="G162035" s="248"/>
      <c r="H162035" s="141"/>
      <c r="I162035" s="209"/>
      <c r="J162035" s="141"/>
      <c r="K162035" s="141"/>
    </row>
    <row r="162036" spans="2:11" ht="13.5" customHeight="1">
      <c r="B162036" s="141"/>
      <c r="C162036" s="141"/>
      <c r="D162036" s="141"/>
      <c r="E162036" s="141"/>
      <c r="F162036" s="141"/>
      <c r="G162036" s="248"/>
      <c r="H162036" s="141"/>
      <c r="I162036" s="209"/>
      <c r="J162036" s="141"/>
      <c r="K162036" s="141"/>
    </row>
    <row r="162037" spans="2:11" ht="13.5" customHeight="1">
      <c r="B162037" s="141"/>
      <c r="C162037" s="141"/>
      <c r="D162037" s="141"/>
      <c r="E162037" s="141"/>
      <c r="F162037" s="141"/>
      <c r="G162037" s="248"/>
      <c r="H162037" s="141"/>
      <c r="I162037" s="209"/>
      <c r="J162037" s="141"/>
      <c r="K162037" s="141"/>
    </row>
    <row r="162038" spans="2:11" ht="13.5" customHeight="1">
      <c r="B162038" s="141"/>
      <c r="C162038" s="141"/>
      <c r="D162038" s="141"/>
      <c r="E162038" s="141"/>
      <c r="F162038" s="141"/>
      <c r="G162038" s="248"/>
      <c r="H162038" s="141"/>
      <c r="I162038" s="209"/>
      <c r="J162038" s="141"/>
      <c r="K162038" s="141"/>
    </row>
    <row r="162039" spans="2:11" ht="13.5" customHeight="1">
      <c r="B162039" s="141"/>
      <c r="C162039" s="141"/>
      <c r="D162039" s="141"/>
      <c r="E162039" s="141"/>
      <c r="F162039" s="141"/>
      <c r="G162039" s="248"/>
      <c r="H162039" s="141"/>
      <c r="I162039" s="209"/>
      <c r="J162039" s="141"/>
      <c r="K162039" s="141"/>
    </row>
    <row r="162040" spans="2:11" ht="13.5" customHeight="1">
      <c r="B162040" s="141"/>
      <c r="C162040" s="141"/>
      <c r="D162040" s="141"/>
      <c r="E162040" s="141"/>
      <c r="F162040" s="141"/>
      <c r="G162040" s="248"/>
      <c r="H162040" s="141"/>
      <c r="I162040" s="209"/>
      <c r="J162040" s="141"/>
      <c r="K162040" s="141"/>
    </row>
    <row r="162041" spans="2:11" ht="13.5" customHeight="1">
      <c r="B162041" s="141"/>
      <c r="C162041" s="141"/>
      <c r="D162041" s="141"/>
      <c r="E162041" s="141"/>
      <c r="F162041" s="141"/>
      <c r="G162041" s="248"/>
      <c r="H162041" s="141"/>
      <c r="I162041" s="209"/>
      <c r="J162041" s="141"/>
      <c r="K162041" s="141"/>
    </row>
    <row r="162042" spans="2:11" ht="13.5" customHeight="1">
      <c r="B162042" s="141"/>
      <c r="C162042" s="141"/>
      <c r="D162042" s="141"/>
      <c r="E162042" s="141"/>
      <c r="F162042" s="141"/>
      <c r="G162042" s="248"/>
      <c r="H162042" s="141"/>
      <c r="I162042" s="209"/>
      <c r="J162042" s="141"/>
      <c r="K162042" s="141"/>
    </row>
    <row r="162043" spans="2:11" ht="13.5" customHeight="1">
      <c r="B162043" s="141"/>
      <c r="C162043" s="141"/>
      <c r="D162043" s="141"/>
      <c r="E162043" s="141"/>
      <c r="F162043" s="141"/>
      <c r="G162043" s="248"/>
      <c r="H162043" s="141"/>
      <c r="I162043" s="209"/>
      <c r="J162043" s="141"/>
      <c r="K162043" s="141"/>
    </row>
    <row r="162044" spans="2:11" ht="13.5" customHeight="1">
      <c r="B162044" s="141"/>
      <c r="C162044" s="141"/>
      <c r="D162044" s="141"/>
      <c r="E162044" s="141"/>
      <c r="F162044" s="141"/>
      <c r="G162044" s="248"/>
      <c r="H162044" s="141"/>
      <c r="I162044" s="209"/>
      <c r="J162044" s="141"/>
      <c r="K162044" s="141"/>
    </row>
    <row r="162045" spans="2:11" ht="13.5" customHeight="1">
      <c r="B162045" s="141"/>
      <c r="C162045" s="141"/>
      <c r="D162045" s="141"/>
      <c r="E162045" s="141"/>
      <c r="F162045" s="141"/>
      <c r="G162045" s="248"/>
      <c r="H162045" s="141"/>
      <c r="I162045" s="209"/>
      <c r="J162045" s="141"/>
      <c r="K162045" s="141"/>
    </row>
    <row r="162046" spans="2:11" ht="13.5" customHeight="1">
      <c r="B162046" s="141"/>
      <c r="C162046" s="141"/>
      <c r="D162046" s="141"/>
      <c r="E162046" s="141"/>
      <c r="F162046" s="141"/>
      <c r="G162046" s="248"/>
      <c r="H162046" s="141"/>
      <c r="I162046" s="209"/>
      <c r="J162046" s="141"/>
      <c r="K162046" s="141"/>
    </row>
    <row r="162047" spans="2:11" ht="13.5" customHeight="1">
      <c r="B162047" s="141"/>
      <c r="C162047" s="141"/>
      <c r="D162047" s="141"/>
      <c r="E162047" s="141"/>
      <c r="F162047" s="141"/>
      <c r="G162047" s="248"/>
      <c r="H162047" s="141"/>
      <c r="I162047" s="209"/>
      <c r="J162047" s="141"/>
      <c r="K162047" s="141"/>
    </row>
    <row r="162048" spans="2:11" ht="13.5" customHeight="1">
      <c r="B162048" s="141"/>
      <c r="C162048" s="141"/>
      <c r="D162048" s="141"/>
      <c r="E162048" s="141"/>
      <c r="F162048" s="141"/>
      <c r="G162048" s="248"/>
      <c r="H162048" s="141"/>
      <c r="I162048" s="209"/>
      <c r="J162048" s="141"/>
      <c r="K162048" s="141"/>
    </row>
    <row r="162049" spans="2:11" ht="13.5" customHeight="1">
      <c r="B162049" s="141"/>
      <c r="C162049" s="141"/>
      <c r="D162049" s="141"/>
      <c r="E162049" s="141"/>
      <c r="F162049" s="141"/>
      <c r="G162049" s="248"/>
      <c r="H162049" s="141"/>
      <c r="I162049" s="209"/>
      <c r="J162049" s="141"/>
      <c r="K162049" s="141"/>
    </row>
    <row r="162050" spans="2:11" ht="13.5" customHeight="1">
      <c r="B162050" s="141"/>
      <c r="C162050" s="141"/>
      <c r="D162050" s="141"/>
      <c r="E162050" s="141"/>
      <c r="F162050" s="141"/>
      <c r="G162050" s="248"/>
      <c r="H162050" s="141"/>
      <c r="I162050" s="209"/>
      <c r="J162050" s="141"/>
      <c r="K162050" s="141"/>
    </row>
    <row r="162051" spans="2:11" ht="13.5" customHeight="1">
      <c r="B162051" s="141"/>
      <c r="C162051" s="141"/>
      <c r="D162051" s="141"/>
      <c r="E162051" s="141"/>
      <c r="F162051" s="141"/>
      <c r="G162051" s="248"/>
      <c r="H162051" s="141"/>
      <c r="I162051" s="209"/>
      <c r="J162051" s="141"/>
      <c r="K162051" s="141"/>
    </row>
    <row r="162052" spans="2:11" ht="13.5" customHeight="1">
      <c r="B162052" s="141"/>
      <c r="C162052" s="141"/>
      <c r="D162052" s="141"/>
      <c r="E162052" s="141"/>
      <c r="F162052" s="141"/>
      <c r="G162052" s="248"/>
      <c r="H162052" s="141"/>
      <c r="I162052" s="209"/>
      <c r="J162052" s="141"/>
      <c r="K162052" s="141"/>
    </row>
    <row r="162053" spans="2:11" ht="13.5" customHeight="1">
      <c r="B162053" s="141"/>
      <c r="C162053" s="141"/>
      <c r="D162053" s="141"/>
      <c r="E162053" s="141"/>
      <c r="F162053" s="141"/>
      <c r="G162053" s="248"/>
      <c r="H162053" s="141"/>
      <c r="I162053" s="209"/>
      <c r="J162053" s="141"/>
      <c r="K162053" s="141"/>
    </row>
    <row r="162054" spans="2:11" ht="13.5" customHeight="1">
      <c r="B162054" s="141"/>
      <c r="C162054" s="141"/>
      <c r="D162054" s="141"/>
      <c r="E162054" s="141"/>
      <c r="F162054" s="141"/>
      <c r="G162054" s="248"/>
      <c r="H162054" s="141"/>
      <c r="I162054" s="209"/>
      <c r="J162054" s="141"/>
      <c r="K162054" s="141"/>
    </row>
    <row r="162055" spans="2:11" ht="13.5" customHeight="1">
      <c r="B162055" s="141"/>
      <c r="C162055" s="141"/>
      <c r="D162055" s="141"/>
      <c r="E162055" s="141"/>
      <c r="F162055" s="141"/>
      <c r="G162055" s="248"/>
      <c r="H162055" s="141"/>
      <c r="I162055" s="209"/>
      <c r="J162055" s="141"/>
      <c r="K162055" s="141"/>
    </row>
    <row r="162056" spans="2:11" ht="13.5" customHeight="1">
      <c r="B162056" s="141"/>
      <c r="C162056" s="141"/>
      <c r="D162056" s="141"/>
      <c r="E162056" s="141"/>
      <c r="F162056" s="141"/>
      <c r="G162056" s="248"/>
      <c r="H162056" s="141"/>
      <c r="I162056" s="209"/>
      <c r="J162056" s="141"/>
      <c r="K162056" s="141"/>
    </row>
    <row r="162057" spans="2:11" ht="13.5" customHeight="1">
      <c r="B162057" s="141"/>
      <c r="C162057" s="141"/>
      <c r="D162057" s="141"/>
      <c r="E162057" s="141"/>
      <c r="F162057" s="141"/>
      <c r="G162057" s="248"/>
      <c r="H162057" s="141"/>
      <c r="I162057" s="209"/>
      <c r="J162057" s="141"/>
      <c r="K162057" s="141"/>
    </row>
    <row r="162058" spans="2:11" ht="13.5" customHeight="1">
      <c r="B162058" s="141"/>
      <c r="C162058" s="141"/>
      <c r="D162058" s="141"/>
      <c r="E162058" s="141"/>
      <c r="F162058" s="141"/>
      <c r="G162058" s="248"/>
      <c r="H162058" s="141"/>
      <c r="I162058" s="209"/>
      <c r="J162058" s="141"/>
      <c r="K162058" s="141"/>
    </row>
    <row r="162059" spans="2:11" ht="13.5" customHeight="1">
      <c r="B162059" s="141"/>
      <c r="C162059" s="141"/>
      <c r="D162059" s="141"/>
      <c r="E162059" s="141"/>
      <c r="F162059" s="141"/>
      <c r="G162059" s="248"/>
      <c r="H162059" s="141"/>
      <c r="I162059" s="209"/>
      <c r="J162059" s="141"/>
      <c r="K162059" s="141"/>
    </row>
    <row r="162060" spans="2:11" ht="13.5" customHeight="1">
      <c r="B162060" s="141"/>
      <c r="C162060" s="141"/>
      <c r="D162060" s="141"/>
      <c r="E162060" s="141"/>
      <c r="F162060" s="141"/>
      <c r="G162060" s="248"/>
      <c r="H162060" s="141"/>
      <c r="I162060" s="209"/>
      <c r="J162060" s="141"/>
      <c r="K162060" s="141"/>
    </row>
    <row r="162061" spans="2:11" ht="13.5" customHeight="1">
      <c r="B162061" s="141"/>
      <c r="C162061" s="141"/>
      <c r="D162061" s="141"/>
      <c r="E162061" s="141"/>
      <c r="F162061" s="141"/>
      <c r="G162061" s="248"/>
      <c r="H162061" s="141"/>
      <c r="I162061" s="209"/>
      <c r="J162061" s="141"/>
      <c r="K162061" s="141"/>
    </row>
    <row r="162062" spans="2:11" ht="13.5" customHeight="1">
      <c r="B162062" s="141"/>
      <c r="C162062" s="141"/>
      <c r="D162062" s="141"/>
      <c r="E162062" s="141"/>
      <c r="F162062" s="141"/>
      <c r="G162062" s="248"/>
      <c r="H162062" s="141"/>
      <c r="I162062" s="209"/>
      <c r="J162062" s="141"/>
      <c r="K162062" s="141"/>
    </row>
    <row r="162063" spans="2:11" ht="13.5" customHeight="1">
      <c r="B162063" s="141"/>
      <c r="C162063" s="141"/>
      <c r="D162063" s="141"/>
      <c r="E162063" s="141"/>
      <c r="F162063" s="141"/>
      <c r="G162063" s="248"/>
      <c r="H162063" s="141"/>
      <c r="I162063" s="209"/>
      <c r="J162063" s="141"/>
      <c r="K162063" s="141"/>
    </row>
    <row r="162064" spans="2:11" ht="13.5" customHeight="1">
      <c r="B162064" s="141"/>
      <c r="C162064" s="141"/>
      <c r="D162064" s="141"/>
      <c r="E162064" s="141"/>
      <c r="F162064" s="141"/>
      <c r="G162064" s="248"/>
      <c r="H162064" s="141"/>
      <c r="I162064" s="209"/>
      <c r="J162064" s="141"/>
      <c r="K162064" s="141"/>
    </row>
    <row r="162065" spans="2:11" ht="13.5" customHeight="1">
      <c r="B162065" s="141"/>
      <c r="C162065" s="141"/>
      <c r="D162065" s="141"/>
      <c r="E162065" s="141"/>
      <c r="F162065" s="141"/>
      <c r="G162065" s="248"/>
      <c r="H162065" s="141"/>
      <c r="I162065" s="209"/>
      <c r="J162065" s="141"/>
      <c r="K162065" s="141"/>
    </row>
    <row r="162066" spans="2:11" ht="13.5" customHeight="1">
      <c r="B162066" s="141"/>
      <c r="C162066" s="141"/>
      <c r="D162066" s="141"/>
      <c r="E162066" s="141"/>
      <c r="F162066" s="141"/>
      <c r="G162066" s="248"/>
      <c r="H162066" s="141"/>
      <c r="I162066" s="209"/>
      <c r="J162066" s="141"/>
      <c r="K162066" s="141"/>
    </row>
    <row r="162067" spans="2:11" ht="13.5" customHeight="1">
      <c r="B162067" s="141"/>
      <c r="C162067" s="141"/>
      <c r="D162067" s="141"/>
      <c r="E162067" s="141"/>
      <c r="F162067" s="141"/>
      <c r="G162067" s="248"/>
      <c r="H162067" s="141"/>
      <c r="I162067" s="209"/>
      <c r="J162067" s="141"/>
      <c r="K162067" s="141"/>
    </row>
    <row r="162068" spans="2:11" ht="13.5" customHeight="1">
      <c r="B162068" s="141"/>
      <c r="C162068" s="141"/>
      <c r="D162068" s="141"/>
      <c r="E162068" s="141"/>
      <c r="F162068" s="141"/>
      <c r="G162068" s="248"/>
      <c r="H162068" s="141"/>
      <c r="I162068" s="209"/>
      <c r="J162068" s="141"/>
      <c r="K162068" s="141"/>
    </row>
    <row r="162069" spans="2:11" ht="13.5" customHeight="1">
      <c r="B162069" s="141"/>
      <c r="C162069" s="141"/>
      <c r="D162069" s="141"/>
      <c r="E162069" s="141"/>
      <c r="F162069" s="141"/>
      <c r="G162069" s="248"/>
      <c r="H162069" s="141"/>
      <c r="I162069" s="209"/>
      <c r="J162069" s="141"/>
      <c r="K162069" s="141"/>
    </row>
    <row r="162070" spans="2:11" ht="13.5" customHeight="1">
      <c r="B162070" s="141"/>
      <c r="C162070" s="141"/>
      <c r="D162070" s="141"/>
      <c r="E162070" s="141"/>
      <c r="F162070" s="141"/>
      <c r="G162070" s="248"/>
      <c r="H162070" s="141"/>
      <c r="I162070" s="209"/>
      <c r="J162070" s="141"/>
      <c r="K162070" s="141"/>
    </row>
    <row r="162071" spans="2:11" ht="13.5" customHeight="1">
      <c r="B162071" s="141"/>
      <c r="C162071" s="141"/>
      <c r="D162071" s="141"/>
      <c r="E162071" s="141"/>
      <c r="F162071" s="141"/>
      <c r="G162071" s="248"/>
      <c r="H162071" s="141"/>
      <c r="I162071" s="209"/>
      <c r="J162071" s="141"/>
      <c r="K162071" s="141"/>
    </row>
    <row r="162072" spans="2:11" ht="13.5" customHeight="1">
      <c r="B162072" s="141"/>
      <c r="C162072" s="141"/>
      <c r="D162072" s="141"/>
      <c r="E162072" s="141"/>
      <c r="F162072" s="141"/>
      <c r="G162072" s="248"/>
      <c r="H162072" s="141"/>
      <c r="I162072" s="209"/>
      <c r="J162072" s="141"/>
      <c r="K162072" s="141"/>
    </row>
    <row r="162073" spans="2:11" ht="13.5" customHeight="1">
      <c r="B162073" s="141"/>
      <c r="C162073" s="141"/>
      <c r="D162073" s="141"/>
      <c r="E162073" s="141"/>
      <c r="F162073" s="141"/>
      <c r="G162073" s="248"/>
      <c r="H162073" s="141"/>
      <c r="I162073" s="209"/>
      <c r="J162073" s="141"/>
      <c r="K162073" s="141"/>
    </row>
    <row r="162074" spans="2:11" ht="13.5" customHeight="1">
      <c r="B162074" s="141"/>
      <c r="C162074" s="141"/>
      <c r="D162074" s="141"/>
      <c r="E162074" s="141"/>
      <c r="F162074" s="141"/>
      <c r="G162074" s="248"/>
      <c r="H162074" s="141"/>
      <c r="I162074" s="209"/>
      <c r="J162074" s="141"/>
      <c r="K162074" s="141"/>
    </row>
    <row r="162075" spans="2:11" ht="13.5" customHeight="1">
      <c r="B162075" s="141"/>
      <c r="C162075" s="141"/>
      <c r="D162075" s="141"/>
      <c r="E162075" s="141"/>
      <c r="F162075" s="141"/>
      <c r="G162075" s="248"/>
      <c r="H162075" s="141"/>
      <c r="I162075" s="209"/>
      <c r="J162075" s="141"/>
      <c r="K162075" s="141"/>
    </row>
    <row r="162076" spans="2:11" ht="13.5" customHeight="1">
      <c r="B162076" s="141"/>
      <c r="C162076" s="141"/>
      <c r="D162076" s="141"/>
      <c r="E162076" s="141"/>
      <c r="F162076" s="141"/>
      <c r="G162076" s="248"/>
      <c r="H162076" s="141"/>
      <c r="I162076" s="209"/>
      <c r="J162076" s="141"/>
      <c r="K162076" s="141"/>
    </row>
    <row r="162077" spans="2:11" ht="13.5" customHeight="1">
      <c r="B162077" s="141"/>
      <c r="C162077" s="141"/>
      <c r="D162077" s="141"/>
      <c r="E162077" s="141"/>
      <c r="F162077" s="141"/>
      <c r="G162077" s="248"/>
      <c r="H162077" s="141"/>
      <c r="I162077" s="209"/>
      <c r="J162077" s="141"/>
      <c r="K162077" s="141"/>
    </row>
    <row r="162078" spans="2:11" ht="13.5" customHeight="1">
      <c r="B162078" s="141"/>
      <c r="C162078" s="141"/>
      <c r="D162078" s="141"/>
      <c r="E162078" s="141"/>
      <c r="F162078" s="141"/>
      <c r="G162078" s="248"/>
      <c r="H162078" s="141"/>
      <c r="I162078" s="209"/>
      <c r="J162078" s="141"/>
      <c r="K162078" s="141"/>
    </row>
    <row r="162079" spans="2:11" ht="13.5" customHeight="1">
      <c r="B162079" s="141"/>
      <c r="C162079" s="141"/>
      <c r="D162079" s="141"/>
      <c r="E162079" s="141"/>
      <c r="F162079" s="141"/>
      <c r="G162079" s="248"/>
      <c r="H162079" s="141"/>
      <c r="I162079" s="209"/>
      <c r="J162079" s="141"/>
      <c r="K162079" s="141"/>
    </row>
    <row r="162080" spans="2:11" ht="13.5" customHeight="1">
      <c r="B162080" s="141"/>
      <c r="C162080" s="141"/>
      <c r="D162080" s="141"/>
      <c r="E162080" s="141"/>
      <c r="F162080" s="141"/>
      <c r="G162080" s="248"/>
      <c r="H162080" s="141"/>
      <c r="I162080" s="209"/>
      <c r="J162080" s="141"/>
      <c r="K162080" s="141"/>
    </row>
    <row r="162081" spans="2:11" ht="13.5" customHeight="1">
      <c r="B162081" s="141"/>
      <c r="C162081" s="141"/>
      <c r="D162081" s="141"/>
      <c r="E162081" s="141"/>
      <c r="F162081" s="141"/>
      <c r="G162081" s="248"/>
      <c r="H162081" s="141"/>
      <c r="I162081" s="209"/>
      <c r="J162081" s="141"/>
      <c r="K162081" s="141"/>
    </row>
    <row r="162082" spans="2:11" ht="13.5" customHeight="1">
      <c r="B162082" s="141"/>
      <c r="C162082" s="141"/>
      <c r="D162082" s="141"/>
      <c r="E162082" s="141"/>
      <c r="F162082" s="141"/>
      <c r="G162082" s="248"/>
      <c r="H162082" s="141"/>
      <c r="I162082" s="209"/>
      <c r="J162082" s="141"/>
      <c r="K162082" s="141"/>
    </row>
    <row r="162083" spans="2:11" ht="13.5" customHeight="1">
      <c r="B162083" s="141"/>
      <c r="C162083" s="141"/>
      <c r="D162083" s="141"/>
      <c r="E162083" s="141"/>
      <c r="F162083" s="141"/>
      <c r="G162083" s="248"/>
      <c r="H162083" s="141"/>
      <c r="I162083" s="209"/>
      <c r="J162083" s="141"/>
      <c r="K162083" s="141"/>
    </row>
    <row r="162084" spans="2:11" ht="13.5" customHeight="1">
      <c r="B162084" s="141"/>
      <c r="C162084" s="141"/>
      <c r="D162084" s="141"/>
      <c r="E162084" s="141"/>
      <c r="F162084" s="141"/>
      <c r="G162084" s="248"/>
      <c r="H162084" s="141"/>
      <c r="I162084" s="209"/>
      <c r="J162084" s="141"/>
      <c r="K162084" s="141"/>
    </row>
    <row r="162085" spans="2:11" ht="13.5" customHeight="1">
      <c r="B162085" s="141"/>
      <c r="C162085" s="141"/>
      <c r="D162085" s="141"/>
      <c r="E162085" s="141"/>
      <c r="F162085" s="141"/>
      <c r="G162085" s="248"/>
      <c r="H162085" s="141"/>
      <c r="I162085" s="209"/>
      <c r="J162085" s="141"/>
      <c r="K162085" s="141"/>
    </row>
    <row r="162086" spans="2:11" ht="13.5" customHeight="1">
      <c r="B162086" s="141"/>
      <c r="C162086" s="141"/>
      <c r="D162086" s="141"/>
      <c r="E162086" s="141"/>
      <c r="F162086" s="141"/>
      <c r="G162086" s="248"/>
      <c r="H162086" s="141"/>
      <c r="I162086" s="209"/>
      <c r="J162086" s="141"/>
      <c r="K162086" s="141"/>
    </row>
    <row r="162087" spans="2:11" ht="13.5" customHeight="1">
      <c r="B162087" s="141"/>
      <c r="C162087" s="141"/>
      <c r="D162087" s="141"/>
      <c r="E162087" s="141"/>
      <c r="F162087" s="141"/>
      <c r="G162087" s="248"/>
      <c r="H162087" s="141"/>
      <c r="I162087" s="209"/>
      <c r="J162087" s="141"/>
      <c r="K162087" s="141"/>
    </row>
    <row r="162088" spans="2:11" ht="13.5" customHeight="1">
      <c r="B162088" s="141"/>
      <c r="C162088" s="141"/>
      <c r="D162088" s="141"/>
      <c r="E162088" s="141"/>
      <c r="F162088" s="141"/>
      <c r="G162088" s="248"/>
      <c r="H162088" s="141"/>
      <c r="I162088" s="209"/>
      <c r="J162088" s="141"/>
      <c r="K162088" s="141"/>
    </row>
    <row r="162089" spans="2:11" ht="13.5" customHeight="1">
      <c r="B162089" s="141"/>
      <c r="C162089" s="141"/>
      <c r="D162089" s="141"/>
      <c r="E162089" s="141"/>
      <c r="F162089" s="141"/>
      <c r="G162089" s="248"/>
      <c r="H162089" s="141"/>
      <c r="I162089" s="209"/>
      <c r="J162089" s="141"/>
      <c r="K162089" s="141"/>
    </row>
    <row r="162090" spans="2:11" ht="13.5" customHeight="1">
      <c r="B162090" s="141"/>
      <c r="C162090" s="141"/>
      <c r="D162090" s="141"/>
      <c r="E162090" s="141"/>
      <c r="F162090" s="141"/>
      <c r="G162090" s="248"/>
      <c r="H162090" s="141"/>
      <c r="I162090" s="209"/>
      <c r="J162090" s="141"/>
      <c r="K162090" s="141"/>
    </row>
    <row r="162091" spans="2:11" ht="13.5" customHeight="1">
      <c r="B162091" s="141"/>
      <c r="C162091" s="141"/>
      <c r="D162091" s="141"/>
      <c r="E162091" s="141"/>
      <c r="F162091" s="141"/>
      <c r="G162091" s="248"/>
      <c r="H162091" s="141"/>
      <c r="I162091" s="209"/>
      <c r="J162091" s="141"/>
      <c r="K162091" s="141"/>
    </row>
    <row r="162092" spans="2:11" ht="13.5" customHeight="1">
      <c r="B162092" s="141"/>
      <c r="C162092" s="141"/>
      <c r="D162092" s="141"/>
      <c r="E162092" s="141"/>
      <c r="F162092" s="141"/>
      <c r="G162092" s="248"/>
      <c r="H162092" s="141"/>
      <c r="I162092" s="209"/>
      <c r="J162092" s="141"/>
      <c r="K162092" s="141"/>
    </row>
    <row r="162093" spans="2:11" ht="13.5" customHeight="1">
      <c r="B162093" s="141"/>
      <c r="C162093" s="141"/>
      <c r="D162093" s="141"/>
      <c r="E162093" s="141"/>
      <c r="F162093" s="141"/>
      <c r="G162093" s="248"/>
      <c r="H162093" s="141"/>
      <c r="I162093" s="209"/>
      <c r="J162093" s="141"/>
      <c r="K162093" s="141"/>
    </row>
    <row r="162094" spans="2:11" ht="13.5" customHeight="1">
      <c r="B162094" s="141"/>
      <c r="C162094" s="141"/>
      <c r="D162094" s="141"/>
      <c r="E162094" s="141"/>
      <c r="F162094" s="141"/>
      <c r="G162094" s="248"/>
      <c r="H162094" s="141"/>
      <c r="I162094" s="209"/>
      <c r="J162094" s="141"/>
      <c r="K162094" s="141"/>
    </row>
    <row r="162095" spans="2:11" ht="13.5" customHeight="1">
      <c r="B162095" s="141"/>
      <c r="C162095" s="141"/>
      <c r="D162095" s="141"/>
      <c r="E162095" s="141"/>
      <c r="F162095" s="141"/>
      <c r="G162095" s="248"/>
      <c r="H162095" s="141"/>
      <c r="I162095" s="209"/>
      <c r="J162095" s="141"/>
      <c r="K162095" s="141"/>
    </row>
    <row r="162096" spans="2:11" ht="13.5" customHeight="1">
      <c r="B162096" s="141"/>
      <c r="C162096" s="141"/>
      <c r="D162096" s="141"/>
      <c r="E162096" s="141"/>
      <c r="F162096" s="141"/>
      <c r="G162096" s="248"/>
      <c r="H162096" s="141"/>
      <c r="I162096" s="209"/>
      <c r="J162096" s="141"/>
      <c r="K162096" s="141"/>
    </row>
    <row r="162097" spans="2:11" ht="13.5" customHeight="1">
      <c r="B162097" s="141"/>
      <c r="C162097" s="141"/>
      <c r="D162097" s="141"/>
      <c r="E162097" s="141"/>
      <c r="F162097" s="141"/>
      <c r="G162097" s="248"/>
      <c r="H162097" s="141"/>
      <c r="I162097" s="209"/>
      <c r="J162097" s="141"/>
      <c r="K162097" s="141"/>
    </row>
    <row r="162098" spans="2:11" ht="13.5" customHeight="1">
      <c r="B162098" s="141"/>
      <c r="C162098" s="141"/>
      <c r="D162098" s="141"/>
      <c r="E162098" s="141"/>
      <c r="F162098" s="141"/>
      <c r="G162098" s="248"/>
      <c r="H162098" s="141"/>
      <c r="I162098" s="209"/>
      <c r="J162098" s="141"/>
      <c r="K162098" s="141"/>
    </row>
    <row r="162099" spans="2:11" ht="13.5" customHeight="1">
      <c r="B162099" s="141"/>
      <c r="C162099" s="141"/>
      <c r="D162099" s="141"/>
      <c r="E162099" s="141"/>
      <c r="F162099" s="141"/>
      <c r="G162099" s="248"/>
      <c r="H162099" s="141"/>
      <c r="I162099" s="209"/>
      <c r="J162099" s="141"/>
      <c r="K162099" s="141"/>
    </row>
    <row r="162100" spans="2:11" ht="13.5" customHeight="1">
      <c r="B162100" s="141"/>
      <c r="C162100" s="141"/>
      <c r="D162100" s="141"/>
      <c r="E162100" s="141"/>
      <c r="F162100" s="141"/>
      <c r="G162100" s="248"/>
      <c r="H162100" s="141"/>
      <c r="I162100" s="209"/>
      <c r="J162100" s="141"/>
      <c r="K162100" s="141"/>
    </row>
    <row r="162101" spans="2:11" ht="13.5" customHeight="1">
      <c r="B162101" s="141"/>
      <c r="C162101" s="141"/>
      <c r="D162101" s="141"/>
      <c r="E162101" s="141"/>
      <c r="F162101" s="141"/>
      <c r="G162101" s="248"/>
      <c r="H162101" s="141"/>
      <c r="I162101" s="209"/>
      <c r="J162101" s="141"/>
      <c r="K162101" s="141"/>
    </row>
    <row r="162102" spans="2:11" ht="13.5" customHeight="1">
      <c r="B162102" s="141"/>
      <c r="C162102" s="141"/>
      <c r="D162102" s="141"/>
      <c r="E162102" s="141"/>
      <c r="F162102" s="141"/>
      <c r="G162102" s="248"/>
      <c r="H162102" s="141"/>
      <c r="I162102" s="209"/>
      <c r="J162102" s="141"/>
      <c r="K162102" s="141"/>
    </row>
    <row r="162103" spans="2:11" ht="13.5" customHeight="1">
      <c r="B162103" s="141"/>
      <c r="C162103" s="141"/>
      <c r="D162103" s="141"/>
      <c r="E162103" s="141"/>
      <c r="F162103" s="141"/>
      <c r="G162103" s="248"/>
      <c r="H162103" s="141"/>
      <c r="I162103" s="209"/>
      <c r="J162103" s="141"/>
      <c r="K162103" s="141"/>
    </row>
    <row r="162104" spans="2:11" ht="13.5" customHeight="1">
      <c r="B162104" s="141"/>
      <c r="C162104" s="141"/>
      <c r="D162104" s="141"/>
      <c r="E162104" s="141"/>
      <c r="F162104" s="141"/>
      <c r="G162104" s="248"/>
      <c r="H162104" s="141"/>
      <c r="I162104" s="209"/>
      <c r="J162104" s="141"/>
      <c r="K162104" s="141"/>
    </row>
    <row r="162105" spans="2:11" ht="13.5" customHeight="1">
      <c r="B162105" s="141"/>
      <c r="C162105" s="141"/>
      <c r="D162105" s="141"/>
      <c r="E162105" s="141"/>
      <c r="F162105" s="141"/>
      <c r="G162105" s="248"/>
      <c r="H162105" s="141"/>
      <c r="I162105" s="209"/>
      <c r="J162105" s="141"/>
      <c r="K162105" s="141"/>
    </row>
    <row r="162106" spans="2:11" ht="13.5" customHeight="1">
      <c r="B162106" s="141"/>
      <c r="C162106" s="141"/>
      <c r="D162106" s="141"/>
      <c r="E162106" s="141"/>
      <c r="F162106" s="141"/>
      <c r="G162106" s="248"/>
      <c r="H162106" s="141"/>
      <c r="I162106" s="209"/>
      <c r="J162106" s="141"/>
      <c r="K162106" s="141"/>
    </row>
    <row r="162107" spans="2:11" ht="13.5" customHeight="1">
      <c r="B162107" s="141"/>
      <c r="C162107" s="141"/>
      <c r="D162107" s="141"/>
      <c r="E162107" s="141"/>
      <c r="F162107" s="141"/>
      <c r="G162107" s="248"/>
      <c r="H162107" s="141"/>
      <c r="I162107" s="209"/>
      <c r="J162107" s="141"/>
      <c r="K162107" s="141"/>
    </row>
    <row r="162108" spans="2:11" ht="13.5" customHeight="1">
      <c r="B162108" s="141"/>
      <c r="C162108" s="141"/>
      <c r="D162108" s="141"/>
      <c r="E162108" s="141"/>
      <c r="F162108" s="141"/>
      <c r="G162108" s="248"/>
      <c r="H162108" s="141"/>
      <c r="I162108" s="209"/>
      <c r="J162108" s="141"/>
      <c r="K162108" s="141"/>
    </row>
    <row r="162109" spans="2:11" ht="13.5" customHeight="1">
      <c r="B162109" s="141"/>
      <c r="C162109" s="141"/>
      <c r="D162109" s="141"/>
      <c r="E162109" s="141"/>
      <c r="F162109" s="141"/>
      <c r="G162109" s="248"/>
      <c r="H162109" s="141"/>
      <c r="I162109" s="209"/>
      <c r="J162109" s="141"/>
      <c r="K162109" s="141"/>
    </row>
    <row r="162110" spans="2:11" ht="13.5" customHeight="1">
      <c r="B162110" s="141"/>
      <c r="C162110" s="141"/>
      <c r="D162110" s="141"/>
      <c r="E162110" s="141"/>
      <c r="F162110" s="141"/>
      <c r="G162110" s="248"/>
      <c r="H162110" s="141"/>
      <c r="I162110" s="209"/>
      <c r="J162110" s="141"/>
      <c r="K162110" s="141"/>
    </row>
    <row r="162111" spans="2:11" ht="13.5" customHeight="1">
      <c r="B162111" s="141"/>
      <c r="C162111" s="141"/>
      <c r="D162111" s="141"/>
      <c r="E162111" s="141"/>
      <c r="F162111" s="141"/>
      <c r="G162111" s="248"/>
      <c r="H162111" s="141"/>
      <c r="I162111" s="209"/>
      <c r="J162111" s="141"/>
      <c r="K162111" s="141"/>
    </row>
    <row r="162112" spans="2:11" ht="13.5" customHeight="1">
      <c r="B162112" s="141"/>
      <c r="C162112" s="141"/>
      <c r="D162112" s="141"/>
      <c r="E162112" s="141"/>
      <c r="F162112" s="141"/>
      <c r="G162112" s="248"/>
      <c r="H162112" s="141"/>
      <c r="I162112" s="209"/>
      <c r="J162112" s="141"/>
      <c r="K162112" s="141"/>
    </row>
    <row r="162113" spans="2:11" ht="13.5" customHeight="1">
      <c r="B162113" s="141"/>
      <c r="C162113" s="141"/>
      <c r="D162113" s="141"/>
      <c r="E162113" s="141"/>
      <c r="F162113" s="141"/>
      <c r="G162113" s="248"/>
      <c r="H162113" s="141"/>
      <c r="I162113" s="209"/>
      <c r="J162113" s="141"/>
      <c r="K162113" s="141"/>
    </row>
    <row r="162114" spans="2:11" ht="13.5" customHeight="1">
      <c r="B162114" s="141"/>
      <c r="C162114" s="141"/>
      <c r="D162114" s="141"/>
      <c r="E162114" s="141"/>
      <c r="F162114" s="141"/>
      <c r="G162114" s="248"/>
      <c r="H162114" s="141"/>
      <c r="I162114" s="209"/>
      <c r="J162114" s="141"/>
      <c r="K162114" s="141"/>
    </row>
    <row r="162115" spans="2:11" ht="13.5" customHeight="1">
      <c r="B162115" s="141"/>
      <c r="C162115" s="141"/>
      <c r="D162115" s="141"/>
      <c r="E162115" s="141"/>
      <c r="F162115" s="141"/>
      <c r="G162115" s="248"/>
      <c r="H162115" s="141"/>
      <c r="I162115" s="209"/>
      <c r="J162115" s="141"/>
      <c r="K162115" s="141"/>
    </row>
    <row r="162116" spans="2:11" ht="13.5" customHeight="1">
      <c r="B162116" s="141"/>
      <c r="C162116" s="141"/>
      <c r="D162116" s="141"/>
      <c r="E162116" s="141"/>
      <c r="F162116" s="141"/>
      <c r="G162116" s="248"/>
      <c r="H162116" s="141"/>
      <c r="I162116" s="209"/>
      <c r="J162116" s="141"/>
      <c r="K162116" s="141"/>
    </row>
    <row r="162117" spans="2:11" ht="13.5" customHeight="1">
      <c r="B162117" s="141"/>
      <c r="C162117" s="141"/>
      <c r="D162117" s="141"/>
      <c r="E162117" s="141"/>
      <c r="F162117" s="141"/>
      <c r="G162117" s="248"/>
      <c r="H162117" s="141"/>
      <c r="I162117" s="209"/>
      <c r="J162117" s="141"/>
      <c r="K162117" s="141"/>
    </row>
    <row r="162118" spans="2:11" ht="13.5" customHeight="1">
      <c r="B162118" s="141"/>
      <c r="C162118" s="141"/>
      <c r="D162118" s="141"/>
      <c r="E162118" s="141"/>
      <c r="F162118" s="141"/>
      <c r="G162118" s="248"/>
      <c r="H162118" s="141"/>
      <c r="I162118" s="209"/>
      <c r="J162118" s="141"/>
      <c r="K162118" s="141"/>
    </row>
    <row r="162119" spans="2:11" ht="13.5" customHeight="1">
      <c r="B162119" s="141"/>
      <c r="C162119" s="141"/>
      <c r="D162119" s="141"/>
      <c r="E162119" s="141"/>
      <c r="F162119" s="141"/>
      <c r="G162119" s="248"/>
      <c r="H162119" s="141"/>
      <c r="I162119" s="209"/>
      <c r="J162119" s="141"/>
      <c r="K162119" s="141"/>
    </row>
    <row r="162120" spans="2:11" ht="13.5" customHeight="1">
      <c r="B162120" s="141"/>
      <c r="C162120" s="141"/>
      <c r="D162120" s="141"/>
      <c r="E162120" s="141"/>
      <c r="F162120" s="141"/>
      <c r="G162120" s="248"/>
      <c r="H162120" s="141"/>
      <c r="I162120" s="209"/>
      <c r="J162120" s="141"/>
      <c r="K162120" s="141"/>
    </row>
    <row r="162121" spans="2:11" ht="13.5" customHeight="1">
      <c r="B162121" s="141"/>
      <c r="C162121" s="141"/>
      <c r="D162121" s="141"/>
      <c r="E162121" s="141"/>
      <c r="F162121" s="141"/>
      <c r="G162121" s="248"/>
      <c r="H162121" s="141"/>
      <c r="I162121" s="209"/>
      <c r="J162121" s="141"/>
      <c r="K162121" s="141"/>
    </row>
    <row r="162122" spans="2:11" ht="13.5" customHeight="1">
      <c r="B162122" s="141"/>
      <c r="C162122" s="141"/>
      <c r="D162122" s="141"/>
      <c r="E162122" s="141"/>
      <c r="F162122" s="141"/>
      <c r="G162122" s="248"/>
      <c r="H162122" s="141"/>
      <c r="I162122" s="209"/>
      <c r="J162122" s="141"/>
      <c r="K162122" s="141"/>
    </row>
    <row r="162123" spans="2:11" ht="13.5" customHeight="1">
      <c r="B162123" s="141"/>
      <c r="C162123" s="141"/>
      <c r="D162123" s="141"/>
      <c r="E162123" s="141"/>
      <c r="F162123" s="141"/>
      <c r="G162123" s="248"/>
      <c r="H162123" s="141"/>
      <c r="I162123" s="209"/>
      <c r="J162123" s="141"/>
      <c r="K162123" s="141"/>
    </row>
    <row r="162124" spans="2:11" ht="13.5" customHeight="1">
      <c r="B162124" s="141"/>
      <c r="C162124" s="141"/>
      <c r="D162124" s="141"/>
      <c r="E162124" s="141"/>
      <c r="F162124" s="141"/>
      <c r="G162124" s="248"/>
      <c r="H162124" s="141"/>
      <c r="I162124" s="209"/>
      <c r="J162124" s="141"/>
      <c r="K162124" s="141"/>
    </row>
    <row r="162125" spans="2:11" ht="13.5" customHeight="1">
      <c r="B162125" s="141"/>
      <c r="C162125" s="141"/>
      <c r="D162125" s="141"/>
      <c r="E162125" s="141"/>
      <c r="F162125" s="141"/>
      <c r="G162125" s="248"/>
      <c r="H162125" s="141"/>
      <c r="I162125" s="209"/>
      <c r="J162125" s="141"/>
      <c r="K162125" s="141"/>
    </row>
    <row r="162126" spans="2:11" ht="13.5" customHeight="1">
      <c r="B162126" s="141"/>
      <c r="C162126" s="141"/>
      <c r="D162126" s="141"/>
      <c r="E162126" s="141"/>
      <c r="F162126" s="141"/>
      <c r="G162126" s="248"/>
      <c r="H162126" s="141"/>
      <c r="I162126" s="209"/>
      <c r="J162126" s="141"/>
      <c r="K162126" s="141"/>
    </row>
    <row r="162127" spans="2:11" ht="13.5" customHeight="1">
      <c r="B162127" s="141"/>
      <c r="C162127" s="141"/>
      <c r="D162127" s="141"/>
      <c r="E162127" s="141"/>
      <c r="F162127" s="141"/>
      <c r="G162127" s="248"/>
      <c r="H162127" s="141"/>
      <c r="I162127" s="209"/>
      <c r="J162127" s="141"/>
      <c r="K162127" s="141"/>
    </row>
    <row r="162128" spans="2:11" ht="13.5" customHeight="1">
      <c r="B162128" s="141"/>
      <c r="C162128" s="141"/>
      <c r="D162128" s="141"/>
      <c r="E162128" s="141"/>
      <c r="F162128" s="141"/>
      <c r="G162128" s="248"/>
      <c r="H162128" s="141"/>
      <c r="I162128" s="209"/>
      <c r="J162128" s="141"/>
      <c r="K162128" s="141"/>
    </row>
    <row r="162129" spans="2:11" ht="13.5" customHeight="1">
      <c r="B162129" s="141"/>
      <c r="C162129" s="141"/>
      <c r="D162129" s="141"/>
      <c r="E162129" s="141"/>
      <c r="F162129" s="141"/>
      <c r="G162129" s="248"/>
      <c r="H162129" s="141"/>
      <c r="I162129" s="209"/>
      <c r="J162129" s="141"/>
      <c r="K162129" s="141"/>
    </row>
    <row r="162130" spans="2:11" ht="13.5" customHeight="1">
      <c r="B162130" s="141"/>
      <c r="C162130" s="141"/>
      <c r="D162130" s="141"/>
      <c r="E162130" s="141"/>
      <c r="F162130" s="141"/>
      <c r="G162130" s="248"/>
      <c r="H162130" s="141"/>
      <c r="I162130" s="209"/>
      <c r="J162130" s="141"/>
      <c r="K162130" s="141"/>
    </row>
    <row r="162131" spans="2:11" ht="13.5" customHeight="1">
      <c r="B162131" s="141"/>
      <c r="C162131" s="141"/>
      <c r="D162131" s="141"/>
      <c r="E162131" s="141"/>
      <c r="F162131" s="141"/>
      <c r="G162131" s="248"/>
      <c r="H162131" s="141"/>
      <c r="I162131" s="209"/>
      <c r="J162131" s="141"/>
      <c r="K162131" s="141"/>
    </row>
    <row r="162132" spans="2:11" ht="13.5" customHeight="1">
      <c r="B162132" s="141"/>
      <c r="C162132" s="141"/>
      <c r="D162132" s="141"/>
      <c r="E162132" s="141"/>
      <c r="F162132" s="141"/>
      <c r="G162132" s="248"/>
      <c r="H162132" s="141"/>
      <c r="I162132" s="209"/>
      <c r="J162132" s="141"/>
      <c r="K162132" s="141"/>
    </row>
    <row r="162133" spans="2:11" ht="13.5" customHeight="1">
      <c r="B162133" s="141"/>
      <c r="C162133" s="141"/>
      <c r="D162133" s="141"/>
      <c r="E162133" s="141"/>
      <c r="F162133" s="141"/>
      <c r="G162133" s="248"/>
      <c r="H162133" s="141"/>
      <c r="I162133" s="209"/>
      <c r="J162133" s="141"/>
      <c r="K162133" s="141"/>
    </row>
    <row r="162134" spans="2:11" ht="13.5" customHeight="1">
      <c r="B162134" s="141"/>
      <c r="C162134" s="141"/>
      <c r="D162134" s="141"/>
      <c r="E162134" s="141"/>
      <c r="F162134" s="141"/>
      <c r="G162134" s="248"/>
      <c r="H162134" s="141"/>
      <c r="I162134" s="209"/>
      <c r="J162134" s="141"/>
      <c r="K162134" s="141"/>
    </row>
    <row r="162135" spans="2:11" ht="13.5" customHeight="1">
      <c r="B162135" s="141"/>
      <c r="C162135" s="141"/>
      <c r="D162135" s="141"/>
      <c r="E162135" s="141"/>
      <c r="F162135" s="141"/>
      <c r="G162135" s="248"/>
      <c r="H162135" s="141"/>
      <c r="I162135" s="209"/>
      <c r="J162135" s="141"/>
      <c r="K162135" s="141"/>
    </row>
    <row r="162136" spans="2:11" ht="13.5" customHeight="1">
      <c r="B162136" s="141"/>
      <c r="C162136" s="141"/>
      <c r="D162136" s="141"/>
      <c r="E162136" s="141"/>
      <c r="F162136" s="141"/>
      <c r="G162136" s="248"/>
      <c r="H162136" s="141"/>
      <c r="I162136" s="209"/>
      <c r="J162136" s="141"/>
      <c r="K162136" s="141"/>
    </row>
    <row r="162137" spans="2:11" ht="13.5" customHeight="1">
      <c r="B162137" s="141"/>
      <c r="C162137" s="141"/>
      <c r="D162137" s="141"/>
      <c r="E162137" s="141"/>
      <c r="F162137" s="141"/>
      <c r="G162137" s="248"/>
      <c r="H162137" s="141"/>
      <c r="I162137" s="209"/>
      <c r="J162137" s="141"/>
      <c r="K162137" s="141"/>
    </row>
    <row r="162138" spans="2:11" ht="13.5" customHeight="1">
      <c r="B162138" s="141"/>
      <c r="C162138" s="141"/>
      <c r="D162138" s="141"/>
      <c r="E162138" s="141"/>
      <c r="F162138" s="141"/>
      <c r="G162138" s="248"/>
      <c r="H162138" s="141"/>
      <c r="I162138" s="209"/>
      <c r="J162138" s="141"/>
      <c r="K162138" s="141"/>
    </row>
    <row r="162139" spans="2:11" ht="13.5" customHeight="1">
      <c r="B162139" s="141"/>
      <c r="C162139" s="141"/>
      <c r="D162139" s="141"/>
      <c r="E162139" s="141"/>
      <c r="F162139" s="141"/>
      <c r="G162139" s="248"/>
      <c r="H162139" s="141"/>
      <c r="I162139" s="209"/>
      <c r="J162139" s="141"/>
      <c r="K162139" s="141"/>
    </row>
    <row r="162140" spans="2:11" ht="13.5" customHeight="1">
      <c r="B162140" s="141"/>
      <c r="C162140" s="141"/>
      <c r="D162140" s="141"/>
      <c r="E162140" s="141"/>
      <c r="F162140" s="141"/>
      <c r="G162140" s="248"/>
      <c r="H162140" s="141"/>
      <c r="I162140" s="209"/>
      <c r="J162140" s="141"/>
      <c r="K162140" s="141"/>
    </row>
    <row r="162141" spans="2:11" ht="13.5" customHeight="1">
      <c r="B162141" s="141"/>
      <c r="C162141" s="141"/>
      <c r="D162141" s="141"/>
      <c r="E162141" s="141"/>
      <c r="F162141" s="141"/>
      <c r="G162141" s="248"/>
      <c r="H162141" s="141"/>
      <c r="I162141" s="209"/>
      <c r="J162141" s="141"/>
      <c r="K162141" s="141"/>
    </row>
    <row r="162142" spans="2:11" ht="13.5" customHeight="1">
      <c r="B162142" s="141"/>
      <c r="C162142" s="141"/>
      <c r="D162142" s="141"/>
      <c r="E162142" s="141"/>
      <c r="F162142" s="141"/>
      <c r="G162142" s="248"/>
      <c r="H162142" s="141"/>
      <c r="I162142" s="209"/>
      <c r="J162142" s="141"/>
      <c r="K162142" s="141"/>
    </row>
    <row r="162143" spans="2:11" ht="13.5" customHeight="1">
      <c r="B162143" s="141"/>
      <c r="C162143" s="141"/>
      <c r="D162143" s="141"/>
      <c r="E162143" s="141"/>
      <c r="F162143" s="141"/>
      <c r="G162143" s="248"/>
      <c r="H162143" s="141"/>
      <c r="I162143" s="209"/>
      <c r="J162143" s="141"/>
      <c r="K162143" s="141"/>
    </row>
    <row r="162144" spans="2:11" ht="13.5" customHeight="1">
      <c r="B162144" s="141"/>
      <c r="C162144" s="141"/>
      <c r="D162144" s="141"/>
      <c r="E162144" s="141"/>
      <c r="F162144" s="141"/>
      <c r="G162144" s="248"/>
      <c r="H162144" s="141"/>
      <c r="I162144" s="209"/>
      <c r="J162144" s="141"/>
      <c r="K162144" s="141"/>
    </row>
    <row r="162145" spans="2:11" ht="13.5" customHeight="1">
      <c r="B162145" s="141"/>
      <c r="C162145" s="141"/>
      <c r="D162145" s="141"/>
      <c r="E162145" s="141"/>
      <c r="F162145" s="141"/>
      <c r="G162145" s="248"/>
      <c r="H162145" s="141"/>
      <c r="I162145" s="209"/>
      <c r="J162145" s="141"/>
      <c r="K162145" s="141"/>
    </row>
    <row r="162146" spans="2:11" ht="13.5" customHeight="1">
      <c r="B162146" s="141"/>
      <c r="C162146" s="141"/>
      <c r="D162146" s="141"/>
      <c r="E162146" s="141"/>
      <c r="F162146" s="141"/>
      <c r="G162146" s="248"/>
      <c r="H162146" s="141"/>
      <c r="I162146" s="209"/>
      <c r="J162146" s="141"/>
      <c r="K162146" s="141"/>
    </row>
    <row r="162147" spans="2:11" ht="13.5" customHeight="1">
      <c r="B162147" s="141"/>
      <c r="C162147" s="141"/>
      <c r="D162147" s="141"/>
      <c r="E162147" s="141"/>
      <c r="F162147" s="141"/>
      <c r="G162147" s="248"/>
      <c r="H162147" s="141"/>
      <c r="I162147" s="209"/>
      <c r="J162147" s="141"/>
      <c r="K162147" s="141"/>
    </row>
    <row r="162148" spans="2:11" ht="13.5" customHeight="1">
      <c r="B162148" s="141"/>
      <c r="C162148" s="141"/>
      <c r="D162148" s="141"/>
      <c r="E162148" s="141"/>
      <c r="F162148" s="141"/>
      <c r="G162148" s="248"/>
      <c r="H162148" s="141"/>
      <c r="I162148" s="209"/>
      <c r="J162148" s="141"/>
      <c r="K162148" s="141"/>
    </row>
    <row r="162149" spans="2:11" ht="13.5" customHeight="1">
      <c r="B162149" s="141"/>
      <c r="C162149" s="141"/>
      <c r="D162149" s="141"/>
      <c r="E162149" s="141"/>
      <c r="F162149" s="141"/>
      <c r="G162149" s="248"/>
      <c r="H162149" s="141"/>
      <c r="I162149" s="209"/>
      <c r="J162149" s="141"/>
      <c r="K162149" s="141"/>
    </row>
    <row r="162150" spans="2:11" ht="13.5" customHeight="1">
      <c r="B162150" s="141"/>
      <c r="C162150" s="141"/>
      <c r="D162150" s="141"/>
      <c r="E162150" s="141"/>
      <c r="F162150" s="141"/>
      <c r="G162150" s="248"/>
      <c r="H162150" s="141"/>
      <c r="I162150" s="209"/>
      <c r="J162150" s="141"/>
      <c r="K162150" s="141"/>
    </row>
    <row r="162151" spans="2:11" ht="13.5" customHeight="1">
      <c r="B162151" s="141"/>
      <c r="C162151" s="141"/>
      <c r="D162151" s="141"/>
      <c r="E162151" s="141"/>
      <c r="F162151" s="141"/>
      <c r="G162151" s="248"/>
      <c r="H162151" s="141"/>
      <c r="I162151" s="209"/>
      <c r="J162151" s="141"/>
      <c r="K162151" s="141"/>
    </row>
    <row r="162152" spans="2:11" ht="13.5" customHeight="1">
      <c r="B162152" s="141"/>
      <c r="C162152" s="141"/>
      <c r="D162152" s="141"/>
      <c r="E162152" s="141"/>
      <c r="F162152" s="141"/>
      <c r="G162152" s="248"/>
      <c r="H162152" s="141"/>
      <c r="I162152" s="209"/>
      <c r="J162152" s="141"/>
      <c r="K162152" s="141"/>
    </row>
    <row r="162153" spans="2:11" ht="13.5" customHeight="1">
      <c r="B162153" s="141"/>
      <c r="C162153" s="141"/>
      <c r="D162153" s="141"/>
      <c r="E162153" s="141"/>
      <c r="F162153" s="141"/>
      <c r="G162153" s="248"/>
      <c r="H162153" s="141"/>
      <c r="I162153" s="209"/>
      <c r="J162153" s="141"/>
      <c r="K162153" s="141"/>
    </row>
    <row r="162154" spans="2:11" ht="13.5" customHeight="1">
      <c r="B162154" s="141"/>
      <c r="C162154" s="141"/>
      <c r="D162154" s="141"/>
      <c r="E162154" s="141"/>
      <c r="F162154" s="141"/>
      <c r="G162154" s="248"/>
      <c r="H162154" s="141"/>
      <c r="I162154" s="209"/>
      <c r="J162154" s="141"/>
      <c r="K162154" s="141"/>
    </row>
    <row r="162155" spans="2:11" ht="13.5" customHeight="1">
      <c r="B162155" s="141"/>
      <c r="C162155" s="141"/>
      <c r="D162155" s="141"/>
      <c r="E162155" s="141"/>
      <c r="F162155" s="141"/>
      <c r="G162155" s="248"/>
      <c r="H162155" s="141"/>
      <c r="I162155" s="209"/>
      <c r="J162155" s="141"/>
      <c r="K162155" s="141"/>
    </row>
    <row r="162156" spans="2:11" ht="13.5" customHeight="1">
      <c r="B162156" s="141"/>
      <c r="C162156" s="141"/>
      <c r="D162156" s="141"/>
      <c r="E162156" s="141"/>
      <c r="F162156" s="141"/>
      <c r="G162156" s="248"/>
      <c r="H162156" s="141"/>
      <c r="I162156" s="209"/>
      <c r="J162156" s="141"/>
      <c r="K162156" s="141"/>
    </row>
    <row r="162157" spans="2:11" ht="13.5" customHeight="1">
      <c r="B162157" s="141"/>
      <c r="C162157" s="141"/>
      <c r="D162157" s="141"/>
      <c r="E162157" s="141"/>
      <c r="F162157" s="141"/>
      <c r="G162157" s="248"/>
      <c r="H162157" s="141"/>
      <c r="I162157" s="209"/>
      <c r="J162157" s="141"/>
      <c r="K162157" s="141"/>
    </row>
    <row r="162158" spans="2:11" ht="13.5" customHeight="1">
      <c r="B162158" s="141"/>
      <c r="C162158" s="141"/>
      <c r="D162158" s="141"/>
      <c r="E162158" s="141"/>
      <c r="F162158" s="141"/>
      <c r="G162158" s="248"/>
      <c r="H162158" s="141"/>
      <c r="I162158" s="209"/>
      <c r="J162158" s="141"/>
      <c r="K162158" s="141"/>
    </row>
    <row r="162159" spans="2:11" ht="13.5" customHeight="1">
      <c r="B162159" s="141"/>
      <c r="C162159" s="141"/>
      <c r="D162159" s="141"/>
      <c r="E162159" s="141"/>
      <c r="F162159" s="141"/>
      <c r="G162159" s="248"/>
      <c r="H162159" s="141"/>
      <c r="I162159" s="209"/>
      <c r="J162159" s="141"/>
      <c r="K162159" s="141"/>
    </row>
    <row r="162160" spans="2:11" ht="13.5" customHeight="1">
      <c r="B162160" s="141"/>
      <c r="C162160" s="141"/>
      <c r="D162160" s="141"/>
      <c r="E162160" s="141"/>
      <c r="F162160" s="141"/>
      <c r="G162160" s="248"/>
      <c r="H162160" s="141"/>
      <c r="I162160" s="209"/>
      <c r="J162160" s="141"/>
      <c r="K162160" s="141"/>
    </row>
    <row r="162161" spans="2:11" ht="13.5" customHeight="1">
      <c r="B162161" s="141"/>
      <c r="C162161" s="141"/>
      <c r="D162161" s="141"/>
      <c r="E162161" s="141"/>
      <c r="F162161" s="141"/>
      <c r="G162161" s="248"/>
      <c r="H162161" s="141"/>
      <c r="I162161" s="209"/>
      <c r="J162161" s="141"/>
      <c r="K162161" s="141"/>
    </row>
    <row r="162162" spans="2:11" ht="13.5" customHeight="1">
      <c r="B162162" s="141"/>
      <c r="C162162" s="141"/>
      <c r="D162162" s="141"/>
      <c r="E162162" s="141"/>
      <c r="F162162" s="141"/>
      <c r="G162162" s="248"/>
      <c r="H162162" s="141"/>
      <c r="I162162" s="209"/>
      <c r="J162162" s="141"/>
      <c r="K162162" s="141"/>
    </row>
    <row r="162163" spans="2:11" ht="13.5" customHeight="1">
      <c r="B162163" s="141"/>
      <c r="C162163" s="141"/>
      <c r="D162163" s="141"/>
      <c r="E162163" s="141"/>
      <c r="F162163" s="141"/>
      <c r="G162163" s="248"/>
      <c r="H162163" s="141"/>
      <c r="I162163" s="209"/>
      <c r="J162163" s="141"/>
      <c r="K162163" s="141"/>
    </row>
    <row r="162164" spans="2:11" ht="13.5" customHeight="1">
      <c r="B162164" s="141"/>
      <c r="C162164" s="141"/>
      <c r="D162164" s="141"/>
      <c r="E162164" s="141"/>
      <c r="F162164" s="141"/>
      <c r="G162164" s="248"/>
      <c r="H162164" s="141"/>
      <c r="I162164" s="209"/>
      <c r="J162164" s="141"/>
      <c r="K162164" s="141"/>
    </row>
    <row r="162165" spans="2:11" ht="13.5" customHeight="1">
      <c r="B162165" s="141"/>
      <c r="C162165" s="141"/>
      <c r="D162165" s="141"/>
      <c r="E162165" s="141"/>
      <c r="F162165" s="141"/>
      <c r="G162165" s="248"/>
      <c r="H162165" s="141"/>
      <c r="I162165" s="209"/>
      <c r="J162165" s="141"/>
      <c r="K162165" s="141"/>
    </row>
    <row r="162166" spans="2:11" ht="13.5" customHeight="1">
      <c r="B162166" s="141"/>
      <c r="C162166" s="141"/>
      <c r="D162166" s="141"/>
      <c r="E162166" s="141"/>
      <c r="F162166" s="141"/>
      <c r="G162166" s="248"/>
      <c r="H162166" s="141"/>
      <c r="I162166" s="209"/>
      <c r="J162166" s="141"/>
      <c r="K162166" s="141"/>
    </row>
    <row r="162167" spans="2:11" ht="13.5" customHeight="1">
      <c r="B162167" s="141"/>
      <c r="C162167" s="141"/>
      <c r="D162167" s="141"/>
      <c r="E162167" s="141"/>
      <c r="F162167" s="141"/>
      <c r="G162167" s="248"/>
      <c r="H162167" s="141"/>
      <c r="I162167" s="209"/>
      <c r="J162167" s="141"/>
      <c r="K162167" s="141"/>
    </row>
    <row r="162168" spans="2:11" ht="13.5" customHeight="1">
      <c r="B162168" s="141"/>
      <c r="C162168" s="141"/>
      <c r="D162168" s="141"/>
      <c r="E162168" s="141"/>
      <c r="F162168" s="141"/>
      <c r="G162168" s="248"/>
      <c r="H162168" s="141"/>
      <c r="I162168" s="209"/>
      <c r="J162168" s="141"/>
      <c r="K162168" s="141"/>
    </row>
    <row r="162169" spans="2:11" ht="13.5" customHeight="1">
      <c r="B162169" s="141"/>
      <c r="C162169" s="141"/>
      <c r="D162169" s="141"/>
      <c r="E162169" s="141"/>
      <c r="F162169" s="141"/>
      <c r="G162169" s="248"/>
      <c r="H162169" s="141"/>
      <c r="I162169" s="209"/>
      <c r="J162169" s="141"/>
      <c r="K162169" s="141"/>
    </row>
    <row r="162170" spans="2:11" ht="13.5" customHeight="1">
      <c r="B162170" s="141"/>
      <c r="C162170" s="141"/>
      <c r="D162170" s="141"/>
      <c r="E162170" s="141"/>
      <c r="F162170" s="141"/>
      <c r="G162170" s="248"/>
      <c r="H162170" s="141"/>
      <c r="I162170" s="209"/>
      <c r="J162170" s="141"/>
      <c r="K162170" s="141"/>
    </row>
    <row r="162171" spans="2:11" ht="13.5" customHeight="1">
      <c r="B162171" s="141"/>
      <c r="C162171" s="141"/>
      <c r="D162171" s="141"/>
      <c r="E162171" s="141"/>
      <c r="F162171" s="141"/>
      <c r="G162171" s="248"/>
      <c r="H162171" s="141"/>
      <c r="I162171" s="209"/>
      <c r="J162171" s="141"/>
      <c r="K162171" s="141"/>
    </row>
    <row r="162172" spans="2:11" ht="13.5" customHeight="1">
      <c r="B162172" s="141"/>
      <c r="C162172" s="141"/>
      <c r="D162172" s="141"/>
      <c r="E162172" s="141"/>
      <c r="F162172" s="141"/>
      <c r="G162172" s="248"/>
      <c r="H162172" s="141"/>
      <c r="I162172" s="209"/>
      <c r="J162172" s="141"/>
      <c r="K162172" s="141"/>
    </row>
    <row r="162173" spans="2:11" ht="13.5" customHeight="1">
      <c r="B162173" s="141"/>
      <c r="C162173" s="141"/>
      <c r="D162173" s="141"/>
      <c r="E162173" s="141"/>
      <c r="F162173" s="141"/>
      <c r="G162173" s="248"/>
      <c r="H162173" s="141"/>
      <c r="I162173" s="209"/>
      <c r="J162173" s="141"/>
      <c r="K162173" s="141"/>
    </row>
    <row r="162174" spans="2:11" ht="13.5" customHeight="1">
      <c r="B162174" s="141"/>
      <c r="C162174" s="141"/>
      <c r="D162174" s="141"/>
      <c r="E162174" s="141"/>
      <c r="F162174" s="141"/>
      <c r="G162174" s="248"/>
      <c r="H162174" s="141"/>
      <c r="I162174" s="209"/>
      <c r="J162174" s="141"/>
      <c r="K162174" s="141"/>
    </row>
    <row r="162175" spans="2:11" ht="13.5" customHeight="1">
      <c r="B162175" s="141"/>
      <c r="C162175" s="141"/>
      <c r="D162175" s="141"/>
      <c r="E162175" s="141"/>
      <c r="F162175" s="141"/>
      <c r="G162175" s="248"/>
      <c r="H162175" s="141"/>
      <c r="I162175" s="209"/>
      <c r="J162175" s="141"/>
      <c r="K162175" s="141"/>
    </row>
    <row r="162176" spans="2:11" ht="13.5" customHeight="1">
      <c r="B162176" s="141"/>
      <c r="C162176" s="141"/>
      <c r="D162176" s="141"/>
      <c r="E162176" s="141"/>
      <c r="F162176" s="141"/>
      <c r="G162176" s="248"/>
      <c r="H162176" s="141"/>
      <c r="I162176" s="209"/>
      <c r="J162176" s="141"/>
      <c r="K162176" s="141"/>
    </row>
    <row r="162177" spans="2:11" ht="13.5" customHeight="1">
      <c r="B162177" s="141"/>
      <c r="C162177" s="141"/>
      <c r="D162177" s="141"/>
      <c r="E162177" s="141"/>
      <c r="F162177" s="141"/>
      <c r="G162177" s="248"/>
      <c r="H162177" s="141"/>
      <c r="I162177" s="209"/>
      <c r="J162177" s="141"/>
      <c r="K162177" s="141"/>
    </row>
    <row r="162178" spans="2:11" ht="13.5" customHeight="1">
      <c r="B162178" s="141"/>
      <c r="C162178" s="141"/>
      <c r="D162178" s="141"/>
      <c r="E162178" s="141"/>
      <c r="F162178" s="141"/>
      <c r="G162178" s="248"/>
      <c r="H162178" s="141"/>
      <c r="I162178" s="209"/>
      <c r="J162178" s="141"/>
      <c r="K162178" s="141"/>
    </row>
    <row r="162179" spans="2:11" ht="13.5" customHeight="1">
      <c r="B162179" s="141"/>
      <c r="C162179" s="141"/>
      <c r="D162179" s="141"/>
      <c r="E162179" s="141"/>
      <c r="F162179" s="141"/>
      <c r="G162179" s="248"/>
      <c r="H162179" s="141"/>
      <c r="I162179" s="209"/>
      <c r="J162179" s="141"/>
      <c r="K162179" s="141"/>
    </row>
    <row r="162180" spans="2:11" ht="13.5" customHeight="1">
      <c r="B162180" s="141"/>
      <c r="C162180" s="141"/>
      <c r="D162180" s="141"/>
      <c r="E162180" s="141"/>
      <c r="F162180" s="141"/>
      <c r="G162180" s="248"/>
      <c r="H162180" s="141"/>
      <c r="I162180" s="209"/>
      <c r="J162180" s="141"/>
      <c r="K162180" s="141"/>
    </row>
    <row r="162181" spans="2:11" ht="13.5" customHeight="1">
      <c r="B162181" s="141"/>
      <c r="C162181" s="141"/>
      <c r="D162181" s="141"/>
      <c r="E162181" s="141"/>
      <c r="F162181" s="141"/>
      <c r="G162181" s="248"/>
      <c r="H162181" s="141"/>
      <c r="I162181" s="209"/>
      <c r="J162181" s="141"/>
      <c r="K162181" s="141"/>
    </row>
    <row r="162182" spans="2:11" ht="13.5" customHeight="1">
      <c r="B162182" s="141"/>
      <c r="C162182" s="141"/>
      <c r="D162182" s="141"/>
      <c r="E162182" s="141"/>
      <c r="F162182" s="141"/>
      <c r="G162182" s="248"/>
      <c r="H162182" s="141"/>
      <c r="I162182" s="209"/>
      <c r="J162182" s="141"/>
      <c r="K162182" s="141"/>
    </row>
    <row r="162183" spans="2:11" ht="13.5" customHeight="1">
      <c r="B162183" s="141"/>
      <c r="C162183" s="141"/>
      <c r="D162183" s="141"/>
      <c r="E162183" s="141"/>
      <c r="F162183" s="141"/>
      <c r="G162183" s="248"/>
      <c r="H162183" s="141"/>
      <c r="I162183" s="209"/>
      <c r="J162183" s="141"/>
      <c r="K162183" s="141"/>
    </row>
    <row r="162184" spans="2:11" ht="13.5" customHeight="1">
      <c r="B162184" s="141"/>
      <c r="C162184" s="141"/>
      <c r="D162184" s="141"/>
      <c r="E162184" s="141"/>
      <c r="F162184" s="141"/>
      <c r="G162184" s="248"/>
      <c r="H162184" s="141"/>
      <c r="I162184" s="209"/>
      <c r="J162184" s="141"/>
      <c r="K162184" s="141"/>
    </row>
    <row r="162185" spans="2:11" ht="13.5" customHeight="1">
      <c r="B162185" s="141"/>
      <c r="C162185" s="141"/>
      <c r="D162185" s="141"/>
      <c r="E162185" s="141"/>
      <c r="F162185" s="141"/>
      <c r="G162185" s="248"/>
      <c r="H162185" s="141"/>
      <c r="I162185" s="209"/>
      <c r="J162185" s="141"/>
      <c r="K162185" s="141"/>
    </row>
    <row r="162186" spans="2:11" ht="13.5" customHeight="1">
      <c r="B162186" s="141"/>
      <c r="C162186" s="141"/>
      <c r="D162186" s="141"/>
      <c r="E162186" s="141"/>
      <c r="F162186" s="141"/>
      <c r="G162186" s="248"/>
      <c r="H162186" s="141"/>
      <c r="I162186" s="209"/>
      <c r="J162186" s="141"/>
      <c r="K162186" s="141"/>
    </row>
    <row r="162187" spans="2:11" ht="13.5" customHeight="1">
      <c r="B162187" s="141"/>
      <c r="C162187" s="141"/>
      <c r="D162187" s="141"/>
      <c r="E162187" s="141"/>
      <c r="F162187" s="141"/>
      <c r="G162187" s="248"/>
      <c r="H162187" s="141"/>
      <c r="I162187" s="209"/>
      <c r="J162187" s="141"/>
      <c r="K162187" s="141"/>
    </row>
    <row r="162188" spans="2:11" ht="13.5" customHeight="1">
      <c r="B162188" s="141"/>
      <c r="C162188" s="141"/>
      <c r="D162188" s="141"/>
      <c r="E162188" s="141"/>
      <c r="F162188" s="141"/>
      <c r="G162188" s="248"/>
      <c r="H162188" s="141"/>
      <c r="I162188" s="209"/>
      <c r="J162188" s="141"/>
      <c r="K162188" s="141"/>
    </row>
    <row r="162189" spans="2:11" ht="13.5" customHeight="1">
      <c r="B162189" s="141"/>
      <c r="C162189" s="141"/>
      <c r="D162189" s="141"/>
      <c r="E162189" s="141"/>
      <c r="F162189" s="141"/>
      <c r="G162189" s="248"/>
      <c r="H162189" s="141"/>
      <c r="I162189" s="209"/>
      <c r="J162189" s="141"/>
      <c r="K162189" s="141"/>
    </row>
    <row r="162190" spans="2:11" ht="13.5" customHeight="1">
      <c r="B162190" s="141"/>
      <c r="C162190" s="141"/>
      <c r="D162190" s="141"/>
      <c r="E162190" s="141"/>
      <c r="F162190" s="141"/>
      <c r="G162190" s="248"/>
      <c r="H162190" s="141"/>
      <c r="I162190" s="209"/>
      <c r="J162190" s="141"/>
      <c r="K162190" s="141"/>
    </row>
    <row r="162191" spans="2:11" ht="13.5" customHeight="1">
      <c r="B162191" s="141"/>
      <c r="C162191" s="141"/>
      <c r="D162191" s="141"/>
      <c r="E162191" s="141"/>
      <c r="F162191" s="141"/>
      <c r="G162191" s="248"/>
      <c r="H162191" s="141"/>
      <c r="I162191" s="209"/>
      <c r="J162191" s="141"/>
      <c r="K162191" s="141"/>
    </row>
    <row r="162192" spans="2:11" ht="13.5" customHeight="1">
      <c r="B162192" s="141"/>
      <c r="C162192" s="141"/>
      <c r="D162192" s="141"/>
      <c r="E162192" s="141"/>
      <c r="F162192" s="141"/>
      <c r="G162192" s="248"/>
      <c r="H162192" s="141"/>
      <c r="I162192" s="209"/>
      <c r="J162192" s="141"/>
      <c r="K162192" s="141"/>
    </row>
    <row r="162193" spans="2:11" ht="13.5" customHeight="1">
      <c r="B162193" s="141"/>
      <c r="C162193" s="141"/>
      <c r="D162193" s="141"/>
      <c r="E162193" s="141"/>
      <c r="F162193" s="141"/>
      <c r="G162193" s="248"/>
      <c r="H162193" s="141"/>
      <c r="I162193" s="209"/>
      <c r="J162193" s="141"/>
      <c r="K162193" s="141"/>
    </row>
    <row r="162194" spans="2:11" ht="13.5" customHeight="1">
      <c r="B162194" s="141"/>
      <c r="C162194" s="141"/>
      <c r="D162194" s="141"/>
      <c r="E162194" s="141"/>
      <c r="F162194" s="141"/>
      <c r="G162194" s="248"/>
      <c r="H162194" s="141"/>
      <c r="I162194" s="209"/>
      <c r="J162194" s="141"/>
      <c r="K162194" s="141"/>
    </row>
    <row r="162195" spans="2:11" ht="13.5" customHeight="1">
      <c r="B162195" s="141"/>
      <c r="C162195" s="141"/>
      <c r="D162195" s="141"/>
      <c r="E162195" s="141"/>
      <c r="F162195" s="141"/>
      <c r="G162195" s="248"/>
      <c r="H162195" s="141"/>
      <c r="I162195" s="209"/>
      <c r="J162195" s="141"/>
      <c r="K162195" s="141"/>
    </row>
    <row r="162196" spans="2:11" ht="13.5" customHeight="1">
      <c r="B162196" s="141"/>
      <c r="C162196" s="141"/>
      <c r="D162196" s="141"/>
      <c r="E162196" s="141"/>
      <c r="F162196" s="141"/>
      <c r="G162196" s="248"/>
      <c r="H162196" s="141"/>
      <c r="I162196" s="209"/>
      <c r="J162196" s="141"/>
      <c r="K162196" s="141"/>
    </row>
    <row r="162197" spans="2:11" ht="13.5" customHeight="1">
      <c r="B162197" s="141"/>
      <c r="C162197" s="141"/>
      <c r="D162197" s="141"/>
      <c r="E162197" s="141"/>
      <c r="F162197" s="141"/>
      <c r="G162197" s="248"/>
      <c r="H162197" s="141"/>
      <c r="I162197" s="209"/>
      <c r="J162197" s="141"/>
      <c r="K162197" s="141"/>
    </row>
    <row r="162198" spans="2:11" ht="13.5" customHeight="1">
      <c r="B162198" s="141"/>
      <c r="C162198" s="141"/>
      <c r="D162198" s="141"/>
      <c r="E162198" s="141"/>
      <c r="F162198" s="141"/>
      <c r="G162198" s="248"/>
      <c r="H162198" s="141"/>
      <c r="I162198" s="209"/>
      <c r="J162198" s="141"/>
      <c r="K162198" s="141"/>
    </row>
    <row r="162199" spans="2:11" ht="13.5" customHeight="1">
      <c r="B162199" s="141"/>
      <c r="C162199" s="141"/>
      <c r="D162199" s="141"/>
      <c r="E162199" s="141"/>
      <c r="F162199" s="141"/>
      <c r="G162199" s="248"/>
      <c r="H162199" s="141"/>
      <c r="I162199" s="209"/>
      <c r="J162199" s="141"/>
      <c r="K162199" s="141"/>
    </row>
    <row r="162200" spans="2:11" ht="13.5" customHeight="1">
      <c r="B162200" s="141"/>
      <c r="C162200" s="141"/>
      <c r="D162200" s="141"/>
      <c r="E162200" s="141"/>
      <c r="F162200" s="141"/>
      <c r="G162200" s="248"/>
      <c r="H162200" s="141"/>
      <c r="I162200" s="209"/>
      <c r="J162200" s="141"/>
      <c r="K162200" s="141"/>
    </row>
    <row r="162201" spans="2:11" ht="13.5" customHeight="1">
      <c r="B162201" s="141"/>
      <c r="C162201" s="141"/>
      <c r="D162201" s="141"/>
      <c r="E162201" s="141"/>
      <c r="F162201" s="141"/>
      <c r="G162201" s="248"/>
      <c r="H162201" s="141"/>
      <c r="I162201" s="209"/>
      <c r="J162201" s="141"/>
      <c r="K162201" s="141"/>
    </row>
    <row r="162202" spans="2:11" ht="13.5" customHeight="1">
      <c r="B162202" s="141"/>
      <c r="C162202" s="141"/>
      <c r="D162202" s="141"/>
      <c r="E162202" s="141"/>
      <c r="F162202" s="141"/>
      <c r="G162202" s="248"/>
      <c r="H162202" s="141"/>
      <c r="I162202" s="209"/>
      <c r="J162202" s="141"/>
      <c r="K162202" s="141"/>
    </row>
    <row r="162203" spans="2:11" ht="13.5" customHeight="1">
      <c r="B162203" s="141"/>
      <c r="C162203" s="141"/>
      <c r="D162203" s="141"/>
      <c r="E162203" s="141"/>
      <c r="F162203" s="141"/>
      <c r="G162203" s="248"/>
      <c r="H162203" s="141"/>
      <c r="I162203" s="209"/>
      <c r="J162203" s="141"/>
      <c r="K162203" s="141"/>
    </row>
    <row r="162204" spans="2:11" ht="13.5" customHeight="1">
      <c r="B162204" s="141"/>
      <c r="C162204" s="141"/>
      <c r="D162204" s="141"/>
      <c r="E162204" s="141"/>
      <c r="F162204" s="141"/>
      <c r="G162204" s="248"/>
      <c r="H162204" s="141"/>
      <c r="I162204" s="209"/>
      <c r="J162204" s="141"/>
      <c r="K162204" s="141"/>
    </row>
    <row r="162205" spans="2:11" ht="13.5" customHeight="1">
      <c r="B162205" s="141"/>
      <c r="C162205" s="141"/>
      <c r="D162205" s="141"/>
      <c r="E162205" s="141"/>
      <c r="F162205" s="141"/>
      <c r="G162205" s="248"/>
      <c r="H162205" s="141"/>
      <c r="I162205" s="209"/>
      <c r="J162205" s="141"/>
      <c r="K162205" s="141"/>
    </row>
    <row r="162206" spans="2:11" ht="13.5" customHeight="1">
      <c r="B162206" s="141"/>
      <c r="C162206" s="141"/>
      <c r="D162206" s="141"/>
      <c r="E162206" s="141"/>
      <c r="F162206" s="141"/>
      <c r="G162206" s="248"/>
      <c r="H162206" s="141"/>
      <c r="I162206" s="209"/>
      <c r="J162206" s="141"/>
      <c r="K162206" s="141"/>
    </row>
    <row r="162207" spans="2:11" ht="13.5" customHeight="1">
      <c r="B162207" s="141"/>
      <c r="C162207" s="141"/>
      <c r="D162207" s="141"/>
      <c r="E162207" s="141"/>
      <c r="F162207" s="141"/>
      <c r="G162207" s="248"/>
      <c r="H162207" s="141"/>
      <c r="I162207" s="209"/>
      <c r="J162207" s="141"/>
      <c r="K162207" s="141"/>
    </row>
    <row r="162208" spans="2:11" ht="13.5" customHeight="1">
      <c r="B162208" s="141"/>
      <c r="C162208" s="141"/>
      <c r="D162208" s="141"/>
      <c r="E162208" s="141"/>
      <c r="F162208" s="141"/>
      <c r="G162208" s="248"/>
      <c r="H162208" s="141"/>
      <c r="I162208" s="209"/>
      <c r="J162208" s="141"/>
      <c r="K162208" s="141"/>
    </row>
    <row r="162209" spans="2:11" ht="13.5" customHeight="1">
      <c r="B162209" s="141"/>
      <c r="C162209" s="141"/>
      <c r="D162209" s="141"/>
      <c r="E162209" s="141"/>
      <c r="F162209" s="141"/>
      <c r="G162209" s="248"/>
      <c r="H162209" s="141"/>
      <c r="I162209" s="209"/>
      <c r="J162209" s="141"/>
      <c r="K162209" s="141"/>
    </row>
    <row r="162210" spans="2:11" ht="13.5" customHeight="1">
      <c r="B162210" s="141"/>
      <c r="C162210" s="141"/>
      <c r="D162210" s="141"/>
      <c r="E162210" s="141"/>
      <c r="F162210" s="141"/>
      <c r="G162210" s="248"/>
      <c r="H162210" s="141"/>
      <c r="I162210" s="209"/>
      <c r="J162210" s="141"/>
      <c r="K162210" s="141"/>
    </row>
    <row r="162211" spans="2:11" ht="13.5" customHeight="1">
      <c r="B162211" s="141"/>
      <c r="C162211" s="141"/>
      <c r="D162211" s="141"/>
      <c r="E162211" s="141"/>
      <c r="F162211" s="141"/>
      <c r="G162211" s="248"/>
      <c r="H162211" s="141"/>
      <c r="I162211" s="209"/>
      <c r="J162211" s="141"/>
      <c r="K162211" s="141"/>
    </row>
    <row r="162212" spans="2:11" ht="13.5" customHeight="1">
      <c r="B162212" s="141"/>
      <c r="C162212" s="141"/>
      <c r="D162212" s="141"/>
      <c r="E162212" s="141"/>
      <c r="F162212" s="141"/>
      <c r="G162212" s="248"/>
      <c r="H162212" s="141"/>
      <c r="I162212" s="209"/>
      <c r="J162212" s="141"/>
      <c r="K162212" s="141"/>
    </row>
    <row r="162213" spans="2:11" ht="13.5" customHeight="1">
      <c r="B162213" s="141"/>
      <c r="C162213" s="141"/>
      <c r="D162213" s="141"/>
      <c r="E162213" s="141"/>
      <c r="F162213" s="141"/>
      <c r="G162213" s="248"/>
      <c r="H162213" s="141"/>
      <c r="I162213" s="209"/>
      <c r="J162213" s="141"/>
      <c r="K162213" s="141"/>
    </row>
    <row r="162214" spans="2:11" ht="13.5" customHeight="1">
      <c r="B162214" s="141"/>
      <c r="C162214" s="141"/>
      <c r="D162214" s="141"/>
      <c r="E162214" s="141"/>
      <c r="F162214" s="141"/>
      <c r="G162214" s="248"/>
      <c r="H162214" s="141"/>
      <c r="I162214" s="209"/>
      <c r="J162214" s="141"/>
      <c r="K162214" s="141"/>
    </row>
    <row r="162215" spans="2:11" ht="13.5" customHeight="1">
      <c r="B162215" s="141"/>
      <c r="C162215" s="141"/>
      <c r="D162215" s="141"/>
      <c r="E162215" s="141"/>
      <c r="F162215" s="141"/>
      <c r="G162215" s="248"/>
      <c r="H162215" s="141"/>
      <c r="I162215" s="209"/>
      <c r="J162215" s="141"/>
      <c r="K162215" s="141"/>
    </row>
    <row r="162216" spans="2:11" ht="13.5" customHeight="1">
      <c r="B162216" s="141"/>
      <c r="C162216" s="141"/>
      <c r="D162216" s="141"/>
      <c r="E162216" s="141"/>
      <c r="F162216" s="141"/>
      <c r="G162216" s="248"/>
      <c r="H162216" s="141"/>
      <c r="I162216" s="209"/>
      <c r="J162216" s="141"/>
      <c r="K162216" s="141"/>
    </row>
    <row r="162217" spans="2:11" ht="13.5" customHeight="1">
      <c r="B162217" s="141"/>
      <c r="C162217" s="141"/>
      <c r="D162217" s="141"/>
      <c r="E162217" s="141"/>
      <c r="F162217" s="141"/>
      <c r="G162217" s="248"/>
      <c r="H162217" s="141"/>
      <c r="I162217" s="209"/>
      <c r="J162217" s="141"/>
      <c r="K162217" s="141"/>
    </row>
    <row r="162218" spans="2:11" ht="13.5" customHeight="1">
      <c r="B162218" s="141"/>
      <c r="C162218" s="141"/>
      <c r="D162218" s="141"/>
      <c r="E162218" s="141"/>
      <c r="F162218" s="141"/>
      <c r="G162218" s="248"/>
      <c r="H162218" s="141"/>
      <c r="I162218" s="209"/>
      <c r="J162218" s="141"/>
      <c r="K162218" s="141"/>
    </row>
    <row r="162219" spans="2:11" ht="13.5" customHeight="1">
      <c r="B162219" s="141"/>
      <c r="C162219" s="141"/>
      <c r="D162219" s="141"/>
      <c r="E162219" s="141"/>
      <c r="F162219" s="141"/>
      <c r="G162219" s="248"/>
      <c r="H162219" s="141"/>
      <c r="I162219" s="209"/>
      <c r="J162219" s="141"/>
      <c r="K162219" s="141"/>
    </row>
    <row r="162220" spans="2:11" ht="13.5" customHeight="1">
      <c r="B162220" s="141"/>
      <c r="C162220" s="141"/>
      <c r="D162220" s="141"/>
      <c r="E162220" s="141"/>
      <c r="F162220" s="141"/>
      <c r="G162220" s="248"/>
      <c r="H162220" s="141"/>
      <c r="I162220" s="209"/>
      <c r="J162220" s="141"/>
      <c r="K162220" s="141"/>
    </row>
    <row r="162221" spans="2:11" ht="13.5" customHeight="1">
      <c r="B162221" s="141"/>
      <c r="C162221" s="141"/>
      <c r="D162221" s="141"/>
      <c r="E162221" s="141"/>
      <c r="F162221" s="141"/>
      <c r="G162221" s="248"/>
      <c r="H162221" s="141"/>
      <c r="I162221" s="209"/>
      <c r="J162221" s="141"/>
      <c r="K162221" s="141"/>
    </row>
    <row r="162222" spans="2:11" ht="13.5" customHeight="1">
      <c r="B162222" s="141"/>
      <c r="C162222" s="141"/>
      <c r="D162222" s="141"/>
      <c r="E162222" s="141"/>
      <c r="F162222" s="141"/>
      <c r="G162222" s="248"/>
      <c r="H162222" s="141"/>
      <c r="I162222" s="209"/>
      <c r="J162222" s="141"/>
      <c r="K162222" s="141"/>
    </row>
    <row r="162223" spans="2:11" ht="13.5" customHeight="1">
      <c r="B162223" s="141"/>
      <c r="C162223" s="141"/>
      <c r="D162223" s="141"/>
      <c r="E162223" s="141"/>
      <c r="F162223" s="141"/>
      <c r="G162223" s="248"/>
      <c r="H162223" s="141"/>
      <c r="I162223" s="209"/>
      <c r="J162223" s="141"/>
      <c r="K162223" s="141"/>
    </row>
    <row r="162224" spans="2:11" ht="13.5" customHeight="1">
      <c r="B162224" s="141"/>
      <c r="C162224" s="141"/>
      <c r="D162224" s="141"/>
      <c r="E162224" s="141"/>
      <c r="F162224" s="141"/>
      <c r="G162224" s="248"/>
      <c r="H162224" s="141"/>
      <c r="I162224" s="209"/>
      <c r="J162224" s="141"/>
      <c r="K162224" s="141"/>
    </row>
    <row r="162225" spans="2:11" ht="13.5" customHeight="1">
      <c r="B162225" s="141"/>
      <c r="C162225" s="141"/>
      <c r="D162225" s="141"/>
      <c r="E162225" s="141"/>
      <c r="F162225" s="141"/>
      <c r="G162225" s="248"/>
      <c r="H162225" s="141"/>
      <c r="I162225" s="209"/>
      <c r="J162225" s="141"/>
      <c r="K162225" s="141"/>
    </row>
    <row r="162226" spans="2:11" ht="13.5" customHeight="1">
      <c r="B162226" s="141"/>
      <c r="C162226" s="141"/>
      <c r="D162226" s="141"/>
      <c r="E162226" s="141"/>
      <c r="F162226" s="141"/>
      <c r="G162226" s="248"/>
      <c r="H162226" s="141"/>
      <c r="I162226" s="209"/>
      <c r="J162226" s="141"/>
      <c r="K162226" s="141"/>
    </row>
    <row r="162227" spans="2:11" ht="13.5" customHeight="1">
      <c r="B162227" s="141"/>
      <c r="C162227" s="141"/>
      <c r="D162227" s="141"/>
      <c r="E162227" s="141"/>
      <c r="F162227" s="141"/>
      <c r="G162227" s="248"/>
      <c r="H162227" s="141"/>
      <c r="I162227" s="209"/>
      <c r="J162227" s="141"/>
      <c r="K162227" s="141"/>
    </row>
    <row r="162228" spans="2:11" ht="13.5" customHeight="1">
      <c r="B162228" s="141"/>
      <c r="C162228" s="141"/>
      <c r="D162228" s="141"/>
      <c r="E162228" s="141"/>
      <c r="F162228" s="141"/>
      <c r="G162228" s="248"/>
      <c r="H162228" s="141"/>
      <c r="I162228" s="209"/>
      <c r="J162228" s="141"/>
      <c r="K162228" s="141"/>
    </row>
    <row r="162229" spans="2:11" ht="13.5" customHeight="1">
      <c r="B162229" s="141"/>
      <c r="C162229" s="141"/>
      <c r="D162229" s="141"/>
      <c r="E162229" s="141"/>
      <c r="F162229" s="141"/>
      <c r="G162229" s="248"/>
      <c r="H162229" s="141"/>
      <c r="I162229" s="209"/>
      <c r="J162229" s="141"/>
      <c r="K162229" s="141"/>
    </row>
    <row r="162230" spans="2:11" ht="13.5" customHeight="1">
      <c r="B162230" s="141"/>
      <c r="C162230" s="141"/>
      <c r="D162230" s="141"/>
      <c r="E162230" s="141"/>
      <c r="F162230" s="141"/>
      <c r="G162230" s="248"/>
      <c r="H162230" s="141"/>
      <c r="I162230" s="209"/>
      <c r="J162230" s="141"/>
      <c r="K162230" s="141"/>
    </row>
    <row r="162231" spans="2:11" ht="13.5" customHeight="1">
      <c r="B162231" s="141"/>
      <c r="C162231" s="141"/>
      <c r="D162231" s="141"/>
      <c r="E162231" s="141"/>
      <c r="F162231" s="141"/>
      <c r="G162231" s="248"/>
      <c r="H162231" s="141"/>
      <c r="I162231" s="209"/>
      <c r="J162231" s="141"/>
      <c r="K162231" s="141"/>
    </row>
    <row r="162232" spans="2:11" ht="13.5" customHeight="1">
      <c r="B162232" s="141"/>
      <c r="C162232" s="141"/>
      <c r="D162232" s="141"/>
      <c r="E162232" s="141"/>
      <c r="F162232" s="141"/>
      <c r="G162232" s="248"/>
      <c r="H162232" s="141"/>
      <c r="I162232" s="209"/>
      <c r="J162232" s="141"/>
      <c r="K162232" s="141"/>
    </row>
    <row r="162233" spans="2:11" ht="13.5" customHeight="1">
      <c r="B162233" s="141"/>
      <c r="C162233" s="141"/>
      <c r="D162233" s="141"/>
      <c r="E162233" s="141"/>
      <c r="F162233" s="141"/>
      <c r="G162233" s="248"/>
      <c r="H162233" s="141"/>
      <c r="I162233" s="209"/>
      <c r="J162233" s="141"/>
      <c r="K162233" s="141"/>
    </row>
    <row r="162234" spans="2:11" ht="13.5" customHeight="1">
      <c r="B162234" s="141"/>
      <c r="C162234" s="141"/>
      <c r="D162234" s="141"/>
      <c r="E162234" s="141"/>
      <c r="F162234" s="141"/>
      <c r="G162234" s="248"/>
      <c r="H162234" s="141"/>
      <c r="I162234" s="209"/>
      <c r="J162234" s="141"/>
      <c r="K162234" s="141"/>
    </row>
    <row r="162235" spans="2:11" ht="13.5" customHeight="1">
      <c r="B162235" s="141"/>
      <c r="C162235" s="141"/>
      <c r="D162235" s="141"/>
      <c r="E162235" s="141"/>
      <c r="F162235" s="141"/>
      <c r="G162235" s="248"/>
      <c r="H162235" s="141"/>
      <c r="I162235" s="209"/>
      <c r="J162235" s="141"/>
      <c r="K162235" s="141"/>
    </row>
    <row r="162236" spans="2:11" ht="13.5" customHeight="1">
      <c r="B162236" s="141"/>
      <c r="C162236" s="141"/>
      <c r="D162236" s="141"/>
      <c r="E162236" s="141"/>
      <c r="F162236" s="141"/>
      <c r="G162236" s="248"/>
      <c r="H162236" s="141"/>
      <c r="I162236" s="209"/>
      <c r="J162236" s="141"/>
      <c r="K162236" s="141"/>
    </row>
    <row r="162237" spans="2:11" ht="13.5" customHeight="1">
      <c r="B162237" s="141"/>
      <c r="C162237" s="141"/>
      <c r="D162237" s="141"/>
      <c r="E162237" s="141"/>
      <c r="F162237" s="141"/>
      <c r="G162237" s="248"/>
      <c r="H162237" s="141"/>
      <c r="I162237" s="209"/>
      <c r="J162237" s="141"/>
      <c r="K162237" s="141"/>
    </row>
    <row r="162238" spans="2:11" ht="13.5" customHeight="1">
      <c r="B162238" s="141"/>
      <c r="C162238" s="141"/>
      <c r="D162238" s="141"/>
      <c r="E162238" s="141"/>
      <c r="F162238" s="141"/>
      <c r="G162238" s="248"/>
      <c r="H162238" s="141"/>
      <c r="I162238" s="209"/>
      <c r="J162238" s="141"/>
      <c r="K162238" s="141"/>
    </row>
    <row r="162239" spans="2:11" ht="13.5" customHeight="1">
      <c r="B162239" s="141"/>
      <c r="C162239" s="141"/>
      <c r="D162239" s="141"/>
      <c r="E162239" s="141"/>
      <c r="F162239" s="141"/>
      <c r="G162239" s="248"/>
      <c r="H162239" s="141"/>
      <c r="I162239" s="209"/>
      <c r="J162239" s="141"/>
      <c r="K162239" s="141"/>
    </row>
    <row r="162240" spans="2:11" ht="13.5" customHeight="1">
      <c r="B162240" s="141"/>
      <c r="C162240" s="141"/>
      <c r="D162240" s="141"/>
      <c r="E162240" s="141"/>
      <c r="F162240" s="141"/>
      <c r="G162240" s="248"/>
      <c r="H162240" s="141"/>
      <c r="I162240" s="209"/>
      <c r="J162240" s="141"/>
      <c r="K162240" s="141"/>
    </row>
    <row r="162241" spans="2:11" ht="13.5" customHeight="1">
      <c r="B162241" s="141"/>
      <c r="C162241" s="141"/>
      <c r="D162241" s="141"/>
      <c r="E162241" s="141"/>
      <c r="F162241" s="141"/>
      <c r="G162241" s="248"/>
      <c r="H162241" s="141"/>
      <c r="I162241" s="209"/>
      <c r="J162241" s="141"/>
      <c r="K162241" s="141"/>
    </row>
    <row r="162242" spans="2:11" ht="13.5" customHeight="1">
      <c r="B162242" s="141"/>
      <c r="C162242" s="141"/>
      <c r="D162242" s="141"/>
      <c r="E162242" s="141"/>
      <c r="F162242" s="141"/>
      <c r="G162242" s="248"/>
      <c r="H162242" s="141"/>
      <c r="I162242" s="209"/>
      <c r="J162242" s="141"/>
      <c r="K162242" s="141"/>
    </row>
    <row r="162243" spans="2:11" ht="13.5" customHeight="1">
      <c r="B162243" s="141"/>
      <c r="C162243" s="141"/>
      <c r="D162243" s="141"/>
      <c r="E162243" s="141"/>
      <c r="F162243" s="141"/>
      <c r="G162243" s="248"/>
      <c r="H162243" s="141"/>
      <c r="I162243" s="209"/>
      <c r="J162243" s="141"/>
      <c r="K162243" s="141"/>
    </row>
    <row r="162244" spans="2:11" ht="13.5" customHeight="1">
      <c r="B162244" s="141"/>
      <c r="C162244" s="141"/>
      <c r="D162244" s="141"/>
      <c r="E162244" s="141"/>
      <c r="F162244" s="141"/>
      <c r="G162244" s="248"/>
      <c r="H162244" s="141"/>
      <c r="I162244" s="209"/>
      <c r="J162244" s="141"/>
      <c r="K162244" s="141"/>
    </row>
    <row r="162245" spans="2:11" ht="13.5" customHeight="1">
      <c r="B162245" s="141"/>
      <c r="C162245" s="141"/>
      <c r="D162245" s="141"/>
      <c r="E162245" s="141"/>
      <c r="F162245" s="141"/>
      <c r="G162245" s="248"/>
      <c r="H162245" s="141"/>
      <c r="I162245" s="209"/>
      <c r="J162245" s="141"/>
      <c r="K162245" s="141"/>
    </row>
    <row r="162246" spans="2:11" ht="13.5" customHeight="1">
      <c r="B162246" s="141"/>
      <c r="C162246" s="141"/>
      <c r="D162246" s="141"/>
      <c r="E162246" s="141"/>
      <c r="F162246" s="141"/>
      <c r="G162246" s="248"/>
      <c r="H162246" s="141"/>
      <c r="I162246" s="209"/>
      <c r="J162246" s="141"/>
      <c r="K162246" s="141"/>
    </row>
    <row r="162247" spans="2:11" ht="13.5" customHeight="1">
      <c r="B162247" s="141"/>
      <c r="C162247" s="141"/>
      <c r="D162247" s="141"/>
      <c r="E162247" s="141"/>
      <c r="F162247" s="141"/>
      <c r="G162247" s="248"/>
      <c r="H162247" s="141"/>
      <c r="I162247" s="209"/>
      <c r="J162247" s="141"/>
      <c r="K162247" s="141"/>
    </row>
    <row r="162248" spans="2:11" ht="13.5" customHeight="1">
      <c r="B162248" s="141"/>
      <c r="C162248" s="141"/>
      <c r="D162248" s="141"/>
      <c r="E162248" s="141"/>
      <c r="F162248" s="141"/>
      <c r="G162248" s="248"/>
      <c r="H162248" s="141"/>
      <c r="I162248" s="209"/>
      <c r="J162248" s="141"/>
      <c r="K162248" s="141"/>
    </row>
    <row r="162249" spans="2:11" ht="13.5" customHeight="1">
      <c r="B162249" s="141"/>
      <c r="C162249" s="141"/>
      <c r="D162249" s="141"/>
      <c r="E162249" s="141"/>
      <c r="F162249" s="141"/>
      <c r="G162249" s="248"/>
      <c r="H162249" s="141"/>
      <c r="I162249" s="209"/>
      <c r="J162249" s="141"/>
      <c r="K162249" s="141"/>
    </row>
    <row r="162250" spans="2:11" ht="13.5" customHeight="1">
      <c r="B162250" s="141"/>
      <c r="C162250" s="141"/>
      <c r="D162250" s="141"/>
      <c r="E162250" s="141"/>
      <c r="F162250" s="141"/>
      <c r="G162250" s="248"/>
      <c r="H162250" s="141"/>
      <c r="I162250" s="209"/>
      <c r="J162250" s="141"/>
      <c r="K162250" s="141"/>
    </row>
    <row r="162251" spans="2:11" ht="13.5" customHeight="1">
      <c r="B162251" s="141"/>
      <c r="C162251" s="141"/>
      <c r="D162251" s="141"/>
      <c r="E162251" s="141"/>
      <c r="F162251" s="141"/>
      <c r="G162251" s="248"/>
      <c r="H162251" s="141"/>
      <c r="I162251" s="209"/>
      <c r="J162251" s="141"/>
      <c r="K162251" s="141"/>
    </row>
    <row r="162252" spans="2:11" ht="13.5" customHeight="1">
      <c r="B162252" s="141"/>
      <c r="C162252" s="141"/>
      <c r="D162252" s="141"/>
      <c r="E162252" s="141"/>
      <c r="F162252" s="141"/>
      <c r="G162252" s="248"/>
      <c r="H162252" s="141"/>
      <c r="I162252" s="209"/>
      <c r="J162252" s="141"/>
      <c r="K162252" s="141"/>
    </row>
    <row r="162253" spans="2:11" ht="13.5" customHeight="1">
      <c r="B162253" s="141"/>
      <c r="C162253" s="141"/>
      <c r="D162253" s="141"/>
      <c r="E162253" s="141"/>
      <c r="F162253" s="141"/>
      <c r="G162253" s="248"/>
      <c r="H162253" s="141"/>
      <c r="I162253" s="209"/>
      <c r="J162253" s="141"/>
      <c r="K162253" s="141"/>
    </row>
    <row r="162254" spans="2:11" ht="13.5" customHeight="1">
      <c r="B162254" s="141"/>
      <c r="C162254" s="141"/>
      <c r="D162254" s="141"/>
      <c r="E162254" s="141"/>
      <c r="F162254" s="141"/>
      <c r="G162254" s="248"/>
      <c r="H162254" s="141"/>
      <c r="I162254" s="209"/>
      <c r="J162254" s="141"/>
      <c r="K162254" s="141"/>
    </row>
    <row r="162255" spans="2:11" ht="13.5" customHeight="1">
      <c r="B162255" s="141"/>
      <c r="C162255" s="141"/>
      <c r="D162255" s="141"/>
      <c r="E162255" s="141"/>
      <c r="F162255" s="141"/>
      <c r="G162255" s="248"/>
      <c r="H162255" s="141"/>
      <c r="I162255" s="209"/>
      <c r="J162255" s="141"/>
      <c r="K162255" s="141"/>
    </row>
    <row r="162256" spans="2:11" ht="13.5" customHeight="1">
      <c r="B162256" s="141"/>
      <c r="C162256" s="141"/>
      <c r="D162256" s="141"/>
      <c r="E162256" s="141"/>
      <c r="F162256" s="141"/>
      <c r="G162256" s="248"/>
      <c r="H162256" s="141"/>
      <c r="I162256" s="209"/>
      <c r="J162256" s="141"/>
      <c r="K162256" s="141"/>
    </row>
    <row r="162257" spans="2:11" ht="13.5" customHeight="1">
      <c r="B162257" s="141"/>
      <c r="C162257" s="141"/>
      <c r="D162257" s="141"/>
      <c r="E162257" s="141"/>
      <c r="F162257" s="141"/>
      <c r="G162257" s="248"/>
      <c r="H162257" s="141"/>
      <c r="I162257" s="209"/>
      <c r="J162257" s="141"/>
      <c r="K162257" s="141"/>
    </row>
    <row r="162258" spans="2:11" ht="13.5" customHeight="1">
      <c r="B162258" s="141"/>
      <c r="C162258" s="141"/>
      <c r="D162258" s="141"/>
      <c r="E162258" s="141"/>
      <c r="F162258" s="141"/>
      <c r="G162258" s="248"/>
      <c r="H162258" s="141"/>
      <c r="I162258" s="209"/>
      <c r="J162258" s="141"/>
      <c r="K162258" s="141"/>
    </row>
    <row r="162259" spans="2:11" ht="13.5" customHeight="1">
      <c r="B162259" s="141"/>
      <c r="C162259" s="141"/>
      <c r="D162259" s="141"/>
      <c r="E162259" s="141"/>
      <c r="F162259" s="141"/>
      <c r="G162259" s="248"/>
      <c r="H162259" s="141"/>
      <c r="I162259" s="209"/>
      <c r="J162259" s="141"/>
      <c r="K162259" s="141"/>
    </row>
    <row r="162260" spans="2:11" ht="13.5" customHeight="1">
      <c r="B162260" s="141"/>
      <c r="C162260" s="141"/>
      <c r="D162260" s="141"/>
      <c r="E162260" s="141"/>
      <c r="F162260" s="141"/>
      <c r="G162260" s="248"/>
      <c r="H162260" s="141"/>
      <c r="I162260" s="209"/>
      <c r="J162260" s="141"/>
      <c r="K162260" s="141"/>
    </row>
    <row r="162261" spans="2:11" ht="13.5" customHeight="1">
      <c r="B162261" s="141"/>
      <c r="C162261" s="141"/>
      <c r="D162261" s="141"/>
      <c r="E162261" s="141"/>
      <c r="F162261" s="141"/>
      <c r="G162261" s="248"/>
      <c r="H162261" s="141"/>
      <c r="I162261" s="209"/>
      <c r="J162261" s="141"/>
      <c r="K162261" s="141"/>
    </row>
    <row r="162262" spans="2:11" ht="13.5" customHeight="1">
      <c r="B162262" s="141"/>
      <c r="C162262" s="141"/>
      <c r="D162262" s="141"/>
      <c r="E162262" s="141"/>
      <c r="F162262" s="141"/>
      <c r="G162262" s="248"/>
      <c r="H162262" s="141"/>
      <c r="I162262" s="209"/>
      <c r="J162262" s="141"/>
      <c r="K162262" s="141"/>
    </row>
    <row r="162263" spans="2:11" ht="13.5" customHeight="1">
      <c r="B162263" s="141"/>
      <c r="C162263" s="141"/>
      <c r="D162263" s="141"/>
      <c r="E162263" s="141"/>
      <c r="F162263" s="141"/>
      <c r="G162263" s="248"/>
      <c r="H162263" s="141"/>
      <c r="I162263" s="209"/>
      <c r="J162263" s="141"/>
      <c r="K162263" s="141"/>
    </row>
    <row r="162264" spans="2:11" ht="13.5" customHeight="1">
      <c r="B162264" s="141"/>
      <c r="C162264" s="141"/>
      <c r="D162264" s="141"/>
      <c r="E162264" s="141"/>
      <c r="F162264" s="141"/>
      <c r="G162264" s="248"/>
      <c r="H162264" s="141"/>
      <c r="I162264" s="209"/>
      <c r="J162264" s="141"/>
      <c r="K162264" s="141"/>
    </row>
    <row r="162265" spans="2:11" ht="13.5" customHeight="1">
      <c r="B162265" s="141"/>
      <c r="C162265" s="141"/>
      <c r="D162265" s="141"/>
      <c r="E162265" s="141"/>
      <c r="F162265" s="141"/>
      <c r="G162265" s="248"/>
      <c r="H162265" s="141"/>
      <c r="I162265" s="209"/>
      <c r="J162265" s="141"/>
      <c r="K162265" s="141"/>
    </row>
    <row r="162266" spans="2:11" ht="13.5" customHeight="1">
      <c r="B162266" s="141"/>
      <c r="C162266" s="141"/>
      <c r="D162266" s="141"/>
      <c r="E162266" s="141"/>
      <c r="F162266" s="141"/>
      <c r="G162266" s="248"/>
      <c r="H162266" s="141"/>
      <c r="I162266" s="209"/>
      <c r="J162266" s="141"/>
      <c r="K162266" s="141"/>
    </row>
    <row r="162267" spans="2:11" ht="13.5" customHeight="1">
      <c r="B162267" s="141"/>
      <c r="C162267" s="141"/>
      <c r="D162267" s="141"/>
      <c r="E162267" s="141"/>
      <c r="F162267" s="141"/>
      <c r="G162267" s="248"/>
      <c r="H162267" s="141"/>
      <c r="I162267" s="209"/>
      <c r="J162267" s="141"/>
      <c r="K162267" s="141"/>
    </row>
    <row r="162268" spans="2:11" ht="13.5" customHeight="1">
      <c r="B162268" s="141"/>
      <c r="C162268" s="141"/>
      <c r="D162268" s="141"/>
      <c r="E162268" s="141"/>
      <c r="F162268" s="141"/>
      <c r="G162268" s="248"/>
      <c r="H162268" s="141"/>
      <c r="I162268" s="209"/>
      <c r="J162268" s="141"/>
      <c r="K162268" s="141"/>
    </row>
    <row r="162269" spans="2:11" ht="13.5" customHeight="1">
      <c r="B162269" s="141"/>
      <c r="C162269" s="141"/>
      <c r="D162269" s="141"/>
      <c r="E162269" s="141"/>
      <c r="F162269" s="141"/>
      <c r="G162269" s="248"/>
      <c r="H162269" s="141"/>
      <c r="I162269" s="209"/>
      <c r="J162269" s="141"/>
      <c r="K162269" s="141"/>
    </row>
    <row r="162270" spans="2:11" ht="13.5" customHeight="1">
      <c r="B162270" s="141"/>
      <c r="C162270" s="141"/>
      <c r="D162270" s="141"/>
      <c r="E162270" s="141"/>
      <c r="F162270" s="141"/>
      <c r="G162270" s="248"/>
      <c r="H162270" s="141"/>
      <c r="I162270" s="209"/>
      <c r="J162270" s="141"/>
      <c r="K162270" s="141"/>
    </row>
    <row r="162271" spans="2:11" ht="13.5" customHeight="1">
      <c r="B162271" s="141"/>
      <c r="C162271" s="141"/>
      <c r="D162271" s="141"/>
      <c r="E162271" s="141"/>
      <c r="F162271" s="141"/>
      <c r="G162271" s="248"/>
      <c r="H162271" s="141"/>
      <c r="I162271" s="209"/>
      <c r="J162271" s="141"/>
      <c r="K162271" s="141"/>
    </row>
    <row r="162272" spans="2:11" ht="13.5" customHeight="1">
      <c r="B162272" s="141"/>
      <c r="C162272" s="141"/>
      <c r="D162272" s="141"/>
      <c r="E162272" s="141"/>
      <c r="F162272" s="141"/>
      <c r="G162272" s="248"/>
      <c r="H162272" s="141"/>
      <c r="I162272" s="209"/>
      <c r="J162272" s="141"/>
      <c r="K162272" s="141"/>
    </row>
    <row r="162273" spans="2:11" ht="13.5" customHeight="1">
      <c r="B162273" s="141"/>
      <c r="C162273" s="141"/>
      <c r="D162273" s="141"/>
      <c r="E162273" s="141"/>
      <c r="F162273" s="141"/>
      <c r="G162273" s="248"/>
      <c r="H162273" s="141"/>
      <c r="I162273" s="209"/>
      <c r="J162273" s="141"/>
      <c r="K162273" s="141"/>
    </row>
    <row r="162274" spans="2:11" ht="13.5" customHeight="1">
      <c r="B162274" s="141"/>
      <c r="C162274" s="141"/>
      <c r="D162274" s="141"/>
      <c r="E162274" s="141"/>
      <c r="F162274" s="141"/>
      <c r="G162274" s="248"/>
      <c r="H162274" s="141"/>
      <c r="I162274" s="209"/>
      <c r="J162274" s="141"/>
      <c r="K162274" s="141"/>
    </row>
    <row r="162275" spans="2:11" ht="13.5" customHeight="1">
      <c r="B162275" s="141"/>
      <c r="C162275" s="141"/>
      <c r="D162275" s="141"/>
      <c r="E162275" s="141"/>
      <c r="F162275" s="141"/>
      <c r="G162275" s="248"/>
      <c r="H162275" s="141"/>
      <c r="I162275" s="209"/>
      <c r="J162275" s="141"/>
      <c r="K162275" s="141"/>
    </row>
    <row r="162276" spans="2:11" ht="13.5" customHeight="1">
      <c r="B162276" s="141"/>
      <c r="C162276" s="141"/>
      <c r="D162276" s="141"/>
      <c r="E162276" s="141"/>
      <c r="F162276" s="141"/>
      <c r="G162276" s="248"/>
      <c r="H162276" s="141"/>
      <c r="I162276" s="209"/>
      <c r="J162276" s="141"/>
      <c r="K162276" s="141"/>
    </row>
    <row r="162277" spans="2:11" ht="13.5" customHeight="1">
      <c r="B162277" s="141"/>
      <c r="C162277" s="141"/>
      <c r="D162277" s="141"/>
      <c r="E162277" s="141"/>
      <c r="F162277" s="141"/>
      <c r="G162277" s="248"/>
      <c r="H162277" s="141"/>
      <c r="I162277" s="209"/>
      <c r="J162277" s="141"/>
      <c r="K162277" s="141"/>
    </row>
    <row r="162278" spans="2:11" ht="13.5" customHeight="1">
      <c r="B162278" s="141"/>
      <c r="C162278" s="141"/>
      <c r="D162278" s="141"/>
      <c r="E162278" s="141"/>
      <c r="F162278" s="141"/>
      <c r="G162278" s="248"/>
      <c r="H162278" s="141"/>
      <c r="I162278" s="209"/>
      <c r="J162278" s="141"/>
      <c r="K162278" s="141"/>
    </row>
    <row r="162279" spans="2:11" ht="13.5" customHeight="1">
      <c r="B162279" s="141"/>
      <c r="C162279" s="141"/>
      <c r="D162279" s="141"/>
      <c r="E162279" s="141"/>
      <c r="F162279" s="141"/>
      <c r="G162279" s="248"/>
      <c r="H162279" s="141"/>
      <c r="I162279" s="209"/>
      <c r="J162279" s="141"/>
      <c r="K162279" s="141"/>
    </row>
    <row r="162280" spans="2:11" ht="13.5" customHeight="1">
      <c r="B162280" s="141"/>
      <c r="C162280" s="141"/>
      <c r="D162280" s="141"/>
      <c r="E162280" s="141"/>
      <c r="F162280" s="141"/>
      <c r="G162280" s="248"/>
      <c r="H162280" s="141"/>
      <c r="I162280" s="209"/>
      <c r="J162280" s="141"/>
      <c r="K162280" s="141"/>
    </row>
    <row r="162281" spans="2:11" ht="13.5" customHeight="1">
      <c r="B162281" s="141"/>
      <c r="C162281" s="141"/>
      <c r="D162281" s="141"/>
      <c r="E162281" s="141"/>
      <c r="F162281" s="141"/>
      <c r="G162281" s="248"/>
      <c r="H162281" s="141"/>
      <c r="I162281" s="209"/>
      <c r="J162281" s="141"/>
      <c r="K162281" s="141"/>
    </row>
    <row r="162282" spans="2:11" ht="13.5" customHeight="1">
      <c r="B162282" s="141"/>
      <c r="C162282" s="141"/>
      <c r="D162282" s="141"/>
      <c r="E162282" s="141"/>
      <c r="F162282" s="141"/>
      <c r="G162282" s="248"/>
      <c r="H162282" s="141"/>
      <c r="I162282" s="209"/>
      <c r="J162282" s="141"/>
      <c r="K162282" s="141"/>
    </row>
    <row r="162283" spans="2:11" ht="13.5" customHeight="1">
      <c r="B162283" s="141"/>
      <c r="C162283" s="141"/>
      <c r="D162283" s="141"/>
      <c r="E162283" s="141"/>
      <c r="F162283" s="141"/>
      <c r="G162283" s="248"/>
      <c r="H162283" s="141"/>
      <c r="I162283" s="209"/>
      <c r="J162283" s="141"/>
      <c r="K162283" s="141"/>
    </row>
    <row r="162284" spans="2:11" ht="13.5" customHeight="1">
      <c r="B162284" s="141"/>
      <c r="C162284" s="141"/>
      <c r="D162284" s="141"/>
      <c r="E162284" s="141"/>
      <c r="F162284" s="141"/>
      <c r="G162284" s="248"/>
      <c r="H162284" s="141"/>
      <c r="I162284" s="209"/>
      <c r="J162284" s="141"/>
      <c r="K162284" s="141"/>
    </row>
    <row r="162285" spans="2:11" ht="13.5" customHeight="1">
      <c r="B162285" s="141"/>
      <c r="C162285" s="141"/>
      <c r="D162285" s="141"/>
      <c r="E162285" s="141"/>
      <c r="F162285" s="141"/>
      <c r="G162285" s="248"/>
      <c r="H162285" s="141"/>
      <c r="I162285" s="209"/>
      <c r="J162285" s="141"/>
      <c r="K162285" s="141"/>
    </row>
    <row r="162286" spans="2:11" ht="13.5" customHeight="1">
      <c r="B162286" s="141"/>
      <c r="C162286" s="141"/>
      <c r="D162286" s="141"/>
      <c r="E162286" s="141"/>
      <c r="F162286" s="141"/>
      <c r="G162286" s="248"/>
      <c r="H162286" s="141"/>
      <c r="I162286" s="209"/>
      <c r="J162286" s="141"/>
      <c r="K162286" s="141"/>
    </row>
    <row r="162287" spans="2:11" ht="13.5" customHeight="1">
      <c r="B162287" s="141"/>
      <c r="C162287" s="141"/>
      <c r="D162287" s="141"/>
      <c r="E162287" s="141"/>
      <c r="F162287" s="141"/>
      <c r="G162287" s="248"/>
      <c r="H162287" s="141"/>
      <c r="I162287" s="209"/>
      <c r="J162287" s="141"/>
      <c r="K162287" s="141"/>
    </row>
    <row r="162288" spans="2:11" ht="13.5" customHeight="1">
      <c r="B162288" s="141"/>
      <c r="C162288" s="141"/>
      <c r="D162288" s="141"/>
      <c r="E162288" s="141"/>
      <c r="F162288" s="141"/>
      <c r="G162288" s="248"/>
      <c r="H162288" s="141"/>
      <c r="I162288" s="209"/>
      <c r="J162288" s="141"/>
      <c r="K162288" s="141"/>
    </row>
    <row r="162289" spans="2:11" ht="13.5" customHeight="1">
      <c r="B162289" s="141"/>
      <c r="C162289" s="141"/>
      <c r="D162289" s="141"/>
      <c r="E162289" s="141"/>
      <c r="F162289" s="141"/>
      <c r="G162289" s="248"/>
      <c r="H162289" s="141"/>
      <c r="I162289" s="209"/>
      <c r="J162289" s="141"/>
      <c r="K162289" s="141"/>
    </row>
    <row r="162290" spans="2:11" ht="13.5" customHeight="1">
      <c r="B162290" s="141"/>
      <c r="C162290" s="141"/>
      <c r="D162290" s="141"/>
      <c r="E162290" s="141"/>
      <c r="F162290" s="141"/>
      <c r="G162290" s="248"/>
      <c r="H162290" s="141"/>
      <c r="I162290" s="209"/>
      <c r="J162290" s="141"/>
      <c r="K162290" s="141"/>
    </row>
    <row r="162291" spans="2:11" ht="13.5" customHeight="1">
      <c r="B162291" s="141"/>
      <c r="C162291" s="141"/>
      <c r="D162291" s="141"/>
      <c r="E162291" s="141"/>
      <c r="F162291" s="141"/>
      <c r="G162291" s="248"/>
      <c r="H162291" s="141"/>
      <c r="I162291" s="209"/>
      <c r="J162291" s="141"/>
      <c r="K162291" s="141"/>
    </row>
    <row r="162292" spans="2:11" ht="13.5" customHeight="1">
      <c r="B162292" s="141"/>
      <c r="C162292" s="141"/>
      <c r="D162292" s="141"/>
      <c r="E162292" s="141"/>
      <c r="F162292" s="141"/>
      <c r="G162292" s="248"/>
      <c r="H162292" s="141"/>
      <c r="I162292" s="209"/>
      <c r="J162292" s="141"/>
      <c r="K162292" s="141"/>
    </row>
    <row r="162293" spans="2:11" ht="13.5" customHeight="1">
      <c r="B162293" s="141"/>
      <c r="C162293" s="141"/>
      <c r="D162293" s="141"/>
      <c r="E162293" s="141"/>
      <c r="F162293" s="141"/>
      <c r="G162293" s="248"/>
      <c r="H162293" s="141"/>
      <c r="I162293" s="209"/>
      <c r="J162293" s="141"/>
      <c r="K162293" s="141"/>
    </row>
    <row r="162294" spans="2:11" ht="13.5" customHeight="1">
      <c r="B162294" s="141"/>
      <c r="C162294" s="141"/>
      <c r="D162294" s="141"/>
      <c r="E162294" s="141"/>
      <c r="F162294" s="141"/>
      <c r="G162294" s="248"/>
      <c r="H162294" s="141"/>
      <c r="I162294" s="209"/>
      <c r="J162294" s="141"/>
      <c r="K162294" s="141"/>
    </row>
    <row r="162295" spans="2:11" ht="13.5" customHeight="1">
      <c r="B162295" s="141"/>
      <c r="C162295" s="141"/>
      <c r="D162295" s="141"/>
      <c r="E162295" s="141"/>
      <c r="F162295" s="141"/>
      <c r="G162295" s="248"/>
      <c r="H162295" s="141"/>
      <c r="I162295" s="209"/>
      <c r="J162295" s="141"/>
      <c r="K162295" s="141"/>
    </row>
    <row r="162296" spans="2:11" ht="13.5" customHeight="1">
      <c r="B162296" s="141"/>
      <c r="C162296" s="141"/>
      <c r="D162296" s="141"/>
      <c r="E162296" s="141"/>
      <c r="F162296" s="141"/>
      <c r="G162296" s="248"/>
      <c r="H162296" s="141"/>
      <c r="I162296" s="209"/>
      <c r="J162296" s="141"/>
      <c r="K162296" s="141"/>
    </row>
    <row r="162297" spans="2:11" ht="13.5" customHeight="1">
      <c r="B162297" s="141"/>
      <c r="C162297" s="141"/>
      <c r="D162297" s="141"/>
      <c r="E162297" s="141"/>
      <c r="F162297" s="141"/>
      <c r="G162297" s="248"/>
      <c r="H162297" s="141"/>
      <c r="I162297" s="209"/>
      <c r="J162297" s="141"/>
      <c r="K162297" s="141"/>
    </row>
    <row r="162298" spans="2:11" ht="13.5" customHeight="1">
      <c r="B162298" s="141"/>
      <c r="C162298" s="141"/>
      <c r="D162298" s="141"/>
      <c r="E162298" s="141"/>
      <c r="F162298" s="141"/>
      <c r="G162298" s="248"/>
      <c r="H162298" s="141"/>
      <c r="I162298" s="209"/>
      <c r="J162298" s="141"/>
      <c r="K162298" s="141"/>
    </row>
    <row r="162299" spans="2:11" ht="13.5" customHeight="1">
      <c r="B162299" s="141"/>
      <c r="C162299" s="141"/>
      <c r="D162299" s="141"/>
      <c r="E162299" s="141"/>
      <c r="F162299" s="141"/>
      <c r="G162299" s="248"/>
      <c r="H162299" s="141"/>
      <c r="I162299" s="209"/>
      <c r="J162299" s="141"/>
      <c r="K162299" s="141"/>
    </row>
    <row r="162300" spans="2:11" ht="13.5" customHeight="1">
      <c r="B162300" s="141"/>
      <c r="C162300" s="141"/>
      <c r="D162300" s="141"/>
      <c r="E162300" s="141"/>
      <c r="F162300" s="141"/>
      <c r="G162300" s="248"/>
      <c r="H162300" s="141"/>
      <c r="I162300" s="209"/>
      <c r="J162300" s="141"/>
      <c r="K162300" s="141"/>
    </row>
    <row r="162301" spans="2:11" ht="13.5" customHeight="1">
      <c r="B162301" s="141"/>
      <c r="C162301" s="141"/>
      <c r="D162301" s="141"/>
      <c r="E162301" s="141"/>
      <c r="F162301" s="141"/>
      <c r="G162301" s="248"/>
      <c r="H162301" s="141"/>
      <c r="I162301" s="209"/>
      <c r="J162301" s="141"/>
      <c r="K162301" s="141"/>
    </row>
    <row r="162302" spans="2:11" ht="13.5" customHeight="1">
      <c r="B162302" s="141"/>
      <c r="C162302" s="141"/>
      <c r="D162302" s="141"/>
      <c r="E162302" s="141"/>
      <c r="F162302" s="141"/>
      <c r="G162302" s="248"/>
      <c r="H162302" s="141"/>
      <c r="I162302" s="209"/>
      <c r="J162302" s="141"/>
      <c r="K162302" s="141"/>
    </row>
    <row r="162303" spans="2:11" ht="13.5" customHeight="1">
      <c r="B162303" s="141"/>
      <c r="C162303" s="141"/>
      <c r="D162303" s="141"/>
      <c r="E162303" s="141"/>
      <c r="F162303" s="141"/>
      <c r="G162303" s="248"/>
      <c r="H162303" s="141"/>
      <c r="I162303" s="209"/>
      <c r="J162303" s="141"/>
      <c r="K162303" s="141"/>
    </row>
    <row r="162304" spans="2:11" ht="13.5" customHeight="1">
      <c r="B162304" s="141"/>
      <c r="C162304" s="141"/>
      <c r="D162304" s="141"/>
      <c r="E162304" s="141"/>
      <c r="F162304" s="141"/>
      <c r="G162304" s="248"/>
      <c r="H162304" s="141"/>
      <c r="I162304" s="209"/>
      <c r="J162304" s="141"/>
      <c r="K162304" s="141"/>
    </row>
    <row r="162305" spans="2:11" ht="13.5" customHeight="1">
      <c r="B162305" s="141"/>
      <c r="C162305" s="141"/>
      <c r="D162305" s="141"/>
      <c r="E162305" s="141"/>
      <c r="F162305" s="141"/>
      <c r="G162305" s="248"/>
      <c r="H162305" s="141"/>
      <c r="I162305" s="209"/>
      <c r="J162305" s="141"/>
      <c r="K162305" s="141"/>
    </row>
    <row r="162306" spans="2:11" ht="13.5" customHeight="1">
      <c r="B162306" s="141"/>
      <c r="C162306" s="141"/>
      <c r="D162306" s="141"/>
      <c r="E162306" s="141"/>
      <c r="F162306" s="141"/>
      <c r="G162306" s="248"/>
      <c r="H162306" s="141"/>
      <c r="I162306" s="209"/>
      <c r="J162306" s="141"/>
      <c r="K162306" s="141"/>
    </row>
    <row r="162307" spans="2:11" ht="13.5" customHeight="1">
      <c r="B162307" s="141"/>
      <c r="C162307" s="141"/>
      <c r="D162307" s="141"/>
      <c r="E162307" s="141"/>
      <c r="F162307" s="141"/>
      <c r="G162307" s="248"/>
      <c r="H162307" s="141"/>
      <c r="I162307" s="209"/>
      <c r="J162307" s="141"/>
      <c r="K162307" s="141"/>
    </row>
    <row r="162308" spans="2:11" ht="13.5" customHeight="1">
      <c r="B162308" s="141"/>
      <c r="C162308" s="141"/>
      <c r="D162308" s="141"/>
      <c r="E162308" s="141"/>
      <c r="F162308" s="141"/>
      <c r="G162308" s="248"/>
      <c r="H162308" s="141"/>
      <c r="I162308" s="209"/>
      <c r="J162308" s="141"/>
      <c r="K162308" s="141"/>
    </row>
    <row r="162309" spans="2:11" ht="13.5" customHeight="1">
      <c r="B162309" s="141"/>
      <c r="C162309" s="141"/>
      <c r="D162309" s="141"/>
      <c r="E162309" s="141"/>
      <c r="F162309" s="141"/>
      <c r="G162309" s="248"/>
      <c r="H162309" s="141"/>
      <c r="I162309" s="209"/>
      <c r="J162309" s="141"/>
      <c r="K162309" s="141"/>
    </row>
    <row r="162310" spans="2:11" ht="13.5" customHeight="1">
      <c r="B162310" s="141"/>
      <c r="C162310" s="141"/>
      <c r="D162310" s="141"/>
      <c r="E162310" s="141"/>
      <c r="F162310" s="141"/>
      <c r="G162310" s="248"/>
      <c r="H162310" s="141"/>
      <c r="I162310" s="209"/>
      <c r="J162310" s="141"/>
      <c r="K162310" s="141"/>
    </row>
    <row r="162311" spans="2:11" ht="13.5" customHeight="1">
      <c r="B162311" s="141"/>
      <c r="C162311" s="141"/>
      <c r="D162311" s="141"/>
      <c r="E162311" s="141"/>
      <c r="F162311" s="141"/>
      <c r="G162311" s="248"/>
      <c r="H162311" s="141"/>
      <c r="I162311" s="209"/>
      <c r="J162311" s="141"/>
      <c r="K162311" s="141"/>
    </row>
    <row r="162312" spans="2:11" ht="13.5" customHeight="1">
      <c r="B162312" s="141"/>
      <c r="C162312" s="141"/>
      <c r="D162312" s="141"/>
      <c r="E162312" s="141"/>
      <c r="F162312" s="141"/>
      <c r="G162312" s="248"/>
      <c r="H162312" s="141"/>
      <c r="I162312" s="209"/>
      <c r="J162312" s="141"/>
      <c r="K162312" s="141"/>
    </row>
    <row r="162313" spans="2:11" ht="13.5" customHeight="1">
      <c r="B162313" s="141"/>
      <c r="C162313" s="141"/>
      <c r="D162313" s="141"/>
      <c r="E162313" s="141"/>
      <c r="F162313" s="141"/>
      <c r="G162313" s="248"/>
      <c r="H162313" s="141"/>
      <c r="I162313" s="209"/>
      <c r="J162313" s="141"/>
      <c r="K162313" s="141"/>
    </row>
    <row r="162314" spans="2:11" ht="13.5" customHeight="1">
      <c r="B162314" s="141"/>
      <c r="C162314" s="141"/>
      <c r="D162314" s="141"/>
      <c r="E162314" s="141"/>
      <c r="F162314" s="141"/>
      <c r="G162314" s="248"/>
      <c r="H162314" s="141"/>
      <c r="I162314" s="209"/>
      <c r="J162314" s="141"/>
      <c r="K162314" s="141"/>
    </row>
    <row r="162315" spans="2:11" ht="13.5" customHeight="1">
      <c r="B162315" s="141"/>
      <c r="C162315" s="141"/>
      <c r="D162315" s="141"/>
      <c r="E162315" s="141"/>
      <c r="F162315" s="141"/>
      <c r="G162315" s="248"/>
      <c r="H162315" s="141"/>
      <c r="I162315" s="209"/>
      <c r="J162315" s="141"/>
      <c r="K162315" s="141"/>
    </row>
    <row r="162316" spans="2:11" ht="13.5" customHeight="1">
      <c r="B162316" s="141"/>
      <c r="C162316" s="141"/>
      <c r="D162316" s="141"/>
      <c r="E162316" s="141"/>
      <c r="F162316" s="141"/>
      <c r="G162316" s="248"/>
      <c r="H162316" s="141"/>
      <c r="I162316" s="209"/>
      <c r="J162316" s="141"/>
      <c r="K162316" s="141"/>
    </row>
    <row r="162317" spans="2:11" ht="13.5" customHeight="1">
      <c r="B162317" s="141"/>
      <c r="C162317" s="141"/>
      <c r="D162317" s="141"/>
      <c r="E162317" s="141"/>
      <c r="F162317" s="141"/>
      <c r="G162317" s="248"/>
      <c r="H162317" s="141"/>
      <c r="I162317" s="209"/>
      <c r="J162317" s="141"/>
      <c r="K162317" s="141"/>
    </row>
    <row r="162318" spans="2:11" ht="13.5" customHeight="1">
      <c r="B162318" s="141"/>
      <c r="C162318" s="141"/>
      <c r="D162318" s="141"/>
      <c r="E162318" s="141"/>
      <c r="F162318" s="141"/>
      <c r="G162318" s="248"/>
      <c r="H162318" s="141"/>
      <c r="I162318" s="209"/>
      <c r="J162318" s="141"/>
      <c r="K162318" s="141"/>
    </row>
    <row r="162319" spans="2:11" ht="13.5" customHeight="1">
      <c r="B162319" s="141"/>
      <c r="C162319" s="141"/>
      <c r="D162319" s="141"/>
      <c r="E162319" s="141"/>
      <c r="F162319" s="141"/>
      <c r="G162319" s="248"/>
      <c r="H162319" s="141"/>
      <c r="I162319" s="209"/>
      <c r="J162319" s="141"/>
      <c r="K162319" s="141"/>
    </row>
    <row r="162320" spans="2:11" ht="13.5" customHeight="1">
      <c r="B162320" s="141"/>
      <c r="C162320" s="141"/>
      <c r="D162320" s="141"/>
      <c r="E162320" s="141"/>
      <c r="F162320" s="141"/>
      <c r="G162320" s="248"/>
      <c r="H162320" s="141"/>
      <c r="I162320" s="209"/>
      <c r="J162320" s="141"/>
      <c r="K162320" s="141"/>
    </row>
    <row r="162321" spans="2:11" ht="13.5" customHeight="1">
      <c r="B162321" s="141"/>
      <c r="C162321" s="141"/>
      <c r="D162321" s="141"/>
      <c r="E162321" s="141"/>
      <c r="F162321" s="141"/>
      <c r="G162321" s="248"/>
      <c r="H162321" s="141"/>
      <c r="I162321" s="209"/>
      <c r="J162321" s="141"/>
      <c r="K162321" s="141"/>
    </row>
    <row r="162322" spans="2:11" ht="13.5" customHeight="1">
      <c r="B162322" s="141"/>
      <c r="C162322" s="141"/>
      <c r="D162322" s="141"/>
      <c r="E162322" s="141"/>
      <c r="F162322" s="141"/>
      <c r="G162322" s="248"/>
      <c r="H162322" s="141"/>
      <c r="I162322" s="209"/>
      <c r="J162322" s="141"/>
      <c r="K162322" s="141"/>
    </row>
    <row r="162323" spans="2:11" ht="13.5" customHeight="1">
      <c r="B162323" s="141"/>
      <c r="C162323" s="141"/>
      <c r="D162323" s="141"/>
      <c r="E162323" s="141"/>
      <c r="F162323" s="141"/>
      <c r="G162323" s="248"/>
      <c r="H162323" s="141"/>
      <c r="I162323" s="209"/>
      <c r="J162323" s="141"/>
      <c r="K162323" s="141"/>
    </row>
    <row r="162324" spans="2:11" ht="13.5" customHeight="1">
      <c r="B162324" s="141"/>
      <c r="C162324" s="141"/>
      <c r="D162324" s="141"/>
      <c r="E162324" s="141"/>
      <c r="F162324" s="141"/>
      <c r="G162324" s="248"/>
      <c r="H162324" s="141"/>
      <c r="I162324" s="209"/>
      <c r="J162324" s="141"/>
      <c r="K162324" s="141"/>
    </row>
    <row r="162325" spans="2:11" ht="13.5" customHeight="1">
      <c r="B162325" s="141"/>
      <c r="C162325" s="141"/>
      <c r="D162325" s="141"/>
      <c r="E162325" s="141"/>
      <c r="F162325" s="141"/>
      <c r="G162325" s="248"/>
      <c r="H162325" s="141"/>
      <c r="I162325" s="209"/>
      <c r="J162325" s="141"/>
      <c r="K162325" s="141"/>
    </row>
    <row r="162326" spans="2:11" ht="13.5" customHeight="1">
      <c r="B162326" s="141"/>
      <c r="C162326" s="141"/>
      <c r="D162326" s="141"/>
      <c r="E162326" s="141"/>
      <c r="F162326" s="141"/>
      <c r="G162326" s="248"/>
      <c r="H162326" s="141"/>
      <c r="I162326" s="209"/>
      <c r="J162326" s="141"/>
      <c r="K162326" s="141"/>
    </row>
    <row r="162327" spans="2:11" ht="13.5" customHeight="1">
      <c r="B162327" s="141"/>
      <c r="C162327" s="141"/>
      <c r="D162327" s="141"/>
      <c r="E162327" s="141"/>
      <c r="F162327" s="141"/>
      <c r="G162327" s="248"/>
      <c r="H162327" s="141"/>
      <c r="I162327" s="209"/>
      <c r="J162327" s="141"/>
      <c r="K162327" s="141"/>
    </row>
    <row r="162328" spans="2:11" ht="13.5" customHeight="1">
      <c r="B162328" s="141"/>
      <c r="C162328" s="141"/>
      <c r="D162328" s="141"/>
      <c r="E162328" s="141"/>
      <c r="F162328" s="141"/>
      <c r="G162328" s="248"/>
      <c r="H162328" s="141"/>
      <c r="I162328" s="209"/>
      <c r="J162328" s="141"/>
      <c r="K162328" s="141"/>
    </row>
    <row r="162329" spans="2:11" ht="13.5" customHeight="1">
      <c r="B162329" s="141"/>
      <c r="C162329" s="141"/>
      <c r="D162329" s="141"/>
      <c r="E162329" s="141"/>
      <c r="F162329" s="141"/>
      <c r="G162329" s="248"/>
      <c r="H162329" s="141"/>
      <c r="I162329" s="209"/>
      <c r="J162329" s="141"/>
      <c r="K162329" s="141"/>
    </row>
    <row r="162330" spans="2:11" ht="13.5" customHeight="1">
      <c r="B162330" s="141"/>
      <c r="C162330" s="141"/>
      <c r="D162330" s="141"/>
      <c r="E162330" s="141"/>
      <c r="F162330" s="141"/>
      <c r="G162330" s="248"/>
      <c r="H162330" s="141"/>
      <c r="I162330" s="209"/>
      <c r="J162330" s="141"/>
      <c r="K162330" s="141"/>
    </row>
    <row r="162331" spans="2:11" ht="13.5" customHeight="1">
      <c r="B162331" s="141"/>
      <c r="C162331" s="141"/>
      <c r="D162331" s="141"/>
      <c r="E162331" s="141"/>
      <c r="F162331" s="141"/>
      <c r="G162331" s="248"/>
      <c r="H162331" s="141"/>
      <c r="I162331" s="209"/>
      <c r="J162331" s="141"/>
      <c r="K162331" s="141"/>
    </row>
    <row r="162332" spans="2:11" ht="13.5" customHeight="1">
      <c r="B162332" s="141"/>
      <c r="C162332" s="141"/>
      <c r="D162332" s="141"/>
      <c r="E162332" s="141"/>
      <c r="F162332" s="141"/>
      <c r="G162332" s="248"/>
      <c r="H162332" s="141"/>
      <c r="I162332" s="209"/>
      <c r="J162332" s="141"/>
      <c r="K162332" s="141"/>
    </row>
    <row r="162333" spans="2:11" ht="13.5" customHeight="1">
      <c r="B162333" s="141"/>
      <c r="C162333" s="141"/>
      <c r="D162333" s="141"/>
      <c r="E162333" s="141"/>
      <c r="F162333" s="141"/>
      <c r="G162333" s="248"/>
      <c r="H162333" s="141"/>
      <c r="I162333" s="209"/>
      <c r="J162333" s="141"/>
      <c r="K162333" s="141"/>
    </row>
    <row r="162334" spans="2:11" ht="13.5" customHeight="1">
      <c r="B162334" s="141"/>
      <c r="C162334" s="141"/>
      <c r="D162334" s="141"/>
      <c r="E162334" s="141"/>
      <c r="F162334" s="141"/>
      <c r="G162334" s="248"/>
      <c r="H162334" s="141"/>
      <c r="I162334" s="209"/>
      <c r="J162334" s="141"/>
      <c r="K162334" s="141"/>
    </row>
    <row r="162335" spans="2:11" ht="13.5" customHeight="1">
      <c r="B162335" s="141"/>
      <c r="C162335" s="141"/>
      <c r="D162335" s="141"/>
      <c r="E162335" s="141"/>
      <c r="F162335" s="141"/>
      <c r="G162335" s="248"/>
      <c r="H162335" s="141"/>
      <c r="I162335" s="209"/>
      <c r="J162335" s="141"/>
      <c r="K162335" s="141"/>
    </row>
    <row r="162336" spans="2:11" ht="13.5" customHeight="1">
      <c r="B162336" s="141"/>
      <c r="C162336" s="141"/>
      <c r="D162336" s="141"/>
      <c r="E162336" s="141"/>
      <c r="F162336" s="141"/>
      <c r="G162336" s="248"/>
      <c r="H162336" s="141"/>
      <c r="I162336" s="209"/>
      <c r="J162336" s="141"/>
      <c r="K162336" s="141"/>
    </row>
    <row r="162337" spans="2:11" ht="13.5" customHeight="1">
      <c r="B162337" s="141"/>
      <c r="C162337" s="141"/>
      <c r="D162337" s="141"/>
      <c r="E162337" s="141"/>
      <c r="F162337" s="141"/>
      <c r="G162337" s="248"/>
      <c r="H162337" s="141"/>
      <c r="I162337" s="209"/>
      <c r="J162337" s="141"/>
      <c r="K162337" s="141"/>
    </row>
    <row r="162338" spans="2:11" ht="13.5" customHeight="1">
      <c r="B162338" s="141"/>
      <c r="C162338" s="141"/>
      <c r="D162338" s="141"/>
      <c r="E162338" s="141"/>
      <c r="F162338" s="141"/>
      <c r="G162338" s="248"/>
      <c r="H162338" s="141"/>
      <c r="I162338" s="209"/>
      <c r="J162338" s="141"/>
      <c r="K162338" s="141"/>
    </row>
    <row r="162339" spans="2:11" ht="13.5" customHeight="1">
      <c r="B162339" s="141"/>
      <c r="C162339" s="141"/>
      <c r="D162339" s="141"/>
      <c r="E162339" s="141"/>
      <c r="F162339" s="141"/>
      <c r="G162339" s="248"/>
      <c r="H162339" s="141"/>
      <c r="I162339" s="209"/>
      <c r="J162339" s="141"/>
      <c r="K162339" s="141"/>
    </row>
    <row r="162340" spans="2:11" ht="13.5" customHeight="1">
      <c r="B162340" s="141"/>
      <c r="C162340" s="141"/>
      <c r="D162340" s="141"/>
      <c r="E162340" s="141"/>
      <c r="F162340" s="141"/>
      <c r="G162340" s="248"/>
      <c r="H162340" s="141"/>
      <c r="I162340" s="209"/>
      <c r="J162340" s="141"/>
      <c r="K162340" s="141"/>
    </row>
    <row r="162341" spans="2:11" ht="13.5" customHeight="1">
      <c r="B162341" s="141"/>
      <c r="C162341" s="141"/>
      <c r="D162341" s="141"/>
      <c r="E162341" s="141"/>
      <c r="F162341" s="141"/>
      <c r="G162341" s="248"/>
      <c r="H162341" s="141"/>
      <c r="I162341" s="209"/>
      <c r="J162341" s="141"/>
      <c r="K162341" s="141"/>
    </row>
    <row r="162342" spans="2:11" ht="13.5" customHeight="1">
      <c r="B162342" s="141"/>
      <c r="C162342" s="141"/>
      <c r="D162342" s="141"/>
      <c r="E162342" s="141"/>
      <c r="F162342" s="141"/>
      <c r="G162342" s="248"/>
      <c r="H162342" s="141"/>
      <c r="I162342" s="209"/>
      <c r="J162342" s="141"/>
      <c r="K162342" s="141"/>
    </row>
    <row r="162343" spans="2:11" ht="13.5" customHeight="1">
      <c r="B162343" s="141"/>
      <c r="C162343" s="141"/>
      <c r="D162343" s="141"/>
      <c r="E162343" s="141"/>
      <c r="F162343" s="141"/>
      <c r="G162343" s="248"/>
      <c r="H162343" s="141"/>
      <c r="I162343" s="209"/>
      <c r="J162343" s="141"/>
      <c r="K162343" s="141"/>
    </row>
    <row r="162344" spans="2:11" ht="13.5" customHeight="1">
      <c r="B162344" s="141"/>
      <c r="C162344" s="141"/>
      <c r="D162344" s="141"/>
      <c r="E162344" s="141"/>
      <c r="F162344" s="141"/>
      <c r="G162344" s="248"/>
      <c r="H162344" s="141"/>
      <c r="I162344" s="209"/>
      <c r="J162344" s="141"/>
      <c r="K162344" s="141"/>
    </row>
    <row r="162345" spans="2:11" ht="13.5" customHeight="1">
      <c r="B162345" s="141"/>
      <c r="C162345" s="141"/>
      <c r="D162345" s="141"/>
      <c r="E162345" s="141"/>
      <c r="F162345" s="141"/>
      <c r="G162345" s="248"/>
      <c r="H162345" s="141"/>
      <c r="I162345" s="209"/>
      <c r="J162345" s="141"/>
      <c r="K162345" s="141"/>
    </row>
    <row r="162346" spans="2:11" ht="13.5" customHeight="1">
      <c r="B162346" s="141"/>
      <c r="C162346" s="141"/>
      <c r="D162346" s="141"/>
      <c r="E162346" s="141"/>
      <c r="F162346" s="141"/>
      <c r="G162346" s="248"/>
      <c r="H162346" s="141"/>
      <c r="I162346" s="209"/>
      <c r="J162346" s="141"/>
      <c r="K162346" s="141"/>
    </row>
    <row r="162347" spans="2:11" ht="13.5" customHeight="1">
      <c r="B162347" s="141"/>
      <c r="C162347" s="141"/>
      <c r="D162347" s="141"/>
      <c r="E162347" s="141"/>
      <c r="F162347" s="141"/>
      <c r="G162347" s="248"/>
      <c r="H162347" s="141"/>
      <c r="I162347" s="209"/>
      <c r="J162347" s="141"/>
      <c r="K162347" s="141"/>
    </row>
    <row r="162348" spans="2:11" ht="13.5" customHeight="1">
      <c r="B162348" s="141"/>
      <c r="C162348" s="141"/>
      <c r="D162348" s="141"/>
      <c r="E162348" s="141"/>
      <c r="F162348" s="141"/>
      <c r="G162348" s="248"/>
      <c r="H162348" s="141"/>
      <c r="I162348" s="209"/>
      <c r="J162348" s="141"/>
      <c r="K162348" s="141"/>
    </row>
    <row r="162349" spans="2:11" ht="13.5" customHeight="1">
      <c r="B162349" s="141"/>
      <c r="C162349" s="141"/>
      <c r="D162349" s="141"/>
      <c r="E162349" s="141"/>
      <c r="F162349" s="141"/>
      <c r="G162349" s="248"/>
      <c r="H162349" s="141"/>
      <c r="I162349" s="209"/>
      <c r="J162349" s="141"/>
      <c r="K162349" s="141"/>
    </row>
    <row r="162350" spans="2:11" ht="13.5" customHeight="1">
      <c r="B162350" s="141"/>
      <c r="C162350" s="141"/>
      <c r="D162350" s="141"/>
      <c r="E162350" s="141"/>
      <c r="F162350" s="141"/>
      <c r="G162350" s="248"/>
      <c r="H162350" s="141"/>
      <c r="I162350" s="209"/>
      <c r="J162350" s="141"/>
      <c r="K162350" s="141"/>
    </row>
    <row r="162351" spans="2:11" ht="13.5" customHeight="1">
      <c r="B162351" s="141"/>
      <c r="C162351" s="141"/>
      <c r="D162351" s="141"/>
      <c r="E162351" s="141"/>
      <c r="F162351" s="141"/>
      <c r="G162351" s="248"/>
      <c r="H162351" s="141"/>
      <c r="I162351" s="209"/>
      <c r="J162351" s="141"/>
      <c r="K162351" s="141"/>
    </row>
    <row r="162352" spans="2:11" ht="13.5" customHeight="1">
      <c r="B162352" s="141"/>
      <c r="C162352" s="141"/>
      <c r="D162352" s="141"/>
      <c r="E162352" s="141"/>
      <c r="F162352" s="141"/>
      <c r="G162352" s="248"/>
      <c r="H162352" s="141"/>
      <c r="I162352" s="209"/>
      <c r="J162352" s="141"/>
      <c r="K162352" s="141"/>
    </row>
    <row r="162353" spans="2:11" ht="13.5" customHeight="1">
      <c r="B162353" s="141"/>
      <c r="C162353" s="141"/>
      <c r="D162353" s="141"/>
      <c r="E162353" s="141"/>
      <c r="F162353" s="141"/>
      <c r="G162353" s="248"/>
      <c r="H162353" s="141"/>
      <c r="I162353" s="209"/>
      <c r="J162353" s="141"/>
      <c r="K162353" s="141"/>
    </row>
    <row r="162354" spans="2:11" ht="13.5" customHeight="1">
      <c r="B162354" s="141"/>
      <c r="C162354" s="141"/>
      <c r="D162354" s="141"/>
      <c r="E162354" s="141"/>
      <c r="F162354" s="141"/>
      <c r="G162354" s="248"/>
      <c r="H162354" s="141"/>
      <c r="I162354" s="209"/>
      <c r="J162354" s="141"/>
      <c r="K162354" s="141"/>
    </row>
    <row r="162355" spans="2:11" ht="13.5" customHeight="1">
      <c r="B162355" s="141"/>
      <c r="C162355" s="141"/>
      <c r="D162355" s="141"/>
      <c r="E162355" s="141"/>
      <c r="F162355" s="141"/>
      <c r="G162355" s="248"/>
      <c r="H162355" s="141"/>
      <c r="I162355" s="209"/>
      <c r="J162355" s="141"/>
      <c r="K162355" s="141"/>
    </row>
    <row r="162356" spans="2:11" ht="13.5" customHeight="1">
      <c r="B162356" s="141"/>
      <c r="C162356" s="141"/>
      <c r="D162356" s="141"/>
      <c r="E162356" s="141"/>
      <c r="F162356" s="141"/>
      <c r="G162356" s="248"/>
      <c r="H162356" s="141"/>
      <c r="I162356" s="209"/>
      <c r="J162356" s="141"/>
      <c r="K162356" s="141"/>
    </row>
    <row r="162357" spans="2:11" ht="13.5" customHeight="1">
      <c r="B162357" s="141"/>
      <c r="C162357" s="141"/>
      <c r="D162357" s="141"/>
      <c r="E162357" s="141"/>
      <c r="F162357" s="141"/>
      <c r="G162357" s="248"/>
      <c r="H162357" s="141"/>
      <c r="I162357" s="209"/>
      <c r="J162357" s="141"/>
      <c r="K162357" s="141"/>
    </row>
    <row r="162358" spans="2:11" ht="13.5" customHeight="1">
      <c r="B162358" s="141"/>
      <c r="C162358" s="141"/>
      <c r="D162358" s="141"/>
      <c r="E162358" s="141"/>
      <c r="F162358" s="141"/>
      <c r="G162358" s="248"/>
      <c r="H162358" s="141"/>
      <c r="I162358" s="209"/>
      <c r="J162358" s="141"/>
      <c r="K162358" s="141"/>
    </row>
    <row r="162359" spans="2:11" ht="13.5" customHeight="1">
      <c r="B162359" s="141"/>
      <c r="C162359" s="141"/>
      <c r="D162359" s="141"/>
      <c r="E162359" s="141"/>
      <c r="F162359" s="141"/>
      <c r="G162359" s="248"/>
      <c r="H162359" s="141"/>
      <c r="I162359" s="209"/>
      <c r="J162359" s="141"/>
      <c r="K162359" s="141"/>
    </row>
    <row r="162360" spans="2:11" ht="13.5" customHeight="1">
      <c r="B162360" s="141"/>
      <c r="C162360" s="141"/>
      <c r="D162360" s="141"/>
      <c r="E162360" s="141"/>
      <c r="F162360" s="141"/>
      <c r="G162360" s="248"/>
      <c r="H162360" s="141"/>
      <c r="I162360" s="209"/>
      <c r="J162360" s="141"/>
      <c r="K162360" s="141"/>
    </row>
    <row r="162361" spans="2:11" ht="13.5" customHeight="1">
      <c r="B162361" s="141"/>
      <c r="C162361" s="141"/>
      <c r="D162361" s="141"/>
      <c r="E162361" s="141"/>
      <c r="F162361" s="141"/>
      <c r="G162361" s="248"/>
      <c r="H162361" s="141"/>
      <c r="I162361" s="209"/>
      <c r="J162361" s="141"/>
      <c r="K162361" s="141"/>
    </row>
    <row r="162362" spans="2:11" ht="13.5" customHeight="1">
      <c r="B162362" s="141"/>
      <c r="C162362" s="141"/>
      <c r="D162362" s="141"/>
      <c r="E162362" s="141"/>
      <c r="F162362" s="141"/>
      <c r="G162362" s="248"/>
      <c r="H162362" s="141"/>
      <c r="I162362" s="209"/>
      <c r="J162362" s="141"/>
      <c r="K162362" s="141"/>
    </row>
    <row r="162363" spans="2:11" ht="13.5" customHeight="1">
      <c r="B162363" s="141"/>
      <c r="C162363" s="141"/>
      <c r="D162363" s="141"/>
      <c r="E162363" s="141"/>
      <c r="F162363" s="141"/>
      <c r="G162363" s="248"/>
      <c r="H162363" s="141"/>
      <c r="I162363" s="209"/>
      <c r="J162363" s="141"/>
      <c r="K162363" s="141"/>
    </row>
    <row r="162364" spans="2:11" ht="13.5" customHeight="1">
      <c r="B162364" s="141"/>
      <c r="C162364" s="141"/>
      <c r="D162364" s="141"/>
      <c r="E162364" s="141"/>
      <c r="F162364" s="141"/>
      <c r="G162364" s="248"/>
      <c r="H162364" s="141"/>
      <c r="I162364" s="209"/>
      <c r="J162364" s="141"/>
      <c r="K162364" s="141"/>
    </row>
    <row r="162365" spans="2:11" ht="13.5" customHeight="1">
      <c r="B162365" s="141"/>
      <c r="C162365" s="141"/>
      <c r="D162365" s="141"/>
      <c r="E162365" s="141"/>
      <c r="F162365" s="141"/>
      <c r="G162365" s="248"/>
      <c r="H162365" s="141"/>
      <c r="I162365" s="209"/>
      <c r="J162365" s="141"/>
      <c r="K162365" s="141"/>
    </row>
    <row r="162366" spans="2:11" ht="13.5" customHeight="1">
      <c r="B162366" s="141"/>
      <c r="C162366" s="141"/>
      <c r="D162366" s="141"/>
      <c r="E162366" s="141"/>
      <c r="F162366" s="141"/>
      <c r="G162366" s="248"/>
      <c r="H162366" s="141"/>
      <c r="I162366" s="209"/>
      <c r="J162366" s="141"/>
      <c r="K162366" s="141"/>
    </row>
    <row r="162367" spans="2:11" ht="13.5" customHeight="1">
      <c r="B162367" s="141"/>
      <c r="C162367" s="141"/>
      <c r="D162367" s="141"/>
      <c r="E162367" s="141"/>
      <c r="F162367" s="141"/>
      <c r="G162367" s="248"/>
      <c r="H162367" s="141"/>
      <c r="I162367" s="209"/>
      <c r="J162367" s="141"/>
      <c r="K162367" s="141"/>
    </row>
    <row r="162368" spans="2:11" ht="13.5" customHeight="1">
      <c r="B162368" s="141"/>
      <c r="C162368" s="141"/>
      <c r="D162368" s="141"/>
      <c r="E162368" s="141"/>
      <c r="F162368" s="141"/>
      <c r="G162368" s="248"/>
      <c r="H162368" s="141"/>
      <c r="I162368" s="209"/>
      <c r="J162368" s="141"/>
      <c r="K162368" s="141"/>
    </row>
    <row r="162369" spans="2:11" ht="13.5" customHeight="1">
      <c r="B162369" s="141"/>
      <c r="C162369" s="141"/>
      <c r="D162369" s="141"/>
      <c r="E162369" s="141"/>
      <c r="F162369" s="141"/>
      <c r="G162369" s="248"/>
      <c r="H162369" s="141"/>
      <c r="I162369" s="209"/>
      <c r="J162369" s="141"/>
      <c r="K162369" s="141"/>
    </row>
    <row r="162370" spans="2:11" ht="13.5" customHeight="1">
      <c r="B162370" s="141"/>
      <c r="C162370" s="141"/>
      <c r="D162370" s="141"/>
      <c r="E162370" s="141"/>
      <c r="F162370" s="141"/>
      <c r="G162370" s="248"/>
      <c r="H162370" s="141"/>
      <c r="I162370" s="209"/>
      <c r="J162370" s="141"/>
      <c r="K162370" s="141"/>
    </row>
    <row r="162371" spans="2:11" ht="13.5" customHeight="1">
      <c r="B162371" s="141"/>
      <c r="C162371" s="141"/>
      <c r="D162371" s="141"/>
      <c r="E162371" s="141"/>
      <c r="F162371" s="141"/>
      <c r="G162371" s="248"/>
      <c r="H162371" s="141"/>
      <c r="I162371" s="209"/>
      <c r="J162371" s="141"/>
      <c r="K162371" s="141"/>
    </row>
    <row r="162372" spans="2:11" ht="13.5" customHeight="1">
      <c r="B162372" s="141"/>
      <c r="C162372" s="141"/>
      <c r="D162372" s="141"/>
      <c r="E162372" s="141"/>
      <c r="F162372" s="141"/>
      <c r="G162372" s="248"/>
      <c r="H162372" s="141"/>
      <c r="I162372" s="209"/>
      <c r="J162372" s="141"/>
      <c r="K162372" s="141"/>
    </row>
    <row r="162373" spans="2:11" ht="13.5" customHeight="1">
      <c r="B162373" s="141"/>
      <c r="C162373" s="141"/>
      <c r="D162373" s="141"/>
      <c r="E162373" s="141"/>
      <c r="F162373" s="141"/>
      <c r="G162373" s="248"/>
      <c r="H162373" s="141"/>
      <c r="I162373" s="209"/>
      <c r="J162373" s="141"/>
      <c r="K162373" s="141"/>
    </row>
    <row r="162374" spans="2:11" ht="13.5" customHeight="1">
      <c r="B162374" s="141"/>
      <c r="C162374" s="141"/>
      <c r="D162374" s="141"/>
      <c r="E162374" s="141"/>
      <c r="F162374" s="141"/>
      <c r="G162374" s="248"/>
      <c r="H162374" s="141"/>
      <c r="I162374" s="209"/>
      <c r="J162374" s="141"/>
      <c r="K162374" s="141"/>
    </row>
    <row r="162375" spans="2:11" ht="13.5" customHeight="1">
      <c r="B162375" s="141"/>
      <c r="C162375" s="141"/>
      <c r="D162375" s="141"/>
      <c r="E162375" s="141"/>
      <c r="F162375" s="141"/>
      <c r="G162375" s="248"/>
      <c r="H162375" s="141"/>
      <c r="I162375" s="209"/>
      <c r="J162375" s="141"/>
      <c r="K162375" s="141"/>
    </row>
    <row r="162376" spans="2:11" ht="13.5" customHeight="1">
      <c r="B162376" s="141"/>
      <c r="C162376" s="141"/>
      <c r="D162376" s="141"/>
      <c r="E162376" s="141"/>
      <c r="F162376" s="141"/>
      <c r="G162376" s="248"/>
      <c r="H162376" s="141"/>
      <c r="I162376" s="209"/>
      <c r="J162376" s="141"/>
      <c r="K162376" s="141"/>
    </row>
    <row r="162377" spans="2:11" ht="13.5" customHeight="1">
      <c r="B162377" s="141"/>
      <c r="C162377" s="141"/>
      <c r="D162377" s="141"/>
      <c r="E162377" s="141"/>
      <c r="F162377" s="141"/>
      <c r="G162377" s="248"/>
      <c r="H162377" s="141"/>
      <c r="I162377" s="209"/>
      <c r="J162377" s="141"/>
      <c r="K162377" s="141"/>
    </row>
    <row r="162378" spans="2:11" ht="13.5" customHeight="1">
      <c r="B162378" s="141"/>
      <c r="C162378" s="141"/>
      <c r="D162378" s="141"/>
      <c r="E162378" s="141"/>
      <c r="F162378" s="141"/>
      <c r="G162378" s="248"/>
      <c r="H162378" s="141"/>
      <c r="I162378" s="209"/>
      <c r="J162378" s="141"/>
      <c r="K162378" s="141"/>
    </row>
    <row r="162379" spans="2:11" ht="13.5" customHeight="1">
      <c r="B162379" s="141"/>
      <c r="C162379" s="141"/>
      <c r="D162379" s="141"/>
      <c r="E162379" s="141"/>
      <c r="F162379" s="141"/>
      <c r="G162379" s="248"/>
      <c r="H162379" s="141"/>
      <c r="I162379" s="209"/>
      <c r="J162379" s="141"/>
      <c r="K162379" s="141"/>
    </row>
    <row r="162380" spans="2:11" ht="13.5" customHeight="1">
      <c r="B162380" s="141"/>
      <c r="C162380" s="141"/>
      <c r="D162380" s="141"/>
      <c r="E162380" s="141"/>
      <c r="F162380" s="141"/>
      <c r="G162380" s="248"/>
      <c r="H162380" s="141"/>
      <c r="I162380" s="209"/>
      <c r="J162380" s="141"/>
      <c r="K162380" s="141"/>
    </row>
    <row r="162381" spans="2:11" ht="13.5" customHeight="1">
      <c r="B162381" s="141"/>
      <c r="C162381" s="141"/>
      <c r="D162381" s="141"/>
      <c r="E162381" s="141"/>
      <c r="F162381" s="141"/>
      <c r="G162381" s="248"/>
      <c r="H162381" s="141"/>
      <c r="I162381" s="209"/>
      <c r="J162381" s="141"/>
      <c r="K162381" s="141"/>
    </row>
    <row r="162382" spans="2:11" ht="13.5" customHeight="1">
      <c r="B162382" s="141"/>
      <c r="C162382" s="141"/>
      <c r="D162382" s="141"/>
      <c r="E162382" s="141"/>
      <c r="F162382" s="141"/>
      <c r="G162382" s="248"/>
      <c r="H162382" s="141"/>
      <c r="I162382" s="209"/>
      <c r="J162382" s="141"/>
      <c r="K162382" s="141"/>
    </row>
    <row r="162383" spans="2:11" ht="13.5" customHeight="1">
      <c r="B162383" s="141"/>
      <c r="C162383" s="141"/>
      <c r="D162383" s="141"/>
      <c r="E162383" s="141"/>
      <c r="F162383" s="141"/>
      <c r="G162383" s="248"/>
      <c r="H162383" s="141"/>
      <c r="I162383" s="209"/>
      <c r="J162383" s="141"/>
      <c r="K162383" s="141"/>
    </row>
    <row r="162384" spans="2:11" ht="13.5" customHeight="1">
      <c r="B162384" s="141"/>
      <c r="C162384" s="141"/>
      <c r="D162384" s="141"/>
      <c r="E162384" s="141"/>
      <c r="F162384" s="141"/>
      <c r="G162384" s="248"/>
      <c r="H162384" s="141"/>
      <c r="I162384" s="209"/>
      <c r="J162384" s="141"/>
      <c r="K162384" s="141"/>
    </row>
    <row r="162385" spans="2:11" ht="13.5" customHeight="1">
      <c r="B162385" s="141"/>
      <c r="C162385" s="141"/>
      <c r="D162385" s="141"/>
      <c r="E162385" s="141"/>
      <c r="F162385" s="141"/>
      <c r="G162385" s="248"/>
      <c r="H162385" s="141"/>
      <c r="I162385" s="209"/>
      <c r="J162385" s="141"/>
      <c r="K162385" s="141"/>
    </row>
    <row r="162386" spans="2:11" ht="13.5" customHeight="1">
      <c r="B162386" s="141"/>
      <c r="C162386" s="141"/>
      <c r="D162386" s="141"/>
      <c r="E162386" s="141"/>
      <c r="F162386" s="141"/>
      <c r="G162386" s="248"/>
      <c r="H162386" s="141"/>
      <c r="I162386" s="209"/>
      <c r="J162386" s="141"/>
      <c r="K162386" s="141"/>
    </row>
    <row r="162387" spans="2:11" ht="13.5" customHeight="1">
      <c r="B162387" s="141"/>
      <c r="C162387" s="141"/>
      <c r="D162387" s="141"/>
      <c r="E162387" s="141"/>
      <c r="F162387" s="141"/>
      <c r="G162387" s="248"/>
      <c r="H162387" s="141"/>
      <c r="I162387" s="209"/>
      <c r="J162387" s="141"/>
      <c r="K162387" s="141"/>
    </row>
    <row r="162388" spans="2:11" ht="13.5" customHeight="1">
      <c r="B162388" s="141"/>
      <c r="C162388" s="141"/>
      <c r="D162388" s="141"/>
      <c r="E162388" s="141"/>
      <c r="F162388" s="141"/>
      <c r="G162388" s="248"/>
      <c r="H162388" s="141"/>
      <c r="I162388" s="209"/>
      <c r="J162388" s="141"/>
      <c r="K162388" s="141"/>
    </row>
    <row r="162389" spans="2:11" ht="13.5" customHeight="1">
      <c r="B162389" s="141"/>
      <c r="C162389" s="141"/>
      <c r="D162389" s="141"/>
      <c r="E162389" s="141"/>
      <c r="F162389" s="141"/>
      <c r="G162389" s="248"/>
      <c r="H162389" s="141"/>
      <c r="I162389" s="209"/>
      <c r="J162389" s="141"/>
      <c r="K162389" s="141"/>
    </row>
    <row r="162390" spans="2:11" ht="13.5" customHeight="1">
      <c r="B162390" s="141"/>
      <c r="C162390" s="141"/>
      <c r="D162390" s="141"/>
      <c r="E162390" s="141"/>
      <c r="F162390" s="141"/>
      <c r="G162390" s="248"/>
      <c r="H162390" s="141"/>
      <c r="I162390" s="209"/>
      <c r="J162390" s="141"/>
      <c r="K162390" s="141"/>
    </row>
    <row r="162391" spans="2:11" ht="13.5" customHeight="1">
      <c r="B162391" s="141"/>
      <c r="C162391" s="141"/>
      <c r="D162391" s="141"/>
      <c r="E162391" s="141"/>
      <c r="F162391" s="141"/>
      <c r="G162391" s="248"/>
      <c r="H162391" s="141"/>
      <c r="I162391" s="209"/>
      <c r="J162391" s="141"/>
      <c r="K162391" s="141"/>
    </row>
    <row r="162392" spans="2:11" ht="13.5" customHeight="1">
      <c r="B162392" s="141"/>
      <c r="C162392" s="141"/>
      <c r="D162392" s="141"/>
      <c r="E162392" s="141"/>
      <c r="F162392" s="141"/>
      <c r="G162392" s="248"/>
      <c r="H162392" s="141"/>
      <c r="I162392" s="209"/>
      <c r="J162392" s="141"/>
      <c r="K162392" s="141"/>
    </row>
    <row r="162393" spans="2:11" ht="13.5" customHeight="1">
      <c r="B162393" s="141"/>
      <c r="C162393" s="141"/>
      <c r="D162393" s="141"/>
      <c r="E162393" s="141"/>
      <c r="F162393" s="141"/>
      <c r="G162393" s="248"/>
      <c r="H162393" s="141"/>
      <c r="I162393" s="209"/>
      <c r="J162393" s="141"/>
      <c r="K162393" s="141"/>
    </row>
    <row r="162394" spans="2:11" ht="13.5" customHeight="1">
      <c r="B162394" s="141"/>
      <c r="C162394" s="141"/>
      <c r="D162394" s="141"/>
      <c r="E162394" s="141"/>
      <c r="F162394" s="141"/>
      <c r="G162394" s="248"/>
      <c r="H162394" s="141"/>
      <c r="I162394" s="209"/>
      <c r="J162394" s="141"/>
      <c r="K162394" s="141"/>
    </row>
    <row r="162395" spans="2:11" ht="13.5" customHeight="1">
      <c r="B162395" s="141"/>
      <c r="C162395" s="141"/>
      <c r="D162395" s="141"/>
      <c r="E162395" s="141"/>
      <c r="F162395" s="141"/>
      <c r="G162395" s="248"/>
      <c r="H162395" s="141"/>
      <c r="I162395" s="209"/>
      <c r="J162395" s="141"/>
      <c r="K162395" s="141"/>
    </row>
    <row r="162396" spans="2:11" ht="13.5" customHeight="1">
      <c r="B162396" s="141"/>
      <c r="C162396" s="141"/>
      <c r="D162396" s="141"/>
      <c r="E162396" s="141"/>
      <c r="F162396" s="141"/>
      <c r="G162396" s="248"/>
      <c r="H162396" s="141"/>
      <c r="I162396" s="209"/>
      <c r="J162396" s="141"/>
      <c r="K162396" s="141"/>
    </row>
    <row r="162397" spans="2:11" ht="13.5" customHeight="1">
      <c r="B162397" s="141"/>
      <c r="C162397" s="141"/>
      <c r="D162397" s="141"/>
      <c r="E162397" s="141"/>
      <c r="F162397" s="141"/>
      <c r="G162397" s="248"/>
      <c r="H162397" s="141"/>
      <c r="I162397" s="209"/>
      <c r="J162397" s="141"/>
      <c r="K162397" s="141"/>
    </row>
    <row r="162398" spans="2:11" ht="13.5" customHeight="1">
      <c r="B162398" s="141"/>
      <c r="C162398" s="141"/>
      <c r="D162398" s="141"/>
      <c r="E162398" s="141"/>
      <c r="F162398" s="141"/>
      <c r="G162398" s="248"/>
      <c r="H162398" s="141"/>
      <c r="I162398" s="209"/>
      <c r="J162398" s="141"/>
      <c r="K162398" s="141"/>
    </row>
    <row r="162399" spans="2:11" ht="13.5" customHeight="1">
      <c r="B162399" s="141"/>
      <c r="C162399" s="141"/>
      <c r="D162399" s="141"/>
      <c r="E162399" s="141"/>
      <c r="F162399" s="141"/>
      <c r="G162399" s="248"/>
      <c r="H162399" s="141"/>
      <c r="I162399" s="209"/>
      <c r="J162399" s="141"/>
      <c r="K162399" s="141"/>
    </row>
    <row r="162400" spans="2:11" ht="13.5" customHeight="1">
      <c r="B162400" s="141"/>
      <c r="C162400" s="141"/>
      <c r="D162400" s="141"/>
      <c r="E162400" s="141"/>
      <c r="F162400" s="141"/>
      <c r="G162400" s="248"/>
      <c r="H162400" s="141"/>
      <c r="I162400" s="209"/>
      <c r="J162400" s="141"/>
      <c r="K162400" s="141"/>
    </row>
    <row r="162401" spans="2:11" ht="13.5" customHeight="1">
      <c r="B162401" s="141"/>
      <c r="C162401" s="141"/>
      <c r="D162401" s="141"/>
      <c r="E162401" s="141"/>
      <c r="F162401" s="141"/>
      <c r="G162401" s="248"/>
      <c r="H162401" s="141"/>
      <c r="I162401" s="209"/>
      <c r="J162401" s="141"/>
      <c r="K162401" s="141"/>
    </row>
    <row r="162402" spans="2:11" ht="13.5" customHeight="1">
      <c r="B162402" s="141"/>
      <c r="C162402" s="141"/>
      <c r="D162402" s="141"/>
      <c r="E162402" s="141"/>
      <c r="F162402" s="141"/>
      <c r="G162402" s="248"/>
      <c r="H162402" s="141"/>
      <c r="I162402" s="209"/>
      <c r="J162402" s="141"/>
      <c r="K162402" s="141"/>
    </row>
    <row r="162403" spans="2:11" ht="13.5" customHeight="1">
      <c r="B162403" s="141"/>
      <c r="C162403" s="141"/>
      <c r="D162403" s="141"/>
      <c r="E162403" s="141"/>
      <c r="F162403" s="141"/>
      <c r="G162403" s="248"/>
      <c r="H162403" s="141"/>
      <c r="I162403" s="209"/>
      <c r="J162403" s="141"/>
      <c r="K162403" s="141"/>
    </row>
    <row r="162404" spans="2:11" ht="13.5" customHeight="1">
      <c r="B162404" s="141"/>
      <c r="C162404" s="141"/>
      <c r="D162404" s="141"/>
      <c r="E162404" s="141"/>
      <c r="F162404" s="141"/>
      <c r="G162404" s="248"/>
      <c r="H162404" s="141"/>
      <c r="I162404" s="209"/>
      <c r="J162404" s="141"/>
      <c r="K162404" s="141"/>
    </row>
    <row r="162405" spans="2:11" ht="13.5" customHeight="1">
      <c r="B162405" s="141"/>
      <c r="C162405" s="141"/>
      <c r="D162405" s="141"/>
      <c r="E162405" s="141"/>
      <c r="F162405" s="141"/>
      <c r="G162405" s="248"/>
      <c r="H162405" s="141"/>
      <c r="I162405" s="209"/>
      <c r="J162405" s="141"/>
      <c r="K162405" s="141"/>
    </row>
    <row r="162406" spans="2:11" ht="13.5" customHeight="1">
      <c r="B162406" s="141"/>
      <c r="C162406" s="141"/>
      <c r="D162406" s="141"/>
      <c r="E162406" s="141"/>
      <c r="F162406" s="141"/>
      <c r="G162406" s="248"/>
      <c r="H162406" s="141"/>
      <c r="I162406" s="209"/>
      <c r="J162406" s="141"/>
      <c r="K162406" s="141"/>
    </row>
    <row r="162407" spans="2:11" ht="13.5" customHeight="1">
      <c r="B162407" s="141"/>
      <c r="C162407" s="141"/>
      <c r="D162407" s="141"/>
      <c r="E162407" s="141"/>
      <c r="F162407" s="141"/>
      <c r="G162407" s="248"/>
      <c r="H162407" s="141"/>
      <c r="I162407" s="209"/>
      <c r="J162407" s="141"/>
      <c r="K162407" s="141"/>
    </row>
    <row r="162408" spans="2:11" ht="13.5" customHeight="1">
      <c r="B162408" s="141"/>
      <c r="C162408" s="141"/>
      <c r="D162408" s="141"/>
      <c r="E162408" s="141"/>
      <c r="F162408" s="141"/>
      <c r="G162408" s="248"/>
      <c r="H162408" s="141"/>
      <c r="I162408" s="209"/>
      <c r="J162408" s="141"/>
      <c r="K162408" s="141"/>
    </row>
    <row r="162409" spans="2:11" ht="13.5" customHeight="1">
      <c r="B162409" s="141"/>
      <c r="C162409" s="141"/>
      <c r="D162409" s="141"/>
      <c r="E162409" s="141"/>
      <c r="F162409" s="141"/>
      <c r="G162409" s="248"/>
      <c r="H162409" s="141"/>
      <c r="I162409" s="209"/>
      <c r="J162409" s="141"/>
      <c r="K162409" s="141"/>
    </row>
    <row r="162410" spans="2:11" ht="13.5" customHeight="1">
      <c r="B162410" s="141"/>
      <c r="C162410" s="141"/>
      <c r="D162410" s="141"/>
      <c r="E162410" s="141"/>
      <c r="F162410" s="141"/>
      <c r="G162410" s="248"/>
      <c r="H162410" s="141"/>
      <c r="I162410" s="209"/>
      <c r="J162410" s="141"/>
      <c r="K162410" s="141"/>
    </row>
    <row r="162411" spans="2:11" ht="13.5" customHeight="1">
      <c r="B162411" s="141"/>
      <c r="C162411" s="141"/>
      <c r="D162411" s="141"/>
      <c r="E162411" s="141"/>
      <c r="F162411" s="141"/>
      <c r="G162411" s="248"/>
      <c r="H162411" s="141"/>
      <c r="I162411" s="209"/>
      <c r="J162411" s="141"/>
      <c r="K162411" s="141"/>
    </row>
    <row r="162412" spans="2:11" ht="13.5" customHeight="1">
      <c r="B162412" s="141"/>
      <c r="C162412" s="141"/>
      <c r="D162412" s="141"/>
      <c r="E162412" s="141"/>
      <c r="F162412" s="141"/>
      <c r="G162412" s="248"/>
      <c r="H162412" s="141"/>
      <c r="I162412" s="209"/>
      <c r="J162412" s="141"/>
      <c r="K162412" s="141"/>
    </row>
    <row r="162413" spans="2:11" ht="13.5" customHeight="1">
      <c r="B162413" s="141"/>
      <c r="C162413" s="141"/>
      <c r="D162413" s="141"/>
      <c r="E162413" s="141"/>
      <c r="F162413" s="141"/>
      <c r="G162413" s="248"/>
      <c r="H162413" s="141"/>
      <c r="I162413" s="209"/>
      <c r="J162413" s="141"/>
      <c r="K162413" s="141"/>
    </row>
    <row r="162414" spans="2:11" ht="13.5" customHeight="1">
      <c r="B162414" s="141"/>
      <c r="C162414" s="141"/>
      <c r="D162414" s="141"/>
      <c r="E162414" s="141"/>
      <c r="F162414" s="141"/>
      <c r="G162414" s="248"/>
      <c r="H162414" s="141"/>
      <c r="I162414" s="209"/>
      <c r="J162414" s="141"/>
      <c r="K162414" s="141"/>
    </row>
    <row r="162415" spans="2:11" ht="13.5" customHeight="1">
      <c r="B162415" s="141"/>
      <c r="C162415" s="141"/>
      <c r="D162415" s="141"/>
      <c r="E162415" s="141"/>
      <c r="F162415" s="141"/>
      <c r="G162415" s="248"/>
      <c r="H162415" s="141"/>
      <c r="I162415" s="209"/>
      <c r="J162415" s="141"/>
      <c r="K162415" s="141"/>
    </row>
    <row r="162416" spans="2:11" ht="13.5" customHeight="1">
      <c r="B162416" s="141"/>
      <c r="C162416" s="141"/>
      <c r="D162416" s="141"/>
      <c r="E162416" s="141"/>
      <c r="F162416" s="141"/>
      <c r="G162416" s="248"/>
      <c r="H162416" s="141"/>
      <c r="I162416" s="209"/>
      <c r="J162416" s="141"/>
      <c r="K162416" s="141"/>
    </row>
    <row r="162417" spans="2:11" ht="13.5" customHeight="1">
      <c r="B162417" s="141"/>
      <c r="C162417" s="141"/>
      <c r="D162417" s="141"/>
      <c r="E162417" s="141"/>
      <c r="F162417" s="141"/>
      <c r="G162417" s="248"/>
      <c r="H162417" s="141"/>
      <c r="I162417" s="209"/>
      <c r="J162417" s="141"/>
      <c r="K162417" s="141"/>
    </row>
    <row r="162418" spans="2:11" ht="13.5" customHeight="1">
      <c r="B162418" s="141"/>
      <c r="C162418" s="141"/>
      <c r="D162418" s="141"/>
      <c r="E162418" s="141"/>
      <c r="F162418" s="141"/>
      <c r="G162418" s="248"/>
      <c r="H162418" s="141"/>
      <c r="I162418" s="209"/>
      <c r="J162418" s="141"/>
      <c r="K162418" s="141"/>
    </row>
    <row r="162419" spans="2:11" ht="13.5" customHeight="1">
      <c r="B162419" s="141"/>
      <c r="C162419" s="141"/>
      <c r="D162419" s="141"/>
      <c r="E162419" s="141"/>
      <c r="F162419" s="141"/>
      <c r="G162419" s="248"/>
      <c r="H162419" s="141"/>
      <c r="I162419" s="209"/>
      <c r="J162419" s="141"/>
      <c r="K162419" s="141"/>
    </row>
    <row r="162420" spans="2:11" ht="13.5" customHeight="1">
      <c r="B162420" s="141"/>
      <c r="C162420" s="141"/>
      <c r="D162420" s="141"/>
      <c r="E162420" s="141"/>
      <c r="F162420" s="141"/>
      <c r="G162420" s="248"/>
      <c r="H162420" s="141"/>
      <c r="I162420" s="209"/>
      <c r="J162420" s="141"/>
      <c r="K162420" s="141"/>
    </row>
    <row r="162421" spans="2:11" ht="13.5" customHeight="1">
      <c r="B162421" s="141"/>
      <c r="C162421" s="141"/>
      <c r="D162421" s="141"/>
      <c r="E162421" s="141"/>
      <c r="F162421" s="141"/>
      <c r="G162421" s="248"/>
      <c r="H162421" s="141"/>
      <c r="I162421" s="209"/>
      <c r="J162421" s="141"/>
      <c r="K162421" s="141"/>
    </row>
    <row r="162422" spans="2:11" ht="13.5" customHeight="1">
      <c r="B162422" s="141"/>
      <c r="C162422" s="141"/>
      <c r="D162422" s="141"/>
      <c r="E162422" s="141"/>
      <c r="F162422" s="141"/>
      <c r="G162422" s="248"/>
      <c r="H162422" s="141"/>
      <c r="I162422" s="209"/>
      <c r="J162422" s="141"/>
      <c r="K162422" s="141"/>
    </row>
    <row r="162423" spans="2:11" ht="13.5" customHeight="1">
      <c r="B162423" s="141"/>
      <c r="C162423" s="141"/>
      <c r="D162423" s="141"/>
      <c r="E162423" s="141"/>
      <c r="F162423" s="141"/>
      <c r="G162423" s="248"/>
      <c r="H162423" s="141"/>
      <c r="I162423" s="209"/>
      <c r="J162423" s="141"/>
      <c r="K162423" s="141"/>
    </row>
    <row r="162424" spans="2:11" ht="13.5" customHeight="1">
      <c r="B162424" s="141"/>
      <c r="C162424" s="141"/>
      <c r="D162424" s="141"/>
      <c r="E162424" s="141"/>
      <c r="F162424" s="141"/>
      <c r="G162424" s="248"/>
      <c r="H162424" s="141"/>
      <c r="I162424" s="209"/>
      <c r="J162424" s="141"/>
      <c r="K162424" s="141"/>
    </row>
    <row r="162425" spans="2:11" ht="13.5" customHeight="1">
      <c r="B162425" s="141"/>
      <c r="C162425" s="141"/>
      <c r="D162425" s="141"/>
      <c r="E162425" s="141"/>
      <c r="F162425" s="141"/>
      <c r="G162425" s="248"/>
      <c r="H162425" s="141"/>
      <c r="I162425" s="209"/>
      <c r="J162425" s="141"/>
      <c r="K162425" s="141"/>
    </row>
    <row r="162426" spans="2:11" ht="13.5" customHeight="1">
      <c r="B162426" s="141"/>
      <c r="C162426" s="141"/>
      <c r="D162426" s="141"/>
      <c r="E162426" s="141"/>
      <c r="F162426" s="141"/>
      <c r="G162426" s="248"/>
      <c r="H162426" s="141"/>
      <c r="I162426" s="209"/>
      <c r="J162426" s="141"/>
      <c r="K162426" s="141"/>
    </row>
    <row r="162427" spans="2:11" ht="13.5" customHeight="1">
      <c r="B162427" s="141"/>
      <c r="C162427" s="141"/>
      <c r="D162427" s="141"/>
      <c r="E162427" s="141"/>
      <c r="F162427" s="141"/>
      <c r="G162427" s="248"/>
      <c r="H162427" s="141"/>
      <c r="I162427" s="209"/>
      <c r="J162427" s="141"/>
      <c r="K162427" s="141"/>
    </row>
    <row r="162428" spans="2:11" ht="13.5" customHeight="1">
      <c r="B162428" s="141"/>
      <c r="C162428" s="141"/>
      <c r="D162428" s="141"/>
      <c r="E162428" s="141"/>
      <c r="F162428" s="141"/>
      <c r="G162428" s="248"/>
      <c r="H162428" s="141"/>
      <c r="I162428" s="209"/>
      <c r="J162428" s="141"/>
      <c r="K162428" s="141"/>
    </row>
    <row r="162429" spans="2:11" ht="13.5" customHeight="1">
      <c r="B162429" s="141"/>
      <c r="C162429" s="141"/>
      <c r="D162429" s="141"/>
      <c r="E162429" s="141"/>
      <c r="F162429" s="141"/>
      <c r="G162429" s="248"/>
      <c r="H162429" s="141"/>
      <c r="I162429" s="209"/>
      <c r="J162429" s="141"/>
      <c r="K162429" s="141"/>
    </row>
    <row r="162430" spans="2:11" ht="13.5" customHeight="1">
      <c r="B162430" s="141"/>
      <c r="C162430" s="141"/>
      <c r="D162430" s="141"/>
      <c r="E162430" s="141"/>
      <c r="F162430" s="141"/>
      <c r="G162430" s="248"/>
      <c r="H162430" s="141"/>
      <c r="I162430" s="209"/>
      <c r="J162430" s="141"/>
      <c r="K162430" s="141"/>
    </row>
    <row r="162431" spans="2:11" ht="13.5" customHeight="1">
      <c r="B162431" s="141"/>
      <c r="C162431" s="141"/>
      <c r="D162431" s="141"/>
      <c r="E162431" s="141"/>
      <c r="F162431" s="141"/>
      <c r="G162431" s="248"/>
      <c r="H162431" s="141"/>
      <c r="I162431" s="209"/>
      <c r="J162431" s="141"/>
      <c r="K162431" s="141"/>
    </row>
    <row r="162432" spans="2:11" ht="13.5" customHeight="1">
      <c r="B162432" s="141"/>
      <c r="C162432" s="141"/>
      <c r="D162432" s="141"/>
      <c r="E162432" s="141"/>
      <c r="F162432" s="141"/>
      <c r="G162432" s="248"/>
      <c r="H162432" s="141"/>
      <c r="I162432" s="209"/>
      <c r="J162432" s="141"/>
      <c r="K162432" s="141"/>
    </row>
    <row r="162433" spans="2:11" ht="13.5" customHeight="1">
      <c r="B162433" s="141"/>
      <c r="C162433" s="141"/>
      <c r="D162433" s="141"/>
      <c r="E162433" s="141"/>
      <c r="F162433" s="141"/>
      <c r="G162433" s="248"/>
      <c r="H162433" s="141"/>
      <c r="I162433" s="209"/>
      <c r="J162433" s="141"/>
      <c r="K162433" s="141"/>
    </row>
    <row r="162434" spans="2:11" ht="13.5" customHeight="1">
      <c r="B162434" s="141"/>
      <c r="C162434" s="141"/>
      <c r="D162434" s="141"/>
      <c r="E162434" s="141"/>
      <c r="F162434" s="141"/>
      <c r="G162434" s="248"/>
      <c r="H162434" s="141"/>
      <c r="I162434" s="209"/>
      <c r="J162434" s="141"/>
      <c r="K162434" s="141"/>
    </row>
    <row r="162435" spans="2:11" ht="13.5" customHeight="1">
      <c r="B162435" s="141"/>
      <c r="C162435" s="141"/>
      <c r="D162435" s="141"/>
      <c r="E162435" s="141"/>
      <c r="F162435" s="141"/>
      <c r="G162435" s="248"/>
      <c r="H162435" s="141"/>
      <c r="I162435" s="209"/>
      <c r="J162435" s="141"/>
      <c r="K162435" s="141"/>
    </row>
    <row r="162436" spans="2:11" ht="13.5" customHeight="1">
      <c r="B162436" s="141"/>
      <c r="C162436" s="141"/>
      <c r="D162436" s="141"/>
      <c r="E162436" s="141"/>
      <c r="F162436" s="141"/>
      <c r="G162436" s="248"/>
      <c r="H162436" s="141"/>
      <c r="I162436" s="209"/>
      <c r="J162436" s="141"/>
      <c r="K162436" s="141"/>
    </row>
    <row r="162437" spans="2:11" ht="13.5" customHeight="1">
      <c r="B162437" s="141"/>
      <c r="C162437" s="141"/>
      <c r="D162437" s="141"/>
      <c r="E162437" s="141"/>
      <c r="F162437" s="141"/>
      <c r="G162437" s="248"/>
      <c r="H162437" s="141"/>
      <c r="I162437" s="209"/>
      <c r="J162437" s="141"/>
      <c r="K162437" s="141"/>
    </row>
    <row r="162438" spans="2:11" ht="13.5" customHeight="1">
      <c r="B162438" s="141"/>
      <c r="C162438" s="141"/>
      <c r="D162438" s="141"/>
      <c r="E162438" s="141"/>
      <c r="F162438" s="141"/>
      <c r="G162438" s="248"/>
      <c r="H162438" s="141"/>
      <c r="I162438" s="209"/>
      <c r="J162438" s="141"/>
      <c r="K162438" s="141"/>
    </row>
    <row r="162439" spans="2:11" ht="13.5" customHeight="1">
      <c r="B162439" s="141"/>
      <c r="C162439" s="141"/>
      <c r="D162439" s="141"/>
      <c r="E162439" s="141"/>
      <c r="F162439" s="141"/>
      <c r="G162439" s="248"/>
      <c r="H162439" s="141"/>
      <c r="I162439" s="209"/>
      <c r="J162439" s="141"/>
      <c r="K162439" s="141"/>
    </row>
    <row r="162440" spans="2:11" ht="13.5" customHeight="1">
      <c r="B162440" s="141"/>
      <c r="C162440" s="141"/>
      <c r="D162440" s="141"/>
      <c r="E162440" s="141"/>
      <c r="F162440" s="141"/>
      <c r="G162440" s="248"/>
      <c r="H162440" s="141"/>
      <c r="I162440" s="209"/>
      <c r="J162440" s="141"/>
      <c r="K162440" s="141"/>
    </row>
    <row r="162441" spans="2:11" ht="13.5" customHeight="1">
      <c r="B162441" s="141"/>
      <c r="C162441" s="141"/>
      <c r="D162441" s="141"/>
      <c r="E162441" s="141"/>
      <c r="F162441" s="141"/>
      <c r="G162441" s="248"/>
      <c r="H162441" s="141"/>
      <c r="I162441" s="209"/>
      <c r="J162441" s="141"/>
      <c r="K162441" s="141"/>
    </row>
    <row r="162442" spans="2:11" ht="13.5" customHeight="1">
      <c r="B162442" s="141"/>
      <c r="C162442" s="141"/>
      <c r="D162442" s="141"/>
      <c r="E162442" s="141"/>
      <c r="F162442" s="141"/>
      <c r="G162442" s="248"/>
      <c r="H162442" s="141"/>
      <c r="I162442" s="209"/>
      <c r="J162442" s="141"/>
      <c r="K162442" s="141"/>
    </row>
    <row r="162443" spans="2:11" ht="13.5" customHeight="1">
      <c r="B162443" s="141"/>
      <c r="C162443" s="141"/>
      <c r="D162443" s="141"/>
      <c r="E162443" s="141"/>
      <c r="F162443" s="141"/>
      <c r="G162443" s="248"/>
      <c r="H162443" s="141"/>
      <c r="I162443" s="209"/>
      <c r="J162443" s="141"/>
      <c r="K162443" s="141"/>
    </row>
    <row r="162444" spans="2:11" ht="13.5" customHeight="1">
      <c r="B162444" s="141"/>
      <c r="C162444" s="141"/>
      <c r="D162444" s="141"/>
      <c r="E162444" s="141"/>
      <c r="F162444" s="141"/>
      <c r="G162444" s="248"/>
      <c r="H162444" s="141"/>
      <c r="I162444" s="209"/>
      <c r="J162444" s="141"/>
      <c r="K162444" s="141"/>
    </row>
    <row r="162445" spans="2:11" ht="13.5" customHeight="1">
      <c r="B162445" s="141"/>
      <c r="C162445" s="141"/>
      <c r="D162445" s="141"/>
      <c r="E162445" s="141"/>
      <c r="F162445" s="141"/>
      <c r="G162445" s="248"/>
      <c r="H162445" s="141"/>
      <c r="I162445" s="209"/>
      <c r="J162445" s="141"/>
      <c r="K162445" s="141"/>
    </row>
    <row r="162446" spans="2:11" ht="13.5" customHeight="1">
      <c r="B162446" s="141"/>
      <c r="C162446" s="141"/>
      <c r="D162446" s="141"/>
      <c r="E162446" s="141"/>
      <c r="F162446" s="141"/>
      <c r="G162446" s="248"/>
      <c r="H162446" s="141"/>
      <c r="I162446" s="209"/>
      <c r="J162446" s="141"/>
      <c r="K162446" s="141"/>
    </row>
    <row r="162447" spans="2:11" ht="13.5" customHeight="1">
      <c r="B162447" s="141"/>
      <c r="C162447" s="141"/>
      <c r="D162447" s="141"/>
      <c r="E162447" s="141"/>
      <c r="F162447" s="141"/>
      <c r="G162447" s="248"/>
      <c r="H162447" s="141"/>
      <c r="I162447" s="209"/>
      <c r="J162447" s="141"/>
      <c r="K162447" s="141"/>
    </row>
    <row r="162448" spans="2:11" ht="13.5" customHeight="1">
      <c r="B162448" s="141"/>
      <c r="C162448" s="141"/>
      <c r="D162448" s="141"/>
      <c r="E162448" s="141"/>
      <c r="F162448" s="141"/>
      <c r="G162448" s="248"/>
      <c r="H162448" s="141"/>
      <c r="I162448" s="209"/>
      <c r="J162448" s="141"/>
      <c r="K162448" s="141"/>
    </row>
    <row r="162449" spans="2:11" ht="13.5" customHeight="1">
      <c r="B162449" s="141"/>
      <c r="C162449" s="141"/>
      <c r="D162449" s="141"/>
      <c r="E162449" s="141"/>
      <c r="F162449" s="141"/>
      <c r="G162449" s="248"/>
      <c r="H162449" s="141"/>
      <c r="I162449" s="209"/>
      <c r="J162449" s="141"/>
      <c r="K162449" s="141"/>
    </row>
    <row r="162450" spans="2:11" ht="13.5" customHeight="1">
      <c r="B162450" s="141"/>
      <c r="C162450" s="141"/>
      <c r="D162450" s="141"/>
      <c r="E162450" s="141"/>
      <c r="F162450" s="141"/>
      <c r="G162450" s="248"/>
      <c r="H162450" s="141"/>
      <c r="I162450" s="209"/>
      <c r="J162450" s="141"/>
      <c r="K162450" s="141"/>
    </row>
    <row r="162451" spans="2:11" ht="13.5" customHeight="1">
      <c r="B162451" s="141"/>
      <c r="C162451" s="141"/>
      <c r="D162451" s="141"/>
      <c r="E162451" s="141"/>
      <c r="F162451" s="141"/>
      <c r="G162451" s="248"/>
      <c r="H162451" s="141"/>
      <c r="I162451" s="209"/>
      <c r="J162451" s="141"/>
      <c r="K162451" s="141"/>
    </row>
    <row r="162452" spans="2:11" ht="13.5" customHeight="1">
      <c r="B162452" s="141"/>
      <c r="C162452" s="141"/>
      <c r="D162452" s="141"/>
      <c r="E162452" s="141"/>
      <c r="F162452" s="141"/>
      <c r="G162452" s="248"/>
      <c r="H162452" s="141"/>
      <c r="I162452" s="209"/>
      <c r="J162452" s="141"/>
      <c r="K162452" s="141"/>
    </row>
    <row r="162453" spans="2:11" ht="13.5" customHeight="1">
      <c r="B162453" s="141"/>
      <c r="C162453" s="141"/>
      <c r="D162453" s="141"/>
      <c r="E162453" s="141"/>
      <c r="F162453" s="141"/>
      <c r="G162453" s="248"/>
      <c r="H162453" s="141"/>
      <c r="I162453" s="209"/>
      <c r="J162453" s="141"/>
      <c r="K162453" s="141"/>
    </row>
    <row r="162454" spans="2:11" ht="13.5" customHeight="1">
      <c r="B162454" s="141"/>
      <c r="C162454" s="141"/>
      <c r="D162454" s="141"/>
      <c r="E162454" s="141"/>
      <c r="F162454" s="141"/>
      <c r="G162454" s="248"/>
      <c r="H162454" s="141"/>
      <c r="I162454" s="209"/>
      <c r="J162454" s="141"/>
      <c r="K162454" s="141"/>
    </row>
    <row r="162455" spans="2:11" ht="13.5" customHeight="1">
      <c r="B162455" s="141"/>
      <c r="C162455" s="141"/>
      <c r="D162455" s="141"/>
      <c r="E162455" s="141"/>
      <c r="F162455" s="141"/>
      <c r="G162455" s="248"/>
      <c r="H162455" s="141"/>
      <c r="I162455" s="209"/>
      <c r="J162455" s="141"/>
      <c r="K162455" s="141"/>
    </row>
    <row r="162456" spans="2:11" ht="13.5" customHeight="1">
      <c r="B162456" s="141"/>
      <c r="C162456" s="141"/>
      <c r="D162456" s="141"/>
      <c r="E162456" s="141"/>
      <c r="F162456" s="141"/>
      <c r="G162456" s="248"/>
      <c r="H162456" s="141"/>
      <c r="I162456" s="209"/>
      <c r="J162456" s="141"/>
      <c r="K162456" s="141"/>
    </row>
    <row r="162457" spans="2:11" ht="13.5" customHeight="1">
      <c r="B162457" s="141"/>
      <c r="C162457" s="141"/>
      <c r="D162457" s="141"/>
      <c r="E162457" s="141"/>
      <c r="F162457" s="141"/>
      <c r="G162457" s="248"/>
      <c r="H162457" s="141"/>
      <c r="I162457" s="209"/>
      <c r="J162457" s="141"/>
      <c r="K162457" s="141"/>
    </row>
    <row r="162458" spans="2:11" ht="13.5" customHeight="1">
      <c r="B162458" s="141"/>
      <c r="C162458" s="141"/>
      <c r="D162458" s="141"/>
      <c r="E162458" s="141"/>
      <c r="F162458" s="141"/>
      <c r="G162458" s="248"/>
      <c r="H162458" s="141"/>
      <c r="I162458" s="209"/>
      <c r="J162458" s="141"/>
      <c r="K162458" s="141"/>
    </row>
    <row r="162459" spans="2:11" ht="13.5" customHeight="1">
      <c r="B162459" s="141"/>
      <c r="C162459" s="141"/>
      <c r="D162459" s="141"/>
      <c r="E162459" s="141"/>
      <c r="F162459" s="141"/>
      <c r="G162459" s="248"/>
      <c r="H162459" s="141"/>
      <c r="I162459" s="209"/>
      <c r="J162459" s="141"/>
      <c r="K162459" s="141"/>
    </row>
    <row r="162460" spans="2:11" ht="13.5" customHeight="1">
      <c r="B162460" s="141"/>
      <c r="C162460" s="141"/>
      <c r="D162460" s="141"/>
      <c r="E162460" s="141"/>
      <c r="F162460" s="141"/>
      <c r="G162460" s="248"/>
      <c r="H162460" s="141"/>
      <c r="I162460" s="209"/>
      <c r="J162460" s="141"/>
      <c r="K162460" s="141"/>
    </row>
    <row r="162461" spans="2:11" ht="13.5" customHeight="1">
      <c r="B162461" s="141"/>
      <c r="C162461" s="141"/>
      <c r="D162461" s="141"/>
      <c r="E162461" s="141"/>
      <c r="F162461" s="141"/>
      <c r="G162461" s="248"/>
      <c r="H162461" s="141"/>
      <c r="I162461" s="209"/>
      <c r="J162461" s="141"/>
      <c r="K162461" s="141"/>
    </row>
    <row r="162462" spans="2:11" ht="13.5" customHeight="1">
      <c r="B162462" s="141"/>
      <c r="C162462" s="141"/>
      <c r="D162462" s="141"/>
      <c r="E162462" s="141"/>
      <c r="F162462" s="141"/>
      <c r="G162462" s="248"/>
      <c r="H162462" s="141"/>
      <c r="I162462" s="209"/>
      <c r="J162462" s="141"/>
      <c r="K162462" s="141"/>
    </row>
    <row r="162463" spans="2:11" ht="13.5" customHeight="1">
      <c r="B162463" s="141"/>
      <c r="C162463" s="141"/>
      <c r="D162463" s="141"/>
      <c r="E162463" s="141"/>
      <c r="F162463" s="141"/>
      <c r="G162463" s="248"/>
      <c r="H162463" s="141"/>
      <c r="I162463" s="209"/>
      <c r="J162463" s="141"/>
      <c r="K162463" s="141"/>
    </row>
    <row r="162464" spans="2:11" ht="13.5" customHeight="1">
      <c r="B162464" s="141"/>
      <c r="C162464" s="141"/>
      <c r="D162464" s="141"/>
      <c r="E162464" s="141"/>
      <c r="F162464" s="141"/>
      <c r="G162464" s="248"/>
      <c r="H162464" s="141"/>
      <c r="I162464" s="209"/>
      <c r="J162464" s="141"/>
      <c r="K162464" s="141"/>
    </row>
    <row r="162465" spans="2:11" ht="13.5" customHeight="1">
      <c r="B162465" s="141"/>
      <c r="C162465" s="141"/>
      <c r="D162465" s="141"/>
      <c r="E162465" s="141"/>
      <c r="F162465" s="141"/>
      <c r="G162465" s="248"/>
      <c r="H162465" s="141"/>
      <c r="I162465" s="209"/>
      <c r="J162465" s="141"/>
      <c r="K162465" s="141"/>
    </row>
    <row r="162466" spans="2:11" ht="13.5" customHeight="1">
      <c r="B162466" s="141"/>
      <c r="C162466" s="141"/>
      <c r="D162466" s="141"/>
      <c r="E162466" s="141"/>
      <c r="F162466" s="141"/>
      <c r="G162466" s="248"/>
      <c r="H162466" s="141"/>
      <c r="I162466" s="209"/>
      <c r="J162466" s="141"/>
      <c r="K162466" s="141"/>
    </row>
    <row r="162467" spans="2:11" ht="13.5" customHeight="1">
      <c r="B162467" s="141"/>
      <c r="C162467" s="141"/>
      <c r="D162467" s="141"/>
      <c r="E162467" s="141"/>
      <c r="F162467" s="141"/>
      <c r="G162467" s="248"/>
      <c r="H162467" s="141"/>
      <c r="I162467" s="209"/>
      <c r="J162467" s="141"/>
      <c r="K162467" s="141"/>
    </row>
    <row r="162468" spans="2:11" ht="13.5" customHeight="1">
      <c r="B162468" s="141"/>
      <c r="C162468" s="141"/>
      <c r="D162468" s="141"/>
      <c r="E162468" s="141"/>
      <c r="F162468" s="141"/>
      <c r="G162468" s="248"/>
      <c r="H162468" s="141"/>
      <c r="I162468" s="209"/>
      <c r="J162468" s="141"/>
      <c r="K162468" s="141"/>
    </row>
    <row r="162469" spans="2:11" ht="13.5" customHeight="1">
      <c r="B162469" s="141"/>
      <c r="C162469" s="141"/>
      <c r="D162469" s="141"/>
      <c r="E162469" s="141"/>
      <c r="F162469" s="141"/>
      <c r="G162469" s="248"/>
      <c r="H162469" s="141"/>
      <c r="I162469" s="209"/>
      <c r="J162469" s="141"/>
      <c r="K162469" s="141"/>
    </row>
    <row r="162470" spans="2:11" ht="13.5" customHeight="1">
      <c r="B162470" s="141"/>
      <c r="C162470" s="141"/>
      <c r="D162470" s="141"/>
      <c r="E162470" s="141"/>
      <c r="F162470" s="141"/>
      <c r="G162470" s="248"/>
      <c r="H162470" s="141"/>
      <c r="I162470" s="209"/>
      <c r="J162470" s="141"/>
      <c r="K162470" s="141"/>
    </row>
    <row r="162471" spans="2:11" ht="13.5" customHeight="1">
      <c r="B162471" s="141"/>
      <c r="C162471" s="141"/>
      <c r="D162471" s="141"/>
      <c r="E162471" s="141"/>
      <c r="F162471" s="141"/>
      <c r="G162471" s="248"/>
      <c r="H162471" s="141"/>
      <c r="I162471" s="209"/>
      <c r="J162471" s="141"/>
      <c r="K162471" s="141"/>
    </row>
    <row r="162472" spans="2:11" ht="13.5" customHeight="1">
      <c r="B162472" s="141"/>
      <c r="C162472" s="141"/>
      <c r="D162472" s="141"/>
      <c r="E162472" s="141"/>
      <c r="F162472" s="141"/>
      <c r="G162472" s="248"/>
      <c r="H162472" s="141"/>
      <c r="I162472" s="209"/>
      <c r="J162472" s="141"/>
      <c r="K162472" s="141"/>
    </row>
    <row r="162473" spans="2:11" ht="13.5" customHeight="1">
      <c r="B162473" s="141"/>
      <c r="C162473" s="141"/>
      <c r="D162473" s="141"/>
      <c r="E162473" s="141"/>
      <c r="F162473" s="141"/>
      <c r="G162473" s="248"/>
      <c r="H162473" s="141"/>
      <c r="I162473" s="209"/>
      <c r="J162473" s="141"/>
      <c r="K162473" s="141"/>
    </row>
    <row r="162474" spans="2:11" ht="13.5" customHeight="1">
      <c r="B162474" s="141"/>
      <c r="C162474" s="141"/>
      <c r="D162474" s="141"/>
      <c r="E162474" s="141"/>
      <c r="F162474" s="141"/>
      <c r="G162474" s="248"/>
      <c r="H162474" s="141"/>
      <c r="I162474" s="209"/>
      <c r="J162474" s="141"/>
      <c r="K162474" s="141"/>
    </row>
    <row r="162475" spans="2:11" ht="13.5" customHeight="1">
      <c r="B162475" s="141"/>
      <c r="C162475" s="141"/>
      <c r="D162475" s="141"/>
      <c r="E162475" s="141"/>
      <c r="F162475" s="141"/>
      <c r="G162475" s="248"/>
      <c r="H162475" s="141"/>
      <c r="I162475" s="209"/>
      <c r="J162475" s="141"/>
      <c r="K162475" s="141"/>
    </row>
    <row r="162476" spans="2:11" ht="13.5" customHeight="1">
      <c r="B162476" s="141"/>
      <c r="C162476" s="141"/>
      <c r="D162476" s="141"/>
      <c r="E162476" s="141"/>
      <c r="F162476" s="141"/>
      <c r="G162476" s="248"/>
      <c r="H162476" s="141"/>
      <c r="I162476" s="209"/>
      <c r="J162476" s="141"/>
      <c r="K162476" s="141"/>
    </row>
    <row r="162477" spans="2:11" ht="13.5" customHeight="1">
      <c r="B162477" s="141"/>
      <c r="C162477" s="141"/>
      <c r="D162477" s="141"/>
      <c r="E162477" s="141"/>
      <c r="F162477" s="141"/>
      <c r="G162477" s="248"/>
      <c r="H162477" s="141"/>
      <c r="I162477" s="209"/>
      <c r="J162477" s="141"/>
      <c r="K162477" s="141"/>
    </row>
    <row r="162478" spans="2:11" ht="13.5" customHeight="1">
      <c r="B162478" s="141"/>
      <c r="C162478" s="141"/>
      <c r="D162478" s="141"/>
      <c r="E162478" s="141"/>
      <c r="F162478" s="141"/>
      <c r="G162478" s="248"/>
      <c r="H162478" s="141"/>
      <c r="I162478" s="209"/>
      <c r="J162478" s="141"/>
      <c r="K162478" s="141"/>
    </row>
    <row r="162479" spans="2:11" ht="13.5" customHeight="1">
      <c r="B162479" s="141"/>
      <c r="C162479" s="141"/>
      <c r="D162479" s="141"/>
      <c r="E162479" s="141"/>
      <c r="F162479" s="141"/>
      <c r="G162479" s="248"/>
      <c r="H162479" s="141"/>
      <c r="I162479" s="209"/>
      <c r="J162479" s="141"/>
      <c r="K162479" s="141"/>
    </row>
    <row r="162480" spans="2:11" ht="13.5" customHeight="1">
      <c r="B162480" s="141"/>
      <c r="C162480" s="141"/>
      <c r="D162480" s="141"/>
      <c r="E162480" s="141"/>
      <c r="F162480" s="141"/>
      <c r="G162480" s="248"/>
      <c r="H162480" s="141"/>
      <c r="I162480" s="209"/>
      <c r="J162480" s="141"/>
      <c r="K162480" s="141"/>
    </row>
    <row r="162481" spans="2:11" ht="13.5" customHeight="1">
      <c r="B162481" s="141"/>
      <c r="C162481" s="141"/>
      <c r="D162481" s="141"/>
      <c r="E162481" s="141"/>
      <c r="F162481" s="141"/>
      <c r="G162481" s="248"/>
      <c r="H162481" s="141"/>
      <c r="I162481" s="209"/>
      <c r="J162481" s="141"/>
      <c r="K162481" s="141"/>
    </row>
    <row r="162482" spans="2:11" ht="13.5" customHeight="1">
      <c r="B162482" s="141"/>
      <c r="C162482" s="141"/>
      <c r="D162482" s="141"/>
      <c r="E162482" s="141"/>
      <c r="F162482" s="141"/>
      <c r="G162482" s="248"/>
      <c r="H162482" s="141"/>
      <c r="I162482" s="209"/>
      <c r="J162482" s="141"/>
      <c r="K162482" s="141"/>
    </row>
    <row r="162483" spans="2:11" ht="13.5" customHeight="1">
      <c r="B162483" s="141"/>
      <c r="C162483" s="141"/>
      <c r="D162483" s="141"/>
      <c r="E162483" s="141"/>
      <c r="F162483" s="141"/>
      <c r="G162483" s="248"/>
      <c r="H162483" s="141"/>
      <c r="I162483" s="209"/>
      <c r="J162483" s="141"/>
      <c r="K162483" s="141"/>
    </row>
    <row r="162484" spans="2:11" ht="13.5" customHeight="1">
      <c r="B162484" s="141"/>
      <c r="C162484" s="141"/>
      <c r="D162484" s="141"/>
      <c r="E162484" s="141"/>
      <c r="F162484" s="141"/>
      <c r="G162484" s="248"/>
      <c r="H162484" s="141"/>
      <c r="I162484" s="209"/>
      <c r="J162484" s="141"/>
      <c r="K162484" s="141"/>
    </row>
    <row r="162485" spans="2:11" ht="13.5" customHeight="1">
      <c r="B162485" s="141"/>
      <c r="C162485" s="141"/>
      <c r="D162485" s="141"/>
      <c r="E162485" s="141"/>
      <c r="F162485" s="141"/>
      <c r="G162485" s="248"/>
      <c r="H162485" s="141"/>
      <c r="I162485" s="209"/>
      <c r="J162485" s="141"/>
      <c r="K162485" s="141"/>
    </row>
    <row r="162486" spans="2:11" ht="13.5" customHeight="1">
      <c r="B162486" s="141"/>
      <c r="C162486" s="141"/>
      <c r="D162486" s="141"/>
      <c r="E162486" s="141"/>
      <c r="F162486" s="141"/>
      <c r="G162486" s="248"/>
      <c r="H162486" s="141"/>
      <c r="I162486" s="209"/>
      <c r="J162486" s="141"/>
      <c r="K162486" s="141"/>
    </row>
    <row r="162487" spans="2:11" ht="13.5" customHeight="1">
      <c r="B162487" s="141"/>
      <c r="C162487" s="141"/>
      <c r="D162487" s="141"/>
      <c r="E162487" s="141"/>
      <c r="F162487" s="141"/>
      <c r="G162487" s="248"/>
      <c r="H162487" s="141"/>
      <c r="I162487" s="209"/>
      <c r="J162487" s="141"/>
      <c r="K162487" s="141"/>
    </row>
    <row r="162488" spans="2:11" ht="13.5" customHeight="1">
      <c r="B162488" s="141"/>
      <c r="C162488" s="141"/>
      <c r="D162488" s="141"/>
      <c r="E162488" s="141"/>
      <c r="F162488" s="141"/>
      <c r="G162488" s="248"/>
      <c r="H162488" s="141"/>
      <c r="I162488" s="209"/>
      <c r="J162488" s="141"/>
      <c r="K162488" s="141"/>
    </row>
    <row r="162489" spans="2:11" ht="13.5" customHeight="1">
      <c r="B162489" s="141"/>
      <c r="C162489" s="141"/>
      <c r="D162489" s="141"/>
      <c r="E162489" s="141"/>
      <c r="F162489" s="141"/>
      <c r="G162489" s="248"/>
      <c r="H162489" s="141"/>
      <c r="I162489" s="209"/>
      <c r="J162489" s="141"/>
      <c r="K162489" s="141"/>
    </row>
    <row r="162490" spans="2:11" ht="13.5" customHeight="1">
      <c r="B162490" s="141"/>
      <c r="C162490" s="141"/>
      <c r="D162490" s="141"/>
      <c r="E162490" s="141"/>
      <c r="F162490" s="141"/>
      <c r="G162490" s="248"/>
      <c r="H162490" s="141"/>
      <c r="I162490" s="209"/>
      <c r="J162490" s="141"/>
      <c r="K162490" s="141"/>
    </row>
    <row r="162491" spans="2:11" ht="13.5" customHeight="1">
      <c r="B162491" s="141"/>
      <c r="C162491" s="141"/>
      <c r="D162491" s="141"/>
      <c r="E162491" s="141"/>
      <c r="F162491" s="141"/>
      <c r="G162491" s="248"/>
      <c r="H162491" s="141"/>
      <c r="I162491" s="209"/>
      <c r="J162491" s="141"/>
      <c r="K162491" s="141"/>
    </row>
    <row r="162492" spans="2:11" ht="13.5" customHeight="1">
      <c r="B162492" s="141"/>
      <c r="C162492" s="141"/>
      <c r="D162492" s="141"/>
      <c r="E162492" s="141"/>
      <c r="F162492" s="141"/>
      <c r="G162492" s="248"/>
      <c r="H162492" s="141"/>
      <c r="I162492" s="209"/>
      <c r="J162492" s="141"/>
      <c r="K162492" s="141"/>
    </row>
    <row r="162493" spans="2:11" ht="13.5" customHeight="1">
      <c r="B162493" s="141"/>
      <c r="C162493" s="141"/>
      <c r="D162493" s="141"/>
      <c r="E162493" s="141"/>
      <c r="F162493" s="141"/>
      <c r="G162493" s="248"/>
      <c r="H162493" s="141"/>
      <c r="I162493" s="209"/>
      <c r="J162493" s="141"/>
      <c r="K162493" s="141"/>
    </row>
    <row r="162494" spans="2:11" ht="13.5" customHeight="1">
      <c r="B162494" s="141"/>
      <c r="C162494" s="141"/>
      <c r="D162494" s="141"/>
      <c r="E162494" s="141"/>
      <c r="F162494" s="141"/>
      <c r="G162494" s="248"/>
      <c r="H162494" s="141"/>
      <c r="I162494" s="209"/>
      <c r="J162494" s="141"/>
      <c r="K162494" s="141"/>
    </row>
    <row r="162495" spans="2:11" ht="13.5" customHeight="1">
      <c r="B162495" s="141"/>
      <c r="C162495" s="141"/>
      <c r="D162495" s="141"/>
      <c r="E162495" s="141"/>
      <c r="F162495" s="141"/>
      <c r="G162495" s="248"/>
      <c r="H162495" s="141"/>
      <c r="I162495" s="209"/>
      <c r="J162495" s="141"/>
      <c r="K162495" s="141"/>
    </row>
    <row r="162496" spans="2:11" ht="13.5" customHeight="1">
      <c r="B162496" s="141"/>
      <c r="C162496" s="141"/>
      <c r="D162496" s="141"/>
      <c r="E162496" s="141"/>
      <c r="F162496" s="141"/>
      <c r="G162496" s="248"/>
      <c r="H162496" s="141"/>
      <c r="I162496" s="209"/>
      <c r="J162496" s="141"/>
      <c r="K162496" s="141"/>
    </row>
    <row r="162497" spans="2:11" ht="13.5" customHeight="1">
      <c r="B162497" s="141"/>
      <c r="C162497" s="141"/>
      <c r="D162497" s="141"/>
      <c r="E162497" s="141"/>
      <c r="F162497" s="141"/>
      <c r="G162497" s="248"/>
      <c r="H162497" s="141"/>
      <c r="I162497" s="209"/>
      <c r="J162497" s="141"/>
      <c r="K162497" s="141"/>
    </row>
    <row r="162498" spans="2:11" ht="13.5" customHeight="1">
      <c r="B162498" s="141"/>
      <c r="C162498" s="141"/>
      <c r="D162498" s="141"/>
      <c r="E162498" s="141"/>
      <c r="F162498" s="141"/>
      <c r="G162498" s="248"/>
      <c r="H162498" s="141"/>
      <c r="I162498" s="209"/>
      <c r="J162498" s="141"/>
      <c r="K162498" s="141"/>
    </row>
    <row r="162499" spans="2:11" ht="13.5" customHeight="1">
      <c r="B162499" s="141"/>
      <c r="C162499" s="141"/>
      <c r="D162499" s="141"/>
      <c r="E162499" s="141"/>
      <c r="F162499" s="141"/>
      <c r="G162499" s="248"/>
      <c r="H162499" s="141"/>
      <c r="I162499" s="209"/>
      <c r="J162499" s="141"/>
      <c r="K162499" s="141"/>
    </row>
    <row r="162500" spans="2:11" ht="13.5" customHeight="1">
      <c r="B162500" s="141"/>
      <c r="C162500" s="141"/>
      <c r="D162500" s="141"/>
      <c r="E162500" s="141"/>
      <c r="F162500" s="141"/>
      <c r="G162500" s="248"/>
      <c r="H162500" s="141"/>
      <c r="I162500" s="209"/>
      <c r="J162500" s="141"/>
      <c r="K162500" s="141"/>
    </row>
    <row r="162501" spans="2:11" ht="13.5" customHeight="1">
      <c r="B162501" s="141"/>
      <c r="C162501" s="141"/>
      <c r="D162501" s="141"/>
      <c r="E162501" s="141"/>
      <c r="F162501" s="141"/>
      <c r="G162501" s="248"/>
      <c r="H162501" s="141"/>
      <c r="I162501" s="209"/>
      <c r="J162501" s="141"/>
      <c r="K162501" s="141"/>
    </row>
    <row r="162502" spans="2:11" ht="13.5" customHeight="1">
      <c r="B162502" s="141"/>
      <c r="C162502" s="141"/>
      <c r="D162502" s="141"/>
      <c r="E162502" s="141"/>
      <c r="F162502" s="141"/>
      <c r="G162502" s="248"/>
      <c r="H162502" s="141"/>
      <c r="I162502" s="209"/>
      <c r="J162502" s="141"/>
      <c r="K162502" s="141"/>
    </row>
    <row r="162503" spans="2:11" ht="13.5" customHeight="1">
      <c r="B162503" s="141"/>
      <c r="C162503" s="141"/>
      <c r="D162503" s="141"/>
      <c r="E162503" s="141"/>
      <c r="F162503" s="141"/>
      <c r="G162503" s="248"/>
      <c r="H162503" s="141"/>
      <c r="I162503" s="209"/>
      <c r="J162503" s="141"/>
      <c r="K162503" s="141"/>
    </row>
    <row r="162504" spans="2:11" ht="13.5" customHeight="1">
      <c r="B162504" s="141"/>
      <c r="C162504" s="141"/>
      <c r="D162504" s="141"/>
      <c r="E162504" s="141"/>
      <c r="F162504" s="141"/>
      <c r="G162504" s="248"/>
      <c r="H162504" s="141"/>
      <c r="I162504" s="209"/>
      <c r="J162504" s="141"/>
      <c r="K162504" s="141"/>
    </row>
    <row r="162505" spans="2:11" ht="13.5" customHeight="1">
      <c r="B162505" s="141"/>
      <c r="C162505" s="141"/>
      <c r="D162505" s="141"/>
      <c r="E162505" s="141"/>
      <c r="F162505" s="141"/>
      <c r="G162505" s="248"/>
      <c r="H162505" s="141"/>
      <c r="I162505" s="209"/>
      <c r="J162505" s="141"/>
      <c r="K162505" s="141"/>
    </row>
    <row r="162506" spans="2:11" ht="13.5" customHeight="1">
      <c r="B162506" s="141"/>
      <c r="C162506" s="141"/>
      <c r="D162506" s="141"/>
      <c r="E162506" s="141"/>
      <c r="F162506" s="141"/>
      <c r="G162506" s="248"/>
      <c r="H162506" s="141"/>
      <c r="I162506" s="209"/>
      <c r="J162506" s="141"/>
      <c r="K162506" s="141"/>
    </row>
    <row r="162507" spans="2:11" ht="13.5" customHeight="1">
      <c r="B162507" s="141"/>
      <c r="C162507" s="141"/>
      <c r="D162507" s="141"/>
      <c r="E162507" s="141"/>
      <c r="F162507" s="141"/>
      <c r="G162507" s="248"/>
      <c r="H162507" s="141"/>
      <c r="I162507" s="209"/>
      <c r="J162507" s="141"/>
      <c r="K162507" s="141"/>
    </row>
    <row r="162508" spans="2:11" ht="13.5" customHeight="1">
      <c r="B162508" s="141"/>
      <c r="C162508" s="141"/>
      <c r="D162508" s="141"/>
      <c r="E162508" s="141"/>
      <c r="F162508" s="141"/>
      <c r="G162508" s="248"/>
      <c r="H162508" s="141"/>
      <c r="I162508" s="209"/>
      <c r="J162508" s="141"/>
      <c r="K162508" s="141"/>
    </row>
    <row r="162509" spans="2:11" ht="13.5" customHeight="1">
      <c r="B162509" s="141"/>
      <c r="C162509" s="141"/>
      <c r="D162509" s="141"/>
      <c r="E162509" s="141"/>
      <c r="F162509" s="141"/>
      <c r="G162509" s="248"/>
      <c r="H162509" s="141"/>
      <c r="I162509" s="209"/>
      <c r="J162509" s="141"/>
      <c r="K162509" s="141"/>
    </row>
    <row r="162510" spans="2:11" ht="13.5" customHeight="1">
      <c r="B162510" s="141"/>
      <c r="C162510" s="141"/>
      <c r="D162510" s="141"/>
      <c r="E162510" s="141"/>
      <c r="F162510" s="141"/>
      <c r="G162510" s="248"/>
      <c r="H162510" s="141"/>
      <c r="I162510" s="209"/>
      <c r="J162510" s="141"/>
      <c r="K162510" s="141"/>
    </row>
    <row r="162511" spans="2:11" ht="13.5" customHeight="1">
      <c r="B162511" s="141"/>
      <c r="C162511" s="141"/>
      <c r="D162511" s="141"/>
      <c r="E162511" s="141"/>
      <c r="F162511" s="141"/>
      <c r="G162511" s="248"/>
      <c r="H162511" s="141"/>
      <c r="I162511" s="209"/>
      <c r="J162511" s="141"/>
      <c r="K162511" s="141"/>
    </row>
    <row r="162512" spans="2:11" ht="13.5" customHeight="1">
      <c r="B162512" s="141"/>
      <c r="C162512" s="141"/>
      <c r="D162512" s="141"/>
      <c r="E162512" s="141"/>
      <c r="F162512" s="141"/>
      <c r="G162512" s="248"/>
      <c r="H162512" s="141"/>
      <c r="I162512" s="209"/>
      <c r="J162512" s="141"/>
      <c r="K162512" s="141"/>
    </row>
    <row r="162513" spans="2:11" ht="13.5" customHeight="1">
      <c r="B162513" s="141"/>
      <c r="C162513" s="141"/>
      <c r="D162513" s="141"/>
      <c r="E162513" s="141"/>
      <c r="F162513" s="141"/>
      <c r="G162513" s="248"/>
      <c r="H162513" s="141"/>
      <c r="I162513" s="209"/>
      <c r="J162513" s="141"/>
      <c r="K162513" s="141"/>
    </row>
    <row r="162514" spans="2:11" ht="13.5" customHeight="1">
      <c r="B162514" s="141"/>
      <c r="C162514" s="141"/>
      <c r="D162514" s="141"/>
      <c r="E162514" s="141"/>
      <c r="F162514" s="141"/>
      <c r="G162514" s="248"/>
      <c r="H162514" s="141"/>
      <c r="I162514" s="209"/>
      <c r="J162514" s="141"/>
      <c r="K162514" s="141"/>
    </row>
    <row r="162515" spans="2:11" ht="13.5" customHeight="1">
      <c r="B162515" s="141"/>
      <c r="C162515" s="141"/>
      <c r="D162515" s="141"/>
      <c r="E162515" s="141"/>
      <c r="F162515" s="141"/>
      <c r="G162515" s="248"/>
      <c r="H162515" s="141"/>
      <c r="I162515" s="209"/>
      <c r="J162515" s="141"/>
      <c r="K162515" s="141"/>
    </row>
    <row r="162516" spans="2:11" ht="13.5" customHeight="1">
      <c r="B162516" s="141"/>
      <c r="C162516" s="141"/>
      <c r="D162516" s="141"/>
      <c r="E162516" s="141"/>
      <c r="F162516" s="141"/>
      <c r="G162516" s="248"/>
      <c r="H162516" s="141"/>
      <c r="I162516" s="209"/>
      <c r="J162516" s="141"/>
      <c r="K162516" s="141"/>
    </row>
    <row r="162517" spans="2:11" ht="13.5" customHeight="1">
      <c r="B162517" s="141"/>
      <c r="C162517" s="141"/>
      <c r="D162517" s="141"/>
      <c r="E162517" s="141"/>
      <c r="F162517" s="141"/>
      <c r="G162517" s="248"/>
      <c r="H162517" s="141"/>
      <c r="I162517" s="209"/>
      <c r="J162517" s="141"/>
      <c r="K162517" s="141"/>
    </row>
    <row r="162518" spans="2:11" ht="13.5" customHeight="1">
      <c r="B162518" s="141"/>
      <c r="C162518" s="141"/>
      <c r="D162518" s="141"/>
      <c r="E162518" s="141"/>
      <c r="F162518" s="141"/>
      <c r="G162518" s="248"/>
      <c r="H162518" s="141"/>
      <c r="I162518" s="209"/>
      <c r="J162518" s="141"/>
      <c r="K162518" s="141"/>
    </row>
    <row r="162519" spans="2:11" ht="13.5" customHeight="1">
      <c r="B162519" s="141"/>
      <c r="C162519" s="141"/>
      <c r="D162519" s="141"/>
      <c r="E162519" s="141"/>
      <c r="F162519" s="141"/>
      <c r="G162519" s="248"/>
      <c r="H162519" s="141"/>
      <c r="I162519" s="209"/>
      <c r="J162519" s="141"/>
      <c r="K162519" s="141"/>
    </row>
    <row r="162520" spans="2:11" ht="13.5" customHeight="1">
      <c r="B162520" s="141"/>
      <c r="C162520" s="141"/>
      <c r="D162520" s="141"/>
      <c r="E162520" s="141"/>
      <c r="F162520" s="141"/>
      <c r="G162520" s="248"/>
      <c r="H162520" s="141"/>
      <c r="I162520" s="209"/>
      <c r="J162520" s="141"/>
      <c r="K162520" s="141"/>
    </row>
    <row r="162521" spans="2:11" ht="13.5" customHeight="1">
      <c r="B162521" s="141"/>
      <c r="C162521" s="141"/>
      <c r="D162521" s="141"/>
      <c r="E162521" s="141"/>
      <c r="F162521" s="141"/>
      <c r="G162521" s="248"/>
      <c r="H162521" s="141"/>
      <c r="I162521" s="209"/>
      <c r="J162521" s="141"/>
      <c r="K162521" s="141"/>
    </row>
    <row r="162522" spans="2:11" ht="13.5" customHeight="1">
      <c r="B162522" s="141"/>
      <c r="C162522" s="141"/>
      <c r="D162522" s="141"/>
      <c r="E162522" s="141"/>
      <c r="F162522" s="141"/>
      <c r="G162522" s="248"/>
      <c r="H162522" s="141"/>
      <c r="I162522" s="209"/>
      <c r="J162522" s="141"/>
      <c r="K162522" s="141"/>
    </row>
    <row r="162523" spans="2:11" ht="13.5" customHeight="1">
      <c r="B162523" s="141"/>
      <c r="C162523" s="141"/>
      <c r="D162523" s="141"/>
      <c r="E162523" s="141"/>
      <c r="F162523" s="141"/>
      <c r="G162523" s="248"/>
      <c r="H162523" s="141"/>
      <c r="I162523" s="209"/>
      <c r="J162523" s="141"/>
      <c r="K162523" s="141"/>
    </row>
    <row r="162524" spans="2:11" ht="13.5" customHeight="1">
      <c r="B162524" s="141"/>
      <c r="C162524" s="141"/>
      <c r="D162524" s="141"/>
      <c r="E162524" s="141"/>
      <c r="F162524" s="141"/>
      <c r="G162524" s="248"/>
      <c r="H162524" s="141"/>
      <c r="I162524" s="209"/>
      <c r="J162524" s="141"/>
      <c r="K162524" s="141"/>
    </row>
    <row r="162525" spans="2:11" ht="13.5" customHeight="1">
      <c r="B162525" s="141"/>
      <c r="C162525" s="141"/>
      <c r="D162525" s="141"/>
      <c r="E162525" s="141"/>
      <c r="F162525" s="141"/>
      <c r="G162525" s="248"/>
      <c r="H162525" s="141"/>
      <c r="I162525" s="209"/>
      <c r="J162525" s="141"/>
      <c r="K162525" s="141"/>
    </row>
    <row r="162526" spans="2:11" ht="13.5" customHeight="1">
      <c r="B162526" s="141"/>
      <c r="C162526" s="141"/>
      <c r="D162526" s="141"/>
      <c r="E162526" s="141"/>
      <c r="F162526" s="141"/>
      <c r="G162526" s="248"/>
      <c r="H162526" s="141"/>
      <c r="I162526" s="209"/>
      <c r="J162526" s="141"/>
      <c r="K162526" s="141"/>
    </row>
    <row r="162527" spans="2:11" ht="13.5" customHeight="1">
      <c r="B162527" s="141"/>
      <c r="C162527" s="141"/>
      <c r="D162527" s="141"/>
      <c r="E162527" s="141"/>
      <c r="F162527" s="141"/>
      <c r="G162527" s="248"/>
      <c r="H162527" s="141"/>
      <c r="I162527" s="209"/>
      <c r="J162527" s="141"/>
      <c r="K162527" s="141"/>
    </row>
    <row r="162528" spans="2:11" ht="13.5" customHeight="1">
      <c r="B162528" s="141"/>
      <c r="C162528" s="141"/>
      <c r="D162528" s="141"/>
      <c r="E162528" s="141"/>
      <c r="F162528" s="141"/>
      <c r="G162528" s="248"/>
      <c r="H162528" s="141"/>
      <c r="I162528" s="209"/>
      <c r="J162528" s="141"/>
      <c r="K162528" s="141"/>
    </row>
    <row r="162529" spans="2:11" ht="13.5" customHeight="1">
      <c r="B162529" s="141"/>
      <c r="C162529" s="141"/>
      <c r="D162529" s="141"/>
      <c r="E162529" s="141"/>
      <c r="F162529" s="141"/>
      <c r="G162529" s="248"/>
      <c r="H162529" s="141"/>
      <c r="I162529" s="209"/>
      <c r="J162529" s="141"/>
      <c r="K162529" s="141"/>
    </row>
    <row r="162530" spans="2:11" ht="13.5" customHeight="1">
      <c r="B162530" s="141"/>
      <c r="C162530" s="141"/>
      <c r="D162530" s="141"/>
      <c r="E162530" s="141"/>
      <c r="F162530" s="141"/>
      <c r="G162530" s="248"/>
      <c r="H162530" s="141"/>
      <c r="I162530" s="209"/>
      <c r="J162530" s="141"/>
      <c r="K162530" s="141"/>
    </row>
    <row r="162531" spans="2:11" ht="13.5" customHeight="1">
      <c r="B162531" s="141"/>
      <c r="C162531" s="141"/>
      <c r="D162531" s="141"/>
      <c r="E162531" s="141"/>
      <c r="F162531" s="141"/>
      <c r="G162531" s="248"/>
      <c r="H162531" s="141"/>
      <c r="I162531" s="209"/>
      <c r="J162531" s="141"/>
      <c r="K162531" s="141"/>
    </row>
    <row r="162532" spans="2:11" ht="13.5" customHeight="1">
      <c r="B162532" s="141"/>
      <c r="C162532" s="141"/>
      <c r="D162532" s="141"/>
      <c r="E162532" s="141"/>
      <c r="F162532" s="141"/>
      <c r="G162532" s="248"/>
      <c r="H162532" s="141"/>
      <c r="I162532" s="209"/>
      <c r="J162532" s="141"/>
      <c r="K162532" s="141"/>
    </row>
    <row r="162533" spans="2:11" ht="13.5" customHeight="1">
      <c r="B162533" s="141"/>
      <c r="C162533" s="141"/>
      <c r="D162533" s="141"/>
      <c r="E162533" s="141"/>
      <c r="F162533" s="141"/>
      <c r="G162533" s="248"/>
      <c r="H162533" s="141"/>
      <c r="I162533" s="209"/>
      <c r="J162533" s="141"/>
      <c r="K162533" s="141"/>
    </row>
    <row r="162534" spans="2:11" ht="13.5" customHeight="1">
      <c r="B162534" s="141"/>
      <c r="C162534" s="141"/>
      <c r="D162534" s="141"/>
      <c r="E162534" s="141"/>
      <c r="F162534" s="141"/>
      <c r="G162534" s="248"/>
      <c r="H162534" s="141"/>
      <c r="I162534" s="209"/>
      <c r="J162534" s="141"/>
      <c r="K162534" s="141"/>
    </row>
    <row r="162535" spans="2:11" ht="13.5" customHeight="1">
      <c r="B162535" s="141"/>
      <c r="C162535" s="141"/>
      <c r="D162535" s="141"/>
      <c r="E162535" s="141"/>
      <c r="F162535" s="141"/>
      <c r="G162535" s="248"/>
      <c r="H162535" s="141"/>
      <c r="I162535" s="209"/>
      <c r="J162535" s="141"/>
      <c r="K162535" s="141"/>
    </row>
    <row r="162536" spans="2:11" ht="13.5" customHeight="1">
      <c r="B162536" s="141"/>
      <c r="C162536" s="141"/>
      <c r="D162536" s="141"/>
      <c r="E162536" s="141"/>
      <c r="F162536" s="141"/>
      <c r="G162536" s="248"/>
      <c r="H162536" s="141"/>
      <c r="I162536" s="209"/>
      <c r="J162536" s="141"/>
      <c r="K162536" s="141"/>
    </row>
    <row r="162537" spans="2:11" ht="13.5" customHeight="1">
      <c r="B162537" s="141"/>
      <c r="C162537" s="141"/>
      <c r="D162537" s="141"/>
      <c r="E162537" s="141"/>
      <c r="F162537" s="141"/>
      <c r="G162537" s="248"/>
      <c r="H162537" s="141"/>
      <c r="I162537" s="209"/>
      <c r="J162537" s="141"/>
      <c r="K162537" s="141"/>
    </row>
    <row r="162538" spans="2:11" ht="13.5" customHeight="1">
      <c r="B162538" s="141"/>
      <c r="C162538" s="141"/>
      <c r="D162538" s="141"/>
      <c r="E162538" s="141"/>
      <c r="F162538" s="141"/>
      <c r="G162538" s="248"/>
      <c r="H162538" s="141"/>
      <c r="I162538" s="209"/>
      <c r="J162538" s="141"/>
      <c r="K162538" s="141"/>
    </row>
    <row r="162539" spans="2:11" ht="13.5" customHeight="1">
      <c r="B162539" s="141"/>
      <c r="C162539" s="141"/>
      <c r="D162539" s="141"/>
      <c r="E162539" s="141"/>
      <c r="F162539" s="141"/>
      <c r="G162539" s="248"/>
      <c r="H162539" s="141"/>
      <c r="I162539" s="209"/>
      <c r="J162539" s="141"/>
      <c r="K162539" s="141"/>
    </row>
    <row r="162540" spans="2:11" ht="13.5" customHeight="1">
      <c r="B162540" s="141"/>
      <c r="C162540" s="141"/>
      <c r="D162540" s="141"/>
      <c r="E162540" s="141"/>
      <c r="F162540" s="141"/>
      <c r="G162540" s="248"/>
      <c r="H162540" s="141"/>
      <c r="I162540" s="209"/>
      <c r="J162540" s="141"/>
      <c r="K162540" s="141"/>
    </row>
    <row r="162541" spans="2:11" ht="13.5" customHeight="1">
      <c r="B162541" s="141"/>
      <c r="C162541" s="141"/>
      <c r="D162541" s="141"/>
      <c r="E162541" s="141"/>
      <c r="F162541" s="141"/>
      <c r="G162541" s="248"/>
      <c r="H162541" s="141"/>
      <c r="I162541" s="209"/>
      <c r="J162541" s="141"/>
      <c r="K162541" s="141"/>
    </row>
    <row r="162542" spans="2:11" ht="13.5" customHeight="1">
      <c r="B162542" s="141"/>
      <c r="C162542" s="141"/>
      <c r="D162542" s="141"/>
      <c r="E162542" s="141"/>
      <c r="F162542" s="141"/>
      <c r="G162542" s="248"/>
      <c r="H162542" s="141"/>
      <c r="I162542" s="209"/>
      <c r="J162542" s="141"/>
      <c r="K162542" s="141"/>
    </row>
    <row r="162543" spans="2:11" ht="13.5" customHeight="1">
      <c r="B162543" s="141"/>
      <c r="C162543" s="141"/>
      <c r="D162543" s="141"/>
      <c r="E162543" s="141"/>
      <c r="F162543" s="141"/>
      <c r="G162543" s="248"/>
      <c r="H162543" s="141"/>
      <c r="I162543" s="209"/>
      <c r="J162543" s="141"/>
      <c r="K162543" s="141"/>
    </row>
    <row r="162544" spans="2:11" ht="13.5" customHeight="1">
      <c r="B162544" s="141"/>
      <c r="C162544" s="141"/>
      <c r="D162544" s="141"/>
      <c r="E162544" s="141"/>
      <c r="F162544" s="141"/>
      <c r="G162544" s="248"/>
      <c r="H162544" s="141"/>
      <c r="I162544" s="209"/>
      <c r="J162544" s="141"/>
      <c r="K162544" s="141"/>
    </row>
    <row r="162545" spans="2:11" ht="13.5" customHeight="1">
      <c r="B162545" s="141"/>
      <c r="C162545" s="141"/>
      <c r="D162545" s="141"/>
      <c r="E162545" s="141"/>
      <c r="F162545" s="141"/>
      <c r="G162545" s="248"/>
      <c r="H162545" s="141"/>
      <c r="I162545" s="209"/>
      <c r="J162545" s="141"/>
      <c r="K162545" s="141"/>
    </row>
    <row r="162546" spans="2:11" ht="13.5" customHeight="1">
      <c r="B162546" s="141"/>
      <c r="C162546" s="141"/>
      <c r="D162546" s="141"/>
      <c r="E162546" s="141"/>
      <c r="F162546" s="141"/>
      <c r="G162546" s="248"/>
      <c r="H162546" s="141"/>
      <c r="I162546" s="209"/>
      <c r="J162546" s="141"/>
      <c r="K162546" s="141"/>
    </row>
    <row r="162547" spans="2:11" ht="13.5" customHeight="1">
      <c r="B162547" s="141"/>
      <c r="C162547" s="141"/>
      <c r="D162547" s="141"/>
      <c r="E162547" s="141"/>
      <c r="F162547" s="141"/>
      <c r="G162547" s="248"/>
      <c r="H162547" s="141"/>
      <c r="I162547" s="209"/>
      <c r="J162547" s="141"/>
      <c r="K162547" s="141"/>
    </row>
    <row r="162548" spans="2:11" ht="13.5" customHeight="1">
      <c r="B162548" s="141"/>
      <c r="C162548" s="141"/>
      <c r="D162548" s="141"/>
      <c r="E162548" s="141"/>
      <c r="F162548" s="141"/>
      <c r="G162548" s="248"/>
      <c r="H162548" s="141"/>
      <c r="I162548" s="209"/>
      <c r="J162548" s="141"/>
      <c r="K162548" s="141"/>
    </row>
    <row r="162549" spans="2:11" ht="13.5" customHeight="1">
      <c r="B162549" s="141"/>
      <c r="C162549" s="141"/>
      <c r="D162549" s="141"/>
      <c r="E162549" s="141"/>
      <c r="F162549" s="141"/>
      <c r="G162549" s="248"/>
      <c r="H162549" s="141"/>
      <c r="I162549" s="209"/>
      <c r="J162549" s="141"/>
      <c r="K162549" s="141"/>
    </row>
    <row r="162550" spans="2:11" ht="13.5" customHeight="1">
      <c r="B162550" s="141"/>
      <c r="C162550" s="141"/>
      <c r="D162550" s="141"/>
      <c r="E162550" s="141"/>
      <c r="F162550" s="141"/>
      <c r="G162550" s="248"/>
      <c r="H162550" s="141"/>
      <c r="I162550" s="209"/>
      <c r="J162550" s="141"/>
      <c r="K162550" s="141"/>
    </row>
    <row r="162551" spans="2:11" ht="13.5" customHeight="1">
      <c r="B162551" s="141"/>
      <c r="C162551" s="141"/>
      <c r="D162551" s="141"/>
      <c r="E162551" s="141"/>
      <c r="F162551" s="141"/>
      <c r="G162551" s="248"/>
      <c r="H162551" s="141"/>
      <c r="I162551" s="209"/>
      <c r="J162551" s="141"/>
      <c r="K162551" s="141"/>
    </row>
    <row r="162552" spans="2:11" ht="13.5" customHeight="1">
      <c r="B162552" s="141"/>
      <c r="C162552" s="141"/>
      <c r="D162552" s="141"/>
      <c r="E162552" s="141"/>
      <c r="F162552" s="141"/>
      <c r="G162552" s="248"/>
      <c r="H162552" s="141"/>
      <c r="I162552" s="209"/>
      <c r="J162552" s="141"/>
      <c r="K162552" s="141"/>
    </row>
    <row r="162553" spans="2:11" ht="13.5" customHeight="1">
      <c r="B162553" s="141"/>
      <c r="C162553" s="141"/>
      <c r="D162553" s="141"/>
      <c r="E162553" s="141"/>
      <c r="F162553" s="141"/>
      <c r="G162553" s="248"/>
      <c r="H162553" s="141"/>
      <c r="I162553" s="209"/>
      <c r="J162553" s="141"/>
      <c r="K162553" s="141"/>
    </row>
    <row r="162554" spans="2:11" ht="13.5" customHeight="1">
      <c r="B162554" s="141"/>
      <c r="C162554" s="141"/>
      <c r="D162554" s="141"/>
      <c r="E162554" s="141"/>
      <c r="F162554" s="141"/>
      <c r="G162554" s="248"/>
      <c r="H162554" s="141"/>
      <c r="I162554" s="209"/>
      <c r="J162554" s="141"/>
      <c r="K162554" s="141"/>
    </row>
    <row r="162555" spans="2:11" ht="13.5" customHeight="1">
      <c r="B162555" s="141"/>
      <c r="C162555" s="141"/>
      <c r="D162555" s="141"/>
      <c r="E162555" s="141"/>
      <c r="F162555" s="141"/>
      <c r="G162555" s="248"/>
      <c r="H162555" s="141"/>
      <c r="I162555" s="209"/>
      <c r="J162555" s="141"/>
      <c r="K162555" s="141"/>
    </row>
    <row r="162556" spans="2:11" ht="13.5" customHeight="1">
      <c r="B162556" s="141"/>
      <c r="C162556" s="141"/>
      <c r="D162556" s="141"/>
      <c r="E162556" s="141"/>
      <c r="F162556" s="141"/>
      <c r="G162556" s="248"/>
      <c r="H162556" s="141"/>
      <c r="I162556" s="209"/>
      <c r="J162556" s="141"/>
      <c r="K162556" s="141"/>
    </row>
    <row r="162557" spans="2:11" ht="13.5" customHeight="1">
      <c r="B162557" s="141"/>
      <c r="C162557" s="141"/>
      <c r="D162557" s="141"/>
      <c r="E162557" s="141"/>
      <c r="F162557" s="141"/>
      <c r="G162557" s="248"/>
      <c r="H162557" s="141"/>
      <c r="I162557" s="209"/>
      <c r="J162557" s="141"/>
      <c r="K162557" s="141"/>
    </row>
    <row r="162558" spans="2:11" ht="13.5" customHeight="1">
      <c r="B162558" s="141"/>
      <c r="C162558" s="141"/>
      <c r="D162558" s="141"/>
      <c r="E162558" s="141"/>
      <c r="F162558" s="141"/>
      <c r="G162558" s="248"/>
      <c r="H162558" s="141"/>
      <c r="I162558" s="209"/>
      <c r="J162558" s="141"/>
      <c r="K162558" s="141"/>
    </row>
    <row r="162559" spans="2:11" ht="13.5" customHeight="1">
      <c r="B162559" s="141"/>
      <c r="C162559" s="141"/>
      <c r="D162559" s="141"/>
      <c r="E162559" s="141"/>
      <c r="F162559" s="141"/>
      <c r="G162559" s="248"/>
      <c r="H162559" s="141"/>
      <c r="I162559" s="209"/>
      <c r="J162559" s="141"/>
      <c r="K162559" s="141"/>
    </row>
    <row r="162560" spans="2:11" ht="13.5" customHeight="1">
      <c r="B162560" s="141"/>
      <c r="C162560" s="141"/>
      <c r="D162560" s="141"/>
      <c r="E162560" s="141"/>
      <c r="F162560" s="141"/>
      <c r="G162560" s="248"/>
      <c r="H162560" s="141"/>
      <c r="I162560" s="209"/>
      <c r="J162560" s="141"/>
      <c r="K162560" s="141"/>
    </row>
    <row r="162561" spans="2:11" ht="13.5" customHeight="1">
      <c r="B162561" s="141"/>
      <c r="C162561" s="141"/>
      <c r="D162561" s="141"/>
      <c r="E162561" s="141"/>
      <c r="F162561" s="141"/>
      <c r="G162561" s="248"/>
      <c r="H162561" s="141"/>
      <c r="I162561" s="209"/>
      <c r="J162561" s="141"/>
      <c r="K162561" s="141"/>
    </row>
    <row r="162562" spans="2:11" ht="13.5" customHeight="1">
      <c r="B162562" s="141"/>
      <c r="C162562" s="141"/>
      <c r="D162562" s="141"/>
      <c r="E162562" s="141"/>
      <c r="F162562" s="141"/>
      <c r="G162562" s="248"/>
      <c r="H162562" s="141"/>
      <c r="I162562" s="209"/>
      <c r="J162562" s="141"/>
      <c r="K162562" s="141"/>
    </row>
    <row r="162563" spans="2:11" ht="13.5" customHeight="1">
      <c r="B162563" s="141"/>
      <c r="C162563" s="141"/>
      <c r="D162563" s="141"/>
      <c r="E162563" s="141"/>
      <c r="F162563" s="141"/>
      <c r="G162563" s="248"/>
      <c r="H162563" s="141"/>
      <c r="I162563" s="209"/>
      <c r="J162563" s="141"/>
      <c r="K162563" s="141"/>
    </row>
    <row r="162564" spans="2:11" ht="13.5" customHeight="1">
      <c r="B162564" s="141"/>
      <c r="C162564" s="141"/>
      <c r="D162564" s="141"/>
      <c r="E162564" s="141"/>
      <c r="F162564" s="141"/>
      <c r="G162564" s="248"/>
      <c r="H162564" s="141"/>
      <c r="I162564" s="209"/>
      <c r="J162564" s="141"/>
      <c r="K162564" s="141"/>
    </row>
    <row r="162565" spans="2:11" ht="13.5" customHeight="1">
      <c r="B162565" s="141"/>
      <c r="C162565" s="141"/>
      <c r="D162565" s="141"/>
      <c r="E162565" s="141"/>
      <c r="F162565" s="141"/>
      <c r="G162565" s="248"/>
      <c r="H162565" s="141"/>
      <c r="I162565" s="209"/>
      <c r="J162565" s="141"/>
      <c r="K162565" s="141"/>
    </row>
    <row r="162566" spans="2:11" ht="13.5" customHeight="1">
      <c r="B162566" s="141"/>
      <c r="C162566" s="141"/>
      <c r="D162566" s="141"/>
      <c r="E162566" s="141"/>
      <c r="F162566" s="141"/>
      <c r="G162566" s="248"/>
      <c r="H162566" s="141"/>
      <c r="I162566" s="209"/>
      <c r="J162566" s="141"/>
      <c r="K162566" s="141"/>
    </row>
    <row r="162567" spans="2:11" ht="13.5" customHeight="1">
      <c r="B162567" s="141"/>
      <c r="C162567" s="141"/>
      <c r="D162567" s="141"/>
      <c r="E162567" s="141"/>
      <c r="F162567" s="141"/>
      <c r="G162567" s="248"/>
      <c r="H162567" s="141"/>
      <c r="I162567" s="209"/>
      <c r="J162567" s="141"/>
      <c r="K162567" s="141"/>
    </row>
    <row r="162568" spans="2:11" ht="13.5" customHeight="1">
      <c r="B162568" s="141"/>
      <c r="C162568" s="141"/>
      <c r="D162568" s="141"/>
      <c r="E162568" s="141"/>
      <c r="F162568" s="141"/>
      <c r="G162568" s="248"/>
      <c r="H162568" s="141"/>
      <c r="I162568" s="209"/>
      <c r="J162568" s="141"/>
      <c r="K162568" s="141"/>
    </row>
    <row r="162569" spans="2:11" ht="13.5" customHeight="1">
      <c r="B162569" s="141"/>
      <c r="C162569" s="141"/>
      <c r="D162569" s="141"/>
      <c r="E162569" s="141"/>
      <c r="F162569" s="141"/>
      <c r="G162569" s="248"/>
      <c r="H162569" s="141"/>
      <c r="I162569" s="209"/>
      <c r="J162569" s="141"/>
      <c r="K162569" s="141"/>
    </row>
    <row r="162570" spans="2:11" ht="13.5" customHeight="1">
      <c r="B162570" s="141"/>
      <c r="C162570" s="141"/>
      <c r="D162570" s="141"/>
      <c r="E162570" s="141"/>
      <c r="F162570" s="141"/>
      <c r="G162570" s="248"/>
      <c r="H162570" s="141"/>
      <c r="I162570" s="209"/>
      <c r="J162570" s="141"/>
      <c r="K162570" s="141"/>
    </row>
    <row r="162571" spans="2:11" ht="13.5" customHeight="1">
      <c r="B162571" s="141"/>
      <c r="C162571" s="141"/>
      <c r="D162571" s="141"/>
      <c r="E162571" s="141"/>
      <c r="F162571" s="141"/>
      <c r="G162571" s="248"/>
      <c r="H162571" s="141"/>
      <c r="I162571" s="209"/>
      <c r="J162571" s="141"/>
      <c r="K162571" s="141"/>
    </row>
    <row r="162572" spans="2:11" ht="13.5" customHeight="1">
      <c r="B162572" s="141"/>
      <c r="C162572" s="141"/>
      <c r="D162572" s="141"/>
      <c r="E162572" s="141"/>
      <c r="F162572" s="141"/>
      <c r="G162572" s="248"/>
      <c r="H162572" s="141"/>
      <c r="I162572" s="209"/>
      <c r="J162572" s="141"/>
      <c r="K162572" s="141"/>
    </row>
    <row r="162573" spans="2:11" ht="13.5" customHeight="1">
      <c r="B162573" s="141"/>
      <c r="C162573" s="141"/>
      <c r="D162573" s="141"/>
      <c r="E162573" s="141"/>
      <c r="F162573" s="141"/>
      <c r="G162573" s="248"/>
      <c r="H162573" s="141"/>
      <c r="I162573" s="209"/>
      <c r="J162573" s="141"/>
      <c r="K162573" s="141"/>
    </row>
    <row r="162574" spans="2:11" ht="13.5" customHeight="1">
      <c r="B162574" s="141"/>
      <c r="C162574" s="141"/>
      <c r="D162574" s="141"/>
      <c r="E162574" s="141"/>
      <c r="F162574" s="141"/>
      <c r="G162574" s="248"/>
      <c r="H162574" s="141"/>
      <c r="I162574" s="209"/>
      <c r="J162574" s="141"/>
      <c r="K162574" s="141"/>
    </row>
    <row r="162575" spans="2:11" ht="13.5" customHeight="1">
      <c r="B162575" s="141"/>
      <c r="C162575" s="141"/>
      <c r="D162575" s="141"/>
      <c r="E162575" s="141"/>
      <c r="F162575" s="141"/>
      <c r="G162575" s="248"/>
      <c r="H162575" s="141"/>
      <c r="I162575" s="209"/>
      <c r="J162575" s="141"/>
      <c r="K162575" s="141"/>
    </row>
    <row r="162576" spans="2:11" ht="13.5" customHeight="1">
      <c r="B162576" s="141"/>
      <c r="C162576" s="141"/>
      <c r="D162576" s="141"/>
      <c r="E162576" s="141"/>
      <c r="F162576" s="141"/>
      <c r="G162576" s="248"/>
      <c r="H162576" s="141"/>
      <c r="I162576" s="209"/>
      <c r="J162576" s="141"/>
      <c r="K162576" s="141"/>
    </row>
    <row r="162577" spans="2:11" ht="13.5" customHeight="1">
      <c r="B162577" s="141"/>
      <c r="C162577" s="141"/>
      <c r="D162577" s="141"/>
      <c r="E162577" s="141"/>
      <c r="F162577" s="141"/>
      <c r="G162577" s="248"/>
      <c r="H162577" s="141"/>
      <c r="I162577" s="209"/>
      <c r="J162577" s="141"/>
      <c r="K162577" s="141"/>
    </row>
    <row r="162578" spans="2:11" ht="13.5" customHeight="1">
      <c r="B162578" s="141"/>
      <c r="C162578" s="141"/>
      <c r="D162578" s="141"/>
      <c r="E162578" s="141"/>
      <c r="F162578" s="141"/>
      <c r="G162578" s="248"/>
      <c r="H162578" s="141"/>
      <c r="I162578" s="209"/>
      <c r="J162578" s="141"/>
      <c r="K162578" s="141"/>
    </row>
    <row r="162579" spans="2:11" ht="13.5" customHeight="1">
      <c r="B162579" s="141"/>
      <c r="C162579" s="141"/>
      <c r="D162579" s="141"/>
      <c r="E162579" s="141"/>
      <c r="F162579" s="141"/>
      <c r="G162579" s="248"/>
      <c r="H162579" s="141"/>
      <c r="I162579" s="209"/>
      <c r="J162579" s="141"/>
      <c r="K162579" s="141"/>
    </row>
    <row r="162580" spans="2:11" ht="13.5" customHeight="1">
      <c r="B162580" s="141"/>
      <c r="C162580" s="141"/>
      <c r="D162580" s="141"/>
      <c r="E162580" s="141"/>
      <c r="F162580" s="141"/>
      <c r="G162580" s="248"/>
      <c r="H162580" s="141"/>
      <c r="I162580" s="209"/>
      <c r="J162580" s="141"/>
      <c r="K162580" s="141"/>
    </row>
    <row r="162581" spans="2:11" ht="13.5" customHeight="1">
      <c r="B162581" s="141"/>
      <c r="C162581" s="141"/>
      <c r="D162581" s="141"/>
      <c r="E162581" s="141"/>
      <c r="F162581" s="141"/>
      <c r="G162581" s="248"/>
      <c r="H162581" s="141"/>
      <c r="I162581" s="209"/>
      <c r="J162581" s="141"/>
      <c r="K162581" s="141"/>
    </row>
    <row r="162582" spans="2:11" ht="13.5" customHeight="1">
      <c r="B162582" s="141"/>
      <c r="C162582" s="141"/>
      <c r="D162582" s="141"/>
      <c r="E162582" s="141"/>
      <c r="F162582" s="141"/>
      <c r="G162582" s="248"/>
      <c r="H162582" s="141"/>
      <c r="I162582" s="209"/>
      <c r="J162582" s="141"/>
      <c r="K162582" s="141"/>
    </row>
    <row r="162583" spans="2:11" ht="13.5" customHeight="1">
      <c r="B162583" s="141"/>
      <c r="C162583" s="141"/>
      <c r="D162583" s="141"/>
      <c r="E162583" s="141"/>
      <c r="F162583" s="141"/>
      <c r="G162583" s="248"/>
      <c r="H162583" s="141"/>
      <c r="I162583" s="209"/>
      <c r="J162583" s="141"/>
      <c r="K162583" s="141"/>
    </row>
    <row r="162584" spans="2:11" ht="13.5" customHeight="1">
      <c r="B162584" s="141"/>
      <c r="C162584" s="141"/>
      <c r="D162584" s="141"/>
      <c r="E162584" s="141"/>
      <c r="F162584" s="141"/>
      <c r="G162584" s="248"/>
      <c r="H162584" s="141"/>
      <c r="I162584" s="209"/>
      <c r="J162584" s="141"/>
      <c r="K162584" s="141"/>
    </row>
    <row r="162585" spans="2:11" ht="13.5" customHeight="1">
      <c r="B162585" s="141"/>
      <c r="C162585" s="141"/>
      <c r="D162585" s="141"/>
      <c r="E162585" s="141"/>
      <c r="F162585" s="141"/>
      <c r="G162585" s="248"/>
      <c r="H162585" s="141"/>
      <c r="I162585" s="209"/>
      <c r="J162585" s="141"/>
      <c r="K162585" s="141"/>
    </row>
    <row r="162586" spans="2:11" ht="13.5" customHeight="1">
      <c r="B162586" s="141"/>
      <c r="C162586" s="141"/>
      <c r="D162586" s="141"/>
      <c r="E162586" s="141"/>
      <c r="F162586" s="141"/>
      <c r="G162586" s="248"/>
      <c r="H162586" s="141"/>
      <c r="I162586" s="209"/>
      <c r="J162586" s="141"/>
      <c r="K162586" s="141"/>
    </row>
    <row r="162587" spans="2:11" ht="13.5" customHeight="1">
      <c r="B162587" s="141"/>
      <c r="C162587" s="141"/>
      <c r="D162587" s="141"/>
      <c r="E162587" s="141"/>
      <c r="F162587" s="141"/>
      <c r="G162587" s="248"/>
      <c r="H162587" s="141"/>
      <c r="I162587" s="209"/>
      <c r="J162587" s="141"/>
      <c r="K162587" s="141"/>
    </row>
    <row r="162588" spans="2:11" ht="13.5" customHeight="1">
      <c r="B162588" s="141"/>
      <c r="C162588" s="141"/>
      <c r="D162588" s="141"/>
      <c r="E162588" s="141"/>
      <c r="F162588" s="141"/>
      <c r="G162588" s="248"/>
      <c r="H162588" s="141"/>
      <c r="I162588" s="209"/>
      <c r="J162588" s="141"/>
      <c r="K162588" s="141"/>
    </row>
    <row r="162589" spans="2:11" ht="13.5" customHeight="1">
      <c r="B162589" s="141"/>
      <c r="C162589" s="141"/>
      <c r="D162589" s="141"/>
      <c r="E162589" s="141"/>
      <c r="F162589" s="141"/>
      <c r="G162589" s="248"/>
      <c r="H162589" s="141"/>
      <c r="I162589" s="209"/>
      <c r="J162589" s="141"/>
      <c r="K162589" s="141"/>
    </row>
    <row r="162590" spans="2:11" ht="13.5" customHeight="1">
      <c r="B162590" s="141"/>
      <c r="C162590" s="141"/>
      <c r="D162590" s="141"/>
      <c r="E162590" s="141"/>
      <c r="F162590" s="141"/>
      <c r="G162590" s="248"/>
      <c r="H162590" s="141"/>
      <c r="I162590" s="209"/>
      <c r="J162590" s="141"/>
      <c r="K162590" s="141"/>
    </row>
    <row r="162591" spans="2:11" ht="13.5" customHeight="1">
      <c r="B162591" s="141"/>
      <c r="C162591" s="141"/>
      <c r="D162591" s="141"/>
      <c r="E162591" s="141"/>
      <c r="F162591" s="141"/>
      <c r="G162591" s="248"/>
      <c r="H162591" s="141"/>
      <c r="I162591" s="209"/>
      <c r="J162591" s="141"/>
      <c r="K162591" s="141"/>
    </row>
    <row r="162592" spans="2:11" ht="13.5" customHeight="1">
      <c r="B162592" s="141"/>
      <c r="C162592" s="141"/>
      <c r="D162592" s="141"/>
      <c r="E162592" s="141"/>
      <c r="F162592" s="141"/>
      <c r="G162592" s="248"/>
      <c r="H162592" s="141"/>
      <c r="I162592" s="209"/>
      <c r="J162592" s="141"/>
      <c r="K162592" s="141"/>
    </row>
    <row r="162593" spans="2:11" ht="13.5" customHeight="1">
      <c r="B162593" s="141"/>
      <c r="C162593" s="141"/>
      <c r="D162593" s="141"/>
      <c r="E162593" s="141"/>
      <c r="F162593" s="141"/>
      <c r="G162593" s="248"/>
      <c r="H162593" s="141"/>
      <c r="I162593" s="209"/>
      <c r="J162593" s="141"/>
      <c r="K162593" s="141"/>
    </row>
    <row r="162594" spans="2:11" ht="13.5" customHeight="1">
      <c r="B162594" s="141"/>
      <c r="C162594" s="141"/>
      <c r="D162594" s="141"/>
      <c r="E162594" s="141"/>
      <c r="F162594" s="141"/>
      <c r="G162594" s="248"/>
      <c r="H162594" s="141"/>
      <c r="I162594" s="209"/>
      <c r="J162594" s="141"/>
      <c r="K162594" s="141"/>
    </row>
    <row r="162595" spans="2:11" ht="13.5" customHeight="1">
      <c r="B162595" s="141"/>
      <c r="C162595" s="141"/>
      <c r="D162595" s="141"/>
      <c r="E162595" s="141"/>
      <c r="F162595" s="141"/>
      <c r="G162595" s="248"/>
      <c r="H162595" s="141"/>
      <c r="I162595" s="209"/>
      <c r="J162595" s="141"/>
      <c r="K162595" s="141"/>
    </row>
    <row r="162596" spans="2:11" ht="13.5" customHeight="1">
      <c r="B162596" s="141"/>
      <c r="C162596" s="141"/>
      <c r="D162596" s="141"/>
      <c r="E162596" s="141"/>
      <c r="F162596" s="141"/>
      <c r="G162596" s="248"/>
      <c r="H162596" s="141"/>
      <c r="I162596" s="209"/>
      <c r="J162596" s="141"/>
      <c r="K162596" s="141"/>
    </row>
    <row r="162597" spans="2:11" ht="13.5" customHeight="1">
      <c r="B162597" s="141"/>
      <c r="C162597" s="141"/>
      <c r="D162597" s="141"/>
      <c r="E162597" s="141"/>
      <c r="F162597" s="141"/>
      <c r="G162597" s="248"/>
      <c r="H162597" s="141"/>
      <c r="I162597" s="209"/>
      <c r="J162597" s="141"/>
      <c r="K162597" s="141"/>
    </row>
    <row r="162598" spans="2:11" ht="13.5" customHeight="1">
      <c r="B162598" s="141"/>
      <c r="C162598" s="141"/>
      <c r="D162598" s="141"/>
      <c r="E162598" s="141"/>
      <c r="F162598" s="141"/>
      <c r="G162598" s="248"/>
      <c r="H162598" s="141"/>
      <c r="I162598" s="209"/>
      <c r="J162598" s="141"/>
      <c r="K162598" s="141"/>
    </row>
    <row r="162599" spans="2:11" ht="13.5" customHeight="1">
      <c r="B162599" s="141"/>
      <c r="C162599" s="141"/>
      <c r="D162599" s="141"/>
      <c r="E162599" s="141"/>
      <c r="F162599" s="141"/>
      <c r="G162599" s="248"/>
      <c r="H162599" s="141"/>
      <c r="I162599" s="209"/>
      <c r="J162599" s="141"/>
      <c r="K162599" s="141"/>
    </row>
    <row r="162600" spans="2:11" ht="13.5" customHeight="1">
      <c r="B162600" s="141"/>
      <c r="C162600" s="141"/>
      <c r="D162600" s="141"/>
      <c r="E162600" s="141"/>
      <c r="F162600" s="141"/>
      <c r="G162600" s="248"/>
      <c r="H162600" s="141"/>
      <c r="I162600" s="209"/>
      <c r="J162600" s="141"/>
      <c r="K162600" s="141"/>
    </row>
    <row r="162601" spans="2:11" ht="13.5" customHeight="1">
      <c r="B162601" s="141"/>
      <c r="C162601" s="141"/>
      <c r="D162601" s="141"/>
      <c r="E162601" s="141"/>
      <c r="F162601" s="141"/>
      <c r="G162601" s="248"/>
      <c r="H162601" s="141"/>
      <c r="I162601" s="209"/>
      <c r="J162601" s="141"/>
      <c r="K162601" s="141"/>
    </row>
    <row r="162602" spans="2:11" ht="13.5" customHeight="1">
      <c r="B162602" s="141"/>
      <c r="C162602" s="141"/>
      <c r="D162602" s="141"/>
      <c r="E162602" s="141"/>
      <c r="F162602" s="141"/>
      <c r="G162602" s="248"/>
      <c r="H162602" s="141"/>
      <c r="I162602" s="209"/>
      <c r="J162602" s="141"/>
      <c r="K162602" s="141"/>
    </row>
    <row r="162603" spans="2:11" ht="13.5" customHeight="1">
      <c r="B162603" s="141"/>
      <c r="C162603" s="141"/>
      <c r="D162603" s="141"/>
      <c r="E162603" s="141"/>
      <c r="F162603" s="141"/>
      <c r="G162603" s="248"/>
      <c r="H162603" s="141"/>
      <c r="I162603" s="209"/>
      <c r="J162603" s="141"/>
      <c r="K162603" s="141"/>
    </row>
    <row r="162604" spans="2:11" ht="13.5" customHeight="1">
      <c r="B162604" s="141"/>
      <c r="C162604" s="141"/>
      <c r="D162604" s="141"/>
      <c r="E162604" s="141"/>
      <c r="F162604" s="141"/>
      <c r="G162604" s="248"/>
      <c r="H162604" s="141"/>
      <c r="I162604" s="209"/>
      <c r="J162604" s="141"/>
      <c r="K162604" s="141"/>
    </row>
    <row r="162605" spans="2:11" ht="13.5" customHeight="1">
      <c r="B162605" s="141"/>
      <c r="C162605" s="141"/>
      <c r="D162605" s="141"/>
      <c r="E162605" s="141"/>
      <c r="F162605" s="141"/>
      <c r="G162605" s="248"/>
      <c r="H162605" s="141"/>
      <c r="I162605" s="209"/>
      <c r="J162605" s="141"/>
      <c r="K162605" s="141"/>
    </row>
    <row r="162606" spans="2:11" ht="13.5" customHeight="1">
      <c r="B162606" s="141"/>
      <c r="C162606" s="141"/>
      <c r="D162606" s="141"/>
      <c r="E162606" s="141"/>
      <c r="F162606" s="141"/>
      <c r="G162606" s="248"/>
      <c r="H162606" s="141"/>
      <c r="I162606" s="209"/>
      <c r="J162606" s="141"/>
      <c r="K162606" s="141"/>
    </row>
    <row r="162607" spans="2:11" ht="13.5" customHeight="1">
      <c r="B162607" s="141"/>
      <c r="C162607" s="141"/>
      <c r="D162607" s="141"/>
      <c r="E162607" s="141"/>
      <c r="F162607" s="141"/>
      <c r="G162607" s="248"/>
      <c r="H162607" s="141"/>
      <c r="I162607" s="209"/>
      <c r="J162607" s="141"/>
      <c r="K162607" s="141"/>
    </row>
    <row r="162608" spans="2:11" ht="13.5" customHeight="1">
      <c r="B162608" s="141"/>
      <c r="C162608" s="141"/>
      <c r="D162608" s="141"/>
      <c r="E162608" s="141"/>
      <c r="F162608" s="141"/>
      <c r="G162608" s="248"/>
      <c r="H162608" s="141"/>
      <c r="I162608" s="209"/>
      <c r="J162608" s="141"/>
      <c r="K162608" s="141"/>
    </row>
    <row r="162609" spans="2:11" ht="13.5" customHeight="1">
      <c r="B162609" s="141"/>
      <c r="C162609" s="141"/>
      <c r="D162609" s="141"/>
      <c r="E162609" s="141"/>
      <c r="F162609" s="141"/>
      <c r="G162609" s="248"/>
      <c r="H162609" s="141"/>
      <c r="I162609" s="209"/>
      <c r="J162609" s="141"/>
      <c r="K162609" s="141"/>
    </row>
    <row r="162610" spans="2:11" ht="13.5" customHeight="1">
      <c r="B162610" s="141"/>
      <c r="C162610" s="141"/>
      <c r="D162610" s="141"/>
      <c r="E162610" s="141"/>
      <c r="F162610" s="141"/>
      <c r="G162610" s="248"/>
      <c r="H162610" s="141"/>
      <c r="I162610" s="209"/>
      <c r="J162610" s="141"/>
      <c r="K162610" s="141"/>
    </row>
    <row r="162611" spans="2:11" ht="13.5" customHeight="1">
      <c r="B162611" s="141"/>
      <c r="C162611" s="141"/>
      <c r="D162611" s="141"/>
      <c r="E162611" s="141"/>
      <c r="F162611" s="141"/>
      <c r="G162611" s="248"/>
      <c r="H162611" s="141"/>
      <c r="I162611" s="209"/>
      <c r="J162611" s="141"/>
      <c r="K162611" s="141"/>
    </row>
    <row r="162612" spans="2:11" ht="13.5" customHeight="1">
      <c r="B162612" s="141"/>
      <c r="C162612" s="141"/>
      <c r="D162612" s="141"/>
      <c r="E162612" s="141"/>
      <c r="F162612" s="141"/>
      <c r="G162612" s="248"/>
      <c r="H162612" s="141"/>
      <c r="I162612" s="209"/>
      <c r="J162612" s="141"/>
      <c r="K162612" s="141"/>
    </row>
    <row r="162613" spans="2:11" ht="13.5" customHeight="1">
      <c r="B162613" s="141"/>
      <c r="C162613" s="141"/>
      <c r="D162613" s="141"/>
      <c r="E162613" s="141"/>
      <c r="F162613" s="141"/>
      <c r="G162613" s="248"/>
      <c r="H162613" s="141"/>
      <c r="I162613" s="209"/>
      <c r="J162613" s="141"/>
      <c r="K162613" s="141"/>
    </row>
    <row r="162614" spans="2:11" ht="13.5" customHeight="1">
      <c r="B162614" s="141"/>
      <c r="C162614" s="141"/>
      <c r="D162614" s="141"/>
      <c r="E162614" s="141"/>
      <c r="F162614" s="141"/>
      <c r="G162614" s="248"/>
      <c r="H162614" s="141"/>
      <c r="I162614" s="209"/>
      <c r="J162614" s="141"/>
      <c r="K162614" s="141"/>
    </row>
    <row r="162615" spans="2:11" ht="13.5" customHeight="1">
      <c r="B162615" s="141"/>
      <c r="C162615" s="141"/>
      <c r="D162615" s="141"/>
      <c r="E162615" s="141"/>
      <c r="F162615" s="141"/>
      <c r="G162615" s="248"/>
      <c r="H162615" s="141"/>
      <c r="I162615" s="209"/>
      <c r="J162615" s="141"/>
      <c r="K162615" s="141"/>
    </row>
    <row r="162616" spans="2:11" ht="13.5" customHeight="1">
      <c r="B162616" s="141"/>
      <c r="C162616" s="141"/>
      <c r="D162616" s="141"/>
      <c r="E162616" s="141"/>
      <c r="F162616" s="141"/>
      <c r="G162616" s="248"/>
      <c r="H162616" s="141"/>
      <c r="I162616" s="209"/>
      <c r="J162616" s="141"/>
      <c r="K162616" s="141"/>
    </row>
    <row r="162617" spans="2:11" ht="13.5" customHeight="1">
      <c r="B162617" s="141"/>
      <c r="C162617" s="141"/>
      <c r="D162617" s="141"/>
      <c r="E162617" s="141"/>
      <c r="F162617" s="141"/>
      <c r="G162617" s="248"/>
      <c r="H162617" s="141"/>
      <c r="I162617" s="209"/>
      <c r="J162617" s="141"/>
      <c r="K162617" s="141"/>
    </row>
    <row r="162618" spans="2:11" ht="13.5" customHeight="1">
      <c r="B162618" s="141"/>
      <c r="C162618" s="141"/>
      <c r="D162618" s="141"/>
      <c r="E162618" s="141"/>
      <c r="F162618" s="141"/>
      <c r="G162618" s="248"/>
      <c r="H162618" s="141"/>
      <c r="I162618" s="209"/>
      <c r="J162618" s="141"/>
      <c r="K162618" s="141"/>
    </row>
    <row r="162619" spans="2:11" ht="13.5" customHeight="1">
      <c r="B162619" s="141"/>
      <c r="C162619" s="141"/>
      <c r="D162619" s="141"/>
      <c r="E162619" s="141"/>
      <c r="F162619" s="141"/>
      <c r="G162619" s="248"/>
      <c r="H162619" s="141"/>
      <c r="I162619" s="209"/>
      <c r="J162619" s="141"/>
      <c r="K162619" s="141"/>
    </row>
    <row r="162620" spans="2:11" ht="13.5" customHeight="1">
      <c r="B162620" s="141"/>
      <c r="C162620" s="141"/>
      <c r="D162620" s="141"/>
      <c r="E162620" s="141"/>
      <c r="F162620" s="141"/>
      <c r="G162620" s="248"/>
      <c r="H162620" s="141"/>
      <c r="I162620" s="209"/>
      <c r="J162620" s="141"/>
      <c r="K162620" s="141"/>
    </row>
    <row r="162621" spans="2:11" ht="13.5" customHeight="1">
      <c r="B162621" s="141"/>
      <c r="C162621" s="141"/>
      <c r="D162621" s="141"/>
      <c r="E162621" s="141"/>
      <c r="F162621" s="141"/>
      <c r="G162621" s="248"/>
      <c r="H162621" s="141"/>
      <c r="I162621" s="209"/>
      <c r="J162621" s="141"/>
      <c r="K162621" s="141"/>
    </row>
    <row r="162622" spans="2:11" ht="13.5" customHeight="1">
      <c r="B162622" s="141"/>
      <c r="C162622" s="141"/>
      <c r="D162622" s="141"/>
      <c r="E162622" s="141"/>
      <c r="F162622" s="141"/>
      <c r="G162622" s="248"/>
      <c r="H162622" s="141"/>
      <c r="I162622" s="209"/>
      <c r="J162622" s="141"/>
      <c r="K162622" s="141"/>
    </row>
    <row r="162623" spans="2:11" ht="13.5" customHeight="1">
      <c r="B162623" s="141"/>
      <c r="C162623" s="141"/>
      <c r="D162623" s="141"/>
      <c r="E162623" s="141"/>
      <c r="F162623" s="141"/>
      <c r="G162623" s="248"/>
      <c r="H162623" s="141"/>
      <c r="I162623" s="209"/>
      <c r="J162623" s="141"/>
      <c r="K162623" s="141"/>
    </row>
    <row r="162624" spans="2:11" ht="13.5" customHeight="1">
      <c r="B162624" s="141"/>
      <c r="C162624" s="141"/>
      <c r="D162624" s="141"/>
      <c r="E162624" s="141"/>
      <c r="F162624" s="141"/>
      <c r="G162624" s="248"/>
      <c r="H162624" s="141"/>
      <c r="I162624" s="209"/>
      <c r="J162624" s="141"/>
      <c r="K162624" s="141"/>
    </row>
    <row r="162625" spans="2:11" ht="13.5" customHeight="1">
      <c r="B162625" s="141"/>
      <c r="C162625" s="141"/>
      <c r="D162625" s="141"/>
      <c r="E162625" s="141"/>
      <c r="F162625" s="141"/>
      <c r="G162625" s="248"/>
      <c r="H162625" s="141"/>
      <c r="I162625" s="209"/>
      <c r="J162625" s="141"/>
      <c r="K162625" s="141"/>
    </row>
    <row r="162626" spans="2:11" ht="13.5" customHeight="1">
      <c r="B162626" s="141"/>
      <c r="C162626" s="141"/>
      <c r="D162626" s="141"/>
      <c r="E162626" s="141"/>
      <c r="F162626" s="141"/>
      <c r="G162626" s="248"/>
      <c r="H162626" s="141"/>
      <c r="I162626" s="209"/>
      <c r="J162626" s="141"/>
      <c r="K162626" s="141"/>
    </row>
    <row r="162627" spans="2:11" ht="13.5" customHeight="1">
      <c r="B162627" s="141"/>
      <c r="C162627" s="141"/>
      <c r="D162627" s="141"/>
      <c r="E162627" s="141"/>
      <c r="F162627" s="141"/>
      <c r="G162627" s="248"/>
      <c r="H162627" s="141"/>
      <c r="I162627" s="209"/>
      <c r="J162627" s="141"/>
      <c r="K162627" s="141"/>
    </row>
    <row r="162628" spans="2:11" ht="13.5" customHeight="1">
      <c r="B162628" s="141"/>
      <c r="C162628" s="141"/>
      <c r="D162628" s="141"/>
      <c r="E162628" s="141"/>
      <c r="F162628" s="141"/>
      <c r="G162628" s="248"/>
      <c r="H162628" s="141"/>
      <c r="I162628" s="209"/>
      <c r="J162628" s="141"/>
      <c r="K162628" s="141"/>
    </row>
    <row r="162629" spans="2:11" ht="13.5" customHeight="1">
      <c r="B162629" s="141"/>
      <c r="C162629" s="141"/>
      <c r="D162629" s="141"/>
      <c r="E162629" s="141"/>
      <c r="F162629" s="141"/>
      <c r="G162629" s="248"/>
      <c r="H162629" s="141"/>
      <c r="I162629" s="209"/>
      <c r="J162629" s="141"/>
      <c r="K162629" s="141"/>
    </row>
    <row r="162630" spans="2:11" ht="13.5" customHeight="1">
      <c r="B162630" s="141"/>
      <c r="C162630" s="141"/>
      <c r="D162630" s="141"/>
      <c r="E162630" s="141"/>
      <c r="F162630" s="141"/>
      <c r="G162630" s="248"/>
      <c r="H162630" s="141"/>
      <c r="I162630" s="209"/>
      <c r="J162630" s="141"/>
      <c r="K162630" s="141"/>
    </row>
    <row r="162631" spans="2:11" ht="13.5" customHeight="1">
      <c r="B162631" s="141"/>
      <c r="C162631" s="141"/>
      <c r="D162631" s="141"/>
      <c r="E162631" s="141"/>
      <c r="F162631" s="141"/>
      <c r="G162631" s="248"/>
      <c r="H162631" s="141"/>
      <c r="I162631" s="209"/>
      <c r="J162631" s="141"/>
      <c r="K162631" s="141"/>
    </row>
    <row r="162632" spans="2:11" ht="13.5" customHeight="1">
      <c r="B162632" s="141"/>
      <c r="C162632" s="141"/>
      <c r="D162632" s="141"/>
      <c r="E162632" s="141"/>
      <c r="F162632" s="141"/>
      <c r="G162632" s="248"/>
      <c r="H162632" s="141"/>
      <c r="I162632" s="209"/>
      <c r="J162632" s="141"/>
      <c r="K162632" s="141"/>
    </row>
    <row r="162633" spans="2:11" ht="13.5" customHeight="1">
      <c r="B162633" s="141"/>
      <c r="C162633" s="141"/>
      <c r="D162633" s="141"/>
      <c r="E162633" s="141"/>
      <c r="F162633" s="141"/>
      <c r="G162633" s="248"/>
      <c r="H162633" s="141"/>
      <c r="I162633" s="209"/>
      <c r="J162633" s="141"/>
      <c r="K162633" s="141"/>
    </row>
    <row r="162634" spans="2:11" ht="13.5" customHeight="1">
      <c r="B162634" s="141"/>
      <c r="C162634" s="141"/>
      <c r="D162634" s="141"/>
      <c r="E162634" s="141"/>
      <c r="F162634" s="141"/>
      <c r="G162634" s="248"/>
      <c r="H162634" s="141"/>
      <c r="I162634" s="209"/>
      <c r="J162634" s="141"/>
      <c r="K162634" s="141"/>
    </row>
    <row r="162635" spans="2:11" ht="13.5" customHeight="1">
      <c r="B162635" s="141"/>
      <c r="C162635" s="141"/>
      <c r="D162635" s="141"/>
      <c r="E162635" s="141"/>
      <c r="F162635" s="141"/>
      <c r="G162635" s="248"/>
      <c r="H162635" s="141"/>
      <c r="I162635" s="209"/>
      <c r="J162635" s="141"/>
      <c r="K162635" s="141"/>
    </row>
    <row r="162636" spans="2:11" ht="13.5" customHeight="1">
      <c r="B162636" s="141"/>
      <c r="C162636" s="141"/>
      <c r="D162636" s="141"/>
      <c r="E162636" s="141"/>
      <c r="F162636" s="141"/>
      <c r="G162636" s="248"/>
      <c r="H162636" s="141"/>
      <c r="I162636" s="209"/>
      <c r="J162636" s="141"/>
      <c r="K162636" s="141"/>
    </row>
    <row r="162637" spans="2:11" ht="13.5" customHeight="1">
      <c r="B162637" s="141"/>
      <c r="C162637" s="141"/>
      <c r="D162637" s="141"/>
      <c r="E162637" s="141"/>
      <c r="F162637" s="141"/>
      <c r="G162637" s="248"/>
      <c r="H162637" s="141"/>
      <c r="I162637" s="209"/>
      <c r="J162637" s="141"/>
      <c r="K162637" s="141"/>
    </row>
    <row r="162638" spans="2:11" ht="13.5" customHeight="1">
      <c r="B162638" s="141"/>
      <c r="C162638" s="141"/>
      <c r="D162638" s="141"/>
      <c r="E162638" s="141"/>
      <c r="F162638" s="141"/>
      <c r="G162638" s="248"/>
      <c r="H162638" s="141"/>
      <c r="I162638" s="209"/>
      <c r="J162638" s="141"/>
      <c r="K162638" s="141"/>
    </row>
    <row r="162639" spans="2:11" ht="13.5" customHeight="1">
      <c r="B162639" s="141"/>
      <c r="C162639" s="141"/>
      <c r="D162639" s="141"/>
      <c r="E162639" s="141"/>
      <c r="F162639" s="141"/>
      <c r="G162639" s="248"/>
      <c r="H162639" s="141"/>
      <c r="I162639" s="209"/>
      <c r="J162639" s="141"/>
      <c r="K162639" s="141"/>
    </row>
    <row r="162640" spans="2:11" ht="13.5" customHeight="1">
      <c r="B162640" s="141"/>
      <c r="C162640" s="141"/>
      <c r="D162640" s="141"/>
      <c r="E162640" s="141"/>
      <c r="F162640" s="141"/>
      <c r="G162640" s="248"/>
      <c r="H162640" s="141"/>
      <c r="I162640" s="209"/>
      <c r="J162640" s="141"/>
      <c r="K162640" s="141"/>
    </row>
    <row r="162641" spans="2:11" ht="13.5" customHeight="1">
      <c r="B162641" s="141"/>
      <c r="C162641" s="141"/>
      <c r="D162641" s="141"/>
      <c r="E162641" s="141"/>
      <c r="F162641" s="141"/>
      <c r="G162641" s="248"/>
      <c r="H162641" s="141"/>
      <c r="I162641" s="209"/>
      <c r="J162641" s="141"/>
      <c r="K162641" s="141"/>
    </row>
    <row r="162642" spans="2:11" ht="13.5" customHeight="1">
      <c r="B162642" s="141"/>
      <c r="C162642" s="141"/>
      <c r="D162642" s="141"/>
      <c r="E162642" s="141"/>
      <c r="F162642" s="141"/>
      <c r="G162642" s="248"/>
      <c r="H162642" s="141"/>
      <c r="I162642" s="209"/>
      <c r="J162642" s="141"/>
      <c r="K162642" s="141"/>
    </row>
    <row r="162643" spans="2:11" ht="13.5" customHeight="1">
      <c r="B162643" s="141"/>
      <c r="C162643" s="141"/>
      <c r="D162643" s="141"/>
      <c r="E162643" s="141"/>
      <c r="F162643" s="141"/>
      <c r="G162643" s="248"/>
      <c r="H162643" s="141"/>
      <c r="I162643" s="209"/>
      <c r="J162643" s="141"/>
      <c r="K162643" s="141"/>
    </row>
    <row r="162644" spans="2:11" ht="13.5" customHeight="1">
      <c r="B162644" s="141"/>
      <c r="C162644" s="141"/>
      <c r="D162644" s="141"/>
      <c r="E162644" s="141"/>
      <c r="F162644" s="141"/>
      <c r="G162644" s="248"/>
      <c r="H162644" s="141"/>
      <c r="I162644" s="209"/>
      <c r="J162644" s="141"/>
      <c r="K162644" s="141"/>
    </row>
    <row r="162645" spans="2:11" ht="13.5" customHeight="1">
      <c r="B162645" s="141"/>
      <c r="C162645" s="141"/>
      <c r="D162645" s="141"/>
      <c r="E162645" s="141"/>
      <c r="F162645" s="141"/>
      <c r="G162645" s="248"/>
      <c r="H162645" s="141"/>
      <c r="I162645" s="209"/>
      <c r="J162645" s="141"/>
      <c r="K162645" s="141"/>
    </row>
    <row r="162646" spans="2:11" ht="13.5" customHeight="1">
      <c r="B162646" s="141"/>
      <c r="C162646" s="141"/>
      <c r="D162646" s="141"/>
      <c r="E162646" s="141"/>
      <c r="F162646" s="141"/>
      <c r="G162646" s="248"/>
      <c r="H162646" s="141"/>
      <c r="I162646" s="209"/>
      <c r="J162646" s="141"/>
      <c r="K162646" s="141"/>
    </row>
    <row r="162647" spans="2:11" ht="13.5" customHeight="1">
      <c r="B162647" s="141"/>
      <c r="C162647" s="141"/>
      <c r="D162647" s="141"/>
      <c r="E162647" s="141"/>
      <c r="F162647" s="141"/>
      <c r="G162647" s="248"/>
      <c r="H162647" s="141"/>
      <c r="I162647" s="209"/>
      <c r="J162647" s="141"/>
      <c r="K162647" s="141"/>
    </row>
    <row r="162648" spans="2:11" ht="13.5" customHeight="1">
      <c r="B162648" s="141"/>
      <c r="C162648" s="141"/>
      <c r="D162648" s="141"/>
      <c r="E162648" s="141"/>
      <c r="F162648" s="141"/>
      <c r="G162648" s="248"/>
      <c r="H162648" s="141"/>
      <c r="I162648" s="209"/>
      <c r="J162648" s="141"/>
      <c r="K162648" s="141"/>
    </row>
    <row r="162649" spans="2:11" ht="13.5" customHeight="1">
      <c r="B162649" s="141"/>
      <c r="C162649" s="141"/>
      <c r="D162649" s="141"/>
      <c r="E162649" s="141"/>
      <c r="F162649" s="141"/>
      <c r="G162649" s="248"/>
      <c r="H162649" s="141"/>
      <c r="I162649" s="209"/>
      <c r="J162649" s="141"/>
      <c r="K162649" s="141"/>
    </row>
    <row r="162650" spans="2:11" ht="13.5" customHeight="1">
      <c r="B162650" s="141"/>
      <c r="C162650" s="141"/>
      <c r="D162650" s="141"/>
      <c r="E162650" s="141"/>
      <c r="F162650" s="141"/>
      <c r="G162650" s="248"/>
      <c r="H162650" s="141"/>
      <c r="I162650" s="209"/>
      <c r="J162650" s="141"/>
      <c r="K162650" s="141"/>
    </row>
    <row r="162651" spans="2:11" ht="13.5" customHeight="1">
      <c r="B162651" s="141"/>
      <c r="C162651" s="141"/>
      <c r="D162651" s="141"/>
      <c r="E162651" s="141"/>
      <c r="F162651" s="141"/>
      <c r="G162651" s="248"/>
      <c r="H162651" s="141"/>
      <c r="I162651" s="209"/>
      <c r="J162651" s="141"/>
      <c r="K162651" s="141"/>
    </row>
    <row r="162652" spans="2:11" ht="13.5" customHeight="1">
      <c r="B162652" s="141"/>
      <c r="C162652" s="141"/>
      <c r="D162652" s="141"/>
      <c r="E162652" s="141"/>
      <c r="F162652" s="141"/>
      <c r="G162652" s="248"/>
      <c r="H162652" s="141"/>
      <c r="I162652" s="209"/>
      <c r="J162652" s="141"/>
      <c r="K162652" s="141"/>
    </row>
    <row r="162653" spans="2:11" ht="13.5" customHeight="1">
      <c r="B162653" s="141"/>
      <c r="C162653" s="141"/>
      <c r="D162653" s="141"/>
      <c r="E162653" s="141"/>
      <c r="F162653" s="141"/>
      <c r="G162653" s="248"/>
      <c r="H162653" s="141"/>
      <c r="I162653" s="209"/>
      <c r="J162653" s="141"/>
      <c r="K162653" s="141"/>
    </row>
    <row r="162654" spans="2:11" ht="13.5" customHeight="1">
      <c r="B162654" s="141"/>
      <c r="C162654" s="141"/>
      <c r="D162654" s="141"/>
      <c r="E162654" s="141"/>
      <c r="F162654" s="141"/>
      <c r="G162654" s="248"/>
      <c r="H162654" s="141"/>
      <c r="I162654" s="209"/>
      <c r="J162654" s="141"/>
      <c r="K162654" s="141"/>
    </row>
    <row r="162655" spans="2:11" ht="13.5" customHeight="1">
      <c r="B162655" s="141"/>
      <c r="C162655" s="141"/>
      <c r="D162655" s="141"/>
      <c r="E162655" s="141"/>
      <c r="F162655" s="141"/>
      <c r="G162655" s="248"/>
      <c r="H162655" s="141"/>
      <c r="I162655" s="209"/>
      <c r="J162655" s="141"/>
      <c r="K162655" s="141"/>
    </row>
    <row r="162656" spans="2:11" ht="13.5" customHeight="1">
      <c r="B162656" s="141"/>
      <c r="C162656" s="141"/>
      <c r="D162656" s="141"/>
      <c r="E162656" s="141"/>
      <c r="F162656" s="141"/>
      <c r="G162656" s="248"/>
      <c r="H162656" s="141"/>
      <c r="I162656" s="209"/>
      <c r="J162656" s="141"/>
      <c r="K162656" s="141"/>
    </row>
    <row r="162657" spans="2:11" ht="13.5" customHeight="1">
      <c r="B162657" s="141"/>
      <c r="C162657" s="141"/>
      <c r="D162657" s="141"/>
      <c r="E162657" s="141"/>
      <c r="F162657" s="141"/>
      <c r="G162657" s="248"/>
      <c r="H162657" s="141"/>
      <c r="I162657" s="209"/>
      <c r="J162657" s="141"/>
      <c r="K162657" s="141"/>
    </row>
    <row r="162658" spans="2:11" ht="13.5" customHeight="1">
      <c r="B162658" s="141"/>
      <c r="C162658" s="141"/>
      <c r="D162658" s="141"/>
      <c r="E162658" s="141"/>
      <c r="F162658" s="141"/>
      <c r="G162658" s="248"/>
      <c r="H162658" s="141"/>
      <c r="I162658" s="209"/>
      <c r="J162658" s="141"/>
      <c r="K162658" s="141"/>
    </row>
    <row r="162659" spans="2:11" ht="13.5" customHeight="1">
      <c r="B162659" s="141"/>
      <c r="C162659" s="141"/>
      <c r="D162659" s="141"/>
      <c r="E162659" s="141"/>
      <c r="F162659" s="141"/>
      <c r="G162659" s="248"/>
      <c r="H162659" s="141"/>
      <c r="I162659" s="209"/>
      <c r="J162659" s="141"/>
      <c r="K162659" s="141"/>
    </row>
    <row r="162660" spans="2:11" ht="13.5" customHeight="1">
      <c r="B162660" s="141"/>
      <c r="C162660" s="141"/>
      <c r="D162660" s="141"/>
      <c r="E162660" s="141"/>
      <c r="F162660" s="141"/>
      <c r="G162660" s="248"/>
      <c r="H162660" s="141"/>
      <c r="I162660" s="209"/>
      <c r="J162660" s="141"/>
      <c r="K162660" s="141"/>
    </row>
    <row r="162661" spans="2:11" ht="13.5" customHeight="1">
      <c r="B162661" s="141"/>
      <c r="C162661" s="141"/>
      <c r="D162661" s="141"/>
      <c r="E162661" s="141"/>
      <c r="F162661" s="141"/>
      <c r="G162661" s="248"/>
      <c r="H162661" s="141"/>
      <c r="I162661" s="209"/>
      <c r="J162661" s="141"/>
      <c r="K162661" s="141"/>
    </row>
    <row r="162662" spans="2:11" ht="13.5" customHeight="1">
      <c r="B162662" s="141"/>
      <c r="C162662" s="141"/>
      <c r="D162662" s="141"/>
      <c r="E162662" s="141"/>
      <c r="F162662" s="141"/>
      <c r="G162662" s="248"/>
      <c r="H162662" s="141"/>
      <c r="I162662" s="209"/>
      <c r="J162662" s="141"/>
      <c r="K162662" s="141"/>
    </row>
    <row r="162663" spans="2:11" ht="13.5" customHeight="1">
      <c r="B162663" s="141"/>
      <c r="C162663" s="141"/>
      <c r="D162663" s="141"/>
      <c r="E162663" s="141"/>
      <c r="F162663" s="141"/>
      <c r="G162663" s="248"/>
      <c r="H162663" s="141"/>
      <c r="I162663" s="209"/>
      <c r="J162663" s="141"/>
      <c r="K162663" s="141"/>
    </row>
    <row r="162664" spans="2:11" ht="13.5" customHeight="1">
      <c r="B162664" s="141"/>
      <c r="C162664" s="141"/>
      <c r="D162664" s="141"/>
      <c r="E162664" s="141"/>
      <c r="F162664" s="141"/>
      <c r="G162664" s="248"/>
      <c r="H162664" s="141"/>
      <c r="I162664" s="209"/>
      <c r="J162664" s="141"/>
      <c r="K162664" s="141"/>
    </row>
    <row r="162665" spans="2:11" ht="13.5" customHeight="1">
      <c r="B162665" s="141"/>
      <c r="C162665" s="141"/>
      <c r="D162665" s="141"/>
      <c r="E162665" s="141"/>
      <c r="F162665" s="141"/>
      <c r="G162665" s="248"/>
      <c r="H162665" s="141"/>
      <c r="I162665" s="209"/>
      <c r="J162665" s="141"/>
      <c r="K162665" s="141"/>
    </row>
    <row r="162666" spans="2:11" ht="13.5" customHeight="1">
      <c r="B162666" s="141"/>
      <c r="C162666" s="141"/>
      <c r="D162666" s="141"/>
      <c r="E162666" s="141"/>
      <c r="F162666" s="141"/>
      <c r="G162666" s="248"/>
      <c r="H162666" s="141"/>
      <c r="I162666" s="209"/>
      <c r="J162666" s="141"/>
      <c r="K162666" s="141"/>
    </row>
    <row r="162667" spans="2:11" ht="13.5" customHeight="1">
      <c r="B162667" s="141"/>
      <c r="C162667" s="141"/>
      <c r="D162667" s="141"/>
      <c r="E162667" s="141"/>
      <c r="F162667" s="141"/>
      <c r="G162667" s="248"/>
      <c r="H162667" s="141"/>
      <c r="I162667" s="209"/>
      <c r="J162667" s="141"/>
      <c r="K162667" s="141"/>
    </row>
    <row r="162668" spans="2:11" ht="13.5" customHeight="1">
      <c r="B162668" s="141"/>
      <c r="C162668" s="141"/>
      <c r="D162668" s="141"/>
      <c r="E162668" s="141"/>
      <c r="F162668" s="141"/>
      <c r="G162668" s="248"/>
      <c r="H162668" s="141"/>
      <c r="I162668" s="209"/>
      <c r="J162668" s="141"/>
      <c r="K162668" s="141"/>
    </row>
    <row r="162669" spans="2:11" ht="13.5" customHeight="1">
      <c r="B162669" s="141"/>
      <c r="C162669" s="141"/>
      <c r="D162669" s="141"/>
      <c r="E162669" s="141"/>
      <c r="F162669" s="141"/>
      <c r="G162669" s="248"/>
      <c r="H162669" s="141"/>
      <c r="I162669" s="209"/>
      <c r="J162669" s="141"/>
      <c r="K162669" s="141"/>
    </row>
    <row r="162670" spans="2:11" ht="13.5" customHeight="1">
      <c r="B162670" s="141"/>
      <c r="C162670" s="141"/>
      <c r="D162670" s="141"/>
      <c r="E162670" s="141"/>
      <c r="F162670" s="141"/>
      <c r="G162670" s="248"/>
      <c r="H162670" s="141"/>
      <c r="I162670" s="209"/>
      <c r="J162670" s="141"/>
      <c r="K162670" s="141"/>
    </row>
    <row r="162671" spans="2:11" ht="13.5" customHeight="1">
      <c r="B162671" s="141"/>
      <c r="C162671" s="141"/>
      <c r="D162671" s="141"/>
      <c r="E162671" s="141"/>
      <c r="F162671" s="141"/>
      <c r="G162671" s="248"/>
      <c r="H162671" s="141"/>
      <c r="I162671" s="209"/>
      <c r="J162671" s="141"/>
      <c r="K162671" s="141"/>
    </row>
    <row r="162672" spans="2:11" ht="13.5" customHeight="1">
      <c r="B162672" s="141"/>
      <c r="C162672" s="141"/>
      <c r="D162672" s="141"/>
      <c r="E162672" s="141"/>
      <c r="F162672" s="141"/>
      <c r="G162672" s="248"/>
      <c r="H162672" s="141"/>
      <c r="I162672" s="209"/>
      <c r="J162672" s="141"/>
      <c r="K162672" s="141"/>
    </row>
    <row r="162673" spans="2:11" ht="13.5" customHeight="1">
      <c r="B162673" s="141"/>
      <c r="C162673" s="141"/>
      <c r="D162673" s="141"/>
      <c r="E162673" s="141"/>
      <c r="F162673" s="141"/>
      <c r="G162673" s="248"/>
      <c r="H162673" s="141"/>
      <c r="I162673" s="209"/>
      <c r="J162673" s="141"/>
      <c r="K162673" s="141"/>
    </row>
    <row r="162674" spans="2:11" ht="13.5" customHeight="1">
      <c r="B162674" s="141"/>
      <c r="C162674" s="141"/>
      <c r="D162674" s="141"/>
      <c r="E162674" s="141"/>
      <c r="F162674" s="141"/>
      <c r="G162674" s="248"/>
      <c r="H162674" s="141"/>
      <c r="I162674" s="209"/>
      <c r="J162674" s="141"/>
      <c r="K162674" s="141"/>
    </row>
    <row r="162675" spans="2:11" ht="13.5" customHeight="1">
      <c r="B162675" s="141"/>
      <c r="C162675" s="141"/>
      <c r="D162675" s="141"/>
      <c r="E162675" s="141"/>
      <c r="F162675" s="141"/>
      <c r="G162675" s="248"/>
      <c r="H162675" s="141"/>
      <c r="I162675" s="209"/>
      <c r="J162675" s="141"/>
      <c r="K162675" s="141"/>
    </row>
    <row r="162676" spans="2:11" ht="13.5" customHeight="1">
      <c r="B162676" s="141"/>
      <c r="C162676" s="141"/>
      <c r="D162676" s="141"/>
      <c r="E162676" s="141"/>
      <c r="F162676" s="141"/>
      <c r="G162676" s="248"/>
      <c r="H162676" s="141"/>
      <c r="I162676" s="209"/>
      <c r="J162676" s="141"/>
      <c r="K162676" s="141"/>
    </row>
    <row r="162677" spans="2:11" ht="13.5" customHeight="1">
      <c r="B162677" s="141"/>
      <c r="C162677" s="141"/>
      <c r="D162677" s="141"/>
      <c r="E162677" s="141"/>
      <c r="F162677" s="141"/>
      <c r="G162677" s="248"/>
      <c r="H162677" s="141"/>
      <c r="I162677" s="209"/>
      <c r="J162677" s="141"/>
      <c r="K162677" s="141"/>
    </row>
    <row r="162678" spans="2:11" ht="13.5" customHeight="1">
      <c r="B162678" s="141"/>
      <c r="C162678" s="141"/>
      <c r="D162678" s="141"/>
      <c r="E162678" s="141"/>
      <c r="F162678" s="141"/>
      <c r="G162678" s="248"/>
      <c r="H162678" s="141"/>
      <c r="I162678" s="209"/>
      <c r="J162678" s="141"/>
      <c r="K162678" s="141"/>
    </row>
    <row r="162679" spans="2:11" ht="13.5" customHeight="1">
      <c r="B162679" s="141"/>
      <c r="C162679" s="141"/>
      <c r="D162679" s="141"/>
      <c r="E162679" s="141"/>
      <c r="F162679" s="141"/>
      <c r="G162679" s="248"/>
      <c r="H162679" s="141"/>
      <c r="I162679" s="209"/>
      <c r="J162679" s="141"/>
      <c r="K162679" s="141"/>
    </row>
    <row r="162680" spans="2:11" ht="13.5" customHeight="1">
      <c r="B162680" s="141"/>
      <c r="C162680" s="141"/>
      <c r="D162680" s="141"/>
      <c r="E162680" s="141"/>
      <c r="F162680" s="141"/>
      <c r="G162680" s="248"/>
      <c r="H162680" s="141"/>
      <c r="I162680" s="209"/>
      <c r="J162680" s="141"/>
      <c r="K162680" s="141"/>
    </row>
    <row r="162681" spans="2:11" ht="13.5" customHeight="1">
      <c r="B162681" s="141"/>
      <c r="C162681" s="141"/>
      <c r="D162681" s="141"/>
      <c r="E162681" s="141"/>
      <c r="F162681" s="141"/>
      <c r="G162681" s="248"/>
      <c r="H162681" s="141"/>
      <c r="I162681" s="209"/>
      <c r="J162681" s="141"/>
      <c r="K162681" s="141"/>
    </row>
    <row r="162682" spans="2:11" ht="13.5" customHeight="1">
      <c r="B162682" s="141"/>
      <c r="C162682" s="141"/>
      <c r="D162682" s="141"/>
      <c r="E162682" s="141"/>
      <c r="F162682" s="141"/>
      <c r="G162682" s="248"/>
      <c r="H162682" s="141"/>
      <c r="I162682" s="209"/>
      <c r="J162682" s="141"/>
      <c r="K162682" s="141"/>
    </row>
    <row r="162683" spans="2:11" ht="13.5" customHeight="1">
      <c r="B162683" s="141"/>
      <c r="C162683" s="141"/>
      <c r="D162683" s="141"/>
      <c r="E162683" s="141"/>
      <c r="F162683" s="141"/>
      <c r="G162683" s="248"/>
      <c r="H162683" s="141"/>
      <c r="I162683" s="209"/>
      <c r="J162683" s="141"/>
      <c r="K162683" s="141"/>
    </row>
    <row r="162684" spans="2:11" ht="13.5" customHeight="1">
      <c r="B162684" s="141"/>
      <c r="C162684" s="141"/>
      <c r="D162684" s="141"/>
      <c r="E162684" s="141"/>
      <c r="F162684" s="141"/>
      <c r="G162684" s="248"/>
      <c r="H162684" s="141"/>
      <c r="I162684" s="209"/>
      <c r="J162684" s="141"/>
      <c r="K162684" s="141"/>
    </row>
    <row r="162685" spans="2:11" ht="13.5" customHeight="1">
      <c r="B162685" s="141"/>
      <c r="C162685" s="141"/>
      <c r="D162685" s="141"/>
      <c r="E162685" s="141"/>
      <c r="F162685" s="141"/>
      <c r="G162685" s="248"/>
      <c r="H162685" s="141"/>
      <c r="I162685" s="209"/>
      <c r="J162685" s="141"/>
      <c r="K162685" s="141"/>
    </row>
    <row r="162686" spans="2:11" ht="13.5" customHeight="1">
      <c r="B162686" s="141"/>
      <c r="C162686" s="141"/>
      <c r="D162686" s="141"/>
      <c r="E162686" s="141"/>
      <c r="F162686" s="141"/>
      <c r="G162686" s="248"/>
      <c r="H162686" s="141"/>
      <c r="I162686" s="209"/>
      <c r="J162686" s="141"/>
      <c r="K162686" s="141"/>
    </row>
    <row r="162687" spans="2:11" ht="13.5" customHeight="1">
      <c r="B162687" s="141"/>
      <c r="C162687" s="141"/>
      <c r="D162687" s="141"/>
      <c r="E162687" s="141"/>
      <c r="F162687" s="141"/>
      <c r="G162687" s="248"/>
      <c r="H162687" s="141"/>
      <c r="I162687" s="209"/>
      <c r="J162687" s="141"/>
      <c r="K162687" s="141"/>
    </row>
    <row r="162688" spans="2:11" ht="13.5" customHeight="1">
      <c r="B162688" s="141"/>
      <c r="C162688" s="141"/>
      <c r="D162688" s="141"/>
      <c r="E162688" s="141"/>
      <c r="F162688" s="141"/>
      <c r="G162688" s="248"/>
      <c r="H162688" s="141"/>
      <c r="I162688" s="209"/>
      <c r="J162688" s="141"/>
      <c r="K162688" s="141"/>
    </row>
    <row r="162689" spans="2:11" ht="13.5" customHeight="1">
      <c r="B162689" s="141"/>
      <c r="C162689" s="141"/>
      <c r="D162689" s="141"/>
      <c r="E162689" s="141"/>
      <c r="F162689" s="141"/>
      <c r="G162689" s="248"/>
      <c r="H162689" s="141"/>
      <c r="I162689" s="209"/>
      <c r="J162689" s="141"/>
      <c r="K162689" s="141"/>
    </row>
    <row r="162690" spans="2:11" ht="13.5" customHeight="1">
      <c r="B162690" s="141"/>
      <c r="C162690" s="141"/>
      <c r="D162690" s="141"/>
      <c r="E162690" s="141"/>
      <c r="F162690" s="141"/>
      <c r="G162690" s="248"/>
      <c r="H162690" s="141"/>
      <c r="I162690" s="209"/>
      <c r="J162690" s="141"/>
      <c r="K162690" s="141"/>
    </row>
    <row r="162691" spans="2:11" ht="13.5" customHeight="1">
      <c r="B162691" s="141"/>
      <c r="C162691" s="141"/>
      <c r="D162691" s="141"/>
      <c r="E162691" s="141"/>
      <c r="F162691" s="141"/>
      <c r="G162691" s="248"/>
      <c r="H162691" s="141"/>
      <c r="I162691" s="209"/>
      <c r="J162691" s="141"/>
      <c r="K162691" s="141"/>
    </row>
    <row r="162692" spans="2:11" ht="13.5" customHeight="1">
      <c r="B162692" s="141"/>
      <c r="C162692" s="141"/>
      <c r="D162692" s="141"/>
      <c r="E162692" s="141"/>
      <c r="F162692" s="141"/>
      <c r="G162692" s="248"/>
      <c r="H162692" s="141"/>
      <c r="I162692" s="209"/>
      <c r="J162692" s="141"/>
      <c r="K162692" s="141"/>
    </row>
    <row r="162693" spans="2:11" ht="13.5" customHeight="1">
      <c r="B162693" s="141"/>
      <c r="C162693" s="141"/>
      <c r="D162693" s="141"/>
      <c r="E162693" s="141"/>
      <c r="F162693" s="141"/>
      <c r="G162693" s="248"/>
      <c r="H162693" s="141"/>
      <c r="I162693" s="209"/>
      <c r="J162693" s="141"/>
      <c r="K162693" s="141"/>
    </row>
    <row r="162694" spans="2:11" ht="13.5" customHeight="1">
      <c r="B162694" s="141"/>
      <c r="C162694" s="141"/>
      <c r="D162694" s="141"/>
      <c r="E162694" s="141"/>
      <c r="F162694" s="141"/>
      <c r="G162694" s="248"/>
      <c r="H162694" s="141"/>
      <c r="I162694" s="209"/>
      <c r="J162694" s="141"/>
      <c r="K162694" s="141"/>
    </row>
    <row r="162695" spans="2:11" ht="13.5" customHeight="1">
      <c r="B162695" s="141"/>
      <c r="C162695" s="141"/>
      <c r="D162695" s="141"/>
      <c r="E162695" s="141"/>
      <c r="F162695" s="141"/>
      <c r="G162695" s="248"/>
      <c r="H162695" s="141"/>
      <c r="I162695" s="209"/>
      <c r="J162695" s="141"/>
      <c r="K162695" s="141"/>
    </row>
    <row r="162696" spans="2:11" ht="13.5" customHeight="1">
      <c r="B162696" s="141"/>
      <c r="C162696" s="141"/>
      <c r="D162696" s="141"/>
      <c r="E162696" s="141"/>
      <c r="F162696" s="141"/>
      <c r="G162696" s="248"/>
      <c r="H162696" s="141"/>
      <c r="I162696" s="209"/>
      <c r="J162696" s="141"/>
      <c r="K162696" s="141"/>
    </row>
    <row r="162697" spans="2:11" ht="13.5" customHeight="1">
      <c r="B162697" s="141"/>
      <c r="C162697" s="141"/>
      <c r="D162697" s="141"/>
      <c r="E162697" s="141"/>
      <c r="F162697" s="141"/>
      <c r="G162697" s="248"/>
      <c r="H162697" s="141"/>
      <c r="I162697" s="209"/>
      <c r="J162697" s="141"/>
      <c r="K162697" s="141"/>
    </row>
    <row r="162698" spans="2:11" ht="13.5" customHeight="1">
      <c r="B162698" s="141"/>
      <c r="C162698" s="141"/>
      <c r="D162698" s="141"/>
      <c r="E162698" s="141"/>
      <c r="F162698" s="141"/>
      <c r="G162698" s="248"/>
      <c r="H162698" s="141"/>
      <c r="I162698" s="209"/>
      <c r="J162698" s="141"/>
      <c r="K162698" s="141"/>
    </row>
    <row r="162699" spans="2:11" ht="13.5" customHeight="1">
      <c r="B162699" s="141"/>
      <c r="C162699" s="141"/>
      <c r="D162699" s="141"/>
      <c r="E162699" s="141"/>
      <c r="F162699" s="141"/>
      <c r="G162699" s="248"/>
      <c r="H162699" s="141"/>
      <c r="I162699" s="209"/>
      <c r="J162699" s="141"/>
      <c r="K162699" s="141"/>
    </row>
    <row r="162700" spans="2:11" ht="13.5" customHeight="1">
      <c r="B162700" s="141"/>
      <c r="C162700" s="141"/>
      <c r="D162700" s="141"/>
      <c r="E162700" s="141"/>
      <c r="F162700" s="141"/>
      <c r="G162700" s="248"/>
      <c r="H162700" s="141"/>
      <c r="I162700" s="209"/>
      <c r="J162700" s="141"/>
      <c r="K162700" s="141"/>
    </row>
    <row r="162701" spans="2:11" ht="13.5" customHeight="1">
      <c r="B162701" s="141"/>
      <c r="C162701" s="141"/>
      <c r="D162701" s="141"/>
      <c r="E162701" s="141"/>
      <c r="F162701" s="141"/>
      <c r="G162701" s="248"/>
      <c r="H162701" s="141"/>
      <c r="I162701" s="209"/>
      <c r="J162701" s="141"/>
      <c r="K162701" s="141"/>
    </row>
    <row r="162702" spans="2:11" ht="13.5" customHeight="1">
      <c r="B162702" s="141"/>
      <c r="C162702" s="141"/>
      <c r="D162702" s="141"/>
      <c r="E162702" s="141"/>
      <c r="F162702" s="141"/>
      <c r="G162702" s="248"/>
      <c r="H162702" s="141"/>
      <c r="I162702" s="209"/>
      <c r="J162702" s="141"/>
      <c r="K162702" s="141"/>
    </row>
    <row r="162703" spans="2:11" ht="13.5" customHeight="1">
      <c r="B162703" s="141"/>
      <c r="C162703" s="141"/>
      <c r="D162703" s="141"/>
      <c r="E162703" s="141"/>
      <c r="F162703" s="141"/>
      <c r="G162703" s="248"/>
      <c r="H162703" s="141"/>
      <c r="I162703" s="209"/>
      <c r="J162703" s="141"/>
      <c r="K162703" s="141"/>
    </row>
    <row r="162704" spans="2:11" ht="13.5" customHeight="1">
      <c r="B162704" s="141"/>
      <c r="C162704" s="141"/>
      <c r="D162704" s="141"/>
      <c r="E162704" s="141"/>
      <c r="F162704" s="141"/>
      <c r="G162704" s="248"/>
      <c r="H162704" s="141"/>
      <c r="I162704" s="209"/>
      <c r="J162704" s="141"/>
      <c r="K162704" s="141"/>
    </row>
    <row r="162705" spans="2:11" ht="13.5" customHeight="1">
      <c r="B162705" s="141"/>
      <c r="C162705" s="141"/>
      <c r="D162705" s="141"/>
      <c r="E162705" s="141"/>
      <c r="F162705" s="141"/>
      <c r="G162705" s="248"/>
      <c r="H162705" s="141"/>
      <c r="I162705" s="209"/>
      <c r="J162705" s="141"/>
      <c r="K162705" s="141"/>
    </row>
    <row r="162706" spans="2:11" ht="13.5" customHeight="1">
      <c r="B162706" s="141"/>
      <c r="C162706" s="141"/>
      <c r="D162706" s="141"/>
      <c r="E162706" s="141"/>
      <c r="F162706" s="141"/>
      <c r="G162706" s="248"/>
      <c r="H162706" s="141"/>
      <c r="I162706" s="209"/>
      <c r="J162706" s="141"/>
      <c r="K162706" s="141"/>
    </row>
    <row r="162707" spans="2:11" ht="13.5" customHeight="1">
      <c r="B162707" s="141"/>
      <c r="C162707" s="141"/>
      <c r="D162707" s="141"/>
      <c r="E162707" s="141"/>
      <c r="F162707" s="141"/>
      <c r="G162707" s="248"/>
      <c r="H162707" s="141"/>
      <c r="I162707" s="209"/>
      <c r="J162707" s="141"/>
      <c r="K162707" s="141"/>
    </row>
    <row r="162708" spans="2:11" ht="13.5" customHeight="1">
      <c r="B162708" s="141"/>
      <c r="C162708" s="141"/>
      <c r="D162708" s="141"/>
      <c r="E162708" s="141"/>
      <c r="F162708" s="141"/>
      <c r="G162708" s="248"/>
      <c r="H162708" s="141"/>
      <c r="I162708" s="209"/>
      <c r="J162708" s="141"/>
      <c r="K162708" s="141"/>
    </row>
    <row r="162709" spans="2:11" ht="13.5" customHeight="1">
      <c r="B162709" s="141"/>
      <c r="C162709" s="141"/>
      <c r="D162709" s="141"/>
      <c r="E162709" s="141"/>
      <c r="F162709" s="141"/>
      <c r="G162709" s="248"/>
      <c r="H162709" s="141"/>
      <c r="I162709" s="209"/>
      <c r="J162709" s="141"/>
      <c r="K162709" s="141"/>
    </row>
    <row r="162710" spans="2:11" ht="13.5" customHeight="1">
      <c r="B162710" s="141"/>
      <c r="C162710" s="141"/>
      <c r="D162710" s="141"/>
      <c r="E162710" s="141"/>
      <c r="F162710" s="141"/>
      <c r="G162710" s="248"/>
      <c r="H162710" s="141"/>
      <c r="I162710" s="209"/>
      <c r="J162710" s="141"/>
      <c r="K162710" s="141"/>
    </row>
    <row r="162711" spans="2:11" ht="13.5" customHeight="1">
      <c r="B162711" s="141"/>
      <c r="C162711" s="141"/>
      <c r="D162711" s="141"/>
      <c r="E162711" s="141"/>
      <c r="F162711" s="141"/>
      <c r="G162711" s="248"/>
      <c r="H162711" s="141"/>
      <c r="I162711" s="209"/>
      <c r="J162711" s="141"/>
      <c r="K162711" s="141"/>
    </row>
    <row r="162712" spans="2:11" ht="13.5" customHeight="1">
      <c r="B162712" s="141"/>
      <c r="C162712" s="141"/>
      <c r="D162712" s="141"/>
      <c r="E162712" s="141"/>
      <c r="F162712" s="141"/>
      <c r="G162712" s="248"/>
      <c r="H162712" s="141"/>
      <c r="I162712" s="209"/>
      <c r="J162712" s="141"/>
      <c r="K162712" s="141"/>
    </row>
    <row r="162713" spans="2:11" ht="13.5" customHeight="1">
      <c r="B162713" s="141"/>
      <c r="C162713" s="141"/>
      <c r="D162713" s="141"/>
      <c r="E162713" s="141"/>
      <c r="F162713" s="141"/>
      <c r="G162713" s="248"/>
      <c r="H162713" s="141"/>
      <c r="I162713" s="209"/>
      <c r="J162713" s="141"/>
      <c r="K162713" s="141"/>
    </row>
    <row r="162714" spans="2:11" ht="13.5" customHeight="1">
      <c r="B162714" s="141"/>
      <c r="C162714" s="141"/>
      <c r="D162714" s="141"/>
      <c r="E162714" s="141"/>
      <c r="F162714" s="141"/>
      <c r="G162714" s="248"/>
      <c r="H162714" s="141"/>
      <c r="I162714" s="209"/>
      <c r="J162714" s="141"/>
      <c r="K162714" s="141"/>
    </row>
    <row r="162715" spans="2:11" ht="13.5" customHeight="1">
      <c r="B162715" s="141"/>
      <c r="C162715" s="141"/>
      <c r="D162715" s="141"/>
      <c r="E162715" s="141"/>
      <c r="F162715" s="141"/>
      <c r="G162715" s="248"/>
      <c r="H162715" s="141"/>
      <c r="I162715" s="209"/>
      <c r="J162715" s="141"/>
      <c r="K162715" s="141"/>
    </row>
    <row r="162716" spans="2:11" ht="13.5" customHeight="1">
      <c r="B162716" s="141"/>
      <c r="C162716" s="141"/>
      <c r="D162716" s="141"/>
      <c r="E162716" s="141"/>
      <c r="F162716" s="141"/>
      <c r="G162716" s="248"/>
      <c r="H162716" s="141"/>
      <c r="I162716" s="209"/>
      <c r="J162716" s="141"/>
      <c r="K162716" s="141"/>
    </row>
    <row r="162717" spans="2:11" ht="13.5" customHeight="1">
      <c r="B162717" s="141"/>
      <c r="C162717" s="141"/>
      <c r="D162717" s="141"/>
      <c r="E162717" s="141"/>
      <c r="F162717" s="141"/>
      <c r="G162717" s="248"/>
      <c r="H162717" s="141"/>
      <c r="I162717" s="209"/>
      <c r="J162717" s="141"/>
      <c r="K162717" s="141"/>
    </row>
    <row r="162718" spans="2:11" ht="13.5" customHeight="1">
      <c r="B162718" s="141"/>
      <c r="C162718" s="141"/>
      <c r="D162718" s="141"/>
      <c r="E162718" s="141"/>
      <c r="F162718" s="141"/>
      <c r="G162718" s="248"/>
      <c r="H162718" s="141"/>
      <c r="I162718" s="209"/>
      <c r="J162718" s="141"/>
      <c r="K162718" s="141"/>
    </row>
    <row r="162719" spans="2:11" ht="13.5" customHeight="1">
      <c r="B162719" s="141"/>
      <c r="C162719" s="141"/>
      <c r="D162719" s="141"/>
      <c r="E162719" s="141"/>
      <c r="F162719" s="141"/>
      <c r="G162719" s="248"/>
      <c r="H162719" s="141"/>
      <c r="I162719" s="209"/>
      <c r="J162719" s="141"/>
      <c r="K162719" s="141"/>
    </row>
    <row r="162720" spans="2:11" ht="13.5" customHeight="1">
      <c r="B162720" s="141"/>
      <c r="C162720" s="141"/>
      <c r="D162720" s="141"/>
      <c r="E162720" s="141"/>
      <c r="F162720" s="141"/>
      <c r="G162720" s="248"/>
      <c r="H162720" s="141"/>
      <c r="I162720" s="209"/>
      <c r="J162720" s="141"/>
      <c r="K162720" s="141"/>
    </row>
    <row r="162721" spans="2:11" ht="13.5" customHeight="1">
      <c r="B162721" s="141"/>
      <c r="C162721" s="141"/>
      <c r="D162721" s="141"/>
      <c r="E162721" s="141"/>
      <c r="F162721" s="141"/>
      <c r="G162721" s="248"/>
      <c r="H162721" s="141"/>
      <c r="I162721" s="209"/>
      <c r="J162721" s="141"/>
      <c r="K162721" s="141"/>
    </row>
    <row r="162722" spans="2:11" ht="13.5" customHeight="1">
      <c r="B162722" s="141"/>
      <c r="C162722" s="141"/>
      <c r="D162722" s="141"/>
      <c r="E162722" s="141"/>
      <c r="F162722" s="141"/>
      <c r="G162722" s="248"/>
      <c r="H162722" s="141"/>
      <c r="I162722" s="209"/>
      <c r="J162722" s="141"/>
      <c r="K162722" s="141"/>
    </row>
    <row r="162723" spans="2:11" ht="13.5" customHeight="1">
      <c r="B162723" s="141"/>
      <c r="C162723" s="141"/>
      <c r="D162723" s="141"/>
      <c r="E162723" s="141"/>
      <c r="F162723" s="141"/>
      <c r="G162723" s="248"/>
      <c r="H162723" s="141"/>
      <c r="I162723" s="209"/>
      <c r="J162723" s="141"/>
      <c r="K162723" s="141"/>
    </row>
    <row r="162724" spans="2:11" ht="13.5" customHeight="1">
      <c r="B162724" s="141"/>
      <c r="C162724" s="141"/>
      <c r="D162724" s="141"/>
      <c r="E162724" s="141"/>
      <c r="F162724" s="141"/>
      <c r="G162724" s="248"/>
      <c r="H162724" s="141"/>
      <c r="I162724" s="209"/>
      <c r="J162724" s="141"/>
      <c r="K162724" s="141"/>
    </row>
    <row r="162725" spans="2:11" ht="13.5" customHeight="1">
      <c r="B162725" s="141"/>
      <c r="C162725" s="141"/>
      <c r="D162725" s="141"/>
      <c r="E162725" s="141"/>
      <c r="F162725" s="141"/>
      <c r="G162725" s="248"/>
      <c r="H162725" s="141"/>
      <c r="I162725" s="209"/>
      <c r="J162725" s="141"/>
      <c r="K162725" s="141"/>
    </row>
    <row r="162726" spans="2:11" ht="13.5" customHeight="1">
      <c r="B162726" s="141"/>
      <c r="C162726" s="141"/>
      <c r="D162726" s="141"/>
      <c r="E162726" s="141"/>
      <c r="F162726" s="141"/>
      <c r="G162726" s="248"/>
      <c r="H162726" s="141"/>
      <c r="I162726" s="209"/>
      <c r="J162726" s="141"/>
      <c r="K162726" s="141"/>
    </row>
    <row r="162727" spans="2:11" ht="13.5" customHeight="1">
      <c r="B162727" s="141"/>
      <c r="C162727" s="141"/>
      <c r="D162727" s="141"/>
      <c r="E162727" s="141"/>
      <c r="F162727" s="141"/>
      <c r="G162727" s="248"/>
      <c r="H162727" s="141"/>
      <c r="I162727" s="209"/>
      <c r="J162727" s="141"/>
      <c r="K162727" s="141"/>
    </row>
    <row r="162728" spans="2:11" ht="13.5" customHeight="1">
      <c r="B162728" s="141"/>
      <c r="C162728" s="141"/>
      <c r="D162728" s="141"/>
      <c r="E162728" s="141"/>
      <c r="F162728" s="141"/>
      <c r="G162728" s="248"/>
      <c r="H162728" s="141"/>
      <c r="I162728" s="209"/>
      <c r="J162728" s="141"/>
      <c r="K162728" s="141"/>
    </row>
    <row r="162729" spans="2:11" ht="13.5" customHeight="1">
      <c r="B162729" s="141"/>
      <c r="C162729" s="141"/>
      <c r="D162729" s="141"/>
      <c r="E162729" s="141"/>
      <c r="F162729" s="141"/>
      <c r="G162729" s="248"/>
      <c r="H162729" s="141"/>
      <c r="I162729" s="209"/>
      <c r="J162729" s="141"/>
      <c r="K162729" s="141"/>
    </row>
    <row r="162730" spans="2:11" ht="13.5" customHeight="1">
      <c r="B162730" s="141"/>
      <c r="C162730" s="141"/>
      <c r="D162730" s="141"/>
      <c r="E162730" s="141"/>
      <c r="F162730" s="141"/>
      <c r="G162730" s="248"/>
      <c r="H162730" s="141"/>
      <c r="I162730" s="209"/>
      <c r="J162730" s="141"/>
      <c r="K162730" s="141"/>
    </row>
    <row r="162731" spans="2:11" ht="13.5" customHeight="1">
      <c r="B162731" s="141"/>
      <c r="C162731" s="141"/>
      <c r="D162731" s="141"/>
      <c r="E162731" s="141"/>
      <c r="F162731" s="141"/>
      <c r="G162731" s="248"/>
      <c r="H162731" s="141"/>
      <c r="I162731" s="209"/>
      <c r="J162731" s="141"/>
      <c r="K162731" s="141"/>
    </row>
    <row r="162732" spans="2:11" ht="13.5" customHeight="1">
      <c r="B162732" s="141"/>
      <c r="C162732" s="141"/>
      <c r="D162732" s="141"/>
      <c r="E162732" s="141"/>
      <c r="F162732" s="141"/>
      <c r="G162732" s="248"/>
      <c r="H162732" s="141"/>
      <c r="I162732" s="209"/>
      <c r="J162732" s="141"/>
      <c r="K162732" s="141"/>
    </row>
    <row r="162733" spans="2:11" ht="13.5" customHeight="1">
      <c r="B162733" s="141"/>
      <c r="C162733" s="141"/>
      <c r="D162733" s="141"/>
      <c r="E162733" s="141"/>
      <c r="F162733" s="141"/>
      <c r="G162733" s="248"/>
      <c r="H162733" s="141"/>
      <c r="I162733" s="209"/>
      <c r="J162733" s="141"/>
      <c r="K162733" s="141"/>
    </row>
    <row r="162734" spans="2:11" ht="13.5" customHeight="1">
      <c r="B162734" s="141"/>
      <c r="C162734" s="141"/>
      <c r="D162734" s="141"/>
      <c r="E162734" s="141"/>
      <c r="F162734" s="141"/>
      <c r="G162734" s="248"/>
      <c r="H162734" s="141"/>
      <c r="I162734" s="209"/>
      <c r="J162734" s="141"/>
      <c r="K162734" s="141"/>
    </row>
    <row r="162735" spans="2:11" ht="13.5" customHeight="1">
      <c r="B162735" s="141"/>
      <c r="C162735" s="141"/>
      <c r="D162735" s="141"/>
      <c r="E162735" s="141"/>
      <c r="F162735" s="141"/>
      <c r="G162735" s="248"/>
      <c r="H162735" s="141"/>
      <c r="I162735" s="209"/>
      <c r="J162735" s="141"/>
      <c r="K162735" s="141"/>
    </row>
    <row r="162736" spans="2:11" ht="13.5" customHeight="1">
      <c r="B162736" s="141"/>
      <c r="C162736" s="141"/>
      <c r="D162736" s="141"/>
      <c r="E162736" s="141"/>
      <c r="F162736" s="141"/>
      <c r="G162736" s="248"/>
      <c r="H162736" s="141"/>
      <c r="I162736" s="209"/>
      <c r="J162736" s="141"/>
      <c r="K162736" s="141"/>
    </row>
    <row r="162737" spans="2:11" ht="13.5" customHeight="1">
      <c r="B162737" s="141"/>
      <c r="C162737" s="141"/>
      <c r="D162737" s="141"/>
      <c r="E162737" s="141"/>
      <c r="F162737" s="141"/>
      <c r="G162737" s="248"/>
      <c r="H162737" s="141"/>
      <c r="I162737" s="209"/>
      <c r="J162737" s="141"/>
      <c r="K162737" s="141"/>
    </row>
    <row r="162738" spans="2:11" ht="13.5" customHeight="1">
      <c r="B162738" s="141"/>
      <c r="C162738" s="141"/>
      <c r="D162738" s="141"/>
      <c r="E162738" s="141"/>
      <c r="F162738" s="141"/>
      <c r="G162738" s="248"/>
      <c r="H162738" s="141"/>
      <c r="I162738" s="209"/>
      <c r="J162738" s="141"/>
      <c r="K162738" s="141"/>
    </row>
    <row r="162739" spans="2:11" ht="13.5" customHeight="1">
      <c r="B162739" s="141"/>
      <c r="C162739" s="141"/>
      <c r="D162739" s="141"/>
      <c r="E162739" s="141"/>
      <c r="F162739" s="141"/>
      <c r="G162739" s="248"/>
      <c r="H162739" s="141"/>
      <c r="I162739" s="209"/>
      <c r="J162739" s="141"/>
      <c r="K162739" s="141"/>
    </row>
    <row r="162740" spans="2:11" ht="13.5" customHeight="1">
      <c r="B162740" s="141"/>
      <c r="C162740" s="141"/>
      <c r="D162740" s="141"/>
      <c r="E162740" s="141"/>
      <c r="F162740" s="141"/>
      <c r="G162740" s="248"/>
      <c r="H162740" s="141"/>
      <c r="I162740" s="209"/>
      <c r="J162740" s="141"/>
      <c r="K162740" s="141"/>
    </row>
    <row r="162741" spans="2:11" ht="13.5" customHeight="1">
      <c r="B162741" s="141"/>
      <c r="C162741" s="141"/>
      <c r="D162741" s="141"/>
      <c r="E162741" s="141"/>
      <c r="F162741" s="141"/>
      <c r="G162741" s="248"/>
      <c r="H162741" s="141"/>
      <c r="I162741" s="209"/>
      <c r="J162741" s="141"/>
      <c r="K162741" s="141"/>
    </row>
    <row r="162742" spans="2:11" ht="13.5" customHeight="1">
      <c r="B162742" s="141"/>
      <c r="C162742" s="141"/>
      <c r="D162742" s="141"/>
      <c r="E162742" s="141"/>
      <c r="F162742" s="141"/>
      <c r="G162742" s="248"/>
      <c r="H162742" s="141"/>
      <c r="I162742" s="209"/>
      <c r="J162742" s="141"/>
      <c r="K162742" s="141"/>
    </row>
    <row r="162743" spans="2:11" ht="13.5" customHeight="1">
      <c r="B162743" s="141"/>
      <c r="C162743" s="141"/>
      <c r="D162743" s="141"/>
      <c r="E162743" s="141"/>
      <c r="F162743" s="141"/>
      <c r="G162743" s="248"/>
      <c r="H162743" s="141"/>
      <c r="I162743" s="209"/>
      <c r="J162743" s="141"/>
      <c r="K162743" s="141"/>
    </row>
    <row r="162744" spans="2:11" ht="13.5" customHeight="1">
      <c r="B162744" s="141"/>
      <c r="C162744" s="141"/>
      <c r="D162744" s="141"/>
      <c r="E162744" s="141"/>
      <c r="F162744" s="141"/>
      <c r="G162744" s="248"/>
      <c r="H162744" s="141"/>
      <c r="I162744" s="209"/>
      <c r="J162744" s="141"/>
      <c r="K162744" s="141"/>
    </row>
    <row r="162745" spans="2:11" ht="13.5" customHeight="1">
      <c r="B162745" s="141"/>
      <c r="C162745" s="141"/>
      <c r="D162745" s="141"/>
      <c r="E162745" s="141"/>
      <c r="F162745" s="141"/>
      <c r="G162745" s="248"/>
      <c r="H162745" s="141"/>
      <c r="I162745" s="209"/>
      <c r="J162745" s="141"/>
      <c r="K162745" s="141"/>
    </row>
    <row r="162746" spans="2:11" ht="13.5" customHeight="1">
      <c r="B162746" s="141"/>
      <c r="C162746" s="141"/>
      <c r="D162746" s="141"/>
      <c r="E162746" s="141"/>
      <c r="F162746" s="141"/>
      <c r="G162746" s="248"/>
      <c r="H162746" s="141"/>
      <c r="I162746" s="209"/>
      <c r="J162746" s="141"/>
      <c r="K162746" s="141"/>
    </row>
    <row r="162747" spans="2:11" ht="13.5" customHeight="1">
      <c r="B162747" s="141"/>
      <c r="C162747" s="141"/>
      <c r="D162747" s="141"/>
      <c r="E162747" s="141"/>
      <c r="F162747" s="141"/>
      <c r="G162747" s="248"/>
      <c r="H162747" s="141"/>
      <c r="I162747" s="209"/>
      <c r="J162747" s="141"/>
      <c r="K162747" s="141"/>
    </row>
    <row r="162748" spans="2:11" ht="13.5" customHeight="1">
      <c r="B162748" s="141"/>
      <c r="C162748" s="141"/>
      <c r="D162748" s="141"/>
      <c r="E162748" s="141"/>
      <c r="F162748" s="141"/>
      <c r="G162748" s="248"/>
      <c r="H162748" s="141"/>
      <c r="I162748" s="209"/>
      <c r="J162748" s="141"/>
      <c r="K162748" s="141"/>
    </row>
    <row r="162749" spans="2:11" ht="13.5" customHeight="1">
      <c r="B162749" s="141"/>
      <c r="C162749" s="141"/>
      <c r="D162749" s="141"/>
      <c r="E162749" s="141"/>
      <c r="F162749" s="141"/>
      <c r="G162749" s="248"/>
      <c r="H162749" s="141"/>
      <c r="I162749" s="209"/>
      <c r="J162749" s="141"/>
      <c r="K162749" s="141"/>
    </row>
    <row r="162750" spans="2:11" ht="13.5" customHeight="1">
      <c r="B162750" s="141"/>
      <c r="C162750" s="141"/>
      <c r="D162750" s="141"/>
      <c r="E162750" s="141"/>
      <c r="F162750" s="141"/>
      <c r="G162750" s="248"/>
      <c r="H162750" s="141"/>
      <c r="I162750" s="209"/>
      <c r="J162750" s="141"/>
      <c r="K162750" s="141"/>
    </row>
    <row r="162751" spans="2:11" ht="13.5" customHeight="1">
      <c r="B162751" s="141"/>
      <c r="C162751" s="141"/>
      <c r="D162751" s="141"/>
      <c r="E162751" s="141"/>
      <c r="F162751" s="141"/>
      <c r="G162751" s="248"/>
      <c r="H162751" s="141"/>
      <c r="I162751" s="209"/>
      <c r="J162751" s="141"/>
      <c r="K162751" s="141"/>
    </row>
    <row r="162752" spans="2:11" ht="13.5" customHeight="1">
      <c r="B162752" s="141"/>
      <c r="C162752" s="141"/>
      <c r="D162752" s="141"/>
      <c r="E162752" s="141"/>
      <c r="F162752" s="141"/>
      <c r="G162752" s="248"/>
      <c r="H162752" s="141"/>
      <c r="I162752" s="209"/>
      <c r="J162752" s="141"/>
      <c r="K162752" s="141"/>
    </row>
    <row r="162753" spans="2:11" ht="13.5" customHeight="1">
      <c r="B162753" s="141"/>
      <c r="C162753" s="141"/>
      <c r="D162753" s="141"/>
      <c r="E162753" s="141"/>
      <c r="F162753" s="141"/>
      <c r="G162753" s="248"/>
      <c r="H162753" s="141"/>
      <c r="I162753" s="209"/>
      <c r="J162753" s="141"/>
      <c r="K162753" s="141"/>
    </row>
    <row r="162754" spans="2:11" ht="13.5" customHeight="1">
      <c r="B162754" s="141"/>
      <c r="C162754" s="141"/>
      <c r="D162754" s="141"/>
      <c r="E162754" s="141"/>
      <c r="F162754" s="141"/>
      <c r="G162754" s="248"/>
      <c r="H162754" s="141"/>
      <c r="I162754" s="209"/>
      <c r="J162754" s="141"/>
      <c r="K162754" s="141"/>
    </row>
    <row r="162755" spans="2:11" ht="13.5" customHeight="1">
      <c r="B162755" s="141"/>
      <c r="C162755" s="141"/>
      <c r="D162755" s="141"/>
      <c r="E162755" s="141"/>
      <c r="F162755" s="141"/>
      <c r="G162755" s="248"/>
      <c r="H162755" s="141"/>
      <c r="I162755" s="209"/>
      <c r="J162755" s="141"/>
      <c r="K162755" s="141"/>
    </row>
    <row r="162756" spans="2:11" ht="13.5" customHeight="1">
      <c r="B162756" s="141"/>
      <c r="C162756" s="141"/>
      <c r="D162756" s="141"/>
      <c r="E162756" s="141"/>
      <c r="F162756" s="141"/>
      <c r="G162756" s="248"/>
      <c r="H162756" s="141"/>
      <c r="I162756" s="209"/>
      <c r="J162756" s="141"/>
      <c r="K162756" s="141"/>
    </row>
    <row r="162757" spans="2:11" ht="13.5" customHeight="1">
      <c r="B162757" s="141"/>
      <c r="C162757" s="141"/>
      <c r="D162757" s="141"/>
      <c r="E162757" s="141"/>
      <c r="F162757" s="141"/>
      <c r="G162757" s="248"/>
      <c r="H162757" s="141"/>
      <c r="I162757" s="209"/>
      <c r="J162757" s="141"/>
      <c r="K162757" s="141"/>
    </row>
    <row r="162758" spans="2:11" ht="13.5" customHeight="1">
      <c r="B162758" s="141"/>
      <c r="C162758" s="141"/>
      <c r="D162758" s="141"/>
      <c r="E162758" s="141"/>
      <c r="F162758" s="141"/>
      <c r="G162758" s="248"/>
      <c r="H162758" s="141"/>
      <c r="I162758" s="209"/>
      <c r="J162758" s="141"/>
      <c r="K162758" s="141"/>
    </row>
    <row r="162759" spans="2:11" ht="13.5" customHeight="1">
      <c r="B162759" s="141"/>
      <c r="C162759" s="141"/>
      <c r="D162759" s="141"/>
      <c r="E162759" s="141"/>
      <c r="F162759" s="141"/>
      <c r="G162759" s="248"/>
      <c r="H162759" s="141"/>
      <c r="I162759" s="209"/>
      <c r="J162759" s="141"/>
      <c r="K162759" s="141"/>
    </row>
    <row r="162760" spans="2:11" ht="13.5" customHeight="1">
      <c r="B162760" s="141"/>
      <c r="C162760" s="141"/>
      <c r="D162760" s="141"/>
      <c r="E162760" s="141"/>
      <c r="F162760" s="141"/>
      <c r="G162760" s="248"/>
      <c r="H162760" s="141"/>
      <c r="I162760" s="209"/>
      <c r="J162760" s="141"/>
      <c r="K162760" s="141"/>
    </row>
    <row r="162761" spans="2:11" ht="13.5" customHeight="1">
      <c r="B162761" s="141"/>
      <c r="C162761" s="141"/>
      <c r="D162761" s="141"/>
      <c r="E162761" s="141"/>
      <c r="F162761" s="141"/>
      <c r="G162761" s="248"/>
      <c r="H162761" s="141"/>
      <c r="I162761" s="209"/>
      <c r="J162761" s="141"/>
      <c r="K162761" s="141"/>
    </row>
    <row r="162762" spans="2:11" ht="13.5" customHeight="1">
      <c r="B162762" s="141"/>
      <c r="C162762" s="141"/>
      <c r="D162762" s="141"/>
      <c r="E162762" s="141"/>
      <c r="F162762" s="141"/>
      <c r="G162762" s="248"/>
      <c r="H162762" s="141"/>
      <c r="I162762" s="209"/>
      <c r="J162762" s="141"/>
      <c r="K162762" s="141"/>
    </row>
    <row r="162763" spans="2:11" ht="13.5" customHeight="1">
      <c r="B162763" s="141"/>
      <c r="C162763" s="141"/>
      <c r="D162763" s="141"/>
      <c r="E162763" s="141"/>
      <c r="F162763" s="141"/>
      <c r="G162763" s="248"/>
      <c r="H162763" s="141"/>
      <c r="I162763" s="209"/>
      <c r="J162763" s="141"/>
      <c r="K162763" s="141"/>
    </row>
    <row r="162764" spans="2:11" ht="13.5" customHeight="1">
      <c r="B162764" s="141"/>
      <c r="C162764" s="141"/>
      <c r="D162764" s="141"/>
      <c r="E162764" s="141"/>
      <c r="F162764" s="141"/>
      <c r="G162764" s="248"/>
      <c r="H162764" s="141"/>
      <c r="I162764" s="209"/>
      <c r="J162764" s="141"/>
      <c r="K162764" s="141"/>
    </row>
    <row r="162765" spans="2:11" ht="13.5" customHeight="1">
      <c r="B162765" s="141"/>
      <c r="C162765" s="141"/>
      <c r="D162765" s="141"/>
      <c r="E162765" s="141"/>
      <c r="F162765" s="141"/>
      <c r="G162765" s="248"/>
      <c r="H162765" s="141"/>
      <c r="I162765" s="209"/>
      <c r="J162765" s="141"/>
      <c r="K162765" s="141"/>
    </row>
    <row r="162766" spans="2:11" ht="13.5" customHeight="1">
      <c r="B162766" s="141"/>
      <c r="C162766" s="141"/>
      <c r="D162766" s="141"/>
      <c r="E162766" s="141"/>
      <c r="F162766" s="141"/>
      <c r="G162766" s="248"/>
      <c r="H162766" s="141"/>
      <c r="I162766" s="209"/>
      <c r="J162766" s="141"/>
      <c r="K162766" s="141"/>
    </row>
    <row r="162767" spans="2:11" ht="13.5" customHeight="1">
      <c r="B162767" s="141"/>
      <c r="C162767" s="141"/>
      <c r="D162767" s="141"/>
      <c r="E162767" s="141"/>
      <c r="F162767" s="141"/>
      <c r="G162767" s="248"/>
      <c r="H162767" s="141"/>
      <c r="I162767" s="209"/>
      <c r="J162767" s="141"/>
      <c r="K162767" s="141"/>
    </row>
    <row r="162768" spans="2:11" ht="13.5" customHeight="1">
      <c r="B162768" s="141"/>
      <c r="C162768" s="141"/>
      <c r="D162768" s="141"/>
      <c r="E162768" s="141"/>
      <c r="F162768" s="141"/>
      <c r="G162768" s="248"/>
      <c r="H162768" s="141"/>
      <c r="I162768" s="209"/>
      <c r="J162768" s="141"/>
      <c r="K162768" s="141"/>
    </row>
    <row r="162769" spans="2:11" ht="13.5" customHeight="1">
      <c r="B162769" s="141"/>
      <c r="C162769" s="141"/>
      <c r="D162769" s="141"/>
      <c r="E162769" s="141"/>
      <c r="F162769" s="141"/>
      <c r="G162769" s="248"/>
      <c r="H162769" s="141"/>
      <c r="I162769" s="209"/>
      <c r="J162769" s="141"/>
      <c r="K162769" s="141"/>
    </row>
    <row r="162770" spans="2:11" ht="13.5" customHeight="1">
      <c r="B162770" s="141"/>
      <c r="C162770" s="141"/>
      <c r="D162770" s="141"/>
      <c r="E162770" s="141"/>
      <c r="F162770" s="141"/>
      <c r="G162770" s="248"/>
      <c r="H162770" s="141"/>
      <c r="I162770" s="209"/>
      <c r="J162770" s="141"/>
      <c r="K162770" s="141"/>
    </row>
    <row r="162771" spans="2:11" ht="13.5" customHeight="1">
      <c r="B162771" s="141"/>
      <c r="C162771" s="141"/>
      <c r="D162771" s="141"/>
      <c r="E162771" s="141"/>
      <c r="F162771" s="141"/>
      <c r="G162771" s="248"/>
      <c r="H162771" s="141"/>
      <c r="I162771" s="209"/>
      <c r="J162771" s="141"/>
      <c r="K162771" s="141"/>
    </row>
    <row r="162772" spans="2:11" ht="13.5" customHeight="1">
      <c r="B162772" s="141"/>
      <c r="C162772" s="141"/>
      <c r="D162772" s="141"/>
      <c r="E162772" s="141"/>
      <c r="F162772" s="141"/>
      <c r="G162772" s="248"/>
      <c r="H162772" s="141"/>
      <c r="I162772" s="209"/>
      <c r="J162772" s="141"/>
      <c r="K162772" s="141"/>
    </row>
    <row r="162773" spans="2:11" ht="13.5" customHeight="1">
      <c r="B162773" s="141"/>
      <c r="C162773" s="141"/>
      <c r="D162773" s="141"/>
      <c r="E162773" s="141"/>
      <c r="F162773" s="141"/>
      <c r="G162773" s="248"/>
      <c r="H162773" s="141"/>
      <c r="I162773" s="209"/>
      <c r="J162773" s="141"/>
      <c r="K162773" s="141"/>
    </row>
    <row r="162774" spans="2:11" ht="13.5" customHeight="1">
      <c r="B162774" s="141"/>
      <c r="C162774" s="141"/>
      <c r="D162774" s="141"/>
      <c r="E162774" s="141"/>
      <c r="F162774" s="141"/>
      <c r="G162774" s="248"/>
      <c r="H162774" s="141"/>
      <c r="I162774" s="209"/>
      <c r="J162774" s="141"/>
      <c r="K162774" s="141"/>
    </row>
    <row r="162775" spans="2:11" ht="13.5" customHeight="1">
      <c r="B162775" s="141"/>
      <c r="C162775" s="141"/>
      <c r="D162775" s="141"/>
      <c r="E162775" s="141"/>
      <c r="F162775" s="141"/>
      <c r="G162775" s="248"/>
      <c r="H162775" s="141"/>
      <c r="I162775" s="209"/>
      <c r="J162775" s="141"/>
      <c r="K162775" s="141"/>
    </row>
    <row r="162776" spans="2:11" ht="13.5" customHeight="1">
      <c r="B162776" s="141"/>
      <c r="C162776" s="141"/>
      <c r="D162776" s="141"/>
      <c r="E162776" s="141"/>
      <c r="F162776" s="141"/>
      <c r="G162776" s="248"/>
      <c r="H162776" s="141"/>
      <c r="I162776" s="209"/>
      <c r="J162776" s="141"/>
      <c r="K162776" s="141"/>
    </row>
    <row r="162777" spans="2:11" ht="13.5" customHeight="1">
      <c r="B162777" s="141"/>
      <c r="C162777" s="141"/>
      <c r="D162777" s="141"/>
      <c r="E162777" s="141"/>
      <c r="F162777" s="141"/>
      <c r="G162777" s="248"/>
      <c r="H162777" s="141"/>
      <c r="I162777" s="209"/>
      <c r="J162777" s="141"/>
      <c r="K162777" s="141"/>
    </row>
    <row r="162778" spans="2:11" ht="13.5" customHeight="1">
      <c r="B162778" s="141"/>
      <c r="C162778" s="141"/>
      <c r="D162778" s="141"/>
      <c r="E162778" s="141"/>
      <c r="F162778" s="141"/>
      <c r="G162778" s="248"/>
      <c r="H162778" s="141"/>
      <c r="I162778" s="209"/>
      <c r="J162778" s="141"/>
      <c r="K162778" s="141"/>
    </row>
    <row r="162779" spans="2:11" ht="13.5" customHeight="1">
      <c r="B162779" s="141"/>
      <c r="C162779" s="141"/>
      <c r="D162779" s="141"/>
      <c r="E162779" s="141"/>
      <c r="F162779" s="141"/>
      <c r="G162779" s="248"/>
      <c r="H162779" s="141"/>
      <c r="I162779" s="209"/>
      <c r="J162779" s="141"/>
      <c r="K162779" s="141"/>
    </row>
    <row r="162780" spans="2:11" ht="13.5" customHeight="1">
      <c r="B162780" s="141"/>
      <c r="C162780" s="141"/>
      <c r="D162780" s="141"/>
      <c r="E162780" s="141"/>
      <c r="F162780" s="141"/>
      <c r="G162780" s="248"/>
      <c r="H162780" s="141"/>
      <c r="I162780" s="209"/>
      <c r="J162780" s="141"/>
      <c r="K162780" s="141"/>
    </row>
    <row r="162781" spans="2:11" ht="13.5" customHeight="1">
      <c r="B162781" s="141"/>
      <c r="C162781" s="141"/>
      <c r="D162781" s="141"/>
      <c r="E162781" s="141"/>
      <c r="F162781" s="141"/>
      <c r="G162781" s="248"/>
      <c r="H162781" s="141"/>
      <c r="I162781" s="209"/>
      <c r="J162781" s="141"/>
      <c r="K162781" s="141"/>
    </row>
    <row r="162782" spans="2:11" ht="13.5" customHeight="1">
      <c r="B162782" s="141"/>
      <c r="C162782" s="141"/>
      <c r="D162782" s="141"/>
      <c r="E162782" s="141"/>
      <c r="F162782" s="141"/>
      <c r="G162782" s="248"/>
      <c r="H162782" s="141"/>
      <c r="I162782" s="209"/>
      <c r="J162782" s="141"/>
      <c r="K162782" s="141"/>
    </row>
    <row r="162783" spans="2:11" ht="13.5" customHeight="1">
      <c r="B162783" s="141"/>
      <c r="C162783" s="141"/>
      <c r="D162783" s="141"/>
      <c r="E162783" s="141"/>
      <c r="F162783" s="141"/>
      <c r="G162783" s="248"/>
      <c r="H162783" s="141"/>
      <c r="I162783" s="209"/>
      <c r="J162783" s="141"/>
      <c r="K162783" s="141"/>
    </row>
    <row r="162784" spans="2:11" ht="13.5" customHeight="1">
      <c r="B162784" s="141"/>
      <c r="C162784" s="141"/>
      <c r="D162784" s="141"/>
      <c r="E162784" s="141"/>
      <c r="F162784" s="141"/>
      <c r="G162784" s="248"/>
      <c r="H162784" s="141"/>
      <c r="I162784" s="209"/>
      <c r="J162784" s="141"/>
      <c r="K162784" s="141"/>
    </row>
    <row r="162785" spans="2:11" ht="13.5" customHeight="1">
      <c r="B162785" s="141"/>
      <c r="C162785" s="141"/>
      <c r="D162785" s="141"/>
      <c r="E162785" s="141"/>
      <c r="F162785" s="141"/>
      <c r="G162785" s="248"/>
      <c r="H162785" s="141"/>
      <c r="I162785" s="209"/>
      <c r="J162785" s="141"/>
      <c r="K162785" s="141"/>
    </row>
    <row r="162786" spans="2:11" ht="13.5" customHeight="1">
      <c r="B162786" s="141"/>
      <c r="C162786" s="141"/>
      <c r="D162786" s="141"/>
      <c r="E162786" s="141"/>
      <c r="F162786" s="141"/>
      <c r="G162786" s="248"/>
      <c r="H162786" s="141"/>
      <c r="I162786" s="209"/>
      <c r="J162786" s="141"/>
      <c r="K162786" s="141"/>
    </row>
    <row r="162787" spans="2:11" ht="13.5" customHeight="1">
      <c r="B162787" s="141"/>
      <c r="C162787" s="141"/>
      <c r="D162787" s="141"/>
      <c r="E162787" s="141"/>
      <c r="F162787" s="141"/>
      <c r="G162787" s="248"/>
      <c r="H162787" s="141"/>
      <c r="I162787" s="209"/>
      <c r="J162787" s="141"/>
      <c r="K162787" s="141"/>
    </row>
    <row r="162788" spans="2:11" ht="13.5" customHeight="1">
      <c r="B162788" s="141"/>
      <c r="C162788" s="141"/>
      <c r="D162788" s="141"/>
      <c r="E162788" s="141"/>
      <c r="F162788" s="141"/>
      <c r="G162788" s="248"/>
      <c r="H162788" s="141"/>
      <c r="I162788" s="209"/>
      <c r="J162788" s="141"/>
      <c r="K162788" s="141"/>
    </row>
    <row r="162789" spans="2:11" ht="13.5" customHeight="1">
      <c r="B162789" s="141"/>
      <c r="C162789" s="141"/>
      <c r="D162789" s="141"/>
      <c r="E162789" s="141"/>
      <c r="F162789" s="141"/>
      <c r="G162789" s="248"/>
      <c r="H162789" s="141"/>
      <c r="I162789" s="209"/>
      <c r="J162789" s="141"/>
      <c r="K162789" s="141"/>
    </row>
    <row r="162790" spans="2:11" ht="13.5" customHeight="1">
      <c r="B162790" s="141"/>
      <c r="C162790" s="141"/>
      <c r="D162790" s="141"/>
      <c r="E162790" s="141"/>
      <c r="F162790" s="141"/>
      <c r="G162790" s="248"/>
      <c r="H162790" s="141"/>
      <c r="I162790" s="209"/>
      <c r="J162790" s="141"/>
      <c r="K162790" s="141"/>
    </row>
    <row r="162791" spans="2:11" ht="13.5" customHeight="1">
      <c r="B162791" s="141"/>
      <c r="C162791" s="141"/>
      <c r="D162791" s="141"/>
      <c r="E162791" s="141"/>
      <c r="F162791" s="141"/>
      <c r="G162791" s="248"/>
      <c r="H162791" s="141"/>
      <c r="I162791" s="209"/>
      <c r="J162791" s="141"/>
      <c r="K162791" s="141"/>
    </row>
    <row r="162792" spans="2:11" ht="13.5" customHeight="1">
      <c r="B162792" s="141"/>
      <c r="C162792" s="141"/>
      <c r="D162792" s="141"/>
      <c r="E162792" s="141"/>
      <c r="F162792" s="141"/>
      <c r="G162792" s="248"/>
      <c r="H162792" s="141"/>
      <c r="I162792" s="209"/>
      <c r="J162792" s="141"/>
      <c r="K162792" s="141"/>
    </row>
    <row r="162793" spans="2:11" ht="13.5" customHeight="1">
      <c r="B162793" s="141"/>
      <c r="C162793" s="141"/>
      <c r="D162793" s="141"/>
      <c r="E162793" s="141"/>
      <c r="F162793" s="141"/>
      <c r="G162793" s="248"/>
      <c r="H162793" s="141"/>
      <c r="I162793" s="209"/>
      <c r="J162793" s="141"/>
      <c r="K162793" s="141"/>
    </row>
    <row r="162794" spans="2:11" ht="13.5" customHeight="1">
      <c r="B162794" s="141"/>
      <c r="C162794" s="141"/>
      <c r="D162794" s="141"/>
      <c r="E162794" s="141"/>
      <c r="F162794" s="141"/>
      <c r="G162794" s="248"/>
      <c r="H162794" s="141"/>
      <c r="I162794" s="209"/>
      <c r="J162794" s="141"/>
      <c r="K162794" s="141"/>
    </row>
    <row r="162795" spans="2:11" ht="13.5" customHeight="1">
      <c r="B162795" s="141"/>
      <c r="C162795" s="141"/>
      <c r="D162795" s="141"/>
      <c r="E162795" s="141"/>
      <c r="F162795" s="141"/>
      <c r="G162795" s="248"/>
      <c r="H162795" s="141"/>
      <c r="I162795" s="209"/>
      <c r="J162795" s="141"/>
      <c r="K162795" s="141"/>
    </row>
    <row r="162796" spans="2:11" ht="13.5" customHeight="1">
      <c r="B162796" s="141"/>
      <c r="C162796" s="141"/>
      <c r="D162796" s="141"/>
      <c r="E162796" s="141"/>
      <c r="F162796" s="141"/>
      <c r="G162796" s="248"/>
      <c r="H162796" s="141"/>
      <c r="I162796" s="209"/>
      <c r="J162796" s="141"/>
      <c r="K162796" s="141"/>
    </row>
    <row r="162797" spans="2:11" ht="13.5" customHeight="1">
      <c r="B162797" s="141"/>
      <c r="C162797" s="141"/>
      <c r="D162797" s="141"/>
      <c r="E162797" s="141"/>
      <c r="F162797" s="141"/>
      <c r="G162797" s="248"/>
      <c r="H162797" s="141"/>
      <c r="I162797" s="209"/>
      <c r="J162797" s="141"/>
      <c r="K162797" s="141"/>
    </row>
    <row r="162798" spans="2:11" ht="13.5" customHeight="1">
      <c r="B162798" s="141"/>
      <c r="C162798" s="141"/>
      <c r="D162798" s="141"/>
      <c r="E162798" s="141"/>
      <c r="F162798" s="141"/>
      <c r="G162798" s="248"/>
      <c r="H162798" s="141"/>
      <c r="I162798" s="209"/>
      <c r="J162798" s="141"/>
      <c r="K162798" s="141"/>
    </row>
    <row r="162799" spans="2:11" ht="13.5" customHeight="1">
      <c r="B162799" s="141"/>
      <c r="C162799" s="141"/>
      <c r="D162799" s="141"/>
      <c r="E162799" s="141"/>
      <c r="F162799" s="141"/>
      <c r="G162799" s="248"/>
      <c r="H162799" s="141"/>
      <c r="I162799" s="209"/>
      <c r="J162799" s="141"/>
      <c r="K162799" s="141"/>
    </row>
    <row r="162800" spans="2:11" ht="13.5" customHeight="1">
      <c r="B162800" s="141"/>
      <c r="C162800" s="141"/>
      <c r="D162800" s="141"/>
      <c r="E162800" s="141"/>
      <c r="F162800" s="141"/>
      <c r="G162800" s="248"/>
      <c r="H162800" s="141"/>
      <c r="I162800" s="209"/>
      <c r="J162800" s="141"/>
      <c r="K162800" s="141"/>
    </row>
    <row r="162801" spans="2:11" ht="13.5" customHeight="1">
      <c r="B162801" s="141"/>
      <c r="C162801" s="141"/>
      <c r="D162801" s="141"/>
      <c r="E162801" s="141"/>
      <c r="F162801" s="141"/>
      <c r="G162801" s="248"/>
      <c r="H162801" s="141"/>
      <c r="I162801" s="209"/>
      <c r="J162801" s="141"/>
      <c r="K162801" s="141"/>
    </row>
    <row r="162802" spans="2:11" ht="13.5" customHeight="1">
      <c r="B162802" s="141"/>
      <c r="C162802" s="141"/>
      <c r="D162802" s="141"/>
      <c r="E162802" s="141"/>
      <c r="F162802" s="141"/>
      <c r="G162802" s="248"/>
      <c r="H162802" s="141"/>
      <c r="I162802" s="209"/>
      <c r="J162802" s="141"/>
      <c r="K162802" s="141"/>
    </row>
    <row r="162803" spans="2:11" ht="13.5" customHeight="1">
      <c r="B162803" s="141"/>
      <c r="C162803" s="141"/>
      <c r="D162803" s="141"/>
      <c r="E162803" s="141"/>
      <c r="F162803" s="141"/>
      <c r="G162803" s="248"/>
      <c r="H162803" s="141"/>
      <c r="I162803" s="209"/>
      <c r="J162803" s="141"/>
      <c r="K162803" s="141"/>
    </row>
    <row r="162804" spans="2:11" ht="13.5" customHeight="1">
      <c r="B162804" s="141"/>
      <c r="C162804" s="141"/>
      <c r="D162804" s="141"/>
      <c r="E162804" s="141"/>
      <c r="F162804" s="141"/>
      <c r="G162804" s="248"/>
      <c r="H162804" s="141"/>
      <c r="I162804" s="209"/>
      <c r="J162804" s="141"/>
      <c r="K162804" s="141"/>
    </row>
    <row r="162805" spans="2:11" ht="13.5" customHeight="1">
      <c r="B162805" s="141"/>
      <c r="C162805" s="141"/>
      <c r="D162805" s="141"/>
      <c r="E162805" s="141"/>
      <c r="F162805" s="141"/>
      <c r="G162805" s="248"/>
      <c r="H162805" s="141"/>
      <c r="I162805" s="209"/>
      <c r="J162805" s="141"/>
      <c r="K162805" s="141"/>
    </row>
    <row r="162806" spans="2:11" ht="13.5" customHeight="1">
      <c r="B162806" s="141"/>
      <c r="C162806" s="141"/>
      <c r="D162806" s="141"/>
      <c r="E162806" s="141"/>
      <c r="F162806" s="141"/>
      <c r="G162806" s="248"/>
      <c r="H162806" s="141"/>
      <c r="I162806" s="209"/>
      <c r="J162806" s="141"/>
      <c r="K162806" s="141"/>
    </row>
    <row r="162807" spans="2:11" ht="13.5" customHeight="1">
      <c r="B162807" s="141"/>
      <c r="C162807" s="141"/>
      <c r="D162807" s="141"/>
      <c r="E162807" s="141"/>
      <c r="F162807" s="141"/>
      <c r="G162807" s="248"/>
      <c r="H162807" s="141"/>
      <c r="I162807" s="209"/>
      <c r="J162807" s="141"/>
      <c r="K162807" s="141"/>
    </row>
    <row r="162808" spans="2:11" ht="13.5" customHeight="1">
      <c r="B162808" s="141"/>
      <c r="C162808" s="141"/>
      <c r="D162808" s="141"/>
      <c r="E162808" s="141"/>
      <c r="F162808" s="141"/>
      <c r="G162808" s="248"/>
      <c r="H162808" s="141"/>
      <c r="I162808" s="209"/>
      <c r="J162808" s="141"/>
      <c r="K162808" s="141"/>
    </row>
    <row r="162809" spans="2:11" ht="13.5" customHeight="1">
      <c r="B162809" s="141"/>
      <c r="C162809" s="141"/>
      <c r="D162809" s="141"/>
      <c r="E162809" s="141"/>
      <c r="F162809" s="141"/>
      <c r="G162809" s="248"/>
      <c r="H162809" s="141"/>
      <c r="I162809" s="209"/>
      <c r="J162809" s="141"/>
      <c r="K162809" s="141"/>
    </row>
    <row r="162810" spans="2:11" ht="13.5" customHeight="1">
      <c r="B162810" s="141"/>
      <c r="C162810" s="141"/>
      <c r="D162810" s="141"/>
      <c r="E162810" s="141"/>
      <c r="F162810" s="141"/>
      <c r="G162810" s="248"/>
      <c r="H162810" s="141"/>
      <c r="I162810" s="209"/>
      <c r="J162810" s="141"/>
      <c r="K162810" s="141"/>
    </row>
    <row r="162811" spans="2:11" ht="13.5" customHeight="1">
      <c r="B162811" s="141"/>
      <c r="C162811" s="141"/>
      <c r="D162811" s="141"/>
      <c r="E162811" s="141"/>
      <c r="F162811" s="141"/>
      <c r="G162811" s="248"/>
      <c r="H162811" s="141"/>
      <c r="I162811" s="209"/>
      <c r="J162811" s="141"/>
      <c r="K162811" s="141"/>
    </row>
    <row r="162812" spans="2:11" ht="13.5" customHeight="1">
      <c r="B162812" s="141"/>
      <c r="C162812" s="141"/>
      <c r="D162812" s="141"/>
      <c r="E162812" s="141"/>
      <c r="F162812" s="141"/>
      <c r="G162812" s="248"/>
      <c r="H162812" s="141"/>
      <c r="I162812" s="209"/>
      <c r="J162812" s="141"/>
      <c r="K162812" s="141"/>
    </row>
    <row r="162813" spans="2:11" ht="13.5" customHeight="1">
      <c r="B162813" s="141"/>
      <c r="C162813" s="141"/>
      <c r="D162813" s="141"/>
      <c r="E162813" s="141"/>
      <c r="F162813" s="141"/>
      <c r="G162813" s="248"/>
      <c r="H162813" s="141"/>
      <c r="I162813" s="209"/>
      <c r="J162813" s="141"/>
      <c r="K162813" s="141"/>
    </row>
    <row r="162814" spans="2:11" ht="13.5" customHeight="1">
      <c r="B162814" s="141"/>
      <c r="C162814" s="141"/>
      <c r="D162814" s="141"/>
      <c r="E162814" s="141"/>
      <c r="F162814" s="141"/>
      <c r="G162814" s="248"/>
      <c r="H162814" s="141"/>
      <c r="I162814" s="209"/>
      <c r="J162814" s="141"/>
      <c r="K162814" s="141"/>
    </row>
    <row r="162815" spans="2:11" ht="13.5" customHeight="1">
      <c r="B162815" s="141"/>
      <c r="C162815" s="141"/>
      <c r="D162815" s="141"/>
      <c r="E162815" s="141"/>
      <c r="F162815" s="141"/>
      <c r="G162815" s="248"/>
      <c r="H162815" s="141"/>
      <c r="I162815" s="209"/>
      <c r="J162815" s="141"/>
      <c r="K162815" s="141"/>
    </row>
    <row r="162816" spans="2:11" ht="13.5" customHeight="1">
      <c r="B162816" s="141"/>
      <c r="C162816" s="141"/>
      <c r="D162816" s="141"/>
      <c r="E162816" s="141"/>
      <c r="F162816" s="141"/>
      <c r="G162816" s="248"/>
      <c r="H162816" s="141"/>
      <c r="I162816" s="209"/>
      <c r="J162816" s="141"/>
      <c r="K162816" s="141"/>
    </row>
    <row r="162817" spans="2:11" ht="13.5" customHeight="1">
      <c r="B162817" s="141"/>
      <c r="C162817" s="141"/>
      <c r="D162817" s="141"/>
      <c r="E162817" s="141"/>
      <c r="F162817" s="141"/>
      <c r="G162817" s="248"/>
      <c r="H162817" s="141"/>
      <c r="I162817" s="209"/>
      <c r="J162817" s="141"/>
      <c r="K162817" s="141"/>
    </row>
    <row r="162818" spans="2:11" ht="13.5" customHeight="1">
      <c r="B162818" s="141"/>
      <c r="C162818" s="141"/>
      <c r="D162818" s="141"/>
      <c r="E162818" s="141"/>
      <c r="F162818" s="141"/>
      <c r="G162818" s="248"/>
      <c r="H162818" s="141"/>
      <c r="I162818" s="209"/>
      <c r="J162818" s="141"/>
      <c r="K162818" s="141"/>
    </row>
    <row r="162819" spans="2:11" ht="13.5" customHeight="1">
      <c r="B162819" s="141"/>
      <c r="C162819" s="141"/>
      <c r="D162819" s="141"/>
      <c r="E162819" s="141"/>
      <c r="F162819" s="141"/>
      <c r="G162819" s="248"/>
      <c r="H162819" s="141"/>
      <c r="I162819" s="209"/>
      <c r="J162819" s="141"/>
      <c r="K162819" s="141"/>
    </row>
    <row r="162820" spans="2:11" ht="13.5" customHeight="1">
      <c r="B162820" s="141"/>
      <c r="C162820" s="141"/>
      <c r="D162820" s="141"/>
      <c r="E162820" s="141"/>
      <c r="F162820" s="141"/>
      <c r="G162820" s="248"/>
      <c r="H162820" s="141"/>
      <c r="I162820" s="209"/>
      <c r="J162820" s="141"/>
      <c r="K162820" s="141"/>
    </row>
    <row r="162821" spans="2:11" ht="13.5" customHeight="1">
      <c r="B162821" s="141"/>
      <c r="C162821" s="141"/>
      <c r="D162821" s="141"/>
      <c r="E162821" s="141"/>
      <c r="F162821" s="141"/>
      <c r="G162821" s="248"/>
      <c r="H162821" s="141"/>
      <c r="I162821" s="209"/>
      <c r="J162821" s="141"/>
      <c r="K162821" s="141"/>
    </row>
    <row r="162822" spans="2:11" ht="13.5" customHeight="1">
      <c r="B162822" s="141"/>
      <c r="C162822" s="141"/>
      <c r="D162822" s="141"/>
      <c r="E162822" s="141"/>
      <c r="F162822" s="141"/>
      <c r="G162822" s="248"/>
      <c r="H162822" s="141"/>
      <c r="I162822" s="209"/>
      <c r="J162822" s="141"/>
      <c r="K162822" s="141"/>
    </row>
    <row r="162823" spans="2:11" ht="13.5" customHeight="1">
      <c r="B162823" s="141"/>
      <c r="C162823" s="141"/>
      <c r="D162823" s="141"/>
      <c r="E162823" s="141"/>
      <c r="F162823" s="141"/>
      <c r="G162823" s="248"/>
      <c r="H162823" s="141"/>
      <c r="I162823" s="209"/>
      <c r="J162823" s="141"/>
      <c r="K162823" s="141"/>
    </row>
    <row r="162824" spans="2:11" ht="13.5" customHeight="1">
      <c r="B162824" s="141"/>
      <c r="C162824" s="141"/>
      <c r="D162824" s="141"/>
      <c r="E162824" s="141"/>
      <c r="F162824" s="141"/>
      <c r="G162824" s="248"/>
      <c r="H162824" s="141"/>
      <c r="I162824" s="209"/>
      <c r="J162824" s="141"/>
      <c r="K162824" s="141"/>
    </row>
    <row r="162825" spans="2:11" ht="13.5" customHeight="1">
      <c r="B162825" s="141"/>
      <c r="C162825" s="141"/>
      <c r="D162825" s="141"/>
      <c r="E162825" s="141"/>
      <c r="F162825" s="141"/>
      <c r="G162825" s="248"/>
      <c r="H162825" s="141"/>
      <c r="I162825" s="209"/>
      <c r="J162825" s="141"/>
      <c r="K162825" s="141"/>
    </row>
    <row r="162826" spans="2:11" ht="13.5" customHeight="1">
      <c r="B162826" s="141"/>
      <c r="C162826" s="141"/>
      <c r="D162826" s="141"/>
      <c r="E162826" s="141"/>
      <c r="F162826" s="141"/>
      <c r="G162826" s="248"/>
      <c r="H162826" s="141"/>
      <c r="I162826" s="209"/>
      <c r="J162826" s="141"/>
      <c r="K162826" s="141"/>
    </row>
    <row r="162827" spans="2:11" ht="13.5" customHeight="1">
      <c r="B162827" s="141"/>
      <c r="C162827" s="141"/>
      <c r="D162827" s="141"/>
      <c r="E162827" s="141"/>
      <c r="F162827" s="141"/>
      <c r="G162827" s="248"/>
      <c r="H162827" s="141"/>
      <c r="I162827" s="209"/>
      <c r="J162827" s="141"/>
      <c r="K162827" s="141"/>
    </row>
    <row r="162828" spans="2:11" ht="13.5" customHeight="1">
      <c r="B162828" s="141"/>
      <c r="C162828" s="141"/>
      <c r="D162828" s="141"/>
      <c r="E162828" s="141"/>
      <c r="F162828" s="141"/>
      <c r="G162828" s="248"/>
      <c r="H162828" s="141"/>
      <c r="I162828" s="209"/>
      <c r="J162828" s="141"/>
      <c r="K162828" s="141"/>
    </row>
    <row r="162829" spans="2:11" ht="13.5" customHeight="1">
      <c r="B162829" s="141"/>
      <c r="C162829" s="141"/>
      <c r="D162829" s="141"/>
      <c r="E162829" s="141"/>
      <c r="F162829" s="141"/>
      <c r="G162829" s="248"/>
      <c r="H162829" s="141"/>
      <c r="I162829" s="209"/>
      <c r="J162829" s="141"/>
      <c r="K162829" s="141"/>
    </row>
    <row r="162830" spans="2:11" ht="13.5" customHeight="1">
      <c r="B162830" s="141"/>
      <c r="C162830" s="141"/>
      <c r="D162830" s="141"/>
      <c r="E162830" s="141"/>
      <c r="F162830" s="141"/>
      <c r="G162830" s="248"/>
      <c r="H162830" s="141"/>
      <c r="I162830" s="209"/>
      <c r="J162830" s="141"/>
      <c r="K162830" s="141"/>
    </row>
    <row r="162831" spans="2:11" ht="13.5" customHeight="1">
      <c r="B162831" s="141"/>
      <c r="C162831" s="141"/>
      <c r="D162831" s="141"/>
      <c r="E162831" s="141"/>
      <c r="F162831" s="141"/>
      <c r="G162831" s="248"/>
      <c r="H162831" s="141"/>
      <c r="I162831" s="209"/>
      <c r="J162831" s="141"/>
      <c r="K162831" s="141"/>
    </row>
    <row r="162832" spans="2:11" ht="13.5" customHeight="1">
      <c r="B162832" s="141"/>
      <c r="C162832" s="141"/>
      <c r="D162832" s="141"/>
      <c r="E162832" s="141"/>
      <c r="F162832" s="141"/>
      <c r="G162832" s="248"/>
      <c r="H162832" s="141"/>
      <c r="I162832" s="209"/>
      <c r="J162832" s="141"/>
      <c r="K162832" s="141"/>
    </row>
    <row r="162833" spans="2:11" ht="13.5" customHeight="1">
      <c r="B162833" s="141"/>
      <c r="C162833" s="141"/>
      <c r="D162833" s="141"/>
      <c r="E162833" s="141"/>
      <c r="F162833" s="141"/>
      <c r="G162833" s="248"/>
      <c r="H162833" s="141"/>
      <c r="I162833" s="209"/>
      <c r="J162833" s="141"/>
      <c r="K162833" s="141"/>
    </row>
    <row r="162834" spans="2:11" ht="13.5" customHeight="1">
      <c r="B162834" s="141"/>
      <c r="C162834" s="141"/>
      <c r="D162834" s="141"/>
      <c r="E162834" s="141"/>
      <c r="F162834" s="141"/>
      <c r="G162834" s="248"/>
      <c r="H162834" s="141"/>
      <c r="I162834" s="209"/>
      <c r="J162834" s="141"/>
      <c r="K162834" s="141"/>
    </row>
    <row r="162835" spans="2:11" ht="13.5" customHeight="1">
      <c r="B162835" s="141"/>
      <c r="C162835" s="141"/>
      <c r="D162835" s="141"/>
      <c r="E162835" s="141"/>
      <c r="F162835" s="141"/>
      <c r="G162835" s="248"/>
      <c r="H162835" s="141"/>
      <c r="I162835" s="209"/>
      <c r="J162835" s="141"/>
      <c r="K162835" s="141"/>
    </row>
    <row r="162836" spans="2:11" ht="13.5" customHeight="1">
      <c r="B162836" s="141"/>
      <c r="C162836" s="141"/>
      <c r="D162836" s="141"/>
      <c r="E162836" s="141"/>
      <c r="F162836" s="141"/>
      <c r="G162836" s="248"/>
      <c r="H162836" s="141"/>
      <c r="I162836" s="209"/>
      <c r="J162836" s="141"/>
      <c r="K162836" s="141"/>
    </row>
    <row r="162837" spans="2:11" ht="13.5" customHeight="1">
      <c r="B162837" s="141"/>
      <c r="C162837" s="141"/>
      <c r="D162837" s="141"/>
      <c r="E162837" s="141"/>
      <c r="F162837" s="141"/>
      <c r="G162837" s="248"/>
      <c r="H162837" s="141"/>
      <c r="I162837" s="209"/>
      <c r="J162837" s="141"/>
      <c r="K162837" s="141"/>
    </row>
    <row r="162838" spans="2:11" ht="13.5" customHeight="1">
      <c r="B162838" s="141"/>
      <c r="C162838" s="141"/>
      <c r="D162838" s="141"/>
      <c r="E162838" s="141"/>
      <c r="F162838" s="141"/>
      <c r="G162838" s="248"/>
      <c r="H162838" s="141"/>
      <c r="I162838" s="209"/>
      <c r="J162838" s="141"/>
      <c r="K162838" s="141"/>
    </row>
    <row r="162839" spans="2:11" ht="13.5" customHeight="1">
      <c r="B162839" s="141"/>
      <c r="C162839" s="141"/>
      <c r="D162839" s="141"/>
      <c r="E162839" s="141"/>
      <c r="F162839" s="141"/>
      <c r="G162839" s="248"/>
      <c r="H162839" s="141"/>
      <c r="I162839" s="209"/>
      <c r="J162839" s="141"/>
      <c r="K162839" s="141"/>
    </row>
    <row r="162840" spans="2:11" ht="13.5" customHeight="1">
      <c r="B162840" s="141"/>
      <c r="C162840" s="141"/>
      <c r="D162840" s="141"/>
      <c r="E162840" s="141"/>
      <c r="F162840" s="141"/>
      <c r="G162840" s="248"/>
      <c r="H162840" s="141"/>
      <c r="I162840" s="209"/>
      <c r="J162840" s="141"/>
      <c r="K162840" s="141"/>
    </row>
    <row r="162841" spans="2:11" ht="13.5" customHeight="1">
      <c r="B162841" s="141"/>
      <c r="C162841" s="141"/>
      <c r="D162841" s="141"/>
      <c r="E162841" s="141"/>
      <c r="F162841" s="141"/>
      <c r="G162841" s="248"/>
      <c r="H162841" s="141"/>
      <c r="I162841" s="209"/>
      <c r="J162841" s="141"/>
      <c r="K162841" s="141"/>
    </row>
    <row r="162842" spans="2:11" ht="13.5" customHeight="1">
      <c r="B162842" s="141"/>
      <c r="C162842" s="141"/>
      <c r="D162842" s="141"/>
      <c r="E162842" s="141"/>
      <c r="F162842" s="141"/>
      <c r="G162842" s="248"/>
      <c r="H162842" s="141"/>
      <c r="I162842" s="209"/>
      <c r="J162842" s="141"/>
      <c r="K162842" s="141"/>
    </row>
    <row r="162843" spans="2:11" ht="13.5" customHeight="1">
      <c r="B162843" s="141"/>
      <c r="C162843" s="141"/>
      <c r="D162843" s="141"/>
      <c r="E162843" s="141"/>
      <c r="F162843" s="141"/>
      <c r="G162843" s="248"/>
      <c r="H162843" s="141"/>
      <c r="I162843" s="209"/>
      <c r="J162843" s="141"/>
      <c r="K162843" s="141"/>
    </row>
    <row r="162844" spans="2:11" ht="13.5" customHeight="1">
      <c r="B162844" s="141"/>
      <c r="C162844" s="141"/>
      <c r="D162844" s="141"/>
      <c r="E162844" s="141"/>
      <c r="F162844" s="141"/>
      <c r="G162844" s="248"/>
      <c r="H162844" s="141"/>
      <c r="I162844" s="209"/>
      <c r="J162844" s="141"/>
      <c r="K162844" s="141"/>
    </row>
    <row r="162845" spans="2:11" ht="13.5" customHeight="1">
      <c r="B162845" s="141"/>
      <c r="C162845" s="141"/>
      <c r="D162845" s="141"/>
      <c r="E162845" s="141"/>
      <c r="F162845" s="141"/>
      <c r="G162845" s="248"/>
      <c r="H162845" s="141"/>
      <c r="I162845" s="209"/>
      <c r="J162845" s="141"/>
      <c r="K162845" s="141"/>
    </row>
    <row r="162846" spans="2:11" ht="13.5" customHeight="1">
      <c r="B162846" s="141"/>
      <c r="C162846" s="141"/>
      <c r="D162846" s="141"/>
      <c r="E162846" s="141"/>
      <c r="F162846" s="141"/>
      <c r="G162846" s="248"/>
      <c r="H162846" s="141"/>
      <c r="I162846" s="209"/>
      <c r="J162846" s="141"/>
      <c r="K162846" s="141"/>
    </row>
    <row r="162847" spans="2:11" ht="13.5" customHeight="1">
      <c r="B162847" s="141"/>
      <c r="C162847" s="141"/>
      <c r="D162847" s="141"/>
      <c r="E162847" s="141"/>
      <c r="F162847" s="141"/>
      <c r="G162847" s="248"/>
      <c r="H162847" s="141"/>
      <c r="I162847" s="209"/>
      <c r="J162847" s="141"/>
      <c r="K162847" s="141"/>
    </row>
    <row r="162848" spans="2:11" ht="13.5" customHeight="1">
      <c r="B162848" s="141"/>
      <c r="C162848" s="141"/>
      <c r="D162848" s="141"/>
      <c r="E162848" s="141"/>
      <c r="F162848" s="141"/>
      <c r="G162848" s="248"/>
      <c r="H162848" s="141"/>
      <c r="I162848" s="209"/>
      <c r="J162848" s="141"/>
      <c r="K162848" s="141"/>
    </row>
    <row r="162849" spans="2:11" ht="13.5" customHeight="1">
      <c r="B162849" s="141"/>
      <c r="C162849" s="141"/>
      <c r="D162849" s="141"/>
      <c r="E162849" s="141"/>
      <c r="F162849" s="141"/>
      <c r="G162849" s="248"/>
      <c r="H162849" s="141"/>
      <c r="I162849" s="209"/>
      <c r="J162849" s="141"/>
      <c r="K162849" s="141"/>
    </row>
    <row r="162850" spans="2:11" ht="13.5" customHeight="1">
      <c r="B162850" s="141"/>
      <c r="C162850" s="141"/>
      <c r="D162850" s="141"/>
      <c r="E162850" s="141"/>
      <c r="F162850" s="141"/>
      <c r="G162850" s="248"/>
      <c r="H162850" s="141"/>
      <c r="I162850" s="209"/>
      <c r="J162850" s="141"/>
      <c r="K162850" s="141"/>
    </row>
    <row r="162851" spans="2:11" ht="13.5" customHeight="1">
      <c r="B162851" s="141"/>
      <c r="C162851" s="141"/>
      <c r="D162851" s="141"/>
      <c r="E162851" s="141"/>
      <c r="F162851" s="141"/>
      <c r="G162851" s="248"/>
      <c r="H162851" s="141"/>
      <c r="I162851" s="209"/>
      <c r="J162851" s="141"/>
      <c r="K162851" s="141"/>
    </row>
    <row r="162852" spans="2:11" ht="13.5" customHeight="1">
      <c r="B162852" s="141"/>
      <c r="C162852" s="141"/>
      <c r="D162852" s="141"/>
      <c r="E162852" s="141"/>
      <c r="F162852" s="141"/>
      <c r="G162852" s="248"/>
      <c r="H162852" s="141"/>
      <c r="I162852" s="209"/>
      <c r="J162852" s="141"/>
      <c r="K162852" s="141"/>
    </row>
    <row r="162853" spans="2:11" ht="13.5" customHeight="1">
      <c r="B162853" s="141"/>
      <c r="C162853" s="141"/>
      <c r="D162853" s="141"/>
      <c r="E162853" s="141"/>
      <c r="F162853" s="141"/>
      <c r="G162853" s="248"/>
      <c r="H162853" s="141"/>
      <c r="I162853" s="209"/>
      <c r="J162853" s="141"/>
      <c r="K162853" s="141"/>
    </row>
    <row r="162854" spans="2:11" ht="13.5" customHeight="1">
      <c r="B162854" s="141"/>
      <c r="C162854" s="141"/>
      <c r="D162854" s="141"/>
      <c r="E162854" s="141"/>
      <c r="F162854" s="141"/>
      <c r="G162854" s="248"/>
      <c r="H162854" s="141"/>
      <c r="I162854" s="209"/>
      <c r="J162854" s="141"/>
      <c r="K162854" s="141"/>
    </row>
    <row r="162855" spans="2:11" ht="13.5" customHeight="1">
      <c r="B162855" s="141"/>
      <c r="C162855" s="141"/>
      <c r="D162855" s="141"/>
      <c r="E162855" s="141"/>
      <c r="F162855" s="141"/>
      <c r="G162855" s="248"/>
      <c r="H162855" s="141"/>
      <c r="I162855" s="209"/>
      <c r="J162855" s="141"/>
      <c r="K162855" s="141"/>
    </row>
    <row r="162856" spans="2:11" ht="13.5" customHeight="1">
      <c r="B162856" s="141"/>
      <c r="C162856" s="141"/>
      <c r="D162856" s="141"/>
      <c r="E162856" s="141"/>
      <c r="F162856" s="141"/>
      <c r="G162856" s="248"/>
      <c r="H162856" s="141"/>
      <c r="I162856" s="209"/>
      <c r="J162856" s="141"/>
      <c r="K162856" s="141"/>
    </row>
    <row r="162857" spans="2:11" ht="13.5" customHeight="1">
      <c r="B162857" s="141"/>
      <c r="C162857" s="141"/>
      <c r="D162857" s="141"/>
      <c r="E162857" s="141"/>
      <c r="F162857" s="141"/>
      <c r="G162857" s="248"/>
      <c r="H162857" s="141"/>
      <c r="I162857" s="209"/>
      <c r="J162857" s="141"/>
      <c r="K162857" s="141"/>
    </row>
    <row r="162858" spans="2:11" ht="13.5" customHeight="1">
      <c r="B162858" s="141"/>
      <c r="C162858" s="141"/>
      <c r="D162858" s="141"/>
      <c r="E162858" s="141"/>
      <c r="F162858" s="141"/>
      <c r="G162858" s="248"/>
      <c r="H162858" s="141"/>
      <c r="I162858" s="209"/>
      <c r="J162858" s="141"/>
      <c r="K162858" s="141"/>
    </row>
    <row r="162859" spans="2:11" ht="13.5" customHeight="1">
      <c r="B162859" s="141"/>
      <c r="C162859" s="141"/>
      <c r="D162859" s="141"/>
      <c r="E162859" s="141"/>
      <c r="F162859" s="141"/>
      <c r="G162859" s="248"/>
      <c r="H162859" s="141"/>
      <c r="I162859" s="209"/>
      <c r="J162859" s="141"/>
      <c r="K162859" s="141"/>
    </row>
    <row r="162860" spans="2:11" ht="13.5" customHeight="1">
      <c r="B162860" s="141"/>
      <c r="C162860" s="141"/>
      <c r="D162860" s="141"/>
      <c r="E162860" s="141"/>
      <c r="F162860" s="141"/>
      <c r="G162860" s="248"/>
      <c r="H162860" s="141"/>
      <c r="I162860" s="209"/>
      <c r="J162860" s="141"/>
      <c r="K162860" s="141"/>
    </row>
    <row r="162861" spans="2:11" ht="13.5" customHeight="1">
      <c r="B162861" s="141"/>
      <c r="C162861" s="141"/>
      <c r="D162861" s="141"/>
      <c r="E162861" s="141"/>
      <c r="F162861" s="141"/>
      <c r="G162861" s="248"/>
      <c r="H162861" s="141"/>
      <c r="I162861" s="209"/>
      <c r="J162861" s="141"/>
      <c r="K162861" s="141"/>
    </row>
    <row r="162862" spans="2:11" ht="13.5" customHeight="1">
      <c r="B162862" s="141"/>
      <c r="C162862" s="141"/>
      <c r="D162862" s="141"/>
      <c r="E162862" s="141"/>
      <c r="F162862" s="141"/>
      <c r="G162862" s="248"/>
      <c r="H162862" s="141"/>
      <c r="I162862" s="209"/>
      <c r="J162862" s="141"/>
      <c r="K162862" s="141"/>
    </row>
    <row r="162863" spans="2:11" ht="13.5" customHeight="1">
      <c r="B162863" s="141"/>
      <c r="C162863" s="141"/>
      <c r="D162863" s="141"/>
      <c r="E162863" s="141"/>
      <c r="F162863" s="141"/>
      <c r="G162863" s="248"/>
      <c r="H162863" s="141"/>
      <c r="I162863" s="209"/>
      <c r="J162863" s="141"/>
      <c r="K162863" s="141"/>
    </row>
    <row r="162864" spans="2:11" ht="13.5" customHeight="1">
      <c r="B162864" s="141"/>
      <c r="C162864" s="141"/>
      <c r="D162864" s="141"/>
      <c r="E162864" s="141"/>
      <c r="F162864" s="141"/>
      <c r="G162864" s="248"/>
      <c r="H162864" s="141"/>
      <c r="I162864" s="209"/>
      <c r="J162864" s="141"/>
      <c r="K162864" s="141"/>
    </row>
    <row r="162865" spans="2:11" ht="13.5" customHeight="1">
      <c r="B162865" s="141"/>
      <c r="C162865" s="141"/>
      <c r="D162865" s="141"/>
      <c r="E162865" s="141"/>
      <c r="F162865" s="141"/>
      <c r="G162865" s="248"/>
      <c r="H162865" s="141"/>
      <c r="I162865" s="209"/>
      <c r="J162865" s="141"/>
      <c r="K162865" s="141"/>
    </row>
    <row r="162866" spans="2:11" ht="13.5" customHeight="1">
      <c r="B162866" s="141"/>
      <c r="C162866" s="141"/>
      <c r="D162866" s="141"/>
      <c r="E162866" s="141"/>
      <c r="F162866" s="141"/>
      <c r="G162866" s="248"/>
      <c r="H162866" s="141"/>
      <c r="I162866" s="209"/>
      <c r="J162866" s="141"/>
      <c r="K162866" s="141"/>
    </row>
    <row r="162867" spans="2:11" ht="13.5" customHeight="1">
      <c r="B162867" s="141"/>
      <c r="C162867" s="141"/>
      <c r="D162867" s="141"/>
      <c r="E162867" s="141"/>
      <c r="F162867" s="141"/>
      <c r="G162867" s="248"/>
      <c r="H162867" s="141"/>
      <c r="I162867" s="209"/>
      <c r="J162867" s="141"/>
      <c r="K162867" s="141"/>
    </row>
    <row r="162868" spans="2:11" ht="13.5" customHeight="1">
      <c r="B162868" s="141"/>
      <c r="C162868" s="141"/>
      <c r="D162868" s="141"/>
      <c r="E162868" s="141"/>
      <c r="F162868" s="141"/>
      <c r="G162868" s="248"/>
      <c r="H162868" s="141"/>
      <c r="I162868" s="209"/>
      <c r="J162868" s="141"/>
      <c r="K162868" s="141"/>
    </row>
    <row r="162869" spans="2:11" ht="13.5" customHeight="1">
      <c r="B162869" s="141"/>
      <c r="C162869" s="141"/>
      <c r="D162869" s="141"/>
      <c r="E162869" s="141"/>
      <c r="F162869" s="141"/>
      <c r="G162869" s="248"/>
      <c r="H162869" s="141"/>
      <c r="I162869" s="209"/>
      <c r="J162869" s="141"/>
      <c r="K162869" s="141"/>
    </row>
    <row r="162870" spans="2:11" ht="13.5" customHeight="1">
      <c r="B162870" s="141"/>
      <c r="C162870" s="141"/>
      <c r="D162870" s="141"/>
      <c r="E162870" s="141"/>
      <c r="F162870" s="141"/>
      <c r="G162870" s="248"/>
      <c r="H162870" s="141"/>
      <c r="I162870" s="209"/>
      <c r="J162870" s="141"/>
      <c r="K162870" s="141"/>
    </row>
    <row r="162871" spans="2:11" ht="13.5" customHeight="1">
      <c r="B162871" s="141"/>
      <c r="C162871" s="141"/>
      <c r="D162871" s="141"/>
      <c r="E162871" s="141"/>
      <c r="F162871" s="141"/>
      <c r="G162871" s="248"/>
      <c r="H162871" s="141"/>
      <c r="I162871" s="209"/>
      <c r="J162871" s="141"/>
      <c r="K162871" s="141"/>
    </row>
    <row r="162872" spans="2:11" ht="13.5" customHeight="1">
      <c r="B162872" s="141"/>
      <c r="C162872" s="141"/>
      <c r="D162872" s="141"/>
      <c r="E162872" s="141"/>
      <c r="F162872" s="141"/>
      <c r="G162872" s="248"/>
      <c r="H162872" s="141"/>
      <c r="I162872" s="209"/>
      <c r="J162872" s="141"/>
      <c r="K162872" s="141"/>
    </row>
    <row r="162873" spans="2:11" ht="13.5" customHeight="1">
      <c r="B162873" s="141"/>
      <c r="C162873" s="141"/>
      <c r="D162873" s="141"/>
      <c r="E162873" s="141"/>
      <c r="F162873" s="141"/>
      <c r="G162873" s="248"/>
      <c r="H162873" s="141"/>
      <c r="I162873" s="209"/>
      <c r="J162873" s="141"/>
      <c r="K162873" s="141"/>
    </row>
    <row r="162874" spans="2:11" ht="13.5" customHeight="1">
      <c r="B162874" s="141"/>
      <c r="C162874" s="141"/>
      <c r="D162874" s="141"/>
      <c r="E162874" s="141"/>
      <c r="F162874" s="141"/>
      <c r="G162874" s="248"/>
      <c r="H162874" s="141"/>
      <c r="I162874" s="209"/>
      <c r="J162874" s="141"/>
      <c r="K162874" s="141"/>
    </row>
    <row r="162875" spans="2:11" ht="13.5" customHeight="1">
      <c r="B162875" s="141"/>
      <c r="C162875" s="141"/>
      <c r="D162875" s="141"/>
      <c r="E162875" s="141"/>
      <c r="F162875" s="141"/>
      <c r="G162875" s="248"/>
      <c r="H162875" s="141"/>
      <c r="I162875" s="209"/>
      <c r="J162875" s="141"/>
      <c r="K162875" s="141"/>
    </row>
    <row r="162876" spans="2:11" ht="13.5" customHeight="1">
      <c r="B162876" s="141"/>
      <c r="C162876" s="141"/>
      <c r="D162876" s="141"/>
      <c r="E162876" s="141"/>
      <c r="F162876" s="141"/>
      <c r="G162876" s="248"/>
      <c r="H162876" s="141"/>
      <c r="I162876" s="209"/>
      <c r="J162876" s="141"/>
      <c r="K162876" s="141"/>
    </row>
    <row r="162877" spans="2:11" ht="13.5" customHeight="1">
      <c r="B162877" s="141"/>
      <c r="C162877" s="141"/>
      <c r="D162877" s="141"/>
      <c r="E162877" s="141"/>
      <c r="F162877" s="141"/>
      <c r="G162877" s="248"/>
      <c r="H162877" s="141"/>
      <c r="I162877" s="209"/>
      <c r="J162877" s="141"/>
      <c r="K162877" s="141"/>
    </row>
    <row r="162878" spans="2:11" ht="13.5" customHeight="1">
      <c r="B162878" s="141"/>
      <c r="C162878" s="141"/>
      <c r="D162878" s="141"/>
      <c r="E162878" s="141"/>
      <c r="F162878" s="141"/>
      <c r="G162878" s="248"/>
      <c r="H162878" s="141"/>
      <c r="I162878" s="209"/>
      <c r="J162878" s="141"/>
      <c r="K162878" s="141"/>
    </row>
    <row r="162879" spans="2:11" ht="13.5" customHeight="1">
      <c r="B162879" s="141"/>
      <c r="C162879" s="141"/>
      <c r="D162879" s="141"/>
      <c r="E162879" s="141"/>
      <c r="F162879" s="141"/>
      <c r="G162879" s="248"/>
      <c r="H162879" s="141"/>
      <c r="I162879" s="209"/>
      <c r="J162879" s="141"/>
      <c r="K162879" s="141"/>
    </row>
    <row r="162880" spans="2:11" ht="13.5" customHeight="1">
      <c r="B162880" s="141"/>
      <c r="C162880" s="141"/>
      <c r="D162880" s="141"/>
      <c r="E162880" s="141"/>
      <c r="F162880" s="141"/>
      <c r="G162880" s="248"/>
      <c r="H162880" s="141"/>
      <c r="I162880" s="209"/>
      <c r="J162880" s="141"/>
      <c r="K162880" s="141"/>
    </row>
    <row r="162881" spans="2:11" ht="13.5" customHeight="1">
      <c r="B162881" s="141"/>
      <c r="C162881" s="141"/>
      <c r="D162881" s="141"/>
      <c r="E162881" s="141"/>
      <c r="F162881" s="141"/>
      <c r="G162881" s="248"/>
      <c r="H162881" s="141"/>
      <c r="I162881" s="209"/>
      <c r="J162881" s="141"/>
      <c r="K162881" s="141"/>
    </row>
    <row r="162882" spans="2:11" ht="13.5" customHeight="1">
      <c r="B162882" s="141"/>
      <c r="C162882" s="141"/>
      <c r="D162882" s="141"/>
      <c r="E162882" s="141"/>
      <c r="F162882" s="141"/>
      <c r="G162882" s="248"/>
      <c r="H162882" s="141"/>
      <c r="I162882" s="209"/>
      <c r="J162882" s="141"/>
      <c r="K162882" s="141"/>
    </row>
    <row r="162883" spans="2:11" ht="13.5" customHeight="1">
      <c r="B162883" s="141"/>
      <c r="C162883" s="141"/>
      <c r="D162883" s="141"/>
      <c r="E162883" s="141"/>
      <c r="F162883" s="141"/>
      <c r="G162883" s="248"/>
      <c r="H162883" s="141"/>
      <c r="I162883" s="209"/>
      <c r="J162883" s="141"/>
      <c r="K162883" s="141"/>
    </row>
    <row r="162884" spans="2:11" ht="13.5" customHeight="1">
      <c r="B162884" s="141"/>
      <c r="C162884" s="141"/>
      <c r="D162884" s="141"/>
      <c r="E162884" s="141"/>
      <c r="F162884" s="141"/>
      <c r="G162884" s="248"/>
      <c r="H162884" s="141"/>
      <c r="I162884" s="209"/>
      <c r="J162884" s="141"/>
      <c r="K162884" s="141"/>
    </row>
    <row r="162885" spans="2:11" ht="13.5" customHeight="1">
      <c r="B162885" s="141"/>
      <c r="C162885" s="141"/>
      <c r="D162885" s="141"/>
      <c r="E162885" s="141"/>
      <c r="F162885" s="141"/>
      <c r="G162885" s="248"/>
      <c r="H162885" s="141"/>
      <c r="I162885" s="209"/>
      <c r="J162885" s="141"/>
      <c r="K162885" s="141"/>
    </row>
    <row r="162886" spans="2:11" ht="13.5" customHeight="1">
      <c r="B162886" s="141"/>
      <c r="C162886" s="141"/>
      <c r="D162886" s="141"/>
      <c r="E162886" s="141"/>
      <c r="F162886" s="141"/>
      <c r="G162886" s="248"/>
      <c r="H162886" s="141"/>
      <c r="I162886" s="209"/>
      <c r="J162886" s="141"/>
      <c r="K162886" s="141"/>
    </row>
    <row r="162887" spans="2:11" ht="13.5" customHeight="1">
      <c r="B162887" s="141"/>
      <c r="C162887" s="141"/>
      <c r="D162887" s="141"/>
      <c r="E162887" s="141"/>
      <c r="F162887" s="141"/>
      <c r="G162887" s="248"/>
      <c r="H162887" s="141"/>
      <c r="I162887" s="209"/>
      <c r="J162887" s="141"/>
      <c r="K162887" s="141"/>
    </row>
    <row r="162888" spans="2:11" ht="13.5" customHeight="1">
      <c r="B162888" s="141"/>
      <c r="C162888" s="141"/>
      <c r="D162888" s="141"/>
      <c r="E162888" s="141"/>
      <c r="F162888" s="141"/>
      <c r="G162888" s="248"/>
      <c r="H162888" s="141"/>
      <c r="I162888" s="209"/>
      <c r="J162888" s="141"/>
      <c r="K162888" s="141"/>
    </row>
    <row r="162889" spans="2:11" ht="13.5" customHeight="1">
      <c r="B162889" s="141"/>
      <c r="C162889" s="141"/>
      <c r="D162889" s="141"/>
      <c r="E162889" s="141"/>
      <c r="F162889" s="141"/>
      <c r="G162889" s="248"/>
      <c r="H162889" s="141"/>
      <c r="I162889" s="209"/>
      <c r="J162889" s="141"/>
      <c r="K162889" s="141"/>
    </row>
    <row r="162890" spans="2:11" ht="13.5" customHeight="1">
      <c r="B162890" s="141"/>
      <c r="C162890" s="141"/>
      <c r="D162890" s="141"/>
      <c r="E162890" s="141"/>
      <c r="F162890" s="141"/>
      <c r="G162890" s="248"/>
      <c r="H162890" s="141"/>
      <c r="I162890" s="209"/>
      <c r="J162890" s="141"/>
      <c r="K162890" s="141"/>
    </row>
    <row r="162891" spans="2:11" ht="13.5" customHeight="1">
      <c r="B162891" s="141"/>
      <c r="C162891" s="141"/>
      <c r="D162891" s="141"/>
      <c r="E162891" s="141"/>
      <c r="F162891" s="141"/>
      <c r="G162891" s="248"/>
      <c r="H162891" s="141"/>
      <c r="I162891" s="209"/>
      <c r="J162891" s="141"/>
      <c r="K162891" s="141"/>
    </row>
    <row r="162892" spans="2:11" ht="13.5" customHeight="1">
      <c r="B162892" s="141"/>
      <c r="C162892" s="141"/>
      <c r="D162892" s="141"/>
      <c r="E162892" s="141"/>
      <c r="F162892" s="141"/>
      <c r="G162892" s="248"/>
      <c r="H162892" s="141"/>
      <c r="I162892" s="209"/>
      <c r="J162892" s="141"/>
      <c r="K162892" s="141"/>
    </row>
    <row r="162893" spans="2:11" ht="13.5" customHeight="1">
      <c r="B162893" s="141"/>
      <c r="C162893" s="141"/>
      <c r="D162893" s="141"/>
      <c r="E162893" s="141"/>
      <c r="F162893" s="141"/>
      <c r="G162893" s="248"/>
      <c r="H162893" s="141"/>
      <c r="I162893" s="209"/>
      <c r="J162893" s="141"/>
      <c r="K162893" s="141"/>
    </row>
    <row r="162894" spans="2:11" ht="13.5" customHeight="1">
      <c r="B162894" s="141"/>
      <c r="C162894" s="141"/>
      <c r="D162894" s="141"/>
      <c r="E162894" s="141"/>
      <c r="F162894" s="141"/>
      <c r="G162894" s="248"/>
      <c r="H162894" s="141"/>
      <c r="I162894" s="209"/>
      <c r="J162894" s="141"/>
      <c r="K162894" s="141"/>
    </row>
    <row r="162895" spans="2:11" ht="13.5" customHeight="1">
      <c r="B162895" s="141"/>
      <c r="C162895" s="141"/>
      <c r="D162895" s="141"/>
      <c r="E162895" s="141"/>
      <c r="F162895" s="141"/>
      <c r="G162895" s="248"/>
      <c r="H162895" s="141"/>
      <c r="I162895" s="209"/>
      <c r="J162895" s="141"/>
      <c r="K162895" s="141"/>
    </row>
    <row r="162896" spans="2:11" ht="13.5" customHeight="1">
      <c r="B162896" s="141"/>
      <c r="C162896" s="141"/>
      <c r="D162896" s="141"/>
      <c r="E162896" s="141"/>
      <c r="F162896" s="141"/>
      <c r="G162896" s="248"/>
      <c r="H162896" s="141"/>
      <c r="I162896" s="209"/>
      <c r="J162896" s="141"/>
      <c r="K162896" s="141"/>
    </row>
    <row r="162897" spans="2:11" ht="13.5" customHeight="1">
      <c r="B162897" s="141"/>
      <c r="C162897" s="141"/>
      <c r="D162897" s="141"/>
      <c r="E162897" s="141"/>
      <c r="F162897" s="141"/>
      <c r="G162897" s="248"/>
      <c r="H162897" s="141"/>
      <c r="I162897" s="209"/>
      <c r="J162897" s="141"/>
      <c r="K162897" s="141"/>
    </row>
    <row r="162898" spans="2:11" ht="13.5" customHeight="1">
      <c r="B162898" s="141"/>
      <c r="C162898" s="141"/>
      <c r="D162898" s="141"/>
      <c r="E162898" s="141"/>
      <c r="F162898" s="141"/>
      <c r="G162898" s="248"/>
      <c r="H162898" s="141"/>
      <c r="I162898" s="209"/>
      <c r="J162898" s="141"/>
      <c r="K162898" s="141"/>
    </row>
    <row r="162899" spans="2:11" ht="13.5" customHeight="1">
      <c r="B162899" s="141"/>
      <c r="C162899" s="141"/>
      <c r="D162899" s="141"/>
      <c r="E162899" s="141"/>
      <c r="F162899" s="141"/>
      <c r="G162899" s="248"/>
      <c r="H162899" s="141"/>
      <c r="I162899" s="209"/>
      <c r="J162899" s="141"/>
      <c r="K162899" s="141"/>
    </row>
    <row r="162900" spans="2:11" ht="13.5" customHeight="1">
      <c r="B162900" s="141"/>
      <c r="C162900" s="141"/>
      <c r="D162900" s="141"/>
      <c r="E162900" s="141"/>
      <c r="F162900" s="141"/>
      <c r="G162900" s="248"/>
      <c r="H162900" s="141"/>
      <c r="I162900" s="209"/>
      <c r="J162900" s="141"/>
      <c r="K162900" s="141"/>
    </row>
    <row r="162901" spans="2:11" ht="13.5" customHeight="1">
      <c r="B162901" s="141"/>
      <c r="C162901" s="141"/>
      <c r="D162901" s="141"/>
      <c r="E162901" s="141"/>
      <c r="F162901" s="141"/>
      <c r="G162901" s="248"/>
      <c r="H162901" s="141"/>
      <c r="I162901" s="209"/>
      <c r="J162901" s="141"/>
      <c r="K162901" s="141"/>
    </row>
    <row r="162902" spans="2:11" ht="13.5" customHeight="1">
      <c r="B162902" s="141"/>
      <c r="C162902" s="141"/>
      <c r="D162902" s="141"/>
      <c r="E162902" s="141"/>
      <c r="F162902" s="141"/>
      <c r="G162902" s="248"/>
      <c r="H162902" s="141"/>
      <c r="I162902" s="209"/>
      <c r="J162902" s="141"/>
      <c r="K162902" s="141"/>
    </row>
    <row r="162903" spans="2:11" ht="13.5" customHeight="1">
      <c r="B162903" s="141"/>
      <c r="C162903" s="141"/>
      <c r="D162903" s="141"/>
      <c r="E162903" s="141"/>
      <c r="F162903" s="141"/>
      <c r="G162903" s="248"/>
      <c r="H162903" s="141"/>
      <c r="I162903" s="209"/>
      <c r="J162903" s="141"/>
      <c r="K162903" s="141"/>
    </row>
    <row r="162904" spans="2:11" ht="13.5" customHeight="1">
      <c r="B162904" s="141"/>
      <c r="C162904" s="141"/>
      <c r="D162904" s="141"/>
      <c r="E162904" s="141"/>
      <c r="F162904" s="141"/>
      <c r="G162904" s="248"/>
      <c r="H162904" s="141"/>
      <c r="I162904" s="209"/>
      <c r="J162904" s="141"/>
      <c r="K162904" s="141"/>
    </row>
    <row r="162905" spans="2:11" ht="13.5" customHeight="1">
      <c r="B162905" s="141"/>
      <c r="C162905" s="141"/>
      <c r="D162905" s="141"/>
      <c r="E162905" s="141"/>
      <c r="F162905" s="141"/>
      <c r="G162905" s="248"/>
      <c r="H162905" s="141"/>
      <c r="I162905" s="209"/>
      <c r="J162905" s="141"/>
      <c r="K162905" s="141"/>
    </row>
    <row r="162906" spans="2:11" ht="13.5" customHeight="1">
      <c r="B162906" s="141"/>
      <c r="C162906" s="141"/>
      <c r="D162906" s="141"/>
      <c r="E162906" s="141"/>
      <c r="F162906" s="141"/>
      <c r="G162906" s="248"/>
      <c r="H162906" s="141"/>
      <c r="I162906" s="209"/>
      <c r="J162906" s="141"/>
      <c r="K162906" s="141"/>
    </row>
    <row r="162907" spans="2:11" ht="13.5" customHeight="1">
      <c r="B162907" s="141"/>
      <c r="C162907" s="141"/>
      <c r="D162907" s="141"/>
      <c r="E162907" s="141"/>
      <c r="F162907" s="141"/>
      <c r="G162907" s="248"/>
      <c r="H162907" s="141"/>
      <c r="I162907" s="209"/>
      <c r="J162907" s="141"/>
      <c r="K162907" s="141"/>
    </row>
    <row r="162908" spans="2:11" ht="13.5" customHeight="1">
      <c r="B162908" s="141"/>
      <c r="C162908" s="141"/>
      <c r="D162908" s="141"/>
      <c r="E162908" s="141"/>
      <c r="F162908" s="141"/>
      <c r="G162908" s="248"/>
      <c r="H162908" s="141"/>
      <c r="I162908" s="209"/>
      <c r="J162908" s="141"/>
      <c r="K162908" s="141"/>
    </row>
    <row r="162909" spans="2:11" ht="13.5" customHeight="1">
      <c r="B162909" s="141"/>
      <c r="C162909" s="141"/>
      <c r="D162909" s="141"/>
      <c r="E162909" s="141"/>
      <c r="F162909" s="141"/>
      <c r="G162909" s="248"/>
      <c r="H162909" s="141"/>
      <c r="I162909" s="209"/>
      <c r="J162909" s="141"/>
      <c r="K162909" s="141"/>
    </row>
    <row r="162910" spans="2:11" ht="13.5" customHeight="1">
      <c r="B162910" s="141"/>
      <c r="C162910" s="141"/>
      <c r="D162910" s="141"/>
      <c r="E162910" s="141"/>
      <c r="F162910" s="141"/>
      <c r="G162910" s="248"/>
      <c r="H162910" s="141"/>
      <c r="I162910" s="209"/>
      <c r="J162910" s="141"/>
      <c r="K162910" s="141"/>
    </row>
    <row r="162911" spans="2:11" ht="13.5" customHeight="1">
      <c r="B162911" s="141"/>
      <c r="C162911" s="141"/>
      <c r="D162911" s="141"/>
      <c r="E162911" s="141"/>
      <c r="F162911" s="141"/>
      <c r="G162911" s="248"/>
      <c r="H162911" s="141"/>
      <c r="I162911" s="209"/>
      <c r="J162911" s="141"/>
      <c r="K162911" s="141"/>
    </row>
    <row r="162912" spans="2:11" ht="13.5" customHeight="1">
      <c r="B162912" s="141"/>
      <c r="C162912" s="141"/>
      <c r="D162912" s="141"/>
      <c r="E162912" s="141"/>
      <c r="F162912" s="141"/>
      <c r="G162912" s="248"/>
      <c r="H162912" s="141"/>
      <c r="I162912" s="209"/>
      <c r="J162912" s="141"/>
      <c r="K162912" s="141"/>
    </row>
    <row r="162913" spans="2:11" ht="13.5" customHeight="1">
      <c r="B162913" s="141"/>
      <c r="C162913" s="141"/>
      <c r="D162913" s="141"/>
      <c r="E162913" s="141"/>
      <c r="F162913" s="141"/>
      <c r="G162913" s="248"/>
      <c r="H162913" s="141"/>
      <c r="I162913" s="209"/>
      <c r="J162913" s="141"/>
      <c r="K162913" s="141"/>
    </row>
    <row r="162914" spans="2:11" ht="13.5" customHeight="1">
      <c r="B162914" s="141"/>
      <c r="C162914" s="141"/>
      <c r="D162914" s="141"/>
      <c r="E162914" s="141"/>
      <c r="F162914" s="141"/>
      <c r="G162914" s="248"/>
      <c r="H162914" s="141"/>
      <c r="I162914" s="209"/>
      <c r="J162914" s="141"/>
      <c r="K162914" s="141"/>
    </row>
    <row r="162915" spans="2:11" ht="13.5" customHeight="1">
      <c r="B162915" s="141"/>
      <c r="C162915" s="141"/>
      <c r="D162915" s="141"/>
      <c r="E162915" s="141"/>
      <c r="F162915" s="141"/>
      <c r="G162915" s="248"/>
      <c r="H162915" s="141"/>
      <c r="I162915" s="209"/>
      <c r="J162915" s="141"/>
      <c r="K162915" s="141"/>
    </row>
    <row r="162916" spans="2:11" ht="13.5" customHeight="1">
      <c r="B162916" s="141"/>
      <c r="C162916" s="141"/>
      <c r="D162916" s="141"/>
      <c r="E162916" s="141"/>
      <c r="F162916" s="141"/>
      <c r="G162916" s="248"/>
      <c r="H162916" s="141"/>
      <c r="I162916" s="209"/>
      <c r="J162916" s="141"/>
      <c r="K162916" s="141"/>
    </row>
    <row r="162917" spans="2:11" ht="13.5" customHeight="1">
      <c r="B162917" s="141"/>
      <c r="C162917" s="141"/>
      <c r="D162917" s="141"/>
      <c r="E162917" s="141"/>
      <c r="F162917" s="141"/>
      <c r="G162917" s="248"/>
      <c r="H162917" s="141"/>
      <c r="I162917" s="209"/>
      <c r="J162917" s="141"/>
      <c r="K162917" s="141"/>
    </row>
    <row r="162918" spans="2:11" ht="13.5" customHeight="1">
      <c r="B162918" s="141"/>
      <c r="C162918" s="141"/>
      <c r="D162918" s="141"/>
      <c r="E162918" s="141"/>
      <c r="F162918" s="141"/>
      <c r="G162918" s="248"/>
      <c r="H162918" s="141"/>
      <c r="I162918" s="209"/>
      <c r="J162918" s="141"/>
      <c r="K162918" s="141"/>
    </row>
    <row r="162919" spans="2:11" ht="13.5" customHeight="1">
      <c r="B162919" s="141"/>
      <c r="C162919" s="141"/>
      <c r="D162919" s="141"/>
      <c r="E162919" s="141"/>
      <c r="F162919" s="141"/>
      <c r="G162919" s="248"/>
      <c r="H162919" s="141"/>
      <c r="I162919" s="209"/>
      <c r="J162919" s="141"/>
      <c r="K162919" s="141"/>
    </row>
    <row r="162920" spans="2:11" ht="13.5" customHeight="1">
      <c r="B162920" s="141"/>
      <c r="C162920" s="141"/>
      <c r="D162920" s="141"/>
      <c r="E162920" s="141"/>
      <c r="F162920" s="141"/>
      <c r="G162920" s="248"/>
      <c r="H162920" s="141"/>
      <c r="I162920" s="209"/>
      <c r="J162920" s="141"/>
      <c r="K162920" s="141"/>
    </row>
    <row r="162921" spans="2:11" ht="13.5" customHeight="1">
      <c r="B162921" s="141"/>
      <c r="C162921" s="141"/>
      <c r="D162921" s="141"/>
      <c r="E162921" s="141"/>
      <c r="F162921" s="141"/>
      <c r="G162921" s="248"/>
      <c r="H162921" s="141"/>
      <c r="I162921" s="209"/>
      <c r="J162921" s="141"/>
      <c r="K162921" s="141"/>
    </row>
    <row r="162922" spans="2:11" ht="13.5" customHeight="1">
      <c r="B162922" s="141"/>
      <c r="C162922" s="141"/>
      <c r="D162922" s="141"/>
      <c r="E162922" s="141"/>
      <c r="F162922" s="141"/>
      <c r="G162922" s="248"/>
      <c r="H162922" s="141"/>
      <c r="I162922" s="209"/>
      <c r="J162922" s="141"/>
      <c r="K162922" s="141"/>
    </row>
    <row r="162923" spans="2:11" ht="13.5" customHeight="1">
      <c r="B162923" s="141"/>
      <c r="C162923" s="141"/>
      <c r="D162923" s="141"/>
      <c r="E162923" s="141"/>
      <c r="F162923" s="141"/>
      <c r="G162923" s="248"/>
      <c r="H162923" s="141"/>
      <c r="I162923" s="209"/>
      <c r="J162923" s="141"/>
      <c r="K162923" s="141"/>
    </row>
    <row r="162924" spans="2:11" ht="13.5" customHeight="1">
      <c r="B162924" s="141"/>
      <c r="C162924" s="141"/>
      <c r="D162924" s="141"/>
      <c r="E162924" s="141"/>
      <c r="F162924" s="141"/>
      <c r="G162924" s="248"/>
      <c r="H162924" s="141"/>
      <c r="I162924" s="209"/>
      <c r="J162924" s="141"/>
      <c r="K162924" s="141"/>
    </row>
    <row r="162925" spans="2:11" ht="13.5" customHeight="1">
      <c r="B162925" s="141"/>
      <c r="C162925" s="141"/>
      <c r="D162925" s="141"/>
      <c r="E162925" s="141"/>
      <c r="F162925" s="141"/>
      <c r="G162925" s="248"/>
      <c r="H162925" s="141"/>
      <c r="I162925" s="209"/>
      <c r="J162925" s="141"/>
      <c r="K162925" s="141"/>
    </row>
    <row r="162926" spans="2:11" ht="13.5" customHeight="1">
      <c r="B162926" s="141"/>
      <c r="C162926" s="141"/>
      <c r="D162926" s="141"/>
      <c r="E162926" s="141"/>
      <c r="F162926" s="141"/>
      <c r="G162926" s="248"/>
      <c r="H162926" s="141"/>
      <c r="I162926" s="209"/>
      <c r="J162926" s="141"/>
      <c r="K162926" s="141"/>
    </row>
    <row r="162927" spans="2:11" ht="13.5" customHeight="1">
      <c r="B162927" s="141"/>
      <c r="C162927" s="141"/>
      <c r="D162927" s="141"/>
      <c r="E162927" s="141"/>
      <c r="F162927" s="141"/>
      <c r="G162927" s="248"/>
      <c r="H162927" s="141"/>
      <c r="I162927" s="209"/>
      <c r="J162927" s="141"/>
      <c r="K162927" s="141"/>
    </row>
    <row r="162928" spans="2:11" ht="13.5" customHeight="1">
      <c r="B162928" s="141"/>
      <c r="C162928" s="141"/>
      <c r="D162928" s="141"/>
      <c r="E162928" s="141"/>
      <c r="F162928" s="141"/>
      <c r="G162928" s="248"/>
      <c r="H162928" s="141"/>
      <c r="I162928" s="209"/>
      <c r="J162928" s="141"/>
      <c r="K162928" s="141"/>
    </row>
    <row r="162929" spans="2:11" ht="13.5" customHeight="1">
      <c r="B162929" s="141"/>
      <c r="C162929" s="141"/>
      <c r="D162929" s="141"/>
      <c r="E162929" s="141"/>
      <c r="F162929" s="141"/>
      <c r="G162929" s="248"/>
      <c r="H162929" s="141"/>
      <c r="I162929" s="209"/>
      <c r="J162929" s="141"/>
      <c r="K162929" s="141"/>
    </row>
    <row r="162930" spans="2:11" ht="13.5" customHeight="1">
      <c r="B162930" s="141"/>
      <c r="C162930" s="141"/>
      <c r="D162930" s="141"/>
      <c r="E162930" s="141"/>
      <c r="F162930" s="141"/>
      <c r="G162930" s="248"/>
      <c r="H162930" s="141"/>
      <c r="I162930" s="209"/>
      <c r="J162930" s="141"/>
      <c r="K162930" s="141"/>
    </row>
    <row r="162931" spans="2:11" ht="13.5" customHeight="1">
      <c r="B162931" s="141"/>
      <c r="C162931" s="141"/>
      <c r="D162931" s="141"/>
      <c r="E162931" s="141"/>
      <c r="F162931" s="141"/>
      <c r="G162931" s="248"/>
      <c r="H162931" s="141"/>
      <c r="I162931" s="209"/>
      <c r="J162931" s="141"/>
      <c r="K162931" s="141"/>
    </row>
    <row r="162932" spans="2:11" ht="13.5" customHeight="1">
      <c r="B162932" s="141"/>
      <c r="C162932" s="141"/>
      <c r="D162932" s="141"/>
      <c r="E162932" s="141"/>
      <c r="F162932" s="141"/>
      <c r="G162932" s="248"/>
      <c r="H162932" s="141"/>
      <c r="I162932" s="209"/>
      <c r="J162932" s="141"/>
      <c r="K162932" s="141"/>
    </row>
    <row r="162933" spans="2:11" ht="13.5" customHeight="1">
      <c r="B162933" s="141"/>
      <c r="C162933" s="141"/>
      <c r="D162933" s="141"/>
      <c r="E162933" s="141"/>
      <c r="F162933" s="141"/>
      <c r="G162933" s="248"/>
      <c r="H162933" s="141"/>
      <c r="I162933" s="209"/>
      <c r="J162933" s="141"/>
      <c r="K162933" s="141"/>
    </row>
    <row r="162934" spans="2:11" ht="13.5" customHeight="1">
      <c r="B162934" s="141"/>
      <c r="C162934" s="141"/>
      <c r="D162934" s="141"/>
      <c r="E162934" s="141"/>
      <c r="F162934" s="141"/>
      <c r="G162934" s="248"/>
      <c r="H162934" s="141"/>
      <c r="I162934" s="209"/>
      <c r="J162934" s="141"/>
      <c r="K162934" s="141"/>
    </row>
    <row r="162935" spans="2:11" ht="13.5" customHeight="1">
      <c r="B162935" s="141"/>
      <c r="C162935" s="141"/>
      <c r="D162935" s="141"/>
      <c r="E162935" s="141"/>
      <c r="F162935" s="141"/>
      <c r="G162935" s="248"/>
      <c r="H162935" s="141"/>
      <c r="I162935" s="209"/>
      <c r="J162935" s="141"/>
      <c r="K162935" s="141"/>
    </row>
    <row r="162936" spans="2:11" ht="13.5" customHeight="1">
      <c r="B162936" s="141"/>
      <c r="C162936" s="141"/>
      <c r="D162936" s="141"/>
      <c r="E162936" s="141"/>
      <c r="F162936" s="141"/>
      <c r="G162936" s="248"/>
      <c r="H162936" s="141"/>
      <c r="I162936" s="209"/>
      <c r="J162936" s="141"/>
      <c r="K162936" s="141"/>
    </row>
    <row r="162937" spans="2:11" ht="13.5" customHeight="1">
      <c r="B162937" s="141"/>
      <c r="C162937" s="141"/>
      <c r="D162937" s="141"/>
      <c r="E162937" s="141"/>
      <c r="F162937" s="141"/>
      <c r="G162937" s="248"/>
      <c r="H162937" s="141"/>
      <c r="I162937" s="209"/>
      <c r="J162937" s="141"/>
      <c r="K162937" s="141"/>
    </row>
    <row r="162938" spans="2:11" ht="13.5" customHeight="1">
      <c r="B162938" s="141"/>
      <c r="C162938" s="141"/>
      <c r="D162938" s="141"/>
      <c r="E162938" s="141"/>
      <c r="F162938" s="141"/>
      <c r="G162938" s="248"/>
      <c r="H162938" s="141"/>
      <c r="I162938" s="209"/>
      <c r="J162938" s="141"/>
      <c r="K162938" s="141"/>
    </row>
    <row r="162939" spans="2:11" ht="13.5" customHeight="1">
      <c r="B162939" s="141"/>
      <c r="C162939" s="141"/>
      <c r="D162939" s="141"/>
      <c r="E162939" s="141"/>
      <c r="F162939" s="141"/>
      <c r="G162939" s="248"/>
      <c r="H162939" s="141"/>
      <c r="I162939" s="209"/>
      <c r="J162939" s="141"/>
      <c r="K162939" s="141"/>
    </row>
    <row r="162940" spans="2:11" ht="13.5" customHeight="1">
      <c r="B162940" s="141"/>
      <c r="C162940" s="141"/>
      <c r="D162940" s="141"/>
      <c r="E162940" s="141"/>
      <c r="F162940" s="141"/>
      <c r="G162940" s="248"/>
      <c r="H162940" s="141"/>
      <c r="I162940" s="209"/>
      <c r="J162940" s="141"/>
      <c r="K162940" s="141"/>
    </row>
    <row r="162941" spans="2:11" ht="13.5" customHeight="1">
      <c r="B162941" s="141"/>
      <c r="C162941" s="141"/>
      <c r="D162941" s="141"/>
      <c r="E162941" s="141"/>
      <c r="F162941" s="141"/>
      <c r="G162941" s="248"/>
      <c r="H162941" s="141"/>
      <c r="I162941" s="209"/>
      <c r="J162941" s="141"/>
      <c r="K162941" s="141"/>
    </row>
    <row r="162942" spans="2:11" ht="13.5" customHeight="1">
      <c r="B162942" s="141"/>
      <c r="C162942" s="141"/>
      <c r="D162942" s="141"/>
      <c r="E162942" s="141"/>
      <c r="F162942" s="141"/>
      <c r="G162942" s="248"/>
      <c r="H162942" s="141"/>
      <c r="I162942" s="209"/>
      <c r="J162942" s="141"/>
      <c r="K162942" s="141"/>
    </row>
    <row r="162943" spans="2:11" ht="13.5" customHeight="1">
      <c r="B162943" s="141"/>
      <c r="C162943" s="141"/>
      <c r="D162943" s="141"/>
      <c r="E162943" s="141"/>
      <c r="F162943" s="141"/>
      <c r="G162943" s="248"/>
      <c r="H162943" s="141"/>
      <c r="I162943" s="209"/>
      <c r="J162943" s="141"/>
      <c r="K162943" s="141"/>
    </row>
    <row r="162944" spans="2:11" ht="13.5" customHeight="1">
      <c r="B162944" s="141"/>
      <c r="C162944" s="141"/>
      <c r="D162944" s="141"/>
      <c r="E162944" s="141"/>
      <c r="F162944" s="141"/>
      <c r="G162944" s="248"/>
      <c r="H162944" s="141"/>
      <c r="I162944" s="209"/>
      <c r="J162944" s="141"/>
      <c r="K162944" s="141"/>
    </row>
    <row r="162945" spans="2:11" ht="13.5" customHeight="1">
      <c r="B162945" s="141"/>
      <c r="C162945" s="141"/>
      <c r="D162945" s="141"/>
      <c r="E162945" s="141"/>
      <c r="F162945" s="141"/>
      <c r="G162945" s="248"/>
      <c r="H162945" s="141"/>
      <c r="I162945" s="209"/>
      <c r="J162945" s="141"/>
      <c r="K162945" s="141"/>
    </row>
    <row r="162946" spans="2:11" ht="13.5" customHeight="1">
      <c r="B162946" s="141"/>
      <c r="C162946" s="141"/>
      <c r="D162946" s="141"/>
      <c r="E162946" s="141"/>
      <c r="F162946" s="141"/>
      <c r="G162946" s="248"/>
      <c r="H162946" s="141"/>
      <c r="I162946" s="209"/>
      <c r="J162946" s="141"/>
      <c r="K162946" s="141"/>
    </row>
    <row r="162947" spans="2:11" ht="13.5" customHeight="1">
      <c r="B162947" s="141"/>
      <c r="C162947" s="141"/>
      <c r="D162947" s="141"/>
      <c r="E162947" s="141"/>
      <c r="F162947" s="141"/>
      <c r="G162947" s="248"/>
      <c r="H162947" s="141"/>
      <c r="I162947" s="209"/>
      <c r="J162947" s="141"/>
      <c r="K162947" s="141"/>
    </row>
    <row r="162948" spans="2:11" ht="13.5" customHeight="1">
      <c r="B162948" s="141"/>
      <c r="C162948" s="141"/>
      <c r="D162948" s="141"/>
      <c r="E162948" s="141"/>
      <c r="F162948" s="141"/>
      <c r="G162948" s="248"/>
      <c r="H162948" s="141"/>
      <c r="I162948" s="209"/>
      <c r="J162948" s="141"/>
      <c r="K162948" s="141"/>
    </row>
    <row r="162949" spans="2:11" ht="13.5" customHeight="1">
      <c r="B162949" s="141"/>
      <c r="C162949" s="141"/>
      <c r="D162949" s="141"/>
      <c r="E162949" s="141"/>
      <c r="F162949" s="141"/>
      <c r="G162949" s="248"/>
      <c r="H162949" s="141"/>
      <c r="I162949" s="209"/>
      <c r="J162949" s="141"/>
      <c r="K162949" s="141"/>
    </row>
    <row r="162950" spans="2:11" ht="13.5" customHeight="1">
      <c r="B162950" s="141"/>
      <c r="C162950" s="141"/>
      <c r="D162950" s="141"/>
      <c r="E162950" s="141"/>
      <c r="F162950" s="141"/>
      <c r="G162950" s="248"/>
      <c r="H162950" s="141"/>
      <c r="I162950" s="209"/>
      <c r="J162950" s="141"/>
      <c r="K162950" s="141"/>
    </row>
    <row r="162951" spans="2:11" ht="13.5" customHeight="1">
      <c r="B162951" s="141"/>
      <c r="C162951" s="141"/>
      <c r="D162951" s="141"/>
      <c r="E162951" s="141"/>
      <c r="F162951" s="141"/>
      <c r="G162951" s="248"/>
      <c r="H162951" s="141"/>
      <c r="I162951" s="209"/>
      <c r="J162951" s="141"/>
      <c r="K162951" s="141"/>
    </row>
    <row r="162952" spans="2:11" ht="13.5" customHeight="1">
      <c r="B162952" s="141"/>
      <c r="C162952" s="141"/>
      <c r="D162952" s="141"/>
      <c r="E162952" s="141"/>
      <c r="F162952" s="141"/>
      <c r="G162952" s="248"/>
      <c r="H162952" s="141"/>
      <c r="I162952" s="209"/>
      <c r="J162952" s="141"/>
      <c r="K162952" s="141"/>
    </row>
    <row r="162953" spans="2:11" ht="13.5" customHeight="1">
      <c r="B162953" s="141"/>
      <c r="C162953" s="141"/>
      <c r="D162953" s="141"/>
      <c r="E162953" s="141"/>
      <c r="F162953" s="141"/>
      <c r="G162953" s="248"/>
      <c r="H162953" s="141"/>
      <c r="I162953" s="209"/>
      <c r="J162953" s="141"/>
      <c r="K162953" s="141"/>
    </row>
    <row r="162954" spans="2:11" ht="13.5" customHeight="1">
      <c r="B162954" s="141"/>
      <c r="C162954" s="141"/>
      <c r="D162954" s="141"/>
      <c r="E162954" s="141"/>
      <c r="F162954" s="141"/>
      <c r="G162954" s="248"/>
      <c r="H162954" s="141"/>
      <c r="I162954" s="209"/>
      <c r="J162954" s="141"/>
      <c r="K162954" s="141"/>
    </row>
    <row r="162955" spans="2:11" ht="13.5" customHeight="1">
      <c r="B162955" s="141"/>
      <c r="C162955" s="141"/>
      <c r="D162955" s="141"/>
      <c r="E162955" s="141"/>
      <c r="F162955" s="141"/>
      <c r="G162955" s="248"/>
      <c r="H162955" s="141"/>
      <c r="I162955" s="209"/>
      <c r="J162955" s="141"/>
      <c r="K162955" s="141"/>
    </row>
    <row r="162956" spans="2:11" ht="13.5" customHeight="1">
      <c r="B162956" s="141"/>
      <c r="C162956" s="141"/>
      <c r="D162956" s="141"/>
      <c r="E162956" s="141"/>
      <c r="F162956" s="141"/>
      <c r="G162956" s="248"/>
      <c r="H162956" s="141"/>
      <c r="I162956" s="209"/>
      <c r="J162956" s="141"/>
      <c r="K162956" s="141"/>
    </row>
    <row r="162957" spans="2:11" ht="13.5" customHeight="1">
      <c r="B162957" s="141"/>
      <c r="C162957" s="141"/>
      <c r="D162957" s="141"/>
      <c r="E162957" s="141"/>
      <c r="F162957" s="141"/>
      <c r="G162957" s="248"/>
      <c r="H162957" s="141"/>
      <c r="I162957" s="209"/>
      <c r="J162957" s="141"/>
      <c r="K162957" s="141"/>
    </row>
    <row r="162958" spans="2:11" ht="13.5" customHeight="1">
      <c r="B162958" s="141"/>
      <c r="C162958" s="141"/>
      <c r="D162958" s="141"/>
      <c r="E162958" s="141"/>
      <c r="F162958" s="141"/>
      <c r="G162958" s="248"/>
      <c r="H162958" s="141"/>
      <c r="I162958" s="209"/>
      <c r="J162958" s="141"/>
      <c r="K162958" s="141"/>
    </row>
    <row r="162959" spans="2:11" ht="13.5" customHeight="1">
      <c r="B162959" s="141"/>
      <c r="C162959" s="141"/>
      <c r="D162959" s="141"/>
      <c r="E162959" s="141"/>
      <c r="F162959" s="141"/>
      <c r="G162959" s="248"/>
      <c r="H162959" s="141"/>
      <c r="I162959" s="209"/>
      <c r="J162959" s="141"/>
      <c r="K162959" s="141"/>
    </row>
    <row r="162960" spans="2:11" ht="13.5" customHeight="1">
      <c r="B162960" s="141"/>
      <c r="C162960" s="141"/>
      <c r="D162960" s="141"/>
      <c r="E162960" s="141"/>
      <c r="F162960" s="141"/>
      <c r="G162960" s="248"/>
      <c r="H162960" s="141"/>
      <c r="I162960" s="209"/>
      <c r="J162960" s="141"/>
      <c r="K162960" s="141"/>
    </row>
    <row r="162961" spans="2:11" ht="13.5" customHeight="1">
      <c r="B162961" s="141"/>
      <c r="C162961" s="141"/>
      <c r="D162961" s="141"/>
      <c r="E162961" s="141"/>
      <c r="F162961" s="141"/>
      <c r="G162961" s="248"/>
      <c r="H162961" s="141"/>
      <c r="I162961" s="209"/>
      <c r="J162961" s="141"/>
      <c r="K162961" s="141"/>
    </row>
    <row r="162962" spans="2:11" ht="13.5" customHeight="1">
      <c r="B162962" s="141"/>
      <c r="C162962" s="141"/>
      <c r="D162962" s="141"/>
      <c r="E162962" s="141"/>
      <c r="F162962" s="141"/>
      <c r="G162962" s="248"/>
      <c r="H162962" s="141"/>
      <c r="I162962" s="209"/>
      <c r="J162962" s="141"/>
      <c r="K162962" s="141"/>
    </row>
    <row r="162963" spans="2:11" ht="13.5" customHeight="1">
      <c r="B162963" s="141"/>
      <c r="C162963" s="141"/>
      <c r="D162963" s="141"/>
      <c r="E162963" s="141"/>
      <c r="F162963" s="141"/>
      <c r="G162963" s="248"/>
      <c r="H162963" s="141"/>
      <c r="I162963" s="209"/>
      <c r="J162963" s="141"/>
      <c r="K162963" s="141"/>
    </row>
    <row r="162964" spans="2:11" ht="13.5" customHeight="1">
      <c r="B162964" s="141"/>
      <c r="C162964" s="141"/>
      <c r="D162964" s="141"/>
      <c r="E162964" s="141"/>
      <c r="F162964" s="141"/>
      <c r="G162964" s="248"/>
      <c r="H162964" s="141"/>
      <c r="I162964" s="209"/>
      <c r="J162964" s="141"/>
      <c r="K162964" s="141"/>
    </row>
    <row r="162965" spans="2:11" ht="13.5" customHeight="1">
      <c r="B162965" s="141"/>
      <c r="C162965" s="141"/>
      <c r="D162965" s="141"/>
      <c r="E162965" s="141"/>
      <c r="F162965" s="141"/>
      <c r="G162965" s="248"/>
      <c r="H162965" s="141"/>
      <c r="I162965" s="209"/>
      <c r="J162965" s="141"/>
      <c r="K162965" s="141"/>
    </row>
    <row r="162966" spans="2:11" ht="13.5" customHeight="1">
      <c r="B162966" s="141"/>
      <c r="C162966" s="141"/>
      <c r="D162966" s="141"/>
      <c r="E162966" s="141"/>
      <c r="F162966" s="141"/>
      <c r="G162966" s="248"/>
      <c r="H162966" s="141"/>
      <c r="I162966" s="209"/>
      <c r="J162966" s="141"/>
      <c r="K162966" s="141"/>
    </row>
    <row r="162967" spans="2:11" ht="13.5" customHeight="1">
      <c r="B162967" s="141"/>
      <c r="C162967" s="141"/>
      <c r="D162967" s="141"/>
      <c r="E162967" s="141"/>
      <c r="F162967" s="141"/>
      <c r="G162967" s="248"/>
      <c r="H162967" s="141"/>
      <c r="I162967" s="209"/>
      <c r="J162967" s="141"/>
      <c r="K162967" s="141"/>
    </row>
    <row r="162968" spans="2:11" ht="13.5" customHeight="1">
      <c r="B162968" s="141"/>
      <c r="C162968" s="141"/>
      <c r="D162968" s="141"/>
      <c r="E162968" s="141"/>
      <c r="F162968" s="141"/>
      <c r="G162968" s="248"/>
      <c r="H162968" s="141"/>
      <c r="I162968" s="209"/>
      <c r="J162968" s="141"/>
      <c r="K162968" s="141"/>
    </row>
    <row r="162969" spans="2:11" ht="13.5" customHeight="1">
      <c r="B162969" s="141"/>
      <c r="C162969" s="141"/>
      <c r="D162969" s="141"/>
      <c r="E162969" s="141"/>
      <c r="F162969" s="141"/>
      <c r="G162969" s="248"/>
      <c r="H162969" s="141"/>
      <c r="I162969" s="209"/>
      <c r="J162969" s="141"/>
      <c r="K162969" s="141"/>
    </row>
    <row r="162970" spans="2:11" ht="13.5" customHeight="1">
      <c r="B162970" s="141"/>
      <c r="C162970" s="141"/>
      <c r="D162970" s="141"/>
      <c r="E162970" s="141"/>
      <c r="F162970" s="141"/>
      <c r="G162970" s="248"/>
      <c r="H162970" s="141"/>
      <c r="I162970" s="209"/>
      <c r="J162970" s="141"/>
      <c r="K162970" s="141"/>
    </row>
    <row r="162971" spans="2:11" ht="13.5" customHeight="1">
      <c r="B162971" s="141"/>
      <c r="C162971" s="141"/>
      <c r="D162971" s="141"/>
      <c r="E162971" s="141"/>
      <c r="F162971" s="141"/>
      <c r="G162971" s="248"/>
      <c r="H162971" s="141"/>
      <c r="I162971" s="209"/>
      <c r="J162971" s="141"/>
      <c r="K162971" s="141"/>
    </row>
    <row r="162972" spans="2:11" ht="13.5" customHeight="1">
      <c r="B162972" s="141"/>
      <c r="C162972" s="141"/>
      <c r="D162972" s="141"/>
      <c r="E162972" s="141"/>
      <c r="F162972" s="141"/>
      <c r="G162972" s="248"/>
      <c r="H162972" s="141"/>
      <c r="I162972" s="209"/>
      <c r="J162972" s="141"/>
      <c r="K162972" s="141"/>
    </row>
    <row r="162973" spans="2:11" ht="13.5" customHeight="1">
      <c r="B162973" s="141"/>
      <c r="C162973" s="141"/>
      <c r="D162973" s="141"/>
      <c r="E162973" s="141"/>
      <c r="F162973" s="141"/>
      <c r="G162973" s="248"/>
      <c r="H162973" s="141"/>
      <c r="I162973" s="209"/>
      <c r="J162973" s="141"/>
      <c r="K162973" s="141"/>
    </row>
    <row r="162974" spans="2:11" ht="13.5" customHeight="1">
      <c r="B162974" s="141"/>
      <c r="C162974" s="141"/>
      <c r="D162974" s="141"/>
      <c r="E162974" s="141"/>
      <c r="F162974" s="141"/>
      <c r="G162974" s="248"/>
      <c r="H162974" s="141"/>
      <c r="I162974" s="209"/>
      <c r="J162974" s="141"/>
      <c r="K162974" s="141"/>
    </row>
    <row r="162975" spans="2:11" ht="13.5" customHeight="1">
      <c r="B162975" s="141"/>
      <c r="C162975" s="141"/>
      <c r="D162975" s="141"/>
      <c r="E162975" s="141"/>
      <c r="F162975" s="141"/>
      <c r="G162975" s="248"/>
      <c r="H162975" s="141"/>
      <c r="I162975" s="209"/>
      <c r="J162975" s="141"/>
      <c r="K162975" s="141"/>
    </row>
    <row r="162976" spans="2:11" ht="13.5" customHeight="1">
      <c r="B162976" s="141"/>
      <c r="C162976" s="141"/>
      <c r="D162976" s="141"/>
      <c r="E162976" s="141"/>
      <c r="F162976" s="141"/>
      <c r="G162976" s="248"/>
      <c r="H162976" s="141"/>
      <c r="I162976" s="209"/>
      <c r="J162976" s="141"/>
      <c r="K162976" s="141"/>
    </row>
    <row r="162977" spans="2:11" ht="13.5" customHeight="1">
      <c r="B162977" s="141"/>
      <c r="C162977" s="141"/>
      <c r="D162977" s="141"/>
      <c r="E162977" s="141"/>
      <c r="F162977" s="141"/>
      <c r="G162977" s="248"/>
      <c r="H162977" s="141"/>
      <c r="I162977" s="209"/>
      <c r="J162977" s="141"/>
      <c r="K162977" s="141"/>
    </row>
    <row r="162978" spans="2:11" ht="13.5" customHeight="1">
      <c r="B162978" s="141"/>
      <c r="C162978" s="141"/>
      <c r="D162978" s="141"/>
      <c r="E162978" s="141"/>
      <c r="F162978" s="141"/>
      <c r="G162978" s="248"/>
      <c r="H162978" s="141"/>
      <c r="I162978" s="209"/>
      <c r="J162978" s="141"/>
      <c r="K162978" s="141"/>
    </row>
    <row r="162979" spans="2:11" ht="13.5" customHeight="1">
      <c r="B162979" s="141"/>
      <c r="C162979" s="141"/>
      <c r="D162979" s="141"/>
      <c r="E162979" s="141"/>
      <c r="F162979" s="141"/>
      <c r="G162979" s="248"/>
      <c r="H162979" s="141"/>
      <c r="I162979" s="209"/>
      <c r="J162979" s="141"/>
      <c r="K162979" s="141"/>
    </row>
    <row r="162980" spans="2:11" ht="13.5" customHeight="1">
      <c r="B162980" s="141"/>
      <c r="C162980" s="141"/>
      <c r="D162980" s="141"/>
      <c r="E162980" s="141"/>
      <c r="F162980" s="141"/>
      <c r="G162980" s="248"/>
      <c r="H162980" s="141"/>
      <c r="I162980" s="209"/>
      <c r="J162980" s="141"/>
      <c r="K162980" s="141"/>
    </row>
    <row r="162981" spans="2:11" ht="13.5" customHeight="1">
      <c r="B162981" s="141"/>
      <c r="C162981" s="141"/>
      <c r="D162981" s="141"/>
      <c r="E162981" s="141"/>
      <c r="F162981" s="141"/>
      <c r="G162981" s="248"/>
      <c r="H162981" s="141"/>
      <c r="I162981" s="209"/>
      <c r="J162981" s="141"/>
      <c r="K162981" s="141"/>
    </row>
    <row r="162982" spans="2:11" ht="13.5" customHeight="1">
      <c r="B162982" s="141"/>
      <c r="C162982" s="141"/>
      <c r="D162982" s="141"/>
      <c r="E162982" s="141"/>
      <c r="F162982" s="141"/>
      <c r="G162982" s="248"/>
      <c r="H162982" s="141"/>
      <c r="I162982" s="209"/>
      <c r="J162982" s="141"/>
      <c r="K162982" s="141"/>
    </row>
    <row r="162983" spans="2:11" ht="13.5" customHeight="1">
      <c r="B162983" s="141"/>
      <c r="C162983" s="141"/>
      <c r="D162983" s="141"/>
      <c r="E162983" s="141"/>
      <c r="F162983" s="141"/>
      <c r="G162983" s="248"/>
      <c r="H162983" s="141"/>
      <c r="I162983" s="209"/>
      <c r="J162983" s="141"/>
      <c r="K162983" s="141"/>
    </row>
    <row r="162984" spans="2:11" ht="13.5" customHeight="1">
      <c r="B162984" s="141"/>
      <c r="C162984" s="141"/>
      <c r="D162984" s="141"/>
      <c r="E162984" s="141"/>
      <c r="F162984" s="141"/>
      <c r="G162984" s="248"/>
      <c r="H162984" s="141"/>
      <c r="I162984" s="209"/>
      <c r="J162984" s="141"/>
      <c r="K162984" s="141"/>
    </row>
    <row r="162985" spans="2:11" ht="13.5" customHeight="1">
      <c r="B162985" s="141"/>
      <c r="C162985" s="141"/>
      <c r="D162985" s="141"/>
      <c r="E162985" s="141"/>
      <c r="F162985" s="141"/>
      <c r="G162985" s="248"/>
      <c r="H162985" s="141"/>
      <c r="I162985" s="209"/>
      <c r="J162985" s="141"/>
      <c r="K162985" s="141"/>
    </row>
    <row r="162986" spans="2:11" ht="13.5" customHeight="1">
      <c r="B162986" s="141"/>
      <c r="C162986" s="141"/>
      <c r="D162986" s="141"/>
      <c r="E162986" s="141"/>
      <c r="F162986" s="141"/>
      <c r="G162986" s="248"/>
      <c r="H162986" s="141"/>
      <c r="I162986" s="209"/>
      <c r="J162986" s="141"/>
      <c r="K162986" s="141"/>
    </row>
    <row r="162987" spans="2:11" ht="13.5" customHeight="1">
      <c r="B162987" s="141"/>
      <c r="C162987" s="141"/>
      <c r="D162987" s="141"/>
      <c r="E162987" s="141"/>
      <c r="F162987" s="141"/>
      <c r="G162987" s="248"/>
      <c r="H162987" s="141"/>
      <c r="I162987" s="209"/>
      <c r="J162987" s="141"/>
      <c r="K162987" s="141"/>
    </row>
    <row r="162988" spans="2:11" ht="13.5" customHeight="1">
      <c r="B162988" s="141"/>
      <c r="C162988" s="141"/>
      <c r="D162988" s="141"/>
      <c r="E162988" s="141"/>
      <c r="F162988" s="141"/>
      <c r="G162988" s="248"/>
      <c r="H162988" s="141"/>
      <c r="I162988" s="209"/>
      <c r="J162988" s="141"/>
      <c r="K162988" s="141"/>
    </row>
    <row r="162989" spans="2:11" ht="13.5" customHeight="1">
      <c r="B162989" s="141"/>
      <c r="C162989" s="141"/>
      <c r="D162989" s="141"/>
      <c r="E162989" s="141"/>
      <c r="F162989" s="141"/>
      <c r="G162989" s="248"/>
      <c r="H162989" s="141"/>
      <c r="I162989" s="209"/>
      <c r="J162989" s="141"/>
      <c r="K162989" s="141"/>
    </row>
    <row r="162990" spans="2:11" ht="13.5" customHeight="1">
      <c r="B162990" s="141"/>
      <c r="C162990" s="141"/>
      <c r="D162990" s="141"/>
      <c r="E162990" s="141"/>
      <c r="F162990" s="141"/>
      <c r="G162990" s="248"/>
      <c r="H162990" s="141"/>
      <c r="I162990" s="209"/>
      <c r="J162990" s="141"/>
      <c r="K162990" s="141"/>
    </row>
    <row r="162991" spans="2:11" ht="13.5" customHeight="1">
      <c r="B162991" s="141"/>
      <c r="C162991" s="141"/>
      <c r="D162991" s="141"/>
      <c r="E162991" s="141"/>
      <c r="F162991" s="141"/>
      <c r="G162991" s="248"/>
      <c r="H162991" s="141"/>
      <c r="I162991" s="209"/>
      <c r="J162991" s="141"/>
      <c r="K162991" s="141"/>
    </row>
    <row r="162992" spans="2:11" ht="13.5" customHeight="1">
      <c r="B162992" s="141"/>
      <c r="C162992" s="141"/>
      <c r="D162992" s="141"/>
      <c r="E162992" s="141"/>
      <c r="F162992" s="141"/>
      <c r="G162992" s="248"/>
      <c r="H162992" s="141"/>
      <c r="I162992" s="209"/>
      <c r="J162992" s="141"/>
      <c r="K162992" s="141"/>
    </row>
    <row r="162993" spans="2:11" ht="13.5" customHeight="1">
      <c r="B162993" s="141"/>
      <c r="C162993" s="141"/>
      <c r="D162993" s="141"/>
      <c r="E162993" s="141"/>
      <c r="F162993" s="141"/>
      <c r="G162993" s="248"/>
      <c r="H162993" s="141"/>
      <c r="I162993" s="209"/>
      <c r="J162993" s="141"/>
      <c r="K162993" s="141"/>
    </row>
    <row r="162994" spans="2:11" ht="13.5" customHeight="1">
      <c r="B162994" s="141"/>
      <c r="C162994" s="141"/>
      <c r="D162994" s="141"/>
      <c r="E162994" s="141"/>
      <c r="F162994" s="141"/>
      <c r="G162994" s="248"/>
      <c r="H162994" s="141"/>
      <c r="I162994" s="209"/>
      <c r="J162994" s="141"/>
      <c r="K162994" s="141"/>
    </row>
    <row r="162995" spans="2:11" ht="13.5" customHeight="1">
      <c r="B162995" s="141"/>
      <c r="C162995" s="141"/>
      <c r="D162995" s="141"/>
      <c r="E162995" s="141"/>
      <c r="F162995" s="141"/>
      <c r="G162995" s="248"/>
      <c r="H162995" s="141"/>
      <c r="I162995" s="209"/>
      <c r="J162995" s="141"/>
      <c r="K162995" s="141"/>
    </row>
    <row r="162996" spans="2:11" ht="13.5" customHeight="1">
      <c r="B162996" s="141"/>
      <c r="C162996" s="141"/>
      <c r="D162996" s="141"/>
      <c r="E162996" s="141"/>
      <c r="F162996" s="141"/>
      <c r="G162996" s="248"/>
      <c r="H162996" s="141"/>
      <c r="I162996" s="209"/>
      <c r="J162996" s="141"/>
      <c r="K162996" s="141"/>
    </row>
    <row r="162997" spans="2:11" ht="13.5" customHeight="1">
      <c r="B162997" s="141"/>
      <c r="C162997" s="141"/>
      <c r="D162997" s="141"/>
      <c r="E162997" s="141"/>
      <c r="F162997" s="141"/>
      <c r="G162997" s="248"/>
      <c r="H162997" s="141"/>
      <c r="I162997" s="209"/>
      <c r="J162997" s="141"/>
      <c r="K162997" s="141"/>
    </row>
    <row r="162998" spans="2:11" ht="13.5" customHeight="1">
      <c r="B162998" s="141"/>
      <c r="C162998" s="141"/>
      <c r="D162998" s="141"/>
      <c r="E162998" s="141"/>
      <c r="F162998" s="141"/>
      <c r="G162998" s="248"/>
      <c r="H162998" s="141"/>
      <c r="I162998" s="209"/>
      <c r="J162998" s="141"/>
      <c r="K162998" s="141"/>
    </row>
    <row r="162999" spans="2:11" ht="13.5" customHeight="1">
      <c r="B162999" s="141"/>
      <c r="C162999" s="141"/>
      <c r="D162999" s="141"/>
      <c r="E162999" s="141"/>
      <c r="F162999" s="141"/>
      <c r="G162999" s="248"/>
      <c r="H162999" s="141"/>
      <c r="I162999" s="209"/>
      <c r="J162999" s="141"/>
      <c r="K162999" s="141"/>
    </row>
    <row r="163000" spans="2:11" ht="13.5" customHeight="1">
      <c r="B163000" s="141"/>
      <c r="C163000" s="141"/>
      <c r="D163000" s="141"/>
      <c r="E163000" s="141"/>
      <c r="F163000" s="141"/>
      <c r="G163000" s="248"/>
      <c r="H163000" s="141"/>
      <c r="I163000" s="209"/>
      <c r="J163000" s="141"/>
      <c r="K163000" s="141"/>
    </row>
    <row r="163001" spans="2:11" ht="13.5" customHeight="1">
      <c r="B163001" s="141"/>
      <c r="C163001" s="141"/>
      <c r="D163001" s="141"/>
      <c r="E163001" s="141"/>
      <c r="F163001" s="141"/>
      <c r="G163001" s="248"/>
      <c r="H163001" s="141"/>
      <c r="I163001" s="209"/>
      <c r="J163001" s="141"/>
      <c r="K163001" s="141"/>
    </row>
    <row r="163002" spans="2:11" ht="13.5" customHeight="1">
      <c r="B163002" s="141"/>
      <c r="C163002" s="141"/>
      <c r="D163002" s="141"/>
      <c r="E163002" s="141"/>
      <c r="F163002" s="141"/>
      <c r="G163002" s="248"/>
      <c r="H163002" s="141"/>
      <c r="I163002" s="209"/>
      <c r="J163002" s="141"/>
      <c r="K163002" s="141"/>
    </row>
    <row r="163003" spans="2:11" ht="13.5" customHeight="1">
      <c r="B163003" s="141"/>
      <c r="C163003" s="141"/>
      <c r="D163003" s="141"/>
      <c r="E163003" s="141"/>
      <c r="F163003" s="141"/>
      <c r="G163003" s="248"/>
      <c r="H163003" s="141"/>
      <c r="I163003" s="209"/>
      <c r="J163003" s="141"/>
      <c r="K163003" s="141"/>
    </row>
    <row r="163004" spans="2:11" ht="13.5" customHeight="1">
      <c r="B163004" s="141"/>
      <c r="C163004" s="141"/>
      <c r="D163004" s="141"/>
      <c r="E163004" s="141"/>
      <c r="F163004" s="141"/>
      <c r="G163004" s="248"/>
      <c r="H163004" s="141"/>
      <c r="I163004" s="209"/>
      <c r="J163004" s="141"/>
      <c r="K163004" s="141"/>
    </row>
    <row r="163005" spans="2:11" ht="13.5" customHeight="1">
      <c r="B163005" s="141"/>
      <c r="C163005" s="141"/>
      <c r="D163005" s="141"/>
      <c r="E163005" s="141"/>
      <c r="F163005" s="141"/>
      <c r="G163005" s="248"/>
      <c r="H163005" s="141"/>
      <c r="I163005" s="209"/>
      <c r="J163005" s="141"/>
      <c r="K163005" s="141"/>
    </row>
    <row r="163006" spans="2:11" ht="13.5" customHeight="1">
      <c r="B163006" s="141"/>
      <c r="C163006" s="141"/>
      <c r="D163006" s="141"/>
      <c r="E163006" s="141"/>
      <c r="F163006" s="141"/>
      <c r="G163006" s="248"/>
      <c r="H163006" s="141"/>
      <c r="I163006" s="209"/>
      <c r="J163006" s="141"/>
      <c r="K163006" s="141"/>
    </row>
    <row r="163007" spans="2:11" ht="13.5" customHeight="1">
      <c r="B163007" s="141"/>
      <c r="C163007" s="141"/>
      <c r="D163007" s="141"/>
      <c r="E163007" s="141"/>
      <c r="F163007" s="141"/>
      <c r="G163007" s="248"/>
      <c r="H163007" s="141"/>
      <c r="I163007" s="209"/>
      <c r="J163007" s="141"/>
      <c r="K163007" s="141"/>
    </row>
    <row r="163008" spans="2:11" ht="13.5" customHeight="1">
      <c r="B163008" s="141"/>
      <c r="C163008" s="141"/>
      <c r="D163008" s="141"/>
      <c r="E163008" s="141"/>
      <c r="F163008" s="141"/>
      <c r="G163008" s="248"/>
      <c r="H163008" s="141"/>
      <c r="I163008" s="209"/>
      <c r="J163008" s="141"/>
      <c r="K163008" s="141"/>
    </row>
    <row r="163009" spans="2:11" ht="13.5" customHeight="1">
      <c r="B163009" s="141"/>
      <c r="C163009" s="141"/>
      <c r="D163009" s="141"/>
      <c r="E163009" s="141"/>
      <c r="F163009" s="141"/>
      <c r="G163009" s="248"/>
      <c r="H163009" s="141"/>
      <c r="I163009" s="209"/>
      <c r="J163009" s="141"/>
      <c r="K163009" s="141"/>
    </row>
    <row r="163010" spans="2:11" ht="13.5" customHeight="1">
      <c r="B163010" s="141"/>
      <c r="C163010" s="141"/>
      <c r="D163010" s="141"/>
      <c r="E163010" s="141"/>
      <c r="F163010" s="141"/>
      <c r="G163010" s="248"/>
      <c r="H163010" s="141"/>
      <c r="I163010" s="209"/>
      <c r="J163010" s="141"/>
      <c r="K163010" s="141"/>
    </row>
    <row r="163011" spans="2:11" ht="13.5" customHeight="1">
      <c r="B163011" s="141"/>
      <c r="C163011" s="141"/>
      <c r="D163011" s="141"/>
      <c r="E163011" s="141"/>
      <c r="F163011" s="141"/>
      <c r="G163011" s="248"/>
      <c r="H163011" s="141"/>
      <c r="I163011" s="209"/>
      <c r="J163011" s="141"/>
      <c r="K163011" s="141"/>
    </row>
    <row r="163012" spans="2:11" ht="13.5" customHeight="1">
      <c r="B163012" s="141"/>
      <c r="C163012" s="141"/>
      <c r="D163012" s="141"/>
      <c r="E163012" s="141"/>
      <c r="F163012" s="141"/>
      <c r="G163012" s="248"/>
      <c r="H163012" s="141"/>
      <c r="I163012" s="209"/>
      <c r="J163012" s="141"/>
      <c r="K163012" s="141"/>
    </row>
    <row r="163013" spans="2:11" ht="13.5" customHeight="1">
      <c r="B163013" s="141"/>
      <c r="C163013" s="141"/>
      <c r="D163013" s="141"/>
      <c r="E163013" s="141"/>
      <c r="F163013" s="141"/>
      <c r="G163013" s="248"/>
      <c r="H163013" s="141"/>
      <c r="I163013" s="209"/>
      <c r="J163013" s="141"/>
      <c r="K163013" s="141"/>
    </row>
    <row r="163014" spans="2:11" ht="13.5" customHeight="1">
      <c r="B163014" s="141"/>
      <c r="C163014" s="141"/>
      <c r="D163014" s="141"/>
      <c r="E163014" s="141"/>
      <c r="F163014" s="141"/>
      <c r="G163014" s="248"/>
      <c r="H163014" s="141"/>
      <c r="I163014" s="209"/>
      <c r="J163014" s="141"/>
      <c r="K163014" s="141"/>
    </row>
    <row r="163015" spans="2:11" ht="13.5" customHeight="1">
      <c r="B163015" s="141"/>
      <c r="C163015" s="141"/>
      <c r="D163015" s="141"/>
      <c r="E163015" s="141"/>
      <c r="F163015" s="141"/>
      <c r="G163015" s="248"/>
      <c r="H163015" s="141"/>
      <c r="I163015" s="209"/>
      <c r="J163015" s="141"/>
      <c r="K163015" s="141"/>
    </row>
    <row r="163016" spans="2:11" ht="13.5" customHeight="1">
      <c r="B163016" s="141"/>
      <c r="C163016" s="141"/>
      <c r="D163016" s="141"/>
      <c r="E163016" s="141"/>
      <c r="F163016" s="141"/>
      <c r="G163016" s="248"/>
      <c r="H163016" s="141"/>
      <c r="I163016" s="209"/>
      <c r="J163016" s="141"/>
      <c r="K163016" s="141"/>
    </row>
    <row r="163017" spans="2:11" ht="13.5" customHeight="1">
      <c r="B163017" s="141"/>
      <c r="C163017" s="141"/>
      <c r="D163017" s="141"/>
      <c r="E163017" s="141"/>
      <c r="F163017" s="141"/>
      <c r="G163017" s="248"/>
      <c r="H163017" s="141"/>
      <c r="I163017" s="209"/>
      <c r="J163017" s="141"/>
      <c r="K163017" s="141"/>
    </row>
    <row r="163018" spans="2:11" ht="13.5" customHeight="1">
      <c r="B163018" s="141"/>
      <c r="C163018" s="141"/>
      <c r="D163018" s="141"/>
      <c r="E163018" s="141"/>
      <c r="F163018" s="141"/>
      <c r="G163018" s="248"/>
      <c r="H163018" s="141"/>
      <c r="I163018" s="209"/>
      <c r="J163018" s="141"/>
      <c r="K163018" s="141"/>
    </row>
    <row r="163019" spans="2:11" ht="13.5" customHeight="1">
      <c r="B163019" s="141"/>
      <c r="C163019" s="141"/>
      <c r="D163019" s="141"/>
      <c r="E163019" s="141"/>
      <c r="F163019" s="141"/>
      <c r="G163019" s="248"/>
      <c r="H163019" s="141"/>
      <c r="I163019" s="209"/>
      <c r="J163019" s="141"/>
      <c r="K163019" s="141"/>
    </row>
    <row r="163020" spans="2:11" ht="13.5" customHeight="1">
      <c r="B163020" s="141"/>
      <c r="C163020" s="141"/>
      <c r="D163020" s="141"/>
      <c r="E163020" s="141"/>
      <c r="F163020" s="141"/>
      <c r="G163020" s="248"/>
      <c r="H163020" s="141"/>
      <c r="I163020" s="209"/>
      <c r="J163020" s="141"/>
      <c r="K163020" s="141"/>
    </row>
    <row r="163021" spans="2:11" ht="13.5" customHeight="1">
      <c r="B163021" s="141"/>
      <c r="C163021" s="141"/>
      <c r="D163021" s="141"/>
      <c r="E163021" s="141"/>
      <c r="F163021" s="141"/>
      <c r="G163021" s="248"/>
      <c r="H163021" s="141"/>
      <c r="I163021" s="209"/>
      <c r="J163021" s="141"/>
      <c r="K163021" s="141"/>
    </row>
    <row r="163022" spans="2:11" ht="13.5" customHeight="1">
      <c r="B163022" s="141"/>
      <c r="C163022" s="141"/>
      <c r="D163022" s="141"/>
      <c r="E163022" s="141"/>
      <c r="F163022" s="141"/>
      <c r="G163022" s="248"/>
      <c r="H163022" s="141"/>
      <c r="I163022" s="209"/>
      <c r="J163022" s="141"/>
      <c r="K163022" s="141"/>
    </row>
    <row r="163023" spans="2:11" ht="13.5" customHeight="1">
      <c r="B163023" s="141"/>
      <c r="C163023" s="141"/>
      <c r="D163023" s="141"/>
      <c r="E163023" s="141"/>
      <c r="F163023" s="141"/>
      <c r="G163023" s="248"/>
      <c r="H163023" s="141"/>
      <c r="I163023" s="209"/>
      <c r="J163023" s="141"/>
      <c r="K163023" s="141"/>
    </row>
    <row r="163024" spans="2:11" ht="13.5" customHeight="1">
      <c r="B163024" s="141"/>
      <c r="C163024" s="141"/>
      <c r="D163024" s="141"/>
      <c r="E163024" s="141"/>
      <c r="F163024" s="141"/>
      <c r="G163024" s="248"/>
      <c r="H163024" s="141"/>
      <c r="I163024" s="209"/>
      <c r="J163024" s="141"/>
      <c r="K163024" s="141"/>
    </row>
    <row r="163025" spans="2:11" ht="13.5" customHeight="1">
      <c r="B163025" s="141"/>
      <c r="C163025" s="141"/>
      <c r="D163025" s="141"/>
      <c r="E163025" s="141"/>
      <c r="F163025" s="141"/>
      <c r="G163025" s="248"/>
      <c r="H163025" s="141"/>
      <c r="I163025" s="209"/>
      <c r="J163025" s="141"/>
      <c r="K163025" s="141"/>
    </row>
    <row r="163026" spans="2:11" ht="13.5" customHeight="1">
      <c r="B163026" s="141"/>
      <c r="C163026" s="141"/>
      <c r="D163026" s="141"/>
      <c r="E163026" s="141"/>
      <c r="F163026" s="141"/>
      <c r="G163026" s="248"/>
      <c r="H163026" s="141"/>
      <c r="I163026" s="209"/>
      <c r="J163026" s="141"/>
      <c r="K163026" s="141"/>
    </row>
    <row r="163027" spans="2:11" ht="13.5" customHeight="1">
      <c r="B163027" s="141"/>
      <c r="C163027" s="141"/>
      <c r="D163027" s="141"/>
      <c r="E163027" s="141"/>
      <c r="F163027" s="141"/>
      <c r="G163027" s="248"/>
      <c r="H163027" s="141"/>
      <c r="I163027" s="209"/>
      <c r="J163027" s="141"/>
      <c r="K163027" s="141"/>
    </row>
    <row r="163028" spans="2:11" ht="13.5" customHeight="1">
      <c r="B163028" s="141"/>
      <c r="C163028" s="141"/>
      <c r="D163028" s="141"/>
      <c r="E163028" s="141"/>
      <c r="F163028" s="141"/>
      <c r="G163028" s="248"/>
      <c r="H163028" s="141"/>
      <c r="I163028" s="209"/>
      <c r="J163028" s="141"/>
      <c r="K163028" s="141"/>
    </row>
    <row r="163029" spans="2:11" ht="13.5" customHeight="1">
      <c r="B163029" s="141"/>
      <c r="C163029" s="141"/>
      <c r="D163029" s="141"/>
      <c r="E163029" s="141"/>
      <c r="F163029" s="141"/>
      <c r="G163029" s="248"/>
      <c r="H163029" s="141"/>
      <c r="I163029" s="209"/>
      <c r="J163029" s="141"/>
      <c r="K163029" s="141"/>
    </row>
    <row r="163030" spans="2:11" ht="13.5" customHeight="1">
      <c r="B163030" s="141"/>
      <c r="C163030" s="141"/>
      <c r="D163030" s="141"/>
      <c r="E163030" s="141"/>
      <c r="F163030" s="141"/>
      <c r="G163030" s="248"/>
      <c r="H163030" s="141"/>
      <c r="I163030" s="209"/>
      <c r="J163030" s="141"/>
      <c r="K163030" s="141"/>
    </row>
    <row r="163031" spans="2:11" ht="13.5" customHeight="1">
      <c r="B163031" s="141"/>
      <c r="C163031" s="141"/>
      <c r="D163031" s="141"/>
      <c r="E163031" s="141"/>
      <c r="F163031" s="141"/>
      <c r="G163031" s="248"/>
      <c r="H163031" s="141"/>
      <c r="I163031" s="209"/>
      <c r="J163031" s="141"/>
      <c r="K163031" s="141"/>
    </row>
    <row r="163032" spans="2:11" ht="13.5" customHeight="1">
      <c r="B163032" s="141"/>
      <c r="C163032" s="141"/>
      <c r="D163032" s="141"/>
      <c r="E163032" s="141"/>
      <c r="F163032" s="141"/>
      <c r="G163032" s="248"/>
      <c r="H163032" s="141"/>
      <c r="I163032" s="209"/>
      <c r="J163032" s="141"/>
      <c r="K163032" s="141"/>
    </row>
    <row r="163033" spans="2:11" ht="13.5" customHeight="1">
      <c r="B163033" s="141"/>
      <c r="C163033" s="141"/>
      <c r="D163033" s="141"/>
      <c r="E163033" s="141"/>
      <c r="F163033" s="141"/>
      <c r="G163033" s="248"/>
      <c r="H163033" s="141"/>
      <c r="I163033" s="209"/>
      <c r="J163033" s="141"/>
      <c r="K163033" s="141"/>
    </row>
    <row r="163034" spans="2:11" ht="13.5" customHeight="1">
      <c r="B163034" s="141"/>
      <c r="C163034" s="141"/>
      <c r="D163034" s="141"/>
      <c r="E163034" s="141"/>
      <c r="F163034" s="141"/>
      <c r="G163034" s="248"/>
      <c r="H163034" s="141"/>
      <c r="I163034" s="209"/>
      <c r="J163034" s="141"/>
      <c r="K163034" s="141"/>
    </row>
    <row r="163035" spans="2:11" ht="13.5" customHeight="1">
      <c r="B163035" s="141"/>
      <c r="C163035" s="141"/>
      <c r="D163035" s="141"/>
      <c r="E163035" s="141"/>
      <c r="F163035" s="141"/>
      <c r="G163035" s="248"/>
      <c r="H163035" s="141"/>
      <c r="I163035" s="209"/>
      <c r="J163035" s="141"/>
      <c r="K163035" s="141"/>
    </row>
    <row r="163036" spans="2:11" ht="13.5" customHeight="1">
      <c r="B163036" s="141"/>
      <c r="C163036" s="141"/>
      <c r="D163036" s="141"/>
      <c r="E163036" s="141"/>
      <c r="F163036" s="141"/>
      <c r="G163036" s="248"/>
      <c r="H163036" s="141"/>
      <c r="I163036" s="209"/>
      <c r="J163036" s="141"/>
      <c r="K163036" s="141"/>
    </row>
    <row r="163037" spans="2:11" ht="13.5" customHeight="1">
      <c r="B163037" s="141"/>
      <c r="C163037" s="141"/>
      <c r="D163037" s="141"/>
      <c r="E163037" s="141"/>
      <c r="F163037" s="141"/>
      <c r="G163037" s="248"/>
      <c r="H163037" s="141"/>
      <c r="I163037" s="209"/>
      <c r="J163037" s="141"/>
      <c r="K163037" s="141"/>
    </row>
    <row r="163038" spans="2:11" ht="13.5" customHeight="1">
      <c r="B163038" s="141"/>
      <c r="C163038" s="141"/>
      <c r="D163038" s="141"/>
      <c r="E163038" s="141"/>
      <c r="F163038" s="141"/>
      <c r="G163038" s="248"/>
      <c r="H163038" s="141"/>
      <c r="I163038" s="209"/>
      <c r="J163038" s="141"/>
      <c r="K163038" s="141"/>
    </row>
    <row r="163039" spans="2:11" ht="13.5" customHeight="1">
      <c r="B163039" s="141"/>
      <c r="C163039" s="141"/>
      <c r="D163039" s="141"/>
      <c r="E163039" s="141"/>
      <c r="F163039" s="141"/>
      <c r="G163039" s="248"/>
      <c r="H163039" s="141"/>
      <c r="I163039" s="209"/>
      <c r="J163039" s="141"/>
      <c r="K163039" s="141"/>
    </row>
    <row r="163040" spans="2:11" ht="13.5" customHeight="1">
      <c r="B163040" s="141"/>
      <c r="C163040" s="141"/>
      <c r="D163040" s="141"/>
      <c r="E163040" s="141"/>
      <c r="F163040" s="141"/>
      <c r="G163040" s="248"/>
      <c r="H163040" s="141"/>
      <c r="I163040" s="209"/>
      <c r="J163040" s="141"/>
      <c r="K163040" s="141"/>
    </row>
    <row r="163041" spans="2:11" ht="13.5" customHeight="1">
      <c r="B163041" s="141"/>
      <c r="C163041" s="141"/>
      <c r="D163041" s="141"/>
      <c r="E163041" s="141"/>
      <c r="F163041" s="141"/>
      <c r="G163041" s="248"/>
      <c r="H163041" s="141"/>
      <c r="I163041" s="209"/>
      <c r="J163041" s="141"/>
      <c r="K163041" s="141"/>
    </row>
    <row r="163042" spans="2:11" ht="13.5" customHeight="1">
      <c r="B163042" s="141"/>
      <c r="C163042" s="141"/>
      <c r="D163042" s="141"/>
      <c r="E163042" s="141"/>
      <c r="F163042" s="141"/>
      <c r="G163042" s="248"/>
      <c r="H163042" s="141"/>
      <c r="I163042" s="209"/>
      <c r="J163042" s="141"/>
      <c r="K163042" s="141"/>
    </row>
    <row r="163043" spans="2:11" ht="13.5" customHeight="1">
      <c r="B163043" s="141"/>
      <c r="C163043" s="141"/>
      <c r="D163043" s="141"/>
      <c r="E163043" s="141"/>
      <c r="F163043" s="141"/>
      <c r="G163043" s="248"/>
      <c r="H163043" s="141"/>
      <c r="I163043" s="209"/>
      <c r="J163043" s="141"/>
      <c r="K163043" s="141"/>
    </row>
    <row r="163044" spans="2:11" ht="13.5" customHeight="1">
      <c r="B163044" s="141"/>
      <c r="C163044" s="141"/>
      <c r="D163044" s="141"/>
      <c r="E163044" s="141"/>
      <c r="F163044" s="141"/>
      <c r="G163044" s="248"/>
      <c r="H163044" s="141"/>
      <c r="I163044" s="209"/>
      <c r="J163044" s="141"/>
      <c r="K163044" s="141"/>
    </row>
    <row r="163045" spans="2:11" ht="13.5" customHeight="1">
      <c r="B163045" s="141"/>
      <c r="C163045" s="141"/>
      <c r="D163045" s="141"/>
      <c r="E163045" s="141"/>
      <c r="F163045" s="141"/>
      <c r="G163045" s="248"/>
      <c r="H163045" s="141"/>
      <c r="I163045" s="209"/>
      <c r="J163045" s="141"/>
      <c r="K163045" s="141"/>
    </row>
    <row r="163046" spans="2:11" ht="13.5" customHeight="1">
      <c r="B163046" s="141"/>
      <c r="C163046" s="141"/>
      <c r="D163046" s="141"/>
      <c r="E163046" s="141"/>
      <c r="F163046" s="141"/>
      <c r="G163046" s="248"/>
      <c r="H163046" s="141"/>
      <c r="I163046" s="209"/>
      <c r="J163046" s="141"/>
      <c r="K163046" s="141"/>
    </row>
    <row r="163047" spans="2:11" ht="13.5" customHeight="1">
      <c r="B163047" s="141"/>
      <c r="C163047" s="141"/>
      <c r="D163047" s="141"/>
      <c r="E163047" s="141"/>
      <c r="F163047" s="141"/>
      <c r="G163047" s="248"/>
      <c r="H163047" s="141"/>
      <c r="I163047" s="209"/>
      <c r="J163047" s="141"/>
      <c r="K163047" s="141"/>
    </row>
    <row r="163048" spans="2:11" ht="13.5" customHeight="1">
      <c r="B163048" s="141"/>
      <c r="C163048" s="141"/>
      <c r="D163048" s="141"/>
      <c r="E163048" s="141"/>
      <c r="F163048" s="141"/>
      <c r="G163048" s="248"/>
      <c r="H163048" s="141"/>
      <c r="I163048" s="209"/>
      <c r="J163048" s="141"/>
      <c r="K163048" s="141"/>
    </row>
    <row r="163049" spans="2:11" ht="13.5" customHeight="1">
      <c r="B163049" s="141"/>
      <c r="C163049" s="141"/>
      <c r="D163049" s="141"/>
      <c r="E163049" s="141"/>
      <c r="F163049" s="141"/>
      <c r="G163049" s="248"/>
      <c r="H163049" s="141"/>
      <c r="I163049" s="209"/>
      <c r="J163049" s="141"/>
      <c r="K163049" s="141"/>
    </row>
    <row r="163050" spans="2:11" ht="13.5" customHeight="1">
      <c r="B163050" s="141"/>
      <c r="C163050" s="141"/>
      <c r="D163050" s="141"/>
      <c r="E163050" s="141"/>
      <c r="F163050" s="141"/>
      <c r="G163050" s="248"/>
      <c r="H163050" s="141"/>
      <c r="I163050" s="209"/>
      <c r="J163050" s="141"/>
      <c r="K163050" s="141"/>
    </row>
    <row r="163051" spans="2:11" ht="13.5" customHeight="1">
      <c r="B163051" s="141"/>
      <c r="C163051" s="141"/>
      <c r="D163051" s="141"/>
      <c r="E163051" s="141"/>
      <c r="F163051" s="141"/>
      <c r="G163051" s="248"/>
      <c r="H163051" s="141"/>
      <c r="I163051" s="209"/>
      <c r="J163051" s="141"/>
      <c r="K163051" s="141"/>
    </row>
    <row r="163052" spans="2:11" ht="13.5" customHeight="1">
      <c r="B163052" s="141"/>
      <c r="C163052" s="141"/>
      <c r="D163052" s="141"/>
      <c r="E163052" s="141"/>
      <c r="F163052" s="141"/>
      <c r="G163052" s="248"/>
      <c r="H163052" s="141"/>
      <c r="I163052" s="209"/>
      <c r="J163052" s="141"/>
      <c r="K163052" s="141"/>
    </row>
    <row r="163053" spans="2:11" ht="13.5" customHeight="1">
      <c r="B163053" s="141"/>
      <c r="C163053" s="141"/>
      <c r="D163053" s="141"/>
      <c r="E163053" s="141"/>
      <c r="F163053" s="141"/>
      <c r="G163053" s="248"/>
      <c r="H163053" s="141"/>
      <c r="I163053" s="209"/>
      <c r="J163053" s="141"/>
      <c r="K163053" s="141"/>
    </row>
    <row r="163054" spans="2:11" ht="13.5" customHeight="1">
      <c r="B163054" s="141"/>
      <c r="C163054" s="141"/>
      <c r="D163054" s="141"/>
      <c r="E163054" s="141"/>
      <c r="F163054" s="141"/>
      <c r="G163054" s="248"/>
      <c r="H163054" s="141"/>
      <c r="I163054" s="209"/>
      <c r="J163054" s="141"/>
      <c r="K163054" s="141"/>
    </row>
    <row r="163055" spans="2:11" ht="13.5" customHeight="1">
      <c r="B163055" s="141"/>
      <c r="C163055" s="141"/>
      <c r="D163055" s="141"/>
      <c r="E163055" s="141"/>
      <c r="F163055" s="141"/>
      <c r="G163055" s="248"/>
      <c r="H163055" s="141"/>
      <c r="I163055" s="209"/>
      <c r="J163055" s="141"/>
      <c r="K163055" s="141"/>
    </row>
    <row r="163056" spans="2:11" ht="13.5" customHeight="1">
      <c r="B163056" s="141"/>
      <c r="C163056" s="141"/>
      <c r="D163056" s="141"/>
      <c r="E163056" s="141"/>
      <c r="F163056" s="141"/>
      <c r="G163056" s="248"/>
      <c r="H163056" s="141"/>
      <c r="I163056" s="209"/>
      <c r="J163056" s="141"/>
      <c r="K163056" s="141"/>
    </row>
    <row r="163057" spans="2:11" ht="13.5" customHeight="1">
      <c r="B163057" s="141"/>
      <c r="C163057" s="141"/>
      <c r="D163057" s="141"/>
      <c r="E163057" s="141"/>
      <c r="F163057" s="141"/>
      <c r="G163057" s="248"/>
      <c r="H163057" s="141"/>
      <c r="I163057" s="209"/>
      <c r="J163057" s="141"/>
      <c r="K163057" s="141"/>
    </row>
    <row r="163058" spans="2:11" ht="13.5" customHeight="1">
      <c r="B163058" s="141"/>
      <c r="C163058" s="141"/>
      <c r="D163058" s="141"/>
      <c r="E163058" s="141"/>
      <c r="F163058" s="141"/>
      <c r="G163058" s="248"/>
      <c r="H163058" s="141"/>
      <c r="I163058" s="209"/>
      <c r="J163058" s="141"/>
      <c r="K163058" s="141"/>
    </row>
    <row r="163059" spans="2:11" ht="13.5" customHeight="1">
      <c r="B163059" s="141"/>
      <c r="C163059" s="141"/>
      <c r="D163059" s="141"/>
      <c r="E163059" s="141"/>
      <c r="F163059" s="141"/>
      <c r="G163059" s="248"/>
      <c r="H163059" s="141"/>
      <c r="I163059" s="209"/>
      <c r="J163059" s="141"/>
      <c r="K163059" s="141"/>
    </row>
    <row r="163060" spans="2:11" ht="13.5" customHeight="1">
      <c r="B163060" s="141"/>
      <c r="C163060" s="141"/>
      <c r="D163060" s="141"/>
      <c r="E163060" s="141"/>
      <c r="F163060" s="141"/>
      <c r="G163060" s="248"/>
      <c r="H163060" s="141"/>
      <c r="I163060" s="209"/>
      <c r="J163060" s="141"/>
      <c r="K163060" s="141"/>
    </row>
    <row r="163061" spans="2:11" ht="13.5" customHeight="1">
      <c r="B163061" s="141"/>
      <c r="C163061" s="141"/>
      <c r="D163061" s="141"/>
      <c r="E163061" s="141"/>
      <c r="F163061" s="141"/>
      <c r="G163061" s="248"/>
      <c r="H163061" s="141"/>
      <c r="I163061" s="209"/>
      <c r="J163061" s="141"/>
      <c r="K163061" s="141"/>
    </row>
    <row r="163062" spans="2:11" ht="13.5" customHeight="1">
      <c r="B163062" s="141"/>
      <c r="C163062" s="141"/>
      <c r="D163062" s="141"/>
      <c r="E163062" s="141"/>
      <c r="F163062" s="141"/>
      <c r="G163062" s="248"/>
      <c r="H163062" s="141"/>
      <c r="I163062" s="209"/>
      <c r="J163062" s="141"/>
      <c r="K163062" s="141"/>
    </row>
    <row r="163063" spans="2:11" ht="13.5" customHeight="1">
      <c r="B163063" s="141"/>
      <c r="C163063" s="141"/>
      <c r="D163063" s="141"/>
      <c r="E163063" s="141"/>
      <c r="F163063" s="141"/>
      <c r="G163063" s="248"/>
      <c r="H163063" s="141"/>
      <c r="I163063" s="209"/>
      <c r="J163063" s="141"/>
      <c r="K163063" s="141"/>
    </row>
    <row r="163064" spans="2:11" ht="13.5" customHeight="1">
      <c r="B163064" s="141"/>
      <c r="C163064" s="141"/>
      <c r="D163064" s="141"/>
      <c r="E163064" s="141"/>
      <c r="F163064" s="141"/>
      <c r="G163064" s="248"/>
      <c r="H163064" s="141"/>
      <c r="I163064" s="209"/>
      <c r="J163064" s="141"/>
      <c r="K163064" s="141"/>
    </row>
    <row r="163065" spans="2:11" ht="13.5" customHeight="1">
      <c r="B163065" s="141"/>
      <c r="C163065" s="141"/>
      <c r="D163065" s="141"/>
      <c r="E163065" s="141"/>
      <c r="F163065" s="141"/>
      <c r="G163065" s="248"/>
      <c r="H163065" s="141"/>
      <c r="I163065" s="209"/>
      <c r="J163065" s="141"/>
      <c r="K163065" s="141"/>
    </row>
    <row r="163066" spans="2:11" ht="13.5" customHeight="1">
      <c r="B163066" s="141"/>
      <c r="C163066" s="141"/>
      <c r="D163066" s="141"/>
      <c r="E163066" s="141"/>
      <c r="F163066" s="141"/>
      <c r="G163066" s="248"/>
      <c r="H163066" s="141"/>
      <c r="I163066" s="209"/>
      <c r="J163066" s="141"/>
      <c r="K163066" s="141"/>
    </row>
    <row r="163067" spans="2:11" ht="13.5" customHeight="1">
      <c r="B163067" s="141"/>
      <c r="C163067" s="141"/>
      <c r="D163067" s="141"/>
      <c r="E163067" s="141"/>
      <c r="F163067" s="141"/>
      <c r="G163067" s="248"/>
      <c r="H163067" s="141"/>
      <c r="I163067" s="209"/>
      <c r="J163067" s="141"/>
      <c r="K163067" s="141"/>
    </row>
    <row r="163068" spans="2:11" ht="13.5" customHeight="1">
      <c r="B163068" s="141"/>
      <c r="C163068" s="141"/>
      <c r="D163068" s="141"/>
      <c r="E163068" s="141"/>
      <c r="F163068" s="141"/>
      <c r="G163068" s="248"/>
      <c r="H163068" s="141"/>
      <c r="I163068" s="209"/>
      <c r="J163068" s="141"/>
      <c r="K163068" s="141"/>
    </row>
    <row r="163069" spans="2:11" ht="13.5" customHeight="1">
      <c r="B163069" s="141"/>
      <c r="C163069" s="141"/>
      <c r="D163069" s="141"/>
      <c r="E163069" s="141"/>
      <c r="F163069" s="141"/>
      <c r="G163069" s="248"/>
      <c r="H163069" s="141"/>
      <c r="I163069" s="209"/>
      <c r="J163069" s="141"/>
      <c r="K163069" s="141"/>
    </row>
    <row r="163070" spans="2:11" ht="13.5" customHeight="1">
      <c r="B163070" s="141"/>
      <c r="C163070" s="141"/>
      <c r="D163070" s="141"/>
      <c r="E163070" s="141"/>
      <c r="F163070" s="141"/>
      <c r="G163070" s="248"/>
      <c r="H163070" s="141"/>
      <c r="I163070" s="209"/>
      <c r="J163070" s="141"/>
      <c r="K163070" s="141"/>
    </row>
    <row r="163071" spans="2:11" ht="13.5" customHeight="1">
      <c r="B163071" s="141"/>
      <c r="C163071" s="141"/>
      <c r="D163071" s="141"/>
      <c r="E163071" s="141"/>
      <c r="F163071" s="141"/>
      <c r="G163071" s="248"/>
      <c r="H163071" s="141"/>
      <c r="I163071" s="209"/>
      <c r="J163071" s="141"/>
      <c r="K163071" s="141"/>
    </row>
    <row r="163072" spans="2:11" ht="13.5" customHeight="1">
      <c r="B163072" s="141"/>
      <c r="C163072" s="141"/>
      <c r="D163072" s="141"/>
      <c r="E163072" s="141"/>
      <c r="F163072" s="141"/>
      <c r="G163072" s="248"/>
      <c r="H163072" s="141"/>
      <c r="I163072" s="209"/>
      <c r="J163072" s="141"/>
      <c r="K163072" s="141"/>
    </row>
    <row r="163073" spans="2:11" ht="13.5" customHeight="1">
      <c r="B163073" s="141"/>
      <c r="C163073" s="141"/>
      <c r="D163073" s="141"/>
      <c r="E163073" s="141"/>
      <c r="F163073" s="141"/>
      <c r="G163073" s="248"/>
      <c r="H163073" s="141"/>
      <c r="I163073" s="209"/>
      <c r="J163073" s="141"/>
      <c r="K163073" s="141"/>
    </row>
    <row r="163074" spans="2:11" ht="13.5" customHeight="1">
      <c r="B163074" s="141"/>
      <c r="C163074" s="141"/>
      <c r="D163074" s="141"/>
      <c r="E163074" s="141"/>
      <c r="F163074" s="141"/>
      <c r="G163074" s="248"/>
      <c r="H163074" s="141"/>
      <c r="I163074" s="209"/>
      <c r="J163074" s="141"/>
      <c r="K163074" s="141"/>
    </row>
    <row r="163075" spans="2:11" ht="13.5" customHeight="1">
      <c r="B163075" s="141"/>
      <c r="C163075" s="141"/>
      <c r="D163075" s="141"/>
      <c r="E163075" s="141"/>
      <c r="F163075" s="141"/>
      <c r="G163075" s="248"/>
      <c r="H163075" s="141"/>
      <c r="I163075" s="209"/>
      <c r="J163075" s="141"/>
      <c r="K163075" s="141"/>
    </row>
    <row r="163076" spans="2:11" ht="13.5" customHeight="1">
      <c r="B163076" s="141"/>
      <c r="C163076" s="141"/>
      <c r="D163076" s="141"/>
      <c r="E163076" s="141"/>
      <c r="F163076" s="141"/>
      <c r="G163076" s="248"/>
      <c r="H163076" s="141"/>
      <c r="I163076" s="209"/>
      <c r="J163076" s="141"/>
      <c r="K163076" s="141"/>
    </row>
    <row r="163077" spans="2:11" ht="13.5" customHeight="1">
      <c r="B163077" s="141"/>
      <c r="C163077" s="141"/>
      <c r="D163077" s="141"/>
      <c r="E163077" s="141"/>
      <c r="F163077" s="141"/>
      <c r="G163077" s="248"/>
      <c r="H163077" s="141"/>
      <c r="I163077" s="209"/>
      <c r="J163077" s="141"/>
      <c r="K163077" s="141"/>
    </row>
    <row r="163078" spans="2:11" ht="13.5" customHeight="1">
      <c r="B163078" s="141"/>
      <c r="C163078" s="141"/>
      <c r="D163078" s="141"/>
      <c r="E163078" s="141"/>
      <c r="F163078" s="141"/>
      <c r="G163078" s="248"/>
      <c r="H163078" s="141"/>
      <c r="I163078" s="209"/>
      <c r="J163078" s="141"/>
      <c r="K163078" s="141"/>
    </row>
    <row r="163079" spans="2:11" ht="13.5" customHeight="1">
      <c r="B163079" s="141"/>
      <c r="C163079" s="141"/>
      <c r="D163079" s="141"/>
      <c r="E163079" s="141"/>
      <c r="F163079" s="141"/>
      <c r="G163079" s="248"/>
      <c r="H163079" s="141"/>
      <c r="I163079" s="209"/>
      <c r="J163079" s="141"/>
      <c r="K163079" s="141"/>
    </row>
    <row r="163080" spans="2:11" ht="13.5" customHeight="1">
      <c r="B163080" s="141"/>
      <c r="C163080" s="141"/>
      <c r="D163080" s="141"/>
      <c r="E163080" s="141"/>
      <c r="F163080" s="141"/>
      <c r="G163080" s="248"/>
      <c r="H163080" s="141"/>
      <c r="I163080" s="209"/>
      <c r="J163080" s="141"/>
      <c r="K163080" s="141"/>
    </row>
    <row r="163081" spans="2:11" ht="13.5" customHeight="1">
      <c r="B163081" s="141"/>
      <c r="C163081" s="141"/>
      <c r="D163081" s="141"/>
      <c r="E163081" s="141"/>
      <c r="F163081" s="141"/>
      <c r="G163081" s="248"/>
      <c r="H163081" s="141"/>
      <c r="I163081" s="209"/>
      <c r="J163081" s="141"/>
      <c r="K163081" s="141"/>
    </row>
    <row r="163082" spans="2:11" ht="13.5" customHeight="1">
      <c r="B163082" s="141"/>
      <c r="C163082" s="141"/>
      <c r="D163082" s="141"/>
      <c r="E163082" s="141"/>
      <c r="F163082" s="141"/>
      <c r="G163082" s="248"/>
      <c r="H163082" s="141"/>
      <c r="I163082" s="209"/>
      <c r="J163082" s="141"/>
      <c r="K163082" s="141"/>
    </row>
    <row r="163083" spans="2:11" ht="13.5" customHeight="1">
      <c r="B163083" s="141"/>
      <c r="C163083" s="141"/>
      <c r="D163083" s="141"/>
      <c r="E163083" s="141"/>
      <c r="F163083" s="141"/>
      <c r="G163083" s="248"/>
      <c r="H163083" s="141"/>
      <c r="I163083" s="209"/>
      <c r="J163083" s="141"/>
      <c r="K163083" s="141"/>
    </row>
    <row r="163084" spans="2:11" ht="13.5" customHeight="1">
      <c r="B163084" s="141"/>
      <c r="C163084" s="141"/>
      <c r="D163084" s="141"/>
      <c r="E163084" s="141"/>
      <c r="F163084" s="141"/>
      <c r="G163084" s="248"/>
      <c r="H163084" s="141"/>
      <c r="I163084" s="209"/>
      <c r="J163084" s="141"/>
      <c r="K163084" s="141"/>
    </row>
    <row r="163085" spans="2:11" ht="13.5" customHeight="1">
      <c r="B163085" s="141"/>
      <c r="C163085" s="141"/>
      <c r="D163085" s="141"/>
      <c r="E163085" s="141"/>
      <c r="F163085" s="141"/>
      <c r="G163085" s="248"/>
      <c r="H163085" s="141"/>
      <c r="I163085" s="209"/>
      <c r="J163085" s="141"/>
      <c r="K163085" s="141"/>
    </row>
    <row r="163086" spans="2:11" ht="13.5" customHeight="1">
      <c r="B163086" s="141"/>
      <c r="C163086" s="141"/>
      <c r="D163086" s="141"/>
      <c r="E163086" s="141"/>
      <c r="F163086" s="141"/>
      <c r="G163086" s="248"/>
      <c r="H163086" s="141"/>
      <c r="I163086" s="209"/>
      <c r="J163086" s="141"/>
      <c r="K163086" s="141"/>
    </row>
    <row r="163087" spans="2:11" ht="13.5" customHeight="1">
      <c r="B163087" s="141"/>
      <c r="C163087" s="141"/>
      <c r="D163087" s="141"/>
      <c r="E163087" s="141"/>
      <c r="F163087" s="141"/>
      <c r="G163087" s="248"/>
      <c r="H163087" s="141"/>
      <c r="I163087" s="209"/>
      <c r="J163087" s="141"/>
      <c r="K163087" s="141"/>
    </row>
    <row r="163088" spans="2:11" ht="13.5" customHeight="1">
      <c r="B163088" s="141"/>
      <c r="C163088" s="141"/>
      <c r="D163088" s="141"/>
      <c r="E163088" s="141"/>
      <c r="F163088" s="141"/>
      <c r="G163088" s="248"/>
      <c r="H163088" s="141"/>
      <c r="I163088" s="209"/>
      <c r="J163088" s="141"/>
      <c r="K163088" s="141"/>
    </row>
    <row r="163089" spans="2:11" ht="13.5" customHeight="1">
      <c r="B163089" s="141"/>
      <c r="C163089" s="141"/>
      <c r="D163089" s="141"/>
      <c r="E163089" s="141"/>
      <c r="F163089" s="141"/>
      <c r="G163089" s="248"/>
      <c r="H163089" s="141"/>
      <c r="I163089" s="209"/>
      <c r="J163089" s="141"/>
      <c r="K163089" s="141"/>
    </row>
    <row r="163090" spans="2:11" ht="13.5" customHeight="1">
      <c r="B163090" s="141"/>
      <c r="C163090" s="141"/>
      <c r="D163090" s="141"/>
      <c r="E163090" s="141"/>
      <c r="F163090" s="141"/>
      <c r="G163090" s="248"/>
      <c r="H163090" s="141"/>
      <c r="I163090" s="209"/>
      <c r="J163090" s="141"/>
      <c r="K163090" s="141"/>
    </row>
    <row r="163091" spans="2:11" ht="13.5" customHeight="1">
      <c r="B163091" s="141"/>
      <c r="C163091" s="141"/>
      <c r="D163091" s="141"/>
      <c r="E163091" s="141"/>
      <c r="F163091" s="141"/>
      <c r="G163091" s="248"/>
      <c r="H163091" s="141"/>
      <c r="I163091" s="209"/>
      <c r="J163091" s="141"/>
      <c r="K163091" s="141"/>
    </row>
    <row r="163092" spans="2:11" ht="13.5" customHeight="1">
      <c r="B163092" s="141"/>
      <c r="C163092" s="141"/>
      <c r="D163092" s="141"/>
      <c r="E163092" s="141"/>
      <c r="F163092" s="141"/>
      <c r="G163092" s="248"/>
      <c r="H163092" s="141"/>
      <c r="I163092" s="209"/>
      <c r="J163092" s="141"/>
      <c r="K163092" s="141"/>
    </row>
    <row r="163093" spans="2:11" ht="13.5" customHeight="1">
      <c r="B163093" s="141"/>
      <c r="C163093" s="141"/>
      <c r="D163093" s="141"/>
      <c r="E163093" s="141"/>
      <c r="F163093" s="141"/>
      <c r="G163093" s="248"/>
      <c r="H163093" s="141"/>
      <c r="I163093" s="209"/>
      <c r="J163093" s="141"/>
      <c r="K163093" s="141"/>
    </row>
    <row r="163094" spans="2:11" ht="13.5" customHeight="1">
      <c r="B163094" s="141"/>
      <c r="C163094" s="141"/>
      <c r="D163094" s="141"/>
      <c r="E163094" s="141"/>
      <c r="F163094" s="141"/>
      <c r="G163094" s="248"/>
      <c r="H163094" s="141"/>
      <c r="I163094" s="209"/>
      <c r="J163094" s="141"/>
      <c r="K163094" s="141"/>
    </row>
    <row r="163095" spans="2:11" ht="13.5" customHeight="1">
      <c r="B163095" s="141"/>
      <c r="C163095" s="141"/>
      <c r="D163095" s="141"/>
      <c r="E163095" s="141"/>
      <c r="F163095" s="141"/>
      <c r="G163095" s="248"/>
      <c r="H163095" s="141"/>
      <c r="I163095" s="209"/>
      <c r="J163095" s="141"/>
      <c r="K163095" s="141"/>
    </row>
    <row r="163096" spans="2:11" ht="13.5" customHeight="1">
      <c r="B163096" s="141"/>
      <c r="C163096" s="141"/>
      <c r="D163096" s="141"/>
      <c r="E163096" s="141"/>
      <c r="F163096" s="141"/>
      <c r="G163096" s="248"/>
      <c r="H163096" s="141"/>
      <c r="I163096" s="209"/>
      <c r="J163096" s="141"/>
      <c r="K163096" s="141"/>
    </row>
    <row r="163097" spans="2:11" ht="13.5" customHeight="1">
      <c r="B163097" s="141"/>
      <c r="C163097" s="141"/>
      <c r="D163097" s="141"/>
      <c r="E163097" s="141"/>
      <c r="F163097" s="141"/>
      <c r="G163097" s="248"/>
      <c r="H163097" s="141"/>
      <c r="I163097" s="209"/>
      <c r="J163097" s="141"/>
      <c r="K163097" s="141"/>
    </row>
    <row r="163098" spans="2:11" ht="13.5" customHeight="1">
      <c r="B163098" s="141"/>
      <c r="C163098" s="141"/>
      <c r="D163098" s="141"/>
      <c r="E163098" s="141"/>
      <c r="F163098" s="141"/>
      <c r="G163098" s="248"/>
      <c r="H163098" s="141"/>
      <c r="I163098" s="209"/>
      <c r="J163098" s="141"/>
      <c r="K163098" s="141"/>
    </row>
    <row r="163099" spans="2:11" ht="13.5" customHeight="1">
      <c r="B163099" s="141"/>
      <c r="C163099" s="141"/>
      <c r="D163099" s="141"/>
      <c r="E163099" s="141"/>
      <c r="F163099" s="141"/>
      <c r="G163099" s="248"/>
      <c r="H163099" s="141"/>
      <c r="I163099" s="209"/>
      <c r="J163099" s="141"/>
      <c r="K163099" s="141"/>
    </row>
    <row r="163100" spans="2:11" ht="13.5" customHeight="1">
      <c r="B163100" s="141"/>
      <c r="C163100" s="141"/>
      <c r="D163100" s="141"/>
      <c r="E163100" s="141"/>
      <c r="F163100" s="141"/>
      <c r="G163100" s="248"/>
      <c r="H163100" s="141"/>
      <c r="I163100" s="209"/>
      <c r="J163100" s="141"/>
      <c r="K163100" s="141"/>
    </row>
    <row r="163101" spans="2:11" ht="13.5" customHeight="1">
      <c r="B163101" s="141"/>
      <c r="C163101" s="141"/>
      <c r="D163101" s="141"/>
      <c r="E163101" s="141"/>
      <c r="F163101" s="141"/>
      <c r="G163101" s="248"/>
      <c r="H163101" s="141"/>
      <c r="I163101" s="209"/>
      <c r="J163101" s="141"/>
      <c r="K163101" s="141"/>
    </row>
    <row r="163102" spans="2:11" ht="13.5" customHeight="1">
      <c r="B163102" s="141"/>
      <c r="C163102" s="141"/>
      <c r="D163102" s="141"/>
      <c r="E163102" s="141"/>
      <c r="F163102" s="141"/>
      <c r="G163102" s="248"/>
      <c r="H163102" s="141"/>
      <c r="I163102" s="209"/>
      <c r="J163102" s="141"/>
      <c r="K163102" s="141"/>
    </row>
    <row r="163103" spans="2:11" ht="13.5" customHeight="1">
      <c r="B163103" s="141"/>
      <c r="C163103" s="141"/>
      <c r="D163103" s="141"/>
      <c r="E163103" s="141"/>
      <c r="F163103" s="141"/>
      <c r="G163103" s="248"/>
      <c r="H163103" s="141"/>
      <c r="I163103" s="209"/>
      <c r="J163103" s="141"/>
      <c r="K163103" s="141"/>
    </row>
    <row r="163104" spans="2:11" ht="13.5" customHeight="1">
      <c r="B163104" s="141"/>
      <c r="C163104" s="141"/>
      <c r="D163104" s="141"/>
      <c r="E163104" s="141"/>
      <c r="F163104" s="141"/>
      <c r="G163104" s="248"/>
      <c r="H163104" s="141"/>
      <c r="I163104" s="209"/>
      <c r="J163104" s="141"/>
      <c r="K163104" s="141"/>
    </row>
    <row r="163105" spans="2:11" ht="13.5" customHeight="1">
      <c r="B163105" s="141"/>
      <c r="C163105" s="141"/>
      <c r="D163105" s="141"/>
      <c r="E163105" s="141"/>
      <c r="F163105" s="141"/>
      <c r="G163105" s="248"/>
      <c r="H163105" s="141"/>
      <c r="I163105" s="209"/>
      <c r="J163105" s="141"/>
      <c r="K163105" s="141"/>
    </row>
    <row r="163106" spans="2:11" ht="13.5" customHeight="1">
      <c r="B163106" s="141"/>
      <c r="C163106" s="141"/>
      <c r="D163106" s="141"/>
      <c r="E163106" s="141"/>
      <c r="F163106" s="141"/>
      <c r="G163106" s="248"/>
      <c r="H163106" s="141"/>
      <c r="I163106" s="209"/>
      <c r="J163106" s="141"/>
      <c r="K163106" s="141"/>
    </row>
    <row r="163107" spans="2:11" ht="13.5" customHeight="1">
      <c r="B163107" s="141"/>
      <c r="C163107" s="141"/>
      <c r="D163107" s="141"/>
      <c r="E163107" s="141"/>
      <c r="F163107" s="141"/>
      <c r="G163107" s="248"/>
      <c r="H163107" s="141"/>
      <c r="I163107" s="209"/>
      <c r="J163107" s="141"/>
      <c r="K163107" s="141"/>
    </row>
    <row r="163108" spans="2:11" ht="13.5" customHeight="1">
      <c r="B163108" s="141"/>
      <c r="C163108" s="141"/>
      <c r="D163108" s="141"/>
      <c r="E163108" s="141"/>
      <c r="F163108" s="141"/>
      <c r="G163108" s="248"/>
      <c r="H163108" s="141"/>
      <c r="I163108" s="209"/>
      <c r="J163108" s="141"/>
      <c r="K163108" s="141"/>
    </row>
    <row r="163109" spans="2:11" ht="13.5" customHeight="1">
      <c r="B163109" s="141"/>
      <c r="C163109" s="141"/>
      <c r="D163109" s="141"/>
      <c r="E163109" s="141"/>
      <c r="F163109" s="141"/>
      <c r="G163109" s="248"/>
      <c r="H163109" s="141"/>
      <c r="I163109" s="209"/>
      <c r="J163109" s="141"/>
      <c r="K163109" s="141"/>
    </row>
    <row r="163110" spans="2:11" ht="13.5" customHeight="1">
      <c r="B163110" s="141"/>
      <c r="C163110" s="141"/>
      <c r="D163110" s="141"/>
      <c r="E163110" s="141"/>
      <c r="F163110" s="141"/>
      <c r="G163110" s="248"/>
      <c r="H163110" s="141"/>
      <c r="I163110" s="209"/>
      <c r="J163110" s="141"/>
      <c r="K163110" s="141"/>
    </row>
    <row r="163111" spans="2:11" ht="13.5" customHeight="1">
      <c r="B163111" s="141"/>
      <c r="C163111" s="141"/>
      <c r="D163111" s="141"/>
      <c r="E163111" s="141"/>
      <c r="F163111" s="141"/>
      <c r="G163111" s="248"/>
      <c r="H163111" s="141"/>
      <c r="I163111" s="209"/>
      <c r="J163111" s="141"/>
      <c r="K163111" s="141"/>
    </row>
    <row r="163112" spans="2:11" ht="13.5" customHeight="1">
      <c r="B163112" s="141"/>
      <c r="C163112" s="141"/>
      <c r="D163112" s="141"/>
      <c r="E163112" s="141"/>
      <c r="F163112" s="141"/>
      <c r="G163112" s="248"/>
      <c r="H163112" s="141"/>
      <c r="I163112" s="209"/>
      <c r="J163112" s="141"/>
      <c r="K163112" s="141"/>
    </row>
    <row r="163113" spans="2:11" ht="13.5" customHeight="1">
      <c r="B163113" s="141"/>
      <c r="C163113" s="141"/>
      <c r="D163113" s="141"/>
      <c r="E163113" s="141"/>
      <c r="F163113" s="141"/>
      <c r="G163113" s="248"/>
      <c r="H163113" s="141"/>
      <c r="I163113" s="209"/>
      <c r="J163113" s="141"/>
      <c r="K163113" s="141"/>
    </row>
    <row r="163114" spans="2:11" ht="13.5" customHeight="1">
      <c r="B163114" s="141"/>
      <c r="C163114" s="141"/>
      <c r="D163114" s="141"/>
      <c r="E163114" s="141"/>
      <c r="F163114" s="141"/>
      <c r="G163114" s="248"/>
      <c r="H163114" s="141"/>
      <c r="I163114" s="209"/>
      <c r="J163114" s="141"/>
      <c r="K163114" s="141"/>
    </row>
    <row r="163115" spans="2:11" ht="13.5" customHeight="1">
      <c r="B163115" s="141"/>
      <c r="C163115" s="141"/>
      <c r="D163115" s="141"/>
      <c r="E163115" s="141"/>
      <c r="F163115" s="141"/>
      <c r="G163115" s="248"/>
      <c r="H163115" s="141"/>
      <c r="I163115" s="209"/>
      <c r="J163115" s="141"/>
      <c r="K163115" s="141"/>
    </row>
    <row r="163116" spans="2:11" ht="13.5" customHeight="1">
      <c r="B163116" s="141"/>
      <c r="C163116" s="141"/>
      <c r="D163116" s="141"/>
      <c r="E163116" s="141"/>
      <c r="F163116" s="141"/>
      <c r="G163116" s="248"/>
      <c r="H163116" s="141"/>
      <c r="I163116" s="209"/>
      <c r="J163116" s="141"/>
      <c r="K163116" s="141"/>
    </row>
    <row r="163117" spans="2:11" ht="13.5" customHeight="1">
      <c r="B163117" s="141"/>
      <c r="C163117" s="141"/>
      <c r="D163117" s="141"/>
      <c r="E163117" s="141"/>
      <c r="F163117" s="141"/>
      <c r="G163117" s="248"/>
      <c r="H163117" s="141"/>
      <c r="I163117" s="209"/>
      <c r="J163117" s="141"/>
      <c r="K163117" s="141"/>
    </row>
    <row r="163118" spans="2:11" ht="13.5" customHeight="1">
      <c r="B163118" s="141"/>
      <c r="C163118" s="141"/>
      <c r="D163118" s="141"/>
      <c r="E163118" s="141"/>
      <c r="F163118" s="141"/>
      <c r="G163118" s="248"/>
      <c r="H163118" s="141"/>
      <c r="I163118" s="209"/>
      <c r="J163118" s="141"/>
      <c r="K163118" s="141"/>
    </row>
    <row r="163119" spans="2:11" ht="13.5" customHeight="1">
      <c r="B163119" s="141"/>
      <c r="C163119" s="141"/>
      <c r="D163119" s="141"/>
      <c r="E163119" s="141"/>
      <c r="F163119" s="141"/>
      <c r="G163119" s="248"/>
      <c r="H163119" s="141"/>
      <c r="I163119" s="209"/>
      <c r="J163119" s="141"/>
      <c r="K163119" s="141"/>
    </row>
    <row r="163120" spans="2:11" ht="13.5" customHeight="1">
      <c r="B163120" s="141"/>
      <c r="C163120" s="141"/>
      <c r="D163120" s="141"/>
      <c r="E163120" s="141"/>
      <c r="F163120" s="141"/>
      <c r="G163120" s="248"/>
      <c r="H163120" s="141"/>
      <c r="I163120" s="209"/>
      <c r="J163120" s="141"/>
      <c r="K163120" s="141"/>
    </row>
    <row r="163121" spans="2:11" ht="13.5" customHeight="1">
      <c r="B163121" s="141"/>
      <c r="C163121" s="141"/>
      <c r="D163121" s="141"/>
      <c r="E163121" s="141"/>
      <c r="F163121" s="141"/>
      <c r="G163121" s="248"/>
      <c r="H163121" s="141"/>
      <c r="I163121" s="209"/>
      <c r="J163121" s="141"/>
      <c r="K163121" s="141"/>
    </row>
    <row r="163122" spans="2:11" ht="13.5" customHeight="1">
      <c r="B163122" s="141"/>
      <c r="C163122" s="141"/>
      <c r="D163122" s="141"/>
      <c r="E163122" s="141"/>
      <c r="F163122" s="141"/>
      <c r="G163122" s="248"/>
      <c r="H163122" s="141"/>
      <c r="I163122" s="209"/>
      <c r="J163122" s="141"/>
      <c r="K163122" s="141"/>
    </row>
    <row r="163123" spans="2:11" ht="13.5" customHeight="1">
      <c r="B163123" s="141"/>
      <c r="C163123" s="141"/>
      <c r="D163123" s="141"/>
      <c r="E163123" s="141"/>
      <c r="F163123" s="141"/>
      <c r="G163123" s="248"/>
      <c r="H163123" s="141"/>
      <c r="I163123" s="209"/>
      <c r="J163123" s="141"/>
      <c r="K163123" s="141"/>
    </row>
    <row r="163124" spans="2:11" ht="13.5" customHeight="1">
      <c r="B163124" s="141"/>
      <c r="C163124" s="141"/>
      <c r="D163124" s="141"/>
      <c r="E163124" s="141"/>
      <c r="F163124" s="141"/>
      <c r="G163124" s="248"/>
      <c r="H163124" s="141"/>
      <c r="I163124" s="209"/>
      <c r="J163124" s="141"/>
      <c r="K163124" s="141"/>
    </row>
    <row r="163125" spans="2:11" ht="13.5" customHeight="1">
      <c r="B163125" s="141"/>
      <c r="C163125" s="141"/>
      <c r="D163125" s="141"/>
      <c r="E163125" s="141"/>
      <c r="F163125" s="141"/>
      <c r="G163125" s="248"/>
      <c r="H163125" s="141"/>
      <c r="I163125" s="209"/>
      <c r="J163125" s="141"/>
      <c r="K163125" s="141"/>
    </row>
    <row r="163126" spans="2:11" ht="13.5" customHeight="1">
      <c r="B163126" s="141"/>
      <c r="C163126" s="141"/>
      <c r="D163126" s="141"/>
      <c r="E163126" s="141"/>
      <c r="F163126" s="141"/>
      <c r="G163126" s="248"/>
      <c r="H163126" s="141"/>
      <c r="I163126" s="209"/>
      <c r="J163126" s="141"/>
      <c r="K163126" s="141"/>
    </row>
    <row r="163127" spans="2:11" ht="13.5" customHeight="1">
      <c r="B163127" s="141"/>
      <c r="C163127" s="141"/>
      <c r="D163127" s="141"/>
      <c r="E163127" s="141"/>
      <c r="F163127" s="141"/>
      <c r="G163127" s="248"/>
      <c r="H163127" s="141"/>
      <c r="I163127" s="209"/>
      <c r="J163127" s="141"/>
      <c r="K163127" s="141"/>
    </row>
    <row r="163128" spans="2:11" ht="13.5" customHeight="1">
      <c r="B163128" s="141"/>
      <c r="C163128" s="141"/>
      <c r="D163128" s="141"/>
      <c r="E163128" s="141"/>
      <c r="F163128" s="141"/>
      <c r="G163128" s="248"/>
      <c r="H163128" s="141"/>
      <c r="I163128" s="209"/>
      <c r="J163128" s="141"/>
      <c r="K163128" s="141"/>
    </row>
    <row r="163129" spans="2:11" ht="13.5" customHeight="1">
      <c r="B163129" s="141"/>
      <c r="C163129" s="141"/>
      <c r="D163129" s="141"/>
      <c r="E163129" s="141"/>
      <c r="F163129" s="141"/>
      <c r="G163129" s="248"/>
      <c r="H163129" s="141"/>
      <c r="I163129" s="209"/>
      <c r="J163129" s="141"/>
      <c r="K163129" s="141"/>
    </row>
    <row r="163130" spans="2:11" ht="13.5" customHeight="1">
      <c r="B163130" s="141"/>
      <c r="C163130" s="141"/>
      <c r="D163130" s="141"/>
      <c r="E163130" s="141"/>
      <c r="F163130" s="141"/>
      <c r="G163130" s="248"/>
      <c r="H163130" s="141"/>
      <c r="I163130" s="209"/>
      <c r="J163130" s="141"/>
      <c r="K163130" s="141"/>
    </row>
    <row r="163131" spans="2:11" ht="13.5" customHeight="1">
      <c r="B163131" s="141"/>
      <c r="C163131" s="141"/>
      <c r="D163131" s="141"/>
      <c r="E163131" s="141"/>
      <c r="F163131" s="141"/>
      <c r="G163131" s="248"/>
      <c r="H163131" s="141"/>
      <c r="I163131" s="209"/>
      <c r="J163131" s="141"/>
      <c r="K163131" s="141"/>
    </row>
    <row r="163132" spans="2:11" ht="13.5" customHeight="1">
      <c r="B163132" s="141"/>
      <c r="C163132" s="141"/>
      <c r="D163132" s="141"/>
      <c r="E163132" s="141"/>
      <c r="F163132" s="141"/>
      <c r="G163132" s="248"/>
      <c r="H163132" s="141"/>
      <c r="I163132" s="209"/>
      <c r="J163132" s="141"/>
      <c r="K163132" s="141"/>
    </row>
    <row r="163133" spans="2:11" ht="13.5" customHeight="1">
      <c r="B163133" s="141"/>
      <c r="C163133" s="141"/>
      <c r="D163133" s="141"/>
      <c r="E163133" s="141"/>
      <c r="F163133" s="141"/>
      <c r="G163133" s="248"/>
      <c r="H163133" s="141"/>
      <c r="I163133" s="209"/>
      <c r="J163133" s="141"/>
      <c r="K163133" s="141"/>
    </row>
    <row r="163134" spans="2:11" ht="13.5" customHeight="1">
      <c r="B163134" s="141"/>
      <c r="C163134" s="141"/>
      <c r="D163134" s="141"/>
      <c r="E163134" s="141"/>
      <c r="F163134" s="141"/>
      <c r="G163134" s="248"/>
      <c r="H163134" s="141"/>
      <c r="I163134" s="209"/>
      <c r="J163134" s="141"/>
      <c r="K163134" s="141"/>
    </row>
    <row r="163135" spans="2:11" ht="13.5" customHeight="1">
      <c r="B163135" s="141"/>
      <c r="C163135" s="141"/>
      <c r="D163135" s="141"/>
      <c r="E163135" s="141"/>
      <c r="F163135" s="141"/>
      <c r="G163135" s="248"/>
      <c r="H163135" s="141"/>
      <c r="I163135" s="209"/>
      <c r="J163135" s="141"/>
      <c r="K163135" s="141"/>
    </row>
    <row r="163136" spans="2:11" ht="13.5" customHeight="1">
      <c r="B163136" s="141"/>
      <c r="C163136" s="141"/>
      <c r="D163136" s="141"/>
      <c r="E163136" s="141"/>
      <c r="F163136" s="141"/>
      <c r="G163136" s="248"/>
      <c r="H163136" s="141"/>
      <c r="I163136" s="209"/>
      <c r="J163136" s="141"/>
      <c r="K163136" s="141"/>
    </row>
    <row r="163137" spans="2:11" ht="13.5" customHeight="1">
      <c r="B163137" s="141"/>
      <c r="C163137" s="141"/>
      <c r="D163137" s="141"/>
      <c r="E163137" s="141"/>
      <c r="F163137" s="141"/>
      <c r="G163137" s="248"/>
      <c r="H163137" s="141"/>
      <c r="I163137" s="209"/>
      <c r="J163137" s="141"/>
      <c r="K163137" s="141"/>
    </row>
    <row r="163138" spans="2:11" ht="13.5" customHeight="1">
      <c r="B163138" s="141"/>
      <c r="C163138" s="141"/>
      <c r="D163138" s="141"/>
      <c r="E163138" s="141"/>
      <c r="F163138" s="141"/>
      <c r="G163138" s="248"/>
      <c r="H163138" s="141"/>
      <c r="I163138" s="209"/>
      <c r="J163138" s="141"/>
      <c r="K163138" s="141"/>
    </row>
    <row r="163139" spans="2:11" ht="13.5" customHeight="1">
      <c r="B163139" s="141"/>
      <c r="C163139" s="141"/>
      <c r="D163139" s="141"/>
      <c r="E163139" s="141"/>
      <c r="F163139" s="141"/>
      <c r="G163139" s="248"/>
      <c r="H163139" s="141"/>
      <c r="I163139" s="209"/>
      <c r="J163139" s="141"/>
      <c r="K163139" s="141"/>
    </row>
    <row r="163140" spans="2:11" ht="13.5" customHeight="1">
      <c r="B163140" s="141"/>
      <c r="C163140" s="141"/>
      <c r="D163140" s="141"/>
      <c r="E163140" s="141"/>
      <c r="F163140" s="141"/>
      <c r="G163140" s="248"/>
      <c r="H163140" s="141"/>
      <c r="I163140" s="209"/>
      <c r="J163140" s="141"/>
      <c r="K163140" s="141"/>
    </row>
    <row r="163141" spans="2:11" ht="13.5" customHeight="1">
      <c r="B163141" s="141"/>
      <c r="C163141" s="141"/>
      <c r="D163141" s="141"/>
      <c r="E163141" s="141"/>
      <c r="F163141" s="141"/>
      <c r="G163141" s="248"/>
      <c r="H163141" s="141"/>
      <c r="I163141" s="209"/>
      <c r="J163141" s="141"/>
      <c r="K163141" s="141"/>
    </row>
    <row r="163142" spans="2:11" ht="13.5" customHeight="1">
      <c r="B163142" s="141"/>
      <c r="C163142" s="141"/>
      <c r="D163142" s="141"/>
      <c r="E163142" s="141"/>
      <c r="F163142" s="141"/>
      <c r="G163142" s="248"/>
      <c r="H163142" s="141"/>
      <c r="I163142" s="209"/>
      <c r="J163142" s="141"/>
      <c r="K163142" s="141"/>
    </row>
    <row r="163143" spans="2:11" ht="13.5" customHeight="1">
      <c r="B163143" s="141"/>
      <c r="C163143" s="141"/>
      <c r="D163143" s="141"/>
      <c r="E163143" s="141"/>
      <c r="F163143" s="141"/>
      <c r="G163143" s="248"/>
      <c r="H163143" s="141"/>
      <c r="I163143" s="209"/>
      <c r="J163143" s="141"/>
      <c r="K163143" s="141"/>
    </row>
    <row r="163144" spans="2:11" ht="13.5" customHeight="1">
      <c r="B163144" s="141"/>
      <c r="C163144" s="141"/>
      <c r="D163144" s="141"/>
      <c r="E163144" s="141"/>
      <c r="F163144" s="141"/>
      <c r="G163144" s="248"/>
      <c r="H163144" s="141"/>
      <c r="I163144" s="209"/>
      <c r="J163144" s="141"/>
      <c r="K163144" s="141"/>
    </row>
    <row r="163145" spans="2:11" ht="13.5" customHeight="1">
      <c r="B163145" s="141"/>
      <c r="C163145" s="141"/>
      <c r="D163145" s="141"/>
      <c r="E163145" s="141"/>
      <c r="F163145" s="141"/>
      <c r="G163145" s="248"/>
      <c r="H163145" s="141"/>
      <c r="I163145" s="209"/>
      <c r="J163145" s="141"/>
      <c r="K163145" s="141"/>
    </row>
    <row r="163146" spans="2:11" ht="13.5" customHeight="1">
      <c r="B163146" s="141"/>
      <c r="C163146" s="141"/>
      <c r="D163146" s="141"/>
      <c r="E163146" s="141"/>
      <c r="F163146" s="141"/>
      <c r="G163146" s="248"/>
      <c r="H163146" s="141"/>
      <c r="I163146" s="209"/>
      <c r="J163146" s="141"/>
      <c r="K163146" s="141"/>
    </row>
    <row r="163147" spans="2:11" ht="13.5" customHeight="1">
      <c r="B163147" s="141"/>
      <c r="C163147" s="141"/>
      <c r="D163147" s="141"/>
      <c r="E163147" s="141"/>
      <c r="F163147" s="141"/>
      <c r="G163147" s="248"/>
      <c r="H163147" s="141"/>
      <c r="I163147" s="209"/>
      <c r="J163147" s="141"/>
      <c r="K163147" s="141"/>
    </row>
    <row r="163148" spans="2:11" ht="13.5" customHeight="1">
      <c r="B163148" s="141"/>
      <c r="C163148" s="141"/>
      <c r="D163148" s="141"/>
      <c r="E163148" s="141"/>
      <c r="F163148" s="141"/>
      <c r="G163148" s="248"/>
      <c r="H163148" s="141"/>
      <c r="I163148" s="209"/>
      <c r="J163148" s="141"/>
      <c r="K163148" s="141"/>
    </row>
    <row r="163149" spans="2:11" ht="13.5" customHeight="1">
      <c r="B163149" s="141"/>
      <c r="C163149" s="141"/>
      <c r="D163149" s="141"/>
      <c r="E163149" s="141"/>
      <c r="F163149" s="141"/>
      <c r="G163149" s="248"/>
      <c r="H163149" s="141"/>
      <c r="I163149" s="209"/>
      <c r="J163149" s="141"/>
      <c r="K163149" s="141"/>
    </row>
    <row r="163150" spans="2:11" ht="13.5" customHeight="1">
      <c r="B163150" s="141"/>
      <c r="C163150" s="141"/>
      <c r="D163150" s="141"/>
      <c r="E163150" s="141"/>
      <c r="F163150" s="141"/>
      <c r="G163150" s="248"/>
      <c r="H163150" s="141"/>
      <c r="I163150" s="209"/>
      <c r="J163150" s="141"/>
      <c r="K163150" s="141"/>
    </row>
    <row r="163151" spans="2:11" ht="13.5" customHeight="1">
      <c r="B163151" s="141"/>
      <c r="C163151" s="141"/>
      <c r="D163151" s="141"/>
      <c r="E163151" s="141"/>
      <c r="F163151" s="141"/>
      <c r="G163151" s="248"/>
      <c r="H163151" s="141"/>
      <c r="I163151" s="209"/>
      <c r="J163151" s="141"/>
      <c r="K163151" s="141"/>
    </row>
    <row r="163152" spans="2:11" ht="13.5" customHeight="1">
      <c r="B163152" s="141"/>
      <c r="C163152" s="141"/>
      <c r="D163152" s="141"/>
      <c r="E163152" s="141"/>
      <c r="F163152" s="141"/>
      <c r="G163152" s="248"/>
      <c r="H163152" s="141"/>
      <c r="I163152" s="209"/>
      <c r="J163152" s="141"/>
      <c r="K163152" s="141"/>
    </row>
    <row r="163153" spans="2:11" ht="13.5" customHeight="1">
      <c r="B163153" s="141"/>
      <c r="C163153" s="141"/>
      <c r="D163153" s="141"/>
      <c r="E163153" s="141"/>
      <c r="F163153" s="141"/>
      <c r="G163153" s="248"/>
      <c r="H163153" s="141"/>
      <c r="I163153" s="209"/>
      <c r="J163153" s="141"/>
      <c r="K163153" s="141"/>
    </row>
    <row r="163154" spans="2:11" ht="13.5" customHeight="1">
      <c r="B163154" s="141"/>
      <c r="C163154" s="141"/>
      <c r="D163154" s="141"/>
      <c r="E163154" s="141"/>
      <c r="F163154" s="141"/>
      <c r="G163154" s="248"/>
      <c r="H163154" s="141"/>
      <c r="I163154" s="209"/>
      <c r="J163154" s="141"/>
      <c r="K163154" s="141"/>
    </row>
    <row r="163155" spans="2:11" ht="13.5" customHeight="1">
      <c r="B163155" s="141"/>
      <c r="C163155" s="141"/>
      <c r="D163155" s="141"/>
      <c r="E163155" s="141"/>
      <c r="F163155" s="141"/>
      <c r="G163155" s="248"/>
      <c r="H163155" s="141"/>
      <c r="I163155" s="209"/>
      <c r="J163155" s="141"/>
      <c r="K163155" s="141"/>
    </row>
    <row r="163156" spans="2:11" ht="13.5" customHeight="1">
      <c r="B163156" s="141"/>
      <c r="C163156" s="141"/>
      <c r="D163156" s="141"/>
      <c r="E163156" s="141"/>
      <c r="F163156" s="141"/>
      <c r="G163156" s="248"/>
      <c r="H163156" s="141"/>
      <c r="I163156" s="209"/>
      <c r="J163156" s="141"/>
      <c r="K163156" s="141"/>
    </row>
    <row r="163157" spans="2:11" ht="13.5" customHeight="1">
      <c r="B163157" s="141"/>
      <c r="C163157" s="141"/>
      <c r="D163157" s="141"/>
      <c r="E163157" s="141"/>
      <c r="F163157" s="141"/>
      <c r="G163157" s="248"/>
      <c r="H163157" s="141"/>
      <c r="I163157" s="209"/>
      <c r="J163157" s="141"/>
      <c r="K163157" s="141"/>
    </row>
    <row r="163158" spans="2:11" ht="13.5" customHeight="1">
      <c r="B163158" s="141"/>
      <c r="C163158" s="141"/>
      <c r="D163158" s="141"/>
      <c r="E163158" s="141"/>
      <c r="F163158" s="141"/>
      <c r="G163158" s="248"/>
      <c r="H163158" s="141"/>
      <c r="I163158" s="209"/>
      <c r="J163158" s="141"/>
      <c r="K163158" s="141"/>
    </row>
    <row r="163159" spans="2:11" ht="13.5" customHeight="1">
      <c r="B163159" s="141"/>
      <c r="C163159" s="141"/>
      <c r="D163159" s="141"/>
      <c r="E163159" s="141"/>
      <c r="F163159" s="141"/>
      <c r="G163159" s="248"/>
      <c r="H163159" s="141"/>
      <c r="I163159" s="209"/>
      <c r="J163159" s="141"/>
      <c r="K163159" s="141"/>
    </row>
    <row r="163160" spans="2:11" ht="13.5" customHeight="1">
      <c r="B163160" s="141"/>
      <c r="C163160" s="141"/>
      <c r="D163160" s="141"/>
      <c r="E163160" s="141"/>
      <c r="F163160" s="141"/>
      <c r="G163160" s="248"/>
      <c r="H163160" s="141"/>
      <c r="I163160" s="209"/>
      <c r="J163160" s="141"/>
      <c r="K163160" s="141"/>
    </row>
    <row r="163161" spans="2:11" ht="13.5" customHeight="1">
      <c r="B163161" s="141"/>
      <c r="C163161" s="141"/>
      <c r="D163161" s="141"/>
      <c r="E163161" s="141"/>
      <c r="F163161" s="141"/>
      <c r="G163161" s="248"/>
      <c r="H163161" s="141"/>
      <c r="I163161" s="209"/>
      <c r="J163161" s="141"/>
      <c r="K163161" s="141"/>
    </row>
    <row r="163162" spans="2:11" ht="13.5" customHeight="1">
      <c r="B163162" s="141"/>
      <c r="C163162" s="141"/>
      <c r="D163162" s="141"/>
      <c r="E163162" s="141"/>
      <c r="F163162" s="141"/>
      <c r="G163162" s="248"/>
      <c r="H163162" s="141"/>
      <c r="I163162" s="209"/>
      <c r="J163162" s="141"/>
      <c r="K163162" s="141"/>
    </row>
    <row r="163163" spans="2:11" ht="13.5" customHeight="1">
      <c r="B163163" s="141"/>
      <c r="C163163" s="141"/>
      <c r="D163163" s="141"/>
      <c r="E163163" s="141"/>
      <c r="F163163" s="141"/>
      <c r="G163163" s="248"/>
      <c r="H163163" s="141"/>
      <c r="I163163" s="209"/>
      <c r="J163163" s="141"/>
      <c r="K163163" s="141"/>
    </row>
    <row r="163164" spans="2:11" ht="13.5" customHeight="1">
      <c r="B163164" s="141"/>
      <c r="C163164" s="141"/>
      <c r="D163164" s="141"/>
      <c r="E163164" s="141"/>
      <c r="F163164" s="141"/>
      <c r="G163164" s="248"/>
      <c r="H163164" s="141"/>
      <c r="I163164" s="209"/>
      <c r="J163164" s="141"/>
      <c r="K163164" s="141"/>
    </row>
    <row r="163165" spans="2:11" ht="13.5" customHeight="1">
      <c r="B163165" s="141"/>
      <c r="C163165" s="141"/>
      <c r="D163165" s="141"/>
      <c r="E163165" s="141"/>
      <c r="F163165" s="141"/>
      <c r="G163165" s="248"/>
      <c r="H163165" s="141"/>
      <c r="I163165" s="209"/>
      <c r="J163165" s="141"/>
      <c r="K163165" s="141"/>
    </row>
    <row r="163166" spans="2:11" ht="13.5" customHeight="1">
      <c r="B163166" s="141"/>
      <c r="C163166" s="141"/>
      <c r="D163166" s="141"/>
      <c r="E163166" s="141"/>
      <c r="F163166" s="141"/>
      <c r="G163166" s="248"/>
      <c r="H163166" s="141"/>
      <c r="I163166" s="209"/>
      <c r="J163166" s="141"/>
      <c r="K163166" s="141"/>
    </row>
    <row r="163167" spans="2:11" ht="13.5" customHeight="1">
      <c r="B163167" s="141"/>
      <c r="C163167" s="141"/>
      <c r="D163167" s="141"/>
      <c r="E163167" s="141"/>
      <c r="F163167" s="141"/>
      <c r="G163167" s="248"/>
      <c r="H163167" s="141"/>
      <c r="I163167" s="209"/>
      <c r="J163167" s="141"/>
      <c r="K163167" s="141"/>
    </row>
    <row r="163168" spans="2:11" ht="13.5" customHeight="1">
      <c r="B163168" s="141"/>
      <c r="C163168" s="141"/>
      <c r="D163168" s="141"/>
      <c r="E163168" s="141"/>
      <c r="F163168" s="141"/>
      <c r="G163168" s="248"/>
      <c r="H163168" s="141"/>
      <c r="I163168" s="209"/>
      <c r="J163168" s="141"/>
      <c r="K163168" s="141"/>
    </row>
    <row r="163169" spans="2:11" ht="13.5" customHeight="1">
      <c r="B163169" s="141"/>
      <c r="C163169" s="141"/>
      <c r="D163169" s="141"/>
      <c r="E163169" s="141"/>
      <c r="F163169" s="141"/>
      <c r="G163169" s="248"/>
      <c r="H163169" s="141"/>
      <c r="I163169" s="209"/>
      <c r="J163169" s="141"/>
      <c r="K163169" s="141"/>
    </row>
    <row r="163170" spans="2:11" ht="13.5" customHeight="1">
      <c r="B163170" s="141"/>
      <c r="C163170" s="141"/>
      <c r="D163170" s="141"/>
      <c r="E163170" s="141"/>
      <c r="F163170" s="141"/>
      <c r="G163170" s="248"/>
      <c r="H163170" s="141"/>
      <c r="I163170" s="209"/>
      <c r="J163170" s="141"/>
      <c r="K163170" s="141"/>
    </row>
    <row r="163171" spans="2:11" ht="13.5" customHeight="1">
      <c r="B163171" s="141"/>
      <c r="C163171" s="141"/>
      <c r="D163171" s="141"/>
      <c r="E163171" s="141"/>
      <c r="F163171" s="141"/>
      <c r="G163171" s="248"/>
      <c r="H163171" s="141"/>
      <c r="I163171" s="209"/>
      <c r="J163171" s="141"/>
      <c r="K163171" s="141"/>
    </row>
    <row r="163172" spans="2:11" ht="13.5" customHeight="1">
      <c r="B163172" s="141"/>
      <c r="C163172" s="141"/>
      <c r="D163172" s="141"/>
      <c r="E163172" s="141"/>
      <c r="F163172" s="141"/>
      <c r="G163172" s="248"/>
      <c r="H163172" s="141"/>
      <c r="I163172" s="209"/>
      <c r="J163172" s="141"/>
      <c r="K163172" s="141"/>
    </row>
    <row r="163173" spans="2:11" ht="13.5" customHeight="1">
      <c r="B163173" s="141"/>
      <c r="C163173" s="141"/>
      <c r="D163173" s="141"/>
      <c r="E163173" s="141"/>
      <c r="F163173" s="141"/>
      <c r="G163173" s="248"/>
      <c r="H163173" s="141"/>
      <c r="I163173" s="209"/>
      <c r="J163173" s="141"/>
      <c r="K163173" s="141"/>
    </row>
    <row r="163174" spans="2:11" ht="13.5" customHeight="1">
      <c r="B163174" s="141"/>
      <c r="C163174" s="141"/>
      <c r="D163174" s="141"/>
      <c r="E163174" s="141"/>
      <c r="F163174" s="141"/>
      <c r="G163174" s="248"/>
      <c r="H163174" s="141"/>
      <c r="I163174" s="209"/>
      <c r="J163174" s="141"/>
      <c r="K163174" s="141"/>
    </row>
    <row r="163175" spans="2:11" ht="13.5" customHeight="1">
      <c r="B163175" s="141"/>
      <c r="C163175" s="141"/>
      <c r="D163175" s="141"/>
      <c r="E163175" s="141"/>
      <c r="F163175" s="141"/>
      <c r="G163175" s="248"/>
      <c r="H163175" s="141"/>
      <c r="I163175" s="209"/>
      <c r="J163175" s="141"/>
      <c r="K163175" s="141"/>
    </row>
    <row r="163176" spans="2:11" ht="13.5" customHeight="1">
      <c r="B163176" s="141"/>
      <c r="C163176" s="141"/>
      <c r="D163176" s="141"/>
      <c r="E163176" s="141"/>
      <c r="F163176" s="141"/>
      <c r="G163176" s="248"/>
      <c r="H163176" s="141"/>
      <c r="I163176" s="209"/>
      <c r="J163176" s="141"/>
      <c r="K163176" s="141"/>
    </row>
    <row r="163177" spans="2:11" ht="13.5" customHeight="1">
      <c r="B163177" s="141"/>
      <c r="C163177" s="141"/>
      <c r="D163177" s="141"/>
      <c r="E163177" s="141"/>
      <c r="F163177" s="141"/>
      <c r="G163177" s="248"/>
      <c r="H163177" s="141"/>
      <c r="I163177" s="209"/>
      <c r="J163177" s="141"/>
      <c r="K163177" s="141"/>
    </row>
    <row r="163178" spans="2:11" ht="13.5" customHeight="1">
      <c r="B163178" s="141"/>
      <c r="C163178" s="141"/>
      <c r="D163178" s="141"/>
      <c r="E163178" s="141"/>
      <c r="F163178" s="141"/>
      <c r="G163178" s="248"/>
      <c r="H163178" s="141"/>
      <c r="I163178" s="209"/>
      <c r="J163178" s="141"/>
      <c r="K163178" s="141"/>
    </row>
    <row r="163179" spans="2:11" ht="13.5" customHeight="1">
      <c r="B163179" s="141"/>
      <c r="C163179" s="141"/>
      <c r="D163179" s="141"/>
      <c r="E163179" s="141"/>
      <c r="F163179" s="141"/>
      <c r="G163179" s="248"/>
      <c r="H163179" s="141"/>
      <c r="I163179" s="209"/>
      <c r="J163179" s="141"/>
      <c r="K163179" s="141"/>
    </row>
    <row r="163180" spans="2:11" ht="13.5" customHeight="1">
      <c r="B163180" s="141"/>
      <c r="C163180" s="141"/>
      <c r="D163180" s="141"/>
      <c r="E163180" s="141"/>
      <c r="F163180" s="141"/>
      <c r="G163180" s="248"/>
      <c r="H163180" s="141"/>
      <c r="I163180" s="209"/>
      <c r="J163180" s="141"/>
      <c r="K163180" s="141"/>
    </row>
    <row r="163181" spans="2:11" ht="13.5" customHeight="1">
      <c r="B163181" s="141"/>
      <c r="C163181" s="141"/>
      <c r="D163181" s="141"/>
      <c r="E163181" s="141"/>
      <c r="F163181" s="141"/>
      <c r="G163181" s="248"/>
      <c r="H163181" s="141"/>
      <c r="I163181" s="209"/>
      <c r="J163181" s="141"/>
      <c r="K163181" s="141"/>
    </row>
    <row r="163182" spans="2:11" ht="13.5" customHeight="1">
      <c r="B163182" s="141"/>
      <c r="C163182" s="141"/>
      <c r="D163182" s="141"/>
      <c r="E163182" s="141"/>
      <c r="F163182" s="141"/>
      <c r="G163182" s="248"/>
      <c r="H163182" s="141"/>
      <c r="I163182" s="209"/>
      <c r="J163182" s="141"/>
      <c r="K163182" s="141"/>
    </row>
    <row r="163183" spans="2:11" ht="13.5" customHeight="1">
      <c r="B163183" s="141"/>
      <c r="C163183" s="141"/>
      <c r="D163183" s="141"/>
      <c r="E163183" s="141"/>
      <c r="F163183" s="141"/>
      <c r="G163183" s="248"/>
      <c r="H163183" s="141"/>
      <c r="I163183" s="209"/>
      <c r="J163183" s="141"/>
      <c r="K163183" s="141"/>
    </row>
    <row r="163184" spans="2:11" ht="13.5" customHeight="1">
      <c r="B163184" s="141"/>
      <c r="C163184" s="141"/>
      <c r="D163184" s="141"/>
      <c r="E163184" s="141"/>
      <c r="F163184" s="141"/>
      <c r="G163184" s="248"/>
      <c r="H163184" s="141"/>
      <c r="I163184" s="209"/>
      <c r="J163184" s="141"/>
      <c r="K163184" s="141"/>
    </row>
    <row r="163185" spans="2:11" ht="13.5" customHeight="1">
      <c r="B163185" s="141"/>
      <c r="C163185" s="141"/>
      <c r="D163185" s="141"/>
      <c r="E163185" s="141"/>
      <c r="F163185" s="141"/>
      <c r="G163185" s="248"/>
      <c r="H163185" s="141"/>
      <c r="I163185" s="209"/>
      <c r="J163185" s="141"/>
      <c r="K163185" s="141"/>
    </row>
    <row r="163186" spans="2:11" ht="13.5" customHeight="1">
      <c r="B163186" s="141"/>
      <c r="C163186" s="141"/>
      <c r="D163186" s="141"/>
      <c r="E163186" s="141"/>
      <c r="F163186" s="141"/>
      <c r="G163186" s="248"/>
      <c r="H163186" s="141"/>
      <c r="I163186" s="209"/>
      <c r="J163186" s="141"/>
      <c r="K163186" s="141"/>
    </row>
    <row r="163187" spans="2:11" ht="13.5" customHeight="1">
      <c r="B163187" s="141"/>
      <c r="C163187" s="141"/>
      <c r="D163187" s="141"/>
      <c r="E163187" s="141"/>
      <c r="F163187" s="141"/>
      <c r="G163187" s="248"/>
      <c r="H163187" s="141"/>
      <c r="I163187" s="209"/>
      <c r="J163187" s="141"/>
      <c r="K163187" s="141"/>
    </row>
    <row r="163188" spans="2:11" ht="13.5" customHeight="1">
      <c r="B163188" s="141"/>
      <c r="C163188" s="141"/>
      <c r="D163188" s="141"/>
      <c r="E163188" s="141"/>
      <c r="F163188" s="141"/>
      <c r="G163188" s="248"/>
      <c r="H163188" s="141"/>
      <c r="I163188" s="209"/>
      <c r="J163188" s="141"/>
      <c r="K163188" s="141"/>
    </row>
    <row r="163189" spans="2:11" ht="13.5" customHeight="1">
      <c r="B163189" s="141"/>
      <c r="C163189" s="141"/>
      <c r="D163189" s="141"/>
      <c r="E163189" s="141"/>
      <c r="F163189" s="141"/>
      <c r="G163189" s="248"/>
      <c r="H163189" s="141"/>
      <c r="I163189" s="209"/>
      <c r="J163189" s="141"/>
      <c r="K163189" s="141"/>
    </row>
    <row r="163190" spans="2:11" ht="13.5" customHeight="1">
      <c r="B163190" s="141"/>
      <c r="C163190" s="141"/>
      <c r="D163190" s="141"/>
      <c r="E163190" s="141"/>
      <c r="F163190" s="141"/>
      <c r="G163190" s="248"/>
      <c r="H163190" s="141"/>
      <c r="I163190" s="209"/>
      <c r="J163190" s="141"/>
      <c r="K163190" s="141"/>
    </row>
    <row r="163191" spans="2:11" ht="13.5" customHeight="1">
      <c r="B163191" s="141"/>
      <c r="C163191" s="141"/>
      <c r="D163191" s="141"/>
      <c r="E163191" s="141"/>
      <c r="F163191" s="141"/>
      <c r="G163191" s="248"/>
      <c r="H163191" s="141"/>
      <c r="I163191" s="209"/>
      <c r="J163191" s="141"/>
      <c r="K163191" s="141"/>
    </row>
    <row r="163192" spans="2:11" ht="13.5" customHeight="1">
      <c r="B163192" s="141"/>
      <c r="C163192" s="141"/>
      <c r="D163192" s="141"/>
      <c r="E163192" s="141"/>
      <c r="F163192" s="141"/>
      <c r="G163192" s="248"/>
      <c r="H163192" s="141"/>
      <c r="I163192" s="209"/>
      <c r="J163192" s="141"/>
      <c r="K163192" s="141"/>
    </row>
    <row r="163193" spans="2:11" ht="13.5" customHeight="1">
      <c r="B163193" s="141"/>
      <c r="C163193" s="141"/>
      <c r="D163193" s="141"/>
      <c r="E163193" s="141"/>
      <c r="F163193" s="141"/>
      <c r="G163193" s="248"/>
      <c r="H163193" s="141"/>
      <c r="I163193" s="209"/>
      <c r="J163193" s="141"/>
      <c r="K163193" s="141"/>
    </row>
    <row r="163194" spans="2:11" ht="13.5" customHeight="1">
      <c r="B163194" s="141"/>
      <c r="C163194" s="141"/>
      <c r="D163194" s="141"/>
      <c r="E163194" s="141"/>
      <c r="F163194" s="141"/>
      <c r="G163194" s="248"/>
      <c r="H163194" s="141"/>
      <c r="I163194" s="209"/>
      <c r="J163194" s="141"/>
      <c r="K163194" s="141"/>
    </row>
    <row r="163195" spans="2:11" ht="13.5" customHeight="1">
      <c r="B163195" s="141"/>
      <c r="C163195" s="141"/>
      <c r="D163195" s="141"/>
      <c r="E163195" s="141"/>
      <c r="F163195" s="141"/>
      <c r="G163195" s="248"/>
      <c r="H163195" s="141"/>
      <c r="I163195" s="209"/>
      <c r="J163195" s="141"/>
      <c r="K163195" s="141"/>
    </row>
    <row r="163196" spans="2:11" ht="13.5" customHeight="1">
      <c r="B163196" s="141"/>
      <c r="C163196" s="141"/>
      <c r="D163196" s="141"/>
      <c r="E163196" s="141"/>
      <c r="F163196" s="141"/>
      <c r="G163196" s="248"/>
      <c r="H163196" s="141"/>
      <c r="I163196" s="209"/>
      <c r="J163196" s="141"/>
      <c r="K163196" s="141"/>
    </row>
    <row r="163197" spans="2:11" ht="13.5" customHeight="1">
      <c r="B163197" s="141"/>
      <c r="C163197" s="141"/>
      <c r="D163197" s="141"/>
      <c r="E163197" s="141"/>
      <c r="F163197" s="141"/>
      <c r="G163197" s="248"/>
      <c r="H163197" s="141"/>
      <c r="I163197" s="209"/>
      <c r="J163197" s="141"/>
      <c r="K163197" s="141"/>
    </row>
    <row r="163198" spans="2:11" ht="13.5" customHeight="1">
      <c r="B163198" s="141"/>
      <c r="C163198" s="141"/>
      <c r="D163198" s="141"/>
      <c r="E163198" s="141"/>
      <c r="F163198" s="141"/>
      <c r="G163198" s="248"/>
      <c r="H163198" s="141"/>
      <c r="I163198" s="209"/>
      <c r="J163198" s="141"/>
      <c r="K163198" s="141"/>
    </row>
    <row r="163199" spans="2:11" ht="13.5" customHeight="1">
      <c r="B163199" s="141"/>
      <c r="C163199" s="141"/>
      <c r="D163199" s="141"/>
      <c r="E163199" s="141"/>
      <c r="F163199" s="141"/>
      <c r="G163199" s="248"/>
      <c r="H163199" s="141"/>
      <c r="I163199" s="209"/>
      <c r="J163199" s="141"/>
      <c r="K163199" s="141"/>
    </row>
    <row r="163200" spans="2:11" ht="13.5" customHeight="1">
      <c r="B163200" s="141"/>
      <c r="C163200" s="141"/>
      <c r="D163200" s="141"/>
      <c r="E163200" s="141"/>
      <c r="F163200" s="141"/>
      <c r="G163200" s="248"/>
      <c r="H163200" s="141"/>
      <c r="I163200" s="209"/>
      <c r="J163200" s="141"/>
      <c r="K163200" s="141"/>
    </row>
    <row r="163201" spans="2:11" ht="13.5" customHeight="1">
      <c r="B163201" s="141"/>
      <c r="C163201" s="141"/>
      <c r="D163201" s="141"/>
      <c r="E163201" s="141"/>
      <c r="F163201" s="141"/>
      <c r="G163201" s="248"/>
      <c r="H163201" s="141"/>
      <c r="I163201" s="209"/>
      <c r="J163201" s="141"/>
      <c r="K163201" s="141"/>
    </row>
    <row r="163202" spans="2:11" ht="13.5" customHeight="1">
      <c r="B163202" s="141"/>
      <c r="C163202" s="141"/>
      <c r="D163202" s="141"/>
      <c r="E163202" s="141"/>
      <c r="F163202" s="141"/>
      <c r="G163202" s="248"/>
      <c r="H163202" s="141"/>
      <c r="I163202" s="209"/>
      <c r="J163202" s="141"/>
      <c r="K163202" s="141"/>
    </row>
    <row r="163203" spans="2:11" ht="13.5" customHeight="1">
      <c r="B163203" s="141"/>
      <c r="C163203" s="141"/>
      <c r="D163203" s="141"/>
      <c r="E163203" s="141"/>
      <c r="F163203" s="141"/>
      <c r="G163203" s="248"/>
      <c r="H163203" s="141"/>
      <c r="I163203" s="209"/>
      <c r="J163203" s="141"/>
      <c r="K163203" s="141"/>
    </row>
    <row r="163204" spans="2:11" ht="13.5" customHeight="1">
      <c r="B163204" s="141"/>
      <c r="C163204" s="141"/>
      <c r="D163204" s="141"/>
      <c r="E163204" s="141"/>
      <c r="F163204" s="141"/>
      <c r="G163204" s="248"/>
      <c r="H163204" s="141"/>
      <c r="I163204" s="209"/>
      <c r="J163204" s="141"/>
      <c r="K163204" s="141"/>
    </row>
    <row r="163205" spans="2:11" ht="13.5" customHeight="1">
      <c r="B163205" s="141"/>
      <c r="C163205" s="141"/>
      <c r="D163205" s="141"/>
      <c r="E163205" s="141"/>
      <c r="F163205" s="141"/>
      <c r="G163205" s="248"/>
      <c r="H163205" s="141"/>
      <c r="I163205" s="209"/>
      <c r="J163205" s="141"/>
      <c r="K163205" s="141"/>
    </row>
    <row r="163206" spans="2:11" ht="13.5" customHeight="1">
      <c r="B163206" s="141"/>
      <c r="C163206" s="141"/>
      <c r="D163206" s="141"/>
      <c r="E163206" s="141"/>
      <c r="F163206" s="141"/>
      <c r="G163206" s="248"/>
      <c r="H163206" s="141"/>
      <c r="I163206" s="209"/>
      <c r="J163206" s="141"/>
      <c r="K163206" s="141"/>
    </row>
    <row r="163207" spans="2:11" ht="13.5" customHeight="1">
      <c r="B163207" s="141"/>
      <c r="C163207" s="141"/>
      <c r="D163207" s="141"/>
      <c r="E163207" s="141"/>
      <c r="F163207" s="141"/>
      <c r="G163207" s="248"/>
      <c r="H163207" s="141"/>
      <c r="I163207" s="209"/>
      <c r="J163207" s="141"/>
      <c r="K163207" s="141"/>
    </row>
    <row r="163208" spans="2:11" ht="13.5" customHeight="1">
      <c r="B163208" s="141"/>
      <c r="C163208" s="141"/>
      <c r="D163208" s="141"/>
      <c r="E163208" s="141"/>
      <c r="F163208" s="141"/>
      <c r="G163208" s="248"/>
      <c r="H163208" s="141"/>
      <c r="I163208" s="209"/>
      <c r="J163208" s="141"/>
      <c r="K163208" s="141"/>
    </row>
    <row r="163209" spans="2:11" ht="13.5" customHeight="1">
      <c r="B163209" s="141"/>
      <c r="C163209" s="141"/>
      <c r="D163209" s="141"/>
      <c r="E163209" s="141"/>
      <c r="F163209" s="141"/>
      <c r="G163209" s="248"/>
      <c r="H163209" s="141"/>
      <c r="I163209" s="209"/>
      <c r="J163209" s="141"/>
      <c r="K163209" s="141"/>
    </row>
    <row r="163210" spans="2:11" ht="13.5" customHeight="1">
      <c r="B163210" s="141"/>
      <c r="C163210" s="141"/>
      <c r="D163210" s="141"/>
      <c r="E163210" s="141"/>
      <c r="F163210" s="141"/>
      <c r="G163210" s="248"/>
      <c r="H163210" s="141"/>
      <c r="I163210" s="209"/>
      <c r="J163210" s="141"/>
      <c r="K163210" s="141"/>
    </row>
    <row r="163211" spans="2:11" ht="13.5" customHeight="1">
      <c r="B163211" s="141"/>
      <c r="C163211" s="141"/>
      <c r="D163211" s="141"/>
      <c r="E163211" s="141"/>
      <c r="F163211" s="141"/>
      <c r="G163211" s="248"/>
      <c r="H163211" s="141"/>
      <c r="I163211" s="209"/>
      <c r="J163211" s="141"/>
      <c r="K163211" s="141"/>
    </row>
    <row r="163212" spans="2:11" ht="13.5" customHeight="1">
      <c r="B163212" s="141"/>
      <c r="C163212" s="141"/>
      <c r="D163212" s="141"/>
      <c r="E163212" s="141"/>
      <c r="F163212" s="141"/>
      <c r="G163212" s="248"/>
      <c r="H163212" s="141"/>
      <c r="I163212" s="209"/>
      <c r="J163212" s="141"/>
      <c r="K163212" s="141"/>
    </row>
    <row r="163213" spans="2:11" ht="13.5" customHeight="1">
      <c r="B163213" s="141"/>
      <c r="C163213" s="141"/>
      <c r="D163213" s="141"/>
      <c r="E163213" s="141"/>
      <c r="F163213" s="141"/>
      <c r="G163213" s="248"/>
      <c r="H163213" s="141"/>
      <c r="I163213" s="209"/>
      <c r="J163213" s="141"/>
      <c r="K163213" s="141"/>
    </row>
    <row r="163214" spans="2:11" ht="13.5" customHeight="1">
      <c r="B163214" s="141"/>
      <c r="C163214" s="141"/>
      <c r="D163214" s="141"/>
      <c r="E163214" s="141"/>
      <c r="F163214" s="141"/>
      <c r="G163214" s="248"/>
      <c r="H163214" s="141"/>
      <c r="I163214" s="209"/>
      <c r="J163214" s="141"/>
      <c r="K163214" s="141"/>
    </row>
    <row r="163215" spans="2:11" ht="13.5" customHeight="1">
      <c r="B163215" s="141"/>
      <c r="C163215" s="141"/>
      <c r="D163215" s="141"/>
      <c r="E163215" s="141"/>
      <c r="F163215" s="141"/>
      <c r="G163215" s="248"/>
      <c r="H163215" s="141"/>
      <c r="I163215" s="209"/>
      <c r="J163215" s="141"/>
      <c r="K163215" s="141"/>
    </row>
    <row r="163216" spans="2:11" ht="13.5" customHeight="1">
      <c r="B163216" s="141"/>
      <c r="C163216" s="141"/>
      <c r="D163216" s="141"/>
      <c r="E163216" s="141"/>
      <c r="F163216" s="141"/>
      <c r="G163216" s="248"/>
      <c r="H163216" s="141"/>
      <c r="I163216" s="209"/>
      <c r="J163216" s="141"/>
      <c r="K163216" s="141"/>
    </row>
    <row r="163217" spans="2:11" ht="13.5" customHeight="1">
      <c r="B163217" s="141"/>
      <c r="C163217" s="141"/>
      <c r="D163217" s="141"/>
      <c r="E163217" s="141"/>
      <c r="F163217" s="141"/>
      <c r="G163217" s="248"/>
      <c r="H163217" s="141"/>
      <c r="I163217" s="209"/>
      <c r="J163217" s="141"/>
      <c r="K163217" s="141"/>
    </row>
    <row r="163218" spans="2:11" ht="13.5" customHeight="1">
      <c r="B163218" s="141"/>
      <c r="C163218" s="141"/>
      <c r="D163218" s="141"/>
      <c r="E163218" s="141"/>
      <c r="F163218" s="141"/>
      <c r="G163218" s="248"/>
      <c r="H163218" s="141"/>
      <c r="I163218" s="209"/>
      <c r="J163218" s="141"/>
      <c r="K163218" s="141"/>
    </row>
    <row r="163219" spans="2:11" ht="13.5" customHeight="1">
      <c r="B163219" s="141"/>
      <c r="C163219" s="141"/>
      <c r="D163219" s="141"/>
      <c r="E163219" s="141"/>
      <c r="F163219" s="141"/>
      <c r="G163219" s="248"/>
      <c r="H163219" s="141"/>
      <c r="I163219" s="209"/>
      <c r="J163219" s="141"/>
      <c r="K163219" s="141"/>
    </row>
    <row r="163220" spans="2:11" ht="13.5" customHeight="1">
      <c r="B163220" s="141"/>
      <c r="C163220" s="141"/>
      <c r="D163220" s="141"/>
      <c r="E163220" s="141"/>
      <c r="F163220" s="141"/>
      <c r="G163220" s="248"/>
      <c r="H163220" s="141"/>
      <c r="I163220" s="209"/>
      <c r="J163220" s="141"/>
      <c r="K163220" s="141"/>
    </row>
    <row r="163221" spans="2:11" ht="13.5" customHeight="1">
      <c r="B163221" s="141"/>
      <c r="C163221" s="141"/>
      <c r="D163221" s="141"/>
      <c r="E163221" s="141"/>
      <c r="F163221" s="141"/>
      <c r="G163221" s="248"/>
      <c r="H163221" s="141"/>
      <c r="I163221" s="209"/>
      <c r="J163221" s="141"/>
      <c r="K163221" s="141"/>
    </row>
    <row r="163222" spans="2:11" ht="13.5" customHeight="1">
      <c r="B163222" s="141"/>
      <c r="C163222" s="141"/>
      <c r="D163222" s="141"/>
      <c r="E163222" s="141"/>
      <c r="F163222" s="141"/>
      <c r="G163222" s="248"/>
      <c r="H163222" s="141"/>
      <c r="I163222" s="209"/>
      <c r="J163222" s="141"/>
      <c r="K163222" s="141"/>
    </row>
    <row r="163223" spans="2:11" ht="13.5" customHeight="1">
      <c r="B163223" s="141"/>
      <c r="C163223" s="141"/>
      <c r="D163223" s="141"/>
      <c r="E163223" s="141"/>
      <c r="F163223" s="141"/>
      <c r="G163223" s="248"/>
      <c r="H163223" s="141"/>
      <c r="I163223" s="209"/>
      <c r="J163223" s="141"/>
      <c r="K163223" s="141"/>
    </row>
    <row r="163224" spans="2:11" ht="13.5" customHeight="1">
      <c r="B163224" s="141"/>
      <c r="C163224" s="141"/>
      <c r="D163224" s="141"/>
      <c r="E163224" s="141"/>
      <c r="F163224" s="141"/>
      <c r="G163224" s="248"/>
      <c r="H163224" s="141"/>
      <c r="I163224" s="209"/>
      <c r="J163224" s="141"/>
      <c r="K163224" s="141"/>
    </row>
    <row r="163225" spans="2:11" ht="13.5" customHeight="1">
      <c r="B163225" s="141"/>
      <c r="C163225" s="141"/>
      <c r="D163225" s="141"/>
      <c r="E163225" s="141"/>
      <c r="F163225" s="141"/>
      <c r="G163225" s="248"/>
      <c r="H163225" s="141"/>
      <c r="I163225" s="209"/>
      <c r="J163225" s="141"/>
      <c r="K163225" s="141"/>
    </row>
    <row r="163226" spans="2:11" ht="13.5" customHeight="1">
      <c r="B163226" s="141"/>
      <c r="C163226" s="141"/>
      <c r="D163226" s="141"/>
      <c r="E163226" s="141"/>
      <c r="F163226" s="141"/>
      <c r="G163226" s="248"/>
      <c r="H163226" s="141"/>
      <c r="I163226" s="209"/>
      <c r="J163226" s="141"/>
      <c r="K163226" s="141"/>
    </row>
    <row r="163227" spans="2:11" ht="13.5" customHeight="1">
      <c r="B163227" s="141"/>
      <c r="C163227" s="141"/>
      <c r="D163227" s="141"/>
      <c r="E163227" s="141"/>
      <c r="F163227" s="141"/>
      <c r="G163227" s="248"/>
      <c r="H163227" s="141"/>
      <c r="I163227" s="209"/>
      <c r="J163227" s="141"/>
      <c r="K163227" s="141"/>
    </row>
    <row r="163228" spans="2:11" ht="13.5" customHeight="1">
      <c r="B163228" s="141"/>
      <c r="C163228" s="141"/>
      <c r="D163228" s="141"/>
      <c r="E163228" s="141"/>
      <c r="F163228" s="141"/>
      <c r="G163228" s="248"/>
      <c r="H163228" s="141"/>
      <c r="I163228" s="209"/>
      <c r="J163228" s="141"/>
      <c r="K163228" s="141"/>
    </row>
    <row r="163229" spans="2:11" ht="13.5" customHeight="1">
      <c r="B163229" s="141"/>
      <c r="C163229" s="141"/>
      <c r="D163229" s="141"/>
      <c r="E163229" s="141"/>
      <c r="F163229" s="141"/>
      <c r="G163229" s="248"/>
      <c r="H163229" s="141"/>
      <c r="I163229" s="209"/>
      <c r="J163229" s="141"/>
      <c r="K163229" s="141"/>
    </row>
    <row r="163230" spans="2:11" ht="13.5" customHeight="1">
      <c r="B163230" s="141"/>
      <c r="C163230" s="141"/>
      <c r="D163230" s="141"/>
      <c r="E163230" s="141"/>
      <c r="F163230" s="141"/>
      <c r="G163230" s="248"/>
      <c r="H163230" s="141"/>
      <c r="I163230" s="209"/>
      <c r="J163230" s="141"/>
      <c r="K163230" s="141"/>
    </row>
    <row r="163231" spans="2:11" ht="13.5" customHeight="1">
      <c r="B163231" s="141"/>
      <c r="C163231" s="141"/>
      <c r="D163231" s="141"/>
      <c r="E163231" s="141"/>
      <c r="F163231" s="141"/>
      <c r="G163231" s="248"/>
      <c r="H163231" s="141"/>
      <c r="I163231" s="209"/>
      <c r="J163231" s="141"/>
      <c r="K163231" s="141"/>
    </row>
    <row r="163232" spans="2:11" ht="13.5" customHeight="1">
      <c r="B163232" s="141"/>
      <c r="C163232" s="141"/>
      <c r="D163232" s="141"/>
      <c r="E163232" s="141"/>
      <c r="F163232" s="141"/>
      <c r="G163232" s="248"/>
      <c r="H163232" s="141"/>
      <c r="I163232" s="209"/>
      <c r="J163232" s="141"/>
      <c r="K163232" s="141"/>
    </row>
    <row r="163233" spans="2:11" ht="13.5" customHeight="1">
      <c r="B163233" s="141"/>
      <c r="C163233" s="141"/>
      <c r="D163233" s="141"/>
      <c r="E163233" s="141"/>
      <c r="F163233" s="141"/>
      <c r="G163233" s="248"/>
      <c r="H163233" s="141"/>
      <c r="I163233" s="209"/>
      <c r="J163233" s="141"/>
      <c r="K163233" s="141"/>
    </row>
    <row r="163234" spans="2:11" ht="13.5" customHeight="1">
      <c r="B163234" s="141"/>
      <c r="C163234" s="141"/>
      <c r="D163234" s="141"/>
      <c r="E163234" s="141"/>
      <c r="F163234" s="141"/>
      <c r="G163234" s="248"/>
      <c r="H163234" s="141"/>
      <c r="I163234" s="209"/>
      <c r="J163234" s="141"/>
      <c r="K163234" s="141"/>
    </row>
    <row r="163235" spans="2:11" ht="13.5" customHeight="1">
      <c r="B163235" s="141"/>
      <c r="C163235" s="141"/>
      <c r="D163235" s="141"/>
      <c r="E163235" s="141"/>
      <c r="F163235" s="141"/>
      <c r="G163235" s="248"/>
      <c r="H163235" s="141"/>
      <c r="I163235" s="209"/>
      <c r="J163235" s="141"/>
      <c r="K163235" s="141"/>
    </row>
    <row r="163236" spans="2:11" ht="13.5" customHeight="1">
      <c r="B163236" s="141"/>
      <c r="C163236" s="141"/>
      <c r="D163236" s="141"/>
      <c r="E163236" s="141"/>
      <c r="F163236" s="141"/>
      <c r="G163236" s="248"/>
      <c r="H163236" s="141"/>
      <c r="I163236" s="209"/>
      <c r="J163236" s="141"/>
      <c r="K163236" s="141"/>
    </row>
    <row r="163237" spans="2:11" ht="13.5" customHeight="1">
      <c r="B163237" s="141"/>
      <c r="C163237" s="141"/>
      <c r="D163237" s="141"/>
      <c r="E163237" s="141"/>
      <c r="F163237" s="141"/>
      <c r="G163237" s="248"/>
      <c r="H163237" s="141"/>
      <c r="I163237" s="209"/>
      <c r="J163237" s="141"/>
      <c r="K163237" s="141"/>
    </row>
    <row r="163238" spans="2:11" ht="13.5" customHeight="1">
      <c r="B163238" s="141"/>
      <c r="C163238" s="141"/>
      <c r="D163238" s="141"/>
      <c r="E163238" s="141"/>
      <c r="F163238" s="141"/>
      <c r="G163238" s="248"/>
      <c r="H163238" s="141"/>
      <c r="I163238" s="209"/>
      <c r="J163238" s="141"/>
      <c r="K163238" s="141"/>
    </row>
    <row r="163239" spans="2:11" ht="13.5" customHeight="1">
      <c r="B163239" s="141"/>
      <c r="C163239" s="141"/>
      <c r="D163239" s="141"/>
      <c r="E163239" s="141"/>
      <c r="F163239" s="141"/>
      <c r="G163239" s="248"/>
      <c r="H163239" s="141"/>
      <c r="I163239" s="209"/>
      <c r="J163239" s="141"/>
      <c r="K163239" s="141"/>
    </row>
    <row r="163240" spans="2:11" ht="13.5" customHeight="1">
      <c r="B163240" s="141"/>
      <c r="C163240" s="141"/>
      <c r="D163240" s="141"/>
      <c r="E163240" s="141"/>
      <c r="F163240" s="141"/>
      <c r="G163240" s="248"/>
      <c r="H163240" s="141"/>
      <c r="I163240" s="209"/>
      <c r="J163240" s="141"/>
      <c r="K163240" s="141"/>
    </row>
    <row r="163241" spans="2:11" ht="13.5" customHeight="1">
      <c r="B163241" s="141"/>
      <c r="C163241" s="141"/>
      <c r="D163241" s="141"/>
      <c r="E163241" s="141"/>
      <c r="F163241" s="141"/>
      <c r="G163241" s="248"/>
      <c r="H163241" s="141"/>
      <c r="I163241" s="209"/>
      <c r="J163241" s="141"/>
      <c r="K163241" s="141"/>
    </row>
    <row r="163242" spans="2:11" ht="13.5" customHeight="1">
      <c r="B163242" s="141"/>
      <c r="C163242" s="141"/>
      <c r="D163242" s="141"/>
      <c r="E163242" s="141"/>
      <c r="F163242" s="141"/>
      <c r="G163242" s="248"/>
      <c r="H163242" s="141"/>
      <c r="I163242" s="209"/>
      <c r="J163242" s="141"/>
      <c r="K163242" s="141"/>
    </row>
    <row r="163243" spans="2:11" ht="13.5" customHeight="1">
      <c r="B163243" s="141"/>
      <c r="C163243" s="141"/>
      <c r="D163243" s="141"/>
      <c r="E163243" s="141"/>
      <c r="F163243" s="141"/>
      <c r="G163243" s="248"/>
      <c r="H163243" s="141"/>
      <c r="I163243" s="209"/>
      <c r="J163243" s="141"/>
      <c r="K163243" s="141"/>
    </row>
    <row r="163244" spans="2:11" ht="13.5" customHeight="1">
      <c r="B163244" s="141"/>
      <c r="C163244" s="141"/>
      <c r="D163244" s="141"/>
      <c r="E163244" s="141"/>
      <c r="F163244" s="141"/>
      <c r="G163244" s="248"/>
      <c r="H163244" s="141"/>
      <c r="I163244" s="209"/>
      <c r="J163244" s="141"/>
      <c r="K163244" s="141"/>
    </row>
    <row r="163245" spans="2:11" ht="13.5" customHeight="1">
      <c r="B163245" s="141"/>
      <c r="C163245" s="141"/>
      <c r="D163245" s="141"/>
      <c r="E163245" s="141"/>
      <c r="F163245" s="141"/>
      <c r="G163245" s="248"/>
      <c r="H163245" s="141"/>
      <c r="I163245" s="209"/>
      <c r="J163245" s="141"/>
      <c r="K163245" s="141"/>
    </row>
    <row r="163246" spans="2:11" ht="13.5" customHeight="1">
      <c r="B163246" s="141"/>
      <c r="C163246" s="141"/>
      <c r="D163246" s="141"/>
      <c r="E163246" s="141"/>
      <c r="F163246" s="141"/>
      <c r="G163246" s="248"/>
      <c r="H163246" s="141"/>
      <c r="I163246" s="209"/>
      <c r="J163246" s="141"/>
      <c r="K163246" s="141"/>
    </row>
    <row r="163247" spans="2:11" ht="13.5" customHeight="1">
      <c r="B163247" s="141"/>
      <c r="C163247" s="141"/>
      <c r="D163247" s="141"/>
      <c r="E163247" s="141"/>
      <c r="F163247" s="141"/>
      <c r="G163247" s="248"/>
      <c r="H163247" s="141"/>
      <c r="I163247" s="209"/>
      <c r="J163247" s="141"/>
      <c r="K163247" s="141"/>
    </row>
    <row r="163248" spans="2:11" ht="13.5" customHeight="1">
      <c r="B163248" s="141"/>
      <c r="C163248" s="141"/>
      <c r="D163248" s="141"/>
      <c r="E163248" s="141"/>
      <c r="F163248" s="141"/>
      <c r="G163248" s="248"/>
      <c r="H163248" s="141"/>
      <c r="I163248" s="209"/>
      <c r="J163248" s="141"/>
      <c r="K163248" s="141"/>
    </row>
    <row r="163249" spans="2:11" ht="13.5" customHeight="1">
      <c r="B163249" s="141"/>
      <c r="C163249" s="141"/>
      <c r="D163249" s="141"/>
      <c r="E163249" s="141"/>
      <c r="F163249" s="141"/>
      <c r="G163249" s="248"/>
      <c r="H163249" s="141"/>
      <c r="I163249" s="209"/>
      <c r="J163249" s="141"/>
      <c r="K163249" s="141"/>
    </row>
    <row r="163250" spans="2:11" ht="13.5" customHeight="1">
      <c r="B163250" s="141"/>
      <c r="C163250" s="141"/>
      <c r="D163250" s="141"/>
      <c r="E163250" s="141"/>
      <c r="F163250" s="141"/>
      <c r="G163250" s="248"/>
      <c r="H163250" s="141"/>
      <c r="I163250" s="209"/>
      <c r="J163250" s="141"/>
      <c r="K163250" s="141"/>
    </row>
    <row r="163251" spans="2:11" ht="13.5" customHeight="1">
      <c r="B163251" s="141"/>
      <c r="C163251" s="141"/>
      <c r="D163251" s="141"/>
      <c r="E163251" s="141"/>
      <c r="F163251" s="141"/>
      <c r="G163251" s="248"/>
      <c r="H163251" s="141"/>
      <c r="I163251" s="209"/>
      <c r="J163251" s="141"/>
      <c r="K163251" s="141"/>
    </row>
    <row r="163252" spans="2:11" ht="13.5" customHeight="1">
      <c r="B163252" s="141"/>
      <c r="C163252" s="141"/>
      <c r="D163252" s="141"/>
      <c r="E163252" s="141"/>
      <c r="F163252" s="141"/>
      <c r="G163252" s="248"/>
      <c r="H163252" s="141"/>
      <c r="I163252" s="209"/>
      <c r="J163252" s="141"/>
      <c r="K163252" s="141"/>
    </row>
    <row r="163253" spans="2:11" ht="13.5" customHeight="1">
      <c r="B163253" s="141"/>
      <c r="C163253" s="141"/>
      <c r="D163253" s="141"/>
      <c r="E163253" s="141"/>
      <c r="F163253" s="141"/>
      <c r="G163253" s="248"/>
      <c r="H163253" s="141"/>
      <c r="I163253" s="209"/>
      <c r="J163253" s="141"/>
      <c r="K163253" s="141"/>
    </row>
    <row r="163254" spans="2:11" ht="13.5" customHeight="1">
      <c r="B163254" s="141"/>
      <c r="C163254" s="141"/>
      <c r="D163254" s="141"/>
      <c r="E163254" s="141"/>
      <c r="F163254" s="141"/>
      <c r="G163254" s="248"/>
      <c r="H163254" s="141"/>
      <c r="I163254" s="209"/>
      <c r="J163254" s="141"/>
      <c r="K163254" s="141"/>
    </row>
    <row r="163255" spans="2:11" ht="13.5" customHeight="1">
      <c r="B163255" s="141"/>
      <c r="C163255" s="141"/>
      <c r="D163255" s="141"/>
      <c r="E163255" s="141"/>
      <c r="F163255" s="141"/>
      <c r="G163255" s="248"/>
      <c r="H163255" s="141"/>
      <c r="I163255" s="209"/>
      <c r="J163255" s="141"/>
      <c r="K163255" s="141"/>
    </row>
    <row r="163256" spans="2:11" ht="13.5" customHeight="1">
      <c r="B163256" s="141"/>
      <c r="C163256" s="141"/>
      <c r="D163256" s="141"/>
      <c r="E163256" s="141"/>
      <c r="F163256" s="141"/>
      <c r="G163256" s="248"/>
      <c r="H163256" s="141"/>
      <c r="I163256" s="209"/>
      <c r="J163256" s="141"/>
      <c r="K163256" s="141"/>
    </row>
    <row r="163257" spans="2:11" ht="13.5" customHeight="1">
      <c r="B163257" s="141"/>
      <c r="C163257" s="141"/>
      <c r="D163257" s="141"/>
      <c r="E163257" s="141"/>
      <c r="F163257" s="141"/>
      <c r="G163257" s="248"/>
      <c r="H163257" s="141"/>
      <c r="I163257" s="209"/>
      <c r="J163257" s="141"/>
      <c r="K163257" s="141"/>
    </row>
    <row r="163258" spans="2:11" ht="13.5" customHeight="1">
      <c r="B163258" s="141"/>
      <c r="C163258" s="141"/>
      <c r="D163258" s="141"/>
      <c r="E163258" s="141"/>
      <c r="F163258" s="141"/>
      <c r="G163258" s="248"/>
      <c r="H163258" s="141"/>
      <c r="I163258" s="209"/>
      <c r="J163258" s="141"/>
      <c r="K163258" s="141"/>
    </row>
    <row r="163259" spans="2:11" ht="13.5" customHeight="1">
      <c r="B163259" s="141"/>
      <c r="C163259" s="141"/>
      <c r="D163259" s="141"/>
      <c r="E163259" s="141"/>
      <c r="F163259" s="141"/>
      <c r="G163259" s="248"/>
      <c r="H163259" s="141"/>
      <c r="I163259" s="209"/>
      <c r="J163259" s="141"/>
      <c r="K163259" s="141"/>
    </row>
    <row r="163260" spans="2:11" ht="13.5" customHeight="1">
      <c r="B163260" s="141"/>
      <c r="C163260" s="141"/>
      <c r="D163260" s="141"/>
      <c r="E163260" s="141"/>
      <c r="F163260" s="141"/>
      <c r="G163260" s="248"/>
      <c r="H163260" s="141"/>
      <c r="I163260" s="209"/>
      <c r="J163260" s="141"/>
      <c r="K163260" s="141"/>
    </row>
    <row r="163261" spans="2:11" ht="13.5" customHeight="1">
      <c r="B163261" s="141"/>
      <c r="C163261" s="141"/>
      <c r="D163261" s="141"/>
      <c r="E163261" s="141"/>
      <c r="F163261" s="141"/>
      <c r="G163261" s="248"/>
      <c r="H163261" s="141"/>
      <c r="I163261" s="209"/>
      <c r="J163261" s="141"/>
      <c r="K163261" s="141"/>
    </row>
    <row r="163262" spans="2:11" ht="13.5" customHeight="1">
      <c r="B163262" s="141"/>
      <c r="C163262" s="141"/>
      <c r="D163262" s="141"/>
      <c r="E163262" s="141"/>
      <c r="F163262" s="141"/>
      <c r="G163262" s="248"/>
      <c r="H163262" s="141"/>
      <c r="I163262" s="209"/>
      <c r="J163262" s="141"/>
      <c r="K163262" s="141"/>
    </row>
    <row r="163263" spans="2:11" ht="13.5" customHeight="1">
      <c r="B163263" s="141"/>
      <c r="C163263" s="141"/>
      <c r="D163263" s="141"/>
      <c r="E163263" s="141"/>
      <c r="F163263" s="141"/>
      <c r="G163263" s="248"/>
      <c r="H163263" s="141"/>
      <c r="I163263" s="209"/>
      <c r="J163263" s="141"/>
      <c r="K163263" s="141"/>
    </row>
    <row r="163264" spans="2:11" ht="13.5" customHeight="1">
      <c r="B163264" s="141"/>
      <c r="C163264" s="141"/>
      <c r="D163264" s="141"/>
      <c r="E163264" s="141"/>
      <c r="F163264" s="141"/>
      <c r="G163264" s="248"/>
      <c r="H163264" s="141"/>
      <c r="I163264" s="209"/>
      <c r="J163264" s="141"/>
      <c r="K163264" s="141"/>
    </row>
    <row r="163265" spans="2:11" ht="13.5" customHeight="1">
      <c r="B163265" s="141"/>
      <c r="C163265" s="141"/>
      <c r="D163265" s="141"/>
      <c r="E163265" s="141"/>
      <c r="F163265" s="141"/>
      <c r="G163265" s="248"/>
      <c r="H163265" s="141"/>
      <c r="I163265" s="209"/>
      <c r="J163265" s="141"/>
      <c r="K163265" s="141"/>
    </row>
    <row r="163266" spans="2:11" ht="13.5" customHeight="1">
      <c r="B163266" s="141"/>
      <c r="C163266" s="141"/>
      <c r="D163266" s="141"/>
      <c r="E163266" s="141"/>
      <c r="F163266" s="141"/>
      <c r="G163266" s="248"/>
      <c r="H163266" s="141"/>
      <c r="I163266" s="209"/>
      <c r="J163266" s="141"/>
      <c r="K163266" s="141"/>
    </row>
    <row r="163267" spans="2:11" ht="13.5" customHeight="1">
      <c r="B163267" s="141"/>
      <c r="C163267" s="141"/>
      <c r="D163267" s="141"/>
      <c r="E163267" s="141"/>
      <c r="F163267" s="141"/>
      <c r="G163267" s="248"/>
      <c r="H163267" s="141"/>
      <c r="I163267" s="209"/>
      <c r="J163267" s="141"/>
      <c r="K163267" s="141"/>
    </row>
    <row r="163268" spans="2:11" ht="13.5" customHeight="1">
      <c r="B163268" s="141"/>
      <c r="C163268" s="141"/>
      <c r="D163268" s="141"/>
      <c r="E163268" s="141"/>
      <c r="F163268" s="141"/>
      <c r="G163268" s="248"/>
      <c r="H163268" s="141"/>
      <c r="I163268" s="209"/>
      <c r="J163268" s="141"/>
      <c r="K163268" s="141"/>
    </row>
    <row r="163269" spans="2:11" ht="13.5" customHeight="1">
      <c r="B163269" s="141"/>
      <c r="C163269" s="141"/>
      <c r="D163269" s="141"/>
      <c r="E163269" s="141"/>
      <c r="F163269" s="141"/>
      <c r="G163269" s="248"/>
      <c r="H163269" s="141"/>
      <c r="I163269" s="209"/>
      <c r="J163269" s="141"/>
      <c r="K163269" s="141"/>
    </row>
    <row r="163270" spans="2:11" ht="13.5" customHeight="1">
      <c r="B163270" s="141"/>
      <c r="C163270" s="141"/>
      <c r="D163270" s="141"/>
      <c r="E163270" s="141"/>
      <c r="F163270" s="141"/>
      <c r="G163270" s="248"/>
      <c r="H163270" s="141"/>
      <c r="I163270" s="209"/>
      <c r="J163270" s="141"/>
      <c r="K163270" s="141"/>
    </row>
    <row r="163271" spans="2:11" ht="13.5" customHeight="1">
      <c r="B163271" s="141"/>
      <c r="C163271" s="141"/>
      <c r="D163271" s="141"/>
      <c r="E163271" s="141"/>
      <c r="F163271" s="141"/>
      <c r="G163271" s="248"/>
      <c r="H163271" s="141"/>
      <c r="I163271" s="209"/>
      <c r="J163271" s="141"/>
      <c r="K163271" s="141"/>
    </row>
    <row r="163272" spans="2:11" ht="13.5" customHeight="1">
      <c r="B163272" s="141"/>
      <c r="C163272" s="141"/>
      <c r="D163272" s="141"/>
      <c r="E163272" s="141"/>
      <c r="F163272" s="141"/>
      <c r="G163272" s="248"/>
      <c r="H163272" s="141"/>
      <c r="I163272" s="209"/>
      <c r="J163272" s="141"/>
      <c r="K163272" s="141"/>
    </row>
    <row r="163273" spans="2:11" ht="13.5" customHeight="1">
      <c r="B163273" s="141"/>
      <c r="C163273" s="141"/>
      <c r="D163273" s="141"/>
      <c r="E163273" s="141"/>
      <c r="F163273" s="141"/>
      <c r="G163273" s="248"/>
      <c r="H163273" s="141"/>
      <c r="I163273" s="209"/>
      <c r="J163273" s="141"/>
      <c r="K163273" s="141"/>
    </row>
    <row r="163274" spans="2:11" ht="13.5" customHeight="1">
      <c r="B163274" s="141"/>
      <c r="C163274" s="141"/>
      <c r="D163274" s="141"/>
      <c r="E163274" s="141"/>
      <c r="F163274" s="141"/>
      <c r="G163274" s="248"/>
      <c r="H163274" s="141"/>
      <c r="I163274" s="209"/>
      <c r="J163274" s="141"/>
      <c r="K163274" s="141"/>
    </row>
    <row r="163275" spans="2:11" ht="13.5" customHeight="1">
      <c r="B163275" s="141"/>
      <c r="C163275" s="141"/>
      <c r="D163275" s="141"/>
      <c r="E163275" s="141"/>
      <c r="F163275" s="141"/>
      <c r="G163275" s="248"/>
      <c r="H163275" s="141"/>
      <c r="I163275" s="209"/>
      <c r="J163275" s="141"/>
      <c r="K163275" s="141"/>
    </row>
    <row r="163276" spans="2:11" ht="13.5" customHeight="1">
      <c r="B163276" s="141"/>
      <c r="C163276" s="141"/>
      <c r="D163276" s="141"/>
      <c r="E163276" s="141"/>
      <c r="F163276" s="141"/>
      <c r="G163276" s="248"/>
      <c r="H163276" s="141"/>
      <c r="I163276" s="209"/>
      <c r="J163276" s="141"/>
      <c r="K163276" s="141"/>
    </row>
    <row r="163277" spans="2:11" ht="13.5" customHeight="1">
      <c r="B163277" s="141"/>
      <c r="C163277" s="141"/>
      <c r="D163277" s="141"/>
      <c r="E163277" s="141"/>
      <c r="F163277" s="141"/>
      <c r="G163277" s="248"/>
      <c r="H163277" s="141"/>
      <c r="I163277" s="209"/>
      <c r="J163277" s="141"/>
      <c r="K163277" s="141"/>
    </row>
    <row r="163278" spans="2:11" ht="13.5" customHeight="1">
      <c r="B163278" s="141"/>
      <c r="C163278" s="141"/>
      <c r="D163278" s="141"/>
      <c r="E163278" s="141"/>
      <c r="F163278" s="141"/>
      <c r="G163278" s="248"/>
      <c r="H163278" s="141"/>
      <c r="I163278" s="209"/>
      <c r="J163278" s="141"/>
      <c r="K163278" s="141"/>
    </row>
    <row r="163279" spans="2:11" ht="13.5" customHeight="1">
      <c r="B163279" s="141"/>
      <c r="C163279" s="141"/>
      <c r="D163279" s="141"/>
      <c r="E163279" s="141"/>
      <c r="F163279" s="141"/>
      <c r="G163279" s="248"/>
      <c r="H163279" s="141"/>
      <c r="I163279" s="209"/>
      <c r="J163279" s="141"/>
      <c r="K163279" s="141"/>
    </row>
    <row r="163280" spans="2:11" ht="13.5" customHeight="1">
      <c r="B163280" s="141"/>
      <c r="C163280" s="141"/>
      <c r="D163280" s="141"/>
      <c r="E163280" s="141"/>
      <c r="F163280" s="141"/>
      <c r="G163280" s="248"/>
      <c r="H163280" s="141"/>
      <c r="I163280" s="209"/>
      <c r="J163280" s="141"/>
      <c r="K163280" s="141"/>
    </row>
    <row r="163281" spans="2:11" ht="13.5" customHeight="1">
      <c r="B163281" s="141"/>
      <c r="C163281" s="141"/>
      <c r="D163281" s="141"/>
      <c r="E163281" s="141"/>
      <c r="F163281" s="141"/>
      <c r="G163281" s="248"/>
      <c r="H163281" s="141"/>
      <c r="I163281" s="209"/>
      <c r="J163281" s="141"/>
      <c r="K163281" s="141"/>
    </row>
    <row r="163282" spans="2:11" ht="13.5" customHeight="1">
      <c r="B163282" s="141"/>
      <c r="C163282" s="141"/>
      <c r="D163282" s="141"/>
      <c r="E163282" s="141"/>
      <c r="F163282" s="141"/>
      <c r="G163282" s="248"/>
      <c r="H163282" s="141"/>
      <c r="I163282" s="209"/>
      <c r="J163282" s="141"/>
      <c r="K163282" s="141"/>
    </row>
    <row r="163283" spans="2:11" ht="13.5" customHeight="1">
      <c r="B163283" s="141"/>
      <c r="C163283" s="141"/>
      <c r="D163283" s="141"/>
      <c r="E163283" s="141"/>
      <c r="F163283" s="141"/>
      <c r="G163283" s="248"/>
      <c r="H163283" s="141"/>
      <c r="I163283" s="209"/>
      <c r="J163283" s="141"/>
      <c r="K163283" s="141"/>
    </row>
    <row r="163284" spans="2:11" ht="13.5" customHeight="1">
      <c r="B163284" s="141"/>
      <c r="C163284" s="141"/>
      <c r="D163284" s="141"/>
      <c r="E163284" s="141"/>
      <c r="F163284" s="141"/>
      <c r="G163284" s="248"/>
      <c r="H163284" s="141"/>
      <c r="I163284" s="209"/>
      <c r="J163284" s="141"/>
      <c r="K163284" s="141"/>
    </row>
    <row r="163285" spans="2:11" ht="13.5" customHeight="1">
      <c r="B163285" s="141"/>
      <c r="C163285" s="141"/>
      <c r="D163285" s="141"/>
      <c r="E163285" s="141"/>
      <c r="F163285" s="141"/>
      <c r="G163285" s="248"/>
      <c r="H163285" s="141"/>
      <c r="I163285" s="209"/>
      <c r="J163285" s="141"/>
      <c r="K163285" s="141"/>
    </row>
    <row r="163286" spans="2:11" ht="13.5" customHeight="1">
      <c r="B163286" s="141"/>
      <c r="C163286" s="141"/>
      <c r="D163286" s="141"/>
      <c r="E163286" s="141"/>
      <c r="F163286" s="141"/>
      <c r="G163286" s="248"/>
      <c r="H163286" s="141"/>
      <c r="I163286" s="209"/>
      <c r="J163286" s="141"/>
      <c r="K163286" s="141"/>
    </row>
    <row r="163287" spans="2:11" ht="13.5" customHeight="1">
      <c r="B163287" s="141"/>
      <c r="C163287" s="141"/>
      <c r="D163287" s="141"/>
      <c r="E163287" s="141"/>
      <c r="F163287" s="141"/>
      <c r="G163287" s="248"/>
      <c r="H163287" s="141"/>
      <c r="I163287" s="209"/>
      <c r="J163287" s="141"/>
      <c r="K163287" s="141"/>
    </row>
    <row r="163288" spans="2:11" ht="13.5" customHeight="1">
      <c r="B163288" s="141"/>
      <c r="C163288" s="141"/>
      <c r="D163288" s="141"/>
      <c r="E163288" s="141"/>
      <c r="F163288" s="141"/>
      <c r="G163288" s="248"/>
      <c r="H163288" s="141"/>
      <c r="I163288" s="209"/>
      <c r="J163288" s="141"/>
      <c r="K163288" s="141"/>
    </row>
    <row r="163289" spans="2:11" ht="13.5" customHeight="1">
      <c r="B163289" s="141"/>
      <c r="C163289" s="141"/>
      <c r="D163289" s="141"/>
      <c r="E163289" s="141"/>
      <c r="F163289" s="141"/>
      <c r="G163289" s="248"/>
      <c r="H163289" s="141"/>
      <c r="I163289" s="209"/>
      <c r="J163289" s="141"/>
      <c r="K163289" s="141"/>
    </row>
    <row r="163290" spans="2:11" ht="13.5" customHeight="1">
      <c r="B163290" s="141"/>
      <c r="C163290" s="141"/>
      <c r="D163290" s="141"/>
      <c r="E163290" s="141"/>
      <c r="F163290" s="141"/>
      <c r="G163290" s="248"/>
      <c r="H163290" s="141"/>
      <c r="I163290" s="209"/>
      <c r="J163290" s="141"/>
      <c r="K163290" s="141"/>
    </row>
    <row r="163291" spans="2:11" ht="13.5" customHeight="1">
      <c r="B163291" s="141"/>
      <c r="C163291" s="141"/>
      <c r="D163291" s="141"/>
      <c r="E163291" s="141"/>
      <c r="F163291" s="141"/>
      <c r="G163291" s="248"/>
      <c r="H163291" s="141"/>
      <c r="I163291" s="209"/>
      <c r="J163291" s="141"/>
      <c r="K163291" s="141"/>
    </row>
    <row r="163292" spans="2:11" ht="13.5" customHeight="1">
      <c r="B163292" s="141"/>
      <c r="C163292" s="141"/>
      <c r="D163292" s="141"/>
      <c r="E163292" s="141"/>
      <c r="F163292" s="141"/>
      <c r="G163292" s="248"/>
      <c r="H163292" s="141"/>
      <c r="I163292" s="209"/>
      <c r="J163292" s="141"/>
      <c r="K163292" s="141"/>
    </row>
    <row r="163293" spans="2:11" ht="13.5" customHeight="1">
      <c r="B163293" s="141"/>
      <c r="C163293" s="141"/>
      <c r="D163293" s="141"/>
      <c r="E163293" s="141"/>
      <c r="F163293" s="141"/>
      <c r="G163293" s="248"/>
      <c r="H163293" s="141"/>
      <c r="I163293" s="209"/>
      <c r="J163293" s="141"/>
      <c r="K163293" s="141"/>
    </row>
    <row r="163294" spans="2:11" ht="13.5" customHeight="1">
      <c r="B163294" s="141"/>
      <c r="C163294" s="141"/>
      <c r="D163294" s="141"/>
      <c r="E163294" s="141"/>
      <c r="F163294" s="141"/>
      <c r="G163294" s="248"/>
      <c r="H163294" s="141"/>
      <c r="I163294" s="209"/>
      <c r="J163294" s="141"/>
      <c r="K163294" s="141"/>
    </row>
    <row r="163295" spans="2:11" ht="13.5" customHeight="1">
      <c r="B163295" s="141"/>
      <c r="C163295" s="141"/>
      <c r="D163295" s="141"/>
      <c r="E163295" s="141"/>
      <c r="F163295" s="141"/>
      <c r="G163295" s="248"/>
      <c r="H163295" s="141"/>
      <c r="I163295" s="209"/>
      <c r="J163295" s="141"/>
      <c r="K163295" s="141"/>
    </row>
    <row r="163296" spans="2:11" ht="13.5" customHeight="1">
      <c r="B163296" s="141"/>
      <c r="C163296" s="141"/>
      <c r="D163296" s="141"/>
      <c r="E163296" s="141"/>
      <c r="F163296" s="141"/>
      <c r="G163296" s="248"/>
      <c r="H163296" s="141"/>
      <c r="I163296" s="209"/>
      <c r="J163296" s="141"/>
      <c r="K163296" s="141"/>
    </row>
    <row r="163297" spans="2:11" ht="13.5" customHeight="1">
      <c r="B163297" s="141"/>
      <c r="C163297" s="141"/>
      <c r="D163297" s="141"/>
      <c r="E163297" s="141"/>
      <c r="F163297" s="141"/>
      <c r="G163297" s="248"/>
      <c r="H163297" s="141"/>
      <c r="I163297" s="209"/>
      <c r="J163297" s="141"/>
      <c r="K163297" s="141"/>
    </row>
    <row r="163298" spans="2:11" ht="13.5" customHeight="1">
      <c r="B163298" s="141"/>
      <c r="C163298" s="141"/>
      <c r="D163298" s="141"/>
      <c r="E163298" s="141"/>
      <c r="F163298" s="141"/>
      <c r="G163298" s="248"/>
      <c r="H163298" s="141"/>
      <c r="I163298" s="209"/>
      <c r="J163298" s="141"/>
      <c r="K163298" s="141"/>
    </row>
    <row r="163299" spans="2:11" ht="13.5" customHeight="1">
      <c r="B163299" s="141"/>
      <c r="C163299" s="141"/>
      <c r="D163299" s="141"/>
      <c r="E163299" s="141"/>
      <c r="F163299" s="141"/>
      <c r="G163299" s="248"/>
      <c r="H163299" s="141"/>
      <c r="I163299" s="209"/>
      <c r="J163299" s="141"/>
      <c r="K163299" s="141"/>
    </row>
    <row r="163300" spans="2:11" ht="13.5" customHeight="1">
      <c r="B163300" s="141"/>
      <c r="C163300" s="141"/>
      <c r="D163300" s="141"/>
      <c r="E163300" s="141"/>
      <c r="F163300" s="141"/>
      <c r="G163300" s="248"/>
      <c r="H163300" s="141"/>
      <c r="I163300" s="209"/>
      <c r="J163300" s="141"/>
      <c r="K163300" s="141"/>
    </row>
    <row r="163301" spans="2:11" ht="13.5" customHeight="1">
      <c r="B163301" s="141"/>
      <c r="C163301" s="141"/>
      <c r="D163301" s="141"/>
      <c r="E163301" s="141"/>
      <c r="F163301" s="141"/>
      <c r="G163301" s="248"/>
      <c r="H163301" s="141"/>
      <c r="I163301" s="209"/>
      <c r="J163301" s="141"/>
      <c r="K163301" s="141"/>
    </row>
    <row r="163302" spans="2:11" ht="13.5" customHeight="1">
      <c r="B163302" s="141"/>
      <c r="C163302" s="141"/>
      <c r="D163302" s="141"/>
      <c r="E163302" s="141"/>
      <c r="F163302" s="141"/>
      <c r="G163302" s="248"/>
      <c r="H163302" s="141"/>
      <c r="I163302" s="209"/>
      <c r="J163302" s="141"/>
      <c r="K163302" s="141"/>
    </row>
    <row r="163303" spans="2:11" ht="13.5" customHeight="1">
      <c r="B163303" s="141"/>
      <c r="C163303" s="141"/>
      <c r="D163303" s="141"/>
      <c r="E163303" s="141"/>
      <c r="F163303" s="141"/>
      <c r="G163303" s="248"/>
      <c r="H163303" s="141"/>
      <c r="I163303" s="209"/>
      <c r="J163303" s="141"/>
      <c r="K163303" s="141"/>
    </row>
    <row r="163304" spans="2:11" ht="13.5" customHeight="1">
      <c r="B163304" s="141"/>
      <c r="C163304" s="141"/>
      <c r="D163304" s="141"/>
      <c r="E163304" s="141"/>
      <c r="F163304" s="141"/>
      <c r="G163304" s="248"/>
      <c r="H163304" s="141"/>
      <c r="I163304" s="209"/>
      <c r="J163304" s="141"/>
      <c r="K163304" s="141"/>
    </row>
    <row r="163305" spans="2:11" ht="13.5" customHeight="1">
      <c r="B163305" s="141"/>
      <c r="C163305" s="141"/>
      <c r="D163305" s="141"/>
      <c r="E163305" s="141"/>
      <c r="F163305" s="141"/>
      <c r="G163305" s="248"/>
      <c r="H163305" s="141"/>
      <c r="I163305" s="209"/>
      <c r="J163305" s="141"/>
      <c r="K163305" s="141"/>
    </row>
    <row r="163306" spans="2:11" ht="13.5" customHeight="1">
      <c r="B163306" s="141"/>
      <c r="C163306" s="141"/>
      <c r="D163306" s="141"/>
      <c r="E163306" s="141"/>
      <c r="F163306" s="141"/>
      <c r="G163306" s="248"/>
      <c r="H163306" s="141"/>
      <c r="I163306" s="209"/>
      <c r="J163306" s="141"/>
      <c r="K163306" s="141"/>
    </row>
    <row r="163307" spans="2:11" ht="13.5" customHeight="1">
      <c r="B163307" s="141"/>
      <c r="C163307" s="141"/>
      <c r="D163307" s="141"/>
      <c r="E163307" s="141"/>
      <c r="F163307" s="141"/>
      <c r="G163307" s="248"/>
      <c r="H163307" s="141"/>
      <c r="I163307" s="209"/>
      <c r="J163307" s="141"/>
      <c r="K163307" s="141"/>
    </row>
    <row r="163308" spans="2:11" ht="13.5" customHeight="1">
      <c r="B163308" s="141"/>
      <c r="C163308" s="141"/>
      <c r="D163308" s="141"/>
      <c r="E163308" s="141"/>
      <c r="F163308" s="141"/>
      <c r="G163308" s="248"/>
      <c r="H163308" s="141"/>
      <c r="I163308" s="209"/>
      <c r="J163308" s="141"/>
      <c r="K163308" s="141"/>
    </row>
    <row r="163309" spans="2:11" ht="13.5" customHeight="1">
      <c r="B163309" s="141"/>
      <c r="C163309" s="141"/>
      <c r="D163309" s="141"/>
      <c r="E163309" s="141"/>
      <c r="F163309" s="141"/>
      <c r="G163309" s="248"/>
      <c r="H163309" s="141"/>
      <c r="I163309" s="209"/>
      <c r="J163309" s="141"/>
      <c r="K163309" s="141"/>
    </row>
    <row r="163310" spans="2:11" ht="13.5" customHeight="1">
      <c r="B163310" s="141"/>
      <c r="C163310" s="141"/>
      <c r="D163310" s="141"/>
      <c r="E163310" s="141"/>
      <c r="F163310" s="141"/>
      <c r="G163310" s="248"/>
      <c r="H163310" s="141"/>
      <c r="I163310" s="209"/>
      <c r="J163310" s="141"/>
      <c r="K163310" s="141"/>
    </row>
    <row r="163311" spans="2:11" ht="13.5" customHeight="1">
      <c r="B163311" s="141"/>
      <c r="C163311" s="141"/>
      <c r="D163311" s="141"/>
      <c r="E163311" s="141"/>
      <c r="F163311" s="141"/>
      <c r="G163311" s="248"/>
      <c r="H163311" s="141"/>
      <c r="I163311" s="209"/>
      <c r="J163311" s="141"/>
      <c r="K163311" s="141"/>
    </row>
    <row r="163312" spans="2:11" ht="13.5" customHeight="1">
      <c r="B163312" s="141"/>
      <c r="C163312" s="141"/>
      <c r="D163312" s="141"/>
      <c r="E163312" s="141"/>
      <c r="F163312" s="141"/>
      <c r="G163312" s="248"/>
      <c r="H163312" s="141"/>
      <c r="I163312" s="209"/>
      <c r="J163312" s="141"/>
      <c r="K163312" s="141"/>
    </row>
    <row r="163313" spans="2:11" ht="13.5" customHeight="1">
      <c r="B163313" s="141"/>
      <c r="C163313" s="141"/>
      <c r="D163313" s="141"/>
      <c r="E163313" s="141"/>
      <c r="F163313" s="141"/>
      <c r="G163313" s="248"/>
      <c r="H163313" s="141"/>
      <c r="I163313" s="209"/>
      <c r="J163313" s="141"/>
      <c r="K163313" s="141"/>
    </row>
    <row r="163314" spans="2:11" ht="13.5" customHeight="1">
      <c r="B163314" s="141"/>
      <c r="C163314" s="141"/>
      <c r="D163314" s="141"/>
      <c r="E163314" s="141"/>
      <c r="F163314" s="141"/>
      <c r="G163314" s="248"/>
      <c r="H163314" s="141"/>
      <c r="I163314" s="209"/>
      <c r="J163314" s="141"/>
      <c r="K163314" s="141"/>
    </row>
    <row r="163315" spans="2:11" ht="13.5" customHeight="1">
      <c r="B163315" s="141"/>
      <c r="C163315" s="141"/>
      <c r="D163315" s="141"/>
      <c r="E163315" s="141"/>
      <c r="F163315" s="141"/>
      <c r="G163315" s="248"/>
      <c r="H163315" s="141"/>
      <c r="I163315" s="209"/>
      <c r="J163315" s="141"/>
      <c r="K163315" s="141"/>
    </row>
    <row r="163316" spans="2:11" ht="13.5" customHeight="1">
      <c r="B163316" s="141"/>
      <c r="C163316" s="141"/>
      <c r="D163316" s="141"/>
      <c r="E163316" s="141"/>
      <c r="F163316" s="141"/>
      <c r="G163316" s="248"/>
      <c r="H163316" s="141"/>
      <c r="I163316" s="209"/>
      <c r="J163316" s="141"/>
      <c r="K163316" s="141"/>
    </row>
    <row r="163317" spans="2:11" ht="13.5" customHeight="1">
      <c r="B163317" s="141"/>
      <c r="C163317" s="141"/>
      <c r="D163317" s="141"/>
      <c r="E163317" s="141"/>
      <c r="F163317" s="141"/>
      <c r="G163317" s="248"/>
      <c r="H163317" s="141"/>
      <c r="I163317" s="209"/>
      <c r="J163317" s="141"/>
      <c r="K163317" s="141"/>
    </row>
    <row r="163318" spans="2:11" ht="13.5" customHeight="1">
      <c r="B163318" s="141"/>
      <c r="C163318" s="141"/>
      <c r="D163318" s="141"/>
      <c r="E163318" s="141"/>
      <c r="F163318" s="141"/>
      <c r="G163318" s="248"/>
      <c r="H163318" s="141"/>
      <c r="I163318" s="209"/>
      <c r="J163318" s="141"/>
      <c r="K163318" s="141"/>
    </row>
    <row r="163319" spans="2:11" ht="13.5" customHeight="1">
      <c r="B163319" s="141"/>
      <c r="C163319" s="141"/>
      <c r="D163319" s="141"/>
      <c r="E163319" s="141"/>
      <c r="F163319" s="141"/>
      <c r="G163319" s="248"/>
      <c r="H163319" s="141"/>
      <c r="I163319" s="209"/>
      <c r="J163319" s="141"/>
      <c r="K163319" s="141"/>
    </row>
    <row r="163320" spans="2:11" ht="13.5" customHeight="1">
      <c r="B163320" s="141"/>
      <c r="C163320" s="141"/>
      <c r="D163320" s="141"/>
      <c r="E163320" s="141"/>
      <c r="F163320" s="141"/>
      <c r="G163320" s="248"/>
      <c r="H163320" s="141"/>
      <c r="I163320" s="209"/>
      <c r="J163320" s="141"/>
      <c r="K163320" s="141"/>
    </row>
    <row r="163321" spans="2:11" ht="13.5" customHeight="1">
      <c r="B163321" s="141"/>
      <c r="C163321" s="141"/>
      <c r="D163321" s="141"/>
      <c r="E163321" s="141"/>
      <c r="F163321" s="141"/>
      <c r="G163321" s="248"/>
      <c r="H163321" s="141"/>
      <c r="I163321" s="209"/>
      <c r="J163321" s="141"/>
      <c r="K163321" s="141"/>
    </row>
    <row r="163322" spans="2:11" ht="13.5" customHeight="1">
      <c r="B163322" s="141"/>
      <c r="C163322" s="141"/>
      <c r="D163322" s="141"/>
      <c r="E163322" s="141"/>
      <c r="F163322" s="141"/>
      <c r="G163322" s="248"/>
      <c r="H163322" s="141"/>
      <c r="I163322" s="209"/>
      <c r="J163322" s="141"/>
      <c r="K163322" s="141"/>
    </row>
    <row r="163323" spans="2:11" ht="13.5" customHeight="1">
      <c r="B163323" s="141"/>
      <c r="C163323" s="141"/>
      <c r="D163323" s="141"/>
      <c r="E163323" s="141"/>
      <c r="F163323" s="141"/>
      <c r="G163323" s="248"/>
      <c r="H163323" s="141"/>
      <c r="I163323" s="209"/>
      <c r="J163323" s="141"/>
      <c r="K163323" s="141"/>
    </row>
    <row r="163324" spans="2:11" ht="13.5" customHeight="1">
      <c r="B163324" s="141"/>
      <c r="C163324" s="141"/>
      <c r="D163324" s="141"/>
      <c r="E163324" s="141"/>
      <c r="F163324" s="141"/>
      <c r="G163324" s="248"/>
      <c r="H163324" s="141"/>
      <c r="I163324" s="209"/>
      <c r="J163324" s="141"/>
      <c r="K163324" s="141"/>
    </row>
    <row r="163325" spans="2:11" ht="13.5" customHeight="1">
      <c r="B163325" s="141"/>
      <c r="C163325" s="141"/>
      <c r="D163325" s="141"/>
      <c r="E163325" s="141"/>
      <c r="F163325" s="141"/>
      <c r="G163325" s="248"/>
      <c r="H163325" s="141"/>
      <c r="I163325" s="209"/>
      <c r="J163325" s="141"/>
      <c r="K163325" s="141"/>
    </row>
    <row r="163326" spans="2:11" ht="13.5" customHeight="1">
      <c r="B163326" s="141"/>
      <c r="C163326" s="141"/>
      <c r="D163326" s="141"/>
      <c r="E163326" s="141"/>
      <c r="F163326" s="141"/>
      <c r="G163326" s="248"/>
      <c r="H163326" s="141"/>
      <c r="I163326" s="209"/>
      <c r="J163326" s="141"/>
      <c r="K163326" s="141"/>
    </row>
    <row r="163327" spans="2:11" ht="13.5" customHeight="1">
      <c r="B163327" s="141"/>
      <c r="C163327" s="141"/>
      <c r="D163327" s="141"/>
      <c r="E163327" s="141"/>
      <c r="F163327" s="141"/>
      <c r="G163327" s="248"/>
      <c r="H163327" s="141"/>
      <c r="I163327" s="209"/>
      <c r="J163327" s="141"/>
      <c r="K163327" s="141"/>
    </row>
    <row r="163328" spans="2:11" ht="13.5" customHeight="1">
      <c r="B163328" s="141"/>
      <c r="C163328" s="141"/>
      <c r="D163328" s="141"/>
      <c r="E163328" s="141"/>
      <c r="F163328" s="141"/>
      <c r="G163328" s="248"/>
      <c r="H163328" s="141"/>
      <c r="I163328" s="209"/>
      <c r="J163328" s="141"/>
      <c r="K163328" s="141"/>
    </row>
    <row r="163329" spans="2:11" ht="13.5" customHeight="1">
      <c r="B163329" s="141"/>
      <c r="C163329" s="141"/>
      <c r="D163329" s="141"/>
      <c r="E163329" s="141"/>
      <c r="F163329" s="141"/>
      <c r="G163329" s="248"/>
      <c r="H163329" s="141"/>
      <c r="I163329" s="209"/>
      <c r="J163329" s="141"/>
      <c r="K163329" s="141"/>
    </row>
    <row r="163330" spans="2:11" ht="13.5" customHeight="1">
      <c r="B163330" s="141"/>
      <c r="C163330" s="141"/>
      <c r="D163330" s="141"/>
      <c r="E163330" s="141"/>
      <c r="F163330" s="141"/>
      <c r="G163330" s="248"/>
      <c r="H163330" s="141"/>
      <c r="I163330" s="209"/>
      <c r="J163330" s="141"/>
      <c r="K163330" s="141"/>
    </row>
    <row r="163331" spans="2:11" ht="13.5" customHeight="1">
      <c r="B163331" s="141"/>
      <c r="C163331" s="141"/>
      <c r="D163331" s="141"/>
      <c r="E163331" s="141"/>
      <c r="F163331" s="141"/>
      <c r="G163331" s="248"/>
      <c r="H163331" s="141"/>
      <c r="I163331" s="209"/>
      <c r="J163331" s="141"/>
      <c r="K163331" s="141"/>
    </row>
    <row r="163332" spans="2:11" ht="13.5" customHeight="1">
      <c r="B163332" s="141"/>
      <c r="C163332" s="141"/>
      <c r="D163332" s="141"/>
      <c r="E163332" s="141"/>
      <c r="F163332" s="141"/>
      <c r="G163332" s="248"/>
      <c r="H163332" s="141"/>
      <c r="I163332" s="209"/>
      <c r="J163332" s="141"/>
      <c r="K163332" s="141"/>
    </row>
    <row r="163333" spans="2:11" ht="13.5" customHeight="1">
      <c r="B163333" s="141"/>
      <c r="C163333" s="141"/>
      <c r="D163333" s="141"/>
      <c r="E163333" s="141"/>
      <c r="F163333" s="141"/>
      <c r="G163333" s="248"/>
      <c r="H163333" s="141"/>
      <c r="I163333" s="209"/>
      <c r="J163333" s="141"/>
      <c r="K163333" s="141"/>
    </row>
    <row r="163334" spans="2:11" ht="13.5" customHeight="1">
      <c r="B163334" s="141"/>
      <c r="C163334" s="141"/>
      <c r="D163334" s="141"/>
      <c r="E163334" s="141"/>
      <c r="F163334" s="141"/>
      <c r="G163334" s="248"/>
      <c r="H163334" s="141"/>
      <c r="I163334" s="209"/>
      <c r="J163334" s="141"/>
      <c r="K163334" s="141"/>
    </row>
    <row r="163335" spans="2:11" ht="13.5" customHeight="1">
      <c r="B163335" s="141"/>
      <c r="C163335" s="141"/>
      <c r="D163335" s="141"/>
      <c r="E163335" s="141"/>
      <c r="F163335" s="141"/>
      <c r="G163335" s="248"/>
      <c r="H163335" s="141"/>
      <c r="I163335" s="209"/>
      <c r="J163335" s="141"/>
      <c r="K163335" s="141"/>
    </row>
    <row r="163336" spans="2:11" ht="13.5" customHeight="1">
      <c r="B163336" s="141"/>
      <c r="C163336" s="141"/>
      <c r="D163336" s="141"/>
      <c r="E163336" s="141"/>
      <c r="F163336" s="141"/>
      <c r="G163336" s="248"/>
      <c r="H163336" s="141"/>
      <c r="I163336" s="209"/>
      <c r="J163336" s="141"/>
      <c r="K163336" s="141"/>
    </row>
    <row r="163337" spans="2:11" ht="13.5" customHeight="1">
      <c r="B163337" s="141"/>
      <c r="C163337" s="141"/>
      <c r="D163337" s="141"/>
      <c r="E163337" s="141"/>
      <c r="F163337" s="141"/>
      <c r="G163337" s="248"/>
      <c r="H163337" s="141"/>
      <c r="I163337" s="209"/>
      <c r="J163337" s="141"/>
      <c r="K163337" s="141"/>
    </row>
    <row r="163338" spans="2:11" ht="13.5" customHeight="1">
      <c r="B163338" s="141"/>
      <c r="C163338" s="141"/>
      <c r="D163338" s="141"/>
      <c r="E163338" s="141"/>
      <c r="F163338" s="141"/>
      <c r="G163338" s="248"/>
      <c r="H163338" s="141"/>
      <c r="I163338" s="209"/>
      <c r="J163338" s="141"/>
      <c r="K163338" s="141"/>
    </row>
    <row r="163339" spans="2:11" ht="13.5" customHeight="1">
      <c r="B163339" s="141"/>
      <c r="C163339" s="141"/>
      <c r="D163339" s="141"/>
      <c r="E163339" s="141"/>
      <c r="F163339" s="141"/>
      <c r="G163339" s="248"/>
      <c r="H163339" s="141"/>
      <c r="I163339" s="209"/>
      <c r="J163339" s="141"/>
      <c r="K163339" s="141"/>
    </row>
    <row r="163340" spans="2:11" ht="13.5" customHeight="1">
      <c r="B163340" s="141"/>
      <c r="C163340" s="141"/>
      <c r="D163340" s="141"/>
      <c r="E163340" s="141"/>
      <c r="F163340" s="141"/>
      <c r="G163340" s="248"/>
      <c r="H163340" s="141"/>
      <c r="I163340" s="209"/>
      <c r="J163340" s="141"/>
      <c r="K163340" s="141"/>
    </row>
    <row r="163341" spans="2:11" ht="13.5" customHeight="1">
      <c r="B163341" s="141"/>
      <c r="C163341" s="141"/>
      <c r="D163341" s="141"/>
      <c r="E163341" s="141"/>
      <c r="F163341" s="141"/>
      <c r="G163341" s="248"/>
      <c r="H163341" s="141"/>
      <c r="I163341" s="209"/>
      <c r="J163341" s="141"/>
      <c r="K163341" s="141"/>
    </row>
    <row r="163342" spans="2:11" ht="13.5" customHeight="1">
      <c r="B163342" s="141"/>
      <c r="C163342" s="141"/>
      <c r="D163342" s="141"/>
      <c r="E163342" s="141"/>
      <c r="F163342" s="141"/>
      <c r="G163342" s="248"/>
      <c r="H163342" s="141"/>
      <c r="I163342" s="209"/>
      <c r="J163342" s="141"/>
      <c r="K163342" s="141"/>
    </row>
    <row r="163343" spans="2:11" ht="13.5" customHeight="1">
      <c r="B163343" s="141"/>
      <c r="C163343" s="141"/>
      <c r="D163343" s="141"/>
      <c r="E163343" s="141"/>
      <c r="F163343" s="141"/>
      <c r="G163343" s="248"/>
      <c r="H163343" s="141"/>
      <c r="I163343" s="209"/>
      <c r="J163343" s="141"/>
      <c r="K163343" s="141"/>
    </row>
    <row r="163344" spans="2:11" ht="13.5" customHeight="1">
      <c r="B163344" s="141"/>
      <c r="C163344" s="141"/>
      <c r="D163344" s="141"/>
      <c r="E163344" s="141"/>
      <c r="F163344" s="141"/>
      <c r="G163344" s="248"/>
      <c r="H163344" s="141"/>
      <c r="I163344" s="209"/>
      <c r="J163344" s="141"/>
      <c r="K163344" s="141"/>
    </row>
    <row r="163345" spans="2:11" ht="13.5" customHeight="1">
      <c r="B163345" s="141"/>
      <c r="C163345" s="141"/>
      <c r="D163345" s="141"/>
      <c r="E163345" s="141"/>
      <c r="F163345" s="141"/>
      <c r="G163345" s="248"/>
      <c r="H163345" s="141"/>
      <c r="I163345" s="209"/>
      <c r="J163345" s="141"/>
      <c r="K163345" s="141"/>
    </row>
    <row r="163346" spans="2:11" ht="13.5" customHeight="1">
      <c r="B163346" s="141"/>
      <c r="C163346" s="141"/>
      <c r="D163346" s="141"/>
      <c r="E163346" s="141"/>
      <c r="F163346" s="141"/>
      <c r="G163346" s="248"/>
      <c r="H163346" s="141"/>
      <c r="I163346" s="209"/>
      <c r="J163346" s="141"/>
      <c r="K163346" s="141"/>
    </row>
    <row r="163347" spans="2:11" ht="13.5" customHeight="1">
      <c r="B163347" s="141"/>
      <c r="C163347" s="141"/>
      <c r="D163347" s="141"/>
      <c r="E163347" s="141"/>
      <c r="F163347" s="141"/>
      <c r="G163347" s="248"/>
      <c r="H163347" s="141"/>
      <c r="I163347" s="209"/>
      <c r="J163347" s="141"/>
      <c r="K163347" s="141"/>
    </row>
    <row r="163348" spans="2:11" ht="13.5" customHeight="1">
      <c r="B163348" s="141"/>
      <c r="C163348" s="141"/>
      <c r="D163348" s="141"/>
      <c r="E163348" s="141"/>
      <c r="F163348" s="141"/>
      <c r="G163348" s="248"/>
      <c r="H163348" s="141"/>
      <c r="I163348" s="209"/>
      <c r="J163348" s="141"/>
      <c r="K163348" s="141"/>
    </row>
    <row r="163349" spans="2:11" ht="13.5" customHeight="1">
      <c r="B163349" s="141"/>
      <c r="C163349" s="141"/>
      <c r="D163349" s="141"/>
      <c r="E163349" s="141"/>
      <c r="F163349" s="141"/>
      <c r="G163349" s="248"/>
      <c r="H163349" s="141"/>
      <c r="I163349" s="209"/>
      <c r="J163349" s="141"/>
      <c r="K163349" s="141"/>
    </row>
    <row r="163350" spans="2:11" ht="13.5" customHeight="1">
      <c r="B163350" s="141"/>
      <c r="C163350" s="141"/>
      <c r="D163350" s="141"/>
      <c r="E163350" s="141"/>
      <c r="F163350" s="141"/>
      <c r="G163350" s="248"/>
      <c r="H163350" s="141"/>
      <c r="I163350" s="209"/>
      <c r="J163350" s="141"/>
      <c r="K163350" s="141"/>
    </row>
    <row r="163351" spans="2:11" ht="13.5" customHeight="1">
      <c r="B163351" s="141"/>
      <c r="C163351" s="141"/>
      <c r="D163351" s="141"/>
      <c r="E163351" s="141"/>
      <c r="F163351" s="141"/>
      <c r="G163351" s="248"/>
      <c r="H163351" s="141"/>
      <c r="I163351" s="209"/>
      <c r="J163351" s="141"/>
      <c r="K163351" s="141"/>
    </row>
    <row r="163352" spans="2:11" ht="13.5" customHeight="1">
      <c r="B163352" s="141"/>
      <c r="C163352" s="141"/>
      <c r="D163352" s="141"/>
      <c r="E163352" s="141"/>
      <c r="F163352" s="141"/>
      <c r="G163352" s="248"/>
      <c r="H163352" s="141"/>
      <c r="I163352" s="209"/>
      <c r="J163352" s="141"/>
      <c r="K163352" s="141"/>
    </row>
    <row r="163353" spans="2:11" ht="13.5" customHeight="1">
      <c r="B163353" s="141"/>
      <c r="C163353" s="141"/>
      <c r="D163353" s="141"/>
      <c r="E163353" s="141"/>
      <c r="F163353" s="141"/>
      <c r="G163353" s="248"/>
      <c r="H163353" s="141"/>
      <c r="I163353" s="209"/>
      <c r="J163353" s="141"/>
      <c r="K163353" s="141"/>
    </row>
    <row r="163354" spans="2:11" ht="13.5" customHeight="1">
      <c r="B163354" s="141"/>
      <c r="C163354" s="141"/>
      <c r="D163354" s="141"/>
      <c r="E163354" s="141"/>
      <c r="F163354" s="141"/>
      <c r="G163354" s="248"/>
      <c r="H163354" s="141"/>
      <c r="I163354" s="209"/>
      <c r="J163354" s="141"/>
      <c r="K163354" s="141"/>
    </row>
    <row r="163355" spans="2:11" ht="13.5" customHeight="1">
      <c r="B163355" s="141"/>
      <c r="C163355" s="141"/>
      <c r="D163355" s="141"/>
      <c r="E163355" s="141"/>
      <c r="F163355" s="141"/>
      <c r="G163355" s="248"/>
      <c r="H163355" s="141"/>
      <c r="I163355" s="209"/>
      <c r="J163355" s="141"/>
      <c r="K163355" s="141"/>
    </row>
    <row r="163356" spans="2:11" ht="13.5" customHeight="1">
      <c r="B163356" s="141"/>
      <c r="C163356" s="141"/>
      <c r="D163356" s="141"/>
      <c r="E163356" s="141"/>
      <c r="F163356" s="141"/>
      <c r="G163356" s="248"/>
      <c r="H163356" s="141"/>
      <c r="I163356" s="209"/>
      <c r="J163356" s="141"/>
      <c r="K163356" s="141"/>
    </row>
    <row r="163357" spans="2:11" ht="13.5" customHeight="1">
      <c r="B163357" s="141"/>
      <c r="C163357" s="141"/>
      <c r="D163357" s="141"/>
      <c r="E163357" s="141"/>
      <c r="F163357" s="141"/>
      <c r="G163357" s="248"/>
      <c r="H163357" s="141"/>
      <c r="I163357" s="209"/>
      <c r="J163357" s="141"/>
      <c r="K163357" s="141"/>
    </row>
    <row r="163358" spans="2:11" ht="13.5" customHeight="1">
      <c r="B163358" s="141"/>
      <c r="C163358" s="141"/>
      <c r="D163358" s="141"/>
      <c r="E163358" s="141"/>
      <c r="F163358" s="141"/>
      <c r="G163358" s="248"/>
      <c r="H163358" s="141"/>
      <c r="I163358" s="209"/>
      <c r="J163358" s="141"/>
      <c r="K163358" s="141"/>
    </row>
    <row r="163359" spans="2:11" ht="13.5" customHeight="1">
      <c r="B163359" s="141"/>
      <c r="C163359" s="141"/>
      <c r="D163359" s="141"/>
      <c r="E163359" s="141"/>
      <c r="F163359" s="141"/>
      <c r="G163359" s="248"/>
      <c r="H163359" s="141"/>
      <c r="I163359" s="209"/>
      <c r="J163359" s="141"/>
      <c r="K163359" s="141"/>
    </row>
    <row r="163360" spans="2:11" ht="13.5" customHeight="1">
      <c r="B163360" s="141"/>
      <c r="C163360" s="141"/>
      <c r="D163360" s="141"/>
      <c r="E163360" s="141"/>
      <c r="F163360" s="141"/>
      <c r="G163360" s="248"/>
      <c r="H163360" s="141"/>
      <c r="I163360" s="209"/>
      <c r="J163360" s="141"/>
      <c r="K163360" s="141"/>
    </row>
    <row r="163361" spans="2:11" ht="13.5" customHeight="1">
      <c r="B163361" s="141"/>
      <c r="C163361" s="141"/>
      <c r="D163361" s="141"/>
      <c r="E163361" s="141"/>
      <c r="F163361" s="141"/>
      <c r="G163361" s="248"/>
      <c r="H163361" s="141"/>
      <c r="I163361" s="209"/>
      <c r="J163361" s="141"/>
      <c r="K163361" s="141"/>
    </row>
    <row r="163362" spans="2:11" ht="13.5" customHeight="1">
      <c r="B163362" s="141"/>
      <c r="C163362" s="141"/>
      <c r="D163362" s="141"/>
      <c r="E163362" s="141"/>
      <c r="F163362" s="141"/>
      <c r="G163362" s="248"/>
      <c r="H163362" s="141"/>
      <c r="I163362" s="209"/>
      <c r="J163362" s="141"/>
      <c r="K163362" s="141"/>
    </row>
    <row r="163363" spans="2:11" ht="13.5" customHeight="1">
      <c r="B163363" s="141"/>
      <c r="C163363" s="141"/>
      <c r="D163363" s="141"/>
      <c r="E163363" s="141"/>
      <c r="F163363" s="141"/>
      <c r="G163363" s="248"/>
      <c r="H163363" s="141"/>
      <c r="I163363" s="209"/>
      <c r="J163363" s="141"/>
      <c r="K163363" s="141"/>
    </row>
    <row r="163364" spans="2:11" ht="13.5" customHeight="1">
      <c r="B163364" s="141"/>
      <c r="C163364" s="141"/>
      <c r="D163364" s="141"/>
      <c r="E163364" s="141"/>
      <c r="F163364" s="141"/>
      <c r="G163364" s="248"/>
      <c r="H163364" s="141"/>
      <c r="I163364" s="209"/>
      <c r="J163364" s="141"/>
      <c r="K163364" s="141"/>
    </row>
    <row r="163365" spans="2:11" ht="13.5" customHeight="1">
      <c r="B163365" s="141"/>
      <c r="C163365" s="141"/>
      <c r="D163365" s="141"/>
      <c r="E163365" s="141"/>
      <c r="F163365" s="141"/>
      <c r="G163365" s="248"/>
      <c r="H163365" s="141"/>
      <c r="I163365" s="209"/>
      <c r="J163365" s="141"/>
      <c r="K163365" s="141"/>
    </row>
    <row r="163366" spans="2:11" ht="13.5" customHeight="1">
      <c r="B163366" s="141"/>
      <c r="C163366" s="141"/>
      <c r="D163366" s="141"/>
      <c r="E163366" s="141"/>
      <c r="F163366" s="141"/>
      <c r="G163366" s="248"/>
      <c r="H163366" s="141"/>
      <c r="I163366" s="209"/>
      <c r="J163366" s="141"/>
      <c r="K163366" s="141"/>
    </row>
    <row r="163367" spans="2:11" ht="13.5" customHeight="1">
      <c r="B163367" s="141"/>
      <c r="C163367" s="141"/>
      <c r="D163367" s="141"/>
      <c r="E163367" s="141"/>
      <c r="F163367" s="141"/>
      <c r="G163367" s="248"/>
      <c r="H163367" s="141"/>
      <c r="I163367" s="209"/>
      <c r="J163367" s="141"/>
      <c r="K163367" s="141"/>
    </row>
    <row r="163368" spans="2:11" ht="13.5" customHeight="1">
      <c r="B163368" s="141"/>
      <c r="C163368" s="141"/>
      <c r="D163368" s="141"/>
      <c r="E163368" s="141"/>
      <c r="F163368" s="141"/>
      <c r="G163368" s="248"/>
      <c r="H163368" s="141"/>
      <c r="I163368" s="209"/>
      <c r="J163368" s="141"/>
      <c r="K163368" s="141"/>
    </row>
    <row r="163369" spans="2:11" ht="13.5" customHeight="1">
      <c r="B163369" s="141"/>
      <c r="C163369" s="141"/>
      <c r="D163369" s="141"/>
      <c r="E163369" s="141"/>
      <c r="F163369" s="141"/>
      <c r="G163369" s="248"/>
      <c r="H163369" s="141"/>
      <c r="I163369" s="209"/>
      <c r="J163369" s="141"/>
      <c r="K163369" s="141"/>
    </row>
    <row r="163370" spans="2:11" ht="13.5" customHeight="1">
      <c r="B163370" s="141"/>
      <c r="C163370" s="141"/>
      <c r="D163370" s="141"/>
      <c r="E163370" s="141"/>
      <c r="F163370" s="141"/>
      <c r="G163370" s="248"/>
      <c r="H163370" s="141"/>
      <c r="I163370" s="209"/>
      <c r="J163370" s="141"/>
      <c r="K163370" s="141"/>
    </row>
    <row r="163371" spans="2:11" ht="13.5" customHeight="1">
      <c r="B163371" s="141"/>
      <c r="C163371" s="141"/>
      <c r="D163371" s="141"/>
      <c r="E163371" s="141"/>
      <c r="F163371" s="141"/>
      <c r="G163371" s="248"/>
      <c r="H163371" s="141"/>
      <c r="I163371" s="209"/>
      <c r="J163371" s="141"/>
      <c r="K163371" s="141"/>
    </row>
    <row r="163372" spans="2:11" ht="13.5" customHeight="1">
      <c r="B163372" s="141"/>
      <c r="C163372" s="141"/>
      <c r="D163372" s="141"/>
      <c r="E163372" s="141"/>
      <c r="F163372" s="141"/>
      <c r="G163372" s="248"/>
      <c r="H163372" s="141"/>
      <c r="I163372" s="209"/>
      <c r="J163372" s="141"/>
      <c r="K163372" s="141"/>
    </row>
    <row r="163373" spans="2:11" ht="13.5" customHeight="1">
      <c r="B163373" s="141"/>
      <c r="C163373" s="141"/>
      <c r="D163373" s="141"/>
      <c r="E163373" s="141"/>
      <c r="F163373" s="141"/>
      <c r="G163373" s="248"/>
      <c r="H163373" s="141"/>
      <c r="I163373" s="209"/>
      <c r="J163373" s="141"/>
      <c r="K163373" s="141"/>
    </row>
    <row r="163374" spans="2:11" ht="13.5" customHeight="1">
      <c r="B163374" s="141"/>
      <c r="C163374" s="141"/>
      <c r="D163374" s="141"/>
      <c r="E163374" s="141"/>
      <c r="F163374" s="141"/>
      <c r="G163374" s="248"/>
      <c r="H163374" s="141"/>
      <c r="I163374" s="209"/>
      <c r="J163374" s="141"/>
      <c r="K163374" s="141"/>
    </row>
    <row r="163375" spans="2:11" ht="13.5" customHeight="1">
      <c r="B163375" s="141"/>
      <c r="C163375" s="141"/>
      <c r="D163375" s="141"/>
      <c r="E163375" s="141"/>
      <c r="F163375" s="141"/>
      <c r="G163375" s="248"/>
      <c r="H163375" s="141"/>
      <c r="I163375" s="209"/>
      <c r="J163375" s="141"/>
      <c r="K163375" s="141"/>
    </row>
    <row r="163376" spans="2:11" ht="13.5" customHeight="1">
      <c r="B163376" s="141"/>
      <c r="C163376" s="141"/>
      <c r="D163376" s="141"/>
      <c r="E163376" s="141"/>
      <c r="F163376" s="141"/>
      <c r="G163376" s="248"/>
      <c r="H163376" s="141"/>
      <c r="I163376" s="209"/>
      <c r="J163376" s="141"/>
      <c r="K163376" s="141"/>
    </row>
    <row r="163377" spans="2:11" ht="13.5" customHeight="1">
      <c r="B163377" s="141"/>
      <c r="C163377" s="141"/>
      <c r="D163377" s="141"/>
      <c r="E163377" s="141"/>
      <c r="F163377" s="141"/>
      <c r="G163377" s="248"/>
      <c r="H163377" s="141"/>
      <c r="I163377" s="209"/>
      <c r="J163377" s="141"/>
      <c r="K163377" s="141"/>
    </row>
    <row r="163378" spans="2:11" ht="13.5" customHeight="1">
      <c r="B163378" s="141"/>
      <c r="C163378" s="141"/>
      <c r="D163378" s="141"/>
      <c r="E163378" s="141"/>
      <c r="F163378" s="141"/>
      <c r="G163378" s="248"/>
      <c r="H163378" s="141"/>
      <c r="I163378" s="209"/>
      <c r="J163378" s="141"/>
      <c r="K163378" s="141"/>
    </row>
    <row r="163379" spans="2:11" ht="13.5" customHeight="1">
      <c r="B163379" s="141"/>
      <c r="C163379" s="141"/>
      <c r="D163379" s="141"/>
      <c r="E163379" s="141"/>
      <c r="F163379" s="141"/>
      <c r="G163379" s="248"/>
      <c r="H163379" s="141"/>
      <c r="I163379" s="209"/>
      <c r="J163379" s="141"/>
      <c r="K163379" s="141"/>
    </row>
    <row r="163380" spans="2:11" ht="13.5" customHeight="1">
      <c r="B163380" s="141"/>
      <c r="C163380" s="141"/>
      <c r="D163380" s="141"/>
      <c r="E163380" s="141"/>
      <c r="F163380" s="141"/>
      <c r="G163380" s="248"/>
      <c r="H163380" s="141"/>
      <c r="I163380" s="209"/>
      <c r="J163380" s="141"/>
      <c r="K163380" s="141"/>
    </row>
    <row r="163381" spans="2:11" ht="13.5" customHeight="1">
      <c r="B163381" s="141"/>
      <c r="C163381" s="141"/>
      <c r="D163381" s="141"/>
      <c r="E163381" s="141"/>
      <c r="F163381" s="141"/>
      <c r="G163381" s="248"/>
      <c r="H163381" s="141"/>
      <c r="I163381" s="209"/>
      <c r="J163381" s="141"/>
      <c r="K163381" s="141"/>
    </row>
    <row r="163382" spans="2:11" ht="13.5" customHeight="1">
      <c r="B163382" s="141"/>
      <c r="C163382" s="141"/>
      <c r="D163382" s="141"/>
      <c r="E163382" s="141"/>
      <c r="F163382" s="141"/>
      <c r="G163382" s="248"/>
      <c r="H163382" s="141"/>
      <c r="I163382" s="209"/>
      <c r="J163382" s="141"/>
      <c r="K163382" s="141"/>
    </row>
    <row r="163383" spans="2:11" ht="13.5" customHeight="1">
      <c r="B163383" s="141"/>
      <c r="C163383" s="141"/>
      <c r="D163383" s="141"/>
      <c r="E163383" s="141"/>
      <c r="F163383" s="141"/>
      <c r="G163383" s="248"/>
      <c r="H163383" s="141"/>
      <c r="I163383" s="209"/>
      <c r="J163383" s="141"/>
      <c r="K163383" s="141"/>
    </row>
    <row r="163384" spans="2:11" ht="13.5" customHeight="1">
      <c r="B163384" s="141"/>
      <c r="C163384" s="141"/>
      <c r="D163384" s="141"/>
      <c r="E163384" s="141"/>
      <c r="F163384" s="141"/>
      <c r="G163384" s="248"/>
      <c r="H163384" s="141"/>
      <c r="I163384" s="209"/>
      <c r="J163384" s="141"/>
      <c r="K163384" s="141"/>
    </row>
    <row r="163385" spans="2:11" ht="13.5" customHeight="1">
      <c r="B163385" s="141"/>
      <c r="C163385" s="141"/>
      <c r="D163385" s="141"/>
      <c r="E163385" s="141"/>
      <c r="F163385" s="141"/>
      <c r="G163385" s="248"/>
      <c r="H163385" s="141"/>
      <c r="I163385" s="209"/>
      <c r="J163385" s="141"/>
      <c r="K163385" s="141"/>
    </row>
    <row r="163386" spans="2:11" ht="13.5" customHeight="1">
      <c r="B163386" s="141"/>
      <c r="C163386" s="141"/>
      <c r="D163386" s="141"/>
      <c r="E163386" s="141"/>
      <c r="F163386" s="141"/>
      <c r="G163386" s="248"/>
      <c r="H163386" s="141"/>
      <c r="I163386" s="209"/>
      <c r="J163386" s="141"/>
      <c r="K163386" s="141"/>
    </row>
    <row r="163387" spans="2:11" ht="13.5" customHeight="1">
      <c r="B163387" s="141"/>
      <c r="C163387" s="141"/>
      <c r="D163387" s="141"/>
      <c r="E163387" s="141"/>
      <c r="F163387" s="141"/>
      <c r="G163387" s="248"/>
      <c r="H163387" s="141"/>
      <c r="I163387" s="209"/>
      <c r="J163387" s="141"/>
      <c r="K163387" s="141"/>
    </row>
    <row r="163388" spans="2:11" ht="13.5" customHeight="1">
      <c r="B163388" s="141"/>
      <c r="C163388" s="141"/>
      <c r="D163388" s="141"/>
      <c r="E163388" s="141"/>
      <c r="F163388" s="141"/>
      <c r="G163388" s="248"/>
      <c r="H163388" s="141"/>
      <c r="I163388" s="209"/>
      <c r="J163388" s="141"/>
      <c r="K163388" s="141"/>
    </row>
    <row r="163389" spans="2:11" ht="13.5" customHeight="1">
      <c r="B163389" s="141"/>
      <c r="C163389" s="141"/>
      <c r="D163389" s="141"/>
      <c r="E163389" s="141"/>
      <c r="F163389" s="141"/>
      <c r="G163389" s="248"/>
      <c r="H163389" s="141"/>
      <c r="I163389" s="209"/>
      <c r="J163389" s="141"/>
      <c r="K163389" s="141"/>
    </row>
    <row r="163390" spans="2:11" ht="13.5" customHeight="1">
      <c r="B163390" s="141"/>
      <c r="C163390" s="141"/>
      <c r="D163390" s="141"/>
      <c r="E163390" s="141"/>
      <c r="F163390" s="141"/>
      <c r="G163390" s="248"/>
      <c r="H163390" s="141"/>
      <c r="I163390" s="209"/>
      <c r="J163390" s="141"/>
      <c r="K163390" s="141"/>
    </row>
    <row r="163391" spans="2:11" ht="13.5" customHeight="1">
      <c r="B163391" s="141"/>
      <c r="C163391" s="141"/>
      <c r="D163391" s="141"/>
      <c r="E163391" s="141"/>
      <c r="F163391" s="141"/>
      <c r="G163391" s="248"/>
      <c r="H163391" s="141"/>
      <c r="I163391" s="209"/>
      <c r="J163391" s="141"/>
      <c r="K163391" s="141"/>
    </row>
    <row r="163392" spans="2:11" ht="13.5" customHeight="1">
      <c r="B163392" s="141"/>
      <c r="C163392" s="141"/>
      <c r="D163392" s="141"/>
      <c r="E163392" s="141"/>
      <c r="F163392" s="141"/>
      <c r="G163392" s="248"/>
      <c r="H163392" s="141"/>
      <c r="I163392" s="209"/>
      <c r="J163392" s="141"/>
      <c r="K163392" s="141"/>
    </row>
    <row r="163393" spans="2:11" ht="13.5" customHeight="1">
      <c r="B163393" s="141"/>
      <c r="C163393" s="141"/>
      <c r="D163393" s="141"/>
      <c r="E163393" s="141"/>
      <c r="F163393" s="141"/>
      <c r="G163393" s="248"/>
      <c r="H163393" s="141"/>
      <c r="I163393" s="209"/>
      <c r="J163393" s="141"/>
      <c r="K163393" s="141"/>
    </row>
    <row r="163394" spans="2:11" ht="13.5" customHeight="1">
      <c r="B163394" s="141"/>
      <c r="C163394" s="141"/>
      <c r="D163394" s="141"/>
      <c r="E163394" s="141"/>
      <c r="F163394" s="141"/>
      <c r="G163394" s="248"/>
      <c r="H163394" s="141"/>
      <c r="I163394" s="209"/>
      <c r="J163394" s="141"/>
      <c r="K163394" s="141"/>
    </row>
    <row r="163395" spans="2:11" ht="13.5" customHeight="1">
      <c r="B163395" s="141"/>
      <c r="C163395" s="141"/>
      <c r="D163395" s="141"/>
      <c r="E163395" s="141"/>
      <c r="F163395" s="141"/>
      <c r="G163395" s="248"/>
      <c r="H163395" s="141"/>
      <c r="I163395" s="209"/>
      <c r="J163395" s="141"/>
      <c r="K163395" s="141"/>
    </row>
    <row r="163396" spans="2:11" ht="13.5" customHeight="1">
      <c r="B163396" s="141"/>
      <c r="C163396" s="141"/>
      <c r="D163396" s="141"/>
      <c r="E163396" s="141"/>
      <c r="F163396" s="141"/>
      <c r="G163396" s="248"/>
      <c r="H163396" s="141"/>
      <c r="I163396" s="209"/>
      <c r="J163396" s="141"/>
      <c r="K163396" s="141"/>
    </row>
    <row r="163397" spans="2:11" ht="13.5" customHeight="1">
      <c r="B163397" s="141"/>
      <c r="C163397" s="141"/>
      <c r="D163397" s="141"/>
      <c r="E163397" s="141"/>
      <c r="F163397" s="141"/>
      <c r="G163397" s="248"/>
      <c r="H163397" s="141"/>
      <c r="I163397" s="209"/>
      <c r="J163397" s="141"/>
      <c r="K163397" s="141"/>
    </row>
    <row r="163398" spans="2:11" ht="13.5" customHeight="1">
      <c r="B163398" s="141"/>
      <c r="C163398" s="141"/>
      <c r="D163398" s="141"/>
      <c r="E163398" s="141"/>
      <c r="F163398" s="141"/>
      <c r="G163398" s="248"/>
      <c r="H163398" s="141"/>
      <c r="I163398" s="209"/>
      <c r="J163398" s="141"/>
      <c r="K163398" s="141"/>
    </row>
    <row r="163399" spans="2:11" ht="13.5" customHeight="1">
      <c r="B163399" s="141"/>
      <c r="C163399" s="141"/>
      <c r="D163399" s="141"/>
      <c r="E163399" s="141"/>
      <c r="F163399" s="141"/>
      <c r="G163399" s="248"/>
      <c r="H163399" s="141"/>
      <c r="I163399" s="209"/>
      <c r="J163399" s="141"/>
      <c r="K163399" s="141"/>
    </row>
    <row r="163400" spans="2:11" ht="13.5" customHeight="1">
      <c r="B163400" s="141"/>
      <c r="C163400" s="141"/>
      <c r="D163400" s="141"/>
      <c r="E163400" s="141"/>
      <c r="F163400" s="141"/>
      <c r="G163400" s="248"/>
      <c r="H163400" s="141"/>
      <c r="I163400" s="209"/>
      <c r="J163400" s="141"/>
      <c r="K163400" s="141"/>
    </row>
    <row r="163401" spans="2:11" ht="13.5" customHeight="1">
      <c r="B163401" s="141"/>
      <c r="C163401" s="141"/>
      <c r="D163401" s="141"/>
      <c r="E163401" s="141"/>
      <c r="F163401" s="141"/>
      <c r="G163401" s="248"/>
      <c r="H163401" s="141"/>
      <c r="I163401" s="209"/>
      <c r="J163401" s="141"/>
      <c r="K163401" s="141"/>
    </row>
    <row r="163402" spans="2:11" ht="13.5" customHeight="1">
      <c r="B163402" s="141"/>
      <c r="C163402" s="141"/>
      <c r="D163402" s="141"/>
      <c r="E163402" s="141"/>
      <c r="F163402" s="141"/>
      <c r="G163402" s="248"/>
      <c r="H163402" s="141"/>
      <c r="I163402" s="209"/>
      <c r="J163402" s="141"/>
      <c r="K163402" s="141"/>
    </row>
    <row r="163403" spans="2:11" ht="13.5" customHeight="1">
      <c r="B163403" s="141"/>
      <c r="C163403" s="141"/>
      <c r="D163403" s="141"/>
      <c r="E163403" s="141"/>
      <c r="F163403" s="141"/>
      <c r="G163403" s="248"/>
      <c r="H163403" s="141"/>
      <c r="I163403" s="209"/>
      <c r="J163403" s="141"/>
      <c r="K163403" s="141"/>
    </row>
    <row r="163404" spans="2:11" ht="13.5" customHeight="1">
      <c r="B163404" s="141"/>
      <c r="C163404" s="141"/>
      <c r="D163404" s="141"/>
      <c r="E163404" s="141"/>
      <c r="F163404" s="141"/>
      <c r="G163404" s="248"/>
      <c r="H163404" s="141"/>
      <c r="I163404" s="209"/>
      <c r="J163404" s="141"/>
      <c r="K163404" s="141"/>
    </row>
    <row r="163405" spans="2:11" ht="13.5" customHeight="1">
      <c r="B163405" s="141"/>
      <c r="C163405" s="141"/>
      <c r="D163405" s="141"/>
      <c r="E163405" s="141"/>
      <c r="F163405" s="141"/>
      <c r="G163405" s="248"/>
      <c r="H163405" s="141"/>
      <c r="I163405" s="209"/>
      <c r="J163405" s="141"/>
      <c r="K163405" s="141"/>
    </row>
    <row r="163406" spans="2:11" ht="13.5" customHeight="1">
      <c r="B163406" s="141"/>
      <c r="C163406" s="141"/>
      <c r="D163406" s="141"/>
      <c r="E163406" s="141"/>
      <c r="F163406" s="141"/>
      <c r="G163406" s="248"/>
      <c r="H163406" s="141"/>
      <c r="I163406" s="209"/>
      <c r="J163406" s="141"/>
      <c r="K163406" s="141"/>
    </row>
    <row r="163407" spans="2:11" ht="13.5" customHeight="1">
      <c r="B163407" s="141"/>
      <c r="C163407" s="141"/>
      <c r="D163407" s="141"/>
      <c r="E163407" s="141"/>
      <c r="F163407" s="141"/>
      <c r="G163407" s="248"/>
      <c r="H163407" s="141"/>
      <c r="I163407" s="209"/>
      <c r="J163407" s="141"/>
      <c r="K163407" s="141"/>
    </row>
    <row r="163408" spans="2:11" ht="13.5" customHeight="1">
      <c r="B163408" s="141"/>
      <c r="C163408" s="141"/>
      <c r="D163408" s="141"/>
      <c r="E163408" s="141"/>
      <c r="F163408" s="141"/>
      <c r="G163408" s="248"/>
      <c r="H163408" s="141"/>
      <c r="I163408" s="209"/>
      <c r="J163408" s="141"/>
      <c r="K163408" s="141"/>
    </row>
    <row r="163409" spans="2:11" ht="13.5" customHeight="1">
      <c r="B163409" s="141"/>
      <c r="C163409" s="141"/>
      <c r="D163409" s="141"/>
      <c r="E163409" s="141"/>
      <c r="F163409" s="141"/>
      <c r="G163409" s="248"/>
      <c r="H163409" s="141"/>
      <c r="I163409" s="209"/>
      <c r="J163409" s="141"/>
      <c r="K163409" s="141"/>
    </row>
    <row r="163410" spans="2:11" ht="13.5" customHeight="1">
      <c r="B163410" s="141"/>
      <c r="C163410" s="141"/>
      <c r="D163410" s="141"/>
      <c r="E163410" s="141"/>
      <c r="F163410" s="141"/>
      <c r="G163410" s="248"/>
      <c r="H163410" s="141"/>
      <c r="I163410" s="209"/>
      <c r="J163410" s="141"/>
      <c r="K163410" s="141"/>
    </row>
    <row r="163411" spans="2:11" ht="13.5" customHeight="1">
      <c r="B163411" s="141"/>
      <c r="C163411" s="141"/>
      <c r="D163411" s="141"/>
      <c r="E163411" s="141"/>
      <c r="F163411" s="141"/>
      <c r="G163411" s="248"/>
      <c r="H163411" s="141"/>
      <c r="I163411" s="209"/>
      <c r="J163411" s="141"/>
      <c r="K163411" s="141"/>
    </row>
    <row r="163412" spans="2:11" ht="13.5" customHeight="1">
      <c r="B163412" s="141"/>
      <c r="C163412" s="141"/>
      <c r="D163412" s="141"/>
      <c r="E163412" s="141"/>
      <c r="F163412" s="141"/>
      <c r="G163412" s="248"/>
      <c r="H163412" s="141"/>
      <c r="I163412" s="209"/>
      <c r="J163412" s="141"/>
      <c r="K163412" s="141"/>
    </row>
    <row r="163413" spans="2:11" ht="13.5" customHeight="1">
      <c r="B163413" s="141"/>
      <c r="C163413" s="141"/>
      <c r="D163413" s="141"/>
      <c r="E163413" s="141"/>
      <c r="F163413" s="141"/>
      <c r="G163413" s="248"/>
      <c r="H163413" s="141"/>
      <c r="I163413" s="209"/>
      <c r="J163413" s="141"/>
      <c r="K163413" s="141"/>
    </row>
    <row r="163414" spans="2:11" ht="13.5" customHeight="1">
      <c r="B163414" s="141"/>
      <c r="C163414" s="141"/>
      <c r="D163414" s="141"/>
      <c r="E163414" s="141"/>
      <c r="F163414" s="141"/>
      <c r="G163414" s="248"/>
      <c r="H163414" s="141"/>
      <c r="I163414" s="209"/>
      <c r="J163414" s="141"/>
      <c r="K163414" s="141"/>
    </row>
    <row r="163415" spans="2:11" ht="13.5" customHeight="1">
      <c r="B163415" s="141"/>
      <c r="C163415" s="141"/>
      <c r="D163415" s="141"/>
      <c r="E163415" s="141"/>
      <c r="F163415" s="141"/>
      <c r="G163415" s="248"/>
      <c r="H163415" s="141"/>
      <c r="I163415" s="209"/>
      <c r="J163415" s="141"/>
      <c r="K163415" s="141"/>
    </row>
    <row r="163416" spans="2:11" ht="13.5" customHeight="1">
      <c r="B163416" s="141"/>
      <c r="C163416" s="141"/>
      <c r="D163416" s="141"/>
      <c r="E163416" s="141"/>
      <c r="F163416" s="141"/>
      <c r="G163416" s="248"/>
      <c r="H163416" s="141"/>
      <c r="I163416" s="209"/>
      <c r="J163416" s="141"/>
      <c r="K163416" s="141"/>
    </row>
    <row r="163417" spans="2:11" ht="13.5" customHeight="1">
      <c r="B163417" s="141"/>
      <c r="C163417" s="141"/>
      <c r="D163417" s="141"/>
      <c r="E163417" s="141"/>
      <c r="F163417" s="141"/>
      <c r="G163417" s="248"/>
      <c r="H163417" s="141"/>
      <c r="I163417" s="209"/>
      <c r="J163417" s="141"/>
      <c r="K163417" s="141"/>
    </row>
    <row r="163418" spans="2:11" ht="13.5" customHeight="1">
      <c r="B163418" s="141"/>
      <c r="C163418" s="141"/>
      <c r="D163418" s="141"/>
      <c r="E163418" s="141"/>
      <c r="F163418" s="141"/>
      <c r="G163418" s="248"/>
      <c r="H163418" s="141"/>
      <c r="I163418" s="209"/>
      <c r="J163418" s="141"/>
      <c r="K163418" s="141"/>
    </row>
    <row r="163419" spans="2:11" ht="13.5" customHeight="1">
      <c r="B163419" s="141"/>
      <c r="C163419" s="141"/>
      <c r="D163419" s="141"/>
      <c r="E163419" s="141"/>
      <c r="F163419" s="141"/>
      <c r="G163419" s="248"/>
      <c r="H163419" s="141"/>
      <c r="I163419" s="209"/>
      <c r="J163419" s="141"/>
      <c r="K163419" s="141"/>
    </row>
    <row r="163420" spans="2:11" ht="13.5" customHeight="1">
      <c r="B163420" s="141"/>
      <c r="C163420" s="141"/>
      <c r="D163420" s="141"/>
      <c r="E163420" s="141"/>
      <c r="F163420" s="141"/>
      <c r="G163420" s="248"/>
      <c r="H163420" s="141"/>
      <c r="I163420" s="209"/>
      <c r="J163420" s="141"/>
      <c r="K163420" s="141"/>
    </row>
    <row r="163421" spans="2:11" ht="13.5" customHeight="1">
      <c r="B163421" s="141"/>
      <c r="C163421" s="141"/>
      <c r="D163421" s="141"/>
      <c r="E163421" s="141"/>
      <c r="F163421" s="141"/>
      <c r="G163421" s="248"/>
      <c r="H163421" s="141"/>
      <c r="I163421" s="209"/>
      <c r="J163421" s="141"/>
      <c r="K163421" s="141"/>
    </row>
    <row r="163422" spans="2:11" ht="13.5" customHeight="1">
      <c r="B163422" s="141"/>
      <c r="C163422" s="141"/>
      <c r="D163422" s="141"/>
      <c r="E163422" s="141"/>
      <c r="F163422" s="141"/>
      <c r="G163422" s="248"/>
      <c r="H163422" s="141"/>
      <c r="I163422" s="209"/>
      <c r="J163422" s="141"/>
      <c r="K163422" s="141"/>
    </row>
    <row r="163423" spans="2:11" ht="13.5" customHeight="1">
      <c r="B163423" s="141"/>
      <c r="C163423" s="141"/>
      <c r="D163423" s="141"/>
      <c r="E163423" s="141"/>
      <c r="F163423" s="141"/>
      <c r="G163423" s="248"/>
      <c r="H163423" s="141"/>
      <c r="I163423" s="209"/>
      <c r="J163423" s="141"/>
      <c r="K163423" s="141"/>
    </row>
    <row r="163424" spans="2:11" ht="13.5" customHeight="1">
      <c r="B163424" s="141"/>
      <c r="C163424" s="141"/>
      <c r="D163424" s="141"/>
      <c r="E163424" s="141"/>
      <c r="F163424" s="141"/>
      <c r="G163424" s="248"/>
      <c r="H163424" s="141"/>
      <c r="I163424" s="209"/>
      <c r="J163424" s="141"/>
      <c r="K163424" s="141"/>
    </row>
    <row r="163425" spans="2:11" ht="13.5" customHeight="1">
      <c r="B163425" s="141"/>
      <c r="C163425" s="141"/>
      <c r="D163425" s="141"/>
      <c r="E163425" s="141"/>
      <c r="F163425" s="141"/>
      <c r="G163425" s="248"/>
      <c r="H163425" s="141"/>
      <c r="I163425" s="209"/>
      <c r="J163425" s="141"/>
      <c r="K163425" s="141"/>
    </row>
    <row r="163426" spans="2:11" ht="13.5" customHeight="1">
      <c r="B163426" s="141"/>
      <c r="C163426" s="141"/>
      <c r="D163426" s="141"/>
      <c r="E163426" s="141"/>
      <c r="F163426" s="141"/>
      <c r="G163426" s="248"/>
      <c r="H163426" s="141"/>
      <c r="I163426" s="209"/>
      <c r="J163426" s="141"/>
      <c r="K163426" s="141"/>
    </row>
    <row r="163427" spans="2:11" ht="13.5" customHeight="1">
      <c r="B163427" s="141"/>
      <c r="C163427" s="141"/>
      <c r="D163427" s="141"/>
      <c r="E163427" s="141"/>
      <c r="F163427" s="141"/>
      <c r="G163427" s="248"/>
      <c r="H163427" s="141"/>
      <c r="I163427" s="209"/>
      <c r="J163427" s="141"/>
      <c r="K163427" s="141"/>
    </row>
    <row r="163428" spans="2:11" ht="13.5" customHeight="1">
      <c r="B163428" s="141"/>
      <c r="C163428" s="141"/>
      <c r="D163428" s="141"/>
      <c r="E163428" s="141"/>
      <c r="F163428" s="141"/>
      <c r="G163428" s="248"/>
      <c r="H163428" s="141"/>
      <c r="I163428" s="209"/>
      <c r="J163428" s="141"/>
      <c r="K163428" s="141"/>
    </row>
    <row r="163429" spans="2:11" ht="13.5" customHeight="1">
      <c r="B163429" s="141"/>
      <c r="C163429" s="141"/>
      <c r="D163429" s="141"/>
      <c r="E163429" s="141"/>
      <c r="F163429" s="141"/>
      <c r="G163429" s="248"/>
      <c r="H163429" s="141"/>
      <c r="I163429" s="209"/>
      <c r="J163429" s="141"/>
      <c r="K163429" s="141"/>
    </row>
    <row r="163430" spans="2:11" ht="13.5" customHeight="1">
      <c r="B163430" s="141"/>
      <c r="C163430" s="141"/>
      <c r="D163430" s="141"/>
      <c r="E163430" s="141"/>
      <c r="F163430" s="141"/>
      <c r="G163430" s="248"/>
      <c r="H163430" s="141"/>
      <c r="I163430" s="209"/>
      <c r="J163430" s="141"/>
      <c r="K163430" s="141"/>
    </row>
    <row r="163431" spans="2:11" ht="13.5" customHeight="1">
      <c r="B163431" s="141"/>
      <c r="C163431" s="141"/>
      <c r="D163431" s="141"/>
      <c r="E163431" s="141"/>
      <c r="F163431" s="141"/>
      <c r="G163431" s="248"/>
      <c r="H163431" s="141"/>
      <c r="I163431" s="209"/>
      <c r="J163431" s="141"/>
      <c r="K163431" s="141"/>
    </row>
    <row r="163432" spans="2:11" ht="13.5" customHeight="1">
      <c r="B163432" s="141"/>
      <c r="C163432" s="141"/>
      <c r="D163432" s="141"/>
      <c r="E163432" s="141"/>
      <c r="F163432" s="141"/>
      <c r="G163432" s="248"/>
      <c r="H163432" s="141"/>
      <c r="I163432" s="209"/>
      <c r="J163432" s="141"/>
      <c r="K163432" s="141"/>
    </row>
    <row r="163433" spans="2:11" ht="13.5" customHeight="1">
      <c r="B163433" s="141"/>
      <c r="C163433" s="141"/>
      <c r="D163433" s="141"/>
      <c r="E163433" s="141"/>
      <c r="F163433" s="141"/>
      <c r="G163433" s="248"/>
      <c r="H163433" s="141"/>
      <c r="I163433" s="209"/>
      <c r="J163433" s="141"/>
      <c r="K163433" s="141"/>
    </row>
    <row r="163434" spans="2:11" ht="13.5" customHeight="1">
      <c r="B163434" s="141"/>
      <c r="C163434" s="141"/>
      <c r="D163434" s="141"/>
      <c r="E163434" s="141"/>
      <c r="F163434" s="141"/>
      <c r="G163434" s="248"/>
      <c r="H163434" s="141"/>
      <c r="I163434" s="209"/>
      <c r="J163434" s="141"/>
      <c r="K163434" s="141"/>
    </row>
    <row r="163435" spans="2:11" ht="13.5" customHeight="1">
      <c r="B163435" s="141"/>
      <c r="C163435" s="141"/>
      <c r="D163435" s="141"/>
      <c r="E163435" s="141"/>
      <c r="F163435" s="141"/>
      <c r="G163435" s="248"/>
      <c r="H163435" s="141"/>
      <c r="I163435" s="209"/>
      <c r="J163435" s="141"/>
      <c r="K163435" s="141"/>
    </row>
    <row r="163436" spans="2:11" ht="13.5" customHeight="1">
      <c r="B163436" s="141"/>
      <c r="C163436" s="141"/>
      <c r="D163436" s="141"/>
      <c r="E163436" s="141"/>
      <c r="F163436" s="141"/>
      <c r="G163436" s="248"/>
      <c r="H163436" s="141"/>
      <c r="I163436" s="209"/>
      <c r="J163436" s="141"/>
      <c r="K163436" s="141"/>
    </row>
    <row r="163437" spans="2:11" ht="13.5" customHeight="1">
      <c r="B163437" s="141"/>
      <c r="C163437" s="141"/>
      <c r="D163437" s="141"/>
      <c r="E163437" s="141"/>
      <c r="F163437" s="141"/>
      <c r="G163437" s="248"/>
      <c r="H163437" s="141"/>
      <c r="I163437" s="209"/>
      <c r="J163437" s="141"/>
      <c r="K163437" s="141"/>
    </row>
    <row r="163438" spans="2:11" ht="13.5" customHeight="1">
      <c r="B163438" s="141"/>
      <c r="C163438" s="141"/>
      <c r="D163438" s="141"/>
      <c r="E163438" s="141"/>
      <c r="F163438" s="141"/>
      <c r="G163438" s="248"/>
      <c r="H163438" s="141"/>
      <c r="I163438" s="209"/>
      <c r="J163438" s="141"/>
      <c r="K163438" s="141"/>
    </row>
    <row r="163439" spans="2:11" ht="13.5" customHeight="1">
      <c r="B163439" s="141"/>
      <c r="C163439" s="141"/>
      <c r="D163439" s="141"/>
      <c r="E163439" s="141"/>
      <c r="F163439" s="141"/>
      <c r="G163439" s="248"/>
      <c r="H163439" s="141"/>
      <c r="I163439" s="209"/>
      <c r="J163439" s="141"/>
      <c r="K163439" s="141"/>
    </row>
    <row r="163440" spans="2:11" ht="13.5" customHeight="1">
      <c r="B163440" s="141"/>
      <c r="C163440" s="141"/>
      <c r="D163440" s="141"/>
      <c r="E163440" s="141"/>
      <c r="F163440" s="141"/>
      <c r="G163440" s="248"/>
      <c r="H163440" s="141"/>
      <c r="I163440" s="209"/>
      <c r="J163440" s="141"/>
      <c r="K163440" s="141"/>
    </row>
    <row r="163441" spans="2:11" ht="13.5" customHeight="1">
      <c r="B163441" s="141"/>
      <c r="C163441" s="141"/>
      <c r="D163441" s="141"/>
      <c r="E163441" s="141"/>
      <c r="F163441" s="141"/>
      <c r="G163441" s="248"/>
      <c r="H163441" s="141"/>
      <c r="I163441" s="209"/>
      <c r="J163441" s="141"/>
      <c r="K163441" s="141"/>
    </row>
    <row r="163442" spans="2:11" ht="13.5" customHeight="1">
      <c r="B163442" s="141"/>
      <c r="C163442" s="141"/>
      <c r="D163442" s="141"/>
      <c r="E163442" s="141"/>
      <c r="F163442" s="141"/>
      <c r="G163442" s="248"/>
      <c r="H163442" s="141"/>
      <c r="I163442" s="209"/>
      <c r="J163442" s="141"/>
      <c r="K163442" s="141"/>
    </row>
    <row r="163443" spans="2:11" ht="13.5" customHeight="1">
      <c r="B163443" s="141"/>
      <c r="C163443" s="141"/>
      <c r="D163443" s="141"/>
      <c r="E163443" s="141"/>
      <c r="F163443" s="141"/>
      <c r="G163443" s="248"/>
      <c r="H163443" s="141"/>
      <c r="I163443" s="209"/>
      <c r="J163443" s="141"/>
      <c r="K163443" s="141"/>
    </row>
    <row r="163444" spans="2:11" ht="13.5" customHeight="1">
      <c r="B163444" s="141"/>
      <c r="C163444" s="141"/>
      <c r="D163444" s="141"/>
      <c r="E163444" s="141"/>
      <c r="F163444" s="141"/>
      <c r="G163444" s="248"/>
      <c r="H163444" s="141"/>
      <c r="I163444" s="209"/>
      <c r="J163444" s="141"/>
      <c r="K163444" s="141"/>
    </row>
    <row r="163445" spans="2:11" ht="13.5" customHeight="1">
      <c r="B163445" s="141"/>
      <c r="C163445" s="141"/>
      <c r="D163445" s="141"/>
      <c r="E163445" s="141"/>
      <c r="F163445" s="141"/>
      <c r="G163445" s="248"/>
      <c r="H163445" s="141"/>
      <c r="I163445" s="209"/>
      <c r="J163445" s="141"/>
      <c r="K163445" s="141"/>
    </row>
    <row r="163446" spans="2:11" ht="13.5" customHeight="1">
      <c r="B163446" s="141"/>
      <c r="C163446" s="141"/>
      <c r="D163446" s="141"/>
      <c r="E163446" s="141"/>
      <c r="F163446" s="141"/>
      <c r="G163446" s="248"/>
      <c r="H163446" s="141"/>
      <c r="I163446" s="209"/>
      <c r="J163446" s="141"/>
      <c r="K163446" s="141"/>
    </row>
    <row r="163447" spans="2:11" ht="13.5" customHeight="1">
      <c r="B163447" s="141"/>
      <c r="C163447" s="141"/>
      <c r="D163447" s="141"/>
      <c r="E163447" s="141"/>
      <c r="F163447" s="141"/>
      <c r="G163447" s="248"/>
      <c r="H163447" s="141"/>
      <c r="I163447" s="209"/>
      <c r="J163447" s="141"/>
      <c r="K163447" s="141"/>
    </row>
    <row r="163448" spans="2:11" ht="13.5" customHeight="1">
      <c r="B163448" s="141"/>
      <c r="C163448" s="141"/>
      <c r="D163448" s="141"/>
      <c r="E163448" s="141"/>
      <c r="F163448" s="141"/>
      <c r="G163448" s="248"/>
      <c r="H163448" s="141"/>
      <c r="I163448" s="209"/>
      <c r="J163448" s="141"/>
      <c r="K163448" s="141"/>
    </row>
    <row r="163449" spans="2:11" ht="13.5" customHeight="1">
      <c r="B163449" s="141"/>
      <c r="C163449" s="141"/>
      <c r="D163449" s="141"/>
      <c r="E163449" s="141"/>
      <c r="F163449" s="141"/>
      <c r="G163449" s="248"/>
      <c r="H163449" s="141"/>
      <c r="I163449" s="209"/>
      <c r="J163449" s="141"/>
      <c r="K163449" s="141"/>
    </row>
    <row r="163450" spans="2:11" ht="13.5" customHeight="1">
      <c r="B163450" s="141"/>
      <c r="C163450" s="141"/>
      <c r="D163450" s="141"/>
      <c r="E163450" s="141"/>
      <c r="F163450" s="141"/>
      <c r="G163450" s="248"/>
      <c r="H163450" s="141"/>
      <c r="I163450" s="209"/>
      <c r="J163450" s="141"/>
      <c r="K163450" s="141"/>
    </row>
    <row r="163451" spans="2:11" ht="13.5" customHeight="1">
      <c r="B163451" s="141"/>
      <c r="C163451" s="141"/>
      <c r="D163451" s="141"/>
      <c r="E163451" s="141"/>
      <c r="F163451" s="141"/>
      <c r="G163451" s="248"/>
      <c r="H163451" s="141"/>
      <c r="I163451" s="209"/>
      <c r="J163451" s="141"/>
      <c r="K163451" s="141"/>
    </row>
    <row r="163452" spans="2:11" ht="13.5" customHeight="1">
      <c r="B163452" s="141"/>
      <c r="C163452" s="141"/>
      <c r="D163452" s="141"/>
      <c r="E163452" s="141"/>
      <c r="F163452" s="141"/>
      <c r="G163452" s="248"/>
      <c r="H163452" s="141"/>
      <c r="I163452" s="209"/>
      <c r="J163452" s="141"/>
      <c r="K163452" s="141"/>
    </row>
    <row r="163453" spans="2:11" ht="13.5" customHeight="1">
      <c r="B163453" s="141"/>
      <c r="C163453" s="141"/>
      <c r="D163453" s="141"/>
      <c r="E163453" s="141"/>
      <c r="F163453" s="141"/>
      <c r="G163453" s="248"/>
      <c r="H163453" s="141"/>
      <c r="I163453" s="209"/>
      <c r="J163453" s="141"/>
      <c r="K163453" s="141"/>
    </row>
    <row r="163454" spans="2:11" ht="13.5" customHeight="1">
      <c r="B163454" s="141"/>
      <c r="C163454" s="141"/>
      <c r="D163454" s="141"/>
      <c r="E163454" s="141"/>
      <c r="F163454" s="141"/>
      <c r="G163454" s="248"/>
      <c r="H163454" s="141"/>
      <c r="I163454" s="209"/>
      <c r="J163454" s="141"/>
      <c r="K163454" s="141"/>
    </row>
    <row r="163455" spans="2:11" ht="13.5" customHeight="1">
      <c r="B163455" s="141"/>
      <c r="C163455" s="141"/>
      <c r="D163455" s="141"/>
      <c r="E163455" s="141"/>
      <c r="F163455" s="141"/>
      <c r="G163455" s="248"/>
      <c r="H163455" s="141"/>
      <c r="I163455" s="209"/>
      <c r="J163455" s="141"/>
      <c r="K163455" s="141"/>
    </row>
    <row r="163456" spans="2:11" ht="13.5" customHeight="1">
      <c r="B163456" s="141"/>
      <c r="C163456" s="141"/>
      <c r="D163456" s="141"/>
      <c r="E163456" s="141"/>
      <c r="F163456" s="141"/>
      <c r="G163456" s="248"/>
      <c r="H163456" s="141"/>
      <c r="I163456" s="209"/>
      <c r="J163456" s="141"/>
      <c r="K163456" s="141"/>
    </row>
    <row r="163457" spans="2:11" ht="13.5" customHeight="1">
      <c r="B163457" s="141"/>
      <c r="C163457" s="141"/>
      <c r="D163457" s="141"/>
      <c r="E163457" s="141"/>
      <c r="F163457" s="141"/>
      <c r="G163457" s="248"/>
      <c r="H163457" s="141"/>
      <c r="I163457" s="209"/>
      <c r="J163457" s="141"/>
      <c r="K163457" s="141"/>
    </row>
    <row r="163458" spans="2:11" ht="13.5" customHeight="1">
      <c r="B163458" s="141"/>
      <c r="C163458" s="141"/>
      <c r="D163458" s="141"/>
      <c r="E163458" s="141"/>
      <c r="F163458" s="141"/>
      <c r="G163458" s="248"/>
      <c r="H163458" s="141"/>
      <c r="I163458" s="209"/>
      <c r="J163458" s="141"/>
      <c r="K163458" s="141"/>
    </row>
    <row r="163459" spans="2:11" ht="13.5" customHeight="1">
      <c r="B163459" s="141"/>
      <c r="C163459" s="141"/>
      <c r="D163459" s="141"/>
      <c r="E163459" s="141"/>
      <c r="F163459" s="141"/>
      <c r="G163459" s="248"/>
      <c r="H163459" s="141"/>
      <c r="I163459" s="209"/>
      <c r="J163459" s="141"/>
      <c r="K163459" s="141"/>
    </row>
    <row r="163460" spans="2:11" ht="13.5" customHeight="1">
      <c r="B163460" s="141"/>
      <c r="C163460" s="141"/>
      <c r="D163460" s="141"/>
      <c r="E163460" s="141"/>
      <c r="F163460" s="141"/>
      <c r="G163460" s="248"/>
      <c r="H163460" s="141"/>
      <c r="I163460" s="209"/>
      <c r="J163460" s="141"/>
      <c r="K163460" s="141"/>
    </row>
    <row r="163461" spans="2:11" ht="13.5" customHeight="1">
      <c r="B163461" s="141"/>
      <c r="C163461" s="141"/>
      <c r="D163461" s="141"/>
      <c r="E163461" s="141"/>
      <c r="F163461" s="141"/>
      <c r="G163461" s="248"/>
      <c r="H163461" s="141"/>
      <c r="I163461" s="209"/>
      <c r="J163461" s="141"/>
      <c r="K163461" s="141"/>
    </row>
    <row r="163462" spans="2:11" ht="13.5" customHeight="1">
      <c r="B163462" s="141"/>
      <c r="C163462" s="141"/>
      <c r="D163462" s="141"/>
      <c r="E163462" s="141"/>
      <c r="F163462" s="141"/>
      <c r="G163462" s="248"/>
      <c r="H163462" s="141"/>
      <c r="I163462" s="209"/>
      <c r="J163462" s="141"/>
      <c r="K163462" s="141"/>
    </row>
    <row r="163463" spans="2:11" ht="13.5" customHeight="1">
      <c r="B163463" s="141"/>
      <c r="C163463" s="141"/>
      <c r="D163463" s="141"/>
      <c r="E163463" s="141"/>
      <c r="F163463" s="141"/>
      <c r="G163463" s="248"/>
      <c r="H163463" s="141"/>
      <c r="I163463" s="209"/>
      <c r="J163463" s="141"/>
      <c r="K163463" s="141"/>
    </row>
    <row r="163464" spans="2:11" ht="13.5" customHeight="1">
      <c r="B163464" s="141"/>
      <c r="C163464" s="141"/>
      <c r="D163464" s="141"/>
      <c r="E163464" s="141"/>
      <c r="F163464" s="141"/>
      <c r="G163464" s="248"/>
      <c r="H163464" s="141"/>
      <c r="I163464" s="209"/>
      <c r="J163464" s="141"/>
      <c r="K163464" s="141"/>
    </row>
    <row r="163465" spans="2:11" ht="13.5" customHeight="1">
      <c r="B163465" s="141"/>
      <c r="C163465" s="141"/>
      <c r="D163465" s="141"/>
      <c r="E163465" s="141"/>
      <c r="F163465" s="141"/>
      <c r="G163465" s="248"/>
      <c r="H163465" s="141"/>
      <c r="I163465" s="209"/>
      <c r="J163465" s="141"/>
      <c r="K163465" s="141"/>
    </row>
    <row r="163466" spans="2:11" ht="13.5" customHeight="1">
      <c r="B163466" s="141"/>
      <c r="C163466" s="141"/>
      <c r="D163466" s="141"/>
      <c r="E163466" s="141"/>
      <c r="F163466" s="141"/>
      <c r="G163466" s="248"/>
      <c r="H163466" s="141"/>
      <c r="I163466" s="209"/>
      <c r="J163466" s="141"/>
      <c r="K163466" s="141"/>
    </row>
    <row r="163467" spans="2:11" ht="13.5" customHeight="1">
      <c r="B163467" s="141"/>
      <c r="C163467" s="141"/>
      <c r="D163467" s="141"/>
      <c r="E163467" s="141"/>
      <c r="F163467" s="141"/>
      <c r="G163467" s="248"/>
      <c r="H163467" s="141"/>
      <c r="I163467" s="209"/>
      <c r="J163467" s="141"/>
      <c r="K163467" s="141"/>
    </row>
    <row r="163468" spans="2:11" ht="13.5" customHeight="1">
      <c r="B163468" s="141"/>
      <c r="C163468" s="141"/>
      <c r="D163468" s="141"/>
      <c r="E163468" s="141"/>
      <c r="F163468" s="141"/>
      <c r="G163468" s="248"/>
      <c r="H163468" s="141"/>
      <c r="I163468" s="209"/>
      <c r="J163468" s="141"/>
      <c r="K163468" s="141"/>
    </row>
    <row r="163469" spans="2:11" ht="13.5" customHeight="1">
      <c r="B163469" s="141"/>
      <c r="C163469" s="141"/>
      <c r="D163469" s="141"/>
      <c r="E163469" s="141"/>
      <c r="F163469" s="141"/>
      <c r="G163469" s="248"/>
      <c r="H163469" s="141"/>
      <c r="I163469" s="209"/>
      <c r="J163469" s="141"/>
      <c r="K163469" s="141"/>
    </row>
    <row r="163470" spans="2:11" ht="13.5" customHeight="1">
      <c r="B163470" s="141"/>
      <c r="C163470" s="141"/>
      <c r="D163470" s="141"/>
      <c r="E163470" s="141"/>
      <c r="F163470" s="141"/>
      <c r="G163470" s="248"/>
      <c r="H163470" s="141"/>
      <c r="I163470" s="209"/>
      <c r="J163470" s="141"/>
      <c r="K163470" s="141"/>
    </row>
    <row r="163471" spans="2:11" ht="13.5" customHeight="1">
      <c r="B163471" s="141"/>
      <c r="C163471" s="141"/>
      <c r="D163471" s="141"/>
      <c r="E163471" s="141"/>
      <c r="F163471" s="141"/>
      <c r="G163471" s="248"/>
      <c r="H163471" s="141"/>
      <c r="I163471" s="209"/>
      <c r="J163471" s="141"/>
      <c r="K163471" s="141"/>
    </row>
    <row r="163472" spans="2:11" ht="13.5" customHeight="1">
      <c r="B163472" s="141"/>
      <c r="C163472" s="141"/>
      <c r="D163472" s="141"/>
      <c r="E163472" s="141"/>
      <c r="F163472" s="141"/>
      <c r="G163472" s="248"/>
      <c r="H163472" s="141"/>
      <c r="I163472" s="209"/>
      <c r="J163472" s="141"/>
      <c r="K163472" s="141"/>
    </row>
    <row r="163473" spans="2:11" ht="13.5" customHeight="1">
      <c r="B163473" s="141"/>
      <c r="C163473" s="141"/>
      <c r="D163473" s="141"/>
      <c r="E163473" s="141"/>
      <c r="F163473" s="141"/>
      <c r="G163473" s="248"/>
      <c r="H163473" s="141"/>
      <c r="I163473" s="209"/>
      <c r="J163473" s="141"/>
      <c r="K163473" s="141"/>
    </row>
    <row r="163474" spans="2:11" ht="13.5" customHeight="1">
      <c r="B163474" s="141"/>
      <c r="C163474" s="141"/>
      <c r="D163474" s="141"/>
      <c r="E163474" s="141"/>
      <c r="F163474" s="141"/>
      <c r="G163474" s="248"/>
      <c r="H163474" s="141"/>
      <c r="I163474" s="209"/>
      <c r="J163474" s="141"/>
      <c r="K163474" s="141"/>
    </row>
    <row r="163475" spans="2:11" ht="13.5" customHeight="1">
      <c r="B163475" s="141"/>
      <c r="C163475" s="141"/>
      <c r="D163475" s="141"/>
      <c r="E163475" s="141"/>
      <c r="F163475" s="141"/>
      <c r="G163475" s="248"/>
      <c r="H163475" s="141"/>
      <c r="I163475" s="209"/>
      <c r="J163475" s="141"/>
      <c r="K163475" s="141"/>
    </row>
    <row r="163476" spans="2:11" ht="13.5" customHeight="1">
      <c r="B163476" s="141"/>
      <c r="C163476" s="141"/>
      <c r="D163476" s="141"/>
      <c r="E163476" s="141"/>
      <c r="F163476" s="141"/>
      <c r="G163476" s="248"/>
      <c r="H163476" s="141"/>
      <c r="I163476" s="209"/>
      <c r="J163476" s="141"/>
      <c r="K163476" s="141"/>
    </row>
    <row r="163477" spans="2:11" ht="13.5" customHeight="1">
      <c r="B163477" s="141"/>
      <c r="C163477" s="141"/>
      <c r="D163477" s="141"/>
      <c r="E163477" s="141"/>
      <c r="F163477" s="141"/>
      <c r="G163477" s="248"/>
      <c r="H163477" s="141"/>
      <c r="I163477" s="209"/>
      <c r="J163477" s="141"/>
      <c r="K163477" s="141"/>
    </row>
    <row r="163478" spans="2:11" ht="13.5" customHeight="1">
      <c r="B163478" s="141"/>
      <c r="C163478" s="141"/>
      <c r="D163478" s="141"/>
      <c r="E163478" s="141"/>
      <c r="F163478" s="141"/>
      <c r="G163478" s="248"/>
      <c r="H163478" s="141"/>
      <c r="I163478" s="209"/>
      <c r="J163478" s="141"/>
      <c r="K163478" s="141"/>
    </row>
    <row r="163479" spans="2:11" ht="13.5" customHeight="1">
      <c r="B163479" s="141"/>
      <c r="C163479" s="141"/>
      <c r="D163479" s="141"/>
      <c r="E163479" s="141"/>
      <c r="F163479" s="141"/>
      <c r="G163479" s="248"/>
      <c r="H163479" s="141"/>
      <c r="I163479" s="209"/>
      <c r="J163479" s="141"/>
      <c r="K163479" s="141"/>
    </row>
    <row r="163480" spans="2:11" ht="13.5" customHeight="1">
      <c r="B163480" s="141"/>
      <c r="C163480" s="141"/>
      <c r="D163480" s="141"/>
      <c r="E163480" s="141"/>
      <c r="F163480" s="141"/>
      <c r="G163480" s="248"/>
      <c r="H163480" s="141"/>
      <c r="I163480" s="209"/>
      <c r="J163480" s="141"/>
      <c r="K163480" s="141"/>
    </row>
    <row r="163481" spans="2:11" ht="13.5" customHeight="1">
      <c r="B163481" s="141"/>
      <c r="C163481" s="141"/>
      <c r="D163481" s="141"/>
      <c r="E163481" s="141"/>
      <c r="F163481" s="141"/>
      <c r="G163481" s="248"/>
      <c r="H163481" s="141"/>
      <c r="I163481" s="209"/>
      <c r="J163481" s="141"/>
      <c r="K163481" s="141"/>
    </row>
    <row r="163482" spans="2:11" ht="13.5" customHeight="1">
      <c r="B163482" s="141"/>
      <c r="C163482" s="141"/>
      <c r="D163482" s="141"/>
      <c r="E163482" s="141"/>
      <c r="F163482" s="141"/>
      <c r="G163482" s="248"/>
      <c r="H163482" s="141"/>
      <c r="I163482" s="209"/>
      <c r="J163482" s="141"/>
      <c r="K163482" s="141"/>
    </row>
    <row r="163483" spans="2:11" ht="13.5" customHeight="1">
      <c r="B163483" s="141"/>
      <c r="C163483" s="141"/>
      <c r="D163483" s="141"/>
      <c r="E163483" s="141"/>
      <c r="F163483" s="141"/>
      <c r="G163483" s="248"/>
      <c r="H163483" s="141"/>
      <c r="I163483" s="209"/>
      <c r="J163483" s="141"/>
      <c r="K163483" s="141"/>
    </row>
    <row r="163484" spans="2:11" ht="13.5" customHeight="1">
      <c r="B163484" s="141"/>
      <c r="C163484" s="141"/>
      <c r="D163484" s="141"/>
      <c r="E163484" s="141"/>
      <c r="F163484" s="141"/>
      <c r="G163484" s="248"/>
      <c r="H163484" s="141"/>
      <c r="I163484" s="209"/>
      <c r="J163484" s="141"/>
      <c r="K163484" s="141"/>
    </row>
    <row r="163485" spans="2:11" ht="13.5" customHeight="1">
      <c r="B163485" s="141"/>
      <c r="C163485" s="141"/>
      <c r="D163485" s="141"/>
      <c r="E163485" s="141"/>
      <c r="F163485" s="141"/>
      <c r="G163485" s="248"/>
      <c r="H163485" s="141"/>
      <c r="I163485" s="209"/>
      <c r="J163485" s="141"/>
      <c r="K163485" s="141"/>
    </row>
    <row r="163486" spans="2:11" ht="13.5" customHeight="1">
      <c r="B163486" s="141"/>
      <c r="C163486" s="141"/>
      <c r="D163486" s="141"/>
      <c r="E163486" s="141"/>
      <c r="F163486" s="141"/>
      <c r="G163486" s="248"/>
      <c r="H163486" s="141"/>
      <c r="I163486" s="209"/>
      <c r="J163486" s="141"/>
      <c r="K163486" s="141"/>
    </row>
    <row r="163487" spans="2:11" ht="13.5" customHeight="1">
      <c r="B163487" s="141"/>
      <c r="C163487" s="141"/>
      <c r="D163487" s="141"/>
      <c r="E163487" s="141"/>
      <c r="F163487" s="141"/>
      <c r="G163487" s="248"/>
      <c r="H163487" s="141"/>
      <c r="I163487" s="209"/>
      <c r="J163487" s="141"/>
      <c r="K163487" s="141"/>
    </row>
    <row r="163488" spans="2:11" ht="13.5" customHeight="1">
      <c r="B163488" s="141"/>
      <c r="C163488" s="141"/>
      <c r="D163488" s="141"/>
      <c r="E163488" s="141"/>
      <c r="F163488" s="141"/>
      <c r="G163488" s="248"/>
      <c r="H163488" s="141"/>
      <c r="I163488" s="209"/>
      <c r="J163488" s="141"/>
      <c r="K163488" s="141"/>
    </row>
    <row r="163489" spans="2:11" ht="13.5" customHeight="1">
      <c r="B163489" s="141"/>
      <c r="C163489" s="141"/>
      <c r="D163489" s="141"/>
      <c r="E163489" s="141"/>
      <c r="F163489" s="141"/>
      <c r="G163489" s="248"/>
      <c r="H163489" s="141"/>
      <c r="I163489" s="209"/>
      <c r="J163489" s="141"/>
      <c r="K163489" s="141"/>
    </row>
    <row r="163490" spans="2:11" ht="13.5" customHeight="1">
      <c r="B163490" s="141"/>
      <c r="C163490" s="141"/>
      <c r="D163490" s="141"/>
      <c r="E163490" s="141"/>
      <c r="F163490" s="141"/>
      <c r="G163490" s="248"/>
      <c r="H163490" s="141"/>
      <c r="I163490" s="209"/>
      <c r="J163490" s="141"/>
      <c r="K163490" s="141"/>
    </row>
    <row r="163491" spans="2:11" ht="13.5" customHeight="1">
      <c r="B163491" s="141"/>
      <c r="C163491" s="141"/>
      <c r="D163491" s="141"/>
      <c r="E163491" s="141"/>
      <c r="F163491" s="141"/>
      <c r="G163491" s="248"/>
      <c r="H163491" s="141"/>
      <c r="I163491" s="209"/>
      <c r="J163491" s="141"/>
      <c r="K163491" s="141"/>
    </row>
    <row r="163492" spans="2:11" ht="13.5" customHeight="1">
      <c r="B163492" s="141"/>
      <c r="C163492" s="141"/>
      <c r="D163492" s="141"/>
      <c r="E163492" s="141"/>
      <c r="F163492" s="141"/>
      <c r="G163492" s="248"/>
      <c r="H163492" s="141"/>
      <c r="I163492" s="209"/>
      <c r="J163492" s="141"/>
      <c r="K163492" s="141"/>
    </row>
    <row r="163493" spans="2:11" ht="13.5" customHeight="1">
      <c r="B163493" s="141"/>
      <c r="C163493" s="141"/>
      <c r="D163493" s="141"/>
      <c r="E163493" s="141"/>
      <c r="F163493" s="141"/>
      <c r="G163493" s="248"/>
      <c r="H163493" s="141"/>
      <c r="I163493" s="209"/>
      <c r="J163493" s="141"/>
      <c r="K163493" s="141"/>
    </row>
    <row r="163494" spans="2:11" ht="13.5" customHeight="1">
      <c r="B163494" s="141"/>
      <c r="C163494" s="141"/>
      <c r="D163494" s="141"/>
      <c r="E163494" s="141"/>
      <c r="F163494" s="141"/>
      <c r="G163494" s="248"/>
      <c r="H163494" s="141"/>
      <c r="I163494" s="209"/>
      <c r="J163494" s="141"/>
      <c r="K163494" s="141"/>
    </row>
    <row r="163495" spans="2:11" ht="13.5" customHeight="1">
      <c r="B163495" s="141"/>
      <c r="C163495" s="141"/>
      <c r="D163495" s="141"/>
      <c r="E163495" s="141"/>
      <c r="F163495" s="141"/>
      <c r="G163495" s="248"/>
      <c r="H163495" s="141"/>
      <c r="I163495" s="209"/>
      <c r="J163495" s="141"/>
      <c r="K163495" s="141"/>
    </row>
    <row r="163496" spans="2:11" ht="13.5" customHeight="1">
      <c r="B163496" s="141"/>
      <c r="C163496" s="141"/>
      <c r="D163496" s="141"/>
      <c r="E163496" s="141"/>
      <c r="F163496" s="141"/>
      <c r="G163496" s="248"/>
      <c r="H163496" s="141"/>
      <c r="I163496" s="209"/>
      <c r="J163496" s="141"/>
      <c r="K163496" s="141"/>
    </row>
    <row r="163497" spans="2:11" ht="13.5" customHeight="1">
      <c r="B163497" s="141"/>
      <c r="C163497" s="141"/>
      <c r="D163497" s="141"/>
      <c r="E163497" s="141"/>
      <c r="F163497" s="141"/>
      <c r="G163497" s="248"/>
      <c r="H163497" s="141"/>
      <c r="I163497" s="209"/>
      <c r="J163497" s="141"/>
      <c r="K163497" s="141"/>
    </row>
    <row r="163498" spans="2:11" ht="13.5" customHeight="1">
      <c r="B163498" s="141"/>
      <c r="C163498" s="141"/>
      <c r="D163498" s="141"/>
      <c r="E163498" s="141"/>
      <c r="F163498" s="141"/>
      <c r="G163498" s="248"/>
      <c r="H163498" s="141"/>
      <c r="I163498" s="209"/>
      <c r="J163498" s="141"/>
      <c r="K163498" s="141"/>
    </row>
    <row r="163499" spans="2:11" ht="13.5" customHeight="1">
      <c r="B163499" s="141"/>
      <c r="C163499" s="141"/>
      <c r="D163499" s="141"/>
      <c r="E163499" s="141"/>
      <c r="F163499" s="141"/>
      <c r="G163499" s="248"/>
      <c r="H163499" s="141"/>
      <c r="I163499" s="209"/>
      <c r="J163499" s="141"/>
      <c r="K163499" s="141"/>
    </row>
    <row r="163500" spans="2:11" ht="13.5" customHeight="1">
      <c r="B163500" s="141"/>
      <c r="C163500" s="141"/>
      <c r="D163500" s="141"/>
      <c r="E163500" s="141"/>
      <c r="F163500" s="141"/>
      <c r="G163500" s="248"/>
      <c r="H163500" s="141"/>
      <c r="I163500" s="209"/>
      <c r="J163500" s="141"/>
      <c r="K163500" s="141"/>
    </row>
    <row r="163501" spans="2:11" ht="13.5" customHeight="1">
      <c r="B163501" s="141"/>
      <c r="C163501" s="141"/>
      <c r="D163501" s="141"/>
      <c r="E163501" s="141"/>
      <c r="F163501" s="141"/>
      <c r="G163501" s="248"/>
      <c r="H163501" s="141"/>
      <c r="I163501" s="209"/>
      <c r="J163501" s="141"/>
      <c r="K163501" s="141"/>
    </row>
    <row r="163502" spans="2:11" ht="13.5" customHeight="1">
      <c r="B163502" s="141"/>
      <c r="C163502" s="141"/>
      <c r="D163502" s="141"/>
      <c r="E163502" s="141"/>
      <c r="F163502" s="141"/>
      <c r="G163502" s="248"/>
      <c r="H163502" s="141"/>
      <c r="I163502" s="209"/>
      <c r="J163502" s="141"/>
      <c r="K163502" s="141"/>
    </row>
    <row r="163503" spans="2:11" ht="13.5" customHeight="1">
      <c r="B163503" s="141"/>
      <c r="C163503" s="141"/>
      <c r="D163503" s="141"/>
      <c r="E163503" s="141"/>
      <c r="F163503" s="141"/>
      <c r="G163503" s="248"/>
      <c r="H163503" s="141"/>
      <c r="I163503" s="209"/>
      <c r="J163503" s="141"/>
      <c r="K163503" s="141"/>
    </row>
    <row r="163504" spans="2:11" ht="13.5" customHeight="1">
      <c r="B163504" s="141"/>
      <c r="C163504" s="141"/>
      <c r="D163504" s="141"/>
      <c r="E163504" s="141"/>
      <c r="F163504" s="141"/>
      <c r="G163504" s="248"/>
      <c r="H163504" s="141"/>
      <c r="I163504" s="209"/>
      <c r="J163504" s="141"/>
      <c r="K163504" s="141"/>
    </row>
    <row r="163505" spans="2:11" ht="13.5" customHeight="1">
      <c r="B163505" s="141"/>
      <c r="C163505" s="141"/>
      <c r="D163505" s="141"/>
      <c r="E163505" s="141"/>
      <c r="F163505" s="141"/>
      <c r="G163505" s="248"/>
      <c r="H163505" s="141"/>
      <c r="I163505" s="209"/>
      <c r="J163505" s="141"/>
      <c r="K163505" s="141"/>
    </row>
    <row r="163506" spans="2:11" ht="13.5" customHeight="1">
      <c r="B163506" s="141"/>
      <c r="C163506" s="141"/>
      <c r="D163506" s="141"/>
      <c r="E163506" s="141"/>
      <c r="F163506" s="141"/>
      <c r="G163506" s="248"/>
      <c r="H163506" s="141"/>
      <c r="I163506" s="209"/>
      <c r="J163506" s="141"/>
      <c r="K163506" s="141"/>
    </row>
    <row r="163507" spans="2:11" ht="13.5" customHeight="1">
      <c r="B163507" s="141"/>
      <c r="C163507" s="141"/>
      <c r="D163507" s="141"/>
      <c r="E163507" s="141"/>
      <c r="F163507" s="141"/>
      <c r="G163507" s="248"/>
      <c r="H163507" s="141"/>
      <c r="I163507" s="209"/>
      <c r="J163507" s="141"/>
      <c r="K163507" s="141"/>
    </row>
    <row r="163508" spans="2:11" ht="13.5" customHeight="1">
      <c r="B163508" s="141"/>
      <c r="C163508" s="141"/>
      <c r="D163508" s="141"/>
      <c r="E163508" s="141"/>
      <c r="F163508" s="141"/>
      <c r="G163508" s="248"/>
      <c r="H163508" s="141"/>
      <c r="I163508" s="209"/>
      <c r="J163508" s="141"/>
      <c r="K163508" s="141"/>
    </row>
    <row r="163509" spans="2:11" ht="13.5" customHeight="1">
      <c r="B163509" s="141"/>
      <c r="C163509" s="141"/>
      <c r="D163509" s="141"/>
      <c r="E163509" s="141"/>
      <c r="F163509" s="141"/>
      <c r="G163509" s="248"/>
      <c r="H163509" s="141"/>
      <c r="I163509" s="209"/>
      <c r="J163509" s="141"/>
      <c r="K163509" s="141"/>
    </row>
    <row r="163510" spans="2:11" ht="13.5" customHeight="1">
      <c r="B163510" s="141"/>
      <c r="C163510" s="141"/>
      <c r="D163510" s="141"/>
      <c r="E163510" s="141"/>
      <c r="F163510" s="141"/>
      <c r="G163510" s="248"/>
      <c r="H163510" s="141"/>
      <c r="I163510" s="209"/>
      <c r="J163510" s="141"/>
      <c r="K163510" s="141"/>
    </row>
    <row r="163511" spans="2:11" ht="13.5" customHeight="1">
      <c r="B163511" s="141"/>
      <c r="C163511" s="141"/>
      <c r="D163511" s="141"/>
      <c r="E163511" s="141"/>
      <c r="F163511" s="141"/>
      <c r="G163511" s="248"/>
      <c r="H163511" s="141"/>
      <c r="I163511" s="209"/>
      <c r="J163511" s="141"/>
      <c r="K163511" s="141"/>
    </row>
    <row r="163512" spans="2:11" ht="13.5" customHeight="1">
      <c r="B163512" s="141"/>
      <c r="C163512" s="141"/>
      <c r="D163512" s="141"/>
      <c r="E163512" s="141"/>
      <c r="F163512" s="141"/>
      <c r="G163512" s="248"/>
      <c r="H163512" s="141"/>
      <c r="I163512" s="209"/>
      <c r="J163512" s="141"/>
      <c r="K163512" s="141"/>
    </row>
    <row r="163513" spans="2:11" ht="13.5" customHeight="1">
      <c r="B163513" s="141"/>
      <c r="C163513" s="141"/>
      <c r="D163513" s="141"/>
      <c r="E163513" s="141"/>
      <c r="F163513" s="141"/>
      <c r="G163513" s="248"/>
      <c r="H163513" s="141"/>
      <c r="I163513" s="209"/>
      <c r="J163513" s="141"/>
      <c r="K163513" s="141"/>
    </row>
    <row r="163514" spans="2:11" ht="13.5" customHeight="1">
      <c r="B163514" s="141"/>
      <c r="C163514" s="141"/>
      <c r="D163514" s="141"/>
      <c r="E163514" s="141"/>
      <c r="F163514" s="141"/>
      <c r="G163514" s="248"/>
      <c r="H163514" s="141"/>
      <c r="I163514" s="209"/>
      <c r="J163514" s="141"/>
      <c r="K163514" s="141"/>
    </row>
    <row r="163515" spans="2:11" ht="13.5" customHeight="1">
      <c r="B163515" s="141"/>
      <c r="C163515" s="141"/>
      <c r="D163515" s="141"/>
      <c r="E163515" s="141"/>
      <c r="F163515" s="141"/>
      <c r="G163515" s="248"/>
      <c r="H163515" s="141"/>
      <c r="I163515" s="209"/>
      <c r="J163515" s="141"/>
      <c r="K163515" s="141"/>
    </row>
    <row r="163516" spans="2:11" ht="13.5" customHeight="1">
      <c r="B163516" s="141"/>
      <c r="C163516" s="141"/>
      <c r="D163516" s="141"/>
      <c r="E163516" s="141"/>
      <c r="F163516" s="141"/>
      <c r="G163516" s="248"/>
      <c r="H163516" s="141"/>
      <c r="I163516" s="209"/>
      <c r="J163516" s="141"/>
      <c r="K163516" s="141"/>
    </row>
    <row r="163517" spans="2:11" ht="13.5" customHeight="1">
      <c r="B163517" s="141"/>
      <c r="C163517" s="141"/>
      <c r="D163517" s="141"/>
      <c r="E163517" s="141"/>
      <c r="F163517" s="141"/>
      <c r="G163517" s="248"/>
      <c r="H163517" s="141"/>
      <c r="I163517" s="209"/>
      <c r="J163517" s="141"/>
      <c r="K163517" s="141"/>
    </row>
    <row r="163518" spans="2:11" ht="13.5" customHeight="1">
      <c r="B163518" s="141"/>
      <c r="C163518" s="141"/>
      <c r="D163518" s="141"/>
      <c r="E163518" s="141"/>
      <c r="F163518" s="141"/>
      <c r="G163518" s="248"/>
      <c r="H163518" s="141"/>
      <c r="I163518" s="209"/>
      <c r="J163518" s="141"/>
      <c r="K163518" s="141"/>
    </row>
    <row r="163519" spans="2:11" ht="13.5" customHeight="1">
      <c r="B163519" s="141"/>
      <c r="C163519" s="141"/>
      <c r="D163519" s="141"/>
      <c r="E163519" s="141"/>
      <c r="F163519" s="141"/>
      <c r="G163519" s="248"/>
      <c r="H163519" s="141"/>
      <c r="I163519" s="209"/>
      <c r="J163519" s="141"/>
      <c r="K163519" s="141"/>
    </row>
    <row r="163520" spans="2:11" ht="13.5" customHeight="1">
      <c r="B163520" s="141"/>
      <c r="C163520" s="141"/>
      <c r="D163520" s="141"/>
      <c r="E163520" s="141"/>
      <c r="F163520" s="141"/>
      <c r="G163520" s="248"/>
      <c r="H163520" s="141"/>
      <c r="I163520" s="209"/>
      <c r="J163520" s="141"/>
      <c r="K163520" s="141"/>
    </row>
    <row r="163521" spans="2:11" ht="13.5" customHeight="1">
      <c r="B163521" s="141"/>
      <c r="C163521" s="141"/>
      <c r="D163521" s="141"/>
      <c r="E163521" s="141"/>
      <c r="F163521" s="141"/>
      <c r="G163521" s="248"/>
      <c r="H163521" s="141"/>
      <c r="I163521" s="209"/>
      <c r="J163521" s="141"/>
      <c r="K163521" s="141"/>
    </row>
    <row r="163522" spans="2:11" ht="13.5" customHeight="1">
      <c r="B163522" s="141"/>
      <c r="C163522" s="141"/>
      <c r="D163522" s="141"/>
      <c r="E163522" s="141"/>
      <c r="F163522" s="141"/>
      <c r="G163522" s="248"/>
      <c r="H163522" s="141"/>
      <c r="I163522" s="209"/>
      <c r="J163522" s="141"/>
      <c r="K163522" s="141"/>
    </row>
    <row r="163523" spans="2:11" ht="13.5" customHeight="1">
      <c r="B163523" s="141"/>
      <c r="C163523" s="141"/>
      <c r="D163523" s="141"/>
      <c r="E163523" s="141"/>
      <c r="F163523" s="141"/>
      <c r="G163523" s="248"/>
      <c r="H163523" s="141"/>
      <c r="I163523" s="209"/>
      <c r="J163523" s="141"/>
      <c r="K163523" s="141"/>
    </row>
    <row r="163524" spans="2:11" ht="13.5" customHeight="1">
      <c r="B163524" s="141"/>
      <c r="C163524" s="141"/>
      <c r="D163524" s="141"/>
      <c r="E163524" s="141"/>
      <c r="F163524" s="141"/>
      <c r="G163524" s="248"/>
      <c r="H163524" s="141"/>
      <c r="I163524" s="209"/>
      <c r="J163524" s="141"/>
      <c r="K163524" s="141"/>
    </row>
    <row r="163525" spans="2:11" ht="13.5" customHeight="1">
      <c r="B163525" s="141"/>
      <c r="C163525" s="141"/>
      <c r="D163525" s="141"/>
      <c r="E163525" s="141"/>
      <c r="F163525" s="141"/>
      <c r="G163525" s="248"/>
      <c r="H163525" s="141"/>
      <c r="I163525" s="209"/>
      <c r="J163525" s="141"/>
      <c r="K163525" s="141"/>
    </row>
    <row r="163526" spans="2:11" ht="13.5" customHeight="1">
      <c r="B163526" s="141"/>
      <c r="C163526" s="141"/>
      <c r="D163526" s="141"/>
      <c r="E163526" s="141"/>
      <c r="F163526" s="141"/>
      <c r="G163526" s="248"/>
      <c r="H163526" s="141"/>
      <c r="I163526" s="209"/>
      <c r="J163526" s="141"/>
      <c r="K163526" s="141"/>
    </row>
    <row r="163527" spans="2:11" ht="13.5" customHeight="1">
      <c r="B163527" s="141"/>
      <c r="C163527" s="141"/>
      <c r="D163527" s="141"/>
      <c r="E163527" s="141"/>
      <c r="F163527" s="141"/>
      <c r="G163527" s="248"/>
      <c r="H163527" s="141"/>
      <c r="I163527" s="209"/>
      <c r="J163527" s="141"/>
      <c r="K163527" s="141"/>
    </row>
    <row r="163528" spans="2:11" ht="13.5" customHeight="1">
      <c r="B163528" s="141"/>
      <c r="C163528" s="141"/>
      <c r="D163528" s="141"/>
      <c r="E163528" s="141"/>
      <c r="F163528" s="141"/>
      <c r="G163528" s="248"/>
      <c r="H163528" s="141"/>
      <c r="I163528" s="209"/>
      <c r="J163528" s="141"/>
      <c r="K163528" s="141"/>
    </row>
    <row r="163529" spans="2:11" ht="13.5" customHeight="1">
      <c r="B163529" s="141"/>
      <c r="C163529" s="141"/>
      <c r="D163529" s="141"/>
      <c r="E163529" s="141"/>
      <c r="F163529" s="141"/>
      <c r="G163529" s="248"/>
      <c r="H163529" s="141"/>
      <c r="I163529" s="209"/>
      <c r="J163529" s="141"/>
      <c r="K163529" s="141"/>
    </row>
    <row r="163530" spans="2:11" ht="13.5" customHeight="1">
      <c r="B163530" s="141"/>
      <c r="C163530" s="141"/>
      <c r="D163530" s="141"/>
      <c r="E163530" s="141"/>
      <c r="F163530" s="141"/>
      <c r="G163530" s="248"/>
      <c r="H163530" s="141"/>
      <c r="I163530" s="209"/>
      <c r="J163530" s="141"/>
      <c r="K163530" s="141"/>
    </row>
    <row r="163531" spans="2:11" ht="13.5" customHeight="1">
      <c r="B163531" s="141"/>
      <c r="C163531" s="141"/>
      <c r="D163531" s="141"/>
      <c r="E163531" s="141"/>
      <c r="F163531" s="141"/>
      <c r="G163531" s="248"/>
      <c r="H163531" s="141"/>
      <c r="I163531" s="209"/>
      <c r="J163531" s="141"/>
      <c r="K163531" s="141"/>
    </row>
    <row r="163532" spans="2:11" ht="13.5" customHeight="1">
      <c r="B163532" s="141"/>
      <c r="C163532" s="141"/>
      <c r="D163532" s="141"/>
      <c r="E163532" s="141"/>
      <c r="F163532" s="141"/>
      <c r="G163532" s="248"/>
      <c r="H163532" s="141"/>
      <c r="I163532" s="209"/>
      <c r="J163532" s="141"/>
      <c r="K163532" s="141"/>
    </row>
    <row r="163533" spans="2:11" ht="13.5" customHeight="1">
      <c r="B163533" s="141"/>
      <c r="C163533" s="141"/>
      <c r="D163533" s="141"/>
      <c r="E163533" s="141"/>
      <c r="F163533" s="141"/>
      <c r="G163533" s="248"/>
      <c r="H163533" s="141"/>
      <c r="I163533" s="209"/>
      <c r="J163533" s="141"/>
      <c r="K163533" s="141"/>
    </row>
    <row r="163534" spans="2:11" ht="13.5" customHeight="1">
      <c r="B163534" s="141"/>
      <c r="C163534" s="141"/>
      <c r="D163534" s="141"/>
      <c r="E163534" s="141"/>
      <c r="F163534" s="141"/>
      <c r="G163534" s="248"/>
      <c r="H163534" s="141"/>
      <c r="I163534" s="209"/>
      <c r="J163534" s="141"/>
      <c r="K163534" s="141"/>
    </row>
    <row r="163535" spans="2:11" ht="13.5" customHeight="1">
      <c r="B163535" s="141"/>
      <c r="C163535" s="141"/>
      <c r="D163535" s="141"/>
      <c r="E163535" s="141"/>
      <c r="F163535" s="141"/>
      <c r="G163535" s="248"/>
      <c r="H163535" s="141"/>
      <c r="I163535" s="209"/>
      <c r="J163535" s="141"/>
      <c r="K163535" s="141"/>
    </row>
    <row r="163536" spans="2:11" ht="13.5" customHeight="1">
      <c r="B163536" s="141"/>
      <c r="C163536" s="141"/>
      <c r="D163536" s="141"/>
      <c r="E163536" s="141"/>
      <c r="F163536" s="141"/>
      <c r="G163536" s="248"/>
      <c r="H163536" s="141"/>
      <c r="I163536" s="209"/>
      <c r="J163536" s="141"/>
      <c r="K163536" s="141"/>
    </row>
    <row r="163537" spans="2:11" ht="13.5" customHeight="1">
      <c r="B163537" s="141"/>
      <c r="C163537" s="141"/>
      <c r="D163537" s="141"/>
      <c r="E163537" s="141"/>
      <c r="F163537" s="141"/>
      <c r="G163537" s="248"/>
      <c r="H163537" s="141"/>
      <c r="I163537" s="209"/>
      <c r="J163537" s="141"/>
      <c r="K163537" s="141"/>
    </row>
    <row r="163538" spans="2:11" ht="13.5" customHeight="1">
      <c r="B163538" s="141"/>
      <c r="C163538" s="141"/>
      <c r="D163538" s="141"/>
      <c r="E163538" s="141"/>
      <c r="F163538" s="141"/>
      <c r="G163538" s="248"/>
      <c r="H163538" s="141"/>
      <c r="I163538" s="209"/>
      <c r="J163538" s="141"/>
      <c r="K163538" s="141"/>
    </row>
    <row r="163539" spans="2:11" ht="13.5" customHeight="1">
      <c r="B163539" s="141"/>
      <c r="C163539" s="141"/>
      <c r="D163539" s="141"/>
      <c r="E163539" s="141"/>
      <c r="F163539" s="141"/>
      <c r="G163539" s="248"/>
      <c r="H163539" s="141"/>
      <c r="I163539" s="209"/>
      <c r="J163539" s="141"/>
      <c r="K163539" s="141"/>
    </row>
    <row r="163540" spans="2:11" ht="13.5" customHeight="1">
      <c r="B163540" s="141"/>
      <c r="C163540" s="141"/>
      <c r="D163540" s="141"/>
      <c r="E163540" s="141"/>
      <c r="F163540" s="141"/>
      <c r="G163540" s="248"/>
      <c r="H163540" s="141"/>
      <c r="I163540" s="209"/>
      <c r="J163540" s="141"/>
      <c r="K163540" s="141"/>
    </row>
    <row r="163541" spans="2:11" ht="13.5" customHeight="1">
      <c r="B163541" s="141"/>
      <c r="C163541" s="141"/>
      <c r="D163541" s="141"/>
      <c r="E163541" s="141"/>
      <c r="F163541" s="141"/>
      <c r="G163541" s="248"/>
      <c r="H163541" s="141"/>
      <c r="I163541" s="209"/>
      <c r="J163541" s="141"/>
      <c r="K163541" s="141"/>
    </row>
    <row r="163542" spans="2:11" ht="13.5" customHeight="1">
      <c r="B163542" s="141"/>
      <c r="C163542" s="141"/>
      <c r="D163542" s="141"/>
      <c r="E163542" s="141"/>
      <c r="F163542" s="141"/>
      <c r="G163542" s="248"/>
      <c r="H163542" s="141"/>
      <c r="I163542" s="209"/>
      <c r="J163542" s="141"/>
      <c r="K163542" s="141"/>
    </row>
    <row r="163543" spans="2:11" ht="13.5" customHeight="1">
      <c r="B163543" s="141"/>
      <c r="C163543" s="141"/>
      <c r="D163543" s="141"/>
      <c r="E163543" s="141"/>
      <c r="F163543" s="141"/>
      <c r="G163543" s="248"/>
      <c r="H163543" s="141"/>
      <c r="I163543" s="209"/>
      <c r="J163543" s="141"/>
      <c r="K163543" s="141"/>
    </row>
    <row r="163544" spans="2:11" ht="13.5" customHeight="1">
      <c r="B163544" s="141"/>
      <c r="C163544" s="141"/>
      <c r="D163544" s="141"/>
      <c r="E163544" s="141"/>
      <c r="F163544" s="141"/>
      <c r="G163544" s="248"/>
      <c r="H163544" s="141"/>
      <c r="I163544" s="209"/>
      <c r="J163544" s="141"/>
      <c r="K163544" s="141"/>
    </row>
    <row r="163545" spans="2:11" ht="13.5" customHeight="1">
      <c r="B163545" s="141"/>
      <c r="C163545" s="141"/>
      <c r="D163545" s="141"/>
      <c r="E163545" s="141"/>
      <c r="F163545" s="141"/>
      <c r="G163545" s="248"/>
      <c r="H163545" s="141"/>
      <c r="I163545" s="209"/>
      <c r="J163545" s="141"/>
      <c r="K163545" s="141"/>
    </row>
    <row r="163546" spans="2:11" ht="13.5" customHeight="1">
      <c r="B163546" s="141"/>
      <c r="C163546" s="141"/>
      <c r="D163546" s="141"/>
      <c r="E163546" s="141"/>
      <c r="F163546" s="141"/>
      <c r="G163546" s="248"/>
      <c r="H163546" s="141"/>
      <c r="I163546" s="209"/>
      <c r="J163546" s="141"/>
      <c r="K163546" s="141"/>
    </row>
    <row r="163547" spans="2:11" ht="13.5" customHeight="1">
      <c r="B163547" s="141"/>
      <c r="C163547" s="141"/>
      <c r="D163547" s="141"/>
      <c r="E163547" s="141"/>
      <c r="F163547" s="141"/>
      <c r="G163547" s="248"/>
      <c r="H163547" s="141"/>
      <c r="I163547" s="209"/>
      <c r="J163547" s="141"/>
      <c r="K163547" s="141"/>
    </row>
    <row r="163548" spans="2:11" ht="13.5" customHeight="1">
      <c r="B163548" s="141"/>
      <c r="C163548" s="141"/>
      <c r="D163548" s="141"/>
      <c r="E163548" s="141"/>
      <c r="F163548" s="141"/>
      <c r="G163548" s="248"/>
      <c r="H163548" s="141"/>
      <c r="I163548" s="209"/>
      <c r="J163548" s="141"/>
      <c r="K163548" s="141"/>
    </row>
    <row r="163549" spans="2:11" ht="13.5" customHeight="1">
      <c r="B163549" s="141"/>
      <c r="C163549" s="141"/>
      <c r="D163549" s="141"/>
      <c r="E163549" s="141"/>
      <c r="F163549" s="141"/>
      <c r="G163549" s="248"/>
      <c r="H163549" s="141"/>
      <c r="I163549" s="209"/>
      <c r="J163549" s="141"/>
      <c r="K163549" s="141"/>
    </row>
    <row r="163550" spans="2:11" ht="13.5" customHeight="1">
      <c r="B163550" s="141"/>
      <c r="C163550" s="141"/>
      <c r="D163550" s="141"/>
      <c r="E163550" s="141"/>
      <c r="F163550" s="141"/>
      <c r="G163550" s="248"/>
      <c r="H163550" s="141"/>
      <c r="I163550" s="209"/>
      <c r="J163550" s="141"/>
      <c r="K163550" s="141"/>
    </row>
    <row r="163551" spans="2:11" ht="13.5" customHeight="1">
      <c r="B163551" s="141"/>
      <c r="C163551" s="141"/>
      <c r="D163551" s="141"/>
      <c r="E163551" s="141"/>
      <c r="F163551" s="141"/>
      <c r="G163551" s="248"/>
      <c r="H163551" s="141"/>
      <c r="I163551" s="209"/>
      <c r="J163551" s="141"/>
      <c r="K163551" s="141"/>
    </row>
    <row r="163552" spans="2:11" ht="13.5" customHeight="1">
      <c r="B163552" s="141"/>
      <c r="C163552" s="141"/>
      <c r="D163552" s="141"/>
      <c r="E163552" s="141"/>
      <c r="F163552" s="141"/>
      <c r="G163552" s="248"/>
      <c r="H163552" s="141"/>
      <c r="I163552" s="209"/>
      <c r="J163552" s="141"/>
      <c r="K163552" s="141"/>
    </row>
    <row r="163553" spans="2:11" ht="13.5" customHeight="1">
      <c r="B163553" s="141"/>
      <c r="C163553" s="141"/>
      <c r="D163553" s="141"/>
      <c r="E163553" s="141"/>
      <c r="F163553" s="141"/>
      <c r="G163553" s="248"/>
      <c r="H163553" s="141"/>
      <c r="I163553" s="209"/>
      <c r="J163553" s="141"/>
      <c r="K163553" s="141"/>
    </row>
    <row r="163554" spans="2:11" ht="13.5" customHeight="1">
      <c r="B163554" s="141"/>
      <c r="C163554" s="141"/>
      <c r="D163554" s="141"/>
      <c r="E163554" s="141"/>
      <c r="F163554" s="141"/>
      <c r="G163554" s="248"/>
      <c r="H163554" s="141"/>
      <c r="I163554" s="209"/>
      <c r="J163554" s="141"/>
      <c r="K163554" s="141"/>
    </row>
    <row r="163555" spans="2:11" ht="13.5" customHeight="1">
      <c r="B163555" s="141"/>
      <c r="C163555" s="141"/>
      <c r="D163555" s="141"/>
      <c r="E163555" s="141"/>
      <c r="F163555" s="141"/>
      <c r="G163555" s="248"/>
      <c r="H163555" s="141"/>
      <c r="I163555" s="209"/>
      <c r="J163555" s="141"/>
      <c r="K163555" s="141"/>
    </row>
    <row r="163556" spans="2:11" ht="13.5" customHeight="1">
      <c r="B163556" s="141"/>
      <c r="C163556" s="141"/>
      <c r="D163556" s="141"/>
      <c r="E163556" s="141"/>
      <c r="F163556" s="141"/>
      <c r="G163556" s="248"/>
      <c r="H163556" s="141"/>
      <c r="I163556" s="209"/>
      <c r="J163556" s="141"/>
      <c r="K163556" s="141"/>
    </row>
    <row r="163557" spans="2:11" ht="13.5" customHeight="1">
      <c r="B163557" s="141"/>
      <c r="C163557" s="141"/>
      <c r="D163557" s="141"/>
      <c r="E163557" s="141"/>
      <c r="F163557" s="141"/>
      <c r="G163557" s="248"/>
      <c r="H163557" s="141"/>
      <c r="I163557" s="209"/>
      <c r="J163557" s="141"/>
      <c r="K163557" s="141"/>
    </row>
    <row r="163558" spans="2:11" ht="13.5" customHeight="1">
      <c r="B163558" s="141"/>
      <c r="C163558" s="141"/>
      <c r="D163558" s="141"/>
      <c r="E163558" s="141"/>
      <c r="F163558" s="141"/>
      <c r="G163558" s="248"/>
      <c r="H163558" s="141"/>
      <c r="I163558" s="209"/>
      <c r="J163558" s="141"/>
      <c r="K163558" s="141"/>
    </row>
    <row r="163559" spans="2:11" ht="13.5" customHeight="1">
      <c r="B163559" s="141"/>
      <c r="C163559" s="141"/>
      <c r="D163559" s="141"/>
      <c r="E163559" s="141"/>
      <c r="F163559" s="141"/>
      <c r="G163559" s="248"/>
      <c r="H163559" s="141"/>
      <c r="I163559" s="209"/>
      <c r="J163559" s="141"/>
      <c r="K163559" s="141"/>
    </row>
    <row r="163560" spans="2:11" ht="13.5" customHeight="1">
      <c r="B163560" s="141"/>
      <c r="C163560" s="141"/>
      <c r="D163560" s="141"/>
      <c r="E163560" s="141"/>
      <c r="F163560" s="141"/>
      <c r="G163560" s="248"/>
      <c r="H163560" s="141"/>
      <c r="I163560" s="209"/>
      <c r="J163560" s="141"/>
      <c r="K163560" s="141"/>
    </row>
    <row r="163561" spans="2:11" ht="13.5" customHeight="1">
      <c r="B163561" s="141"/>
      <c r="C163561" s="141"/>
      <c r="D163561" s="141"/>
      <c r="E163561" s="141"/>
      <c r="F163561" s="141"/>
      <c r="G163561" s="248"/>
      <c r="H163561" s="141"/>
      <c r="I163561" s="209"/>
      <c r="J163561" s="141"/>
      <c r="K163561" s="141"/>
    </row>
    <row r="163562" spans="2:11" ht="13.5" customHeight="1">
      <c r="B163562" s="141"/>
      <c r="C163562" s="141"/>
      <c r="D163562" s="141"/>
      <c r="E163562" s="141"/>
      <c r="F163562" s="141"/>
      <c r="G163562" s="248"/>
      <c r="H163562" s="141"/>
      <c r="I163562" s="209"/>
      <c r="J163562" s="141"/>
      <c r="K163562" s="141"/>
    </row>
    <row r="163563" spans="2:11" ht="13.5" customHeight="1">
      <c r="B163563" s="141"/>
      <c r="C163563" s="141"/>
      <c r="D163563" s="141"/>
      <c r="E163563" s="141"/>
      <c r="F163563" s="141"/>
      <c r="G163563" s="248"/>
      <c r="H163563" s="141"/>
      <c r="I163563" s="209"/>
      <c r="J163563" s="141"/>
      <c r="K163563" s="141"/>
    </row>
    <row r="163564" spans="2:11" ht="13.5" customHeight="1">
      <c r="B163564" s="141"/>
      <c r="C163564" s="141"/>
      <c r="D163564" s="141"/>
      <c r="E163564" s="141"/>
      <c r="F163564" s="141"/>
      <c r="G163564" s="248"/>
      <c r="H163564" s="141"/>
      <c r="I163564" s="209"/>
      <c r="J163564" s="141"/>
      <c r="K163564" s="141"/>
    </row>
    <row r="163565" spans="2:11" ht="13.5" customHeight="1">
      <c r="B163565" s="141"/>
      <c r="C163565" s="141"/>
      <c r="D163565" s="141"/>
      <c r="E163565" s="141"/>
      <c r="F163565" s="141"/>
      <c r="G163565" s="248"/>
      <c r="H163565" s="141"/>
      <c r="I163565" s="209"/>
      <c r="J163565" s="141"/>
      <c r="K163565" s="141"/>
    </row>
    <row r="163566" spans="2:11" ht="13.5" customHeight="1">
      <c r="B163566" s="141"/>
      <c r="C163566" s="141"/>
      <c r="D163566" s="141"/>
      <c r="E163566" s="141"/>
      <c r="F163566" s="141"/>
      <c r="G163566" s="248"/>
      <c r="H163566" s="141"/>
      <c r="I163566" s="209"/>
      <c r="J163566" s="141"/>
      <c r="K163566" s="141"/>
    </row>
    <row r="163567" spans="2:11" ht="13.5" customHeight="1">
      <c r="B163567" s="141"/>
      <c r="C163567" s="141"/>
      <c r="D163567" s="141"/>
      <c r="E163567" s="141"/>
      <c r="F163567" s="141"/>
      <c r="G163567" s="248"/>
      <c r="H163567" s="141"/>
      <c r="I163567" s="209"/>
      <c r="J163567" s="141"/>
      <c r="K163567" s="141"/>
    </row>
    <row r="163568" spans="2:11" ht="13.5" customHeight="1">
      <c r="B163568" s="141"/>
      <c r="C163568" s="141"/>
      <c r="D163568" s="141"/>
      <c r="E163568" s="141"/>
      <c r="F163568" s="141"/>
      <c r="G163568" s="248"/>
      <c r="H163568" s="141"/>
      <c r="I163568" s="209"/>
      <c r="J163568" s="141"/>
      <c r="K163568" s="141"/>
    </row>
    <row r="163569" spans="2:11" ht="13.5" customHeight="1">
      <c r="B163569" s="141"/>
      <c r="C163569" s="141"/>
      <c r="D163569" s="141"/>
      <c r="E163569" s="141"/>
      <c r="F163569" s="141"/>
      <c r="G163569" s="248"/>
      <c r="H163569" s="141"/>
      <c r="I163569" s="209"/>
      <c r="J163569" s="141"/>
      <c r="K163569" s="141"/>
    </row>
    <row r="163570" spans="2:11" ht="13.5" customHeight="1">
      <c r="B163570" s="141"/>
      <c r="C163570" s="141"/>
      <c r="D163570" s="141"/>
      <c r="E163570" s="141"/>
      <c r="F163570" s="141"/>
      <c r="G163570" s="248"/>
      <c r="H163570" s="141"/>
      <c r="I163570" s="209"/>
      <c r="J163570" s="141"/>
      <c r="K163570" s="141"/>
    </row>
    <row r="163571" spans="2:11" ht="13.5" customHeight="1">
      <c r="B163571" s="141"/>
      <c r="C163571" s="141"/>
      <c r="D163571" s="141"/>
      <c r="E163571" s="141"/>
      <c r="F163571" s="141"/>
      <c r="G163571" s="248"/>
      <c r="H163571" s="141"/>
      <c r="I163571" s="209"/>
      <c r="J163571" s="141"/>
      <c r="K163571" s="141"/>
    </row>
    <row r="163572" spans="2:11" ht="13.5" customHeight="1">
      <c r="B163572" s="141"/>
      <c r="C163572" s="141"/>
      <c r="D163572" s="141"/>
      <c r="E163572" s="141"/>
      <c r="F163572" s="141"/>
      <c r="G163572" s="248"/>
      <c r="H163572" s="141"/>
      <c r="I163572" s="209"/>
      <c r="J163572" s="141"/>
      <c r="K163572" s="141"/>
    </row>
    <row r="163573" spans="2:11" ht="13.5" customHeight="1">
      <c r="B163573" s="141"/>
      <c r="C163573" s="141"/>
      <c r="D163573" s="141"/>
      <c r="E163573" s="141"/>
      <c r="F163573" s="141"/>
      <c r="G163573" s="248"/>
      <c r="H163573" s="141"/>
      <c r="I163573" s="209"/>
      <c r="J163573" s="141"/>
      <c r="K163573" s="141"/>
    </row>
    <row r="163574" spans="2:11" ht="13.5" customHeight="1">
      <c r="B163574" s="141"/>
      <c r="C163574" s="141"/>
      <c r="D163574" s="141"/>
      <c r="E163574" s="141"/>
      <c r="F163574" s="141"/>
      <c r="G163574" s="248"/>
      <c r="H163574" s="141"/>
      <c r="I163574" s="209"/>
      <c r="J163574" s="141"/>
      <c r="K163574" s="141"/>
    </row>
    <row r="163575" spans="2:11" ht="13.5" customHeight="1">
      <c r="B163575" s="141"/>
      <c r="C163575" s="141"/>
      <c r="D163575" s="141"/>
      <c r="E163575" s="141"/>
      <c r="F163575" s="141"/>
      <c r="G163575" s="248"/>
      <c r="H163575" s="141"/>
      <c r="I163575" s="209"/>
      <c r="J163575" s="141"/>
      <c r="K163575" s="141"/>
    </row>
    <row r="163576" spans="2:11" ht="13.5" customHeight="1">
      <c r="B163576" s="141"/>
      <c r="C163576" s="141"/>
      <c r="D163576" s="141"/>
      <c r="E163576" s="141"/>
      <c r="F163576" s="141"/>
      <c r="G163576" s="248"/>
      <c r="H163576" s="141"/>
      <c r="I163576" s="209"/>
      <c r="J163576" s="141"/>
      <c r="K163576" s="141"/>
    </row>
    <row r="163577" spans="2:11" ht="13.5" customHeight="1">
      <c r="B163577" s="141"/>
      <c r="C163577" s="141"/>
      <c r="D163577" s="141"/>
      <c r="E163577" s="141"/>
      <c r="F163577" s="141"/>
      <c r="G163577" s="248"/>
      <c r="H163577" s="141"/>
      <c r="I163577" s="209"/>
      <c r="J163577" s="141"/>
      <c r="K163577" s="141"/>
    </row>
    <row r="163578" spans="2:11" ht="13.5" customHeight="1">
      <c r="B163578" s="141"/>
      <c r="C163578" s="141"/>
      <c r="D163578" s="141"/>
      <c r="E163578" s="141"/>
      <c r="F163578" s="141"/>
      <c r="G163578" s="248"/>
      <c r="H163578" s="141"/>
      <c r="I163578" s="209"/>
      <c r="J163578" s="141"/>
      <c r="K163578" s="141"/>
    </row>
    <row r="163579" spans="2:11" ht="13.5" customHeight="1">
      <c r="B163579" s="141"/>
      <c r="C163579" s="141"/>
      <c r="D163579" s="141"/>
      <c r="E163579" s="141"/>
      <c r="F163579" s="141"/>
      <c r="G163579" s="248"/>
      <c r="H163579" s="141"/>
      <c r="I163579" s="209"/>
      <c r="J163579" s="141"/>
      <c r="K163579" s="141"/>
    </row>
    <row r="163580" spans="2:11" ht="13.5" customHeight="1">
      <c r="B163580" s="141"/>
      <c r="C163580" s="141"/>
      <c r="D163580" s="141"/>
      <c r="E163580" s="141"/>
      <c r="F163580" s="141"/>
      <c r="G163580" s="248"/>
      <c r="H163580" s="141"/>
      <c r="I163580" s="209"/>
      <c r="J163580" s="141"/>
      <c r="K163580" s="141"/>
    </row>
    <row r="163581" spans="2:11" ht="13.5" customHeight="1">
      <c r="B163581" s="141"/>
      <c r="C163581" s="141"/>
      <c r="D163581" s="141"/>
      <c r="E163581" s="141"/>
      <c r="F163581" s="141"/>
      <c r="G163581" s="248"/>
      <c r="H163581" s="141"/>
      <c r="I163581" s="209"/>
      <c r="J163581" s="141"/>
      <c r="K163581" s="141"/>
    </row>
    <row r="163582" spans="2:11" ht="13.5" customHeight="1">
      <c r="B163582" s="141"/>
      <c r="C163582" s="141"/>
      <c r="D163582" s="141"/>
      <c r="E163582" s="141"/>
      <c r="F163582" s="141"/>
      <c r="G163582" s="248"/>
      <c r="H163582" s="141"/>
      <c r="I163582" s="209"/>
      <c r="J163582" s="141"/>
      <c r="K163582" s="141"/>
    </row>
    <row r="163583" spans="2:11" ht="13.5" customHeight="1">
      <c r="B163583" s="141"/>
      <c r="C163583" s="141"/>
      <c r="D163583" s="141"/>
      <c r="E163583" s="141"/>
      <c r="F163583" s="141"/>
      <c r="G163583" s="248"/>
      <c r="H163583" s="141"/>
      <c r="I163583" s="209"/>
      <c r="J163583" s="141"/>
      <c r="K163583" s="141"/>
    </row>
    <row r="163584" spans="2:11" ht="13.5" customHeight="1">
      <c r="B163584" s="141"/>
      <c r="C163584" s="141"/>
      <c r="D163584" s="141"/>
      <c r="E163584" s="141"/>
      <c r="F163584" s="141"/>
      <c r="G163584" s="248"/>
      <c r="H163584" s="141"/>
      <c r="I163584" s="209"/>
      <c r="J163584" s="141"/>
      <c r="K163584" s="141"/>
    </row>
    <row r="163585" spans="2:11" ht="13.5" customHeight="1">
      <c r="B163585" s="141"/>
      <c r="C163585" s="141"/>
      <c r="D163585" s="141"/>
      <c r="E163585" s="141"/>
      <c r="F163585" s="141"/>
      <c r="G163585" s="248"/>
      <c r="H163585" s="141"/>
      <c r="I163585" s="209"/>
      <c r="J163585" s="141"/>
      <c r="K163585" s="141"/>
    </row>
    <row r="163586" spans="2:11" ht="13.5" customHeight="1">
      <c r="B163586" s="141"/>
      <c r="C163586" s="141"/>
      <c r="D163586" s="141"/>
      <c r="E163586" s="141"/>
      <c r="F163586" s="141"/>
      <c r="G163586" s="248"/>
      <c r="H163586" s="141"/>
      <c r="I163586" s="209"/>
      <c r="J163586" s="141"/>
      <c r="K163586" s="141"/>
    </row>
    <row r="163587" spans="2:11" ht="13.5" customHeight="1">
      <c r="B163587" s="141"/>
      <c r="C163587" s="141"/>
      <c r="D163587" s="141"/>
      <c r="E163587" s="141"/>
      <c r="F163587" s="141"/>
      <c r="G163587" s="248"/>
      <c r="H163587" s="141"/>
      <c r="I163587" s="209"/>
      <c r="J163587" s="141"/>
      <c r="K163587" s="141"/>
    </row>
    <row r="163588" spans="2:11" ht="13.5" customHeight="1">
      <c r="B163588" s="141"/>
      <c r="C163588" s="141"/>
      <c r="D163588" s="141"/>
      <c r="E163588" s="141"/>
      <c r="F163588" s="141"/>
      <c r="G163588" s="248"/>
      <c r="H163588" s="141"/>
      <c r="I163588" s="209"/>
      <c r="J163588" s="141"/>
      <c r="K163588" s="141"/>
    </row>
    <row r="163589" spans="2:11" ht="13.5" customHeight="1">
      <c r="B163589" s="141"/>
      <c r="C163589" s="141"/>
      <c r="D163589" s="141"/>
      <c r="E163589" s="141"/>
      <c r="F163589" s="141"/>
      <c r="G163589" s="248"/>
      <c r="H163589" s="141"/>
      <c r="I163589" s="209"/>
      <c r="J163589" s="141"/>
      <c r="K163589" s="141"/>
    </row>
    <row r="163590" spans="2:11" ht="13.5" customHeight="1">
      <c r="B163590" s="141"/>
      <c r="C163590" s="141"/>
      <c r="D163590" s="141"/>
      <c r="E163590" s="141"/>
      <c r="F163590" s="141"/>
      <c r="G163590" s="248"/>
      <c r="H163590" s="141"/>
      <c r="I163590" s="209"/>
      <c r="J163590" s="141"/>
      <c r="K163590" s="141"/>
    </row>
    <row r="163591" spans="2:11" ht="13.5" customHeight="1">
      <c r="B163591" s="141"/>
      <c r="C163591" s="141"/>
      <c r="D163591" s="141"/>
      <c r="E163591" s="141"/>
      <c r="F163591" s="141"/>
      <c r="G163591" s="248"/>
      <c r="H163591" s="141"/>
      <c r="I163591" s="209"/>
      <c r="J163591" s="141"/>
      <c r="K163591" s="141"/>
    </row>
    <row r="163592" spans="2:11" ht="13.5" customHeight="1">
      <c r="B163592" s="141"/>
      <c r="C163592" s="141"/>
      <c r="D163592" s="141"/>
      <c r="E163592" s="141"/>
      <c r="F163592" s="141"/>
      <c r="G163592" s="248"/>
      <c r="H163592" s="141"/>
      <c r="I163592" s="209"/>
      <c r="J163592" s="141"/>
      <c r="K163592" s="141"/>
    </row>
    <row r="163593" spans="2:11" ht="13.5" customHeight="1">
      <c r="B163593" s="141"/>
      <c r="C163593" s="141"/>
      <c r="D163593" s="141"/>
      <c r="E163593" s="141"/>
      <c r="F163593" s="141"/>
      <c r="G163593" s="248"/>
      <c r="H163593" s="141"/>
      <c r="I163593" s="209"/>
      <c r="J163593" s="141"/>
      <c r="K163593" s="141"/>
    </row>
    <row r="163594" spans="2:11" ht="13.5" customHeight="1">
      <c r="B163594" s="141"/>
      <c r="C163594" s="141"/>
      <c r="D163594" s="141"/>
      <c r="E163594" s="141"/>
      <c r="F163594" s="141"/>
      <c r="G163594" s="248"/>
      <c r="H163594" s="141"/>
      <c r="I163594" s="209"/>
      <c r="J163594" s="141"/>
      <c r="K163594" s="141"/>
    </row>
    <row r="163595" spans="2:11" ht="13.5" customHeight="1">
      <c r="B163595" s="141"/>
      <c r="C163595" s="141"/>
      <c r="D163595" s="141"/>
      <c r="E163595" s="141"/>
      <c r="F163595" s="141"/>
      <c r="G163595" s="248"/>
      <c r="H163595" s="141"/>
      <c r="I163595" s="209"/>
      <c r="J163595" s="141"/>
      <c r="K163595" s="141"/>
    </row>
    <row r="163596" spans="2:11" ht="13.5" customHeight="1">
      <c r="B163596" s="141"/>
      <c r="C163596" s="141"/>
      <c r="D163596" s="141"/>
      <c r="E163596" s="141"/>
      <c r="F163596" s="141"/>
      <c r="G163596" s="248"/>
      <c r="H163596" s="141"/>
      <c r="I163596" s="209"/>
      <c r="J163596" s="141"/>
      <c r="K163596" s="141"/>
    </row>
    <row r="163597" spans="2:11" ht="13.5" customHeight="1">
      <c r="B163597" s="141"/>
      <c r="C163597" s="141"/>
      <c r="D163597" s="141"/>
      <c r="E163597" s="141"/>
      <c r="F163597" s="141"/>
      <c r="G163597" s="248"/>
      <c r="H163597" s="141"/>
      <c r="I163597" s="209"/>
      <c r="J163597" s="141"/>
      <c r="K163597" s="141"/>
    </row>
    <row r="163598" spans="2:11" ht="13.5" customHeight="1">
      <c r="B163598" s="141"/>
      <c r="C163598" s="141"/>
      <c r="D163598" s="141"/>
      <c r="E163598" s="141"/>
      <c r="F163598" s="141"/>
      <c r="G163598" s="248"/>
      <c r="H163598" s="141"/>
      <c r="I163598" s="209"/>
      <c r="J163598" s="141"/>
      <c r="K163598" s="141"/>
    </row>
    <row r="163599" spans="2:11" ht="13.5" customHeight="1">
      <c r="B163599" s="141"/>
      <c r="C163599" s="141"/>
      <c r="D163599" s="141"/>
      <c r="E163599" s="141"/>
      <c r="F163599" s="141"/>
      <c r="G163599" s="248"/>
      <c r="H163599" s="141"/>
      <c r="I163599" s="209"/>
      <c r="J163599" s="141"/>
      <c r="K163599" s="141"/>
    </row>
    <row r="163600" spans="2:11" ht="13.5" customHeight="1">
      <c r="B163600" s="141"/>
      <c r="C163600" s="141"/>
      <c r="D163600" s="141"/>
      <c r="E163600" s="141"/>
      <c r="F163600" s="141"/>
      <c r="G163600" s="248"/>
      <c r="H163600" s="141"/>
      <c r="I163600" s="209"/>
      <c r="J163600" s="141"/>
      <c r="K163600" s="141"/>
    </row>
    <row r="163601" spans="2:11" ht="13.5" customHeight="1">
      <c r="B163601" s="141"/>
      <c r="C163601" s="141"/>
      <c r="D163601" s="141"/>
      <c r="E163601" s="141"/>
      <c r="F163601" s="141"/>
      <c r="G163601" s="248"/>
      <c r="H163601" s="141"/>
      <c r="I163601" s="209"/>
      <c r="J163601" s="141"/>
      <c r="K163601" s="141"/>
    </row>
    <row r="163602" spans="2:11" ht="13.5" customHeight="1">
      <c r="B163602" s="141"/>
      <c r="C163602" s="141"/>
      <c r="D163602" s="141"/>
      <c r="E163602" s="141"/>
      <c r="F163602" s="141"/>
      <c r="G163602" s="248"/>
      <c r="H163602" s="141"/>
      <c r="I163602" s="209"/>
      <c r="J163602" s="141"/>
      <c r="K163602" s="141"/>
    </row>
    <row r="163603" spans="2:11" ht="13.5" customHeight="1">
      <c r="B163603" s="141"/>
      <c r="C163603" s="141"/>
      <c r="D163603" s="141"/>
      <c r="E163603" s="141"/>
      <c r="F163603" s="141"/>
      <c r="G163603" s="248"/>
      <c r="H163603" s="141"/>
      <c r="I163603" s="209"/>
      <c r="J163603" s="141"/>
      <c r="K163603" s="141"/>
    </row>
    <row r="163604" spans="2:11" ht="13.5" customHeight="1">
      <c r="B163604" s="141"/>
      <c r="C163604" s="141"/>
      <c r="D163604" s="141"/>
      <c r="E163604" s="141"/>
      <c r="F163604" s="141"/>
      <c r="G163604" s="248"/>
      <c r="H163604" s="141"/>
      <c r="I163604" s="209"/>
      <c r="J163604" s="141"/>
      <c r="K163604" s="141"/>
    </row>
    <row r="163605" spans="2:11" ht="13.5" customHeight="1">
      <c r="B163605" s="141"/>
      <c r="C163605" s="141"/>
      <c r="D163605" s="141"/>
      <c r="E163605" s="141"/>
      <c r="F163605" s="141"/>
      <c r="G163605" s="248"/>
      <c r="H163605" s="141"/>
      <c r="I163605" s="209"/>
      <c r="J163605" s="141"/>
      <c r="K163605" s="141"/>
    </row>
    <row r="163606" spans="2:11" ht="13.5" customHeight="1">
      <c r="B163606" s="141"/>
      <c r="C163606" s="141"/>
      <c r="D163606" s="141"/>
      <c r="E163606" s="141"/>
      <c r="F163606" s="141"/>
      <c r="G163606" s="248"/>
      <c r="H163606" s="141"/>
      <c r="I163606" s="209"/>
      <c r="J163606" s="141"/>
      <c r="K163606" s="141"/>
    </row>
    <row r="163607" spans="2:11" ht="13.5" customHeight="1">
      <c r="B163607" s="141"/>
      <c r="C163607" s="141"/>
      <c r="D163607" s="141"/>
      <c r="E163607" s="141"/>
      <c r="F163607" s="141"/>
      <c r="G163607" s="248"/>
      <c r="H163607" s="141"/>
      <c r="I163607" s="209"/>
      <c r="J163607" s="141"/>
      <c r="K163607" s="141"/>
    </row>
    <row r="163608" spans="2:11" ht="13.5" customHeight="1">
      <c r="B163608" s="141"/>
      <c r="C163608" s="141"/>
      <c r="D163608" s="141"/>
      <c r="E163608" s="141"/>
      <c r="F163608" s="141"/>
      <c r="G163608" s="248"/>
      <c r="H163608" s="141"/>
      <c r="I163608" s="209"/>
      <c r="J163608" s="141"/>
      <c r="K163608" s="141"/>
    </row>
    <row r="163609" spans="2:11" ht="13.5" customHeight="1">
      <c r="B163609" s="141"/>
      <c r="C163609" s="141"/>
      <c r="D163609" s="141"/>
      <c r="E163609" s="141"/>
      <c r="F163609" s="141"/>
      <c r="G163609" s="248"/>
      <c r="H163609" s="141"/>
      <c r="I163609" s="209"/>
      <c r="J163609" s="141"/>
      <c r="K163609" s="141"/>
    </row>
    <row r="163610" spans="2:11" ht="13.5" customHeight="1">
      <c r="B163610" s="141"/>
      <c r="C163610" s="141"/>
      <c r="D163610" s="141"/>
      <c r="E163610" s="141"/>
      <c r="F163610" s="141"/>
      <c r="G163610" s="248"/>
      <c r="H163610" s="141"/>
      <c r="I163610" s="209"/>
      <c r="J163610" s="141"/>
      <c r="K163610" s="141"/>
    </row>
    <row r="163611" spans="2:11" ht="13.5" customHeight="1">
      <c r="B163611" s="141"/>
      <c r="C163611" s="141"/>
      <c r="D163611" s="141"/>
      <c r="E163611" s="141"/>
      <c r="F163611" s="141"/>
      <c r="G163611" s="248"/>
      <c r="H163611" s="141"/>
      <c r="I163611" s="209"/>
      <c r="J163611" s="141"/>
      <c r="K163611" s="141"/>
    </row>
    <row r="163612" spans="2:11" ht="13.5" customHeight="1">
      <c r="B163612" s="141"/>
      <c r="C163612" s="141"/>
      <c r="D163612" s="141"/>
      <c r="E163612" s="141"/>
      <c r="F163612" s="141"/>
      <c r="G163612" s="248"/>
      <c r="H163612" s="141"/>
      <c r="I163612" s="209"/>
      <c r="J163612" s="141"/>
      <c r="K163612" s="141"/>
    </row>
    <row r="163613" spans="2:11" ht="13.5" customHeight="1">
      <c r="B163613" s="141"/>
      <c r="C163613" s="141"/>
      <c r="D163613" s="141"/>
      <c r="E163613" s="141"/>
      <c r="F163613" s="141"/>
      <c r="G163613" s="248"/>
      <c r="H163613" s="141"/>
      <c r="I163613" s="209"/>
      <c r="J163613" s="141"/>
      <c r="K163613" s="141"/>
    </row>
    <row r="163614" spans="2:11" ht="13.5" customHeight="1">
      <c r="B163614" s="141"/>
      <c r="C163614" s="141"/>
      <c r="D163614" s="141"/>
      <c r="E163614" s="141"/>
      <c r="F163614" s="141"/>
      <c r="G163614" s="248"/>
      <c r="H163614" s="141"/>
      <c r="I163614" s="209"/>
      <c r="J163614" s="141"/>
      <c r="K163614" s="141"/>
    </row>
    <row r="163615" spans="2:11" ht="13.5" customHeight="1">
      <c r="B163615" s="141"/>
      <c r="C163615" s="141"/>
      <c r="D163615" s="141"/>
      <c r="E163615" s="141"/>
      <c r="F163615" s="141"/>
      <c r="G163615" s="248"/>
      <c r="H163615" s="141"/>
      <c r="I163615" s="209"/>
      <c r="J163615" s="141"/>
      <c r="K163615" s="141"/>
    </row>
    <row r="163616" spans="2:11" ht="13.5" customHeight="1">
      <c r="B163616" s="141"/>
      <c r="C163616" s="141"/>
      <c r="D163616" s="141"/>
      <c r="E163616" s="141"/>
      <c r="F163616" s="141"/>
      <c r="G163616" s="248"/>
      <c r="H163616" s="141"/>
      <c r="I163616" s="209"/>
      <c r="J163616" s="141"/>
      <c r="K163616" s="141"/>
    </row>
    <row r="163617" spans="2:11" ht="13.5" customHeight="1">
      <c r="B163617" s="141"/>
      <c r="C163617" s="141"/>
      <c r="D163617" s="141"/>
      <c r="E163617" s="141"/>
      <c r="F163617" s="141"/>
      <c r="G163617" s="248"/>
      <c r="H163617" s="141"/>
      <c r="I163617" s="209"/>
      <c r="J163617" s="141"/>
      <c r="K163617" s="141"/>
    </row>
    <row r="163618" spans="2:11" ht="13.5" customHeight="1">
      <c r="B163618" s="141"/>
      <c r="C163618" s="141"/>
      <c r="D163618" s="141"/>
      <c r="E163618" s="141"/>
      <c r="F163618" s="141"/>
      <c r="G163618" s="248"/>
      <c r="H163618" s="141"/>
      <c r="I163618" s="209"/>
      <c r="J163618" s="141"/>
      <c r="K163618" s="141"/>
    </row>
    <row r="163619" spans="2:11" ht="13.5" customHeight="1">
      <c r="B163619" s="141"/>
      <c r="C163619" s="141"/>
      <c r="D163619" s="141"/>
      <c r="E163619" s="141"/>
      <c r="F163619" s="141"/>
      <c r="G163619" s="248"/>
      <c r="H163619" s="141"/>
      <c r="I163619" s="209"/>
      <c r="J163619" s="141"/>
      <c r="K163619" s="141"/>
    </row>
    <row r="163620" spans="2:11" ht="13.5" customHeight="1">
      <c r="B163620" s="141"/>
      <c r="C163620" s="141"/>
      <c r="D163620" s="141"/>
      <c r="E163620" s="141"/>
      <c r="F163620" s="141"/>
      <c r="G163620" s="248"/>
      <c r="H163620" s="141"/>
      <c r="I163620" s="209"/>
      <c r="J163620" s="141"/>
      <c r="K163620" s="141"/>
    </row>
    <row r="163621" spans="2:11" ht="13.5" customHeight="1">
      <c r="B163621" s="141"/>
      <c r="C163621" s="141"/>
      <c r="D163621" s="141"/>
      <c r="E163621" s="141"/>
      <c r="F163621" s="141"/>
      <c r="G163621" s="248"/>
      <c r="H163621" s="141"/>
      <c r="I163621" s="209"/>
      <c r="J163621" s="141"/>
      <c r="K163621" s="141"/>
    </row>
    <row r="163622" spans="2:11" ht="13.5" customHeight="1">
      <c r="B163622" s="141"/>
      <c r="C163622" s="141"/>
      <c r="D163622" s="141"/>
      <c r="E163622" s="141"/>
      <c r="F163622" s="141"/>
      <c r="G163622" s="248"/>
      <c r="H163622" s="141"/>
      <c r="I163622" s="209"/>
      <c r="J163622" s="141"/>
      <c r="K163622" s="141"/>
    </row>
    <row r="163623" spans="2:11" ht="13.5" customHeight="1">
      <c r="B163623" s="141"/>
      <c r="C163623" s="141"/>
      <c r="D163623" s="141"/>
      <c r="E163623" s="141"/>
      <c r="F163623" s="141"/>
      <c r="G163623" s="248"/>
      <c r="H163623" s="141"/>
      <c r="I163623" s="209"/>
      <c r="J163623" s="141"/>
      <c r="K163623" s="141"/>
    </row>
    <row r="163624" spans="2:11" ht="13.5" customHeight="1">
      <c r="B163624" s="141"/>
      <c r="C163624" s="141"/>
      <c r="D163624" s="141"/>
      <c r="E163624" s="141"/>
      <c r="F163624" s="141"/>
      <c r="G163624" s="248"/>
      <c r="H163624" s="141"/>
      <c r="I163624" s="209"/>
      <c r="J163624" s="141"/>
      <c r="K163624" s="141"/>
    </row>
    <row r="163625" spans="2:11" ht="13.5" customHeight="1">
      <c r="B163625" s="141"/>
      <c r="C163625" s="141"/>
      <c r="D163625" s="141"/>
      <c r="E163625" s="141"/>
      <c r="F163625" s="141"/>
      <c r="G163625" s="248"/>
      <c r="H163625" s="141"/>
      <c r="I163625" s="209"/>
      <c r="J163625" s="141"/>
      <c r="K163625" s="141"/>
    </row>
    <row r="163626" spans="2:11" ht="13.5" customHeight="1">
      <c r="B163626" s="141"/>
      <c r="C163626" s="141"/>
      <c r="D163626" s="141"/>
      <c r="E163626" s="141"/>
      <c r="F163626" s="141"/>
      <c r="G163626" s="248"/>
      <c r="H163626" s="141"/>
      <c r="I163626" s="209"/>
      <c r="J163626" s="141"/>
      <c r="K163626" s="141"/>
    </row>
    <row r="163627" spans="2:11" ht="13.5" customHeight="1">
      <c r="B163627" s="141"/>
      <c r="C163627" s="141"/>
      <c r="D163627" s="141"/>
      <c r="E163627" s="141"/>
      <c r="F163627" s="141"/>
      <c r="G163627" s="248"/>
      <c r="H163627" s="141"/>
      <c r="I163627" s="209"/>
      <c r="J163627" s="141"/>
      <c r="K163627" s="141"/>
    </row>
    <row r="163628" spans="2:11" ht="13.5" customHeight="1">
      <c r="B163628" s="141"/>
      <c r="C163628" s="141"/>
      <c r="D163628" s="141"/>
      <c r="E163628" s="141"/>
      <c r="F163628" s="141"/>
      <c r="G163628" s="248"/>
      <c r="H163628" s="141"/>
      <c r="I163628" s="209"/>
      <c r="J163628" s="141"/>
      <c r="K163628" s="141"/>
    </row>
    <row r="163629" spans="2:11" ht="13.5" customHeight="1">
      <c r="B163629" s="141"/>
      <c r="C163629" s="141"/>
      <c r="D163629" s="141"/>
      <c r="E163629" s="141"/>
      <c r="F163629" s="141"/>
      <c r="G163629" s="248"/>
      <c r="H163629" s="141"/>
      <c r="I163629" s="209"/>
      <c r="J163629" s="141"/>
      <c r="K163629" s="141"/>
    </row>
    <row r="163630" spans="2:11" ht="13.5" customHeight="1">
      <c r="B163630" s="141"/>
      <c r="C163630" s="141"/>
      <c r="D163630" s="141"/>
      <c r="E163630" s="141"/>
      <c r="F163630" s="141"/>
      <c r="G163630" s="248"/>
      <c r="H163630" s="141"/>
      <c r="I163630" s="209"/>
      <c r="J163630" s="141"/>
      <c r="K163630" s="141"/>
    </row>
    <row r="163631" spans="2:11" ht="13.5" customHeight="1">
      <c r="B163631" s="141"/>
      <c r="C163631" s="141"/>
      <c r="D163631" s="141"/>
      <c r="E163631" s="141"/>
      <c r="F163631" s="141"/>
      <c r="G163631" s="248"/>
      <c r="H163631" s="141"/>
      <c r="I163631" s="209"/>
      <c r="J163631" s="141"/>
      <c r="K163631" s="141"/>
    </row>
    <row r="163632" spans="2:11" ht="13.5" customHeight="1">
      <c r="B163632" s="141"/>
      <c r="C163632" s="141"/>
      <c r="D163632" s="141"/>
      <c r="E163632" s="141"/>
      <c r="F163632" s="141"/>
      <c r="G163632" s="248"/>
      <c r="H163632" s="141"/>
      <c r="I163632" s="209"/>
      <c r="J163632" s="141"/>
      <c r="K163632" s="141"/>
    </row>
    <row r="163633" spans="2:11" ht="13.5" customHeight="1">
      <c r="B163633" s="141"/>
      <c r="C163633" s="141"/>
      <c r="D163633" s="141"/>
      <c r="E163633" s="141"/>
      <c r="F163633" s="141"/>
      <c r="G163633" s="248"/>
      <c r="H163633" s="141"/>
      <c r="I163633" s="209"/>
      <c r="J163633" s="141"/>
      <c r="K163633" s="141"/>
    </row>
    <row r="163634" spans="2:11" ht="13.5" customHeight="1">
      <c r="B163634" s="141"/>
      <c r="C163634" s="141"/>
      <c r="D163634" s="141"/>
      <c r="E163634" s="141"/>
      <c r="F163634" s="141"/>
      <c r="G163634" s="248"/>
      <c r="H163634" s="141"/>
      <c r="I163634" s="209"/>
      <c r="J163634" s="141"/>
      <c r="K163634" s="141"/>
    </row>
    <row r="163635" spans="2:11" ht="13.5" customHeight="1">
      <c r="B163635" s="141"/>
      <c r="C163635" s="141"/>
      <c r="D163635" s="141"/>
      <c r="E163635" s="141"/>
      <c r="F163635" s="141"/>
      <c r="G163635" s="248"/>
      <c r="H163635" s="141"/>
      <c r="I163635" s="209"/>
      <c r="J163635" s="141"/>
      <c r="K163635" s="141"/>
    </row>
    <row r="163636" spans="2:11" ht="13.5" customHeight="1">
      <c r="B163636" s="141"/>
      <c r="C163636" s="141"/>
      <c r="D163636" s="141"/>
      <c r="E163636" s="141"/>
      <c r="F163636" s="141"/>
      <c r="G163636" s="248"/>
      <c r="H163636" s="141"/>
      <c r="I163636" s="209"/>
      <c r="J163636" s="141"/>
      <c r="K163636" s="141"/>
    </row>
    <row r="163637" spans="2:11" ht="13.5" customHeight="1">
      <c r="B163637" s="141"/>
      <c r="C163637" s="141"/>
      <c r="D163637" s="141"/>
      <c r="E163637" s="141"/>
      <c r="F163637" s="141"/>
      <c r="G163637" s="248"/>
      <c r="H163637" s="141"/>
      <c r="I163637" s="209"/>
      <c r="J163637" s="141"/>
      <c r="K163637" s="141"/>
    </row>
    <row r="163638" spans="2:11" ht="13.5" customHeight="1">
      <c r="B163638" s="141"/>
      <c r="C163638" s="141"/>
      <c r="D163638" s="141"/>
      <c r="E163638" s="141"/>
      <c r="F163638" s="141"/>
      <c r="G163638" s="248"/>
      <c r="H163638" s="141"/>
      <c r="I163638" s="209"/>
      <c r="J163638" s="141"/>
      <c r="K163638" s="141"/>
    </row>
    <row r="163639" spans="2:11" ht="13.5" customHeight="1">
      <c r="B163639" s="141"/>
      <c r="C163639" s="141"/>
      <c r="D163639" s="141"/>
      <c r="E163639" s="141"/>
      <c r="F163639" s="141"/>
      <c r="G163639" s="248"/>
      <c r="H163639" s="141"/>
      <c r="I163639" s="209"/>
      <c r="J163639" s="141"/>
      <c r="K163639" s="141"/>
    </row>
    <row r="163640" spans="2:11" ht="13.5" customHeight="1">
      <c r="B163640" s="141"/>
      <c r="C163640" s="141"/>
      <c r="D163640" s="141"/>
      <c r="E163640" s="141"/>
      <c r="F163640" s="141"/>
      <c r="G163640" s="248"/>
      <c r="H163640" s="141"/>
      <c r="I163640" s="209"/>
      <c r="J163640" s="141"/>
      <c r="K163640" s="141"/>
    </row>
    <row r="163641" spans="2:11" ht="13.5" customHeight="1">
      <c r="B163641" s="141"/>
      <c r="C163641" s="141"/>
      <c r="D163641" s="141"/>
      <c r="E163641" s="141"/>
      <c r="F163641" s="141"/>
      <c r="G163641" s="248"/>
      <c r="H163641" s="141"/>
      <c r="I163641" s="209"/>
      <c r="J163641" s="141"/>
      <c r="K163641" s="141"/>
    </row>
    <row r="163642" spans="2:11" ht="13.5" customHeight="1">
      <c r="B163642" s="141"/>
      <c r="C163642" s="141"/>
      <c r="D163642" s="141"/>
      <c r="E163642" s="141"/>
      <c r="F163642" s="141"/>
      <c r="G163642" s="248"/>
      <c r="H163642" s="141"/>
      <c r="I163642" s="209"/>
      <c r="J163642" s="141"/>
      <c r="K163642" s="141"/>
    </row>
    <row r="163643" spans="2:11" ht="13.5" customHeight="1">
      <c r="B163643" s="141"/>
      <c r="C163643" s="141"/>
      <c r="D163643" s="141"/>
      <c r="E163643" s="141"/>
      <c r="F163643" s="141"/>
      <c r="G163643" s="248"/>
      <c r="H163643" s="141"/>
      <c r="I163643" s="209"/>
      <c r="J163643" s="141"/>
      <c r="K163643" s="141"/>
    </row>
    <row r="163644" spans="2:11" ht="13.5" customHeight="1">
      <c r="B163644" s="141"/>
      <c r="C163644" s="141"/>
      <c r="D163644" s="141"/>
      <c r="E163644" s="141"/>
      <c r="F163644" s="141"/>
      <c r="G163644" s="248"/>
      <c r="H163644" s="141"/>
      <c r="I163644" s="209"/>
      <c r="J163644" s="141"/>
      <c r="K163644" s="141"/>
    </row>
    <row r="163645" spans="2:11" ht="13.5" customHeight="1">
      <c r="B163645" s="141"/>
      <c r="C163645" s="141"/>
      <c r="D163645" s="141"/>
      <c r="E163645" s="141"/>
      <c r="F163645" s="141"/>
      <c r="G163645" s="248"/>
      <c r="H163645" s="141"/>
      <c r="I163645" s="209"/>
      <c r="J163645" s="141"/>
      <c r="K163645" s="141"/>
    </row>
    <row r="163646" spans="2:11" ht="13.5" customHeight="1">
      <c r="B163646" s="141"/>
      <c r="C163646" s="141"/>
      <c r="D163646" s="141"/>
      <c r="E163646" s="141"/>
      <c r="F163646" s="141"/>
      <c r="G163646" s="248"/>
      <c r="H163646" s="141"/>
      <c r="I163646" s="209"/>
      <c r="J163646" s="141"/>
      <c r="K163646" s="141"/>
    </row>
    <row r="163647" spans="2:11" ht="13.5" customHeight="1">
      <c r="B163647" s="141"/>
      <c r="C163647" s="141"/>
      <c r="D163647" s="141"/>
      <c r="E163647" s="141"/>
      <c r="F163647" s="141"/>
      <c r="G163647" s="248"/>
      <c r="H163647" s="141"/>
      <c r="I163647" s="209"/>
      <c r="J163647" s="141"/>
      <c r="K163647" s="141"/>
    </row>
    <row r="163648" spans="2:11" ht="13.5" customHeight="1">
      <c r="B163648" s="141"/>
      <c r="C163648" s="141"/>
      <c r="D163648" s="141"/>
      <c r="E163648" s="141"/>
      <c r="F163648" s="141"/>
      <c r="G163648" s="248"/>
      <c r="H163648" s="141"/>
      <c r="I163648" s="209"/>
      <c r="J163648" s="141"/>
      <c r="K163648" s="141"/>
    </row>
    <row r="163649" spans="2:11" ht="13.5" customHeight="1">
      <c r="B163649" s="141"/>
      <c r="C163649" s="141"/>
      <c r="D163649" s="141"/>
      <c r="E163649" s="141"/>
      <c r="F163649" s="141"/>
      <c r="G163649" s="248"/>
      <c r="H163649" s="141"/>
      <c r="I163649" s="209"/>
      <c r="J163649" s="141"/>
      <c r="K163649" s="141"/>
    </row>
    <row r="163650" spans="2:11" ht="13.5" customHeight="1">
      <c r="B163650" s="141"/>
      <c r="C163650" s="141"/>
      <c r="D163650" s="141"/>
      <c r="E163650" s="141"/>
      <c r="F163650" s="141"/>
      <c r="G163650" s="248"/>
      <c r="H163650" s="141"/>
      <c r="I163650" s="209"/>
      <c r="J163650" s="141"/>
      <c r="K163650" s="141"/>
    </row>
    <row r="163651" spans="2:11" ht="13.5" customHeight="1">
      <c r="B163651" s="141"/>
      <c r="C163651" s="141"/>
      <c r="D163651" s="141"/>
      <c r="E163651" s="141"/>
      <c r="F163651" s="141"/>
      <c r="G163651" s="248"/>
      <c r="H163651" s="141"/>
      <c r="I163651" s="209"/>
      <c r="J163651" s="141"/>
      <c r="K163651" s="141"/>
    </row>
    <row r="163652" spans="2:11" ht="13.5" customHeight="1">
      <c r="B163652" s="141"/>
      <c r="C163652" s="141"/>
      <c r="D163652" s="141"/>
      <c r="E163652" s="141"/>
      <c r="F163652" s="141"/>
      <c r="G163652" s="248"/>
      <c r="H163652" s="141"/>
      <c r="I163652" s="209"/>
      <c r="J163652" s="141"/>
      <c r="K163652" s="141"/>
    </row>
    <row r="163653" spans="2:11" ht="13.5" customHeight="1">
      <c r="B163653" s="141"/>
      <c r="C163653" s="141"/>
      <c r="D163653" s="141"/>
      <c r="E163653" s="141"/>
      <c r="F163653" s="141"/>
      <c r="G163653" s="248"/>
      <c r="H163653" s="141"/>
      <c r="I163653" s="209"/>
      <c r="J163653" s="141"/>
      <c r="K163653" s="141"/>
    </row>
    <row r="163654" spans="2:11" ht="13.5" customHeight="1">
      <c r="B163654" s="141"/>
      <c r="C163654" s="141"/>
      <c r="D163654" s="141"/>
      <c r="E163654" s="141"/>
      <c r="F163654" s="141"/>
      <c r="G163654" s="248"/>
      <c r="H163654" s="141"/>
      <c r="I163654" s="209"/>
      <c r="J163654" s="141"/>
      <c r="K163654" s="141"/>
    </row>
    <row r="163655" spans="2:11" ht="13.5" customHeight="1">
      <c r="B163655" s="141"/>
      <c r="C163655" s="141"/>
      <c r="D163655" s="141"/>
      <c r="E163655" s="141"/>
      <c r="F163655" s="141"/>
      <c r="G163655" s="248"/>
      <c r="H163655" s="141"/>
      <c r="I163655" s="209"/>
      <c r="J163655" s="141"/>
      <c r="K163655" s="141"/>
    </row>
    <row r="163656" spans="2:11" ht="13.5" customHeight="1">
      <c r="B163656" s="141"/>
      <c r="C163656" s="141"/>
      <c r="D163656" s="141"/>
      <c r="E163656" s="141"/>
      <c r="F163656" s="141"/>
      <c r="G163656" s="248"/>
      <c r="H163656" s="141"/>
      <c r="I163656" s="209"/>
      <c r="J163656" s="141"/>
      <c r="K163656" s="141"/>
    </row>
    <row r="163657" spans="2:11" ht="13.5" customHeight="1">
      <c r="B163657" s="141"/>
      <c r="C163657" s="141"/>
      <c r="D163657" s="141"/>
      <c r="E163657" s="141"/>
      <c r="F163657" s="141"/>
      <c r="G163657" s="248"/>
      <c r="H163657" s="141"/>
      <c r="I163657" s="209"/>
      <c r="J163657" s="141"/>
      <c r="K163657" s="141"/>
    </row>
    <row r="163658" spans="2:11" ht="13.5" customHeight="1">
      <c r="B163658" s="141"/>
      <c r="C163658" s="141"/>
      <c r="D163658" s="141"/>
      <c r="E163658" s="141"/>
      <c r="F163658" s="141"/>
      <c r="G163658" s="248"/>
      <c r="H163658" s="141"/>
      <c r="I163658" s="209"/>
      <c r="J163658" s="141"/>
      <c r="K163658" s="141"/>
    </row>
    <row r="163659" spans="2:11" ht="13.5" customHeight="1">
      <c r="B163659" s="141"/>
      <c r="C163659" s="141"/>
      <c r="D163659" s="141"/>
      <c r="E163659" s="141"/>
      <c r="F163659" s="141"/>
      <c r="G163659" s="248"/>
      <c r="H163659" s="141"/>
      <c r="I163659" s="209"/>
      <c r="J163659" s="141"/>
      <c r="K163659" s="141"/>
    </row>
    <row r="163660" spans="2:11" ht="13.5" customHeight="1">
      <c r="B163660" s="141"/>
      <c r="C163660" s="141"/>
      <c r="D163660" s="141"/>
      <c r="E163660" s="141"/>
      <c r="F163660" s="141"/>
      <c r="G163660" s="248"/>
      <c r="H163660" s="141"/>
      <c r="I163660" s="209"/>
      <c r="J163660" s="141"/>
      <c r="K163660" s="141"/>
    </row>
    <row r="163661" spans="2:11" ht="13.5" customHeight="1">
      <c r="B163661" s="141"/>
      <c r="C163661" s="141"/>
      <c r="D163661" s="141"/>
      <c r="E163661" s="141"/>
      <c r="F163661" s="141"/>
      <c r="G163661" s="248"/>
      <c r="H163661" s="141"/>
      <c r="I163661" s="209"/>
      <c r="J163661" s="141"/>
      <c r="K163661" s="141"/>
    </row>
    <row r="163662" spans="2:11" ht="13.5" customHeight="1">
      <c r="B163662" s="141"/>
      <c r="C163662" s="141"/>
      <c r="D163662" s="141"/>
      <c r="E163662" s="141"/>
      <c r="F163662" s="141"/>
      <c r="G163662" s="248"/>
      <c r="H163662" s="141"/>
      <c r="I163662" s="209"/>
      <c r="J163662" s="141"/>
      <c r="K163662" s="141"/>
    </row>
    <row r="163663" spans="2:11" ht="13.5" customHeight="1">
      <c r="B163663" s="141"/>
      <c r="C163663" s="141"/>
      <c r="D163663" s="141"/>
      <c r="E163663" s="141"/>
      <c r="F163663" s="141"/>
      <c r="G163663" s="248"/>
      <c r="H163663" s="141"/>
      <c r="I163663" s="209"/>
      <c r="J163663" s="141"/>
      <c r="K163663" s="141"/>
    </row>
    <row r="163664" spans="2:11" ht="13.5" customHeight="1">
      <c r="B163664" s="141"/>
      <c r="C163664" s="141"/>
      <c r="D163664" s="141"/>
      <c r="E163664" s="141"/>
      <c r="F163664" s="141"/>
      <c r="G163664" s="248"/>
      <c r="H163664" s="141"/>
      <c r="I163664" s="209"/>
      <c r="J163664" s="141"/>
      <c r="K163664" s="141"/>
    </row>
    <row r="163665" spans="2:11" ht="13.5" customHeight="1">
      <c r="B163665" s="141"/>
      <c r="C163665" s="141"/>
      <c r="D163665" s="141"/>
      <c r="E163665" s="141"/>
      <c r="F163665" s="141"/>
      <c r="G163665" s="248"/>
      <c r="H163665" s="141"/>
      <c r="I163665" s="209"/>
      <c r="J163665" s="141"/>
      <c r="K163665" s="141"/>
    </row>
    <row r="163666" spans="2:11" ht="13.5" customHeight="1">
      <c r="B163666" s="141"/>
      <c r="C163666" s="141"/>
      <c r="D163666" s="141"/>
      <c r="E163666" s="141"/>
      <c r="F163666" s="141"/>
      <c r="G163666" s="248"/>
      <c r="H163666" s="141"/>
      <c r="I163666" s="209"/>
      <c r="J163666" s="141"/>
      <c r="K163666" s="141"/>
    </row>
    <row r="163667" spans="2:11" ht="13.5" customHeight="1">
      <c r="B163667" s="141"/>
      <c r="C163667" s="141"/>
      <c r="D163667" s="141"/>
      <c r="E163667" s="141"/>
      <c r="F163667" s="141"/>
      <c r="G163667" s="248"/>
      <c r="H163667" s="141"/>
      <c r="I163667" s="209"/>
      <c r="J163667" s="141"/>
      <c r="K163667" s="141"/>
    </row>
    <row r="163668" spans="2:11" ht="13.5" customHeight="1">
      <c r="B163668" s="141"/>
      <c r="C163668" s="141"/>
      <c r="D163668" s="141"/>
      <c r="E163668" s="141"/>
      <c r="F163668" s="141"/>
      <c r="G163668" s="248"/>
      <c r="H163668" s="141"/>
      <c r="I163668" s="209"/>
      <c r="J163668" s="141"/>
      <c r="K163668" s="141"/>
    </row>
    <row r="163669" spans="2:11" ht="13.5" customHeight="1">
      <c r="B163669" s="141"/>
      <c r="C163669" s="141"/>
      <c r="D163669" s="141"/>
      <c r="E163669" s="141"/>
      <c r="F163669" s="141"/>
      <c r="G163669" s="248"/>
      <c r="H163669" s="141"/>
      <c r="I163669" s="209"/>
      <c r="J163669" s="141"/>
      <c r="K163669" s="141"/>
    </row>
    <row r="163670" spans="2:11" ht="13.5" customHeight="1">
      <c r="B163670" s="141"/>
      <c r="C163670" s="141"/>
      <c r="D163670" s="141"/>
      <c r="E163670" s="141"/>
      <c r="F163670" s="141"/>
      <c r="G163670" s="248"/>
      <c r="H163670" s="141"/>
      <c r="I163670" s="209"/>
      <c r="J163670" s="141"/>
      <c r="K163670" s="141"/>
    </row>
    <row r="163671" spans="2:11" ht="13.5" customHeight="1">
      <c r="B163671" s="141"/>
      <c r="C163671" s="141"/>
      <c r="D163671" s="141"/>
      <c r="E163671" s="141"/>
      <c r="F163671" s="141"/>
      <c r="G163671" s="248"/>
      <c r="H163671" s="141"/>
      <c r="I163671" s="209"/>
      <c r="J163671" s="141"/>
      <c r="K163671" s="141"/>
    </row>
    <row r="163672" spans="2:11" ht="13.5" customHeight="1">
      <c r="B163672" s="141"/>
      <c r="C163672" s="141"/>
      <c r="D163672" s="141"/>
      <c r="E163672" s="141"/>
      <c r="F163672" s="141"/>
      <c r="G163672" s="248"/>
      <c r="H163672" s="141"/>
      <c r="I163672" s="209"/>
      <c r="J163672" s="141"/>
      <c r="K163672" s="141"/>
    </row>
    <row r="163673" spans="2:11" ht="13.5" customHeight="1">
      <c r="B163673" s="141"/>
      <c r="C163673" s="141"/>
      <c r="D163673" s="141"/>
      <c r="E163673" s="141"/>
      <c r="F163673" s="141"/>
      <c r="G163673" s="248"/>
      <c r="H163673" s="141"/>
      <c r="I163673" s="209"/>
      <c r="J163673" s="141"/>
      <c r="K163673" s="141"/>
    </row>
    <row r="163674" spans="2:11" ht="13.5" customHeight="1">
      <c r="B163674" s="141"/>
      <c r="C163674" s="141"/>
      <c r="D163674" s="141"/>
      <c r="E163674" s="141"/>
      <c r="F163674" s="141"/>
      <c r="G163674" s="248"/>
      <c r="H163674" s="141"/>
      <c r="I163674" s="209"/>
      <c r="J163674" s="141"/>
      <c r="K163674" s="141"/>
    </row>
    <row r="163675" spans="2:11" ht="13.5" customHeight="1">
      <c r="B163675" s="141"/>
      <c r="C163675" s="141"/>
      <c r="D163675" s="141"/>
      <c r="E163675" s="141"/>
      <c r="F163675" s="141"/>
      <c r="G163675" s="248"/>
      <c r="H163675" s="141"/>
      <c r="I163675" s="209"/>
      <c r="J163675" s="141"/>
      <c r="K163675" s="141"/>
    </row>
    <row r="163676" spans="2:11" ht="13.5" customHeight="1">
      <c r="B163676" s="141"/>
      <c r="C163676" s="141"/>
      <c r="D163676" s="141"/>
      <c r="E163676" s="141"/>
      <c r="F163676" s="141"/>
      <c r="G163676" s="248"/>
      <c r="H163676" s="141"/>
      <c r="I163676" s="209"/>
      <c r="J163676" s="141"/>
      <c r="K163676" s="141"/>
    </row>
    <row r="163677" spans="2:11" ht="13.5" customHeight="1">
      <c r="B163677" s="141"/>
      <c r="C163677" s="141"/>
      <c r="D163677" s="141"/>
      <c r="E163677" s="141"/>
      <c r="F163677" s="141"/>
      <c r="G163677" s="248"/>
      <c r="H163677" s="141"/>
      <c r="I163677" s="209"/>
      <c r="J163677" s="141"/>
      <c r="K163677" s="141"/>
    </row>
    <row r="163678" spans="2:11" ht="13.5" customHeight="1">
      <c r="B163678" s="141"/>
      <c r="C163678" s="141"/>
      <c r="D163678" s="141"/>
      <c r="E163678" s="141"/>
      <c r="F163678" s="141"/>
      <c r="G163678" s="248"/>
      <c r="H163678" s="141"/>
      <c r="I163678" s="209"/>
      <c r="J163678" s="141"/>
      <c r="K163678" s="141"/>
    </row>
    <row r="163679" spans="2:11" ht="13.5" customHeight="1">
      <c r="B163679" s="141"/>
      <c r="C163679" s="141"/>
      <c r="D163679" s="141"/>
      <c r="E163679" s="141"/>
      <c r="F163679" s="141"/>
      <c r="G163679" s="248"/>
      <c r="H163679" s="141"/>
      <c r="I163679" s="209"/>
      <c r="J163679" s="141"/>
      <c r="K163679" s="141"/>
    </row>
    <row r="163680" spans="2:11" ht="13.5" customHeight="1">
      <c r="B163680" s="141"/>
      <c r="C163680" s="141"/>
      <c r="D163680" s="141"/>
      <c r="E163680" s="141"/>
      <c r="F163680" s="141"/>
      <c r="G163680" s="248"/>
      <c r="H163680" s="141"/>
      <c r="I163680" s="209"/>
      <c r="J163680" s="141"/>
      <c r="K163680" s="141"/>
    </row>
    <row r="163681" spans="2:11" ht="13.5" customHeight="1">
      <c r="B163681" s="141"/>
      <c r="C163681" s="141"/>
      <c r="D163681" s="141"/>
      <c r="E163681" s="141"/>
      <c r="F163681" s="141"/>
      <c r="G163681" s="248"/>
      <c r="H163681" s="141"/>
      <c r="I163681" s="209"/>
      <c r="J163681" s="141"/>
      <c r="K163681" s="141"/>
    </row>
    <row r="163682" spans="2:11" ht="13.5" customHeight="1">
      <c r="B163682" s="141"/>
      <c r="C163682" s="141"/>
      <c r="D163682" s="141"/>
      <c r="E163682" s="141"/>
      <c r="F163682" s="141"/>
      <c r="G163682" s="248"/>
      <c r="H163682" s="141"/>
      <c r="I163682" s="209"/>
      <c r="J163682" s="141"/>
      <c r="K163682" s="141"/>
    </row>
    <row r="163683" spans="2:11" ht="13.5" customHeight="1">
      <c r="B163683" s="141"/>
      <c r="C163683" s="141"/>
      <c r="D163683" s="141"/>
      <c r="E163683" s="141"/>
      <c r="F163683" s="141"/>
      <c r="G163683" s="248"/>
      <c r="H163683" s="141"/>
      <c r="I163683" s="209"/>
      <c r="J163683" s="141"/>
      <c r="K163683" s="141"/>
    </row>
    <row r="163684" spans="2:11" ht="13.5" customHeight="1">
      <c r="B163684" s="141"/>
      <c r="C163684" s="141"/>
      <c r="D163684" s="141"/>
      <c r="E163684" s="141"/>
      <c r="F163684" s="141"/>
      <c r="G163684" s="248"/>
      <c r="H163684" s="141"/>
      <c r="I163684" s="209"/>
      <c r="J163684" s="141"/>
      <c r="K163684" s="141"/>
    </row>
    <row r="163685" spans="2:11" ht="13.5" customHeight="1">
      <c r="B163685" s="141"/>
      <c r="C163685" s="141"/>
      <c r="D163685" s="141"/>
      <c r="E163685" s="141"/>
      <c r="F163685" s="141"/>
      <c r="G163685" s="248"/>
      <c r="H163685" s="141"/>
      <c r="I163685" s="209"/>
      <c r="J163685" s="141"/>
      <c r="K163685" s="141"/>
    </row>
    <row r="163686" spans="2:11" ht="13.5" customHeight="1">
      <c r="B163686" s="141"/>
      <c r="C163686" s="141"/>
      <c r="D163686" s="141"/>
      <c r="E163686" s="141"/>
      <c r="F163686" s="141"/>
      <c r="G163686" s="248"/>
      <c r="H163686" s="141"/>
      <c r="I163686" s="209"/>
      <c r="J163686" s="141"/>
      <c r="K163686" s="141"/>
    </row>
    <row r="163687" spans="2:11" ht="13.5" customHeight="1">
      <c r="B163687" s="141"/>
      <c r="C163687" s="141"/>
      <c r="D163687" s="141"/>
      <c r="E163687" s="141"/>
      <c r="F163687" s="141"/>
      <c r="G163687" s="248"/>
      <c r="H163687" s="141"/>
      <c r="I163687" s="209"/>
      <c r="J163687" s="141"/>
      <c r="K163687" s="141"/>
    </row>
    <row r="163688" spans="2:11" ht="13.5" customHeight="1">
      <c r="B163688" s="141"/>
      <c r="C163688" s="141"/>
      <c r="D163688" s="141"/>
      <c r="E163688" s="141"/>
      <c r="F163688" s="141"/>
      <c r="G163688" s="248"/>
      <c r="H163688" s="141"/>
      <c r="I163688" s="209"/>
      <c r="J163688" s="141"/>
      <c r="K163688" s="141"/>
    </row>
    <row r="163689" spans="2:11" ht="13.5" customHeight="1">
      <c r="B163689" s="141"/>
      <c r="C163689" s="141"/>
      <c r="D163689" s="141"/>
      <c r="E163689" s="141"/>
      <c r="F163689" s="141"/>
      <c r="G163689" s="248"/>
      <c r="H163689" s="141"/>
      <c r="I163689" s="209"/>
      <c r="J163689" s="141"/>
      <c r="K163689" s="141"/>
    </row>
    <row r="163690" spans="2:11" ht="13.5" customHeight="1">
      <c r="B163690" s="141"/>
      <c r="C163690" s="141"/>
      <c r="D163690" s="141"/>
      <c r="E163690" s="141"/>
      <c r="F163690" s="141"/>
      <c r="G163690" s="248"/>
      <c r="H163690" s="141"/>
      <c r="I163690" s="209"/>
      <c r="J163690" s="141"/>
      <c r="K163690" s="141"/>
    </row>
    <row r="163691" spans="2:11" ht="13.5" customHeight="1">
      <c r="B163691" s="141"/>
      <c r="C163691" s="141"/>
      <c r="D163691" s="141"/>
      <c r="E163691" s="141"/>
      <c r="F163691" s="141"/>
      <c r="G163691" s="248"/>
      <c r="H163691" s="141"/>
      <c r="I163691" s="209"/>
      <c r="J163691" s="141"/>
      <c r="K163691" s="141"/>
    </row>
    <row r="163692" spans="2:11" ht="13.5" customHeight="1">
      <c r="B163692" s="141"/>
      <c r="C163692" s="141"/>
      <c r="D163692" s="141"/>
      <c r="E163692" s="141"/>
      <c r="F163692" s="141"/>
      <c r="G163692" s="248"/>
      <c r="H163692" s="141"/>
      <c r="I163692" s="209"/>
      <c r="J163692" s="141"/>
      <c r="K163692" s="141"/>
    </row>
    <row r="163693" spans="2:11" ht="13.5" customHeight="1">
      <c r="B163693" s="141"/>
      <c r="C163693" s="141"/>
      <c r="D163693" s="141"/>
      <c r="E163693" s="141"/>
      <c r="F163693" s="141"/>
      <c r="G163693" s="248"/>
      <c r="H163693" s="141"/>
      <c r="I163693" s="209"/>
      <c r="J163693" s="141"/>
      <c r="K163693" s="141"/>
    </row>
    <row r="163694" spans="2:11" ht="13.5" customHeight="1">
      <c r="B163694" s="141"/>
      <c r="C163694" s="141"/>
      <c r="D163694" s="141"/>
      <c r="E163694" s="141"/>
      <c r="F163694" s="141"/>
      <c r="G163694" s="248"/>
      <c r="H163694" s="141"/>
      <c r="I163694" s="209"/>
      <c r="J163694" s="141"/>
      <c r="K163694" s="141"/>
    </row>
    <row r="163695" spans="2:11" ht="13.5" customHeight="1">
      <c r="B163695" s="141"/>
      <c r="C163695" s="141"/>
      <c r="D163695" s="141"/>
      <c r="E163695" s="141"/>
      <c r="F163695" s="141"/>
      <c r="G163695" s="248"/>
      <c r="H163695" s="141"/>
      <c r="I163695" s="209"/>
      <c r="J163695" s="141"/>
      <c r="K163695" s="141"/>
    </row>
    <row r="163696" spans="2:11" ht="13.5" customHeight="1">
      <c r="B163696" s="141"/>
      <c r="C163696" s="141"/>
      <c r="D163696" s="141"/>
      <c r="E163696" s="141"/>
      <c r="F163696" s="141"/>
      <c r="G163696" s="248"/>
      <c r="H163696" s="141"/>
      <c r="I163696" s="209"/>
      <c r="J163696" s="141"/>
      <c r="K163696" s="141"/>
    </row>
    <row r="163697" spans="2:11" ht="13.5" customHeight="1">
      <c r="B163697" s="141"/>
      <c r="C163697" s="141"/>
      <c r="D163697" s="141"/>
      <c r="E163697" s="141"/>
      <c r="F163697" s="141"/>
      <c r="G163697" s="248"/>
      <c r="H163697" s="141"/>
      <c r="I163697" s="209"/>
      <c r="J163697" s="141"/>
      <c r="K163697" s="141"/>
    </row>
    <row r="163698" spans="2:11" ht="13.5" customHeight="1">
      <c r="B163698" s="141"/>
      <c r="C163698" s="141"/>
      <c r="D163698" s="141"/>
      <c r="E163698" s="141"/>
      <c r="F163698" s="141"/>
      <c r="G163698" s="248"/>
      <c r="H163698" s="141"/>
      <c r="I163698" s="209"/>
      <c r="J163698" s="141"/>
      <c r="K163698" s="141"/>
    </row>
    <row r="163699" spans="2:11" ht="13.5" customHeight="1">
      <c r="B163699" s="141"/>
      <c r="C163699" s="141"/>
      <c r="D163699" s="141"/>
      <c r="E163699" s="141"/>
      <c r="F163699" s="141"/>
      <c r="G163699" s="248"/>
      <c r="H163699" s="141"/>
      <c r="I163699" s="209"/>
      <c r="J163699" s="141"/>
      <c r="K163699" s="141"/>
    </row>
    <row r="163700" spans="2:11" ht="13.5" customHeight="1">
      <c r="B163700" s="141"/>
      <c r="C163700" s="141"/>
      <c r="D163700" s="141"/>
      <c r="E163700" s="141"/>
      <c r="F163700" s="141"/>
      <c r="G163700" s="248"/>
      <c r="H163700" s="141"/>
      <c r="I163700" s="209"/>
      <c r="J163700" s="141"/>
      <c r="K163700" s="141"/>
    </row>
    <row r="163701" spans="2:11" ht="13.5" customHeight="1">
      <c r="B163701" s="141"/>
      <c r="C163701" s="141"/>
      <c r="D163701" s="141"/>
      <c r="E163701" s="141"/>
      <c r="F163701" s="141"/>
      <c r="G163701" s="248"/>
      <c r="H163701" s="141"/>
      <c r="I163701" s="209"/>
      <c r="J163701" s="141"/>
      <c r="K163701" s="141"/>
    </row>
    <row r="163702" spans="2:11" ht="13.5" customHeight="1">
      <c r="B163702" s="141"/>
      <c r="C163702" s="141"/>
      <c r="D163702" s="141"/>
      <c r="E163702" s="141"/>
      <c r="F163702" s="141"/>
      <c r="G163702" s="248"/>
      <c r="H163702" s="141"/>
      <c r="I163702" s="209"/>
      <c r="J163702" s="141"/>
      <c r="K163702" s="141"/>
    </row>
    <row r="163703" spans="2:11" ht="13.5" customHeight="1">
      <c r="B163703" s="141"/>
      <c r="C163703" s="141"/>
      <c r="D163703" s="141"/>
      <c r="E163703" s="141"/>
      <c r="F163703" s="141"/>
      <c r="G163703" s="248"/>
      <c r="H163703" s="141"/>
      <c r="I163703" s="209"/>
      <c r="J163703" s="141"/>
      <c r="K163703" s="141"/>
    </row>
    <row r="163704" spans="2:11" ht="13.5" customHeight="1">
      <c r="B163704" s="141"/>
      <c r="C163704" s="141"/>
      <c r="D163704" s="141"/>
      <c r="E163704" s="141"/>
      <c r="F163704" s="141"/>
      <c r="G163704" s="248"/>
      <c r="H163704" s="141"/>
      <c r="I163704" s="209"/>
      <c r="J163704" s="141"/>
      <c r="K163704" s="141"/>
    </row>
    <row r="163705" spans="2:11" ht="13.5" customHeight="1">
      <c r="B163705" s="141"/>
      <c r="C163705" s="141"/>
      <c r="D163705" s="141"/>
      <c r="E163705" s="141"/>
      <c r="F163705" s="141"/>
      <c r="G163705" s="248"/>
      <c r="H163705" s="141"/>
      <c r="I163705" s="209"/>
      <c r="J163705" s="141"/>
      <c r="K163705" s="141"/>
    </row>
    <row r="163706" spans="2:11" ht="13.5" customHeight="1">
      <c r="B163706" s="141"/>
      <c r="C163706" s="141"/>
      <c r="D163706" s="141"/>
      <c r="E163706" s="141"/>
      <c r="F163706" s="141"/>
      <c r="G163706" s="248"/>
      <c r="H163706" s="141"/>
      <c r="I163706" s="209"/>
      <c r="J163706" s="141"/>
      <c r="K163706" s="141"/>
    </row>
    <row r="163707" spans="2:11" ht="13.5" customHeight="1">
      <c r="B163707" s="141"/>
      <c r="C163707" s="141"/>
      <c r="D163707" s="141"/>
      <c r="E163707" s="141"/>
      <c r="F163707" s="141"/>
      <c r="G163707" s="248"/>
      <c r="H163707" s="141"/>
      <c r="I163707" s="209"/>
      <c r="J163707" s="141"/>
      <c r="K163707" s="141"/>
    </row>
    <row r="163708" spans="2:11" ht="13.5" customHeight="1">
      <c r="B163708" s="141"/>
      <c r="C163708" s="141"/>
      <c r="D163708" s="141"/>
      <c r="E163708" s="141"/>
      <c r="F163708" s="141"/>
      <c r="G163708" s="248"/>
      <c r="H163708" s="141"/>
      <c r="I163708" s="209"/>
      <c r="J163708" s="141"/>
      <c r="K163708" s="141"/>
    </row>
    <row r="163709" spans="2:11" ht="13.5" customHeight="1">
      <c r="B163709" s="141"/>
      <c r="C163709" s="141"/>
      <c r="D163709" s="141"/>
      <c r="E163709" s="141"/>
      <c r="F163709" s="141"/>
      <c r="G163709" s="248"/>
      <c r="H163709" s="141"/>
      <c r="I163709" s="209"/>
      <c r="J163709" s="141"/>
      <c r="K163709" s="141"/>
    </row>
    <row r="163710" spans="2:11" ht="13.5" customHeight="1">
      <c r="B163710" s="141"/>
      <c r="C163710" s="141"/>
      <c r="D163710" s="141"/>
      <c r="E163710" s="141"/>
      <c r="F163710" s="141"/>
      <c r="G163710" s="248"/>
      <c r="H163710" s="141"/>
      <c r="I163710" s="209"/>
      <c r="J163710" s="141"/>
      <c r="K163710" s="141"/>
    </row>
    <row r="163711" spans="2:11" ht="13.5" customHeight="1">
      <c r="B163711" s="141"/>
      <c r="C163711" s="141"/>
      <c r="D163711" s="141"/>
      <c r="E163711" s="141"/>
      <c r="F163711" s="141"/>
      <c r="G163711" s="248"/>
      <c r="H163711" s="141"/>
      <c r="I163711" s="209"/>
      <c r="J163711" s="141"/>
      <c r="K163711" s="141"/>
    </row>
    <row r="163712" spans="2:11" ht="13.5" customHeight="1">
      <c r="B163712" s="141"/>
      <c r="C163712" s="141"/>
      <c r="D163712" s="141"/>
      <c r="E163712" s="141"/>
      <c r="F163712" s="141"/>
      <c r="G163712" s="248"/>
      <c r="H163712" s="141"/>
      <c r="I163712" s="209"/>
      <c r="J163712" s="141"/>
      <c r="K163712" s="141"/>
    </row>
    <row r="163713" spans="2:11" ht="13.5" customHeight="1">
      <c r="B163713" s="141"/>
      <c r="C163713" s="141"/>
      <c r="D163713" s="141"/>
      <c r="E163713" s="141"/>
      <c r="F163713" s="141"/>
      <c r="G163713" s="248"/>
      <c r="H163713" s="141"/>
      <c r="I163713" s="209"/>
      <c r="J163713" s="141"/>
      <c r="K163713" s="141"/>
    </row>
    <row r="163714" spans="2:11" ht="13.5" customHeight="1">
      <c r="B163714" s="141"/>
      <c r="C163714" s="141"/>
      <c r="D163714" s="141"/>
      <c r="E163714" s="141"/>
      <c r="F163714" s="141"/>
      <c r="G163714" s="248"/>
      <c r="H163714" s="141"/>
      <c r="I163714" s="209"/>
      <c r="J163714" s="141"/>
      <c r="K163714" s="141"/>
    </row>
    <row r="163715" spans="2:11" ht="13.5" customHeight="1">
      <c r="B163715" s="141"/>
      <c r="C163715" s="141"/>
      <c r="D163715" s="141"/>
      <c r="E163715" s="141"/>
      <c r="F163715" s="141"/>
      <c r="G163715" s="248"/>
      <c r="H163715" s="141"/>
      <c r="I163715" s="209"/>
      <c r="J163715" s="141"/>
      <c r="K163715" s="141"/>
    </row>
    <row r="163716" spans="2:11" ht="13.5" customHeight="1">
      <c r="B163716" s="141"/>
      <c r="C163716" s="141"/>
      <c r="D163716" s="141"/>
      <c r="E163716" s="141"/>
      <c r="F163716" s="141"/>
      <c r="G163716" s="248"/>
      <c r="H163716" s="141"/>
      <c r="I163716" s="209"/>
      <c r="J163716" s="141"/>
      <c r="K163716" s="141"/>
    </row>
    <row r="163717" spans="2:11" ht="13.5" customHeight="1">
      <c r="B163717" s="141"/>
      <c r="C163717" s="141"/>
      <c r="D163717" s="141"/>
      <c r="E163717" s="141"/>
      <c r="F163717" s="141"/>
      <c r="G163717" s="248"/>
      <c r="H163717" s="141"/>
      <c r="I163717" s="209"/>
      <c r="J163717" s="141"/>
      <c r="K163717" s="141"/>
    </row>
    <row r="163718" spans="2:11" ht="13.5" customHeight="1">
      <c r="B163718" s="141"/>
      <c r="C163718" s="141"/>
      <c r="D163718" s="141"/>
      <c r="E163718" s="141"/>
      <c r="F163718" s="141"/>
      <c r="G163718" s="248"/>
      <c r="H163718" s="141"/>
      <c r="I163718" s="209"/>
      <c r="J163718" s="141"/>
      <c r="K163718" s="141"/>
    </row>
    <row r="163719" spans="2:11" ht="13.5" customHeight="1">
      <c r="B163719" s="141"/>
      <c r="C163719" s="141"/>
      <c r="D163719" s="141"/>
      <c r="E163719" s="141"/>
      <c r="F163719" s="141"/>
      <c r="G163719" s="248"/>
      <c r="H163719" s="141"/>
      <c r="I163719" s="209"/>
      <c r="J163719" s="141"/>
      <c r="K163719" s="141"/>
    </row>
    <row r="163720" spans="2:11" ht="13.5" customHeight="1">
      <c r="B163720" s="141"/>
      <c r="C163720" s="141"/>
      <c r="D163720" s="141"/>
      <c r="E163720" s="141"/>
      <c r="F163720" s="141"/>
      <c r="G163720" s="248"/>
      <c r="H163720" s="141"/>
      <c r="I163720" s="209"/>
      <c r="J163720" s="141"/>
      <c r="K163720" s="141"/>
    </row>
    <row r="163721" spans="2:11" ht="13.5" customHeight="1">
      <c r="B163721" s="141"/>
      <c r="C163721" s="141"/>
      <c r="D163721" s="141"/>
      <c r="E163721" s="141"/>
      <c r="F163721" s="141"/>
      <c r="G163721" s="248"/>
      <c r="H163721" s="141"/>
      <c r="I163721" s="209"/>
      <c r="J163721" s="141"/>
      <c r="K163721" s="141"/>
    </row>
    <row r="163722" spans="2:11" ht="13.5" customHeight="1">
      <c r="B163722" s="141"/>
      <c r="C163722" s="141"/>
      <c r="D163722" s="141"/>
      <c r="E163722" s="141"/>
      <c r="F163722" s="141"/>
      <c r="G163722" s="248"/>
      <c r="H163722" s="141"/>
      <c r="I163722" s="209"/>
      <c r="J163722" s="141"/>
      <c r="K163722" s="141"/>
    </row>
    <row r="163723" spans="2:11" ht="13.5" customHeight="1">
      <c r="B163723" s="141"/>
      <c r="C163723" s="141"/>
      <c r="D163723" s="141"/>
      <c r="E163723" s="141"/>
      <c r="F163723" s="141"/>
      <c r="G163723" s="248"/>
      <c r="H163723" s="141"/>
      <c r="I163723" s="209"/>
      <c r="J163723" s="141"/>
      <c r="K163723" s="141"/>
    </row>
    <row r="163724" spans="2:11" ht="13.5" customHeight="1">
      <c r="B163724" s="141"/>
      <c r="C163724" s="141"/>
      <c r="D163724" s="141"/>
      <c r="E163724" s="141"/>
      <c r="F163724" s="141"/>
      <c r="G163724" s="248"/>
      <c r="H163724" s="141"/>
      <c r="I163724" s="209"/>
      <c r="J163724" s="141"/>
      <c r="K163724" s="141"/>
    </row>
    <row r="163725" spans="2:11" ht="13.5" customHeight="1">
      <c r="B163725" s="141"/>
      <c r="C163725" s="141"/>
      <c r="D163725" s="141"/>
      <c r="E163725" s="141"/>
      <c r="F163725" s="141"/>
      <c r="G163725" s="248"/>
      <c r="H163725" s="141"/>
      <c r="I163725" s="209"/>
      <c r="J163725" s="141"/>
      <c r="K163725" s="141"/>
    </row>
    <row r="163726" spans="2:11" ht="13.5" customHeight="1">
      <c r="B163726" s="141"/>
      <c r="C163726" s="141"/>
      <c r="D163726" s="141"/>
      <c r="E163726" s="141"/>
      <c r="F163726" s="141"/>
      <c r="G163726" s="248"/>
      <c r="H163726" s="141"/>
      <c r="I163726" s="209"/>
      <c r="J163726" s="141"/>
      <c r="K163726" s="141"/>
    </row>
    <row r="163727" spans="2:11" ht="13.5" customHeight="1">
      <c r="B163727" s="141"/>
      <c r="C163727" s="141"/>
      <c r="D163727" s="141"/>
      <c r="E163727" s="141"/>
      <c r="F163727" s="141"/>
      <c r="G163727" s="248"/>
      <c r="H163727" s="141"/>
      <c r="I163727" s="209"/>
      <c r="J163727" s="141"/>
      <c r="K163727" s="141"/>
    </row>
    <row r="163728" spans="2:11" ht="13.5" customHeight="1">
      <c r="B163728" s="141"/>
      <c r="C163728" s="141"/>
      <c r="D163728" s="141"/>
      <c r="E163728" s="141"/>
      <c r="F163728" s="141"/>
      <c r="G163728" s="248"/>
      <c r="H163728" s="141"/>
      <c r="I163728" s="209"/>
      <c r="J163728" s="141"/>
      <c r="K163728" s="141"/>
    </row>
    <row r="163729" spans="2:11" ht="13.5" customHeight="1">
      <c r="B163729" s="141"/>
      <c r="C163729" s="141"/>
      <c r="D163729" s="141"/>
      <c r="E163729" s="141"/>
      <c r="F163729" s="141"/>
      <c r="G163729" s="248"/>
      <c r="H163729" s="141"/>
      <c r="I163729" s="209"/>
      <c r="J163729" s="141"/>
      <c r="K163729" s="141"/>
    </row>
    <row r="163730" spans="2:11" ht="13.5" customHeight="1">
      <c r="B163730" s="141"/>
      <c r="C163730" s="141"/>
      <c r="D163730" s="141"/>
      <c r="E163730" s="141"/>
      <c r="F163730" s="141"/>
      <c r="G163730" s="248"/>
      <c r="H163730" s="141"/>
      <c r="I163730" s="209"/>
      <c r="J163730" s="141"/>
      <c r="K163730" s="141"/>
    </row>
    <row r="163731" spans="2:11" ht="13.5" customHeight="1">
      <c r="B163731" s="141"/>
      <c r="C163731" s="141"/>
      <c r="D163731" s="141"/>
      <c r="E163731" s="141"/>
      <c r="F163731" s="141"/>
      <c r="G163731" s="248"/>
      <c r="H163731" s="141"/>
      <c r="I163731" s="209"/>
      <c r="J163731" s="141"/>
      <c r="K163731" s="141"/>
    </row>
    <row r="163732" spans="2:11" ht="13.5" customHeight="1">
      <c r="B163732" s="141"/>
      <c r="C163732" s="141"/>
      <c r="D163732" s="141"/>
      <c r="E163732" s="141"/>
      <c r="F163732" s="141"/>
      <c r="G163732" s="248"/>
      <c r="H163732" s="141"/>
      <c r="I163732" s="209"/>
      <c r="J163732" s="141"/>
      <c r="K163732" s="141"/>
    </row>
    <row r="163733" spans="2:11" ht="13.5" customHeight="1">
      <c r="B163733" s="141"/>
      <c r="C163733" s="141"/>
      <c r="D163733" s="141"/>
      <c r="E163733" s="141"/>
      <c r="F163733" s="141"/>
      <c r="G163733" s="248"/>
      <c r="H163733" s="141"/>
      <c r="I163733" s="209"/>
      <c r="J163733" s="141"/>
      <c r="K163733" s="141"/>
    </row>
    <row r="163734" spans="2:11" ht="13.5" customHeight="1">
      <c r="B163734" s="141"/>
      <c r="C163734" s="141"/>
      <c r="D163734" s="141"/>
      <c r="E163734" s="141"/>
      <c r="F163734" s="141"/>
      <c r="G163734" s="248"/>
      <c r="H163734" s="141"/>
      <c r="I163734" s="209"/>
      <c r="J163734" s="141"/>
      <c r="K163734" s="141"/>
    </row>
    <row r="163735" spans="2:11" ht="13.5" customHeight="1">
      <c r="B163735" s="141"/>
      <c r="C163735" s="141"/>
      <c r="D163735" s="141"/>
      <c r="E163735" s="141"/>
      <c r="F163735" s="141"/>
      <c r="G163735" s="248"/>
      <c r="H163735" s="141"/>
      <c r="I163735" s="209"/>
      <c r="J163735" s="141"/>
      <c r="K163735" s="141"/>
    </row>
    <row r="163736" spans="2:11" ht="13.5" customHeight="1">
      <c r="B163736" s="141"/>
      <c r="C163736" s="141"/>
      <c r="D163736" s="141"/>
      <c r="E163736" s="141"/>
      <c r="F163736" s="141"/>
      <c r="G163736" s="248"/>
      <c r="H163736" s="141"/>
      <c r="I163736" s="209"/>
      <c r="J163736" s="141"/>
      <c r="K163736" s="141"/>
    </row>
    <row r="163737" spans="2:11" ht="13.5" customHeight="1">
      <c r="B163737" s="141"/>
      <c r="C163737" s="141"/>
      <c r="D163737" s="141"/>
      <c r="E163737" s="141"/>
      <c r="F163737" s="141"/>
      <c r="G163737" s="248"/>
      <c r="H163737" s="141"/>
      <c r="I163737" s="209"/>
      <c r="J163737" s="141"/>
      <c r="K163737" s="141"/>
    </row>
    <row r="163738" spans="2:11" ht="13.5" customHeight="1">
      <c r="B163738" s="141"/>
      <c r="C163738" s="141"/>
      <c r="D163738" s="141"/>
      <c r="E163738" s="141"/>
      <c r="F163738" s="141"/>
      <c r="G163738" s="248"/>
      <c r="H163738" s="141"/>
      <c r="I163738" s="209"/>
      <c r="J163738" s="141"/>
      <c r="K163738" s="141"/>
    </row>
    <row r="163739" spans="2:11" ht="13.5" customHeight="1">
      <c r="B163739" s="141"/>
      <c r="C163739" s="141"/>
      <c r="D163739" s="141"/>
      <c r="E163739" s="141"/>
      <c r="F163739" s="141"/>
      <c r="G163739" s="248"/>
      <c r="H163739" s="141"/>
      <c r="I163739" s="209"/>
      <c r="J163739" s="141"/>
      <c r="K163739" s="141"/>
    </row>
    <row r="163740" spans="2:11" ht="13.5" customHeight="1">
      <c r="B163740" s="141"/>
      <c r="C163740" s="141"/>
      <c r="D163740" s="141"/>
      <c r="E163740" s="141"/>
      <c r="F163740" s="141"/>
      <c r="G163740" s="248"/>
      <c r="H163740" s="141"/>
      <c r="I163740" s="209"/>
      <c r="J163740" s="141"/>
      <c r="K163740" s="141"/>
    </row>
    <row r="163741" spans="2:11" ht="13.5" customHeight="1">
      <c r="B163741" s="141"/>
      <c r="C163741" s="141"/>
      <c r="D163741" s="141"/>
      <c r="E163741" s="141"/>
      <c r="F163741" s="141"/>
      <c r="G163741" s="248"/>
      <c r="H163741" s="141"/>
      <c r="I163741" s="209"/>
      <c r="J163741" s="141"/>
      <c r="K163741" s="141"/>
    </row>
    <row r="163742" spans="2:11" ht="13.5" customHeight="1">
      <c r="B163742" s="141"/>
      <c r="C163742" s="141"/>
      <c r="D163742" s="141"/>
      <c r="E163742" s="141"/>
      <c r="F163742" s="141"/>
      <c r="G163742" s="248"/>
      <c r="H163742" s="141"/>
      <c r="I163742" s="209"/>
      <c r="J163742" s="141"/>
      <c r="K163742" s="141"/>
    </row>
    <row r="163743" spans="2:11" ht="13.5" customHeight="1">
      <c r="B163743" s="141"/>
      <c r="C163743" s="141"/>
      <c r="D163743" s="141"/>
      <c r="E163743" s="141"/>
      <c r="F163743" s="141"/>
      <c r="G163743" s="248"/>
      <c r="H163743" s="141"/>
      <c r="I163743" s="209"/>
      <c r="J163743" s="141"/>
      <c r="K163743" s="141"/>
    </row>
    <row r="163744" spans="2:11" ht="13.5" customHeight="1">
      <c r="B163744" s="141"/>
      <c r="C163744" s="141"/>
      <c r="D163744" s="141"/>
      <c r="E163744" s="141"/>
      <c r="F163744" s="141"/>
      <c r="G163744" s="248"/>
      <c r="H163744" s="141"/>
      <c r="I163744" s="209"/>
      <c r="J163744" s="141"/>
      <c r="K163744" s="141"/>
    </row>
    <row r="163745" spans="2:11" ht="13.5" customHeight="1">
      <c r="B163745" s="141"/>
      <c r="C163745" s="141"/>
      <c r="D163745" s="141"/>
      <c r="E163745" s="141"/>
      <c r="F163745" s="141"/>
      <c r="G163745" s="248"/>
      <c r="H163745" s="141"/>
      <c r="I163745" s="209"/>
      <c r="J163745" s="141"/>
      <c r="K163745" s="141"/>
    </row>
    <row r="163746" spans="2:11" ht="13.5" customHeight="1">
      <c r="B163746" s="141"/>
      <c r="C163746" s="141"/>
      <c r="D163746" s="141"/>
      <c r="E163746" s="141"/>
      <c r="F163746" s="141"/>
      <c r="G163746" s="248"/>
      <c r="H163746" s="141"/>
      <c r="I163746" s="209"/>
      <c r="J163746" s="141"/>
      <c r="K163746" s="141"/>
    </row>
    <row r="163747" spans="2:11" ht="13.5" customHeight="1">
      <c r="B163747" s="141"/>
      <c r="C163747" s="141"/>
      <c r="D163747" s="141"/>
      <c r="E163747" s="141"/>
      <c r="F163747" s="141"/>
      <c r="G163747" s="248"/>
      <c r="H163747" s="141"/>
      <c r="I163747" s="209"/>
      <c r="J163747" s="141"/>
      <c r="K163747" s="141"/>
    </row>
    <row r="163748" spans="2:11" ht="13.5" customHeight="1">
      <c r="B163748" s="141"/>
      <c r="C163748" s="141"/>
      <c r="D163748" s="141"/>
      <c r="E163748" s="141"/>
      <c r="F163748" s="141"/>
      <c r="G163748" s="248"/>
      <c r="H163748" s="141"/>
      <c r="I163748" s="209"/>
      <c r="J163748" s="141"/>
      <c r="K163748" s="141"/>
    </row>
    <row r="163749" spans="2:11" ht="13.5" customHeight="1">
      <c r="B163749" s="141"/>
      <c r="C163749" s="141"/>
      <c r="D163749" s="141"/>
      <c r="E163749" s="141"/>
      <c r="F163749" s="141"/>
      <c r="G163749" s="248"/>
      <c r="H163749" s="141"/>
      <c r="I163749" s="209"/>
      <c r="J163749" s="141"/>
      <c r="K163749" s="141"/>
    </row>
    <row r="163750" spans="2:11" ht="13.5" customHeight="1">
      <c r="B163750" s="141"/>
      <c r="C163750" s="141"/>
      <c r="D163750" s="141"/>
      <c r="E163750" s="141"/>
      <c r="F163750" s="141"/>
      <c r="G163750" s="248"/>
      <c r="H163750" s="141"/>
      <c r="I163750" s="209"/>
      <c r="J163750" s="141"/>
      <c r="K163750" s="141"/>
    </row>
    <row r="163751" spans="2:11" ht="13.5" customHeight="1">
      <c r="B163751" s="141"/>
      <c r="C163751" s="141"/>
      <c r="D163751" s="141"/>
      <c r="E163751" s="141"/>
      <c r="F163751" s="141"/>
      <c r="G163751" s="248"/>
      <c r="H163751" s="141"/>
      <c r="I163751" s="209"/>
      <c r="J163751" s="141"/>
      <c r="K163751" s="141"/>
    </row>
    <row r="163752" spans="2:11" ht="13.5" customHeight="1">
      <c r="B163752" s="141"/>
      <c r="C163752" s="141"/>
      <c r="D163752" s="141"/>
      <c r="E163752" s="141"/>
      <c r="F163752" s="141"/>
      <c r="G163752" s="248"/>
      <c r="H163752" s="141"/>
      <c r="I163752" s="209"/>
      <c r="J163752" s="141"/>
      <c r="K163752" s="141"/>
    </row>
    <row r="163753" spans="2:11" ht="13.5" customHeight="1">
      <c r="B163753" s="141"/>
      <c r="C163753" s="141"/>
      <c r="D163753" s="141"/>
      <c r="E163753" s="141"/>
      <c r="F163753" s="141"/>
      <c r="G163753" s="248"/>
      <c r="H163753" s="141"/>
      <c r="I163753" s="209"/>
      <c r="J163753" s="141"/>
      <c r="K163753" s="141"/>
    </row>
    <row r="163754" spans="2:11" ht="13.5" customHeight="1">
      <c r="B163754" s="141"/>
      <c r="C163754" s="141"/>
      <c r="D163754" s="141"/>
      <c r="E163754" s="141"/>
      <c r="F163754" s="141"/>
      <c r="G163754" s="248"/>
      <c r="H163754" s="141"/>
      <c r="I163754" s="209"/>
      <c r="J163754" s="141"/>
      <c r="K163754" s="141"/>
    </row>
    <row r="163755" spans="2:11" ht="13.5" customHeight="1">
      <c r="B163755" s="141"/>
      <c r="C163755" s="141"/>
      <c r="D163755" s="141"/>
      <c r="E163755" s="141"/>
      <c r="F163755" s="141"/>
      <c r="G163755" s="248"/>
      <c r="H163755" s="141"/>
      <c r="I163755" s="209"/>
      <c r="J163755" s="141"/>
      <c r="K163755" s="141"/>
    </row>
    <row r="163756" spans="2:11" ht="13.5" customHeight="1">
      <c r="B163756" s="141"/>
      <c r="C163756" s="141"/>
      <c r="D163756" s="141"/>
      <c r="E163756" s="141"/>
      <c r="F163756" s="141"/>
      <c r="G163756" s="248"/>
      <c r="H163756" s="141"/>
      <c r="I163756" s="209"/>
      <c r="J163756" s="141"/>
      <c r="K163756" s="141"/>
    </row>
    <row r="163757" spans="2:11" ht="13.5" customHeight="1">
      <c r="B163757" s="141"/>
      <c r="C163757" s="141"/>
      <c r="D163757" s="141"/>
      <c r="E163757" s="141"/>
      <c r="F163757" s="141"/>
      <c r="G163757" s="248"/>
      <c r="H163757" s="141"/>
      <c r="I163757" s="209"/>
      <c r="J163757" s="141"/>
      <c r="K163757" s="141"/>
    </row>
    <row r="163758" spans="2:11" ht="13.5" customHeight="1">
      <c r="B163758" s="141"/>
      <c r="C163758" s="141"/>
      <c r="D163758" s="141"/>
      <c r="E163758" s="141"/>
      <c r="F163758" s="141"/>
      <c r="G163758" s="248"/>
      <c r="H163758" s="141"/>
      <c r="I163758" s="209"/>
      <c r="J163758" s="141"/>
      <c r="K163758" s="141"/>
    </row>
    <row r="163759" spans="2:11" ht="13.5" customHeight="1">
      <c r="B163759" s="141"/>
      <c r="C163759" s="141"/>
      <c r="D163759" s="141"/>
      <c r="E163759" s="141"/>
      <c r="F163759" s="141"/>
      <c r="G163759" s="248"/>
      <c r="H163759" s="141"/>
      <c r="I163759" s="209"/>
      <c r="J163759" s="141"/>
      <c r="K163759" s="141"/>
    </row>
    <row r="163760" spans="2:11" ht="13.5" customHeight="1">
      <c r="B163760" s="141"/>
      <c r="C163760" s="141"/>
      <c r="D163760" s="141"/>
      <c r="E163760" s="141"/>
      <c r="F163760" s="141"/>
      <c r="G163760" s="248"/>
      <c r="H163760" s="141"/>
      <c r="I163760" s="209"/>
      <c r="J163760" s="141"/>
      <c r="K163760" s="141"/>
    </row>
    <row r="163761" spans="2:11" ht="13.5" customHeight="1">
      <c r="B163761" s="141"/>
      <c r="C163761" s="141"/>
      <c r="D163761" s="141"/>
      <c r="E163761" s="141"/>
      <c r="F163761" s="141"/>
      <c r="G163761" s="248"/>
      <c r="H163761" s="141"/>
      <c r="I163761" s="209"/>
      <c r="J163761" s="141"/>
      <c r="K163761" s="141"/>
    </row>
    <row r="163762" spans="2:11" ht="13.5" customHeight="1">
      <c r="B163762" s="141"/>
      <c r="C163762" s="141"/>
      <c r="D163762" s="141"/>
      <c r="E163762" s="141"/>
      <c r="F163762" s="141"/>
      <c r="G163762" s="248"/>
      <c r="H163762" s="141"/>
      <c r="I163762" s="209"/>
      <c r="J163762" s="141"/>
      <c r="K163762" s="141"/>
    </row>
    <row r="163763" spans="2:11" ht="13.5" customHeight="1">
      <c r="B163763" s="141"/>
      <c r="C163763" s="141"/>
      <c r="D163763" s="141"/>
      <c r="E163763" s="141"/>
      <c r="F163763" s="141"/>
      <c r="G163763" s="248"/>
      <c r="H163763" s="141"/>
      <c r="I163763" s="209"/>
      <c r="J163763" s="141"/>
      <c r="K163763" s="141"/>
    </row>
    <row r="163764" spans="2:11" ht="13.5" customHeight="1">
      <c r="B163764" s="141"/>
      <c r="C163764" s="141"/>
      <c r="D163764" s="141"/>
      <c r="E163764" s="141"/>
      <c r="F163764" s="141"/>
      <c r="G163764" s="248"/>
      <c r="H163764" s="141"/>
      <c r="I163764" s="209"/>
      <c r="J163764" s="141"/>
      <c r="K163764" s="141"/>
    </row>
    <row r="163765" spans="2:11" ht="13.5" customHeight="1">
      <c r="B163765" s="141"/>
      <c r="C163765" s="141"/>
      <c r="D163765" s="141"/>
      <c r="E163765" s="141"/>
      <c r="F163765" s="141"/>
      <c r="G163765" s="248"/>
      <c r="H163765" s="141"/>
      <c r="I163765" s="209"/>
      <c r="J163765" s="141"/>
      <c r="K163765" s="141"/>
    </row>
    <row r="163766" spans="2:11" ht="13.5" customHeight="1">
      <c r="B163766" s="141"/>
      <c r="C163766" s="141"/>
      <c r="D163766" s="141"/>
      <c r="E163766" s="141"/>
      <c r="F163766" s="141"/>
      <c r="G163766" s="248"/>
      <c r="H163766" s="141"/>
      <c r="I163766" s="209"/>
      <c r="J163766" s="141"/>
      <c r="K163766" s="141"/>
    </row>
    <row r="163767" spans="2:11" ht="13.5" customHeight="1">
      <c r="B163767" s="141"/>
      <c r="C163767" s="141"/>
      <c r="D163767" s="141"/>
      <c r="E163767" s="141"/>
      <c r="F163767" s="141"/>
      <c r="G163767" s="248"/>
      <c r="H163767" s="141"/>
      <c r="I163767" s="209"/>
      <c r="J163767" s="141"/>
      <c r="K163767" s="141"/>
    </row>
    <row r="163768" spans="2:11" ht="13.5" customHeight="1">
      <c r="B163768" s="141"/>
      <c r="C163768" s="141"/>
      <c r="D163768" s="141"/>
      <c r="E163768" s="141"/>
      <c r="F163768" s="141"/>
      <c r="G163768" s="248"/>
      <c r="H163768" s="141"/>
      <c r="I163768" s="209"/>
      <c r="J163768" s="141"/>
      <c r="K163768" s="141"/>
    </row>
    <row r="163769" spans="2:11" ht="13.5" customHeight="1">
      <c r="B163769" s="141"/>
      <c r="C163769" s="141"/>
      <c r="D163769" s="141"/>
      <c r="E163769" s="141"/>
      <c r="F163769" s="141"/>
      <c r="G163769" s="248"/>
      <c r="H163769" s="141"/>
      <c r="I163769" s="209"/>
      <c r="J163769" s="141"/>
      <c r="K163769" s="141"/>
    </row>
    <row r="163770" spans="2:11" ht="13.5" customHeight="1">
      <c r="B163770" s="141"/>
      <c r="C163770" s="141"/>
      <c r="D163770" s="141"/>
      <c r="E163770" s="141"/>
      <c r="F163770" s="141"/>
      <c r="G163770" s="248"/>
      <c r="H163770" s="141"/>
      <c r="I163770" s="209"/>
      <c r="J163770" s="141"/>
      <c r="K163770" s="141"/>
    </row>
    <row r="163771" spans="2:11" ht="13.5" customHeight="1">
      <c r="B163771" s="141"/>
      <c r="C163771" s="141"/>
      <c r="D163771" s="141"/>
      <c r="E163771" s="141"/>
      <c r="F163771" s="141"/>
      <c r="G163771" s="248"/>
      <c r="H163771" s="141"/>
      <c r="I163771" s="209"/>
      <c r="J163771" s="141"/>
      <c r="K163771" s="141"/>
    </row>
    <row r="163772" spans="2:11" ht="13.5" customHeight="1">
      <c r="B163772" s="141"/>
      <c r="C163772" s="141"/>
      <c r="D163772" s="141"/>
      <c r="E163772" s="141"/>
      <c r="F163772" s="141"/>
      <c r="G163772" s="248"/>
      <c r="H163772" s="141"/>
      <c r="I163772" s="209"/>
      <c r="J163772" s="141"/>
      <c r="K163772" s="141"/>
    </row>
    <row r="163773" spans="2:11" ht="13.5" customHeight="1">
      <c r="B163773" s="141"/>
      <c r="C163773" s="141"/>
      <c r="D163773" s="141"/>
      <c r="E163773" s="141"/>
      <c r="F163773" s="141"/>
      <c r="G163773" s="248"/>
      <c r="H163773" s="141"/>
      <c r="I163773" s="209"/>
      <c r="J163773" s="141"/>
      <c r="K163773" s="141"/>
    </row>
    <row r="163774" spans="2:11" ht="13.5" customHeight="1">
      <c r="B163774" s="141"/>
      <c r="C163774" s="141"/>
      <c r="D163774" s="141"/>
      <c r="E163774" s="141"/>
      <c r="F163774" s="141"/>
      <c r="G163774" s="248"/>
      <c r="H163774" s="141"/>
      <c r="I163774" s="209"/>
      <c r="J163774" s="141"/>
      <c r="K163774" s="141"/>
    </row>
    <row r="163775" spans="2:11" ht="13.5" customHeight="1">
      <c r="B163775" s="141"/>
      <c r="C163775" s="141"/>
      <c r="D163775" s="141"/>
      <c r="E163775" s="141"/>
      <c r="F163775" s="141"/>
      <c r="G163775" s="248"/>
      <c r="H163775" s="141"/>
      <c r="I163775" s="209"/>
      <c r="J163775" s="141"/>
      <c r="K163775" s="141"/>
    </row>
    <row r="163776" spans="2:11" ht="13.5" customHeight="1">
      <c r="B163776" s="141"/>
      <c r="C163776" s="141"/>
      <c r="D163776" s="141"/>
      <c r="E163776" s="141"/>
      <c r="F163776" s="141"/>
      <c r="G163776" s="248"/>
      <c r="H163776" s="141"/>
      <c r="I163776" s="209"/>
      <c r="J163776" s="141"/>
      <c r="K163776" s="141"/>
    </row>
    <row r="163777" spans="2:11" ht="13.5" customHeight="1">
      <c r="B163777" s="141"/>
      <c r="C163777" s="141"/>
      <c r="D163777" s="141"/>
      <c r="E163777" s="141"/>
      <c r="F163777" s="141"/>
      <c r="G163777" s="248"/>
      <c r="H163777" s="141"/>
      <c r="I163777" s="209"/>
      <c r="J163777" s="141"/>
      <c r="K163777" s="141"/>
    </row>
    <row r="163778" spans="2:11" ht="13.5" customHeight="1">
      <c r="B163778" s="141"/>
      <c r="C163778" s="141"/>
      <c r="D163778" s="141"/>
      <c r="E163778" s="141"/>
      <c r="F163778" s="141"/>
      <c r="G163778" s="248"/>
      <c r="H163778" s="141"/>
      <c r="I163778" s="209"/>
      <c r="J163778" s="141"/>
      <c r="K163778" s="141"/>
    </row>
    <row r="163779" spans="2:11" ht="13.5" customHeight="1">
      <c r="B163779" s="141"/>
      <c r="C163779" s="141"/>
      <c r="D163779" s="141"/>
      <c r="E163779" s="141"/>
      <c r="F163779" s="141"/>
      <c r="G163779" s="248"/>
      <c r="H163779" s="141"/>
      <c r="I163779" s="209"/>
      <c r="J163779" s="141"/>
      <c r="K163779" s="141"/>
    </row>
    <row r="163780" spans="2:11" ht="13.5" customHeight="1">
      <c r="B163780" s="141"/>
      <c r="C163780" s="141"/>
      <c r="D163780" s="141"/>
      <c r="E163780" s="141"/>
      <c r="F163780" s="141"/>
      <c r="G163780" s="248"/>
      <c r="H163780" s="141"/>
      <c r="I163780" s="209"/>
      <c r="J163780" s="141"/>
      <c r="K163780" s="141"/>
    </row>
    <row r="163781" spans="2:11" ht="13.5" customHeight="1">
      <c r="B163781" s="141"/>
      <c r="C163781" s="141"/>
      <c r="D163781" s="141"/>
      <c r="E163781" s="141"/>
      <c r="F163781" s="141"/>
      <c r="G163781" s="248"/>
      <c r="H163781" s="141"/>
      <c r="I163781" s="209"/>
      <c r="J163781" s="141"/>
      <c r="K163781" s="141"/>
    </row>
    <row r="163782" spans="2:11" ht="13.5" customHeight="1">
      <c r="B163782" s="141"/>
      <c r="C163782" s="141"/>
      <c r="D163782" s="141"/>
      <c r="E163782" s="141"/>
      <c r="F163782" s="141"/>
      <c r="G163782" s="248"/>
      <c r="H163782" s="141"/>
      <c r="I163782" s="209"/>
      <c r="J163782" s="141"/>
      <c r="K163782" s="141"/>
    </row>
    <row r="163783" spans="2:11" ht="13.5" customHeight="1">
      <c r="B163783" s="141"/>
      <c r="C163783" s="141"/>
      <c r="D163783" s="141"/>
      <c r="E163783" s="141"/>
      <c r="F163783" s="141"/>
      <c r="G163783" s="248"/>
      <c r="H163783" s="141"/>
      <c r="I163783" s="209"/>
      <c r="J163783" s="141"/>
      <c r="K163783" s="141"/>
    </row>
    <row r="163784" spans="2:11" ht="13.5" customHeight="1">
      <c r="B163784" s="141"/>
      <c r="C163784" s="141"/>
      <c r="D163784" s="141"/>
      <c r="E163784" s="141"/>
      <c r="F163784" s="141"/>
      <c r="G163784" s="248"/>
      <c r="H163784" s="141"/>
      <c r="I163784" s="209"/>
      <c r="J163784" s="141"/>
      <c r="K163784" s="141"/>
    </row>
    <row r="163785" spans="2:11" ht="13.5" customHeight="1">
      <c r="B163785" s="141"/>
      <c r="C163785" s="141"/>
      <c r="D163785" s="141"/>
      <c r="E163785" s="141"/>
      <c r="F163785" s="141"/>
      <c r="G163785" s="248"/>
      <c r="H163785" s="141"/>
      <c r="I163785" s="209"/>
      <c r="J163785" s="141"/>
      <c r="K163785" s="141"/>
    </row>
    <row r="163786" spans="2:11" ht="13.5" customHeight="1">
      <c r="B163786" s="141"/>
      <c r="C163786" s="141"/>
      <c r="D163786" s="141"/>
      <c r="E163786" s="141"/>
      <c r="F163786" s="141"/>
      <c r="G163786" s="248"/>
      <c r="H163786" s="141"/>
      <c r="I163786" s="209"/>
      <c r="J163786" s="141"/>
      <c r="K163786" s="141"/>
    </row>
    <row r="163787" spans="2:11" ht="13.5" customHeight="1">
      <c r="B163787" s="141"/>
      <c r="C163787" s="141"/>
      <c r="D163787" s="141"/>
      <c r="E163787" s="141"/>
      <c r="F163787" s="141"/>
      <c r="G163787" s="248"/>
      <c r="H163787" s="141"/>
      <c r="I163787" s="209"/>
      <c r="J163787" s="141"/>
      <c r="K163787" s="141"/>
    </row>
    <row r="163788" spans="2:11" ht="13.5" customHeight="1">
      <c r="B163788" s="141"/>
      <c r="C163788" s="141"/>
      <c r="D163788" s="141"/>
      <c r="E163788" s="141"/>
      <c r="F163788" s="141"/>
      <c r="G163788" s="248"/>
      <c r="H163788" s="141"/>
      <c r="I163788" s="209"/>
      <c r="J163788" s="141"/>
      <c r="K163788" s="141"/>
    </row>
    <row r="163789" spans="2:11" ht="13.5" customHeight="1">
      <c r="B163789" s="141"/>
      <c r="C163789" s="141"/>
      <c r="D163789" s="141"/>
      <c r="E163789" s="141"/>
      <c r="F163789" s="141"/>
      <c r="G163789" s="248"/>
      <c r="H163789" s="141"/>
      <c r="I163789" s="209"/>
      <c r="J163789" s="141"/>
      <c r="K163789" s="141"/>
    </row>
    <row r="163790" spans="2:11" ht="13.5" customHeight="1">
      <c r="B163790" s="141"/>
      <c r="C163790" s="141"/>
      <c r="D163790" s="141"/>
      <c r="E163790" s="141"/>
      <c r="F163790" s="141"/>
      <c r="G163790" s="248"/>
      <c r="H163790" s="141"/>
      <c r="I163790" s="209"/>
      <c r="J163790" s="141"/>
      <c r="K163790" s="141"/>
    </row>
    <row r="163791" spans="2:11" ht="13.5" customHeight="1">
      <c r="B163791" s="141"/>
      <c r="C163791" s="141"/>
      <c r="D163791" s="141"/>
      <c r="E163791" s="141"/>
      <c r="F163791" s="141"/>
      <c r="G163791" s="248"/>
      <c r="H163791" s="141"/>
      <c r="I163791" s="209"/>
      <c r="J163791" s="141"/>
      <c r="K163791" s="141"/>
    </row>
    <row r="163792" spans="2:11" ht="13.5" customHeight="1">
      <c r="B163792" s="141"/>
      <c r="C163792" s="141"/>
      <c r="D163792" s="141"/>
      <c r="E163792" s="141"/>
      <c r="F163792" s="141"/>
      <c r="G163792" s="248"/>
      <c r="H163792" s="141"/>
      <c r="I163792" s="209"/>
      <c r="J163792" s="141"/>
      <c r="K163792" s="141"/>
    </row>
    <row r="163793" spans="2:11" ht="13.5" customHeight="1">
      <c r="B163793" s="141"/>
      <c r="C163793" s="141"/>
      <c r="D163793" s="141"/>
      <c r="E163793" s="141"/>
      <c r="F163793" s="141"/>
      <c r="G163793" s="248"/>
      <c r="H163793" s="141"/>
      <c r="I163793" s="209"/>
      <c r="J163793" s="141"/>
      <c r="K163793" s="141"/>
    </row>
    <row r="163794" spans="2:11" ht="13.5" customHeight="1">
      <c r="B163794" s="141"/>
      <c r="C163794" s="141"/>
      <c r="D163794" s="141"/>
      <c r="E163794" s="141"/>
      <c r="F163794" s="141"/>
      <c r="G163794" s="248"/>
      <c r="H163794" s="141"/>
      <c r="I163794" s="209"/>
      <c r="J163794" s="141"/>
      <c r="K163794" s="141"/>
    </row>
    <row r="163795" spans="2:11" ht="13.5" customHeight="1">
      <c r="B163795" s="141"/>
      <c r="C163795" s="141"/>
      <c r="D163795" s="141"/>
      <c r="E163795" s="141"/>
      <c r="F163795" s="141"/>
      <c r="G163795" s="248"/>
      <c r="H163795" s="141"/>
      <c r="I163795" s="209"/>
      <c r="J163795" s="141"/>
      <c r="K163795" s="141"/>
    </row>
    <row r="163796" spans="2:11" ht="13.5" customHeight="1">
      <c r="B163796" s="141"/>
      <c r="C163796" s="141"/>
      <c r="D163796" s="141"/>
      <c r="E163796" s="141"/>
      <c r="F163796" s="141"/>
      <c r="G163796" s="248"/>
      <c r="H163796" s="141"/>
      <c r="I163796" s="209"/>
      <c r="J163796" s="141"/>
      <c r="K163796" s="141"/>
    </row>
    <row r="163797" spans="2:11" ht="13.5" customHeight="1">
      <c r="B163797" s="141"/>
      <c r="C163797" s="141"/>
      <c r="D163797" s="141"/>
      <c r="E163797" s="141"/>
      <c r="F163797" s="141"/>
      <c r="G163797" s="248"/>
      <c r="H163797" s="141"/>
      <c r="I163797" s="209"/>
      <c r="J163797" s="141"/>
      <c r="K163797" s="141"/>
    </row>
    <row r="163798" spans="2:11" ht="13.5" customHeight="1">
      <c r="B163798" s="141"/>
      <c r="C163798" s="141"/>
      <c r="D163798" s="141"/>
      <c r="E163798" s="141"/>
      <c r="F163798" s="141"/>
      <c r="G163798" s="248"/>
      <c r="H163798" s="141"/>
      <c r="I163798" s="209"/>
      <c r="J163798" s="141"/>
      <c r="K163798" s="141"/>
    </row>
    <row r="163799" spans="2:11" ht="13.5" customHeight="1">
      <c r="B163799" s="141"/>
      <c r="C163799" s="141"/>
      <c r="D163799" s="141"/>
      <c r="E163799" s="141"/>
      <c r="F163799" s="141"/>
      <c r="G163799" s="248"/>
      <c r="H163799" s="141"/>
      <c r="I163799" s="209"/>
      <c r="J163799" s="141"/>
      <c r="K163799" s="141"/>
    </row>
    <row r="163800" spans="2:11" ht="13.5" customHeight="1">
      <c r="B163800" s="141"/>
      <c r="C163800" s="141"/>
      <c r="D163800" s="141"/>
      <c r="E163800" s="141"/>
      <c r="F163800" s="141"/>
      <c r="G163800" s="248"/>
      <c r="H163800" s="141"/>
      <c r="I163800" s="209"/>
      <c r="J163800" s="141"/>
      <c r="K163800" s="141"/>
    </row>
    <row r="163801" spans="2:11" ht="13.5" customHeight="1">
      <c r="B163801" s="141"/>
      <c r="C163801" s="141"/>
      <c r="D163801" s="141"/>
      <c r="E163801" s="141"/>
      <c r="F163801" s="141"/>
      <c r="G163801" s="248"/>
      <c r="H163801" s="141"/>
      <c r="I163801" s="209"/>
      <c r="J163801" s="141"/>
      <c r="K163801" s="141"/>
    </row>
    <row r="163802" spans="2:11" ht="13.5" customHeight="1">
      <c r="B163802" s="141"/>
      <c r="C163802" s="141"/>
      <c r="D163802" s="141"/>
      <c r="E163802" s="141"/>
      <c r="F163802" s="141"/>
      <c r="G163802" s="248"/>
      <c r="H163802" s="141"/>
      <c r="I163802" s="209"/>
      <c r="J163802" s="141"/>
      <c r="K163802" s="141"/>
    </row>
    <row r="163803" spans="2:11" ht="13.5" customHeight="1">
      <c r="B163803" s="141"/>
      <c r="C163803" s="141"/>
      <c r="D163803" s="141"/>
      <c r="E163803" s="141"/>
      <c r="F163803" s="141"/>
      <c r="G163803" s="248"/>
      <c r="H163803" s="141"/>
      <c r="I163803" s="209"/>
      <c r="J163803" s="141"/>
      <c r="K163803" s="141"/>
    </row>
    <row r="163804" spans="2:11" ht="13.5" customHeight="1">
      <c r="B163804" s="141"/>
      <c r="C163804" s="141"/>
      <c r="D163804" s="141"/>
      <c r="E163804" s="141"/>
      <c r="F163804" s="141"/>
      <c r="G163804" s="248"/>
      <c r="H163804" s="141"/>
      <c r="I163804" s="209"/>
      <c r="J163804" s="141"/>
      <c r="K163804" s="141"/>
    </row>
    <row r="163805" spans="2:11" ht="13.5" customHeight="1">
      <c r="B163805" s="141"/>
      <c r="C163805" s="141"/>
      <c r="D163805" s="141"/>
      <c r="E163805" s="141"/>
      <c r="F163805" s="141"/>
      <c r="G163805" s="248"/>
      <c r="H163805" s="141"/>
      <c r="I163805" s="209"/>
      <c r="J163805" s="141"/>
      <c r="K163805" s="141"/>
    </row>
    <row r="163806" spans="2:11" ht="13.5" customHeight="1">
      <c r="B163806" s="141"/>
      <c r="C163806" s="141"/>
      <c r="D163806" s="141"/>
      <c r="E163806" s="141"/>
      <c r="F163806" s="141"/>
      <c r="G163806" s="248"/>
      <c r="H163806" s="141"/>
      <c r="I163806" s="209"/>
      <c r="J163806" s="141"/>
      <c r="K163806" s="141"/>
    </row>
    <row r="163807" spans="2:11" ht="13.5" customHeight="1">
      <c r="B163807" s="141"/>
      <c r="C163807" s="141"/>
      <c r="D163807" s="141"/>
      <c r="E163807" s="141"/>
      <c r="F163807" s="141"/>
      <c r="G163807" s="248"/>
      <c r="H163807" s="141"/>
      <c r="I163807" s="209"/>
      <c r="J163807" s="141"/>
      <c r="K163807" s="141"/>
    </row>
    <row r="163808" spans="2:11" ht="13.5" customHeight="1">
      <c r="B163808" s="141"/>
      <c r="C163808" s="141"/>
      <c r="D163808" s="141"/>
      <c r="E163808" s="141"/>
      <c r="F163808" s="141"/>
      <c r="G163808" s="248"/>
      <c r="H163808" s="141"/>
      <c r="I163808" s="209"/>
      <c r="J163808" s="141"/>
      <c r="K163808" s="141"/>
    </row>
    <row r="163809" spans="2:11" ht="13.5" customHeight="1">
      <c r="B163809" s="141"/>
      <c r="C163809" s="141"/>
      <c r="D163809" s="141"/>
      <c r="E163809" s="141"/>
      <c r="F163809" s="141"/>
      <c r="G163809" s="248"/>
      <c r="H163809" s="141"/>
      <c r="I163809" s="209"/>
      <c r="J163809" s="141"/>
      <c r="K163809" s="141"/>
    </row>
    <row r="163810" spans="2:11" ht="13.5" customHeight="1">
      <c r="B163810" s="141"/>
      <c r="C163810" s="141"/>
      <c r="D163810" s="141"/>
      <c r="E163810" s="141"/>
      <c r="F163810" s="141"/>
      <c r="G163810" s="248"/>
      <c r="H163810" s="141"/>
      <c r="I163810" s="209"/>
      <c r="J163810" s="141"/>
      <c r="K163810" s="141"/>
    </row>
    <row r="163811" spans="2:11" ht="13.5" customHeight="1">
      <c r="B163811" s="141"/>
      <c r="C163811" s="141"/>
      <c r="D163811" s="141"/>
      <c r="E163811" s="141"/>
      <c r="F163811" s="141"/>
      <c r="G163811" s="248"/>
      <c r="H163811" s="141"/>
      <c r="I163811" s="209"/>
      <c r="J163811" s="141"/>
      <c r="K163811" s="141"/>
    </row>
    <row r="163812" spans="2:11" ht="13.5" customHeight="1">
      <c r="B163812" s="141"/>
      <c r="C163812" s="141"/>
      <c r="D163812" s="141"/>
      <c r="E163812" s="141"/>
      <c r="F163812" s="141"/>
      <c r="G163812" s="248"/>
      <c r="H163812" s="141"/>
      <c r="I163812" s="209"/>
      <c r="J163812" s="141"/>
      <c r="K163812" s="141"/>
    </row>
    <row r="163813" spans="2:11" ht="13.5" customHeight="1">
      <c r="B163813" s="141"/>
      <c r="C163813" s="141"/>
      <c r="D163813" s="141"/>
      <c r="E163813" s="141"/>
      <c r="F163813" s="141"/>
      <c r="G163813" s="248"/>
      <c r="H163813" s="141"/>
      <c r="I163813" s="209"/>
      <c r="J163813" s="141"/>
      <c r="K163813" s="141"/>
    </row>
    <row r="163814" spans="2:11" ht="13.5" customHeight="1">
      <c r="B163814" s="141"/>
      <c r="C163814" s="141"/>
      <c r="D163814" s="141"/>
      <c r="E163814" s="141"/>
      <c r="F163814" s="141"/>
      <c r="G163814" s="248"/>
      <c r="H163814" s="141"/>
      <c r="I163814" s="209"/>
      <c r="J163814" s="141"/>
      <c r="K163814" s="141"/>
    </row>
    <row r="163815" spans="2:11" ht="13.5" customHeight="1">
      <c r="B163815" s="141"/>
      <c r="C163815" s="141"/>
      <c r="D163815" s="141"/>
      <c r="E163815" s="141"/>
      <c r="F163815" s="141"/>
      <c r="G163815" s="248"/>
      <c r="H163815" s="141"/>
      <c r="I163815" s="209"/>
      <c r="J163815" s="141"/>
      <c r="K163815" s="141"/>
    </row>
    <row r="163816" spans="2:11" ht="13.5" customHeight="1">
      <c r="B163816" s="141"/>
      <c r="C163816" s="141"/>
      <c r="D163816" s="141"/>
      <c r="E163816" s="141"/>
      <c r="F163816" s="141"/>
      <c r="G163816" s="248"/>
      <c r="H163816" s="141"/>
      <c r="I163816" s="209"/>
      <c r="J163816" s="141"/>
      <c r="K163816" s="141"/>
    </row>
    <row r="163817" spans="2:11" ht="13.5" customHeight="1">
      <c r="B163817" s="141"/>
      <c r="C163817" s="141"/>
      <c r="D163817" s="141"/>
      <c r="E163817" s="141"/>
      <c r="F163817" s="141"/>
      <c r="G163817" s="248"/>
      <c r="H163817" s="141"/>
      <c r="I163817" s="209"/>
      <c r="J163817" s="141"/>
      <c r="K163817" s="141"/>
    </row>
    <row r="163818" spans="2:11" ht="13.5" customHeight="1">
      <c r="B163818" s="141"/>
      <c r="C163818" s="141"/>
      <c r="D163818" s="141"/>
      <c r="E163818" s="141"/>
      <c r="F163818" s="141"/>
      <c r="G163818" s="248"/>
      <c r="H163818" s="141"/>
      <c r="I163818" s="209"/>
      <c r="J163818" s="141"/>
      <c r="K163818" s="141"/>
    </row>
    <row r="163819" spans="2:11" ht="13.5" customHeight="1">
      <c r="B163819" s="141"/>
      <c r="C163819" s="141"/>
      <c r="D163819" s="141"/>
      <c r="E163819" s="141"/>
      <c r="F163819" s="141"/>
      <c r="G163819" s="248"/>
      <c r="H163819" s="141"/>
      <c r="I163819" s="209"/>
      <c r="J163819" s="141"/>
      <c r="K163819" s="141"/>
    </row>
    <row r="163820" spans="2:11" ht="13.5" customHeight="1">
      <c r="B163820" s="141"/>
      <c r="C163820" s="141"/>
      <c r="D163820" s="141"/>
      <c r="E163820" s="141"/>
      <c r="F163820" s="141"/>
      <c r="G163820" s="248"/>
      <c r="H163820" s="141"/>
      <c r="I163820" s="209"/>
      <c r="J163820" s="141"/>
      <c r="K163820" s="141"/>
    </row>
    <row r="163821" spans="2:11" ht="13.5" customHeight="1">
      <c r="B163821" s="141"/>
      <c r="C163821" s="141"/>
      <c r="D163821" s="141"/>
      <c r="E163821" s="141"/>
      <c r="F163821" s="141"/>
      <c r="G163821" s="248"/>
      <c r="H163821" s="141"/>
      <c r="I163821" s="209"/>
      <c r="J163821" s="141"/>
      <c r="K163821" s="141"/>
    </row>
    <row r="163822" spans="2:11" ht="13.5" customHeight="1">
      <c r="B163822" s="141"/>
      <c r="C163822" s="141"/>
      <c r="D163822" s="141"/>
      <c r="E163822" s="141"/>
      <c r="F163822" s="141"/>
      <c r="G163822" s="248"/>
      <c r="H163822" s="141"/>
      <c r="I163822" s="209"/>
      <c r="J163822" s="141"/>
      <c r="K163822" s="141"/>
    </row>
    <row r="163823" spans="2:11" ht="13.5" customHeight="1">
      <c r="B163823" s="141"/>
      <c r="C163823" s="141"/>
      <c r="D163823" s="141"/>
      <c r="E163823" s="141"/>
      <c r="F163823" s="141"/>
      <c r="G163823" s="248"/>
      <c r="H163823" s="141"/>
      <c r="I163823" s="209"/>
      <c r="J163823" s="141"/>
      <c r="K163823" s="141"/>
    </row>
    <row r="163824" spans="2:11" ht="13.5" customHeight="1">
      <c r="B163824" s="141"/>
      <c r="C163824" s="141"/>
      <c r="D163824" s="141"/>
      <c r="E163824" s="141"/>
      <c r="F163824" s="141"/>
      <c r="G163824" s="248"/>
      <c r="H163824" s="141"/>
      <c r="I163824" s="209"/>
      <c r="J163824" s="141"/>
      <c r="K163824" s="141"/>
    </row>
    <row r="163825" spans="2:11" ht="13.5" customHeight="1">
      <c r="B163825" s="141"/>
      <c r="C163825" s="141"/>
      <c r="D163825" s="141"/>
      <c r="E163825" s="141"/>
      <c r="F163825" s="141"/>
      <c r="G163825" s="248"/>
      <c r="H163825" s="141"/>
      <c r="I163825" s="209"/>
      <c r="J163825" s="141"/>
      <c r="K163825" s="141"/>
    </row>
    <row r="163826" spans="2:11" ht="13.5" customHeight="1">
      <c r="B163826" s="141"/>
      <c r="C163826" s="141"/>
      <c r="D163826" s="141"/>
      <c r="E163826" s="141"/>
      <c r="F163826" s="141"/>
      <c r="G163826" s="248"/>
      <c r="H163826" s="141"/>
      <c r="I163826" s="209"/>
      <c r="J163826" s="141"/>
      <c r="K163826" s="141"/>
    </row>
    <row r="163827" spans="2:11" ht="13.5" customHeight="1">
      <c r="B163827" s="141"/>
      <c r="C163827" s="141"/>
      <c r="D163827" s="141"/>
      <c r="E163827" s="141"/>
      <c r="F163827" s="141"/>
      <c r="G163827" s="248"/>
      <c r="H163827" s="141"/>
      <c r="I163827" s="209"/>
      <c r="J163827" s="141"/>
      <c r="K163827" s="141"/>
    </row>
    <row r="163828" spans="2:11" ht="13.5" customHeight="1">
      <c r="B163828" s="141"/>
      <c r="C163828" s="141"/>
      <c r="D163828" s="141"/>
      <c r="E163828" s="141"/>
      <c r="F163828" s="141"/>
      <c r="G163828" s="248"/>
      <c r="H163828" s="141"/>
      <c r="I163828" s="209"/>
      <c r="J163828" s="141"/>
      <c r="K163828" s="141"/>
    </row>
    <row r="163829" spans="2:11" ht="13.5" customHeight="1">
      <c r="B163829" s="141"/>
      <c r="C163829" s="141"/>
      <c r="D163829" s="141"/>
      <c r="E163829" s="141"/>
      <c r="F163829" s="141"/>
      <c r="G163829" s="248"/>
      <c r="H163829" s="141"/>
      <c r="I163829" s="209"/>
      <c r="J163829" s="141"/>
      <c r="K163829" s="141"/>
    </row>
    <row r="163830" spans="2:11" ht="13.5" customHeight="1">
      <c r="B163830" s="141"/>
      <c r="C163830" s="141"/>
      <c r="D163830" s="141"/>
      <c r="E163830" s="141"/>
      <c r="F163830" s="141"/>
      <c r="G163830" s="248"/>
      <c r="H163830" s="141"/>
      <c r="I163830" s="209"/>
      <c r="J163830" s="141"/>
      <c r="K163830" s="141"/>
    </row>
    <row r="163831" spans="2:11" ht="13.5" customHeight="1">
      <c r="B163831" s="141"/>
      <c r="C163831" s="141"/>
      <c r="D163831" s="141"/>
      <c r="E163831" s="141"/>
      <c r="F163831" s="141"/>
      <c r="G163831" s="248"/>
      <c r="H163831" s="141"/>
      <c r="I163831" s="209"/>
      <c r="J163831" s="141"/>
      <c r="K163831" s="141"/>
    </row>
    <row r="163832" spans="2:11" ht="13.5" customHeight="1">
      <c r="B163832" s="141"/>
      <c r="C163832" s="141"/>
      <c r="D163832" s="141"/>
      <c r="E163832" s="141"/>
      <c r="F163832" s="141"/>
      <c r="G163832" s="248"/>
      <c r="H163832" s="141"/>
      <c r="I163832" s="209"/>
      <c r="J163832" s="141"/>
      <c r="K163832" s="141"/>
    </row>
    <row r="163833" spans="2:11" ht="13.5" customHeight="1">
      <c r="B163833" s="141"/>
      <c r="C163833" s="141"/>
      <c r="D163833" s="141"/>
      <c r="E163833" s="141"/>
      <c r="F163833" s="141"/>
      <c r="G163833" s="248"/>
      <c r="H163833" s="141"/>
      <c r="I163833" s="209"/>
      <c r="J163833" s="141"/>
      <c r="K163833" s="141"/>
    </row>
    <row r="163834" spans="2:11" ht="13.5" customHeight="1">
      <c r="B163834" s="141"/>
      <c r="C163834" s="141"/>
      <c r="D163834" s="141"/>
      <c r="E163834" s="141"/>
      <c r="F163834" s="141"/>
      <c r="G163834" s="248"/>
      <c r="H163834" s="141"/>
      <c r="I163834" s="209"/>
      <c r="J163834" s="141"/>
      <c r="K163834" s="141"/>
    </row>
    <row r="163835" spans="2:11" ht="13.5" customHeight="1">
      <c r="B163835" s="141"/>
      <c r="C163835" s="141"/>
      <c r="D163835" s="141"/>
      <c r="E163835" s="141"/>
      <c r="F163835" s="141"/>
      <c r="G163835" s="248"/>
      <c r="H163835" s="141"/>
      <c r="I163835" s="209"/>
      <c r="J163835" s="141"/>
      <c r="K163835" s="141"/>
    </row>
    <row r="163836" spans="2:11" ht="13.5" customHeight="1">
      <c r="B163836" s="141"/>
      <c r="C163836" s="141"/>
      <c r="D163836" s="141"/>
      <c r="E163836" s="141"/>
      <c r="F163836" s="141"/>
      <c r="G163836" s="248"/>
      <c r="H163836" s="141"/>
      <c r="I163836" s="209"/>
      <c r="J163836" s="141"/>
      <c r="K163836" s="141"/>
    </row>
    <row r="163837" spans="2:11" ht="13.5" customHeight="1">
      <c r="B163837" s="141"/>
      <c r="C163837" s="141"/>
      <c r="D163837" s="141"/>
      <c r="E163837" s="141"/>
      <c r="F163837" s="141"/>
      <c r="G163837" s="248"/>
      <c r="H163837" s="141"/>
      <c r="I163837" s="209"/>
      <c r="J163837" s="141"/>
      <c r="K163837" s="141"/>
    </row>
    <row r="163838" spans="2:11" ht="13.5" customHeight="1">
      <c r="B163838" s="141"/>
      <c r="C163838" s="141"/>
      <c r="D163838" s="141"/>
      <c r="E163838" s="141"/>
      <c r="F163838" s="141"/>
      <c r="G163838" s="248"/>
      <c r="H163838" s="141"/>
      <c r="I163838" s="209"/>
      <c r="J163838" s="141"/>
      <c r="K163838" s="141"/>
    </row>
    <row r="163839" spans="2:11" ht="13.5" customHeight="1">
      <c r="B163839" s="141"/>
      <c r="C163839" s="141"/>
      <c r="D163839" s="141"/>
      <c r="E163839" s="141"/>
      <c r="F163839" s="141"/>
      <c r="G163839" s="248"/>
      <c r="H163839" s="141"/>
      <c r="I163839" s="209"/>
      <c r="J163839" s="141"/>
      <c r="K163839" s="141"/>
    </row>
    <row r="163840" spans="2:11" ht="13.5" customHeight="1">
      <c r="B163840" s="141"/>
      <c r="C163840" s="141"/>
      <c r="D163840" s="141"/>
      <c r="E163840" s="141"/>
      <c r="F163840" s="141"/>
      <c r="G163840" s="248"/>
      <c r="H163840" s="141"/>
      <c r="I163840" s="209"/>
      <c r="J163840" s="141"/>
      <c r="K163840" s="141"/>
    </row>
    <row r="163841" spans="2:11" ht="13.5" customHeight="1">
      <c r="B163841" s="141"/>
      <c r="C163841" s="141"/>
      <c r="D163841" s="141"/>
      <c r="E163841" s="141"/>
      <c r="F163841" s="141"/>
      <c r="G163841" s="248"/>
      <c r="H163841" s="141"/>
      <c r="I163841" s="209"/>
      <c r="J163841" s="141"/>
      <c r="K163841" s="141"/>
    </row>
    <row r="163842" spans="2:11" ht="13.5" customHeight="1">
      <c r="B163842" s="141"/>
      <c r="C163842" s="141"/>
      <c r="D163842" s="141"/>
      <c r="E163842" s="141"/>
      <c r="F163842" s="141"/>
      <c r="G163842" s="248"/>
      <c r="H163842" s="141"/>
      <c r="I163842" s="209"/>
      <c r="J163842" s="141"/>
      <c r="K163842" s="141"/>
    </row>
    <row r="163843" spans="2:11" ht="13.5" customHeight="1">
      <c r="B163843" s="141"/>
      <c r="C163843" s="141"/>
      <c r="D163843" s="141"/>
      <c r="E163843" s="141"/>
      <c r="F163843" s="141"/>
      <c r="G163843" s="248"/>
      <c r="H163843" s="141"/>
      <c r="I163843" s="209"/>
      <c r="J163843" s="141"/>
      <c r="K163843" s="141"/>
    </row>
    <row r="163844" spans="2:11" ht="13.5" customHeight="1">
      <c r="B163844" s="141"/>
      <c r="C163844" s="141"/>
      <c r="D163844" s="141"/>
      <c r="E163844" s="141"/>
      <c r="F163844" s="141"/>
      <c r="G163844" s="248"/>
      <c r="H163844" s="141"/>
      <c r="I163844" s="209"/>
      <c r="J163844" s="141"/>
      <c r="K163844" s="141"/>
    </row>
    <row r="163845" spans="2:11" ht="13.5" customHeight="1">
      <c r="B163845" s="141"/>
      <c r="C163845" s="141"/>
      <c r="D163845" s="141"/>
      <c r="E163845" s="141"/>
      <c r="F163845" s="141"/>
      <c r="G163845" s="248"/>
      <c r="H163845" s="141"/>
      <c r="I163845" s="209"/>
      <c r="J163845" s="141"/>
      <c r="K163845" s="141"/>
    </row>
    <row r="163846" spans="2:11" ht="13.5" customHeight="1">
      <c r="B163846" s="141"/>
      <c r="C163846" s="141"/>
      <c r="D163846" s="141"/>
      <c r="E163846" s="141"/>
      <c r="F163846" s="141"/>
      <c r="G163846" s="248"/>
      <c r="H163846" s="141"/>
      <c r="I163846" s="209"/>
      <c r="J163846" s="141"/>
      <c r="K163846" s="141"/>
    </row>
    <row r="163847" spans="2:11" ht="13.5" customHeight="1">
      <c r="B163847" s="141"/>
      <c r="C163847" s="141"/>
      <c r="D163847" s="141"/>
      <c r="E163847" s="141"/>
      <c r="F163847" s="141"/>
      <c r="G163847" s="248"/>
      <c r="H163847" s="141"/>
      <c r="I163847" s="209"/>
      <c r="J163847" s="141"/>
      <c r="K163847" s="141"/>
    </row>
    <row r="163848" spans="2:11" ht="13.5" customHeight="1">
      <c r="B163848" s="141"/>
      <c r="C163848" s="141"/>
      <c r="D163848" s="141"/>
      <c r="E163848" s="141"/>
      <c r="F163848" s="141"/>
      <c r="G163848" s="248"/>
      <c r="H163848" s="141"/>
      <c r="I163848" s="209"/>
      <c r="J163848" s="141"/>
      <c r="K163848" s="141"/>
    </row>
    <row r="163849" spans="2:11" ht="13.5" customHeight="1">
      <c r="B163849" s="141"/>
      <c r="C163849" s="141"/>
      <c r="D163849" s="141"/>
      <c r="E163849" s="141"/>
      <c r="F163849" s="141"/>
      <c r="G163849" s="248"/>
      <c r="H163849" s="141"/>
      <c r="I163849" s="209"/>
      <c r="J163849" s="141"/>
      <c r="K163849" s="141"/>
    </row>
    <row r="163850" spans="2:11" ht="13.5" customHeight="1">
      <c r="B163850" s="141"/>
      <c r="C163850" s="141"/>
      <c r="D163850" s="141"/>
      <c r="E163850" s="141"/>
      <c r="F163850" s="141"/>
      <c r="G163850" s="248"/>
      <c r="H163850" s="141"/>
      <c r="I163850" s="209"/>
      <c r="J163850" s="141"/>
      <c r="K163850" s="141"/>
    </row>
    <row r="163851" spans="2:11" ht="13.5" customHeight="1">
      <c r="B163851" s="141"/>
      <c r="C163851" s="141"/>
      <c r="D163851" s="141"/>
      <c r="E163851" s="141"/>
      <c r="F163851" s="141"/>
      <c r="G163851" s="248"/>
      <c r="H163851" s="141"/>
      <c r="I163851" s="209"/>
      <c r="J163851" s="141"/>
      <c r="K163851" s="141"/>
    </row>
    <row r="163852" spans="2:11" ht="13.5" customHeight="1">
      <c r="B163852" s="141"/>
      <c r="C163852" s="141"/>
      <c r="D163852" s="141"/>
      <c r="E163852" s="141"/>
      <c r="F163852" s="141"/>
      <c r="G163852" s="248"/>
      <c r="H163852" s="141"/>
      <c r="I163852" s="209"/>
      <c r="J163852" s="141"/>
      <c r="K163852" s="141"/>
    </row>
    <row r="163853" spans="2:11" ht="13.5" customHeight="1">
      <c r="B163853" s="141"/>
      <c r="C163853" s="141"/>
      <c r="D163853" s="141"/>
      <c r="E163853" s="141"/>
      <c r="F163853" s="141"/>
      <c r="G163853" s="248"/>
      <c r="H163853" s="141"/>
      <c r="I163853" s="209"/>
      <c r="J163853" s="141"/>
      <c r="K163853" s="141"/>
    </row>
    <row r="163854" spans="2:11" ht="13.5" customHeight="1">
      <c r="B163854" s="141"/>
      <c r="C163854" s="141"/>
      <c r="D163854" s="141"/>
      <c r="E163854" s="141"/>
      <c r="F163854" s="141"/>
      <c r="G163854" s="248"/>
      <c r="H163854" s="141"/>
      <c r="I163854" s="209"/>
      <c r="J163854" s="141"/>
      <c r="K163854" s="141"/>
    </row>
    <row r="163855" spans="2:11" ht="13.5" customHeight="1">
      <c r="B163855" s="141"/>
      <c r="C163855" s="141"/>
      <c r="D163855" s="141"/>
      <c r="E163855" s="141"/>
      <c r="F163855" s="141"/>
      <c r="G163855" s="248"/>
      <c r="H163855" s="141"/>
      <c r="I163855" s="209"/>
      <c r="J163855" s="141"/>
      <c r="K163855" s="141"/>
    </row>
    <row r="163856" spans="2:11" ht="13.5" customHeight="1">
      <c r="B163856" s="141"/>
      <c r="C163856" s="141"/>
      <c r="D163856" s="141"/>
      <c r="E163856" s="141"/>
      <c r="F163856" s="141"/>
      <c r="G163856" s="248"/>
      <c r="H163856" s="141"/>
      <c r="I163856" s="209"/>
      <c r="J163856" s="141"/>
      <c r="K163856" s="141"/>
    </row>
    <row r="163857" spans="2:11" ht="13.5" customHeight="1">
      <c r="B163857" s="141"/>
      <c r="C163857" s="141"/>
      <c r="D163857" s="141"/>
      <c r="E163857" s="141"/>
      <c r="F163857" s="141"/>
      <c r="G163857" s="248"/>
      <c r="H163857" s="141"/>
      <c r="I163857" s="209"/>
      <c r="J163857" s="141"/>
      <c r="K163857" s="141"/>
    </row>
    <row r="163858" spans="2:11" ht="13.5" customHeight="1">
      <c r="B163858" s="141"/>
      <c r="C163858" s="141"/>
      <c r="D163858" s="141"/>
      <c r="E163858" s="141"/>
      <c r="F163858" s="141"/>
      <c r="G163858" s="248"/>
      <c r="H163858" s="141"/>
      <c r="I163858" s="209"/>
      <c r="J163858" s="141"/>
      <c r="K163858" s="141"/>
    </row>
    <row r="163859" spans="2:11" ht="13.5" customHeight="1">
      <c r="B163859" s="141"/>
      <c r="C163859" s="141"/>
      <c r="D163859" s="141"/>
      <c r="E163859" s="141"/>
      <c r="F163859" s="141"/>
      <c r="G163859" s="248"/>
      <c r="H163859" s="141"/>
      <c r="I163859" s="209"/>
      <c r="J163859" s="141"/>
      <c r="K163859" s="141"/>
    </row>
    <row r="163860" spans="2:11" ht="13.5" customHeight="1">
      <c r="B163860" s="141"/>
      <c r="C163860" s="141"/>
      <c r="D163860" s="141"/>
      <c r="E163860" s="141"/>
      <c r="F163860" s="141"/>
      <c r="G163860" s="248"/>
      <c r="H163860" s="141"/>
      <c r="I163860" s="209"/>
      <c r="J163860" s="141"/>
      <c r="K163860" s="141"/>
    </row>
    <row r="163861" spans="2:11" ht="13.5" customHeight="1">
      <c r="B163861" s="141"/>
      <c r="C163861" s="141"/>
      <c r="D163861" s="141"/>
      <c r="E163861" s="141"/>
      <c r="F163861" s="141"/>
      <c r="G163861" s="248"/>
      <c r="H163861" s="141"/>
      <c r="I163861" s="209"/>
      <c r="J163861" s="141"/>
      <c r="K163861" s="141"/>
    </row>
    <row r="163862" spans="2:11" ht="13.5" customHeight="1">
      <c r="B163862" s="141"/>
      <c r="C163862" s="141"/>
      <c r="D163862" s="141"/>
      <c r="E163862" s="141"/>
      <c r="F163862" s="141"/>
      <c r="G163862" s="248"/>
      <c r="H163862" s="141"/>
      <c r="I163862" s="209"/>
      <c r="J163862" s="141"/>
      <c r="K163862" s="141"/>
    </row>
    <row r="163863" spans="2:11" ht="13.5" customHeight="1">
      <c r="B163863" s="141"/>
      <c r="C163863" s="141"/>
      <c r="D163863" s="141"/>
      <c r="E163863" s="141"/>
      <c r="F163863" s="141"/>
      <c r="G163863" s="248"/>
      <c r="H163863" s="141"/>
      <c r="I163863" s="209"/>
      <c r="J163863" s="141"/>
      <c r="K163863" s="141"/>
    </row>
    <row r="163864" spans="2:11" ht="13.5" customHeight="1">
      <c r="B163864" s="141"/>
      <c r="C163864" s="141"/>
      <c r="D163864" s="141"/>
      <c r="E163864" s="141"/>
      <c r="F163864" s="141"/>
      <c r="G163864" s="248"/>
      <c r="H163864" s="141"/>
      <c r="I163864" s="209"/>
      <c r="J163864" s="141"/>
      <c r="K163864" s="141"/>
    </row>
    <row r="163865" spans="2:11" ht="13.5" customHeight="1">
      <c r="B163865" s="141"/>
      <c r="C163865" s="141"/>
      <c r="D163865" s="141"/>
      <c r="E163865" s="141"/>
      <c r="F163865" s="141"/>
      <c r="G163865" s="248"/>
      <c r="H163865" s="141"/>
      <c r="I163865" s="209"/>
      <c r="J163865" s="141"/>
      <c r="K163865" s="141"/>
    </row>
    <row r="163866" spans="2:11" ht="13.5" customHeight="1">
      <c r="B163866" s="141"/>
      <c r="C163866" s="141"/>
      <c r="D163866" s="141"/>
      <c r="E163866" s="141"/>
      <c r="F163866" s="141"/>
      <c r="G163866" s="248"/>
      <c r="H163866" s="141"/>
      <c r="I163866" s="209"/>
      <c r="J163866" s="141"/>
      <c r="K163866" s="141"/>
    </row>
    <row r="163867" spans="2:11" ht="13.5" customHeight="1">
      <c r="B163867" s="141"/>
      <c r="C163867" s="141"/>
      <c r="D163867" s="141"/>
      <c r="E163867" s="141"/>
      <c r="F163867" s="141"/>
      <c r="G163867" s="248"/>
      <c r="H163867" s="141"/>
      <c r="I163867" s="209"/>
      <c r="J163867" s="141"/>
      <c r="K163867" s="141"/>
    </row>
    <row r="163868" spans="2:11" ht="13.5" customHeight="1">
      <c r="B163868" s="141"/>
      <c r="C163868" s="141"/>
      <c r="D163868" s="141"/>
      <c r="E163868" s="141"/>
      <c r="F163868" s="141"/>
      <c r="G163868" s="248"/>
      <c r="H163868" s="141"/>
      <c r="I163868" s="209"/>
      <c r="J163868" s="141"/>
      <c r="K163868" s="141"/>
    </row>
    <row r="163869" spans="2:11" ht="13.5" customHeight="1">
      <c r="B163869" s="141"/>
      <c r="C163869" s="141"/>
      <c r="D163869" s="141"/>
      <c r="E163869" s="141"/>
      <c r="F163869" s="141"/>
      <c r="G163869" s="248"/>
      <c r="H163869" s="141"/>
      <c r="I163869" s="209"/>
      <c r="J163869" s="141"/>
      <c r="K163869" s="141"/>
    </row>
    <row r="163870" spans="2:11" ht="13.5" customHeight="1">
      <c r="B163870" s="141"/>
      <c r="C163870" s="141"/>
      <c r="D163870" s="141"/>
      <c r="E163870" s="141"/>
      <c r="F163870" s="141"/>
      <c r="G163870" s="248"/>
      <c r="H163870" s="141"/>
      <c r="I163870" s="209"/>
      <c r="J163870" s="141"/>
      <c r="K163870" s="141"/>
    </row>
    <row r="163871" spans="2:11" ht="13.5" customHeight="1">
      <c r="B163871" s="141"/>
      <c r="C163871" s="141"/>
      <c r="D163871" s="141"/>
      <c r="E163871" s="141"/>
      <c r="F163871" s="141"/>
      <c r="G163871" s="248"/>
      <c r="H163871" s="141"/>
      <c r="I163871" s="209"/>
      <c r="J163871" s="141"/>
      <c r="K163871" s="141"/>
    </row>
    <row r="163872" spans="2:11" ht="13.5" customHeight="1">
      <c r="B163872" s="141"/>
      <c r="C163872" s="141"/>
      <c r="D163872" s="141"/>
      <c r="E163872" s="141"/>
      <c r="F163872" s="141"/>
      <c r="G163872" s="248"/>
      <c r="H163872" s="141"/>
      <c r="I163872" s="209"/>
      <c r="J163872" s="141"/>
      <c r="K163872" s="141"/>
    </row>
    <row r="163873" spans="2:11" ht="13.5" customHeight="1">
      <c r="B163873" s="141"/>
      <c r="C163873" s="141"/>
      <c r="D163873" s="141"/>
      <c r="E163873" s="141"/>
      <c r="F163873" s="141"/>
      <c r="G163873" s="248"/>
      <c r="H163873" s="141"/>
      <c r="I163873" s="209"/>
      <c r="J163873" s="141"/>
      <c r="K163873" s="141"/>
    </row>
    <row r="163874" spans="2:11" ht="13.5" customHeight="1">
      <c r="B163874" s="141"/>
      <c r="C163874" s="141"/>
      <c r="D163874" s="141"/>
      <c r="E163874" s="141"/>
      <c r="F163874" s="141"/>
      <c r="G163874" s="248"/>
      <c r="H163874" s="141"/>
      <c r="I163874" s="209"/>
      <c r="J163874" s="141"/>
      <c r="K163874" s="141"/>
    </row>
    <row r="163875" spans="2:11" ht="13.5" customHeight="1">
      <c r="B163875" s="141"/>
      <c r="C163875" s="141"/>
      <c r="D163875" s="141"/>
      <c r="E163875" s="141"/>
      <c r="F163875" s="141"/>
      <c r="G163875" s="248"/>
      <c r="H163875" s="141"/>
      <c r="I163875" s="209"/>
      <c r="J163875" s="141"/>
      <c r="K163875" s="141"/>
    </row>
    <row r="163876" spans="2:11" ht="13.5" customHeight="1">
      <c r="B163876" s="141"/>
      <c r="C163876" s="141"/>
      <c r="D163876" s="141"/>
      <c r="E163876" s="141"/>
      <c r="F163876" s="141"/>
      <c r="G163876" s="248"/>
      <c r="H163876" s="141"/>
      <c r="I163876" s="209"/>
      <c r="J163876" s="141"/>
      <c r="K163876" s="141"/>
    </row>
    <row r="163877" spans="2:11" ht="13.5" customHeight="1">
      <c r="B163877" s="141"/>
      <c r="C163877" s="141"/>
      <c r="D163877" s="141"/>
      <c r="E163877" s="141"/>
      <c r="F163877" s="141"/>
      <c r="G163877" s="248"/>
      <c r="H163877" s="141"/>
      <c r="I163877" s="209"/>
      <c r="J163877" s="141"/>
      <c r="K163877" s="141"/>
    </row>
    <row r="163878" spans="2:11" ht="13.5" customHeight="1">
      <c r="B163878" s="141"/>
      <c r="C163878" s="141"/>
      <c r="D163878" s="141"/>
      <c r="E163878" s="141"/>
      <c r="F163878" s="141"/>
      <c r="G163878" s="248"/>
      <c r="H163878" s="141"/>
      <c r="I163878" s="209"/>
      <c r="J163878" s="141"/>
      <c r="K163878" s="141"/>
    </row>
    <row r="163879" spans="2:11" ht="13.5" customHeight="1">
      <c r="B163879" s="141"/>
      <c r="C163879" s="141"/>
      <c r="D163879" s="141"/>
      <c r="E163879" s="141"/>
      <c r="F163879" s="141"/>
      <c r="G163879" s="248"/>
      <c r="H163879" s="141"/>
      <c r="I163879" s="209"/>
      <c r="J163879" s="141"/>
      <c r="K163879" s="141"/>
    </row>
    <row r="163880" spans="2:11" ht="13.5" customHeight="1">
      <c r="B163880" s="141"/>
      <c r="C163880" s="141"/>
      <c r="D163880" s="141"/>
      <c r="E163880" s="141"/>
      <c r="F163880" s="141"/>
      <c r="G163880" s="248"/>
      <c r="H163880" s="141"/>
      <c r="I163880" s="209"/>
      <c r="J163880" s="141"/>
      <c r="K163880" s="141"/>
    </row>
    <row r="163881" spans="2:11" ht="13.5" customHeight="1">
      <c r="B163881" s="141"/>
      <c r="C163881" s="141"/>
      <c r="D163881" s="141"/>
      <c r="E163881" s="141"/>
      <c r="F163881" s="141"/>
      <c r="G163881" s="248"/>
      <c r="H163881" s="141"/>
      <c r="I163881" s="209"/>
      <c r="J163881" s="141"/>
      <c r="K163881" s="141"/>
    </row>
    <row r="163882" spans="2:11" ht="13.5" customHeight="1">
      <c r="B163882" s="141"/>
      <c r="C163882" s="141"/>
      <c r="D163882" s="141"/>
      <c r="E163882" s="141"/>
      <c r="F163882" s="141"/>
      <c r="G163882" s="248"/>
      <c r="H163882" s="141"/>
      <c r="I163882" s="209"/>
      <c r="J163882" s="141"/>
      <c r="K163882" s="141"/>
    </row>
    <row r="163883" spans="2:11" ht="13.5" customHeight="1">
      <c r="B163883" s="141"/>
      <c r="C163883" s="141"/>
      <c r="D163883" s="141"/>
      <c r="E163883" s="141"/>
      <c r="F163883" s="141"/>
      <c r="G163883" s="248"/>
      <c r="H163883" s="141"/>
      <c r="I163883" s="209"/>
      <c r="J163883" s="141"/>
      <c r="K163883" s="141"/>
    </row>
    <row r="163884" spans="2:11" ht="13.5" customHeight="1">
      <c r="B163884" s="141"/>
      <c r="C163884" s="141"/>
      <c r="D163884" s="141"/>
      <c r="E163884" s="141"/>
      <c r="F163884" s="141"/>
      <c r="G163884" s="248"/>
      <c r="H163884" s="141"/>
      <c r="I163884" s="209"/>
      <c r="J163884" s="141"/>
      <c r="K163884" s="141"/>
    </row>
    <row r="163885" spans="2:11" ht="13.5" customHeight="1">
      <c r="B163885" s="141"/>
      <c r="C163885" s="141"/>
      <c r="D163885" s="141"/>
      <c r="E163885" s="141"/>
      <c r="F163885" s="141"/>
      <c r="G163885" s="248"/>
      <c r="H163885" s="141"/>
      <c r="I163885" s="209"/>
      <c r="J163885" s="141"/>
      <c r="K163885" s="141"/>
    </row>
    <row r="163886" spans="2:11" ht="13.5" customHeight="1">
      <c r="B163886" s="141"/>
      <c r="C163886" s="141"/>
      <c r="D163886" s="141"/>
      <c r="E163886" s="141"/>
      <c r="F163886" s="141"/>
      <c r="G163886" s="248"/>
      <c r="H163886" s="141"/>
      <c r="I163886" s="209"/>
      <c r="J163886" s="141"/>
      <c r="K163886" s="141"/>
    </row>
    <row r="163887" spans="2:11" ht="13.5" customHeight="1">
      <c r="B163887" s="141"/>
      <c r="C163887" s="141"/>
      <c r="D163887" s="141"/>
      <c r="E163887" s="141"/>
      <c r="F163887" s="141"/>
      <c r="G163887" s="248"/>
      <c r="H163887" s="141"/>
      <c r="I163887" s="209"/>
      <c r="J163887" s="141"/>
      <c r="K163887" s="141"/>
    </row>
    <row r="163888" spans="2:11" ht="13.5" customHeight="1">
      <c r="B163888" s="141"/>
      <c r="C163888" s="141"/>
      <c r="D163888" s="141"/>
      <c r="E163888" s="141"/>
      <c r="F163888" s="141"/>
      <c r="G163888" s="248"/>
      <c r="H163888" s="141"/>
      <c r="I163888" s="209"/>
      <c r="J163888" s="141"/>
      <c r="K163888" s="141"/>
    </row>
    <row r="163889" spans="2:11" ht="13.5" customHeight="1">
      <c r="B163889" s="141"/>
      <c r="C163889" s="141"/>
      <c r="D163889" s="141"/>
      <c r="E163889" s="141"/>
      <c r="F163889" s="141"/>
      <c r="G163889" s="248"/>
      <c r="H163889" s="141"/>
      <c r="I163889" s="209"/>
      <c r="J163889" s="141"/>
      <c r="K163889" s="141"/>
    </row>
    <row r="163890" spans="2:11" ht="13.5" customHeight="1">
      <c r="B163890" s="141"/>
      <c r="C163890" s="141"/>
      <c r="D163890" s="141"/>
      <c r="E163890" s="141"/>
      <c r="F163890" s="141"/>
      <c r="G163890" s="248"/>
      <c r="H163890" s="141"/>
      <c r="I163890" s="209"/>
      <c r="J163890" s="141"/>
      <c r="K163890" s="141"/>
    </row>
    <row r="163891" spans="2:11" ht="13.5" customHeight="1">
      <c r="B163891" s="141"/>
      <c r="C163891" s="141"/>
      <c r="D163891" s="141"/>
      <c r="E163891" s="141"/>
      <c r="F163891" s="141"/>
      <c r="G163891" s="248"/>
      <c r="H163891" s="141"/>
      <c r="I163891" s="209"/>
      <c r="J163891" s="141"/>
      <c r="K163891" s="141"/>
    </row>
    <row r="163892" spans="2:11" ht="13.5" customHeight="1">
      <c r="B163892" s="141"/>
      <c r="C163892" s="141"/>
      <c r="D163892" s="141"/>
      <c r="E163892" s="141"/>
      <c r="F163892" s="141"/>
      <c r="G163892" s="248"/>
      <c r="H163892" s="141"/>
      <c r="I163892" s="209"/>
      <c r="J163892" s="141"/>
      <c r="K163892" s="141"/>
    </row>
    <row r="163893" spans="2:11" ht="13.5" customHeight="1">
      <c r="B163893" s="141"/>
      <c r="C163893" s="141"/>
      <c r="D163893" s="141"/>
      <c r="E163893" s="141"/>
      <c r="F163893" s="141"/>
      <c r="G163893" s="248"/>
      <c r="H163893" s="141"/>
      <c r="I163893" s="209"/>
      <c r="J163893" s="141"/>
      <c r="K163893" s="141"/>
    </row>
    <row r="163894" spans="2:11" ht="13.5" customHeight="1">
      <c r="B163894" s="141"/>
      <c r="C163894" s="141"/>
      <c r="D163894" s="141"/>
      <c r="E163894" s="141"/>
      <c r="F163894" s="141"/>
      <c r="G163894" s="248"/>
      <c r="H163894" s="141"/>
      <c r="I163894" s="209"/>
      <c r="J163894" s="141"/>
      <c r="K163894" s="141"/>
    </row>
    <row r="163895" spans="2:11" ht="13.5" customHeight="1">
      <c r="B163895" s="141"/>
      <c r="C163895" s="141"/>
      <c r="D163895" s="141"/>
      <c r="E163895" s="141"/>
      <c r="F163895" s="141"/>
      <c r="G163895" s="248"/>
      <c r="H163895" s="141"/>
      <c r="I163895" s="209"/>
      <c r="J163895" s="141"/>
      <c r="K163895" s="141"/>
    </row>
    <row r="163896" spans="2:11" ht="13.5" customHeight="1">
      <c r="B163896" s="141"/>
      <c r="C163896" s="141"/>
      <c r="D163896" s="141"/>
      <c r="E163896" s="141"/>
      <c r="F163896" s="141"/>
      <c r="G163896" s="248"/>
      <c r="H163896" s="141"/>
      <c r="I163896" s="209"/>
      <c r="J163896" s="141"/>
      <c r="K163896" s="141"/>
    </row>
    <row r="163897" spans="2:11" ht="13.5" customHeight="1">
      <c r="B163897" s="141"/>
      <c r="C163897" s="141"/>
      <c r="D163897" s="141"/>
      <c r="E163897" s="141"/>
      <c r="F163897" s="141"/>
      <c r="G163897" s="248"/>
      <c r="H163897" s="141"/>
      <c r="I163897" s="209"/>
      <c r="J163897" s="141"/>
      <c r="K163897" s="141"/>
    </row>
    <row r="163898" spans="2:11" ht="13.5" customHeight="1">
      <c r="B163898" s="141"/>
      <c r="C163898" s="141"/>
      <c r="D163898" s="141"/>
      <c r="E163898" s="141"/>
      <c r="F163898" s="141"/>
      <c r="G163898" s="248"/>
      <c r="H163898" s="141"/>
      <c r="I163898" s="209"/>
      <c r="J163898" s="141"/>
      <c r="K163898" s="141"/>
    </row>
    <row r="163899" spans="2:11" ht="13.5" customHeight="1">
      <c r="B163899" s="141"/>
      <c r="C163899" s="141"/>
      <c r="D163899" s="141"/>
      <c r="E163899" s="141"/>
      <c r="F163899" s="141"/>
      <c r="G163899" s="248"/>
      <c r="H163899" s="141"/>
      <c r="I163899" s="209"/>
      <c r="J163899" s="141"/>
      <c r="K163899" s="141"/>
    </row>
    <row r="163900" spans="2:11" ht="13.5" customHeight="1">
      <c r="B163900" s="141"/>
      <c r="C163900" s="141"/>
      <c r="D163900" s="141"/>
      <c r="E163900" s="141"/>
      <c r="F163900" s="141"/>
      <c r="G163900" s="248"/>
      <c r="H163900" s="141"/>
      <c r="I163900" s="209"/>
      <c r="J163900" s="141"/>
      <c r="K163900" s="141"/>
    </row>
    <row r="163901" spans="2:11" ht="13.5" customHeight="1">
      <c r="B163901" s="141"/>
      <c r="C163901" s="141"/>
      <c r="D163901" s="141"/>
      <c r="E163901" s="141"/>
      <c r="F163901" s="141"/>
      <c r="G163901" s="248"/>
      <c r="H163901" s="141"/>
      <c r="I163901" s="209"/>
      <c r="J163901" s="141"/>
      <c r="K163901" s="141"/>
    </row>
    <row r="163902" spans="2:11" ht="13.5" customHeight="1">
      <c r="B163902" s="141"/>
      <c r="C163902" s="141"/>
      <c r="D163902" s="141"/>
      <c r="E163902" s="141"/>
      <c r="F163902" s="141"/>
      <c r="G163902" s="248"/>
      <c r="H163902" s="141"/>
      <c r="I163902" s="209"/>
      <c r="J163902" s="141"/>
      <c r="K163902" s="141"/>
    </row>
    <row r="163903" spans="2:11" ht="13.5" customHeight="1">
      <c r="B163903" s="141"/>
      <c r="C163903" s="141"/>
      <c r="D163903" s="141"/>
      <c r="E163903" s="141"/>
      <c r="F163903" s="141"/>
      <c r="G163903" s="248"/>
      <c r="H163903" s="141"/>
      <c r="I163903" s="209"/>
      <c r="J163903" s="141"/>
      <c r="K163903" s="141"/>
    </row>
    <row r="163904" spans="2:11" ht="13.5" customHeight="1">
      <c r="B163904" s="141"/>
      <c r="C163904" s="141"/>
      <c r="D163904" s="141"/>
      <c r="E163904" s="141"/>
      <c r="F163904" s="141"/>
      <c r="G163904" s="248"/>
      <c r="H163904" s="141"/>
      <c r="I163904" s="209"/>
      <c r="J163904" s="141"/>
      <c r="K163904" s="141"/>
    </row>
    <row r="163905" spans="2:11" ht="13.5" customHeight="1">
      <c r="B163905" s="141"/>
      <c r="C163905" s="141"/>
      <c r="D163905" s="141"/>
      <c r="E163905" s="141"/>
      <c r="F163905" s="141"/>
      <c r="G163905" s="248"/>
      <c r="H163905" s="141"/>
      <c r="I163905" s="209"/>
      <c r="J163905" s="141"/>
      <c r="K163905" s="141"/>
    </row>
    <row r="163906" spans="2:11" ht="13.5" customHeight="1">
      <c r="B163906" s="141"/>
      <c r="C163906" s="141"/>
      <c r="D163906" s="141"/>
      <c r="E163906" s="141"/>
      <c r="F163906" s="141"/>
      <c r="G163906" s="248"/>
      <c r="H163906" s="141"/>
      <c r="I163906" s="209"/>
      <c r="J163906" s="141"/>
      <c r="K163906" s="141"/>
    </row>
    <row r="163907" spans="2:11" ht="13.5" customHeight="1">
      <c r="B163907" s="141"/>
      <c r="C163907" s="141"/>
      <c r="D163907" s="141"/>
      <c r="E163907" s="141"/>
      <c r="F163907" s="141"/>
      <c r="G163907" s="248"/>
      <c r="H163907" s="141"/>
      <c r="I163907" s="209"/>
      <c r="J163907" s="141"/>
      <c r="K163907" s="141"/>
    </row>
    <row r="163908" spans="2:11" ht="13.5" customHeight="1">
      <c r="B163908" s="141"/>
      <c r="C163908" s="141"/>
      <c r="D163908" s="141"/>
      <c r="E163908" s="141"/>
      <c r="F163908" s="141"/>
      <c r="G163908" s="248"/>
      <c r="H163908" s="141"/>
      <c r="I163908" s="209"/>
      <c r="J163908" s="141"/>
      <c r="K163908" s="141"/>
    </row>
    <row r="163909" spans="2:11" ht="13.5" customHeight="1">
      <c r="B163909" s="141"/>
      <c r="C163909" s="141"/>
      <c r="D163909" s="141"/>
      <c r="E163909" s="141"/>
      <c r="F163909" s="141"/>
      <c r="G163909" s="248"/>
      <c r="H163909" s="141"/>
      <c r="I163909" s="209"/>
      <c r="J163909" s="141"/>
      <c r="K163909" s="141"/>
    </row>
    <row r="163910" spans="2:11" ht="13.5" customHeight="1">
      <c r="B163910" s="141"/>
      <c r="C163910" s="141"/>
      <c r="D163910" s="141"/>
      <c r="E163910" s="141"/>
      <c r="F163910" s="141"/>
      <c r="G163910" s="248"/>
      <c r="H163910" s="141"/>
      <c r="I163910" s="209"/>
      <c r="J163910" s="141"/>
      <c r="K163910" s="141"/>
    </row>
    <row r="163911" spans="2:11" ht="13.5" customHeight="1">
      <c r="B163911" s="141"/>
      <c r="C163911" s="141"/>
      <c r="D163911" s="141"/>
      <c r="E163911" s="141"/>
      <c r="F163911" s="141"/>
      <c r="G163911" s="248"/>
      <c r="H163911" s="141"/>
      <c r="I163911" s="209"/>
      <c r="J163911" s="141"/>
      <c r="K163911" s="141"/>
    </row>
    <row r="163912" spans="2:11" ht="13.5" customHeight="1">
      <c r="B163912" s="141"/>
      <c r="C163912" s="141"/>
      <c r="D163912" s="141"/>
      <c r="E163912" s="141"/>
      <c r="F163912" s="141"/>
      <c r="G163912" s="248"/>
      <c r="H163912" s="141"/>
      <c r="I163912" s="209"/>
      <c r="J163912" s="141"/>
      <c r="K163912" s="141"/>
    </row>
    <row r="163913" spans="2:11" ht="13.5" customHeight="1">
      <c r="B163913" s="141"/>
      <c r="C163913" s="141"/>
      <c r="D163913" s="141"/>
      <c r="E163913" s="141"/>
      <c r="F163913" s="141"/>
      <c r="G163913" s="248"/>
      <c r="H163913" s="141"/>
      <c r="I163913" s="209"/>
      <c r="J163913" s="141"/>
      <c r="K163913" s="141"/>
    </row>
    <row r="163914" spans="2:11" ht="13.5" customHeight="1">
      <c r="B163914" s="141"/>
      <c r="C163914" s="141"/>
      <c r="D163914" s="141"/>
      <c r="E163914" s="141"/>
      <c r="F163914" s="141"/>
      <c r="G163914" s="248"/>
      <c r="H163914" s="141"/>
      <c r="I163914" s="209"/>
      <c r="J163914" s="141"/>
      <c r="K163914" s="141"/>
    </row>
    <row r="163915" spans="2:11" ht="13.5" customHeight="1">
      <c r="B163915" s="141"/>
      <c r="C163915" s="141"/>
      <c r="D163915" s="141"/>
      <c r="E163915" s="141"/>
      <c r="F163915" s="141"/>
      <c r="G163915" s="248"/>
      <c r="H163915" s="141"/>
      <c r="I163915" s="209"/>
      <c r="J163915" s="141"/>
      <c r="K163915" s="141"/>
    </row>
    <row r="163916" spans="2:11" ht="13.5" customHeight="1">
      <c r="B163916" s="141"/>
      <c r="C163916" s="141"/>
      <c r="D163916" s="141"/>
      <c r="E163916" s="141"/>
      <c r="F163916" s="141"/>
      <c r="G163916" s="248"/>
      <c r="H163916" s="141"/>
      <c r="I163916" s="209"/>
      <c r="J163916" s="141"/>
      <c r="K163916" s="141"/>
    </row>
    <row r="163917" spans="2:11" ht="13.5" customHeight="1">
      <c r="B163917" s="141"/>
      <c r="C163917" s="141"/>
      <c r="D163917" s="141"/>
      <c r="E163917" s="141"/>
      <c r="F163917" s="141"/>
      <c r="G163917" s="248"/>
      <c r="H163917" s="141"/>
      <c r="I163917" s="209"/>
      <c r="J163917" s="141"/>
      <c r="K163917" s="141"/>
    </row>
    <row r="163918" spans="2:11" ht="13.5" customHeight="1">
      <c r="B163918" s="141"/>
      <c r="C163918" s="141"/>
      <c r="D163918" s="141"/>
      <c r="E163918" s="141"/>
      <c r="F163918" s="141"/>
      <c r="G163918" s="248"/>
      <c r="H163918" s="141"/>
      <c r="I163918" s="209"/>
      <c r="J163918" s="141"/>
      <c r="K163918" s="141"/>
    </row>
    <row r="163919" spans="2:11" ht="13.5" customHeight="1">
      <c r="B163919" s="141"/>
      <c r="C163919" s="141"/>
      <c r="D163919" s="141"/>
      <c r="E163919" s="141"/>
      <c r="F163919" s="141"/>
      <c r="G163919" s="248"/>
      <c r="H163919" s="141"/>
      <c r="I163919" s="209"/>
      <c r="J163919" s="141"/>
      <c r="K163919" s="141"/>
    </row>
    <row r="163920" spans="2:11" ht="13.5" customHeight="1">
      <c r="B163920" s="141"/>
      <c r="C163920" s="141"/>
      <c r="D163920" s="141"/>
      <c r="E163920" s="141"/>
      <c r="F163920" s="141"/>
      <c r="G163920" s="248"/>
      <c r="H163920" s="141"/>
      <c r="I163920" s="209"/>
      <c r="J163920" s="141"/>
      <c r="K163920" s="141"/>
    </row>
    <row r="163921" spans="2:11" ht="13.5" customHeight="1">
      <c r="B163921" s="141"/>
      <c r="C163921" s="141"/>
      <c r="D163921" s="141"/>
      <c r="E163921" s="141"/>
      <c r="F163921" s="141"/>
      <c r="G163921" s="248"/>
      <c r="H163921" s="141"/>
      <c r="I163921" s="209"/>
      <c r="J163921" s="141"/>
      <c r="K163921" s="141"/>
    </row>
    <row r="163922" spans="2:11" ht="13.5" customHeight="1">
      <c r="B163922" s="141"/>
      <c r="C163922" s="141"/>
      <c r="D163922" s="141"/>
      <c r="E163922" s="141"/>
      <c r="F163922" s="141"/>
      <c r="G163922" s="248"/>
      <c r="H163922" s="141"/>
      <c r="I163922" s="209"/>
      <c r="J163922" s="141"/>
      <c r="K163922" s="141"/>
    </row>
    <row r="163923" spans="2:11" ht="13.5" customHeight="1">
      <c r="B163923" s="141"/>
      <c r="C163923" s="141"/>
      <c r="D163923" s="141"/>
      <c r="E163923" s="141"/>
      <c r="F163923" s="141"/>
      <c r="G163923" s="248"/>
      <c r="H163923" s="141"/>
      <c r="I163923" s="209"/>
      <c r="J163923" s="141"/>
      <c r="K163923" s="141"/>
    </row>
    <row r="163924" spans="2:11" ht="13.5" customHeight="1">
      <c r="B163924" s="141"/>
      <c r="C163924" s="141"/>
      <c r="D163924" s="141"/>
      <c r="E163924" s="141"/>
      <c r="F163924" s="141"/>
      <c r="G163924" s="248"/>
      <c r="H163924" s="141"/>
      <c r="I163924" s="209"/>
      <c r="J163924" s="141"/>
      <c r="K163924" s="141"/>
    </row>
    <row r="163925" spans="2:11" ht="13.5" customHeight="1">
      <c r="B163925" s="141"/>
      <c r="C163925" s="141"/>
      <c r="D163925" s="141"/>
      <c r="E163925" s="141"/>
      <c r="F163925" s="141"/>
      <c r="G163925" s="248"/>
      <c r="H163925" s="141"/>
      <c r="I163925" s="209"/>
      <c r="J163925" s="141"/>
      <c r="K163925" s="141"/>
    </row>
    <row r="163926" spans="2:11" ht="13.5" customHeight="1">
      <c r="B163926" s="141"/>
      <c r="C163926" s="141"/>
      <c r="D163926" s="141"/>
      <c r="E163926" s="141"/>
      <c r="F163926" s="141"/>
      <c r="G163926" s="248"/>
      <c r="H163926" s="141"/>
      <c r="I163926" s="209"/>
      <c r="J163926" s="141"/>
      <c r="K163926" s="141"/>
    </row>
    <row r="163927" spans="2:11" ht="13.5" customHeight="1">
      <c r="B163927" s="141"/>
      <c r="C163927" s="141"/>
      <c r="D163927" s="141"/>
      <c r="E163927" s="141"/>
      <c r="F163927" s="141"/>
      <c r="G163927" s="248"/>
      <c r="H163927" s="141"/>
      <c r="I163927" s="209"/>
      <c r="J163927" s="141"/>
      <c r="K163927" s="141"/>
    </row>
    <row r="163928" spans="2:11" ht="13.5" customHeight="1">
      <c r="B163928" s="141"/>
      <c r="C163928" s="141"/>
      <c r="D163928" s="141"/>
      <c r="E163928" s="141"/>
      <c r="F163928" s="141"/>
      <c r="G163928" s="248"/>
      <c r="H163928" s="141"/>
      <c r="I163928" s="209"/>
      <c r="J163928" s="141"/>
      <c r="K163928" s="141"/>
    </row>
    <row r="163929" spans="2:11" ht="13.5" customHeight="1">
      <c r="B163929" s="141"/>
      <c r="C163929" s="141"/>
      <c r="D163929" s="141"/>
      <c r="E163929" s="141"/>
      <c r="F163929" s="141"/>
      <c r="G163929" s="248"/>
      <c r="H163929" s="141"/>
      <c r="I163929" s="209"/>
      <c r="J163929" s="141"/>
      <c r="K163929" s="141"/>
    </row>
    <row r="163930" spans="2:11" ht="13.5" customHeight="1">
      <c r="B163930" s="141"/>
      <c r="C163930" s="141"/>
      <c r="D163930" s="141"/>
      <c r="E163930" s="141"/>
      <c r="F163930" s="141"/>
      <c r="G163930" s="248"/>
      <c r="H163930" s="141"/>
      <c r="I163930" s="209"/>
      <c r="J163930" s="141"/>
      <c r="K163930" s="141"/>
    </row>
    <row r="163931" spans="2:11" ht="13.5" customHeight="1">
      <c r="B163931" s="141"/>
      <c r="C163931" s="141"/>
      <c r="D163931" s="141"/>
      <c r="E163931" s="141"/>
      <c r="F163931" s="141"/>
      <c r="G163931" s="248"/>
      <c r="H163931" s="141"/>
      <c r="I163931" s="209"/>
      <c r="J163931" s="141"/>
      <c r="K163931" s="141"/>
    </row>
    <row r="163932" spans="2:11" ht="13.5" customHeight="1">
      <c r="B163932" s="141"/>
      <c r="C163932" s="141"/>
      <c r="D163932" s="141"/>
      <c r="E163932" s="141"/>
      <c r="F163932" s="141"/>
      <c r="G163932" s="248"/>
      <c r="H163932" s="141"/>
      <c r="I163932" s="209"/>
      <c r="J163932" s="141"/>
      <c r="K163932" s="141"/>
    </row>
    <row r="163933" spans="2:11" ht="13.5" customHeight="1">
      <c r="B163933" s="141"/>
      <c r="C163933" s="141"/>
      <c r="D163933" s="141"/>
      <c r="E163933" s="141"/>
      <c r="F163933" s="141"/>
      <c r="G163933" s="248"/>
      <c r="H163933" s="141"/>
      <c r="I163933" s="209"/>
      <c r="J163933" s="141"/>
      <c r="K163933" s="141"/>
    </row>
    <row r="163934" spans="2:11" ht="13.5" customHeight="1">
      <c r="B163934" s="141"/>
      <c r="C163934" s="141"/>
      <c r="D163934" s="141"/>
      <c r="E163934" s="141"/>
      <c r="F163934" s="141"/>
      <c r="G163934" s="248"/>
      <c r="H163934" s="141"/>
      <c r="I163934" s="209"/>
      <c r="J163934" s="141"/>
      <c r="K163934" s="141"/>
    </row>
    <row r="163935" spans="2:11" ht="13.5" customHeight="1">
      <c r="B163935" s="141"/>
      <c r="C163935" s="141"/>
      <c r="D163935" s="141"/>
      <c r="E163935" s="141"/>
      <c r="F163935" s="141"/>
      <c r="G163935" s="248"/>
      <c r="H163935" s="141"/>
      <c r="I163935" s="209"/>
      <c r="J163935" s="141"/>
      <c r="K163935" s="141"/>
    </row>
    <row r="163936" spans="2:11" ht="13.5" customHeight="1">
      <c r="B163936" s="141"/>
      <c r="C163936" s="141"/>
      <c r="D163936" s="141"/>
      <c r="E163936" s="141"/>
      <c r="F163936" s="141"/>
      <c r="G163936" s="248"/>
      <c r="H163936" s="141"/>
      <c r="I163936" s="209"/>
      <c r="J163936" s="141"/>
      <c r="K163936" s="141"/>
    </row>
    <row r="163937" spans="2:11" ht="13.5" customHeight="1">
      <c r="B163937" s="141"/>
      <c r="C163937" s="141"/>
      <c r="D163937" s="141"/>
      <c r="E163937" s="141"/>
      <c r="F163937" s="141"/>
      <c r="G163937" s="248"/>
      <c r="H163937" s="141"/>
      <c r="I163937" s="209"/>
      <c r="J163937" s="141"/>
      <c r="K163937" s="141"/>
    </row>
    <row r="163938" spans="2:11" ht="13.5" customHeight="1">
      <c r="B163938" s="141"/>
      <c r="C163938" s="141"/>
      <c r="D163938" s="141"/>
      <c r="E163938" s="141"/>
      <c r="F163938" s="141"/>
      <c r="G163938" s="248"/>
      <c r="H163938" s="141"/>
      <c r="I163938" s="209"/>
      <c r="J163938" s="141"/>
      <c r="K163938" s="141"/>
    </row>
    <row r="163939" spans="2:11" ht="13.5" customHeight="1">
      <c r="B163939" s="141"/>
      <c r="C163939" s="141"/>
      <c r="D163939" s="141"/>
      <c r="E163939" s="141"/>
      <c r="F163939" s="141"/>
      <c r="G163939" s="248"/>
      <c r="H163939" s="141"/>
      <c r="I163939" s="209"/>
      <c r="J163939" s="141"/>
      <c r="K163939" s="141"/>
    </row>
    <row r="163940" spans="2:11" ht="13.5" customHeight="1">
      <c r="B163940" s="141"/>
      <c r="C163940" s="141"/>
      <c r="D163940" s="141"/>
      <c r="E163940" s="141"/>
      <c r="F163940" s="141"/>
      <c r="G163940" s="248"/>
      <c r="H163940" s="141"/>
      <c r="I163940" s="209"/>
      <c r="J163940" s="141"/>
      <c r="K163940" s="141"/>
    </row>
    <row r="163941" spans="2:11" ht="13.5" customHeight="1">
      <c r="B163941" s="141"/>
      <c r="C163941" s="141"/>
      <c r="D163941" s="141"/>
      <c r="E163941" s="141"/>
      <c r="F163941" s="141"/>
      <c r="G163941" s="248"/>
      <c r="H163941" s="141"/>
      <c r="I163941" s="209"/>
      <c r="J163941" s="141"/>
      <c r="K163941" s="141"/>
    </row>
    <row r="163942" spans="2:11" ht="13.5" customHeight="1">
      <c r="B163942" s="141"/>
      <c r="C163942" s="141"/>
      <c r="D163942" s="141"/>
      <c r="E163942" s="141"/>
      <c r="F163942" s="141"/>
      <c r="G163942" s="248"/>
      <c r="H163942" s="141"/>
      <c r="I163942" s="209"/>
      <c r="J163942" s="141"/>
      <c r="K163942" s="141"/>
    </row>
    <row r="163943" spans="2:11" ht="13.5" customHeight="1">
      <c r="B163943" s="141"/>
      <c r="C163943" s="141"/>
      <c r="D163943" s="141"/>
      <c r="E163943" s="141"/>
      <c r="F163943" s="141"/>
      <c r="G163943" s="248"/>
      <c r="H163943" s="141"/>
      <c r="I163943" s="209"/>
      <c r="J163943" s="141"/>
      <c r="K163943" s="141"/>
    </row>
    <row r="163944" spans="2:11" ht="13.5" customHeight="1">
      <c r="B163944" s="141"/>
      <c r="C163944" s="141"/>
      <c r="D163944" s="141"/>
      <c r="E163944" s="141"/>
      <c r="F163944" s="141"/>
      <c r="G163944" s="248"/>
      <c r="H163944" s="141"/>
      <c r="I163944" s="209"/>
      <c r="J163944" s="141"/>
      <c r="K163944" s="141"/>
    </row>
    <row r="163945" spans="2:11" ht="13.5" customHeight="1">
      <c r="B163945" s="141"/>
      <c r="C163945" s="141"/>
      <c r="D163945" s="141"/>
      <c r="E163945" s="141"/>
      <c r="F163945" s="141"/>
      <c r="G163945" s="248"/>
      <c r="H163945" s="141"/>
      <c r="I163945" s="209"/>
      <c r="J163945" s="141"/>
      <c r="K163945" s="141"/>
    </row>
    <row r="163946" spans="2:11" ht="13.5" customHeight="1">
      <c r="B163946" s="141"/>
      <c r="C163946" s="141"/>
      <c r="D163946" s="141"/>
      <c r="E163946" s="141"/>
      <c r="F163946" s="141"/>
      <c r="G163946" s="248"/>
      <c r="H163946" s="141"/>
      <c r="I163946" s="209"/>
      <c r="J163946" s="141"/>
      <c r="K163946" s="141"/>
    </row>
    <row r="163947" spans="2:11" ht="13.5" customHeight="1">
      <c r="B163947" s="141"/>
      <c r="C163947" s="141"/>
      <c r="D163947" s="141"/>
      <c r="E163947" s="141"/>
      <c r="F163947" s="141"/>
      <c r="G163947" s="248"/>
      <c r="H163947" s="141"/>
      <c r="I163947" s="209"/>
      <c r="J163947" s="141"/>
      <c r="K163947" s="141"/>
    </row>
    <row r="163948" spans="2:11" ht="13.5" customHeight="1">
      <c r="B163948" s="141"/>
      <c r="C163948" s="141"/>
      <c r="D163948" s="141"/>
      <c r="E163948" s="141"/>
      <c r="F163948" s="141"/>
      <c r="G163948" s="248"/>
      <c r="H163948" s="141"/>
      <c r="I163948" s="209"/>
      <c r="J163948" s="141"/>
      <c r="K163948" s="141"/>
    </row>
    <row r="163949" spans="2:11" ht="13.5" customHeight="1">
      <c r="B163949" s="141"/>
      <c r="C163949" s="141"/>
      <c r="D163949" s="141"/>
      <c r="E163949" s="141"/>
      <c r="F163949" s="141"/>
      <c r="G163949" s="248"/>
      <c r="H163949" s="141"/>
      <c r="I163949" s="209"/>
      <c r="J163949" s="141"/>
      <c r="K163949" s="141"/>
    </row>
    <row r="163950" spans="2:11" ht="13.5" customHeight="1">
      <c r="B163950" s="141"/>
      <c r="C163950" s="141"/>
      <c r="D163950" s="141"/>
      <c r="E163950" s="141"/>
      <c r="F163950" s="141"/>
      <c r="G163950" s="248"/>
      <c r="H163950" s="141"/>
      <c r="I163950" s="209"/>
      <c r="J163950" s="141"/>
      <c r="K163950" s="141"/>
    </row>
    <row r="163951" spans="2:11" ht="13.5" customHeight="1">
      <c r="B163951" s="141"/>
      <c r="C163951" s="141"/>
      <c r="D163951" s="141"/>
      <c r="E163951" s="141"/>
      <c r="F163951" s="141"/>
      <c r="G163951" s="248"/>
      <c r="H163951" s="141"/>
      <c r="I163951" s="209"/>
      <c r="J163951" s="141"/>
      <c r="K163951" s="141"/>
    </row>
    <row r="163952" spans="2:11" ht="13.5" customHeight="1">
      <c r="B163952" s="141"/>
      <c r="C163952" s="141"/>
      <c r="D163952" s="141"/>
      <c r="E163952" s="141"/>
      <c r="F163952" s="141"/>
      <c r="G163952" s="248"/>
      <c r="H163952" s="141"/>
      <c r="I163952" s="209"/>
      <c r="J163952" s="141"/>
      <c r="K163952" s="141"/>
    </row>
    <row r="163953" spans="2:11" ht="13.5" customHeight="1">
      <c r="B163953" s="141"/>
      <c r="C163953" s="141"/>
      <c r="D163953" s="141"/>
      <c r="E163953" s="141"/>
      <c r="F163953" s="141"/>
      <c r="G163953" s="248"/>
      <c r="H163953" s="141"/>
      <c r="I163953" s="209"/>
      <c r="J163953" s="141"/>
      <c r="K163953" s="141"/>
    </row>
    <row r="163954" spans="2:11" ht="13.5" customHeight="1">
      <c r="B163954" s="141"/>
      <c r="C163954" s="141"/>
      <c r="D163954" s="141"/>
      <c r="E163954" s="141"/>
      <c r="F163954" s="141"/>
      <c r="G163954" s="248"/>
      <c r="H163954" s="141"/>
      <c r="I163954" s="209"/>
      <c r="J163954" s="141"/>
      <c r="K163954" s="141"/>
    </row>
    <row r="163955" spans="2:11" ht="13.5" customHeight="1">
      <c r="B163955" s="141"/>
      <c r="C163955" s="141"/>
      <c r="D163955" s="141"/>
      <c r="E163955" s="141"/>
      <c r="F163955" s="141"/>
      <c r="G163955" s="248"/>
      <c r="H163955" s="141"/>
      <c r="I163955" s="209"/>
      <c r="J163955" s="141"/>
      <c r="K163955" s="141"/>
    </row>
    <row r="163956" spans="2:11" ht="13.5" customHeight="1">
      <c r="B163956" s="141"/>
      <c r="C163956" s="141"/>
      <c r="D163956" s="141"/>
      <c r="E163956" s="141"/>
      <c r="F163956" s="141"/>
      <c r="G163956" s="248"/>
      <c r="H163956" s="141"/>
      <c r="I163956" s="209"/>
      <c r="J163956" s="141"/>
      <c r="K163956" s="141"/>
    </row>
    <row r="163957" spans="2:11" ht="13.5" customHeight="1">
      <c r="B163957" s="141"/>
      <c r="C163957" s="141"/>
      <c r="D163957" s="141"/>
      <c r="E163957" s="141"/>
      <c r="F163957" s="141"/>
      <c r="G163957" s="248"/>
      <c r="H163957" s="141"/>
      <c r="I163957" s="209"/>
      <c r="J163957" s="141"/>
      <c r="K163957" s="141"/>
    </row>
    <row r="163958" spans="2:11" ht="13.5" customHeight="1">
      <c r="B163958" s="141"/>
      <c r="C163958" s="141"/>
      <c r="D163958" s="141"/>
      <c r="E163958" s="141"/>
      <c r="F163958" s="141"/>
      <c r="G163958" s="248"/>
      <c r="H163958" s="141"/>
      <c r="I163958" s="209"/>
      <c r="J163958" s="141"/>
      <c r="K163958" s="141"/>
    </row>
    <row r="163959" spans="2:11" ht="13.5" customHeight="1">
      <c r="B163959" s="141"/>
      <c r="C163959" s="141"/>
      <c r="D163959" s="141"/>
      <c r="E163959" s="141"/>
      <c r="F163959" s="141"/>
      <c r="G163959" s="248"/>
      <c r="H163959" s="141"/>
      <c r="I163959" s="209"/>
      <c r="J163959" s="141"/>
      <c r="K163959" s="141"/>
    </row>
    <row r="163960" spans="2:11" ht="13.5" customHeight="1">
      <c r="B163960" s="141"/>
      <c r="C163960" s="141"/>
      <c r="D163960" s="141"/>
      <c r="E163960" s="141"/>
      <c r="F163960" s="141"/>
      <c r="G163960" s="248"/>
      <c r="H163960" s="141"/>
      <c r="I163960" s="209"/>
      <c r="J163960" s="141"/>
      <c r="K163960" s="141"/>
    </row>
    <row r="163961" spans="2:11" ht="13.5" customHeight="1">
      <c r="B163961" s="141"/>
      <c r="C163961" s="141"/>
      <c r="D163961" s="141"/>
      <c r="E163961" s="141"/>
      <c r="F163961" s="141"/>
      <c r="G163961" s="248"/>
      <c r="H163961" s="141"/>
      <c r="I163961" s="209"/>
      <c r="J163961" s="141"/>
      <c r="K163961" s="141"/>
    </row>
    <row r="163962" spans="2:11" ht="13.5" customHeight="1">
      <c r="B163962" s="141"/>
      <c r="C163962" s="141"/>
      <c r="D163962" s="141"/>
      <c r="E163962" s="141"/>
      <c r="F163962" s="141"/>
      <c r="G163962" s="248"/>
      <c r="H163962" s="141"/>
      <c r="I163962" s="209"/>
      <c r="J163962" s="141"/>
      <c r="K163962" s="141"/>
    </row>
    <row r="163963" spans="2:11" ht="13.5" customHeight="1">
      <c r="B163963" s="141"/>
      <c r="C163963" s="141"/>
      <c r="D163963" s="141"/>
      <c r="E163963" s="141"/>
      <c r="F163963" s="141"/>
      <c r="G163963" s="248"/>
      <c r="H163963" s="141"/>
      <c r="I163963" s="209"/>
      <c r="J163963" s="141"/>
      <c r="K163963" s="141"/>
    </row>
    <row r="163964" spans="2:11" ht="13.5" customHeight="1">
      <c r="B163964" s="141"/>
      <c r="C163964" s="141"/>
      <c r="D163964" s="141"/>
      <c r="E163964" s="141"/>
      <c r="F163964" s="141"/>
      <c r="G163964" s="248"/>
      <c r="H163964" s="141"/>
      <c r="I163964" s="209"/>
      <c r="J163964" s="141"/>
      <c r="K163964" s="141"/>
    </row>
    <row r="163965" spans="2:11" ht="13.5" customHeight="1">
      <c r="B163965" s="141"/>
      <c r="C163965" s="141"/>
      <c r="D163965" s="141"/>
      <c r="E163965" s="141"/>
      <c r="F163965" s="141"/>
      <c r="G163965" s="248"/>
      <c r="H163965" s="141"/>
      <c r="I163965" s="209"/>
      <c r="J163965" s="141"/>
      <c r="K163965" s="141"/>
    </row>
    <row r="163966" spans="2:11" ht="13.5" customHeight="1">
      <c r="B163966" s="141"/>
      <c r="C163966" s="141"/>
      <c r="D163966" s="141"/>
      <c r="E163966" s="141"/>
      <c r="F163966" s="141"/>
      <c r="G163966" s="248"/>
      <c r="H163966" s="141"/>
      <c r="I163966" s="209"/>
      <c r="J163966" s="141"/>
      <c r="K163966" s="141"/>
    </row>
    <row r="163967" spans="2:11" ht="13.5" customHeight="1">
      <c r="B163967" s="141"/>
      <c r="C163967" s="141"/>
      <c r="D163967" s="141"/>
      <c r="E163967" s="141"/>
      <c r="F163967" s="141"/>
      <c r="G163967" s="248"/>
      <c r="H163967" s="141"/>
      <c r="I163967" s="209"/>
      <c r="J163967" s="141"/>
      <c r="K163967" s="141"/>
    </row>
    <row r="163968" spans="2:11" ht="13.5" customHeight="1">
      <c r="B163968" s="141"/>
      <c r="C163968" s="141"/>
      <c r="D163968" s="141"/>
      <c r="E163968" s="141"/>
      <c r="F163968" s="141"/>
      <c r="G163968" s="248"/>
      <c r="H163968" s="141"/>
      <c r="I163968" s="209"/>
      <c r="J163968" s="141"/>
      <c r="K163968" s="141"/>
    </row>
    <row r="163969" spans="2:11" ht="13.5" customHeight="1">
      <c r="B163969" s="141"/>
      <c r="C163969" s="141"/>
      <c r="D163969" s="141"/>
      <c r="E163969" s="141"/>
      <c r="F163969" s="141"/>
      <c r="G163969" s="248"/>
      <c r="H163969" s="141"/>
      <c r="I163969" s="209"/>
      <c r="J163969" s="141"/>
      <c r="K163969" s="141"/>
    </row>
    <row r="163970" spans="2:11" ht="13.5" customHeight="1">
      <c r="B163970" s="141"/>
      <c r="C163970" s="141"/>
      <c r="D163970" s="141"/>
      <c r="E163970" s="141"/>
      <c r="F163970" s="141"/>
      <c r="G163970" s="248"/>
      <c r="H163970" s="141"/>
      <c r="I163970" s="209"/>
      <c r="J163970" s="141"/>
      <c r="K163970" s="141"/>
    </row>
    <row r="163971" spans="2:11" ht="13.5" customHeight="1">
      <c r="B163971" s="141"/>
      <c r="C163971" s="141"/>
      <c r="D163971" s="141"/>
      <c r="E163971" s="141"/>
      <c r="F163971" s="141"/>
      <c r="G163971" s="248"/>
      <c r="H163971" s="141"/>
      <c r="I163971" s="209"/>
      <c r="J163971" s="141"/>
      <c r="K163971" s="141"/>
    </row>
    <row r="163972" spans="2:11" ht="13.5" customHeight="1">
      <c r="B163972" s="141"/>
      <c r="C163972" s="141"/>
      <c r="D163972" s="141"/>
      <c r="E163972" s="141"/>
      <c r="F163972" s="141"/>
      <c r="G163972" s="248"/>
      <c r="H163972" s="141"/>
      <c r="I163972" s="209"/>
      <c r="J163972" s="141"/>
      <c r="K163972" s="141"/>
    </row>
    <row r="163973" spans="2:11" ht="13.5" customHeight="1">
      <c r="B163973" s="141"/>
      <c r="C163973" s="141"/>
      <c r="D163973" s="141"/>
      <c r="E163973" s="141"/>
      <c r="F163973" s="141"/>
      <c r="G163973" s="248"/>
      <c r="H163973" s="141"/>
      <c r="I163973" s="209"/>
      <c r="J163973" s="141"/>
      <c r="K163973" s="141"/>
    </row>
    <row r="163974" spans="2:11" ht="13.5" customHeight="1">
      <c r="B163974" s="141"/>
      <c r="C163974" s="141"/>
      <c r="D163974" s="141"/>
      <c r="E163974" s="141"/>
      <c r="F163974" s="141"/>
      <c r="G163974" s="248"/>
      <c r="H163974" s="141"/>
      <c r="I163974" s="209"/>
      <c r="J163974" s="141"/>
      <c r="K163974" s="141"/>
    </row>
    <row r="163975" spans="2:11" ht="13.5" customHeight="1">
      <c r="B163975" s="141"/>
      <c r="C163975" s="141"/>
      <c r="D163975" s="141"/>
      <c r="E163975" s="141"/>
      <c r="F163975" s="141"/>
      <c r="G163975" s="248"/>
      <c r="H163975" s="141"/>
      <c r="I163975" s="209"/>
      <c r="J163975" s="141"/>
      <c r="K163975" s="141"/>
    </row>
    <row r="163976" spans="2:11" ht="13.5" customHeight="1">
      <c r="B163976" s="141"/>
      <c r="C163976" s="141"/>
      <c r="D163976" s="141"/>
      <c r="E163976" s="141"/>
      <c r="F163976" s="141"/>
      <c r="G163976" s="248"/>
      <c r="H163976" s="141"/>
      <c r="I163976" s="209"/>
      <c r="J163976" s="141"/>
      <c r="K163976" s="141"/>
    </row>
    <row r="163977" spans="2:11" ht="13.5" customHeight="1">
      <c r="B163977" s="141"/>
      <c r="C163977" s="141"/>
      <c r="D163977" s="141"/>
      <c r="E163977" s="141"/>
      <c r="F163977" s="141"/>
      <c r="G163977" s="248"/>
      <c r="H163977" s="141"/>
      <c r="I163977" s="209"/>
      <c r="J163977" s="141"/>
      <c r="K163977" s="141"/>
    </row>
    <row r="163978" spans="2:11" ht="13.5" customHeight="1">
      <c r="B163978" s="141"/>
      <c r="C163978" s="141"/>
      <c r="D163978" s="141"/>
      <c r="E163978" s="141"/>
      <c r="F163978" s="141"/>
      <c r="G163978" s="248"/>
      <c r="H163978" s="141"/>
      <c r="I163978" s="209"/>
      <c r="J163978" s="141"/>
      <c r="K163978" s="141"/>
    </row>
    <row r="163979" spans="2:11" ht="13.5" customHeight="1">
      <c r="B163979" s="141"/>
      <c r="C163979" s="141"/>
      <c r="D163979" s="141"/>
      <c r="E163979" s="141"/>
      <c r="F163979" s="141"/>
      <c r="G163979" s="248"/>
      <c r="H163979" s="141"/>
      <c r="I163979" s="209"/>
      <c r="J163979" s="141"/>
      <c r="K163979" s="141"/>
    </row>
    <row r="163980" spans="2:11" ht="13.5" customHeight="1">
      <c r="B163980" s="141"/>
      <c r="C163980" s="141"/>
      <c r="D163980" s="141"/>
      <c r="E163980" s="141"/>
      <c r="F163980" s="141"/>
      <c r="G163980" s="248"/>
      <c r="H163980" s="141"/>
      <c r="I163980" s="209"/>
      <c r="J163980" s="141"/>
      <c r="K163980" s="141"/>
    </row>
    <row r="163981" spans="2:11" ht="13.5" customHeight="1">
      <c r="B163981" s="141"/>
      <c r="C163981" s="141"/>
      <c r="D163981" s="141"/>
      <c r="E163981" s="141"/>
      <c r="F163981" s="141"/>
      <c r="G163981" s="248"/>
      <c r="H163981" s="141"/>
      <c r="I163981" s="209"/>
      <c r="J163981" s="141"/>
      <c r="K163981" s="141"/>
    </row>
    <row r="163982" spans="2:11" ht="13.5" customHeight="1">
      <c r="B163982" s="141"/>
      <c r="C163982" s="141"/>
      <c r="D163982" s="141"/>
      <c r="E163982" s="141"/>
      <c r="F163982" s="141"/>
      <c r="G163982" s="248"/>
      <c r="H163982" s="141"/>
      <c r="I163982" s="209"/>
      <c r="J163982" s="141"/>
      <c r="K163982" s="141"/>
    </row>
    <row r="163983" spans="2:11" ht="13.5" customHeight="1">
      <c r="B163983" s="141"/>
      <c r="C163983" s="141"/>
      <c r="D163983" s="141"/>
      <c r="E163983" s="141"/>
      <c r="F163983" s="141"/>
      <c r="G163983" s="248"/>
      <c r="H163983" s="141"/>
      <c r="I163983" s="209"/>
      <c r="J163983" s="141"/>
      <c r="K163983" s="141"/>
    </row>
    <row r="163984" spans="2:11" ht="13.5" customHeight="1">
      <c r="B163984" s="141"/>
      <c r="C163984" s="141"/>
      <c r="D163984" s="141"/>
      <c r="E163984" s="141"/>
      <c r="F163984" s="141"/>
      <c r="G163984" s="248"/>
      <c r="H163984" s="141"/>
      <c r="I163984" s="209"/>
      <c r="J163984" s="141"/>
      <c r="K163984" s="141"/>
    </row>
    <row r="163985" spans="2:11" ht="13.5" customHeight="1">
      <c r="B163985" s="141"/>
      <c r="C163985" s="141"/>
      <c r="D163985" s="141"/>
      <c r="E163985" s="141"/>
      <c r="F163985" s="141"/>
      <c r="G163985" s="248"/>
      <c r="H163985" s="141"/>
      <c r="I163985" s="209"/>
      <c r="J163985" s="141"/>
      <c r="K163985" s="141"/>
    </row>
    <row r="163986" spans="2:11" ht="13.5" customHeight="1">
      <c r="B163986" s="141"/>
      <c r="C163986" s="141"/>
      <c r="D163986" s="141"/>
      <c r="E163986" s="141"/>
      <c r="F163986" s="141"/>
      <c r="G163986" s="248"/>
      <c r="H163986" s="141"/>
      <c r="I163986" s="209"/>
      <c r="J163986" s="141"/>
      <c r="K163986" s="141"/>
    </row>
    <row r="163987" spans="2:11" ht="13.5" customHeight="1">
      <c r="B163987" s="141"/>
      <c r="C163987" s="141"/>
      <c r="D163987" s="141"/>
      <c r="E163987" s="141"/>
      <c r="F163987" s="141"/>
      <c r="G163987" s="248"/>
      <c r="H163987" s="141"/>
      <c r="I163987" s="209"/>
      <c r="J163987" s="141"/>
      <c r="K163987" s="141"/>
    </row>
    <row r="163988" spans="2:11" ht="13.5" customHeight="1">
      <c r="B163988" s="141"/>
      <c r="C163988" s="141"/>
      <c r="D163988" s="141"/>
      <c r="E163988" s="141"/>
      <c r="F163988" s="141"/>
      <c r="G163988" s="248"/>
      <c r="H163988" s="141"/>
      <c r="I163988" s="209"/>
      <c r="J163988" s="141"/>
      <c r="K163988" s="141"/>
    </row>
    <row r="163989" spans="2:11" ht="13.5" customHeight="1">
      <c r="B163989" s="141"/>
      <c r="C163989" s="141"/>
      <c r="D163989" s="141"/>
      <c r="E163989" s="141"/>
      <c r="F163989" s="141"/>
      <c r="G163989" s="248"/>
      <c r="H163989" s="141"/>
      <c r="I163989" s="209"/>
      <c r="J163989" s="141"/>
      <c r="K163989" s="141"/>
    </row>
    <row r="163990" spans="2:11" ht="13.5" customHeight="1">
      <c r="B163990" s="141"/>
      <c r="C163990" s="141"/>
      <c r="D163990" s="141"/>
      <c r="E163990" s="141"/>
      <c r="F163990" s="141"/>
      <c r="G163990" s="248"/>
      <c r="H163990" s="141"/>
      <c r="I163990" s="209"/>
      <c r="J163990" s="141"/>
      <c r="K163990" s="141"/>
    </row>
    <row r="163991" spans="2:11" ht="13.5" customHeight="1">
      <c r="B163991" s="141"/>
      <c r="C163991" s="141"/>
      <c r="D163991" s="141"/>
      <c r="E163991" s="141"/>
      <c r="F163991" s="141"/>
      <c r="G163991" s="248"/>
      <c r="H163991" s="141"/>
      <c r="I163991" s="209"/>
      <c r="J163991" s="141"/>
      <c r="K163991" s="141"/>
    </row>
    <row r="163992" spans="2:11" ht="13.5" customHeight="1">
      <c r="B163992" s="141"/>
      <c r="C163992" s="141"/>
      <c r="D163992" s="141"/>
      <c r="E163992" s="141"/>
      <c r="F163992" s="141"/>
      <c r="G163992" s="248"/>
      <c r="H163992" s="141"/>
      <c r="I163992" s="209"/>
      <c r="J163992" s="141"/>
      <c r="K163992" s="141"/>
    </row>
    <row r="163993" spans="2:11" ht="13.5" customHeight="1">
      <c r="B163993" s="141"/>
      <c r="C163993" s="141"/>
      <c r="D163993" s="141"/>
      <c r="E163993" s="141"/>
      <c r="F163993" s="141"/>
      <c r="G163993" s="248"/>
      <c r="H163993" s="141"/>
      <c r="I163993" s="209"/>
      <c r="J163993" s="141"/>
      <c r="K163993" s="141"/>
    </row>
    <row r="163994" spans="2:11" ht="13.5" customHeight="1">
      <c r="B163994" s="141"/>
      <c r="C163994" s="141"/>
      <c r="D163994" s="141"/>
      <c r="E163994" s="141"/>
      <c r="F163994" s="141"/>
      <c r="G163994" s="248"/>
      <c r="H163994" s="141"/>
      <c r="I163994" s="209"/>
      <c r="J163994" s="141"/>
      <c r="K163994" s="141"/>
    </row>
    <row r="163995" spans="2:11" ht="13.5" customHeight="1">
      <c r="B163995" s="141"/>
      <c r="C163995" s="141"/>
      <c r="D163995" s="141"/>
      <c r="E163995" s="141"/>
      <c r="F163995" s="141"/>
      <c r="G163995" s="248"/>
      <c r="H163995" s="141"/>
      <c r="I163995" s="209"/>
      <c r="J163995" s="141"/>
      <c r="K163995" s="141"/>
    </row>
    <row r="163996" spans="2:11" ht="13.5" customHeight="1">
      <c r="B163996" s="141"/>
      <c r="C163996" s="141"/>
      <c r="D163996" s="141"/>
      <c r="E163996" s="141"/>
      <c r="F163996" s="141"/>
      <c r="G163996" s="248"/>
      <c r="H163996" s="141"/>
      <c r="I163996" s="209"/>
      <c r="J163996" s="141"/>
      <c r="K163996" s="141"/>
    </row>
    <row r="163997" spans="2:11" ht="13.5" customHeight="1">
      <c r="B163997" s="141"/>
      <c r="C163997" s="141"/>
      <c r="D163997" s="141"/>
      <c r="E163997" s="141"/>
      <c r="F163997" s="141"/>
      <c r="G163997" s="248"/>
      <c r="H163997" s="141"/>
      <c r="I163997" s="209"/>
      <c r="J163997" s="141"/>
      <c r="K163997" s="141"/>
    </row>
    <row r="163998" spans="2:11" ht="13.5" customHeight="1">
      <c r="B163998" s="141"/>
      <c r="C163998" s="141"/>
      <c r="D163998" s="141"/>
      <c r="E163998" s="141"/>
      <c r="F163998" s="141"/>
      <c r="G163998" s="248"/>
      <c r="H163998" s="141"/>
      <c r="I163998" s="209"/>
      <c r="J163998" s="141"/>
      <c r="K163998" s="141"/>
    </row>
    <row r="163999" spans="2:11" ht="13.5" customHeight="1">
      <c r="B163999" s="141"/>
      <c r="C163999" s="141"/>
      <c r="D163999" s="141"/>
      <c r="E163999" s="141"/>
      <c r="F163999" s="141"/>
      <c r="G163999" s="248"/>
      <c r="H163999" s="141"/>
      <c r="I163999" s="209"/>
      <c r="J163999" s="141"/>
      <c r="K163999" s="141"/>
    </row>
    <row r="164000" spans="2:11" ht="13.5" customHeight="1">
      <c r="B164000" s="141"/>
      <c r="C164000" s="141"/>
      <c r="D164000" s="141"/>
      <c r="E164000" s="141"/>
      <c r="F164000" s="141"/>
      <c r="G164000" s="248"/>
      <c r="H164000" s="141"/>
      <c r="I164000" s="209"/>
      <c r="J164000" s="141"/>
      <c r="K164000" s="141"/>
    </row>
    <row r="164001" spans="2:11" ht="13.5" customHeight="1">
      <c r="B164001" s="141"/>
      <c r="C164001" s="141"/>
      <c r="D164001" s="141"/>
      <c r="E164001" s="141"/>
      <c r="F164001" s="141"/>
      <c r="G164001" s="248"/>
      <c r="H164001" s="141"/>
      <c r="I164001" s="209"/>
      <c r="J164001" s="141"/>
      <c r="K164001" s="141"/>
    </row>
    <row r="164002" spans="2:11" ht="13.5" customHeight="1">
      <c r="B164002" s="141"/>
      <c r="C164002" s="141"/>
      <c r="D164002" s="141"/>
      <c r="E164002" s="141"/>
      <c r="F164002" s="141"/>
      <c r="G164002" s="248"/>
      <c r="H164002" s="141"/>
      <c r="I164002" s="209"/>
      <c r="J164002" s="141"/>
      <c r="K164002" s="141"/>
    </row>
    <row r="164003" spans="2:11" ht="13.5" customHeight="1">
      <c r="B164003" s="141"/>
      <c r="C164003" s="141"/>
      <c r="D164003" s="141"/>
      <c r="E164003" s="141"/>
      <c r="F164003" s="141"/>
      <c r="G164003" s="248"/>
      <c r="H164003" s="141"/>
      <c r="I164003" s="209"/>
      <c r="J164003" s="141"/>
      <c r="K164003" s="141"/>
    </row>
    <row r="164004" spans="2:11" ht="13.5" customHeight="1">
      <c r="B164004" s="141"/>
      <c r="C164004" s="141"/>
      <c r="D164004" s="141"/>
      <c r="E164004" s="141"/>
      <c r="F164004" s="141"/>
      <c r="G164004" s="248"/>
      <c r="H164004" s="141"/>
      <c r="I164004" s="209"/>
      <c r="J164004" s="141"/>
      <c r="K164004" s="141"/>
    </row>
    <row r="164005" spans="2:11" ht="13.5" customHeight="1">
      <c r="B164005" s="141"/>
      <c r="C164005" s="141"/>
      <c r="D164005" s="141"/>
      <c r="E164005" s="141"/>
      <c r="F164005" s="141"/>
      <c r="G164005" s="248"/>
      <c r="H164005" s="141"/>
      <c r="I164005" s="209"/>
      <c r="J164005" s="141"/>
      <c r="K164005" s="141"/>
    </row>
    <row r="164006" spans="2:11" ht="13.5" customHeight="1">
      <c r="B164006" s="141"/>
      <c r="C164006" s="141"/>
      <c r="D164006" s="141"/>
      <c r="E164006" s="141"/>
      <c r="F164006" s="141"/>
      <c r="G164006" s="248"/>
      <c r="H164006" s="141"/>
      <c r="I164006" s="209"/>
      <c r="J164006" s="141"/>
      <c r="K164006" s="141"/>
    </row>
    <row r="164007" spans="2:11" ht="13.5" customHeight="1">
      <c r="B164007" s="141"/>
      <c r="C164007" s="141"/>
      <c r="D164007" s="141"/>
      <c r="E164007" s="141"/>
      <c r="F164007" s="141"/>
      <c r="G164007" s="248"/>
      <c r="H164007" s="141"/>
      <c r="I164007" s="209"/>
      <c r="J164007" s="141"/>
      <c r="K164007" s="141"/>
    </row>
    <row r="164008" spans="2:11" ht="13.5" customHeight="1">
      <c r="B164008" s="141"/>
      <c r="C164008" s="141"/>
      <c r="D164008" s="141"/>
      <c r="E164008" s="141"/>
      <c r="F164008" s="141"/>
      <c r="G164008" s="248"/>
      <c r="H164008" s="141"/>
      <c r="I164008" s="209"/>
      <c r="J164008" s="141"/>
      <c r="K164008" s="141"/>
    </row>
    <row r="164009" spans="2:11" ht="13.5" customHeight="1">
      <c r="B164009" s="141"/>
      <c r="C164009" s="141"/>
      <c r="D164009" s="141"/>
      <c r="E164009" s="141"/>
      <c r="F164009" s="141"/>
      <c r="G164009" s="248"/>
      <c r="H164009" s="141"/>
      <c r="I164009" s="209"/>
      <c r="J164009" s="141"/>
      <c r="K164009" s="141"/>
    </row>
    <row r="164010" spans="2:11" ht="13.5" customHeight="1">
      <c r="B164010" s="141"/>
      <c r="C164010" s="141"/>
      <c r="D164010" s="141"/>
      <c r="E164010" s="141"/>
      <c r="F164010" s="141"/>
      <c r="G164010" s="248"/>
      <c r="H164010" s="141"/>
      <c r="I164010" s="209"/>
      <c r="J164010" s="141"/>
      <c r="K164010" s="141"/>
    </row>
    <row r="164011" spans="2:11" ht="13.5" customHeight="1">
      <c r="B164011" s="141"/>
      <c r="C164011" s="141"/>
      <c r="D164011" s="141"/>
      <c r="E164011" s="141"/>
      <c r="F164011" s="141"/>
      <c r="G164011" s="248"/>
      <c r="H164011" s="141"/>
      <c r="I164011" s="209"/>
      <c r="J164011" s="141"/>
      <c r="K164011" s="141"/>
    </row>
    <row r="164012" spans="2:11" ht="13.5" customHeight="1">
      <c r="B164012" s="141"/>
      <c r="C164012" s="141"/>
      <c r="D164012" s="141"/>
      <c r="E164012" s="141"/>
      <c r="F164012" s="141"/>
      <c r="G164012" s="248"/>
      <c r="H164012" s="141"/>
      <c r="I164012" s="209"/>
      <c r="J164012" s="141"/>
      <c r="K164012" s="141"/>
    </row>
    <row r="164013" spans="2:11" ht="13.5" customHeight="1">
      <c r="B164013" s="141"/>
      <c r="C164013" s="141"/>
      <c r="D164013" s="141"/>
      <c r="E164013" s="141"/>
      <c r="F164013" s="141"/>
      <c r="G164013" s="248"/>
      <c r="H164013" s="141"/>
      <c r="I164013" s="209"/>
      <c r="J164013" s="141"/>
      <c r="K164013" s="141"/>
    </row>
    <row r="164014" spans="2:11" ht="13.5" customHeight="1">
      <c r="B164014" s="141"/>
      <c r="C164014" s="141"/>
      <c r="D164014" s="141"/>
      <c r="E164014" s="141"/>
      <c r="F164014" s="141"/>
      <c r="G164014" s="248"/>
      <c r="H164014" s="141"/>
      <c r="I164014" s="209"/>
      <c r="J164014" s="141"/>
      <c r="K164014" s="141"/>
    </row>
    <row r="164015" spans="2:11" ht="13.5" customHeight="1">
      <c r="B164015" s="141"/>
      <c r="C164015" s="141"/>
      <c r="D164015" s="141"/>
      <c r="E164015" s="141"/>
      <c r="F164015" s="141"/>
      <c r="G164015" s="248"/>
      <c r="H164015" s="141"/>
      <c r="I164015" s="209"/>
      <c r="J164015" s="141"/>
      <c r="K164015" s="141"/>
    </row>
    <row r="164016" spans="2:11" ht="13.5" customHeight="1">
      <c r="B164016" s="141"/>
      <c r="C164016" s="141"/>
      <c r="D164016" s="141"/>
      <c r="E164016" s="141"/>
      <c r="F164016" s="141"/>
      <c r="G164016" s="248"/>
      <c r="H164016" s="141"/>
      <c r="I164016" s="209"/>
      <c r="J164016" s="141"/>
      <c r="K164016" s="141"/>
    </row>
    <row r="164017" spans="2:11" ht="13.5" customHeight="1">
      <c r="B164017" s="141"/>
      <c r="C164017" s="141"/>
      <c r="D164017" s="141"/>
      <c r="E164017" s="141"/>
      <c r="F164017" s="141"/>
      <c r="G164017" s="248"/>
      <c r="H164017" s="141"/>
      <c r="I164017" s="209"/>
      <c r="J164017" s="141"/>
      <c r="K164017" s="141"/>
    </row>
    <row r="164018" spans="2:11" ht="13.5" customHeight="1">
      <c r="B164018" s="141"/>
      <c r="C164018" s="141"/>
      <c r="D164018" s="141"/>
      <c r="E164018" s="141"/>
      <c r="F164018" s="141"/>
      <c r="G164018" s="248"/>
      <c r="H164018" s="141"/>
      <c r="I164018" s="209"/>
      <c r="J164018" s="141"/>
      <c r="K164018" s="141"/>
    </row>
    <row r="164019" spans="2:11" ht="13.5" customHeight="1">
      <c r="B164019" s="141"/>
      <c r="C164019" s="141"/>
      <c r="D164019" s="141"/>
      <c r="E164019" s="141"/>
      <c r="F164019" s="141"/>
      <c r="G164019" s="248"/>
      <c r="H164019" s="141"/>
      <c r="I164019" s="209"/>
      <c r="J164019" s="141"/>
      <c r="K164019" s="141"/>
    </row>
    <row r="164020" spans="2:11" ht="13.5" customHeight="1">
      <c r="B164020" s="141"/>
      <c r="C164020" s="141"/>
      <c r="D164020" s="141"/>
      <c r="E164020" s="141"/>
      <c r="F164020" s="141"/>
      <c r="G164020" s="248"/>
      <c r="H164020" s="141"/>
      <c r="I164020" s="209"/>
      <c r="J164020" s="141"/>
      <c r="K164020" s="141"/>
    </row>
    <row r="164021" spans="2:11" ht="13.5" customHeight="1">
      <c r="B164021" s="141"/>
      <c r="C164021" s="141"/>
      <c r="D164021" s="141"/>
      <c r="E164021" s="141"/>
      <c r="F164021" s="141"/>
      <c r="G164021" s="248"/>
      <c r="H164021" s="141"/>
      <c r="I164021" s="209"/>
      <c r="J164021" s="141"/>
      <c r="K164021" s="141"/>
    </row>
    <row r="164022" spans="2:11" ht="13.5" customHeight="1">
      <c r="B164022" s="141"/>
      <c r="C164022" s="141"/>
      <c r="D164022" s="141"/>
      <c r="E164022" s="141"/>
      <c r="F164022" s="141"/>
      <c r="G164022" s="248"/>
      <c r="H164022" s="141"/>
      <c r="I164022" s="209"/>
      <c r="J164022" s="141"/>
      <c r="K164022" s="141"/>
    </row>
    <row r="164023" spans="2:11" ht="13.5" customHeight="1">
      <c r="B164023" s="141"/>
      <c r="C164023" s="141"/>
      <c r="D164023" s="141"/>
      <c r="E164023" s="141"/>
      <c r="F164023" s="141"/>
      <c r="G164023" s="248"/>
      <c r="H164023" s="141"/>
      <c r="I164023" s="209"/>
      <c r="J164023" s="141"/>
      <c r="K164023" s="141"/>
    </row>
    <row r="164024" spans="2:11" ht="13.5" customHeight="1">
      <c r="B164024" s="141"/>
      <c r="C164024" s="141"/>
      <c r="D164024" s="141"/>
      <c r="E164024" s="141"/>
      <c r="F164024" s="141"/>
      <c r="G164024" s="248"/>
      <c r="H164024" s="141"/>
      <c r="I164024" s="209"/>
      <c r="J164024" s="141"/>
      <c r="K164024" s="141"/>
    </row>
    <row r="164025" spans="2:11" ht="13.5" customHeight="1">
      <c r="B164025" s="141"/>
      <c r="C164025" s="141"/>
      <c r="D164025" s="141"/>
      <c r="E164025" s="141"/>
      <c r="F164025" s="141"/>
      <c r="G164025" s="248"/>
      <c r="H164025" s="141"/>
      <c r="I164025" s="209"/>
      <c r="J164025" s="141"/>
      <c r="K164025" s="141"/>
    </row>
    <row r="164026" spans="2:11" ht="13.5" customHeight="1">
      <c r="B164026" s="141"/>
      <c r="C164026" s="141"/>
      <c r="D164026" s="141"/>
      <c r="E164026" s="141"/>
      <c r="F164026" s="141"/>
      <c r="G164026" s="248"/>
      <c r="H164026" s="141"/>
      <c r="I164026" s="209"/>
      <c r="J164026" s="141"/>
      <c r="K164026" s="141"/>
    </row>
    <row r="164027" spans="2:11" ht="13.5" customHeight="1">
      <c r="B164027" s="141"/>
      <c r="C164027" s="141"/>
      <c r="D164027" s="141"/>
      <c r="E164027" s="141"/>
      <c r="F164027" s="141"/>
      <c r="G164027" s="248"/>
      <c r="H164027" s="141"/>
      <c r="I164027" s="209"/>
      <c r="J164027" s="141"/>
      <c r="K164027" s="141"/>
    </row>
    <row r="164028" spans="2:11" ht="13.5" customHeight="1">
      <c r="B164028" s="141"/>
      <c r="C164028" s="141"/>
      <c r="D164028" s="141"/>
      <c r="E164028" s="141"/>
      <c r="F164028" s="141"/>
      <c r="G164028" s="248"/>
      <c r="H164028" s="141"/>
      <c r="I164028" s="209"/>
      <c r="J164028" s="141"/>
      <c r="K164028" s="141"/>
    </row>
    <row r="164029" spans="2:11" ht="13.5" customHeight="1">
      <c r="B164029" s="141"/>
      <c r="C164029" s="141"/>
      <c r="D164029" s="141"/>
      <c r="E164029" s="141"/>
      <c r="F164029" s="141"/>
      <c r="G164029" s="248"/>
      <c r="H164029" s="141"/>
      <c r="I164029" s="209"/>
      <c r="J164029" s="141"/>
      <c r="K164029" s="141"/>
    </row>
    <row r="164030" spans="2:11" ht="13.5" customHeight="1">
      <c r="B164030" s="141"/>
      <c r="C164030" s="141"/>
      <c r="D164030" s="141"/>
      <c r="E164030" s="141"/>
      <c r="F164030" s="141"/>
      <c r="G164030" s="248"/>
      <c r="H164030" s="141"/>
      <c r="I164030" s="209"/>
      <c r="J164030" s="141"/>
      <c r="K164030" s="141"/>
    </row>
    <row r="164031" spans="2:11" ht="13.5" customHeight="1">
      <c r="B164031" s="141"/>
      <c r="C164031" s="141"/>
      <c r="D164031" s="141"/>
      <c r="E164031" s="141"/>
      <c r="F164031" s="141"/>
      <c r="G164031" s="248"/>
      <c r="H164031" s="141"/>
      <c r="I164031" s="209"/>
      <c r="J164031" s="141"/>
      <c r="K164031" s="141"/>
    </row>
    <row r="164032" spans="2:11" ht="13.5" customHeight="1">
      <c r="B164032" s="141"/>
      <c r="C164032" s="141"/>
      <c r="D164032" s="141"/>
      <c r="E164032" s="141"/>
      <c r="F164032" s="141"/>
      <c r="G164032" s="248"/>
      <c r="H164032" s="141"/>
      <c r="I164032" s="209"/>
      <c r="J164032" s="141"/>
      <c r="K164032" s="141"/>
    </row>
    <row r="164033" spans="2:11" ht="13.5" customHeight="1">
      <c r="B164033" s="141"/>
      <c r="C164033" s="141"/>
      <c r="D164033" s="141"/>
      <c r="E164033" s="141"/>
      <c r="F164033" s="141"/>
      <c r="G164033" s="248"/>
      <c r="H164033" s="141"/>
      <c r="I164033" s="209"/>
      <c r="J164033" s="141"/>
      <c r="K164033" s="141"/>
    </row>
    <row r="164034" spans="2:11" ht="13.5" customHeight="1">
      <c r="B164034" s="141"/>
      <c r="C164034" s="141"/>
      <c r="D164034" s="141"/>
      <c r="E164034" s="141"/>
      <c r="F164034" s="141"/>
      <c r="G164034" s="248"/>
      <c r="H164034" s="141"/>
      <c r="I164034" s="209"/>
      <c r="J164034" s="141"/>
      <c r="K164034" s="141"/>
    </row>
    <row r="164035" spans="2:11" ht="13.5" customHeight="1">
      <c r="B164035" s="141"/>
      <c r="C164035" s="141"/>
      <c r="D164035" s="141"/>
      <c r="E164035" s="141"/>
      <c r="F164035" s="141"/>
      <c r="G164035" s="248"/>
      <c r="H164035" s="141"/>
      <c r="I164035" s="209"/>
      <c r="J164035" s="141"/>
      <c r="K164035" s="141"/>
    </row>
    <row r="164036" spans="2:11" ht="13.5" customHeight="1">
      <c r="B164036" s="141"/>
      <c r="C164036" s="141"/>
      <c r="D164036" s="141"/>
      <c r="E164036" s="141"/>
      <c r="F164036" s="141"/>
      <c r="G164036" s="248"/>
      <c r="H164036" s="141"/>
      <c r="I164036" s="209"/>
      <c r="J164036" s="141"/>
      <c r="K164036" s="141"/>
    </row>
    <row r="164037" spans="2:11" ht="13.5" customHeight="1">
      <c r="B164037" s="141"/>
      <c r="C164037" s="141"/>
      <c r="D164037" s="141"/>
      <c r="E164037" s="141"/>
      <c r="F164037" s="141"/>
      <c r="G164037" s="248"/>
      <c r="H164037" s="141"/>
      <c r="I164037" s="209"/>
      <c r="J164037" s="141"/>
      <c r="K164037" s="141"/>
    </row>
    <row r="164038" spans="2:11" ht="13.5" customHeight="1">
      <c r="B164038" s="141"/>
      <c r="C164038" s="141"/>
      <c r="D164038" s="141"/>
      <c r="E164038" s="141"/>
      <c r="F164038" s="141"/>
      <c r="G164038" s="248"/>
      <c r="H164038" s="141"/>
      <c r="I164038" s="209"/>
      <c r="J164038" s="141"/>
      <c r="K164038" s="141"/>
    </row>
    <row r="164039" spans="2:11" ht="13.5" customHeight="1">
      <c r="B164039" s="141"/>
      <c r="C164039" s="141"/>
      <c r="D164039" s="141"/>
      <c r="E164039" s="141"/>
      <c r="F164039" s="141"/>
      <c r="G164039" s="248"/>
      <c r="H164039" s="141"/>
      <c r="I164039" s="209"/>
      <c r="J164039" s="141"/>
      <c r="K164039" s="141"/>
    </row>
    <row r="164040" spans="2:11" ht="13.5" customHeight="1">
      <c r="B164040" s="141"/>
      <c r="C164040" s="141"/>
      <c r="D164040" s="141"/>
      <c r="E164040" s="141"/>
      <c r="F164040" s="141"/>
      <c r="G164040" s="248"/>
      <c r="H164040" s="141"/>
      <c r="I164040" s="209"/>
      <c r="J164040" s="141"/>
      <c r="K164040" s="141"/>
    </row>
    <row r="164041" spans="2:11" ht="13.5" customHeight="1">
      <c r="B164041" s="141"/>
      <c r="C164041" s="141"/>
      <c r="D164041" s="141"/>
      <c r="E164041" s="141"/>
      <c r="F164041" s="141"/>
      <c r="G164041" s="248"/>
      <c r="H164041" s="141"/>
      <c r="I164041" s="209"/>
      <c r="J164041" s="141"/>
      <c r="K164041" s="141"/>
    </row>
    <row r="164042" spans="2:11" ht="13.5" customHeight="1">
      <c r="B164042" s="141"/>
      <c r="C164042" s="141"/>
      <c r="D164042" s="141"/>
      <c r="E164042" s="141"/>
      <c r="F164042" s="141"/>
      <c r="G164042" s="248"/>
      <c r="H164042" s="141"/>
      <c r="I164042" s="209"/>
      <c r="J164042" s="141"/>
      <c r="K164042" s="141"/>
    </row>
    <row r="164043" spans="2:11" ht="13.5" customHeight="1">
      <c r="B164043" s="141"/>
      <c r="C164043" s="141"/>
      <c r="D164043" s="141"/>
      <c r="E164043" s="141"/>
      <c r="F164043" s="141"/>
      <c r="G164043" s="248"/>
      <c r="H164043" s="141"/>
      <c r="I164043" s="209"/>
      <c r="J164043" s="141"/>
      <c r="K164043" s="141"/>
    </row>
    <row r="164044" spans="2:11" ht="13.5" customHeight="1">
      <c r="B164044" s="141"/>
      <c r="C164044" s="141"/>
      <c r="D164044" s="141"/>
      <c r="E164044" s="141"/>
      <c r="F164044" s="141"/>
      <c r="G164044" s="248"/>
      <c r="H164044" s="141"/>
      <c r="I164044" s="209"/>
      <c r="J164044" s="141"/>
      <c r="K164044" s="141"/>
    </row>
    <row r="164045" spans="2:11" ht="13.5" customHeight="1">
      <c r="B164045" s="141"/>
      <c r="C164045" s="141"/>
      <c r="D164045" s="141"/>
      <c r="E164045" s="141"/>
      <c r="F164045" s="141"/>
      <c r="G164045" s="248"/>
      <c r="H164045" s="141"/>
      <c r="I164045" s="209"/>
      <c r="J164045" s="141"/>
      <c r="K164045" s="141"/>
    </row>
    <row r="164046" spans="2:11" ht="13.5" customHeight="1">
      <c r="B164046" s="141"/>
      <c r="C164046" s="141"/>
      <c r="D164046" s="141"/>
      <c r="E164046" s="141"/>
      <c r="F164046" s="141"/>
      <c r="G164046" s="248"/>
      <c r="H164046" s="141"/>
      <c r="I164046" s="209"/>
      <c r="J164046" s="141"/>
      <c r="K164046" s="141"/>
    </row>
    <row r="164047" spans="2:11" ht="13.5" customHeight="1">
      <c r="B164047" s="141"/>
      <c r="C164047" s="141"/>
      <c r="D164047" s="141"/>
      <c r="E164047" s="141"/>
      <c r="F164047" s="141"/>
      <c r="G164047" s="248"/>
      <c r="H164047" s="141"/>
      <c r="I164047" s="209"/>
      <c r="J164047" s="141"/>
      <c r="K164047" s="141"/>
    </row>
    <row r="164048" spans="2:11" ht="13.5" customHeight="1">
      <c r="B164048" s="141"/>
      <c r="C164048" s="141"/>
      <c r="D164048" s="141"/>
      <c r="E164048" s="141"/>
      <c r="F164048" s="141"/>
      <c r="G164048" s="248"/>
      <c r="H164048" s="141"/>
      <c r="I164048" s="209"/>
      <c r="J164048" s="141"/>
      <c r="K164048" s="141"/>
    </row>
    <row r="164049" spans="2:11" ht="13.5" customHeight="1">
      <c r="B164049" s="141"/>
      <c r="C164049" s="141"/>
      <c r="D164049" s="141"/>
      <c r="E164049" s="141"/>
      <c r="F164049" s="141"/>
      <c r="G164049" s="248"/>
      <c r="H164049" s="141"/>
      <c r="I164049" s="209"/>
      <c r="J164049" s="141"/>
      <c r="K164049" s="141"/>
    </row>
    <row r="164050" spans="2:11" ht="13.5" customHeight="1">
      <c r="B164050" s="141"/>
      <c r="C164050" s="141"/>
      <c r="D164050" s="141"/>
      <c r="E164050" s="141"/>
      <c r="F164050" s="141"/>
      <c r="G164050" s="248"/>
      <c r="H164050" s="141"/>
      <c r="I164050" s="209"/>
      <c r="J164050" s="141"/>
      <c r="K164050" s="141"/>
    </row>
    <row r="164051" spans="2:11" ht="13.5" customHeight="1">
      <c r="B164051" s="141"/>
      <c r="C164051" s="141"/>
      <c r="D164051" s="141"/>
      <c r="E164051" s="141"/>
      <c r="F164051" s="141"/>
      <c r="G164051" s="248"/>
      <c r="H164051" s="141"/>
      <c r="I164051" s="209"/>
      <c r="J164051" s="141"/>
      <c r="K164051" s="141"/>
    </row>
    <row r="164052" spans="2:11" ht="13.5" customHeight="1">
      <c r="B164052" s="141"/>
      <c r="C164052" s="141"/>
      <c r="D164052" s="141"/>
      <c r="E164052" s="141"/>
      <c r="F164052" s="141"/>
      <c r="G164052" s="248"/>
      <c r="H164052" s="141"/>
      <c r="I164052" s="209"/>
      <c r="J164052" s="141"/>
      <c r="K164052" s="141"/>
    </row>
    <row r="164053" spans="2:11" ht="13.5" customHeight="1">
      <c r="B164053" s="141"/>
      <c r="C164053" s="141"/>
      <c r="D164053" s="141"/>
      <c r="E164053" s="141"/>
      <c r="F164053" s="141"/>
      <c r="G164053" s="248"/>
      <c r="H164053" s="141"/>
      <c r="I164053" s="209"/>
      <c r="J164053" s="141"/>
      <c r="K164053" s="141"/>
    </row>
    <row r="164054" spans="2:11" ht="13.5" customHeight="1">
      <c r="B164054" s="141"/>
      <c r="C164054" s="141"/>
      <c r="D164054" s="141"/>
      <c r="E164054" s="141"/>
      <c r="F164054" s="141"/>
      <c r="G164054" s="248"/>
      <c r="H164054" s="141"/>
      <c r="I164054" s="209"/>
      <c r="J164054" s="141"/>
      <c r="K164054" s="141"/>
    </row>
    <row r="164055" spans="2:11" ht="13.5" customHeight="1">
      <c r="B164055" s="141"/>
      <c r="C164055" s="141"/>
      <c r="D164055" s="141"/>
      <c r="E164055" s="141"/>
      <c r="F164055" s="141"/>
      <c r="G164055" s="248"/>
      <c r="H164055" s="141"/>
      <c r="I164055" s="209"/>
      <c r="J164055" s="141"/>
      <c r="K164055" s="141"/>
    </row>
    <row r="164056" spans="2:11" ht="13.5" customHeight="1">
      <c r="B164056" s="141"/>
      <c r="C164056" s="141"/>
      <c r="D164056" s="141"/>
      <c r="E164056" s="141"/>
      <c r="F164056" s="141"/>
      <c r="G164056" s="248"/>
      <c r="H164056" s="141"/>
      <c r="I164056" s="209"/>
      <c r="J164056" s="141"/>
      <c r="K164056" s="141"/>
    </row>
    <row r="164057" spans="2:11" ht="13.5" customHeight="1">
      <c r="B164057" s="141"/>
      <c r="C164057" s="141"/>
      <c r="D164057" s="141"/>
      <c r="E164057" s="141"/>
      <c r="F164057" s="141"/>
      <c r="G164057" s="248"/>
      <c r="H164057" s="141"/>
      <c r="I164057" s="209"/>
      <c r="J164057" s="141"/>
      <c r="K164057" s="141"/>
    </row>
    <row r="164058" spans="2:11" ht="13.5" customHeight="1">
      <c r="B164058" s="141"/>
      <c r="C164058" s="141"/>
      <c r="D164058" s="141"/>
      <c r="E164058" s="141"/>
      <c r="F164058" s="141"/>
      <c r="G164058" s="248"/>
      <c r="H164058" s="141"/>
      <c r="I164058" s="209"/>
      <c r="J164058" s="141"/>
      <c r="K164058" s="141"/>
    </row>
    <row r="164059" spans="2:11" ht="13.5" customHeight="1">
      <c r="B164059" s="141"/>
      <c r="C164059" s="141"/>
      <c r="D164059" s="141"/>
      <c r="E164059" s="141"/>
      <c r="F164059" s="141"/>
      <c r="G164059" s="248"/>
      <c r="H164059" s="141"/>
      <c r="I164059" s="209"/>
      <c r="J164059" s="141"/>
      <c r="K164059" s="141"/>
    </row>
    <row r="164060" spans="2:11" ht="13.5" customHeight="1">
      <c r="B164060" s="141"/>
      <c r="C164060" s="141"/>
      <c r="D164060" s="141"/>
      <c r="E164060" s="141"/>
      <c r="F164060" s="141"/>
      <c r="G164060" s="248"/>
      <c r="H164060" s="141"/>
      <c r="I164060" s="209"/>
      <c r="J164060" s="141"/>
      <c r="K164060" s="141"/>
    </row>
    <row r="164061" spans="2:11" ht="13.5" customHeight="1">
      <c r="B164061" s="141"/>
      <c r="C164061" s="141"/>
      <c r="D164061" s="141"/>
      <c r="E164061" s="141"/>
      <c r="F164061" s="141"/>
      <c r="G164061" s="248"/>
      <c r="H164061" s="141"/>
      <c r="I164061" s="209"/>
      <c r="J164061" s="141"/>
      <c r="K164061" s="141"/>
    </row>
    <row r="164062" spans="2:11" ht="13.5" customHeight="1">
      <c r="B164062" s="141"/>
      <c r="C164062" s="141"/>
      <c r="D164062" s="141"/>
      <c r="E164062" s="141"/>
      <c r="F164062" s="141"/>
      <c r="G164062" s="248"/>
      <c r="H164062" s="141"/>
      <c r="I164062" s="209"/>
      <c r="J164062" s="141"/>
      <c r="K164062" s="141"/>
    </row>
    <row r="164063" spans="2:11" ht="13.5" customHeight="1">
      <c r="B164063" s="141"/>
      <c r="C164063" s="141"/>
      <c r="D164063" s="141"/>
      <c r="E164063" s="141"/>
      <c r="F164063" s="141"/>
      <c r="G164063" s="248"/>
      <c r="H164063" s="141"/>
      <c r="I164063" s="209"/>
      <c r="J164063" s="141"/>
      <c r="K164063" s="141"/>
    </row>
    <row r="164064" spans="2:11" ht="13.5" customHeight="1">
      <c r="B164064" s="141"/>
      <c r="C164064" s="141"/>
      <c r="D164064" s="141"/>
      <c r="E164064" s="141"/>
      <c r="F164064" s="141"/>
      <c r="G164064" s="248"/>
      <c r="H164064" s="141"/>
      <c r="I164064" s="209"/>
      <c r="J164064" s="141"/>
      <c r="K164064" s="141"/>
    </row>
    <row r="164065" spans="2:11" ht="13.5" customHeight="1">
      <c r="B164065" s="141"/>
      <c r="C164065" s="141"/>
      <c r="D164065" s="141"/>
      <c r="E164065" s="141"/>
      <c r="F164065" s="141"/>
      <c r="G164065" s="248"/>
      <c r="H164065" s="141"/>
      <c r="I164065" s="209"/>
      <c r="J164065" s="141"/>
      <c r="K164065" s="141"/>
    </row>
    <row r="164066" spans="2:11" ht="13.5" customHeight="1">
      <c r="B164066" s="141"/>
      <c r="C164066" s="141"/>
      <c r="D164066" s="141"/>
      <c r="E164066" s="141"/>
      <c r="F164066" s="141"/>
      <c r="G164066" s="248"/>
      <c r="H164066" s="141"/>
      <c r="I164066" s="209"/>
      <c r="J164066" s="141"/>
      <c r="K164066" s="141"/>
    </row>
    <row r="164067" spans="2:11" ht="13.5" customHeight="1">
      <c r="B164067" s="141"/>
      <c r="C164067" s="141"/>
      <c r="D164067" s="141"/>
      <c r="E164067" s="141"/>
      <c r="F164067" s="141"/>
      <c r="G164067" s="248"/>
      <c r="H164067" s="141"/>
      <c r="I164067" s="209"/>
      <c r="J164067" s="141"/>
      <c r="K164067" s="141"/>
    </row>
    <row r="164068" spans="2:11" ht="13.5" customHeight="1">
      <c r="B164068" s="141"/>
      <c r="C164068" s="141"/>
      <c r="D164068" s="141"/>
      <c r="E164068" s="141"/>
      <c r="F164068" s="141"/>
      <c r="G164068" s="248"/>
      <c r="H164068" s="141"/>
      <c r="I164068" s="209"/>
      <c r="J164068" s="141"/>
      <c r="K164068" s="141"/>
    </row>
    <row r="164069" spans="2:11" ht="13.5" customHeight="1">
      <c r="B164069" s="141"/>
      <c r="C164069" s="141"/>
      <c r="D164069" s="141"/>
      <c r="E164069" s="141"/>
      <c r="F164069" s="141"/>
      <c r="G164069" s="248"/>
      <c r="H164069" s="141"/>
      <c r="I164069" s="209"/>
      <c r="J164069" s="141"/>
      <c r="K164069" s="141"/>
    </row>
    <row r="164070" spans="2:11" ht="13.5" customHeight="1">
      <c r="B164070" s="141"/>
      <c r="C164070" s="141"/>
      <c r="D164070" s="141"/>
      <c r="E164070" s="141"/>
      <c r="F164070" s="141"/>
      <c r="G164070" s="248"/>
      <c r="H164070" s="141"/>
      <c r="I164070" s="209"/>
      <c r="J164070" s="141"/>
      <c r="K164070" s="141"/>
    </row>
    <row r="164071" spans="2:11" ht="13.5" customHeight="1">
      <c r="B164071" s="141"/>
      <c r="C164071" s="141"/>
      <c r="D164071" s="141"/>
      <c r="E164071" s="141"/>
      <c r="F164071" s="141"/>
      <c r="G164071" s="248"/>
      <c r="H164071" s="141"/>
      <c r="I164071" s="209"/>
      <c r="J164071" s="141"/>
      <c r="K164071" s="141"/>
    </row>
    <row r="164072" spans="2:11" ht="13.5" customHeight="1">
      <c r="B164072" s="141"/>
      <c r="C164072" s="141"/>
      <c r="D164072" s="141"/>
      <c r="E164072" s="141"/>
      <c r="F164072" s="141"/>
      <c r="G164072" s="248"/>
      <c r="H164072" s="141"/>
      <c r="I164072" s="209"/>
      <c r="J164072" s="141"/>
      <c r="K164072" s="141"/>
    </row>
    <row r="164073" spans="2:11" ht="13.5" customHeight="1">
      <c r="B164073" s="141"/>
      <c r="C164073" s="141"/>
      <c r="D164073" s="141"/>
      <c r="E164073" s="141"/>
      <c r="F164073" s="141"/>
      <c r="G164073" s="248"/>
      <c r="H164073" s="141"/>
      <c r="I164073" s="209"/>
      <c r="J164073" s="141"/>
      <c r="K164073" s="141"/>
    </row>
    <row r="164074" spans="2:11" ht="13.5" customHeight="1">
      <c r="B164074" s="141"/>
      <c r="C164074" s="141"/>
      <c r="D164074" s="141"/>
      <c r="E164074" s="141"/>
      <c r="F164074" s="141"/>
      <c r="G164074" s="248"/>
      <c r="H164074" s="141"/>
      <c r="I164074" s="209"/>
      <c r="J164074" s="141"/>
      <c r="K164074" s="141"/>
    </row>
    <row r="164075" spans="2:11" ht="13.5" customHeight="1">
      <c r="B164075" s="141"/>
      <c r="C164075" s="141"/>
      <c r="D164075" s="141"/>
      <c r="E164075" s="141"/>
      <c r="F164075" s="141"/>
      <c r="G164075" s="248"/>
      <c r="H164075" s="141"/>
      <c r="I164075" s="209"/>
      <c r="J164075" s="141"/>
      <c r="K164075" s="141"/>
    </row>
    <row r="164076" spans="2:11" ht="13.5" customHeight="1">
      <c r="B164076" s="141"/>
      <c r="C164076" s="141"/>
      <c r="D164076" s="141"/>
      <c r="E164076" s="141"/>
      <c r="F164076" s="141"/>
      <c r="G164076" s="248"/>
      <c r="H164076" s="141"/>
      <c r="I164076" s="209"/>
      <c r="J164076" s="141"/>
      <c r="K164076" s="141"/>
    </row>
    <row r="164077" spans="2:11" ht="13.5" customHeight="1">
      <c r="B164077" s="141"/>
      <c r="C164077" s="141"/>
      <c r="D164077" s="141"/>
      <c r="E164077" s="141"/>
      <c r="F164077" s="141"/>
      <c r="G164077" s="248"/>
      <c r="H164077" s="141"/>
      <c r="I164077" s="209"/>
      <c r="J164077" s="141"/>
      <c r="K164077" s="141"/>
    </row>
    <row r="164078" spans="2:11" ht="13.5" customHeight="1">
      <c r="B164078" s="141"/>
      <c r="C164078" s="141"/>
      <c r="D164078" s="141"/>
      <c r="E164078" s="141"/>
      <c r="F164078" s="141"/>
      <c r="G164078" s="248"/>
      <c r="H164078" s="141"/>
      <c r="I164078" s="209"/>
      <c r="J164078" s="141"/>
      <c r="K164078" s="141"/>
    </row>
    <row r="164079" spans="2:11" ht="13.5" customHeight="1">
      <c r="B164079" s="141"/>
      <c r="C164079" s="141"/>
      <c r="D164079" s="141"/>
      <c r="E164079" s="141"/>
      <c r="F164079" s="141"/>
      <c r="G164079" s="248"/>
      <c r="H164079" s="141"/>
      <c r="I164079" s="209"/>
      <c r="J164079" s="141"/>
      <c r="K164079" s="141"/>
    </row>
    <row r="164080" spans="2:11" ht="13.5" customHeight="1">
      <c r="B164080" s="141"/>
      <c r="C164080" s="141"/>
      <c r="D164080" s="141"/>
      <c r="E164080" s="141"/>
      <c r="F164080" s="141"/>
      <c r="G164080" s="248"/>
      <c r="H164080" s="141"/>
      <c r="I164080" s="209"/>
      <c r="J164080" s="141"/>
      <c r="K164080" s="141"/>
    </row>
    <row r="164081" spans="2:11" ht="13.5" customHeight="1">
      <c r="B164081" s="141"/>
      <c r="C164081" s="141"/>
      <c r="D164081" s="141"/>
      <c r="E164081" s="141"/>
      <c r="F164081" s="141"/>
      <c r="G164081" s="248"/>
      <c r="H164081" s="141"/>
      <c r="I164081" s="209"/>
      <c r="J164081" s="141"/>
      <c r="K164081" s="141"/>
    </row>
    <row r="164082" spans="2:11" ht="13.5" customHeight="1">
      <c r="B164082" s="141"/>
      <c r="C164082" s="141"/>
      <c r="D164082" s="141"/>
      <c r="E164082" s="141"/>
      <c r="F164082" s="141"/>
      <c r="G164082" s="248"/>
      <c r="H164082" s="141"/>
      <c r="I164082" s="209"/>
      <c r="J164082" s="141"/>
      <c r="K164082" s="141"/>
    </row>
    <row r="164083" spans="2:11" ht="13.5" customHeight="1">
      <c r="B164083" s="141"/>
      <c r="C164083" s="141"/>
      <c r="D164083" s="141"/>
      <c r="E164083" s="141"/>
      <c r="F164083" s="141"/>
      <c r="G164083" s="248"/>
      <c r="H164083" s="141"/>
      <c r="I164083" s="209"/>
      <c r="J164083" s="141"/>
      <c r="K164083" s="141"/>
    </row>
    <row r="164084" spans="2:11" ht="13.5" customHeight="1">
      <c r="B164084" s="141"/>
      <c r="C164084" s="141"/>
      <c r="D164084" s="141"/>
      <c r="E164084" s="141"/>
      <c r="F164084" s="141"/>
      <c r="G164084" s="248"/>
      <c r="H164084" s="141"/>
      <c r="I164084" s="209"/>
      <c r="J164084" s="141"/>
      <c r="K164084" s="141"/>
    </row>
    <row r="164085" spans="2:11" ht="13.5" customHeight="1">
      <c r="B164085" s="141"/>
      <c r="C164085" s="141"/>
      <c r="D164085" s="141"/>
      <c r="E164085" s="141"/>
      <c r="F164085" s="141"/>
      <c r="G164085" s="248"/>
      <c r="H164085" s="141"/>
      <c r="I164085" s="209"/>
      <c r="J164085" s="141"/>
      <c r="K164085" s="141"/>
    </row>
    <row r="164086" spans="2:11" ht="13.5" customHeight="1">
      <c r="B164086" s="141"/>
      <c r="C164086" s="141"/>
      <c r="D164086" s="141"/>
      <c r="E164086" s="141"/>
      <c r="F164086" s="141"/>
      <c r="G164086" s="248"/>
      <c r="H164086" s="141"/>
      <c r="I164086" s="209"/>
      <c r="J164086" s="141"/>
      <c r="K164086" s="141"/>
    </row>
    <row r="164087" spans="2:11" ht="13.5" customHeight="1">
      <c r="B164087" s="141"/>
      <c r="C164087" s="141"/>
      <c r="D164087" s="141"/>
      <c r="E164087" s="141"/>
      <c r="F164087" s="141"/>
      <c r="G164087" s="248"/>
      <c r="H164087" s="141"/>
      <c r="I164087" s="209"/>
      <c r="J164087" s="141"/>
      <c r="K164087" s="141"/>
    </row>
    <row r="164088" spans="2:11" ht="13.5" customHeight="1">
      <c r="B164088" s="141"/>
      <c r="C164088" s="141"/>
      <c r="D164088" s="141"/>
      <c r="E164088" s="141"/>
      <c r="F164088" s="141"/>
      <c r="G164088" s="248"/>
      <c r="H164088" s="141"/>
      <c r="I164088" s="209"/>
      <c r="J164088" s="141"/>
      <c r="K164088" s="141"/>
    </row>
    <row r="164089" spans="2:11" ht="13.5" customHeight="1">
      <c r="B164089" s="141"/>
      <c r="C164089" s="141"/>
      <c r="D164089" s="141"/>
      <c r="E164089" s="141"/>
      <c r="F164089" s="141"/>
      <c r="G164089" s="248"/>
      <c r="H164089" s="141"/>
      <c r="I164089" s="209"/>
      <c r="J164089" s="141"/>
      <c r="K164089" s="141"/>
    </row>
    <row r="164090" spans="2:11" ht="13.5" customHeight="1">
      <c r="B164090" s="141"/>
      <c r="C164090" s="141"/>
      <c r="D164090" s="141"/>
      <c r="E164090" s="141"/>
      <c r="F164090" s="141"/>
      <c r="G164090" s="248"/>
      <c r="H164090" s="141"/>
      <c r="I164090" s="209"/>
      <c r="J164090" s="141"/>
      <c r="K164090" s="141"/>
    </row>
    <row r="164091" spans="2:11" ht="13.5" customHeight="1">
      <c r="B164091" s="141"/>
      <c r="C164091" s="141"/>
      <c r="D164091" s="141"/>
      <c r="E164091" s="141"/>
      <c r="F164091" s="141"/>
      <c r="G164091" s="248"/>
      <c r="H164091" s="141"/>
      <c r="I164091" s="209"/>
      <c r="J164091" s="141"/>
      <c r="K164091" s="141"/>
    </row>
    <row r="164092" spans="2:11" ht="13.5" customHeight="1">
      <c r="B164092" s="141"/>
      <c r="C164092" s="141"/>
      <c r="D164092" s="141"/>
      <c r="E164092" s="141"/>
      <c r="F164092" s="141"/>
      <c r="G164092" s="248"/>
      <c r="H164092" s="141"/>
      <c r="I164092" s="209"/>
      <c r="J164092" s="141"/>
      <c r="K164092" s="141"/>
    </row>
    <row r="164093" spans="2:11" ht="13.5" customHeight="1">
      <c r="B164093" s="141"/>
      <c r="C164093" s="141"/>
      <c r="D164093" s="141"/>
      <c r="E164093" s="141"/>
      <c r="F164093" s="141"/>
      <c r="G164093" s="248"/>
      <c r="H164093" s="141"/>
      <c r="I164093" s="209"/>
      <c r="J164093" s="141"/>
      <c r="K164093" s="141"/>
    </row>
    <row r="164094" spans="2:11" ht="13.5" customHeight="1">
      <c r="B164094" s="141"/>
      <c r="C164094" s="141"/>
      <c r="D164094" s="141"/>
      <c r="E164094" s="141"/>
      <c r="F164094" s="141"/>
      <c r="G164094" s="248"/>
      <c r="H164094" s="141"/>
      <c r="I164094" s="209"/>
      <c r="J164094" s="141"/>
      <c r="K164094" s="141"/>
    </row>
    <row r="164095" spans="2:11" ht="13.5" customHeight="1">
      <c r="B164095" s="141"/>
      <c r="C164095" s="141"/>
      <c r="D164095" s="141"/>
      <c r="E164095" s="141"/>
      <c r="F164095" s="141"/>
      <c r="G164095" s="248"/>
      <c r="H164095" s="141"/>
      <c r="I164095" s="209"/>
      <c r="J164095" s="141"/>
      <c r="K164095" s="141"/>
    </row>
    <row r="164096" spans="2:11" ht="13.5" customHeight="1">
      <c r="B164096" s="141"/>
      <c r="C164096" s="141"/>
      <c r="D164096" s="141"/>
      <c r="E164096" s="141"/>
      <c r="F164096" s="141"/>
      <c r="G164096" s="248"/>
      <c r="H164096" s="141"/>
      <c r="I164096" s="209"/>
      <c r="J164096" s="141"/>
      <c r="K164096" s="141"/>
    </row>
    <row r="164097" spans="2:11" ht="13.5" customHeight="1">
      <c r="B164097" s="141"/>
      <c r="C164097" s="141"/>
      <c r="D164097" s="141"/>
      <c r="E164097" s="141"/>
      <c r="F164097" s="141"/>
      <c r="G164097" s="248"/>
      <c r="H164097" s="141"/>
      <c r="I164097" s="209"/>
      <c r="J164097" s="141"/>
      <c r="K164097" s="141"/>
    </row>
    <row r="164098" spans="2:11" ht="13.5" customHeight="1">
      <c r="B164098" s="141"/>
      <c r="C164098" s="141"/>
      <c r="D164098" s="141"/>
      <c r="E164098" s="141"/>
      <c r="F164098" s="141"/>
      <c r="G164098" s="248"/>
      <c r="H164098" s="141"/>
      <c r="I164098" s="209"/>
      <c r="J164098" s="141"/>
      <c r="K164098" s="141"/>
    </row>
    <row r="164099" spans="2:11" ht="13.5" customHeight="1">
      <c r="B164099" s="141"/>
      <c r="C164099" s="141"/>
      <c r="D164099" s="141"/>
      <c r="E164099" s="141"/>
      <c r="F164099" s="141"/>
      <c r="G164099" s="248"/>
      <c r="H164099" s="141"/>
      <c r="I164099" s="209"/>
      <c r="J164099" s="141"/>
      <c r="K164099" s="141"/>
    </row>
    <row r="164100" spans="2:11" ht="13.5" customHeight="1">
      <c r="B164100" s="141"/>
      <c r="C164100" s="141"/>
      <c r="D164100" s="141"/>
      <c r="E164100" s="141"/>
      <c r="F164100" s="141"/>
      <c r="G164100" s="248"/>
      <c r="H164100" s="141"/>
      <c r="I164100" s="209"/>
      <c r="J164100" s="141"/>
      <c r="K164100" s="141"/>
    </row>
    <row r="164101" spans="2:11" ht="13.5" customHeight="1">
      <c r="B164101" s="141"/>
      <c r="C164101" s="141"/>
      <c r="D164101" s="141"/>
      <c r="E164101" s="141"/>
      <c r="F164101" s="141"/>
      <c r="G164101" s="248"/>
      <c r="H164101" s="141"/>
      <c r="I164101" s="209"/>
      <c r="J164101" s="141"/>
      <c r="K164101" s="141"/>
    </row>
    <row r="164102" spans="2:11" ht="13.5" customHeight="1">
      <c r="B164102" s="141"/>
      <c r="C164102" s="141"/>
      <c r="D164102" s="141"/>
      <c r="E164102" s="141"/>
      <c r="F164102" s="141"/>
      <c r="G164102" s="248"/>
      <c r="H164102" s="141"/>
      <c r="I164102" s="209"/>
      <c r="J164102" s="141"/>
      <c r="K164102" s="141"/>
    </row>
    <row r="164103" spans="2:11" ht="13.5" customHeight="1">
      <c r="B164103" s="141"/>
      <c r="C164103" s="141"/>
      <c r="D164103" s="141"/>
      <c r="E164103" s="141"/>
      <c r="F164103" s="141"/>
      <c r="G164103" s="248"/>
      <c r="H164103" s="141"/>
      <c r="I164103" s="209"/>
      <c r="J164103" s="141"/>
      <c r="K164103" s="141"/>
    </row>
    <row r="164104" spans="2:11" ht="13.5" customHeight="1">
      <c r="B164104" s="141"/>
      <c r="C164104" s="141"/>
      <c r="D164104" s="141"/>
      <c r="E164104" s="141"/>
      <c r="F164104" s="141"/>
      <c r="G164104" s="248"/>
      <c r="H164104" s="141"/>
      <c r="I164104" s="209"/>
      <c r="J164104" s="141"/>
      <c r="K164104" s="141"/>
    </row>
    <row r="164105" spans="2:11" ht="13.5" customHeight="1">
      <c r="B164105" s="141"/>
      <c r="C164105" s="141"/>
      <c r="D164105" s="141"/>
      <c r="E164105" s="141"/>
      <c r="F164105" s="141"/>
      <c r="G164105" s="248"/>
      <c r="H164105" s="141"/>
      <c r="I164105" s="209"/>
      <c r="J164105" s="141"/>
      <c r="K164105" s="141"/>
    </row>
    <row r="164106" spans="2:11" ht="13.5" customHeight="1">
      <c r="B164106" s="141"/>
      <c r="C164106" s="141"/>
      <c r="D164106" s="141"/>
      <c r="E164106" s="141"/>
      <c r="F164106" s="141"/>
      <c r="G164106" s="248"/>
      <c r="H164106" s="141"/>
      <c r="I164106" s="209"/>
      <c r="J164106" s="141"/>
      <c r="K164106" s="141"/>
    </row>
    <row r="164107" spans="2:11" ht="13.5" customHeight="1">
      <c r="B164107" s="141"/>
      <c r="C164107" s="141"/>
      <c r="D164107" s="141"/>
      <c r="E164107" s="141"/>
      <c r="F164107" s="141"/>
      <c r="G164107" s="248"/>
      <c r="H164107" s="141"/>
      <c r="I164107" s="209"/>
      <c r="J164107" s="141"/>
      <c r="K164107" s="141"/>
    </row>
    <row r="164108" spans="2:11" ht="13.5" customHeight="1">
      <c r="B164108" s="141"/>
      <c r="C164108" s="141"/>
      <c r="D164108" s="141"/>
      <c r="E164108" s="141"/>
      <c r="F164108" s="141"/>
      <c r="G164108" s="248"/>
      <c r="H164108" s="141"/>
      <c r="I164108" s="209"/>
      <c r="J164108" s="141"/>
      <c r="K164108" s="141"/>
    </row>
    <row r="164109" spans="2:11" ht="13.5" customHeight="1">
      <c r="B164109" s="141"/>
      <c r="C164109" s="141"/>
      <c r="D164109" s="141"/>
      <c r="E164109" s="141"/>
      <c r="F164109" s="141"/>
      <c r="G164109" s="248"/>
      <c r="H164109" s="141"/>
      <c r="I164109" s="209"/>
      <c r="J164109" s="141"/>
      <c r="K164109" s="141"/>
    </row>
    <row r="164110" spans="2:11" ht="13.5" customHeight="1">
      <c r="B164110" s="141"/>
      <c r="C164110" s="141"/>
      <c r="D164110" s="141"/>
      <c r="E164110" s="141"/>
      <c r="F164110" s="141"/>
      <c r="G164110" s="248"/>
      <c r="H164110" s="141"/>
      <c r="I164110" s="209"/>
      <c r="J164110" s="141"/>
      <c r="K164110" s="141"/>
    </row>
    <row r="164111" spans="2:11" ht="13.5" customHeight="1">
      <c r="B164111" s="141"/>
      <c r="C164111" s="141"/>
      <c r="D164111" s="141"/>
      <c r="E164111" s="141"/>
      <c r="F164111" s="141"/>
      <c r="G164111" s="248"/>
      <c r="H164111" s="141"/>
      <c r="I164111" s="209"/>
      <c r="J164111" s="141"/>
      <c r="K164111" s="141"/>
    </row>
    <row r="164112" spans="2:11" ht="13.5" customHeight="1">
      <c r="B164112" s="141"/>
      <c r="C164112" s="141"/>
      <c r="D164112" s="141"/>
      <c r="E164112" s="141"/>
      <c r="F164112" s="141"/>
      <c r="G164112" s="248"/>
      <c r="H164112" s="141"/>
      <c r="I164112" s="209"/>
      <c r="J164112" s="141"/>
      <c r="K164112" s="141"/>
    </row>
    <row r="164113" spans="2:11" ht="13.5" customHeight="1">
      <c r="B164113" s="141"/>
      <c r="C164113" s="141"/>
      <c r="D164113" s="141"/>
      <c r="E164113" s="141"/>
      <c r="F164113" s="141"/>
      <c r="G164113" s="248"/>
      <c r="H164113" s="141"/>
      <c r="I164113" s="209"/>
      <c r="J164113" s="141"/>
      <c r="K164113" s="141"/>
    </row>
    <row r="164114" spans="2:11" ht="13.5" customHeight="1">
      <c r="B164114" s="141"/>
      <c r="C164114" s="141"/>
      <c r="D164114" s="141"/>
      <c r="E164114" s="141"/>
      <c r="F164114" s="141"/>
      <c r="G164114" s="248"/>
      <c r="H164114" s="141"/>
      <c r="I164114" s="209"/>
      <c r="J164114" s="141"/>
      <c r="K164114" s="141"/>
    </row>
    <row r="164115" spans="2:11" ht="13.5" customHeight="1">
      <c r="B164115" s="141"/>
      <c r="C164115" s="141"/>
      <c r="D164115" s="141"/>
      <c r="E164115" s="141"/>
      <c r="F164115" s="141"/>
      <c r="G164115" s="248"/>
      <c r="H164115" s="141"/>
      <c r="I164115" s="209"/>
      <c r="J164115" s="141"/>
      <c r="K164115" s="141"/>
    </row>
    <row r="164116" spans="2:11" ht="13.5" customHeight="1">
      <c r="B164116" s="141"/>
      <c r="C164116" s="141"/>
      <c r="D164116" s="141"/>
      <c r="E164116" s="141"/>
      <c r="F164116" s="141"/>
      <c r="G164116" s="248"/>
      <c r="H164116" s="141"/>
      <c r="I164116" s="209"/>
      <c r="J164116" s="141"/>
      <c r="K164116" s="141"/>
    </row>
    <row r="164117" spans="2:11" ht="13.5" customHeight="1">
      <c r="B164117" s="141"/>
      <c r="C164117" s="141"/>
      <c r="D164117" s="141"/>
      <c r="E164117" s="141"/>
      <c r="F164117" s="141"/>
      <c r="G164117" s="248"/>
      <c r="H164117" s="141"/>
      <c r="I164117" s="209"/>
      <c r="J164117" s="141"/>
      <c r="K164117" s="141"/>
    </row>
    <row r="164118" spans="2:11" ht="13.5" customHeight="1">
      <c r="B164118" s="141"/>
      <c r="C164118" s="141"/>
      <c r="D164118" s="141"/>
      <c r="E164118" s="141"/>
      <c r="F164118" s="141"/>
      <c r="G164118" s="248"/>
      <c r="H164118" s="141"/>
      <c r="I164118" s="209"/>
      <c r="J164118" s="141"/>
      <c r="K164118" s="141"/>
    </row>
    <row r="164119" spans="2:11" ht="13.5" customHeight="1">
      <c r="B164119" s="141"/>
      <c r="C164119" s="141"/>
      <c r="D164119" s="141"/>
      <c r="E164119" s="141"/>
      <c r="F164119" s="141"/>
      <c r="G164119" s="248"/>
      <c r="H164119" s="141"/>
      <c r="I164119" s="209"/>
      <c r="J164119" s="141"/>
      <c r="K164119" s="141"/>
    </row>
    <row r="164120" spans="2:11" ht="13.5" customHeight="1">
      <c r="B164120" s="141"/>
      <c r="C164120" s="141"/>
      <c r="D164120" s="141"/>
      <c r="E164120" s="141"/>
      <c r="F164120" s="141"/>
      <c r="G164120" s="248"/>
      <c r="H164120" s="141"/>
      <c r="I164120" s="209"/>
      <c r="J164120" s="141"/>
      <c r="K164120" s="141"/>
    </row>
    <row r="164121" spans="2:11" ht="13.5" customHeight="1">
      <c r="B164121" s="141"/>
      <c r="C164121" s="141"/>
      <c r="D164121" s="141"/>
      <c r="E164121" s="141"/>
      <c r="F164121" s="141"/>
      <c r="G164121" s="248"/>
      <c r="H164121" s="141"/>
      <c r="I164121" s="209"/>
      <c r="J164121" s="141"/>
      <c r="K164121" s="141"/>
    </row>
    <row r="164122" spans="2:11" ht="13.5" customHeight="1">
      <c r="B164122" s="141"/>
      <c r="C164122" s="141"/>
      <c r="D164122" s="141"/>
      <c r="E164122" s="141"/>
      <c r="F164122" s="141"/>
      <c r="G164122" s="248"/>
      <c r="H164122" s="141"/>
      <c r="I164122" s="209"/>
      <c r="J164122" s="141"/>
      <c r="K164122" s="141"/>
    </row>
    <row r="164123" spans="2:11" ht="13.5" customHeight="1">
      <c r="B164123" s="141"/>
      <c r="C164123" s="141"/>
      <c r="D164123" s="141"/>
      <c r="E164123" s="141"/>
      <c r="F164123" s="141"/>
      <c r="G164123" s="248"/>
      <c r="H164123" s="141"/>
      <c r="I164123" s="209"/>
      <c r="J164123" s="141"/>
      <c r="K164123" s="141"/>
    </row>
    <row r="164124" spans="2:11" ht="13.5" customHeight="1">
      <c r="B164124" s="141"/>
      <c r="C164124" s="141"/>
      <c r="D164124" s="141"/>
      <c r="E164124" s="141"/>
      <c r="F164124" s="141"/>
      <c r="G164124" s="248"/>
      <c r="H164124" s="141"/>
      <c r="I164124" s="209"/>
      <c r="J164124" s="141"/>
      <c r="K164124" s="141"/>
    </row>
    <row r="164125" spans="2:11" ht="13.5" customHeight="1">
      <c r="B164125" s="141"/>
      <c r="C164125" s="141"/>
      <c r="D164125" s="141"/>
      <c r="E164125" s="141"/>
      <c r="F164125" s="141"/>
      <c r="G164125" s="248"/>
      <c r="H164125" s="141"/>
      <c r="I164125" s="209"/>
      <c r="J164125" s="141"/>
      <c r="K164125" s="141"/>
    </row>
    <row r="164126" spans="2:11" ht="13.5" customHeight="1">
      <c r="B164126" s="141"/>
      <c r="C164126" s="141"/>
      <c r="D164126" s="141"/>
      <c r="E164126" s="141"/>
      <c r="F164126" s="141"/>
      <c r="G164126" s="248"/>
      <c r="H164126" s="141"/>
      <c r="I164126" s="209"/>
      <c r="J164126" s="141"/>
      <c r="K164126" s="141"/>
    </row>
    <row r="164127" spans="2:11" ht="13.5" customHeight="1">
      <c r="B164127" s="141"/>
      <c r="C164127" s="141"/>
      <c r="D164127" s="141"/>
      <c r="E164127" s="141"/>
      <c r="F164127" s="141"/>
      <c r="G164127" s="248"/>
      <c r="H164127" s="141"/>
      <c r="I164127" s="209"/>
      <c r="J164127" s="141"/>
      <c r="K164127" s="141"/>
    </row>
    <row r="164128" spans="2:11" ht="13.5" customHeight="1">
      <c r="B164128" s="141"/>
      <c r="C164128" s="141"/>
      <c r="D164128" s="141"/>
      <c r="E164128" s="141"/>
      <c r="F164128" s="141"/>
      <c r="G164128" s="248"/>
      <c r="H164128" s="141"/>
      <c r="I164128" s="209"/>
      <c r="J164128" s="141"/>
      <c r="K164128" s="141"/>
    </row>
    <row r="164129" spans="2:11" ht="13.5" customHeight="1">
      <c r="B164129" s="141"/>
      <c r="C164129" s="141"/>
      <c r="D164129" s="141"/>
      <c r="E164129" s="141"/>
      <c r="F164129" s="141"/>
      <c r="G164129" s="248"/>
      <c r="H164129" s="141"/>
      <c r="I164129" s="209"/>
      <c r="J164129" s="141"/>
      <c r="K164129" s="141"/>
    </row>
    <row r="164130" spans="2:11" ht="13.5" customHeight="1">
      <c r="B164130" s="141"/>
      <c r="C164130" s="141"/>
      <c r="D164130" s="141"/>
      <c r="E164130" s="141"/>
      <c r="F164130" s="141"/>
      <c r="G164130" s="248"/>
      <c r="H164130" s="141"/>
      <c r="I164130" s="209"/>
      <c r="J164130" s="141"/>
      <c r="K164130" s="141"/>
    </row>
    <row r="164131" spans="2:11" ht="13.5" customHeight="1">
      <c r="B164131" s="141"/>
      <c r="C164131" s="141"/>
      <c r="D164131" s="141"/>
      <c r="E164131" s="141"/>
      <c r="F164131" s="141"/>
      <c r="G164131" s="248"/>
      <c r="H164131" s="141"/>
      <c r="I164131" s="209"/>
      <c r="J164131" s="141"/>
      <c r="K164131" s="141"/>
    </row>
    <row r="164132" spans="2:11" ht="13.5" customHeight="1">
      <c r="B164132" s="141"/>
      <c r="C164132" s="141"/>
      <c r="D164132" s="141"/>
      <c r="E164132" s="141"/>
      <c r="F164132" s="141"/>
      <c r="G164132" s="248"/>
      <c r="H164132" s="141"/>
      <c r="I164132" s="209"/>
      <c r="J164132" s="141"/>
      <c r="K164132" s="141"/>
    </row>
    <row r="164133" spans="2:11" ht="13.5" customHeight="1">
      <c r="B164133" s="141"/>
      <c r="C164133" s="141"/>
      <c r="D164133" s="141"/>
      <c r="E164133" s="141"/>
      <c r="F164133" s="141"/>
      <c r="G164133" s="248"/>
      <c r="H164133" s="141"/>
      <c r="I164133" s="209"/>
      <c r="J164133" s="141"/>
      <c r="K164133" s="141"/>
    </row>
    <row r="164134" spans="2:11" ht="13.5" customHeight="1">
      <c r="B164134" s="141"/>
      <c r="C164134" s="141"/>
      <c r="D164134" s="141"/>
      <c r="E164134" s="141"/>
      <c r="F164134" s="141"/>
      <c r="G164134" s="248"/>
      <c r="H164134" s="141"/>
      <c r="I164134" s="209"/>
      <c r="J164134" s="141"/>
      <c r="K164134" s="141"/>
    </row>
    <row r="164135" spans="2:11" ht="13.5" customHeight="1">
      <c r="B164135" s="141"/>
      <c r="C164135" s="141"/>
      <c r="D164135" s="141"/>
      <c r="E164135" s="141"/>
      <c r="F164135" s="141"/>
      <c r="G164135" s="248"/>
      <c r="H164135" s="141"/>
      <c r="I164135" s="209"/>
      <c r="J164135" s="141"/>
      <c r="K164135" s="141"/>
    </row>
    <row r="164136" spans="2:11" ht="13.5" customHeight="1">
      <c r="B164136" s="141"/>
      <c r="C164136" s="141"/>
      <c r="D164136" s="141"/>
      <c r="E164136" s="141"/>
      <c r="F164136" s="141"/>
      <c r="G164136" s="248"/>
      <c r="H164136" s="141"/>
      <c r="I164136" s="209"/>
      <c r="J164136" s="141"/>
      <c r="K164136" s="141"/>
    </row>
    <row r="164137" spans="2:11" ht="13.5" customHeight="1">
      <c r="B164137" s="141"/>
      <c r="C164137" s="141"/>
      <c r="D164137" s="141"/>
      <c r="E164137" s="141"/>
      <c r="F164137" s="141"/>
      <c r="G164137" s="248"/>
      <c r="H164137" s="141"/>
      <c r="I164137" s="209"/>
      <c r="J164137" s="141"/>
      <c r="K164137" s="141"/>
    </row>
    <row r="164138" spans="2:11" ht="13.5" customHeight="1">
      <c r="B164138" s="141"/>
      <c r="C164138" s="141"/>
      <c r="D164138" s="141"/>
      <c r="E164138" s="141"/>
      <c r="F164138" s="141"/>
      <c r="G164138" s="248"/>
      <c r="H164138" s="141"/>
      <c r="I164138" s="209"/>
      <c r="J164138" s="141"/>
      <c r="K164138" s="141"/>
    </row>
    <row r="164139" spans="2:11" ht="13.5" customHeight="1">
      <c r="B164139" s="141"/>
      <c r="C164139" s="141"/>
      <c r="D164139" s="141"/>
      <c r="E164139" s="141"/>
      <c r="F164139" s="141"/>
      <c r="G164139" s="248"/>
      <c r="H164139" s="141"/>
      <c r="I164139" s="209"/>
      <c r="J164139" s="141"/>
      <c r="K164139" s="141"/>
    </row>
    <row r="164140" spans="2:11" ht="13.5" customHeight="1">
      <c r="B164140" s="141"/>
      <c r="C164140" s="141"/>
      <c r="D164140" s="141"/>
      <c r="E164140" s="141"/>
      <c r="F164140" s="141"/>
      <c r="G164140" s="248"/>
      <c r="H164140" s="141"/>
      <c r="I164140" s="209"/>
      <c r="J164140" s="141"/>
      <c r="K164140" s="141"/>
    </row>
    <row r="164141" spans="2:11" ht="13.5" customHeight="1">
      <c r="B164141" s="141"/>
      <c r="C164141" s="141"/>
      <c r="D164141" s="141"/>
      <c r="E164141" s="141"/>
      <c r="F164141" s="141"/>
      <c r="G164141" s="248"/>
      <c r="H164141" s="141"/>
      <c r="I164141" s="209"/>
      <c r="J164141" s="141"/>
      <c r="K164141" s="141"/>
    </row>
    <row r="164142" spans="2:11" ht="13.5" customHeight="1">
      <c r="B164142" s="141"/>
      <c r="C164142" s="141"/>
      <c r="D164142" s="141"/>
      <c r="E164142" s="141"/>
      <c r="F164142" s="141"/>
      <c r="G164142" s="248"/>
      <c r="H164142" s="141"/>
      <c r="I164142" s="209"/>
      <c r="J164142" s="141"/>
      <c r="K164142" s="141"/>
    </row>
    <row r="164143" spans="2:11" ht="13.5" customHeight="1">
      <c r="B164143" s="141"/>
      <c r="C164143" s="141"/>
      <c r="D164143" s="141"/>
      <c r="E164143" s="141"/>
      <c r="F164143" s="141"/>
      <c r="G164143" s="248"/>
      <c r="H164143" s="141"/>
      <c r="I164143" s="209"/>
      <c r="J164143" s="141"/>
      <c r="K164143" s="141"/>
    </row>
    <row r="164144" spans="2:11" ht="13.5" customHeight="1">
      <c r="B164144" s="141"/>
      <c r="C164144" s="141"/>
      <c r="D164144" s="141"/>
      <c r="E164144" s="141"/>
      <c r="F164144" s="141"/>
      <c r="G164144" s="248"/>
      <c r="H164144" s="141"/>
      <c r="I164144" s="209"/>
      <c r="J164144" s="141"/>
      <c r="K164144" s="141"/>
    </row>
    <row r="164145" spans="2:11" ht="13.5" customHeight="1">
      <c r="B164145" s="141"/>
      <c r="C164145" s="141"/>
      <c r="D164145" s="141"/>
      <c r="E164145" s="141"/>
      <c r="F164145" s="141"/>
      <c r="G164145" s="248"/>
      <c r="H164145" s="141"/>
      <c r="I164145" s="209"/>
      <c r="J164145" s="141"/>
      <c r="K164145" s="141"/>
    </row>
    <row r="164146" spans="2:11" ht="13.5" customHeight="1">
      <c r="B164146" s="141"/>
      <c r="C164146" s="141"/>
      <c r="D164146" s="141"/>
      <c r="E164146" s="141"/>
      <c r="F164146" s="141"/>
      <c r="G164146" s="248"/>
      <c r="H164146" s="141"/>
      <c r="I164146" s="209"/>
      <c r="J164146" s="141"/>
      <c r="K164146" s="141"/>
    </row>
    <row r="164147" spans="2:11" ht="13.5" customHeight="1">
      <c r="B164147" s="141"/>
      <c r="C164147" s="141"/>
      <c r="D164147" s="141"/>
      <c r="E164147" s="141"/>
      <c r="F164147" s="141"/>
      <c r="G164147" s="248"/>
      <c r="H164147" s="141"/>
      <c r="I164147" s="209"/>
      <c r="J164147" s="141"/>
      <c r="K164147" s="141"/>
    </row>
    <row r="164148" spans="2:11" ht="13.5" customHeight="1">
      <c r="B164148" s="141"/>
      <c r="C164148" s="141"/>
      <c r="D164148" s="141"/>
      <c r="E164148" s="141"/>
      <c r="F164148" s="141"/>
      <c r="G164148" s="248"/>
      <c r="H164148" s="141"/>
      <c r="I164148" s="209"/>
      <c r="J164148" s="141"/>
      <c r="K164148" s="141"/>
    </row>
    <row r="164149" spans="2:11" ht="13.5" customHeight="1">
      <c r="B164149" s="141"/>
      <c r="C164149" s="141"/>
      <c r="D164149" s="141"/>
      <c r="E164149" s="141"/>
      <c r="F164149" s="141"/>
      <c r="G164149" s="248"/>
      <c r="H164149" s="141"/>
      <c r="I164149" s="209"/>
      <c r="J164149" s="141"/>
      <c r="K164149" s="141"/>
    </row>
    <row r="164150" spans="2:11" ht="13.5" customHeight="1">
      <c r="B164150" s="141"/>
      <c r="C164150" s="141"/>
      <c r="D164150" s="141"/>
      <c r="E164150" s="141"/>
      <c r="F164150" s="141"/>
      <c r="G164150" s="248"/>
      <c r="H164150" s="141"/>
      <c r="I164150" s="209"/>
      <c r="J164150" s="141"/>
      <c r="K164150" s="141"/>
    </row>
    <row r="164151" spans="2:11" ht="13.5" customHeight="1">
      <c r="B164151" s="141"/>
      <c r="C164151" s="141"/>
      <c r="D164151" s="141"/>
      <c r="E164151" s="141"/>
      <c r="F164151" s="141"/>
      <c r="G164151" s="248"/>
      <c r="H164151" s="141"/>
      <c r="I164151" s="209"/>
      <c r="J164151" s="141"/>
      <c r="K164151" s="141"/>
    </row>
    <row r="164152" spans="2:11" ht="13.5" customHeight="1">
      <c r="B164152" s="141"/>
      <c r="C164152" s="141"/>
      <c r="D164152" s="141"/>
      <c r="E164152" s="141"/>
      <c r="F164152" s="141"/>
      <c r="G164152" s="248"/>
      <c r="H164152" s="141"/>
      <c r="I164152" s="209"/>
      <c r="J164152" s="141"/>
      <c r="K164152" s="141"/>
    </row>
    <row r="164153" spans="2:11" ht="13.5" customHeight="1">
      <c r="B164153" s="141"/>
      <c r="C164153" s="141"/>
      <c r="D164153" s="141"/>
      <c r="E164153" s="141"/>
      <c r="F164153" s="141"/>
      <c r="G164153" s="248"/>
      <c r="H164153" s="141"/>
      <c r="I164153" s="209"/>
      <c r="J164153" s="141"/>
      <c r="K164153" s="141"/>
    </row>
    <row r="164154" spans="2:11" ht="13.5" customHeight="1">
      <c r="B164154" s="141"/>
      <c r="C164154" s="141"/>
      <c r="D164154" s="141"/>
      <c r="E164154" s="141"/>
      <c r="F164154" s="141"/>
      <c r="G164154" s="248"/>
      <c r="H164154" s="141"/>
      <c r="I164154" s="209"/>
      <c r="J164154" s="141"/>
      <c r="K164154" s="141"/>
    </row>
    <row r="164155" spans="2:11" ht="13.5" customHeight="1">
      <c r="B164155" s="141"/>
      <c r="C164155" s="141"/>
      <c r="D164155" s="141"/>
      <c r="E164155" s="141"/>
      <c r="F164155" s="141"/>
      <c r="G164155" s="248"/>
      <c r="H164155" s="141"/>
      <c r="I164155" s="209"/>
      <c r="J164155" s="141"/>
      <c r="K164155" s="141"/>
    </row>
    <row r="164156" spans="2:11" ht="13.5" customHeight="1">
      <c r="B164156" s="141"/>
      <c r="C164156" s="141"/>
      <c r="D164156" s="141"/>
      <c r="E164156" s="141"/>
      <c r="F164156" s="141"/>
      <c r="G164156" s="248"/>
      <c r="H164156" s="141"/>
      <c r="I164156" s="209"/>
      <c r="J164156" s="141"/>
      <c r="K164156" s="141"/>
    </row>
    <row r="164157" spans="2:11" ht="13.5" customHeight="1">
      <c r="B164157" s="141"/>
      <c r="C164157" s="141"/>
      <c r="D164157" s="141"/>
      <c r="E164157" s="141"/>
      <c r="F164157" s="141"/>
      <c r="G164157" s="248"/>
      <c r="H164157" s="141"/>
      <c r="I164157" s="209"/>
      <c r="J164157" s="141"/>
      <c r="K164157" s="141"/>
    </row>
    <row r="164158" spans="2:11" ht="13.5" customHeight="1">
      <c r="B164158" s="141"/>
      <c r="C164158" s="141"/>
      <c r="D164158" s="141"/>
      <c r="E164158" s="141"/>
      <c r="F164158" s="141"/>
      <c r="G164158" s="248"/>
      <c r="H164158" s="141"/>
      <c r="I164158" s="209"/>
      <c r="J164158" s="141"/>
      <c r="K164158" s="141"/>
    </row>
    <row r="164159" spans="2:11" ht="13.5" customHeight="1">
      <c r="B164159" s="141"/>
      <c r="C164159" s="141"/>
      <c r="D164159" s="141"/>
      <c r="E164159" s="141"/>
      <c r="F164159" s="141"/>
      <c r="G164159" s="248"/>
      <c r="H164159" s="141"/>
      <c r="I164159" s="209"/>
      <c r="J164159" s="141"/>
      <c r="K164159" s="141"/>
    </row>
    <row r="164160" spans="2:11" ht="13.5" customHeight="1">
      <c r="B164160" s="141"/>
      <c r="C164160" s="141"/>
      <c r="D164160" s="141"/>
      <c r="E164160" s="141"/>
      <c r="F164160" s="141"/>
      <c r="G164160" s="248"/>
      <c r="H164160" s="141"/>
      <c r="I164160" s="209"/>
      <c r="J164160" s="141"/>
      <c r="K164160" s="141"/>
    </row>
    <row r="164161" spans="2:11" ht="13.5" customHeight="1">
      <c r="B164161" s="141"/>
      <c r="C164161" s="141"/>
      <c r="D164161" s="141"/>
      <c r="E164161" s="141"/>
      <c r="F164161" s="141"/>
      <c r="G164161" s="248"/>
      <c r="H164161" s="141"/>
      <c r="I164161" s="209"/>
      <c r="J164161" s="141"/>
      <c r="K164161" s="141"/>
    </row>
    <row r="164162" spans="2:11" ht="13.5" customHeight="1">
      <c r="B164162" s="141"/>
      <c r="C164162" s="141"/>
      <c r="D164162" s="141"/>
      <c r="E164162" s="141"/>
      <c r="F164162" s="141"/>
      <c r="G164162" s="248"/>
      <c r="H164162" s="141"/>
      <c r="I164162" s="209"/>
      <c r="J164162" s="141"/>
      <c r="K164162" s="141"/>
    </row>
    <row r="164163" spans="2:11" ht="13.5" customHeight="1">
      <c r="B164163" s="141"/>
      <c r="C164163" s="141"/>
      <c r="D164163" s="141"/>
      <c r="E164163" s="141"/>
      <c r="F164163" s="141"/>
      <c r="G164163" s="248"/>
      <c r="H164163" s="141"/>
      <c r="I164163" s="209"/>
      <c r="J164163" s="141"/>
      <c r="K164163" s="141"/>
    </row>
    <row r="164164" spans="2:11" ht="13.5" customHeight="1">
      <c r="B164164" s="141"/>
      <c r="C164164" s="141"/>
      <c r="D164164" s="141"/>
      <c r="E164164" s="141"/>
      <c r="F164164" s="141"/>
      <c r="G164164" s="248"/>
      <c r="H164164" s="141"/>
      <c r="I164164" s="209"/>
      <c r="J164164" s="141"/>
      <c r="K164164" s="141"/>
    </row>
    <row r="164165" spans="2:11" ht="13.5" customHeight="1">
      <c r="B164165" s="141"/>
      <c r="C164165" s="141"/>
      <c r="D164165" s="141"/>
      <c r="E164165" s="141"/>
      <c r="F164165" s="141"/>
      <c r="G164165" s="248"/>
      <c r="H164165" s="141"/>
      <c r="I164165" s="209"/>
      <c r="J164165" s="141"/>
      <c r="K164165" s="141"/>
    </row>
    <row r="164166" spans="2:11" ht="13.5" customHeight="1">
      <c r="B164166" s="141"/>
      <c r="C164166" s="141"/>
      <c r="D164166" s="141"/>
      <c r="E164166" s="141"/>
      <c r="F164166" s="141"/>
      <c r="G164166" s="248"/>
      <c r="H164166" s="141"/>
      <c r="I164166" s="209"/>
      <c r="J164166" s="141"/>
      <c r="K164166" s="141"/>
    </row>
    <row r="164167" spans="2:11" ht="13.5" customHeight="1">
      <c r="B164167" s="141"/>
      <c r="C164167" s="141"/>
      <c r="D164167" s="141"/>
      <c r="E164167" s="141"/>
      <c r="F164167" s="141"/>
      <c r="G164167" s="248"/>
      <c r="H164167" s="141"/>
      <c r="I164167" s="209"/>
      <c r="J164167" s="141"/>
      <c r="K164167" s="141"/>
    </row>
    <row r="164168" spans="2:11" ht="13.5" customHeight="1">
      <c r="B164168" s="141"/>
      <c r="C164168" s="141"/>
      <c r="D164168" s="141"/>
      <c r="E164168" s="141"/>
      <c r="F164168" s="141"/>
      <c r="G164168" s="248"/>
      <c r="H164168" s="141"/>
      <c r="I164168" s="209"/>
      <c r="J164168" s="141"/>
      <c r="K164168" s="141"/>
    </row>
    <row r="164169" spans="2:11" ht="13.5" customHeight="1">
      <c r="B164169" s="141"/>
      <c r="C164169" s="141"/>
      <c r="D164169" s="141"/>
      <c r="E164169" s="141"/>
      <c r="F164169" s="141"/>
      <c r="G164169" s="248"/>
      <c r="H164169" s="141"/>
      <c r="I164169" s="209"/>
      <c r="J164169" s="141"/>
      <c r="K164169" s="141"/>
    </row>
    <row r="164170" spans="2:11" ht="13.5" customHeight="1">
      <c r="B164170" s="141"/>
      <c r="C164170" s="141"/>
      <c r="D164170" s="141"/>
      <c r="E164170" s="141"/>
      <c r="F164170" s="141"/>
      <c r="G164170" s="248"/>
      <c r="H164170" s="141"/>
      <c r="I164170" s="209"/>
      <c r="J164170" s="141"/>
      <c r="K164170" s="141"/>
    </row>
    <row r="164171" spans="2:11" ht="13.5" customHeight="1">
      <c r="B164171" s="141"/>
      <c r="C164171" s="141"/>
      <c r="D164171" s="141"/>
      <c r="E164171" s="141"/>
      <c r="F164171" s="141"/>
      <c r="G164171" s="248"/>
      <c r="H164171" s="141"/>
      <c r="I164171" s="209"/>
      <c r="J164171" s="141"/>
      <c r="K164171" s="141"/>
    </row>
    <row r="164172" spans="2:11" ht="13.5" customHeight="1">
      <c r="B164172" s="141"/>
      <c r="C164172" s="141"/>
      <c r="D164172" s="141"/>
      <c r="E164172" s="141"/>
      <c r="F164172" s="141"/>
      <c r="G164172" s="248"/>
      <c r="H164172" s="141"/>
      <c r="I164172" s="209"/>
      <c r="J164172" s="141"/>
      <c r="K164172" s="141"/>
    </row>
    <row r="164173" spans="2:11" ht="13.5" customHeight="1">
      <c r="B164173" s="141"/>
      <c r="C164173" s="141"/>
      <c r="D164173" s="141"/>
      <c r="E164173" s="141"/>
      <c r="F164173" s="141"/>
      <c r="G164173" s="248"/>
      <c r="H164173" s="141"/>
      <c r="I164173" s="209"/>
      <c r="J164173" s="141"/>
      <c r="K164173" s="141"/>
    </row>
    <row r="164174" spans="2:11" ht="13.5" customHeight="1">
      <c r="B164174" s="141"/>
      <c r="C164174" s="141"/>
      <c r="D164174" s="141"/>
      <c r="E164174" s="141"/>
      <c r="F164174" s="141"/>
      <c r="G164174" s="248"/>
      <c r="H164174" s="141"/>
      <c r="I164174" s="209"/>
      <c r="J164174" s="141"/>
      <c r="K164174" s="141"/>
    </row>
    <row r="164175" spans="2:11" ht="13.5" customHeight="1">
      <c r="B164175" s="141"/>
      <c r="C164175" s="141"/>
      <c r="D164175" s="141"/>
      <c r="E164175" s="141"/>
      <c r="F164175" s="141"/>
      <c r="G164175" s="248"/>
      <c r="H164175" s="141"/>
      <c r="I164175" s="209"/>
      <c r="J164175" s="141"/>
      <c r="K164175" s="141"/>
    </row>
    <row r="164176" spans="2:11" ht="13.5" customHeight="1">
      <c r="B164176" s="141"/>
      <c r="C164176" s="141"/>
      <c r="D164176" s="141"/>
      <c r="E164176" s="141"/>
      <c r="F164176" s="141"/>
      <c r="G164176" s="248"/>
      <c r="H164176" s="141"/>
      <c r="I164176" s="209"/>
      <c r="J164176" s="141"/>
      <c r="K164176" s="141"/>
    </row>
    <row r="164177" spans="2:11" ht="13.5" customHeight="1">
      <c r="B164177" s="141"/>
      <c r="C164177" s="141"/>
      <c r="D164177" s="141"/>
      <c r="E164177" s="141"/>
      <c r="F164177" s="141"/>
      <c r="G164177" s="248"/>
      <c r="H164177" s="141"/>
      <c r="I164177" s="209"/>
      <c r="J164177" s="141"/>
      <c r="K164177" s="141"/>
    </row>
    <row r="164178" spans="2:11" ht="13.5" customHeight="1">
      <c r="B164178" s="141"/>
      <c r="C164178" s="141"/>
      <c r="D164178" s="141"/>
      <c r="E164178" s="141"/>
      <c r="F164178" s="141"/>
      <c r="G164178" s="248"/>
      <c r="H164178" s="141"/>
      <c r="I164178" s="209"/>
      <c r="J164178" s="141"/>
      <c r="K164178" s="141"/>
    </row>
    <row r="164179" spans="2:11" ht="13.5" customHeight="1">
      <c r="B164179" s="141"/>
      <c r="C164179" s="141"/>
      <c r="D164179" s="141"/>
      <c r="E164179" s="141"/>
      <c r="F164179" s="141"/>
      <c r="G164179" s="248"/>
      <c r="H164179" s="141"/>
      <c r="I164179" s="209"/>
      <c r="J164179" s="141"/>
      <c r="K164179" s="141"/>
    </row>
    <row r="164180" spans="2:11" ht="13.5" customHeight="1">
      <c r="B164180" s="141"/>
      <c r="C164180" s="141"/>
      <c r="D164180" s="141"/>
      <c r="E164180" s="141"/>
      <c r="F164180" s="141"/>
      <c r="G164180" s="248"/>
      <c r="H164180" s="141"/>
      <c r="I164180" s="209"/>
      <c r="J164180" s="141"/>
      <c r="K164180" s="141"/>
    </row>
    <row r="164181" spans="2:11" ht="13.5" customHeight="1">
      <c r="B164181" s="141"/>
      <c r="C164181" s="141"/>
      <c r="D164181" s="141"/>
      <c r="E164181" s="141"/>
      <c r="F164181" s="141"/>
      <c r="G164181" s="248"/>
      <c r="H164181" s="141"/>
      <c r="I164181" s="209"/>
      <c r="J164181" s="141"/>
      <c r="K164181" s="141"/>
    </row>
    <row r="164182" spans="2:11" ht="13.5" customHeight="1">
      <c r="B164182" s="141"/>
      <c r="C164182" s="141"/>
      <c r="D164182" s="141"/>
      <c r="E164182" s="141"/>
      <c r="F164182" s="141"/>
      <c r="G164182" s="248"/>
      <c r="H164182" s="141"/>
      <c r="I164182" s="209"/>
      <c r="J164182" s="141"/>
      <c r="K164182" s="141"/>
    </row>
    <row r="164183" spans="2:11" ht="13.5" customHeight="1">
      <c r="B164183" s="141"/>
      <c r="C164183" s="141"/>
      <c r="D164183" s="141"/>
      <c r="E164183" s="141"/>
      <c r="F164183" s="141"/>
      <c r="G164183" s="248"/>
      <c r="H164183" s="141"/>
      <c r="I164183" s="209"/>
      <c r="J164183" s="141"/>
      <c r="K164183" s="141"/>
    </row>
    <row r="164184" spans="2:11" ht="13.5" customHeight="1">
      <c r="B164184" s="141"/>
      <c r="C164184" s="141"/>
      <c r="D164184" s="141"/>
      <c r="E164184" s="141"/>
      <c r="F164184" s="141"/>
      <c r="G164184" s="248"/>
      <c r="H164184" s="141"/>
      <c r="I164184" s="209"/>
      <c r="J164184" s="141"/>
      <c r="K164184" s="141"/>
    </row>
    <row r="164185" spans="2:11" ht="13.5" customHeight="1">
      <c r="B164185" s="141"/>
      <c r="C164185" s="141"/>
      <c r="D164185" s="141"/>
      <c r="E164185" s="141"/>
      <c r="F164185" s="141"/>
      <c r="G164185" s="248"/>
      <c r="H164185" s="141"/>
      <c r="I164185" s="209"/>
      <c r="J164185" s="141"/>
      <c r="K164185" s="141"/>
    </row>
    <row r="164186" spans="2:11" ht="13.5" customHeight="1">
      <c r="B164186" s="141"/>
      <c r="C164186" s="141"/>
      <c r="D164186" s="141"/>
      <c r="E164186" s="141"/>
      <c r="F164186" s="141"/>
      <c r="G164186" s="248"/>
      <c r="H164186" s="141"/>
      <c r="I164186" s="209"/>
      <c r="J164186" s="141"/>
      <c r="K164186" s="141"/>
    </row>
    <row r="164187" spans="2:11" ht="13.5" customHeight="1">
      <c r="B164187" s="141"/>
      <c r="C164187" s="141"/>
      <c r="D164187" s="141"/>
      <c r="E164187" s="141"/>
      <c r="F164187" s="141"/>
      <c r="G164187" s="248"/>
      <c r="H164187" s="141"/>
      <c r="I164187" s="209"/>
      <c r="J164187" s="141"/>
      <c r="K164187" s="141"/>
    </row>
    <row r="164188" spans="2:11" ht="13.5" customHeight="1">
      <c r="B164188" s="141"/>
      <c r="C164188" s="141"/>
      <c r="D164188" s="141"/>
      <c r="E164188" s="141"/>
      <c r="F164188" s="141"/>
      <c r="G164188" s="248"/>
      <c r="H164188" s="141"/>
      <c r="I164188" s="209"/>
      <c r="J164188" s="141"/>
      <c r="K164188" s="141"/>
    </row>
    <row r="164189" spans="2:11" ht="13.5" customHeight="1">
      <c r="B164189" s="141"/>
      <c r="C164189" s="141"/>
      <c r="D164189" s="141"/>
      <c r="E164189" s="141"/>
      <c r="F164189" s="141"/>
      <c r="G164189" s="248"/>
      <c r="H164189" s="141"/>
      <c r="I164189" s="209"/>
      <c r="J164189" s="141"/>
      <c r="K164189" s="141"/>
    </row>
    <row r="164190" spans="2:11" ht="13.5" customHeight="1">
      <c r="B164190" s="141"/>
      <c r="C164190" s="141"/>
      <c r="D164190" s="141"/>
      <c r="E164190" s="141"/>
      <c r="F164190" s="141"/>
      <c r="G164190" s="248"/>
      <c r="H164190" s="141"/>
      <c r="I164190" s="209"/>
      <c r="J164190" s="141"/>
      <c r="K164190" s="141"/>
    </row>
    <row r="164191" spans="2:11" ht="13.5" customHeight="1">
      <c r="B164191" s="141"/>
      <c r="C164191" s="141"/>
      <c r="D164191" s="141"/>
      <c r="E164191" s="141"/>
      <c r="F164191" s="141"/>
      <c r="G164191" s="248"/>
      <c r="H164191" s="141"/>
      <c r="I164191" s="209"/>
      <c r="J164191" s="141"/>
      <c r="K164191" s="141"/>
    </row>
    <row r="164192" spans="2:11" ht="13.5" customHeight="1">
      <c r="B164192" s="141"/>
      <c r="C164192" s="141"/>
      <c r="D164192" s="141"/>
      <c r="E164192" s="141"/>
      <c r="F164192" s="141"/>
      <c r="G164192" s="248"/>
      <c r="H164192" s="141"/>
      <c r="I164192" s="209"/>
      <c r="J164192" s="141"/>
      <c r="K164192" s="141"/>
    </row>
    <row r="164193" spans="2:11" ht="13.5" customHeight="1">
      <c r="B164193" s="141"/>
      <c r="C164193" s="141"/>
      <c r="D164193" s="141"/>
      <c r="E164193" s="141"/>
      <c r="F164193" s="141"/>
      <c r="G164193" s="248"/>
      <c r="H164193" s="141"/>
      <c r="I164193" s="209"/>
      <c r="J164193" s="141"/>
      <c r="K164193" s="141"/>
    </row>
    <row r="164194" spans="2:11" ht="13.5" customHeight="1">
      <c r="B164194" s="141"/>
      <c r="C164194" s="141"/>
      <c r="D164194" s="141"/>
      <c r="E164194" s="141"/>
      <c r="F164194" s="141"/>
      <c r="G164194" s="248"/>
      <c r="H164194" s="141"/>
      <c r="I164194" s="209"/>
      <c r="J164194" s="141"/>
      <c r="K164194" s="141"/>
    </row>
    <row r="164195" spans="2:11" ht="13.5" customHeight="1">
      <c r="B164195" s="141"/>
      <c r="C164195" s="141"/>
      <c r="D164195" s="141"/>
      <c r="E164195" s="141"/>
      <c r="F164195" s="141"/>
      <c r="G164195" s="248"/>
      <c r="H164195" s="141"/>
      <c r="I164195" s="209"/>
      <c r="J164195" s="141"/>
      <c r="K164195" s="141"/>
    </row>
    <row r="164196" spans="2:11" ht="13.5" customHeight="1">
      <c r="B164196" s="141"/>
      <c r="C164196" s="141"/>
      <c r="D164196" s="141"/>
      <c r="E164196" s="141"/>
      <c r="F164196" s="141"/>
      <c r="G164196" s="248"/>
      <c r="H164196" s="141"/>
      <c r="I164196" s="209"/>
      <c r="J164196" s="141"/>
      <c r="K164196" s="141"/>
    </row>
    <row r="164197" spans="2:11" ht="13.5" customHeight="1">
      <c r="B164197" s="141"/>
      <c r="C164197" s="141"/>
      <c r="D164197" s="141"/>
      <c r="E164197" s="141"/>
      <c r="F164197" s="141"/>
      <c r="G164197" s="248"/>
      <c r="H164197" s="141"/>
      <c r="I164197" s="209"/>
      <c r="J164197" s="141"/>
      <c r="K164197" s="141"/>
    </row>
    <row r="164198" spans="2:11" ht="13.5" customHeight="1">
      <c r="B164198" s="141"/>
      <c r="C164198" s="141"/>
      <c r="D164198" s="141"/>
      <c r="E164198" s="141"/>
      <c r="F164198" s="141"/>
      <c r="G164198" s="248"/>
      <c r="H164198" s="141"/>
      <c r="I164198" s="209"/>
      <c r="J164198" s="141"/>
      <c r="K164198" s="141"/>
    </row>
    <row r="164199" spans="2:11" ht="13.5" customHeight="1">
      <c r="B164199" s="141"/>
      <c r="C164199" s="141"/>
      <c r="D164199" s="141"/>
      <c r="E164199" s="141"/>
      <c r="F164199" s="141"/>
      <c r="G164199" s="248"/>
      <c r="H164199" s="141"/>
      <c r="I164199" s="209"/>
      <c r="J164199" s="141"/>
      <c r="K164199" s="141"/>
    </row>
    <row r="164200" spans="2:11" ht="13.5" customHeight="1">
      <c r="B164200" s="141"/>
      <c r="C164200" s="141"/>
      <c r="D164200" s="141"/>
      <c r="E164200" s="141"/>
      <c r="F164200" s="141"/>
      <c r="G164200" s="248"/>
      <c r="H164200" s="141"/>
      <c r="I164200" s="209"/>
      <c r="J164200" s="141"/>
      <c r="K164200" s="141"/>
    </row>
    <row r="164201" spans="2:11" ht="13.5" customHeight="1">
      <c r="B164201" s="141"/>
      <c r="C164201" s="141"/>
      <c r="D164201" s="141"/>
      <c r="E164201" s="141"/>
      <c r="F164201" s="141"/>
      <c r="G164201" s="248"/>
      <c r="H164201" s="141"/>
      <c r="I164201" s="209"/>
      <c r="J164201" s="141"/>
      <c r="K164201" s="141"/>
    </row>
    <row r="164202" spans="2:11" ht="13.5" customHeight="1">
      <c r="B164202" s="141"/>
      <c r="C164202" s="141"/>
      <c r="D164202" s="141"/>
      <c r="E164202" s="141"/>
      <c r="F164202" s="141"/>
      <c r="G164202" s="248"/>
      <c r="H164202" s="141"/>
      <c r="I164202" s="209"/>
      <c r="J164202" s="141"/>
      <c r="K164202" s="141"/>
    </row>
    <row r="164203" spans="2:11" ht="13.5" customHeight="1">
      <c r="B164203" s="141"/>
      <c r="C164203" s="141"/>
      <c r="D164203" s="141"/>
      <c r="E164203" s="141"/>
      <c r="F164203" s="141"/>
      <c r="G164203" s="248"/>
      <c r="H164203" s="141"/>
      <c r="I164203" s="209"/>
      <c r="J164203" s="141"/>
      <c r="K164203" s="141"/>
    </row>
    <row r="164204" spans="2:11" ht="13.5" customHeight="1">
      <c r="B164204" s="141"/>
      <c r="C164204" s="141"/>
      <c r="D164204" s="141"/>
      <c r="E164204" s="141"/>
      <c r="F164204" s="141"/>
      <c r="G164204" s="248"/>
      <c r="H164204" s="141"/>
      <c r="I164204" s="209"/>
      <c r="J164204" s="141"/>
      <c r="K164204" s="141"/>
    </row>
    <row r="164205" spans="2:11" ht="13.5" customHeight="1">
      <c r="B164205" s="141"/>
      <c r="C164205" s="141"/>
      <c r="D164205" s="141"/>
      <c r="E164205" s="141"/>
      <c r="F164205" s="141"/>
      <c r="G164205" s="248"/>
      <c r="H164205" s="141"/>
      <c r="I164205" s="209"/>
      <c r="J164205" s="141"/>
      <c r="K164205" s="141"/>
    </row>
    <row r="164206" spans="2:11" ht="13.5" customHeight="1">
      <c r="B164206" s="141"/>
      <c r="C164206" s="141"/>
      <c r="D164206" s="141"/>
      <c r="E164206" s="141"/>
      <c r="F164206" s="141"/>
      <c r="G164206" s="248"/>
      <c r="H164206" s="141"/>
      <c r="I164206" s="209"/>
      <c r="J164206" s="141"/>
      <c r="K164206" s="141"/>
    </row>
    <row r="164207" spans="2:11" ht="13.5" customHeight="1">
      <c r="B164207" s="141"/>
      <c r="C164207" s="141"/>
      <c r="D164207" s="141"/>
      <c r="E164207" s="141"/>
      <c r="F164207" s="141"/>
      <c r="G164207" s="248"/>
      <c r="H164207" s="141"/>
      <c r="I164207" s="209"/>
      <c r="J164207" s="141"/>
      <c r="K164207" s="141"/>
    </row>
    <row r="164208" spans="2:11" ht="13.5" customHeight="1">
      <c r="B164208" s="141"/>
      <c r="C164208" s="141"/>
      <c r="D164208" s="141"/>
      <c r="E164208" s="141"/>
      <c r="F164208" s="141"/>
      <c r="G164208" s="248"/>
      <c r="H164208" s="141"/>
      <c r="I164208" s="209"/>
      <c r="J164208" s="141"/>
      <c r="K164208" s="141"/>
    </row>
    <row r="164209" spans="2:11" ht="13.5" customHeight="1">
      <c r="B164209" s="141"/>
      <c r="C164209" s="141"/>
      <c r="D164209" s="141"/>
      <c r="E164209" s="141"/>
      <c r="F164209" s="141"/>
      <c r="G164209" s="248"/>
      <c r="H164209" s="141"/>
      <c r="I164209" s="209"/>
      <c r="J164209" s="141"/>
      <c r="K164209" s="141"/>
    </row>
    <row r="164210" spans="2:11" ht="13.5" customHeight="1">
      <c r="B164210" s="141"/>
      <c r="C164210" s="141"/>
      <c r="D164210" s="141"/>
      <c r="E164210" s="141"/>
      <c r="F164210" s="141"/>
      <c r="G164210" s="248"/>
      <c r="H164210" s="141"/>
      <c r="I164210" s="209"/>
      <c r="J164210" s="141"/>
      <c r="K164210" s="141"/>
    </row>
    <row r="164211" spans="2:11" ht="13.5" customHeight="1">
      <c r="B164211" s="141"/>
      <c r="C164211" s="141"/>
      <c r="D164211" s="141"/>
      <c r="E164211" s="141"/>
      <c r="F164211" s="141"/>
      <c r="G164211" s="248"/>
      <c r="H164211" s="141"/>
      <c r="I164211" s="209"/>
      <c r="J164211" s="141"/>
      <c r="K164211" s="141"/>
    </row>
    <row r="164212" spans="2:11" ht="13.5" customHeight="1">
      <c r="B164212" s="141"/>
      <c r="C164212" s="141"/>
      <c r="D164212" s="141"/>
      <c r="E164212" s="141"/>
      <c r="F164212" s="141"/>
      <c r="G164212" s="248"/>
      <c r="H164212" s="141"/>
      <c r="I164212" s="209"/>
      <c r="J164212" s="141"/>
      <c r="K164212" s="141"/>
    </row>
    <row r="164213" spans="2:11" ht="13.5" customHeight="1">
      <c r="B164213" s="141"/>
      <c r="C164213" s="141"/>
      <c r="D164213" s="141"/>
      <c r="E164213" s="141"/>
      <c r="F164213" s="141"/>
      <c r="G164213" s="248"/>
      <c r="H164213" s="141"/>
      <c r="I164213" s="209"/>
      <c r="J164213" s="141"/>
      <c r="K164213" s="141"/>
    </row>
    <row r="164214" spans="2:11" ht="13.5" customHeight="1">
      <c r="B164214" s="141"/>
      <c r="C164214" s="141"/>
      <c r="D164214" s="141"/>
      <c r="E164214" s="141"/>
      <c r="F164214" s="141"/>
      <c r="G164214" s="248"/>
      <c r="H164214" s="141"/>
      <c r="I164214" s="209"/>
      <c r="J164214" s="141"/>
      <c r="K164214" s="141"/>
    </row>
    <row r="164215" spans="2:11" ht="13.5" customHeight="1">
      <c r="B164215" s="141"/>
      <c r="C164215" s="141"/>
      <c r="D164215" s="141"/>
      <c r="E164215" s="141"/>
      <c r="F164215" s="141"/>
      <c r="G164215" s="248"/>
      <c r="H164215" s="141"/>
      <c r="I164215" s="209"/>
      <c r="J164215" s="141"/>
      <c r="K164215" s="141"/>
    </row>
    <row r="164216" spans="2:11" ht="13.5" customHeight="1">
      <c r="B164216" s="141"/>
      <c r="C164216" s="141"/>
      <c r="D164216" s="141"/>
      <c r="E164216" s="141"/>
      <c r="F164216" s="141"/>
      <c r="G164216" s="248"/>
      <c r="H164216" s="141"/>
      <c r="I164216" s="209"/>
      <c r="J164216" s="141"/>
      <c r="K164216" s="141"/>
    </row>
    <row r="164217" spans="2:11" ht="13.5" customHeight="1">
      <c r="B164217" s="141"/>
      <c r="C164217" s="141"/>
      <c r="D164217" s="141"/>
      <c r="E164217" s="141"/>
      <c r="F164217" s="141"/>
      <c r="G164217" s="248"/>
      <c r="H164217" s="141"/>
      <c r="I164217" s="209"/>
      <c r="J164217" s="141"/>
      <c r="K164217" s="141"/>
    </row>
    <row r="164218" spans="2:11" ht="13.5" customHeight="1">
      <c r="B164218" s="141"/>
      <c r="C164218" s="141"/>
      <c r="D164218" s="141"/>
      <c r="E164218" s="141"/>
      <c r="F164218" s="141"/>
      <c r="G164218" s="248"/>
      <c r="H164218" s="141"/>
      <c r="I164218" s="209"/>
      <c r="J164218" s="141"/>
      <c r="K164218" s="141"/>
    </row>
    <row r="164219" spans="2:11" ht="13.5" customHeight="1">
      <c r="B164219" s="141"/>
      <c r="C164219" s="141"/>
      <c r="D164219" s="141"/>
      <c r="E164219" s="141"/>
      <c r="F164219" s="141"/>
      <c r="G164219" s="248"/>
      <c r="H164219" s="141"/>
      <c r="I164219" s="209"/>
      <c r="J164219" s="141"/>
      <c r="K164219" s="141"/>
    </row>
    <row r="164220" spans="2:11" ht="13.5" customHeight="1">
      <c r="B164220" s="141"/>
      <c r="C164220" s="141"/>
      <c r="D164220" s="141"/>
      <c r="E164220" s="141"/>
      <c r="F164220" s="141"/>
      <c r="G164220" s="248"/>
      <c r="H164220" s="141"/>
      <c r="I164220" s="209"/>
      <c r="J164220" s="141"/>
      <c r="K164220" s="141"/>
    </row>
    <row r="164221" spans="2:11" ht="13.5" customHeight="1">
      <c r="B164221" s="141"/>
      <c r="C164221" s="141"/>
      <c r="D164221" s="141"/>
      <c r="E164221" s="141"/>
      <c r="F164221" s="141"/>
      <c r="G164221" s="248"/>
      <c r="H164221" s="141"/>
      <c r="I164221" s="209"/>
      <c r="J164221" s="141"/>
      <c r="K164221" s="141"/>
    </row>
    <row r="164222" spans="2:11" ht="13.5" customHeight="1">
      <c r="B164222" s="141"/>
      <c r="C164222" s="141"/>
      <c r="D164222" s="141"/>
      <c r="E164222" s="141"/>
      <c r="F164222" s="141"/>
      <c r="G164222" s="248"/>
      <c r="H164222" s="141"/>
      <c r="I164222" s="209"/>
      <c r="J164222" s="141"/>
      <c r="K164222" s="141"/>
    </row>
    <row r="164223" spans="2:11" ht="13.5" customHeight="1">
      <c r="B164223" s="141"/>
      <c r="C164223" s="141"/>
      <c r="D164223" s="141"/>
      <c r="E164223" s="141"/>
      <c r="F164223" s="141"/>
      <c r="G164223" s="248"/>
      <c r="H164223" s="141"/>
      <c r="I164223" s="209"/>
      <c r="J164223" s="141"/>
      <c r="K164223" s="141"/>
    </row>
    <row r="164224" spans="2:11" ht="13.5" customHeight="1">
      <c r="B164224" s="141"/>
      <c r="C164224" s="141"/>
      <c r="D164224" s="141"/>
      <c r="E164224" s="141"/>
      <c r="F164224" s="141"/>
      <c r="G164224" s="248"/>
      <c r="H164224" s="141"/>
      <c r="I164224" s="209"/>
      <c r="J164224" s="141"/>
      <c r="K164224" s="141"/>
    </row>
    <row r="164225" spans="2:11" ht="13.5" customHeight="1">
      <c r="B164225" s="141"/>
      <c r="C164225" s="141"/>
      <c r="D164225" s="141"/>
      <c r="E164225" s="141"/>
      <c r="F164225" s="141"/>
      <c r="G164225" s="248"/>
      <c r="H164225" s="141"/>
      <c r="I164225" s="209"/>
      <c r="J164225" s="141"/>
      <c r="K164225" s="141"/>
    </row>
    <row r="164226" spans="2:11" ht="13.5" customHeight="1">
      <c r="B164226" s="141"/>
      <c r="C164226" s="141"/>
      <c r="D164226" s="141"/>
      <c r="E164226" s="141"/>
      <c r="F164226" s="141"/>
      <c r="G164226" s="248"/>
      <c r="H164226" s="141"/>
      <c r="I164226" s="209"/>
      <c r="J164226" s="141"/>
      <c r="K164226" s="141"/>
    </row>
    <row r="164227" spans="2:11" ht="13.5" customHeight="1">
      <c r="B164227" s="141"/>
      <c r="C164227" s="141"/>
      <c r="D164227" s="141"/>
      <c r="E164227" s="141"/>
      <c r="F164227" s="141"/>
      <c r="G164227" s="248"/>
      <c r="H164227" s="141"/>
      <c r="I164227" s="209"/>
      <c r="J164227" s="141"/>
      <c r="K164227" s="141"/>
    </row>
    <row r="164228" spans="2:11" ht="13.5" customHeight="1">
      <c r="B164228" s="141"/>
      <c r="C164228" s="141"/>
      <c r="D164228" s="141"/>
      <c r="E164228" s="141"/>
      <c r="F164228" s="141"/>
      <c r="G164228" s="248"/>
      <c r="H164228" s="141"/>
      <c r="I164228" s="209"/>
      <c r="J164228" s="141"/>
      <c r="K164228" s="141"/>
    </row>
    <row r="164229" spans="2:11" ht="13.5" customHeight="1">
      <c r="B164229" s="141"/>
      <c r="C164229" s="141"/>
      <c r="D164229" s="141"/>
      <c r="E164229" s="141"/>
      <c r="F164229" s="141"/>
      <c r="G164229" s="248"/>
      <c r="H164229" s="141"/>
      <c r="I164229" s="209"/>
      <c r="J164229" s="141"/>
      <c r="K164229" s="141"/>
    </row>
    <row r="164230" spans="2:11" ht="13.5" customHeight="1">
      <c r="B164230" s="141"/>
      <c r="C164230" s="141"/>
      <c r="D164230" s="141"/>
      <c r="E164230" s="141"/>
      <c r="F164230" s="141"/>
      <c r="G164230" s="248"/>
      <c r="H164230" s="141"/>
      <c r="I164230" s="209"/>
      <c r="J164230" s="141"/>
      <c r="K164230" s="141"/>
    </row>
    <row r="164231" spans="2:11" ht="13.5" customHeight="1">
      <c r="B164231" s="141"/>
      <c r="C164231" s="141"/>
      <c r="D164231" s="141"/>
      <c r="E164231" s="141"/>
      <c r="F164231" s="141"/>
      <c r="G164231" s="248"/>
      <c r="H164231" s="141"/>
      <c r="I164231" s="209"/>
      <c r="J164231" s="141"/>
      <c r="K164231" s="141"/>
    </row>
    <row r="164232" spans="2:11" ht="13.5" customHeight="1">
      <c r="B164232" s="141"/>
      <c r="C164232" s="141"/>
      <c r="D164232" s="141"/>
      <c r="E164232" s="141"/>
      <c r="F164232" s="141"/>
      <c r="G164232" s="248"/>
      <c r="H164232" s="141"/>
      <c r="I164232" s="209"/>
      <c r="J164232" s="141"/>
      <c r="K164232" s="141"/>
    </row>
    <row r="164233" spans="2:11" ht="13.5" customHeight="1">
      <c r="B164233" s="141"/>
      <c r="C164233" s="141"/>
      <c r="D164233" s="141"/>
      <c r="E164233" s="141"/>
      <c r="F164233" s="141"/>
      <c r="G164233" s="248"/>
      <c r="H164233" s="141"/>
      <c r="I164233" s="209"/>
      <c r="J164233" s="141"/>
      <c r="K164233" s="141"/>
    </row>
    <row r="164234" spans="2:11" ht="13.5" customHeight="1">
      <c r="B164234" s="141"/>
      <c r="C164234" s="141"/>
      <c r="D164234" s="141"/>
      <c r="E164234" s="141"/>
      <c r="F164234" s="141"/>
      <c r="G164234" s="248"/>
      <c r="H164234" s="141"/>
      <c r="I164234" s="209"/>
      <c r="J164234" s="141"/>
      <c r="K164234" s="141"/>
    </row>
    <row r="164235" spans="2:11" ht="13.5" customHeight="1">
      <c r="B164235" s="141"/>
      <c r="C164235" s="141"/>
      <c r="D164235" s="141"/>
      <c r="E164235" s="141"/>
      <c r="F164235" s="141"/>
      <c r="G164235" s="248"/>
      <c r="H164235" s="141"/>
      <c r="I164235" s="209"/>
      <c r="J164235" s="141"/>
      <c r="K164235" s="141"/>
    </row>
    <row r="164236" spans="2:11" ht="13.5" customHeight="1">
      <c r="B164236" s="141"/>
      <c r="C164236" s="141"/>
      <c r="D164236" s="141"/>
      <c r="E164236" s="141"/>
      <c r="F164236" s="141"/>
      <c r="G164236" s="248"/>
      <c r="H164236" s="141"/>
      <c r="I164236" s="209"/>
      <c r="J164236" s="141"/>
      <c r="K164236" s="141"/>
    </row>
    <row r="164237" spans="2:11" ht="13.5" customHeight="1">
      <c r="B164237" s="141"/>
      <c r="C164237" s="141"/>
      <c r="D164237" s="141"/>
      <c r="E164237" s="141"/>
      <c r="F164237" s="141"/>
      <c r="G164237" s="248"/>
      <c r="H164237" s="141"/>
      <c r="I164237" s="209"/>
      <c r="J164237" s="141"/>
      <c r="K164237" s="141"/>
    </row>
    <row r="164238" spans="2:11" ht="13.5" customHeight="1">
      <c r="B164238" s="141"/>
      <c r="C164238" s="141"/>
      <c r="D164238" s="141"/>
      <c r="E164238" s="141"/>
      <c r="F164238" s="141"/>
      <c r="G164238" s="248"/>
      <c r="H164238" s="141"/>
      <c r="I164238" s="209"/>
      <c r="J164238" s="141"/>
      <c r="K164238" s="141"/>
    </row>
    <row r="164239" spans="2:11" ht="13.5" customHeight="1">
      <c r="B164239" s="141"/>
      <c r="C164239" s="141"/>
      <c r="D164239" s="141"/>
      <c r="E164239" s="141"/>
      <c r="F164239" s="141"/>
      <c r="G164239" s="248"/>
      <c r="H164239" s="141"/>
      <c r="I164239" s="209"/>
      <c r="J164239" s="141"/>
      <c r="K164239" s="141"/>
    </row>
    <row r="164240" spans="2:11" ht="13.5" customHeight="1">
      <c r="B164240" s="141"/>
      <c r="C164240" s="141"/>
      <c r="D164240" s="141"/>
      <c r="E164240" s="141"/>
      <c r="F164240" s="141"/>
      <c r="G164240" s="248"/>
      <c r="H164240" s="141"/>
      <c r="I164240" s="209"/>
      <c r="J164240" s="141"/>
      <c r="K164240" s="141"/>
    </row>
    <row r="164241" spans="2:11" ht="13.5" customHeight="1">
      <c r="B164241" s="141"/>
      <c r="C164241" s="141"/>
      <c r="D164241" s="141"/>
      <c r="E164241" s="141"/>
      <c r="F164241" s="141"/>
      <c r="G164241" s="248"/>
      <c r="H164241" s="141"/>
      <c r="I164241" s="209"/>
      <c r="J164241" s="141"/>
      <c r="K164241" s="141"/>
    </row>
    <row r="164242" spans="2:11" ht="13.5" customHeight="1">
      <c r="B164242" s="141"/>
      <c r="C164242" s="141"/>
      <c r="D164242" s="141"/>
      <c r="E164242" s="141"/>
      <c r="F164242" s="141"/>
      <c r="G164242" s="248"/>
      <c r="H164242" s="141"/>
      <c r="I164242" s="209"/>
      <c r="J164242" s="141"/>
      <c r="K164242" s="141"/>
    </row>
    <row r="164243" spans="2:11" ht="13.5" customHeight="1">
      <c r="B164243" s="141"/>
      <c r="C164243" s="141"/>
      <c r="D164243" s="141"/>
      <c r="E164243" s="141"/>
      <c r="F164243" s="141"/>
      <c r="G164243" s="248"/>
      <c r="H164243" s="141"/>
      <c r="I164243" s="209"/>
      <c r="J164243" s="141"/>
      <c r="K164243" s="141"/>
    </row>
    <row r="164244" spans="2:11" ht="13.5" customHeight="1">
      <c r="B164244" s="141"/>
      <c r="C164244" s="141"/>
      <c r="D164244" s="141"/>
      <c r="E164244" s="141"/>
      <c r="F164244" s="141"/>
      <c r="G164244" s="248"/>
      <c r="H164244" s="141"/>
      <c r="I164244" s="209"/>
      <c r="J164244" s="141"/>
      <c r="K164244" s="141"/>
    </row>
    <row r="164245" spans="2:11" ht="13.5" customHeight="1">
      <c r="B164245" s="141"/>
      <c r="C164245" s="141"/>
      <c r="D164245" s="141"/>
      <c r="E164245" s="141"/>
      <c r="F164245" s="141"/>
      <c r="G164245" s="248"/>
      <c r="H164245" s="141"/>
      <c r="I164245" s="209"/>
      <c r="J164245" s="141"/>
      <c r="K164245" s="141"/>
    </row>
    <row r="164246" spans="2:11" ht="13.5" customHeight="1">
      <c r="B164246" s="141"/>
      <c r="C164246" s="141"/>
      <c r="D164246" s="141"/>
      <c r="E164246" s="141"/>
      <c r="F164246" s="141"/>
      <c r="G164246" s="248"/>
      <c r="H164246" s="141"/>
      <c r="I164246" s="209"/>
      <c r="J164246" s="141"/>
      <c r="K164246" s="141"/>
    </row>
    <row r="164247" spans="2:11" ht="13.5" customHeight="1">
      <c r="B164247" s="141"/>
      <c r="C164247" s="141"/>
      <c r="D164247" s="141"/>
      <c r="E164247" s="141"/>
      <c r="F164247" s="141"/>
      <c r="G164247" s="248"/>
      <c r="H164247" s="141"/>
      <c r="I164247" s="209"/>
      <c r="J164247" s="141"/>
      <c r="K164247" s="141"/>
    </row>
    <row r="164248" spans="2:11" ht="13.5" customHeight="1">
      <c r="B164248" s="141"/>
      <c r="C164248" s="141"/>
      <c r="D164248" s="141"/>
      <c r="E164248" s="141"/>
      <c r="F164248" s="141"/>
      <c r="G164248" s="248"/>
      <c r="H164248" s="141"/>
      <c r="I164248" s="209"/>
      <c r="J164248" s="141"/>
      <c r="K164248" s="141"/>
    </row>
    <row r="164249" spans="2:11" ht="13.5" customHeight="1">
      <c r="B164249" s="141"/>
      <c r="C164249" s="141"/>
      <c r="D164249" s="141"/>
      <c r="E164249" s="141"/>
      <c r="F164249" s="141"/>
      <c r="G164249" s="248"/>
      <c r="H164249" s="141"/>
      <c r="I164249" s="209"/>
      <c r="J164249" s="141"/>
      <c r="K164249" s="141"/>
    </row>
    <row r="164250" spans="2:11" ht="13.5" customHeight="1">
      <c r="B164250" s="141"/>
      <c r="C164250" s="141"/>
      <c r="D164250" s="141"/>
      <c r="E164250" s="141"/>
      <c r="F164250" s="141"/>
      <c r="G164250" s="248"/>
      <c r="H164250" s="141"/>
      <c r="I164250" s="209"/>
      <c r="J164250" s="141"/>
      <c r="K164250" s="141"/>
    </row>
    <row r="164251" spans="2:11" ht="13.5" customHeight="1">
      <c r="B164251" s="141"/>
      <c r="C164251" s="141"/>
      <c r="D164251" s="141"/>
      <c r="E164251" s="141"/>
      <c r="F164251" s="141"/>
      <c r="G164251" s="248"/>
      <c r="H164251" s="141"/>
      <c r="I164251" s="209"/>
      <c r="J164251" s="141"/>
      <c r="K164251" s="141"/>
    </row>
    <row r="164252" spans="2:11" ht="13.5" customHeight="1">
      <c r="B164252" s="141"/>
      <c r="C164252" s="141"/>
      <c r="D164252" s="141"/>
      <c r="E164252" s="141"/>
      <c r="F164252" s="141"/>
      <c r="G164252" s="248"/>
      <c r="H164252" s="141"/>
      <c r="I164252" s="209"/>
      <c r="J164252" s="141"/>
      <c r="K164252" s="141"/>
    </row>
    <row r="164253" spans="2:11" ht="13.5" customHeight="1">
      <c r="B164253" s="141"/>
      <c r="C164253" s="141"/>
      <c r="D164253" s="141"/>
      <c r="E164253" s="141"/>
      <c r="F164253" s="141"/>
      <c r="G164253" s="248"/>
      <c r="H164253" s="141"/>
      <c r="I164253" s="209"/>
      <c r="J164253" s="141"/>
      <c r="K164253" s="141"/>
    </row>
    <row r="164254" spans="2:11" ht="13.5" customHeight="1">
      <c r="B164254" s="141"/>
      <c r="C164254" s="141"/>
      <c r="D164254" s="141"/>
      <c r="E164254" s="141"/>
      <c r="F164254" s="141"/>
      <c r="G164254" s="248"/>
      <c r="H164254" s="141"/>
      <c r="I164254" s="209"/>
      <c r="J164254" s="141"/>
      <c r="K164254" s="141"/>
    </row>
    <row r="164255" spans="2:11" ht="13.5" customHeight="1">
      <c r="B164255" s="141"/>
      <c r="C164255" s="141"/>
      <c r="D164255" s="141"/>
      <c r="E164255" s="141"/>
      <c r="F164255" s="141"/>
      <c r="G164255" s="248"/>
      <c r="H164255" s="141"/>
      <c r="I164255" s="209"/>
      <c r="J164255" s="141"/>
      <c r="K164255" s="141"/>
    </row>
    <row r="164256" spans="2:11" ht="13.5" customHeight="1">
      <c r="B164256" s="141"/>
      <c r="C164256" s="141"/>
      <c r="D164256" s="141"/>
      <c r="E164256" s="141"/>
      <c r="F164256" s="141"/>
      <c r="G164256" s="248"/>
      <c r="H164256" s="141"/>
      <c r="I164256" s="209"/>
      <c r="J164256" s="141"/>
      <c r="K164256" s="141"/>
    </row>
    <row r="164257" spans="2:11" ht="13.5" customHeight="1">
      <c r="B164257" s="141"/>
      <c r="C164257" s="141"/>
      <c r="D164257" s="141"/>
      <c r="E164257" s="141"/>
      <c r="F164257" s="141"/>
      <c r="G164257" s="248"/>
      <c r="H164257" s="141"/>
      <c r="I164257" s="209"/>
      <c r="J164257" s="141"/>
      <c r="K164257" s="141"/>
    </row>
    <row r="164258" spans="2:11" ht="13.5" customHeight="1">
      <c r="B164258" s="141"/>
      <c r="C164258" s="141"/>
      <c r="D164258" s="141"/>
      <c r="E164258" s="141"/>
      <c r="F164258" s="141"/>
      <c r="G164258" s="248"/>
      <c r="H164258" s="141"/>
      <c r="I164258" s="209"/>
      <c r="J164258" s="141"/>
      <c r="K164258" s="141"/>
    </row>
    <row r="164259" spans="2:11" ht="13.5" customHeight="1">
      <c r="B164259" s="141"/>
      <c r="C164259" s="141"/>
      <c r="D164259" s="141"/>
      <c r="E164259" s="141"/>
      <c r="F164259" s="141"/>
      <c r="G164259" s="248"/>
      <c r="H164259" s="141"/>
      <c r="I164259" s="209"/>
      <c r="J164259" s="141"/>
      <c r="K164259" s="141"/>
    </row>
    <row r="164260" spans="2:11" ht="13.5" customHeight="1">
      <c r="B164260" s="141"/>
      <c r="C164260" s="141"/>
      <c r="D164260" s="141"/>
      <c r="E164260" s="141"/>
      <c r="F164260" s="141"/>
      <c r="G164260" s="248"/>
      <c r="H164260" s="141"/>
      <c r="I164260" s="209"/>
      <c r="J164260" s="141"/>
      <c r="K164260" s="141"/>
    </row>
    <row r="164261" spans="2:11" ht="13.5" customHeight="1">
      <c r="B164261" s="141"/>
      <c r="C164261" s="141"/>
      <c r="D164261" s="141"/>
      <c r="E164261" s="141"/>
      <c r="F164261" s="141"/>
      <c r="G164261" s="248"/>
      <c r="H164261" s="141"/>
      <c r="I164261" s="209"/>
      <c r="J164261" s="141"/>
      <c r="K164261" s="141"/>
    </row>
    <row r="164262" spans="2:11" ht="13.5" customHeight="1">
      <c r="B164262" s="141"/>
      <c r="C164262" s="141"/>
      <c r="D164262" s="141"/>
      <c r="E164262" s="141"/>
      <c r="F164262" s="141"/>
      <c r="G164262" s="248"/>
      <c r="H164262" s="141"/>
      <c r="I164262" s="209"/>
      <c r="J164262" s="141"/>
      <c r="K164262" s="141"/>
    </row>
    <row r="164263" spans="2:11" ht="13.5" customHeight="1">
      <c r="B164263" s="141"/>
      <c r="C164263" s="141"/>
      <c r="D164263" s="141"/>
      <c r="E164263" s="141"/>
      <c r="F164263" s="141"/>
      <c r="G164263" s="248"/>
      <c r="H164263" s="141"/>
      <c r="I164263" s="209"/>
      <c r="J164263" s="141"/>
      <c r="K164263" s="141"/>
    </row>
    <row r="164264" spans="2:11" ht="13.5" customHeight="1">
      <c r="B164264" s="141"/>
      <c r="C164264" s="141"/>
      <c r="D164264" s="141"/>
      <c r="E164264" s="141"/>
      <c r="F164264" s="141"/>
      <c r="G164264" s="248"/>
      <c r="H164264" s="141"/>
      <c r="I164264" s="209"/>
      <c r="J164264" s="141"/>
      <c r="K164264" s="141"/>
    </row>
    <row r="164265" spans="2:11" ht="13.5" customHeight="1">
      <c r="B164265" s="141"/>
      <c r="C164265" s="141"/>
      <c r="D164265" s="141"/>
      <c r="E164265" s="141"/>
      <c r="F164265" s="141"/>
      <c r="G164265" s="248"/>
      <c r="H164265" s="141"/>
      <c r="I164265" s="209"/>
      <c r="J164265" s="141"/>
      <c r="K164265" s="141"/>
    </row>
    <row r="164266" spans="2:11" ht="13.5" customHeight="1">
      <c r="B164266" s="141"/>
      <c r="C164266" s="141"/>
      <c r="D164266" s="141"/>
      <c r="E164266" s="141"/>
      <c r="F164266" s="141"/>
      <c r="G164266" s="248"/>
      <c r="H164266" s="141"/>
      <c r="I164266" s="209"/>
      <c r="J164266" s="141"/>
      <c r="K164266" s="141"/>
    </row>
    <row r="164267" spans="2:11" ht="13.5" customHeight="1">
      <c r="B164267" s="141"/>
      <c r="C164267" s="141"/>
      <c r="D164267" s="141"/>
      <c r="E164267" s="141"/>
      <c r="F164267" s="141"/>
      <c r="G164267" s="248"/>
      <c r="H164267" s="141"/>
      <c r="I164267" s="209"/>
      <c r="J164267" s="141"/>
      <c r="K164267" s="141"/>
    </row>
    <row r="164268" spans="2:11" ht="13.5" customHeight="1">
      <c r="B164268" s="141"/>
      <c r="C164268" s="141"/>
      <c r="D164268" s="141"/>
      <c r="E164268" s="141"/>
      <c r="F164268" s="141"/>
      <c r="G164268" s="248"/>
      <c r="H164268" s="141"/>
      <c r="I164268" s="209"/>
      <c r="J164268" s="141"/>
      <c r="K164268" s="141"/>
    </row>
    <row r="164269" spans="2:11" ht="13.5" customHeight="1">
      <c r="B164269" s="141"/>
      <c r="C164269" s="141"/>
      <c r="D164269" s="141"/>
      <c r="E164269" s="141"/>
      <c r="F164269" s="141"/>
      <c r="G164269" s="248"/>
      <c r="H164269" s="141"/>
      <c r="I164269" s="209"/>
      <c r="J164269" s="141"/>
      <c r="K164269" s="141"/>
    </row>
    <row r="164270" spans="2:11" ht="13.5" customHeight="1">
      <c r="B164270" s="141"/>
      <c r="C164270" s="141"/>
      <c r="D164270" s="141"/>
      <c r="E164270" s="141"/>
      <c r="F164270" s="141"/>
      <c r="G164270" s="248"/>
      <c r="H164270" s="141"/>
      <c r="I164270" s="209"/>
      <c r="J164270" s="141"/>
      <c r="K164270" s="141"/>
    </row>
    <row r="164271" spans="2:11" ht="13.5" customHeight="1">
      <c r="B164271" s="141"/>
      <c r="C164271" s="141"/>
      <c r="D164271" s="141"/>
      <c r="E164271" s="141"/>
      <c r="F164271" s="141"/>
      <c r="G164271" s="248"/>
      <c r="H164271" s="141"/>
      <c r="I164271" s="209"/>
      <c r="J164271" s="141"/>
      <c r="K164271" s="141"/>
    </row>
    <row r="164272" spans="2:11" ht="13.5" customHeight="1">
      <c r="B164272" s="141"/>
      <c r="C164272" s="141"/>
      <c r="D164272" s="141"/>
      <c r="E164272" s="141"/>
      <c r="F164272" s="141"/>
      <c r="G164272" s="248"/>
      <c r="H164272" s="141"/>
      <c r="I164272" s="209"/>
      <c r="J164272" s="141"/>
      <c r="K164272" s="141"/>
    </row>
    <row r="164273" spans="2:11" ht="13.5" customHeight="1">
      <c r="B164273" s="141"/>
      <c r="C164273" s="141"/>
      <c r="D164273" s="141"/>
      <c r="E164273" s="141"/>
      <c r="F164273" s="141"/>
      <c r="G164273" s="248"/>
      <c r="H164273" s="141"/>
      <c r="I164273" s="209"/>
      <c r="J164273" s="141"/>
      <c r="K164273" s="141"/>
    </row>
    <row r="164274" spans="2:11" ht="13.5" customHeight="1">
      <c r="B164274" s="141"/>
      <c r="C164274" s="141"/>
      <c r="D164274" s="141"/>
      <c r="E164274" s="141"/>
      <c r="F164274" s="141"/>
      <c r="G164274" s="248"/>
      <c r="H164274" s="141"/>
      <c r="I164274" s="209"/>
      <c r="J164274" s="141"/>
      <c r="K164274" s="141"/>
    </row>
    <row r="164275" spans="2:11" ht="13.5" customHeight="1">
      <c r="B164275" s="141"/>
      <c r="C164275" s="141"/>
      <c r="D164275" s="141"/>
      <c r="E164275" s="141"/>
      <c r="F164275" s="141"/>
      <c r="G164275" s="248"/>
      <c r="H164275" s="141"/>
      <c r="I164275" s="209"/>
      <c r="J164275" s="141"/>
      <c r="K164275" s="141"/>
    </row>
    <row r="164276" spans="2:11" ht="13.5" customHeight="1">
      <c r="B164276" s="141"/>
      <c r="C164276" s="141"/>
      <c r="D164276" s="141"/>
      <c r="E164276" s="141"/>
      <c r="F164276" s="141"/>
      <c r="G164276" s="248"/>
      <c r="H164276" s="141"/>
      <c r="I164276" s="209"/>
      <c r="J164276" s="141"/>
      <c r="K164276" s="141"/>
    </row>
    <row r="164277" spans="2:11" ht="13.5" customHeight="1">
      <c r="B164277" s="141"/>
      <c r="C164277" s="141"/>
      <c r="D164277" s="141"/>
      <c r="E164277" s="141"/>
      <c r="F164277" s="141"/>
      <c r="G164277" s="248"/>
      <c r="H164277" s="141"/>
      <c r="I164277" s="209"/>
      <c r="J164277" s="141"/>
      <c r="K164277" s="141"/>
    </row>
    <row r="164278" spans="2:11" ht="13.5" customHeight="1">
      <c r="B164278" s="141"/>
      <c r="C164278" s="141"/>
      <c r="D164278" s="141"/>
      <c r="E164278" s="141"/>
      <c r="F164278" s="141"/>
      <c r="G164278" s="248"/>
      <c r="H164278" s="141"/>
      <c r="I164278" s="209"/>
      <c r="J164278" s="141"/>
      <c r="K164278" s="141"/>
    </row>
    <row r="164279" spans="2:11" ht="13.5" customHeight="1">
      <c r="B164279" s="141"/>
      <c r="C164279" s="141"/>
      <c r="D164279" s="141"/>
      <c r="E164279" s="141"/>
      <c r="F164279" s="141"/>
      <c r="G164279" s="248"/>
      <c r="H164279" s="141"/>
      <c r="I164279" s="209"/>
      <c r="J164279" s="141"/>
      <c r="K164279" s="141"/>
    </row>
    <row r="164280" spans="2:11" ht="13.5" customHeight="1">
      <c r="B164280" s="141"/>
      <c r="C164280" s="141"/>
      <c r="D164280" s="141"/>
      <c r="E164280" s="141"/>
      <c r="F164280" s="141"/>
      <c r="G164280" s="248"/>
      <c r="H164280" s="141"/>
      <c r="I164280" s="209"/>
      <c r="J164280" s="141"/>
      <c r="K164280" s="141"/>
    </row>
    <row r="164281" spans="2:11" ht="13.5" customHeight="1">
      <c r="B164281" s="141"/>
      <c r="C164281" s="141"/>
      <c r="D164281" s="141"/>
      <c r="E164281" s="141"/>
      <c r="F164281" s="141"/>
      <c r="G164281" s="248"/>
      <c r="H164281" s="141"/>
      <c r="I164281" s="209"/>
      <c r="J164281" s="141"/>
      <c r="K164281" s="141"/>
    </row>
    <row r="164282" spans="2:11" ht="13.5" customHeight="1">
      <c r="B164282" s="141"/>
      <c r="C164282" s="141"/>
      <c r="D164282" s="141"/>
      <c r="E164282" s="141"/>
      <c r="F164282" s="141"/>
      <c r="G164282" s="248"/>
      <c r="H164282" s="141"/>
      <c r="I164282" s="209"/>
      <c r="J164282" s="141"/>
      <c r="K164282" s="141"/>
    </row>
    <row r="164283" spans="2:11" ht="13.5" customHeight="1">
      <c r="B164283" s="141"/>
      <c r="C164283" s="141"/>
      <c r="D164283" s="141"/>
      <c r="E164283" s="141"/>
      <c r="F164283" s="141"/>
      <c r="G164283" s="248"/>
      <c r="H164283" s="141"/>
      <c r="I164283" s="209"/>
      <c r="J164283" s="141"/>
      <c r="K164283" s="141"/>
    </row>
    <row r="164284" spans="2:11" ht="13.5" customHeight="1">
      <c r="B164284" s="141"/>
      <c r="C164284" s="141"/>
      <c r="D164284" s="141"/>
      <c r="E164284" s="141"/>
      <c r="F164284" s="141"/>
      <c r="G164284" s="248"/>
      <c r="H164284" s="141"/>
      <c r="I164284" s="209"/>
      <c r="J164284" s="141"/>
      <c r="K164284" s="141"/>
    </row>
    <row r="164285" spans="2:11" ht="13.5" customHeight="1">
      <c r="B164285" s="141"/>
      <c r="C164285" s="141"/>
      <c r="D164285" s="141"/>
      <c r="E164285" s="141"/>
      <c r="F164285" s="141"/>
      <c r="G164285" s="248"/>
      <c r="H164285" s="141"/>
      <c r="I164285" s="209"/>
      <c r="J164285" s="141"/>
      <c r="K164285" s="141"/>
    </row>
    <row r="164286" spans="2:11" ht="13.5" customHeight="1">
      <c r="B164286" s="141"/>
      <c r="C164286" s="141"/>
      <c r="D164286" s="141"/>
      <c r="E164286" s="141"/>
      <c r="F164286" s="141"/>
      <c r="G164286" s="248"/>
      <c r="H164286" s="141"/>
      <c r="I164286" s="209"/>
      <c r="J164286" s="141"/>
      <c r="K164286" s="141"/>
    </row>
    <row r="164287" spans="2:11" ht="13.5" customHeight="1">
      <c r="B164287" s="141"/>
      <c r="C164287" s="141"/>
      <c r="D164287" s="141"/>
      <c r="E164287" s="141"/>
      <c r="F164287" s="141"/>
      <c r="G164287" s="248"/>
      <c r="H164287" s="141"/>
      <c r="I164287" s="209"/>
      <c r="J164287" s="141"/>
      <c r="K164287" s="141"/>
    </row>
    <row r="164288" spans="2:11" ht="13.5" customHeight="1">
      <c r="B164288" s="141"/>
      <c r="C164288" s="141"/>
      <c r="D164288" s="141"/>
      <c r="E164288" s="141"/>
      <c r="F164288" s="141"/>
      <c r="G164288" s="248"/>
      <c r="H164288" s="141"/>
      <c r="I164288" s="209"/>
      <c r="J164288" s="141"/>
      <c r="K164288" s="141"/>
    </row>
    <row r="164289" spans="2:11" ht="13.5" customHeight="1">
      <c r="B164289" s="141"/>
      <c r="C164289" s="141"/>
      <c r="D164289" s="141"/>
      <c r="E164289" s="141"/>
      <c r="F164289" s="141"/>
      <c r="G164289" s="248"/>
      <c r="H164289" s="141"/>
      <c r="I164289" s="209"/>
      <c r="J164289" s="141"/>
      <c r="K164289" s="141"/>
    </row>
    <row r="164290" spans="2:11" ht="13.5" customHeight="1">
      <c r="B164290" s="141"/>
      <c r="C164290" s="141"/>
      <c r="D164290" s="141"/>
      <c r="E164290" s="141"/>
      <c r="F164290" s="141"/>
      <c r="G164290" s="248"/>
      <c r="H164290" s="141"/>
      <c r="I164290" s="209"/>
      <c r="J164290" s="141"/>
      <c r="K164290" s="141"/>
    </row>
    <row r="164291" spans="2:11" ht="13.5" customHeight="1">
      <c r="B164291" s="141"/>
      <c r="C164291" s="141"/>
      <c r="D164291" s="141"/>
      <c r="E164291" s="141"/>
      <c r="F164291" s="141"/>
      <c r="G164291" s="248"/>
      <c r="H164291" s="141"/>
      <c r="I164291" s="209"/>
      <c r="J164291" s="141"/>
      <c r="K164291" s="141"/>
    </row>
    <row r="164292" spans="2:11" ht="13.5" customHeight="1">
      <c r="B164292" s="141"/>
      <c r="C164292" s="141"/>
      <c r="D164292" s="141"/>
      <c r="E164292" s="141"/>
      <c r="F164292" s="141"/>
      <c r="G164292" s="248"/>
      <c r="H164292" s="141"/>
      <c r="I164292" s="209"/>
      <c r="J164292" s="141"/>
      <c r="K164292" s="141"/>
    </row>
    <row r="164293" spans="2:11" ht="13.5" customHeight="1">
      <c r="B164293" s="141"/>
      <c r="C164293" s="141"/>
      <c r="D164293" s="141"/>
      <c r="E164293" s="141"/>
      <c r="F164293" s="141"/>
      <c r="G164293" s="248"/>
      <c r="H164293" s="141"/>
      <c r="I164293" s="209"/>
      <c r="J164293" s="141"/>
      <c r="K164293" s="141"/>
    </row>
    <row r="164294" spans="2:11" ht="13.5" customHeight="1">
      <c r="B164294" s="141"/>
      <c r="C164294" s="141"/>
      <c r="D164294" s="141"/>
      <c r="E164294" s="141"/>
      <c r="F164294" s="141"/>
      <c r="G164294" s="248"/>
      <c r="H164294" s="141"/>
      <c r="I164294" s="209"/>
      <c r="J164294" s="141"/>
      <c r="K164294" s="141"/>
    </row>
    <row r="164295" spans="2:11" ht="13.5" customHeight="1">
      <c r="B164295" s="141"/>
      <c r="C164295" s="141"/>
      <c r="D164295" s="141"/>
      <c r="E164295" s="141"/>
      <c r="F164295" s="141"/>
      <c r="G164295" s="248"/>
      <c r="H164295" s="141"/>
      <c r="I164295" s="209"/>
      <c r="J164295" s="141"/>
      <c r="K164295" s="141"/>
    </row>
    <row r="164296" spans="2:11" ht="13.5" customHeight="1">
      <c r="B164296" s="141"/>
      <c r="C164296" s="141"/>
      <c r="D164296" s="141"/>
      <c r="E164296" s="141"/>
      <c r="F164296" s="141"/>
      <c r="G164296" s="248"/>
      <c r="H164296" s="141"/>
      <c r="I164296" s="209"/>
      <c r="J164296" s="141"/>
      <c r="K164296" s="141"/>
    </row>
    <row r="164297" spans="2:11" ht="13.5" customHeight="1">
      <c r="B164297" s="141"/>
      <c r="C164297" s="141"/>
      <c r="D164297" s="141"/>
      <c r="E164297" s="141"/>
      <c r="F164297" s="141"/>
      <c r="G164297" s="248"/>
      <c r="H164297" s="141"/>
      <c r="I164297" s="209"/>
      <c r="J164297" s="141"/>
      <c r="K164297" s="141"/>
    </row>
    <row r="164298" spans="2:11" ht="13.5" customHeight="1">
      <c r="B164298" s="141"/>
      <c r="C164298" s="141"/>
      <c r="D164298" s="141"/>
      <c r="E164298" s="141"/>
      <c r="F164298" s="141"/>
      <c r="G164298" s="248"/>
      <c r="H164298" s="141"/>
      <c r="I164298" s="209"/>
      <c r="J164298" s="141"/>
      <c r="K164298" s="141"/>
    </row>
    <row r="164299" spans="2:11" ht="13.5" customHeight="1">
      <c r="B164299" s="141"/>
      <c r="C164299" s="141"/>
      <c r="D164299" s="141"/>
      <c r="E164299" s="141"/>
      <c r="F164299" s="141"/>
      <c r="G164299" s="248"/>
      <c r="H164299" s="141"/>
      <c r="I164299" s="209"/>
      <c r="J164299" s="141"/>
      <c r="K164299" s="141"/>
    </row>
    <row r="164300" spans="2:11" ht="13.5" customHeight="1">
      <c r="B164300" s="141"/>
      <c r="C164300" s="141"/>
      <c r="D164300" s="141"/>
      <c r="E164300" s="141"/>
      <c r="F164300" s="141"/>
      <c r="G164300" s="248"/>
      <c r="H164300" s="141"/>
      <c r="I164300" s="209"/>
      <c r="J164300" s="141"/>
      <c r="K164300" s="141"/>
    </row>
    <row r="164301" spans="2:11" ht="13.5" customHeight="1">
      <c r="B164301" s="141"/>
      <c r="C164301" s="141"/>
      <c r="D164301" s="141"/>
      <c r="E164301" s="141"/>
      <c r="F164301" s="141"/>
      <c r="G164301" s="248"/>
      <c r="H164301" s="141"/>
      <c r="I164301" s="209"/>
      <c r="J164301" s="141"/>
      <c r="K164301" s="141"/>
    </row>
    <row r="164302" spans="2:11" ht="13.5" customHeight="1">
      <c r="B164302" s="141"/>
      <c r="C164302" s="141"/>
      <c r="D164302" s="141"/>
      <c r="E164302" s="141"/>
      <c r="F164302" s="141"/>
      <c r="G164302" s="248"/>
      <c r="H164302" s="141"/>
      <c r="I164302" s="209"/>
      <c r="J164302" s="141"/>
      <c r="K164302" s="141"/>
    </row>
    <row r="164303" spans="2:11" ht="13.5" customHeight="1">
      <c r="B164303" s="141"/>
      <c r="C164303" s="141"/>
      <c r="D164303" s="141"/>
      <c r="E164303" s="141"/>
      <c r="F164303" s="141"/>
      <c r="G164303" s="248"/>
      <c r="H164303" s="141"/>
      <c r="I164303" s="209"/>
      <c r="J164303" s="141"/>
      <c r="K164303" s="141"/>
    </row>
    <row r="164304" spans="2:11" ht="13.5" customHeight="1">
      <c r="B164304" s="141"/>
      <c r="C164304" s="141"/>
      <c r="D164304" s="141"/>
      <c r="E164304" s="141"/>
      <c r="F164304" s="141"/>
      <c r="G164304" s="248"/>
      <c r="H164304" s="141"/>
      <c r="I164304" s="209"/>
      <c r="J164304" s="141"/>
      <c r="K164304" s="141"/>
    </row>
    <row r="164305" spans="2:11" ht="13.5" customHeight="1">
      <c r="B164305" s="141"/>
      <c r="C164305" s="141"/>
      <c r="D164305" s="141"/>
      <c r="E164305" s="141"/>
      <c r="F164305" s="141"/>
      <c r="G164305" s="248"/>
      <c r="H164305" s="141"/>
      <c r="I164305" s="209"/>
      <c r="J164305" s="141"/>
      <c r="K164305" s="141"/>
    </row>
    <row r="164306" spans="2:11" ht="13.5" customHeight="1">
      <c r="B164306" s="141"/>
      <c r="C164306" s="141"/>
      <c r="D164306" s="141"/>
      <c r="E164306" s="141"/>
      <c r="F164306" s="141"/>
      <c r="G164306" s="248"/>
      <c r="H164306" s="141"/>
      <c r="I164306" s="209"/>
      <c r="J164306" s="141"/>
      <c r="K164306" s="141"/>
    </row>
    <row r="164307" spans="2:11" ht="13.5" customHeight="1">
      <c r="B164307" s="141"/>
      <c r="C164307" s="141"/>
      <c r="D164307" s="141"/>
      <c r="E164307" s="141"/>
      <c r="F164307" s="141"/>
      <c r="G164307" s="248"/>
      <c r="H164307" s="141"/>
      <c r="I164307" s="209"/>
      <c r="J164307" s="141"/>
      <c r="K164307" s="141"/>
    </row>
    <row r="164308" spans="2:11" ht="13.5" customHeight="1">
      <c r="B164308" s="141"/>
      <c r="C164308" s="141"/>
      <c r="D164308" s="141"/>
      <c r="E164308" s="141"/>
      <c r="F164308" s="141"/>
      <c r="G164308" s="248"/>
      <c r="H164308" s="141"/>
      <c r="I164308" s="209"/>
      <c r="J164308" s="141"/>
      <c r="K164308" s="141"/>
    </row>
    <row r="164309" spans="2:11" ht="13.5" customHeight="1">
      <c r="B164309" s="141"/>
      <c r="C164309" s="141"/>
      <c r="D164309" s="141"/>
      <c r="E164309" s="141"/>
      <c r="F164309" s="141"/>
      <c r="G164309" s="248"/>
      <c r="H164309" s="141"/>
      <c r="I164309" s="209"/>
      <c r="J164309" s="141"/>
      <c r="K164309" s="141"/>
    </row>
    <row r="164310" spans="2:11" ht="13.5" customHeight="1">
      <c r="B164310" s="141"/>
      <c r="C164310" s="141"/>
      <c r="D164310" s="141"/>
      <c r="E164310" s="141"/>
      <c r="F164310" s="141"/>
      <c r="G164310" s="248"/>
      <c r="H164310" s="141"/>
      <c r="I164310" s="209"/>
      <c r="J164310" s="141"/>
      <c r="K164310" s="141"/>
    </row>
    <row r="164311" spans="2:11" ht="13.5" customHeight="1">
      <c r="B164311" s="141"/>
      <c r="C164311" s="141"/>
      <c r="D164311" s="141"/>
      <c r="E164311" s="141"/>
      <c r="F164311" s="141"/>
      <c r="G164311" s="248"/>
      <c r="H164311" s="141"/>
      <c r="I164311" s="209"/>
      <c r="J164311" s="141"/>
      <c r="K164311" s="141"/>
    </row>
    <row r="164312" spans="2:11" ht="13.5" customHeight="1">
      <c r="B164312" s="141"/>
      <c r="C164312" s="141"/>
      <c r="D164312" s="141"/>
      <c r="E164312" s="141"/>
      <c r="F164312" s="141"/>
      <c r="G164312" s="248"/>
      <c r="H164312" s="141"/>
      <c r="I164312" s="209"/>
      <c r="J164312" s="141"/>
      <c r="K164312" s="141"/>
    </row>
    <row r="164313" spans="2:11" ht="13.5" customHeight="1">
      <c r="B164313" s="141"/>
      <c r="C164313" s="141"/>
      <c r="D164313" s="141"/>
      <c r="E164313" s="141"/>
      <c r="F164313" s="141"/>
      <c r="G164313" s="248"/>
      <c r="H164313" s="141"/>
      <c r="I164313" s="209"/>
      <c r="J164313" s="141"/>
      <c r="K164313" s="141"/>
    </row>
    <row r="164314" spans="2:11" ht="13.5" customHeight="1">
      <c r="B164314" s="141"/>
      <c r="C164314" s="141"/>
      <c r="D164314" s="141"/>
      <c r="E164314" s="141"/>
      <c r="F164314" s="141"/>
      <c r="G164314" s="248"/>
      <c r="H164314" s="141"/>
      <c r="I164314" s="209"/>
      <c r="J164314" s="141"/>
      <c r="K164314" s="141"/>
    </row>
    <row r="164315" spans="2:11" ht="13.5" customHeight="1">
      <c r="B164315" s="141"/>
      <c r="C164315" s="141"/>
      <c r="D164315" s="141"/>
      <c r="E164315" s="141"/>
      <c r="F164315" s="141"/>
      <c r="G164315" s="248"/>
      <c r="H164315" s="141"/>
      <c r="I164315" s="209"/>
      <c r="J164315" s="141"/>
      <c r="K164315" s="141"/>
    </row>
    <row r="164316" spans="2:11" ht="13.5" customHeight="1">
      <c r="B164316" s="141"/>
      <c r="C164316" s="141"/>
      <c r="D164316" s="141"/>
      <c r="E164316" s="141"/>
      <c r="F164316" s="141"/>
      <c r="G164316" s="248"/>
      <c r="H164316" s="141"/>
      <c r="I164316" s="209"/>
      <c r="J164316" s="141"/>
      <c r="K164316" s="141"/>
    </row>
    <row r="164317" spans="2:11" ht="13.5" customHeight="1">
      <c r="B164317" s="141"/>
      <c r="C164317" s="141"/>
      <c r="D164317" s="141"/>
      <c r="E164317" s="141"/>
      <c r="F164317" s="141"/>
      <c r="G164317" s="248"/>
      <c r="H164317" s="141"/>
      <c r="I164317" s="209"/>
      <c r="J164317" s="141"/>
      <c r="K164317" s="141"/>
    </row>
    <row r="164318" spans="2:11" ht="13.5" customHeight="1">
      <c r="B164318" s="141"/>
      <c r="C164318" s="141"/>
      <c r="D164318" s="141"/>
      <c r="E164318" s="141"/>
      <c r="F164318" s="141"/>
      <c r="G164318" s="248"/>
      <c r="H164318" s="141"/>
      <c r="I164318" s="209"/>
      <c r="J164318" s="141"/>
      <c r="K164318" s="141"/>
    </row>
    <row r="164319" spans="2:11" ht="13.5" customHeight="1">
      <c r="B164319" s="141"/>
      <c r="C164319" s="141"/>
      <c r="D164319" s="141"/>
      <c r="E164319" s="141"/>
      <c r="F164319" s="141"/>
      <c r="G164319" s="248"/>
      <c r="H164319" s="141"/>
      <c r="I164319" s="209"/>
      <c r="J164319" s="141"/>
      <c r="K164319" s="141"/>
    </row>
    <row r="164320" spans="2:11" ht="13.5" customHeight="1">
      <c r="B164320" s="141"/>
      <c r="C164320" s="141"/>
      <c r="D164320" s="141"/>
      <c r="E164320" s="141"/>
      <c r="F164320" s="141"/>
      <c r="G164320" s="248"/>
      <c r="H164320" s="141"/>
      <c r="I164320" s="209"/>
      <c r="J164320" s="141"/>
      <c r="K164320" s="141"/>
    </row>
    <row r="164321" spans="2:11" ht="13.5" customHeight="1">
      <c r="B164321" s="141"/>
      <c r="C164321" s="141"/>
      <c r="D164321" s="141"/>
      <c r="E164321" s="141"/>
      <c r="F164321" s="141"/>
      <c r="G164321" s="248"/>
      <c r="H164321" s="141"/>
      <c r="I164321" s="209"/>
      <c r="J164321" s="141"/>
      <c r="K164321" s="141"/>
    </row>
    <row r="164322" spans="2:11" ht="13.5" customHeight="1">
      <c r="B164322" s="141"/>
      <c r="C164322" s="141"/>
      <c r="D164322" s="141"/>
      <c r="E164322" s="141"/>
      <c r="F164322" s="141"/>
      <c r="G164322" s="248"/>
      <c r="H164322" s="141"/>
      <c r="I164322" s="209"/>
      <c r="J164322" s="141"/>
      <c r="K164322" s="141"/>
    </row>
    <row r="164323" spans="2:11" ht="13.5" customHeight="1">
      <c r="B164323" s="141"/>
      <c r="C164323" s="141"/>
      <c r="D164323" s="141"/>
      <c r="E164323" s="141"/>
      <c r="F164323" s="141"/>
      <c r="G164323" s="248"/>
      <c r="H164323" s="141"/>
      <c r="I164323" s="209"/>
      <c r="J164323" s="141"/>
      <c r="K164323" s="141"/>
    </row>
    <row r="164324" spans="2:11" ht="13.5" customHeight="1">
      <c r="B164324" s="141"/>
      <c r="C164324" s="141"/>
      <c r="D164324" s="141"/>
      <c r="E164324" s="141"/>
      <c r="F164324" s="141"/>
      <c r="G164324" s="248"/>
      <c r="H164324" s="141"/>
      <c r="I164324" s="209"/>
      <c r="J164324" s="141"/>
      <c r="K164324" s="141"/>
    </row>
    <row r="164325" spans="2:11" ht="13.5" customHeight="1">
      <c r="B164325" s="141"/>
      <c r="C164325" s="141"/>
      <c r="D164325" s="141"/>
      <c r="E164325" s="141"/>
      <c r="F164325" s="141"/>
      <c r="G164325" s="248"/>
      <c r="H164325" s="141"/>
      <c r="I164325" s="209"/>
      <c r="J164325" s="141"/>
      <c r="K164325" s="141"/>
    </row>
    <row r="164326" spans="2:11" ht="13.5" customHeight="1">
      <c r="B164326" s="141"/>
      <c r="C164326" s="141"/>
      <c r="D164326" s="141"/>
      <c r="E164326" s="141"/>
      <c r="F164326" s="141"/>
      <c r="G164326" s="248"/>
      <c r="H164326" s="141"/>
      <c r="I164326" s="209"/>
      <c r="J164326" s="141"/>
      <c r="K164326" s="141"/>
    </row>
    <row r="164327" spans="2:11" ht="13.5" customHeight="1">
      <c r="B164327" s="141"/>
      <c r="C164327" s="141"/>
      <c r="D164327" s="141"/>
      <c r="E164327" s="141"/>
      <c r="F164327" s="141"/>
      <c r="G164327" s="248"/>
      <c r="H164327" s="141"/>
      <c r="I164327" s="209"/>
      <c r="J164327" s="141"/>
      <c r="K164327" s="141"/>
    </row>
    <row r="164328" spans="2:11" ht="13.5" customHeight="1">
      <c r="B164328" s="141"/>
      <c r="C164328" s="141"/>
      <c r="D164328" s="141"/>
      <c r="E164328" s="141"/>
      <c r="F164328" s="141"/>
      <c r="G164328" s="248"/>
      <c r="H164328" s="141"/>
      <c r="I164328" s="209"/>
      <c r="J164328" s="141"/>
      <c r="K164328" s="141"/>
    </row>
    <row r="164329" spans="2:11" ht="13.5" customHeight="1">
      <c r="B164329" s="141"/>
      <c r="C164329" s="141"/>
      <c r="D164329" s="141"/>
      <c r="E164329" s="141"/>
      <c r="F164329" s="141"/>
      <c r="G164329" s="248"/>
      <c r="H164329" s="141"/>
      <c r="I164329" s="209"/>
      <c r="J164329" s="141"/>
      <c r="K164329" s="141"/>
    </row>
    <row r="164330" spans="2:11" ht="13.5" customHeight="1">
      <c r="B164330" s="141"/>
      <c r="C164330" s="141"/>
      <c r="D164330" s="141"/>
      <c r="E164330" s="141"/>
      <c r="F164330" s="141"/>
      <c r="G164330" s="248"/>
      <c r="H164330" s="141"/>
      <c r="I164330" s="209"/>
      <c r="J164330" s="141"/>
      <c r="K164330" s="141"/>
    </row>
    <row r="164331" spans="2:11" ht="13.5" customHeight="1">
      <c r="B164331" s="141"/>
      <c r="C164331" s="141"/>
      <c r="D164331" s="141"/>
      <c r="E164331" s="141"/>
      <c r="F164331" s="141"/>
      <c r="G164331" s="248"/>
      <c r="H164331" s="141"/>
      <c r="I164331" s="209"/>
      <c r="J164331" s="141"/>
      <c r="K164331" s="141"/>
    </row>
    <row r="164332" spans="2:11" ht="13.5" customHeight="1">
      <c r="B164332" s="141"/>
      <c r="C164332" s="141"/>
      <c r="D164332" s="141"/>
      <c r="E164332" s="141"/>
      <c r="F164332" s="141"/>
      <c r="G164332" s="248"/>
      <c r="H164332" s="141"/>
      <c r="I164332" s="209"/>
      <c r="J164332" s="141"/>
      <c r="K164332" s="141"/>
    </row>
    <row r="164333" spans="2:11" ht="13.5" customHeight="1">
      <c r="B164333" s="141"/>
      <c r="C164333" s="141"/>
      <c r="D164333" s="141"/>
      <c r="E164333" s="141"/>
      <c r="F164333" s="141"/>
      <c r="G164333" s="248"/>
      <c r="H164333" s="141"/>
      <c r="I164333" s="209"/>
      <c r="J164333" s="141"/>
      <c r="K164333" s="141"/>
    </row>
    <row r="164334" spans="2:11" ht="13.5" customHeight="1">
      <c r="B164334" s="141"/>
      <c r="C164334" s="141"/>
      <c r="D164334" s="141"/>
      <c r="E164334" s="141"/>
      <c r="F164334" s="141"/>
      <c r="G164334" s="248"/>
      <c r="H164334" s="141"/>
      <c r="I164334" s="209"/>
      <c r="J164334" s="141"/>
      <c r="K164334" s="141"/>
    </row>
    <row r="164335" spans="2:11" ht="13.5" customHeight="1">
      <c r="B164335" s="141"/>
      <c r="C164335" s="141"/>
      <c r="D164335" s="141"/>
      <c r="E164335" s="141"/>
      <c r="F164335" s="141"/>
      <c r="G164335" s="248"/>
      <c r="H164335" s="141"/>
      <c r="I164335" s="209"/>
      <c r="J164335" s="141"/>
      <c r="K164335" s="141"/>
    </row>
    <row r="164336" spans="2:11" ht="13.5" customHeight="1">
      <c r="B164336" s="141"/>
      <c r="C164336" s="141"/>
      <c r="D164336" s="141"/>
      <c r="E164336" s="141"/>
      <c r="F164336" s="141"/>
      <c r="G164336" s="248"/>
      <c r="H164336" s="141"/>
      <c r="I164336" s="209"/>
      <c r="J164336" s="141"/>
      <c r="K164336" s="141"/>
    </row>
    <row r="164337" spans="2:11" ht="13.5" customHeight="1">
      <c r="B164337" s="141"/>
      <c r="C164337" s="141"/>
      <c r="D164337" s="141"/>
      <c r="E164337" s="141"/>
      <c r="F164337" s="141"/>
      <c r="G164337" s="248"/>
      <c r="H164337" s="141"/>
      <c r="I164337" s="209"/>
      <c r="J164337" s="141"/>
      <c r="K164337" s="141"/>
    </row>
    <row r="164338" spans="2:11" ht="13.5" customHeight="1">
      <c r="B164338" s="141"/>
      <c r="C164338" s="141"/>
      <c r="D164338" s="141"/>
      <c r="E164338" s="141"/>
      <c r="F164338" s="141"/>
      <c r="G164338" s="248"/>
      <c r="H164338" s="141"/>
      <c r="I164338" s="209"/>
      <c r="J164338" s="141"/>
      <c r="K164338" s="141"/>
    </row>
    <row r="164339" spans="2:11" ht="13.5" customHeight="1">
      <c r="B164339" s="141"/>
      <c r="C164339" s="141"/>
      <c r="D164339" s="141"/>
      <c r="E164339" s="141"/>
      <c r="F164339" s="141"/>
      <c r="G164339" s="248"/>
      <c r="H164339" s="141"/>
      <c r="I164339" s="209"/>
      <c r="J164339" s="141"/>
      <c r="K164339" s="141"/>
    </row>
    <row r="164340" spans="2:11" ht="13.5" customHeight="1">
      <c r="B164340" s="141"/>
      <c r="C164340" s="141"/>
      <c r="D164340" s="141"/>
      <c r="E164340" s="141"/>
      <c r="F164340" s="141"/>
      <c r="G164340" s="248"/>
      <c r="H164340" s="141"/>
      <c r="I164340" s="209"/>
      <c r="J164340" s="141"/>
      <c r="K164340" s="141"/>
    </row>
    <row r="164341" spans="2:11" ht="13.5" customHeight="1">
      <c r="B164341" s="141"/>
      <c r="C164341" s="141"/>
      <c r="D164341" s="141"/>
      <c r="E164341" s="141"/>
      <c r="F164341" s="141"/>
      <c r="G164341" s="248"/>
      <c r="H164341" s="141"/>
      <c r="I164341" s="209"/>
      <c r="J164341" s="141"/>
      <c r="K164341" s="141"/>
    </row>
    <row r="164342" spans="2:11" ht="13.5" customHeight="1">
      <c r="B164342" s="141"/>
      <c r="C164342" s="141"/>
      <c r="D164342" s="141"/>
      <c r="E164342" s="141"/>
      <c r="F164342" s="141"/>
      <c r="G164342" s="248"/>
      <c r="H164342" s="141"/>
      <c r="I164342" s="209"/>
      <c r="J164342" s="141"/>
      <c r="K164342" s="141"/>
    </row>
    <row r="164343" spans="2:11" ht="13.5" customHeight="1">
      <c r="B164343" s="141"/>
      <c r="C164343" s="141"/>
      <c r="D164343" s="141"/>
      <c r="E164343" s="141"/>
      <c r="F164343" s="141"/>
      <c r="G164343" s="248"/>
      <c r="H164343" s="141"/>
      <c r="I164343" s="209"/>
      <c r="J164343" s="141"/>
      <c r="K164343" s="141"/>
    </row>
    <row r="164344" spans="2:11" ht="13.5" customHeight="1">
      <c r="B164344" s="141"/>
      <c r="C164344" s="141"/>
      <c r="D164344" s="141"/>
      <c r="E164344" s="141"/>
      <c r="F164344" s="141"/>
      <c r="G164344" s="248"/>
      <c r="H164344" s="141"/>
      <c r="I164344" s="209"/>
      <c r="J164344" s="141"/>
      <c r="K164344" s="141"/>
    </row>
    <row r="164345" spans="2:11" ht="13.5" customHeight="1">
      <c r="B164345" s="141"/>
      <c r="C164345" s="141"/>
      <c r="D164345" s="141"/>
      <c r="E164345" s="141"/>
      <c r="F164345" s="141"/>
      <c r="G164345" s="248"/>
      <c r="H164345" s="141"/>
      <c r="I164345" s="209"/>
      <c r="J164345" s="141"/>
      <c r="K164345" s="141"/>
    </row>
    <row r="164346" spans="2:11" ht="13.5" customHeight="1">
      <c r="B164346" s="141"/>
      <c r="C164346" s="141"/>
      <c r="D164346" s="141"/>
      <c r="E164346" s="141"/>
      <c r="F164346" s="141"/>
      <c r="G164346" s="248"/>
      <c r="H164346" s="141"/>
      <c r="I164346" s="209"/>
      <c r="J164346" s="141"/>
      <c r="K164346" s="141"/>
    </row>
    <row r="164347" spans="2:11" ht="13.5" customHeight="1">
      <c r="B164347" s="141"/>
      <c r="C164347" s="141"/>
      <c r="D164347" s="141"/>
      <c r="E164347" s="141"/>
      <c r="F164347" s="141"/>
      <c r="G164347" s="248"/>
      <c r="H164347" s="141"/>
      <c r="I164347" s="209"/>
      <c r="J164347" s="141"/>
      <c r="K164347" s="141"/>
    </row>
    <row r="164348" spans="2:11" ht="13.5" customHeight="1">
      <c r="B164348" s="141"/>
      <c r="C164348" s="141"/>
      <c r="D164348" s="141"/>
      <c r="E164348" s="141"/>
      <c r="F164348" s="141"/>
      <c r="G164348" s="248"/>
      <c r="H164348" s="141"/>
      <c r="I164348" s="209"/>
      <c r="J164348" s="141"/>
      <c r="K164348" s="141"/>
    </row>
    <row r="164349" spans="2:11" ht="13.5" customHeight="1">
      <c r="B164349" s="141"/>
      <c r="C164349" s="141"/>
      <c r="D164349" s="141"/>
      <c r="E164349" s="141"/>
      <c r="F164349" s="141"/>
      <c r="G164349" s="248"/>
      <c r="H164349" s="141"/>
      <c r="I164349" s="209"/>
      <c r="J164349" s="141"/>
      <c r="K164349" s="141"/>
    </row>
    <row r="164350" spans="2:11" ht="13.5" customHeight="1">
      <c r="B164350" s="141"/>
      <c r="C164350" s="141"/>
      <c r="D164350" s="141"/>
      <c r="E164350" s="141"/>
      <c r="F164350" s="141"/>
      <c r="G164350" s="248"/>
      <c r="H164350" s="141"/>
      <c r="I164350" s="209"/>
      <c r="J164350" s="141"/>
      <c r="K164350" s="141"/>
    </row>
    <row r="164351" spans="2:11" ht="13.5" customHeight="1">
      <c r="B164351" s="141"/>
      <c r="C164351" s="141"/>
      <c r="D164351" s="141"/>
      <c r="E164351" s="141"/>
      <c r="F164351" s="141"/>
      <c r="G164351" s="248"/>
      <c r="H164351" s="141"/>
      <c r="I164351" s="209"/>
      <c r="J164351" s="141"/>
      <c r="K164351" s="141"/>
    </row>
    <row r="164352" spans="2:11" ht="13.5" customHeight="1">
      <c r="B164352" s="141"/>
      <c r="C164352" s="141"/>
      <c r="D164352" s="141"/>
      <c r="E164352" s="141"/>
      <c r="F164352" s="141"/>
      <c r="G164352" s="248"/>
      <c r="H164352" s="141"/>
      <c r="I164352" s="209"/>
      <c r="J164352" s="141"/>
      <c r="K164352" s="141"/>
    </row>
    <row r="164353" spans="2:11" ht="13.5" customHeight="1">
      <c r="B164353" s="141"/>
      <c r="C164353" s="141"/>
      <c r="D164353" s="141"/>
      <c r="E164353" s="141"/>
      <c r="F164353" s="141"/>
      <c r="G164353" s="248"/>
      <c r="H164353" s="141"/>
      <c r="I164353" s="209"/>
      <c r="J164353" s="141"/>
      <c r="K164353" s="141"/>
    </row>
    <row r="164354" spans="2:11" ht="13.5" customHeight="1">
      <c r="B164354" s="141"/>
      <c r="C164354" s="141"/>
      <c r="D164354" s="141"/>
      <c r="E164354" s="141"/>
      <c r="F164354" s="141"/>
      <c r="G164354" s="248"/>
      <c r="H164354" s="141"/>
      <c r="I164354" s="209"/>
      <c r="J164354" s="141"/>
      <c r="K164354" s="141"/>
    </row>
    <row r="164355" spans="2:11" ht="13.5" customHeight="1">
      <c r="B164355" s="141"/>
      <c r="C164355" s="141"/>
      <c r="D164355" s="141"/>
      <c r="E164355" s="141"/>
      <c r="F164355" s="141"/>
      <c r="G164355" s="248"/>
      <c r="H164355" s="141"/>
      <c r="I164355" s="209"/>
      <c r="J164355" s="141"/>
      <c r="K164355" s="141"/>
    </row>
    <row r="164356" spans="2:11" ht="13.5" customHeight="1">
      <c r="B164356" s="141"/>
      <c r="C164356" s="141"/>
      <c r="D164356" s="141"/>
      <c r="E164356" s="141"/>
      <c r="F164356" s="141"/>
      <c r="G164356" s="248"/>
      <c r="H164356" s="141"/>
      <c r="I164356" s="209"/>
      <c r="J164356" s="141"/>
      <c r="K164356" s="141"/>
    </row>
    <row r="164357" spans="2:11" ht="13.5" customHeight="1">
      <c r="B164357" s="141"/>
      <c r="C164357" s="141"/>
      <c r="D164357" s="141"/>
      <c r="E164357" s="141"/>
      <c r="F164357" s="141"/>
      <c r="G164357" s="248"/>
      <c r="H164357" s="141"/>
      <c r="I164357" s="209"/>
      <c r="J164357" s="141"/>
      <c r="K164357" s="141"/>
    </row>
    <row r="164358" spans="2:11" ht="13.5" customHeight="1">
      <c r="B164358" s="141"/>
      <c r="C164358" s="141"/>
      <c r="D164358" s="141"/>
      <c r="E164358" s="141"/>
      <c r="F164358" s="141"/>
      <c r="G164358" s="248"/>
      <c r="H164358" s="141"/>
      <c r="I164358" s="209"/>
      <c r="J164358" s="141"/>
      <c r="K164358" s="141"/>
    </row>
    <row r="164359" spans="2:11" ht="13.5" customHeight="1">
      <c r="B164359" s="141"/>
      <c r="C164359" s="141"/>
      <c r="D164359" s="141"/>
      <c r="E164359" s="141"/>
      <c r="F164359" s="141"/>
      <c r="G164359" s="248"/>
      <c r="H164359" s="141"/>
      <c r="I164359" s="209"/>
      <c r="J164359" s="141"/>
      <c r="K164359" s="141"/>
    </row>
    <row r="164360" spans="2:11" ht="13.5" customHeight="1">
      <c r="B164360" s="141"/>
      <c r="C164360" s="141"/>
      <c r="D164360" s="141"/>
      <c r="E164360" s="141"/>
      <c r="F164360" s="141"/>
      <c r="G164360" s="248"/>
      <c r="H164360" s="141"/>
      <c r="I164360" s="209"/>
      <c r="J164360" s="141"/>
      <c r="K164360" s="141"/>
    </row>
    <row r="164361" spans="2:11" ht="13.5" customHeight="1">
      <c r="B164361" s="141"/>
      <c r="C164361" s="141"/>
      <c r="D164361" s="141"/>
      <c r="E164361" s="141"/>
      <c r="F164361" s="141"/>
      <c r="G164361" s="248"/>
      <c r="H164361" s="141"/>
      <c r="I164361" s="209"/>
      <c r="J164361" s="141"/>
      <c r="K164361" s="141"/>
    </row>
    <row r="164362" spans="2:11" ht="13.5" customHeight="1">
      <c r="B164362" s="141"/>
      <c r="C164362" s="141"/>
      <c r="D164362" s="141"/>
      <c r="E164362" s="141"/>
      <c r="F164362" s="141"/>
      <c r="G164362" s="248"/>
      <c r="H164362" s="141"/>
      <c r="I164362" s="209"/>
      <c r="J164362" s="141"/>
      <c r="K164362" s="141"/>
    </row>
    <row r="164363" spans="2:11" ht="13.5" customHeight="1">
      <c r="B164363" s="141"/>
      <c r="C164363" s="141"/>
      <c r="D164363" s="141"/>
      <c r="E164363" s="141"/>
      <c r="F164363" s="141"/>
      <c r="G164363" s="248"/>
      <c r="H164363" s="141"/>
      <c r="I164363" s="209"/>
      <c r="J164363" s="141"/>
      <c r="K164363" s="141"/>
    </row>
    <row r="164364" spans="2:11" ht="13.5" customHeight="1">
      <c r="B164364" s="141"/>
      <c r="C164364" s="141"/>
      <c r="D164364" s="141"/>
      <c r="E164364" s="141"/>
      <c r="F164364" s="141"/>
      <c r="G164364" s="248"/>
      <c r="H164364" s="141"/>
      <c r="I164364" s="209"/>
      <c r="J164364" s="141"/>
      <c r="K164364" s="141"/>
    </row>
    <row r="164365" spans="2:11" ht="13.5" customHeight="1">
      <c r="B164365" s="141"/>
      <c r="C164365" s="141"/>
      <c r="D164365" s="141"/>
      <c r="E164365" s="141"/>
      <c r="F164365" s="141"/>
      <c r="G164365" s="248"/>
      <c r="H164365" s="141"/>
      <c r="I164365" s="209"/>
      <c r="J164365" s="141"/>
      <c r="K164365" s="141"/>
    </row>
    <row r="164366" spans="2:11" ht="13.5" customHeight="1">
      <c r="B164366" s="141"/>
      <c r="C164366" s="141"/>
      <c r="D164366" s="141"/>
      <c r="E164366" s="141"/>
      <c r="F164366" s="141"/>
      <c r="G164366" s="248"/>
      <c r="H164366" s="141"/>
      <c r="I164366" s="209"/>
      <c r="J164366" s="141"/>
      <c r="K164366" s="141"/>
    </row>
    <row r="164367" spans="2:11" ht="13.5" customHeight="1">
      <c r="B164367" s="141"/>
      <c r="C164367" s="141"/>
      <c r="D164367" s="141"/>
      <c r="E164367" s="141"/>
      <c r="F164367" s="141"/>
      <c r="G164367" s="248"/>
      <c r="H164367" s="141"/>
      <c r="I164367" s="209"/>
      <c r="J164367" s="141"/>
      <c r="K164367" s="141"/>
    </row>
    <row r="164368" spans="2:11" ht="13.5" customHeight="1">
      <c r="B164368" s="141"/>
      <c r="C164368" s="141"/>
      <c r="D164368" s="141"/>
      <c r="E164368" s="141"/>
      <c r="F164368" s="141"/>
      <c r="G164368" s="248"/>
      <c r="H164368" s="141"/>
      <c r="I164368" s="209"/>
      <c r="J164368" s="141"/>
      <c r="K164368" s="141"/>
    </row>
    <row r="164369" spans="2:11" ht="13.5" customHeight="1">
      <c r="B164369" s="141"/>
      <c r="C164369" s="141"/>
      <c r="D164369" s="141"/>
      <c r="E164369" s="141"/>
      <c r="F164369" s="141"/>
      <c r="G164369" s="248"/>
      <c r="H164369" s="141"/>
      <c r="I164369" s="209"/>
      <c r="J164369" s="141"/>
      <c r="K164369" s="141"/>
    </row>
    <row r="164370" spans="2:11" ht="13.5" customHeight="1">
      <c r="B164370" s="141"/>
      <c r="C164370" s="141"/>
      <c r="D164370" s="141"/>
      <c r="E164370" s="141"/>
      <c r="F164370" s="141"/>
      <c r="G164370" s="248"/>
      <c r="H164370" s="141"/>
      <c r="I164370" s="209"/>
      <c r="J164370" s="141"/>
      <c r="K164370" s="141"/>
    </row>
    <row r="164371" spans="2:11" ht="13.5" customHeight="1">
      <c r="B164371" s="141"/>
      <c r="C164371" s="141"/>
      <c r="D164371" s="141"/>
      <c r="E164371" s="141"/>
      <c r="F164371" s="141"/>
      <c r="G164371" s="248"/>
      <c r="H164371" s="141"/>
      <c r="I164371" s="209"/>
      <c r="J164371" s="141"/>
      <c r="K164371" s="141"/>
    </row>
    <row r="164372" spans="2:11" ht="13.5" customHeight="1">
      <c r="B164372" s="141"/>
      <c r="C164372" s="141"/>
      <c r="D164372" s="141"/>
      <c r="E164372" s="141"/>
      <c r="F164372" s="141"/>
      <c r="G164372" s="248"/>
      <c r="H164372" s="141"/>
      <c r="I164372" s="209"/>
      <c r="J164372" s="141"/>
      <c r="K164372" s="141"/>
    </row>
    <row r="164373" spans="2:11" ht="13.5" customHeight="1">
      <c r="B164373" s="141"/>
      <c r="C164373" s="141"/>
      <c r="D164373" s="141"/>
      <c r="E164373" s="141"/>
      <c r="F164373" s="141"/>
      <c r="G164373" s="248"/>
      <c r="H164373" s="141"/>
      <c r="I164373" s="209"/>
      <c r="J164373" s="141"/>
      <c r="K164373" s="141"/>
    </row>
    <row r="164374" spans="2:11" ht="13.5" customHeight="1">
      <c r="B164374" s="141"/>
      <c r="C164374" s="141"/>
      <c r="D164374" s="141"/>
      <c r="E164374" s="141"/>
      <c r="F164374" s="141"/>
      <c r="G164374" s="248"/>
      <c r="H164374" s="141"/>
      <c r="I164374" s="209"/>
      <c r="J164374" s="141"/>
      <c r="K164374" s="141"/>
    </row>
    <row r="164375" spans="2:11" ht="13.5" customHeight="1">
      <c r="B164375" s="141"/>
      <c r="C164375" s="141"/>
      <c r="D164375" s="141"/>
      <c r="E164375" s="141"/>
      <c r="F164375" s="141"/>
      <c r="G164375" s="248"/>
      <c r="H164375" s="141"/>
      <c r="I164375" s="209"/>
      <c r="J164375" s="141"/>
      <c r="K164375" s="141"/>
    </row>
    <row r="164376" spans="2:11" ht="13.5" customHeight="1">
      <c r="B164376" s="141"/>
      <c r="C164376" s="141"/>
      <c r="D164376" s="141"/>
      <c r="E164376" s="141"/>
      <c r="F164376" s="141"/>
      <c r="G164376" s="248"/>
      <c r="H164376" s="141"/>
      <c r="I164376" s="209"/>
      <c r="J164376" s="141"/>
      <c r="K164376" s="141"/>
    </row>
    <row r="164377" spans="2:11" ht="13.5" customHeight="1">
      <c r="B164377" s="141"/>
      <c r="C164377" s="141"/>
      <c r="D164377" s="141"/>
      <c r="E164377" s="141"/>
      <c r="F164377" s="141"/>
      <c r="G164377" s="248"/>
      <c r="H164377" s="141"/>
      <c r="I164377" s="209"/>
      <c r="J164377" s="141"/>
      <c r="K164377" s="141"/>
    </row>
    <row r="164378" spans="2:11" ht="13.5" customHeight="1">
      <c r="B164378" s="141"/>
      <c r="C164378" s="141"/>
      <c r="D164378" s="141"/>
      <c r="E164378" s="141"/>
      <c r="F164378" s="141"/>
      <c r="G164378" s="248"/>
      <c r="H164378" s="141"/>
      <c r="I164378" s="209"/>
      <c r="J164378" s="141"/>
      <c r="K164378" s="141"/>
    </row>
    <row r="164379" spans="2:11" ht="13.5" customHeight="1">
      <c r="B164379" s="141"/>
      <c r="C164379" s="141"/>
      <c r="D164379" s="141"/>
      <c r="E164379" s="141"/>
      <c r="F164379" s="141"/>
      <c r="G164379" s="248"/>
      <c r="H164379" s="141"/>
      <c r="I164379" s="209"/>
      <c r="J164379" s="141"/>
      <c r="K164379" s="141"/>
    </row>
    <row r="164380" spans="2:11" ht="13.5" customHeight="1">
      <c r="B164380" s="141"/>
      <c r="C164380" s="141"/>
      <c r="D164380" s="141"/>
      <c r="E164380" s="141"/>
      <c r="F164380" s="141"/>
      <c r="G164380" s="248"/>
      <c r="H164380" s="141"/>
      <c r="I164380" s="209"/>
      <c r="J164380" s="141"/>
      <c r="K164380" s="141"/>
    </row>
    <row r="164381" spans="2:11" ht="13.5" customHeight="1">
      <c r="B164381" s="141"/>
      <c r="C164381" s="141"/>
      <c r="D164381" s="141"/>
      <c r="E164381" s="141"/>
      <c r="F164381" s="141"/>
      <c r="G164381" s="248"/>
      <c r="H164381" s="141"/>
      <c r="I164381" s="209"/>
      <c r="J164381" s="141"/>
      <c r="K164381" s="141"/>
    </row>
    <row r="164382" spans="2:11" ht="13.5" customHeight="1">
      <c r="B164382" s="141"/>
      <c r="C164382" s="141"/>
      <c r="D164382" s="141"/>
      <c r="E164382" s="141"/>
      <c r="F164382" s="141"/>
      <c r="G164382" s="248"/>
      <c r="H164382" s="141"/>
      <c r="I164382" s="209"/>
      <c r="J164382" s="141"/>
      <c r="K164382" s="141"/>
    </row>
    <row r="164383" spans="2:11" ht="13.5" customHeight="1">
      <c r="B164383" s="141"/>
      <c r="C164383" s="141"/>
      <c r="D164383" s="141"/>
      <c r="E164383" s="141"/>
      <c r="F164383" s="141"/>
      <c r="G164383" s="248"/>
      <c r="H164383" s="141"/>
      <c r="I164383" s="209"/>
      <c r="J164383" s="141"/>
      <c r="K164383" s="141"/>
    </row>
    <row r="164384" spans="2:11" ht="13.5" customHeight="1">
      <c r="B164384" s="141"/>
      <c r="C164384" s="141"/>
      <c r="D164384" s="141"/>
      <c r="E164384" s="141"/>
      <c r="F164384" s="141"/>
      <c r="G164384" s="248"/>
      <c r="H164384" s="141"/>
      <c r="I164384" s="209"/>
      <c r="J164384" s="141"/>
      <c r="K164384" s="141"/>
    </row>
    <row r="164385" spans="2:11" ht="13.5" customHeight="1">
      <c r="B164385" s="141"/>
      <c r="C164385" s="141"/>
      <c r="D164385" s="141"/>
      <c r="E164385" s="141"/>
      <c r="F164385" s="141"/>
      <c r="G164385" s="248"/>
      <c r="H164385" s="141"/>
      <c r="I164385" s="209"/>
      <c r="J164385" s="141"/>
      <c r="K164385" s="141"/>
    </row>
    <row r="164386" spans="2:11" ht="13.5" customHeight="1">
      <c r="B164386" s="141"/>
      <c r="C164386" s="141"/>
      <c r="D164386" s="141"/>
      <c r="E164386" s="141"/>
      <c r="F164386" s="141"/>
      <c r="G164386" s="248"/>
      <c r="H164386" s="141"/>
      <c r="I164386" s="209"/>
      <c r="J164386" s="141"/>
      <c r="K164386" s="141"/>
    </row>
    <row r="164387" spans="2:11" ht="13.5" customHeight="1">
      <c r="B164387" s="141"/>
      <c r="C164387" s="141"/>
      <c r="D164387" s="141"/>
      <c r="E164387" s="141"/>
      <c r="F164387" s="141"/>
      <c r="G164387" s="248"/>
      <c r="H164387" s="141"/>
      <c r="I164387" s="209"/>
      <c r="J164387" s="141"/>
      <c r="K164387" s="141"/>
    </row>
    <row r="164388" spans="2:11" ht="13.5" customHeight="1">
      <c r="B164388" s="141"/>
      <c r="C164388" s="141"/>
      <c r="D164388" s="141"/>
      <c r="E164388" s="141"/>
      <c r="F164388" s="141"/>
      <c r="G164388" s="248"/>
      <c r="H164388" s="141"/>
      <c r="I164388" s="209"/>
      <c r="J164388" s="141"/>
      <c r="K164388" s="141"/>
    </row>
    <row r="164389" spans="2:11" ht="13.5" customHeight="1">
      <c r="B164389" s="141"/>
      <c r="C164389" s="141"/>
      <c r="D164389" s="141"/>
      <c r="E164389" s="141"/>
      <c r="F164389" s="141"/>
      <c r="G164389" s="248"/>
      <c r="H164389" s="141"/>
      <c r="I164389" s="209"/>
      <c r="J164389" s="141"/>
      <c r="K164389" s="141"/>
    </row>
    <row r="164390" spans="2:11" ht="13.5" customHeight="1">
      <c r="B164390" s="141"/>
      <c r="C164390" s="141"/>
      <c r="D164390" s="141"/>
      <c r="E164390" s="141"/>
      <c r="F164390" s="141"/>
      <c r="G164390" s="248"/>
      <c r="H164390" s="141"/>
      <c r="I164390" s="209"/>
      <c r="J164390" s="141"/>
      <c r="K164390" s="141"/>
    </row>
    <row r="164391" spans="2:11" ht="13.5" customHeight="1">
      <c r="B164391" s="141"/>
      <c r="C164391" s="141"/>
      <c r="D164391" s="141"/>
      <c r="E164391" s="141"/>
      <c r="F164391" s="141"/>
      <c r="G164391" s="248"/>
      <c r="H164391" s="141"/>
      <c r="I164391" s="209"/>
      <c r="J164391" s="141"/>
      <c r="K164391" s="141"/>
    </row>
    <row r="164392" spans="2:11" ht="13.5" customHeight="1">
      <c r="B164392" s="141"/>
      <c r="C164392" s="141"/>
      <c r="D164392" s="141"/>
      <c r="E164392" s="141"/>
      <c r="F164392" s="141"/>
      <c r="G164392" s="248"/>
      <c r="H164392" s="141"/>
      <c r="I164392" s="209"/>
      <c r="J164392" s="141"/>
      <c r="K164392" s="141"/>
    </row>
    <row r="164393" spans="2:11" ht="13.5" customHeight="1">
      <c r="B164393" s="141"/>
      <c r="C164393" s="141"/>
      <c r="D164393" s="141"/>
      <c r="E164393" s="141"/>
      <c r="F164393" s="141"/>
      <c r="G164393" s="248"/>
      <c r="H164393" s="141"/>
      <c r="I164393" s="209"/>
      <c r="J164393" s="141"/>
      <c r="K164393" s="141"/>
    </row>
    <row r="164394" spans="2:11" ht="13.5" customHeight="1">
      <c r="B164394" s="141"/>
      <c r="C164394" s="141"/>
      <c r="D164394" s="141"/>
      <c r="E164394" s="141"/>
      <c r="F164394" s="141"/>
      <c r="G164394" s="248"/>
      <c r="H164394" s="141"/>
      <c r="I164394" s="209"/>
      <c r="J164394" s="141"/>
      <c r="K164394" s="141"/>
    </row>
    <row r="164395" spans="2:11" ht="13.5" customHeight="1">
      <c r="B164395" s="141"/>
      <c r="C164395" s="141"/>
      <c r="D164395" s="141"/>
      <c r="E164395" s="141"/>
      <c r="F164395" s="141"/>
      <c r="G164395" s="248"/>
      <c r="H164395" s="141"/>
      <c r="I164395" s="209"/>
      <c r="J164395" s="141"/>
      <c r="K164395" s="141"/>
    </row>
    <row r="164396" spans="2:11" ht="13.5" customHeight="1">
      <c r="B164396" s="141"/>
      <c r="C164396" s="141"/>
      <c r="D164396" s="141"/>
      <c r="E164396" s="141"/>
      <c r="F164396" s="141"/>
      <c r="G164396" s="248"/>
      <c r="H164396" s="141"/>
      <c r="I164396" s="209"/>
      <c r="J164396" s="141"/>
      <c r="K164396" s="141"/>
    </row>
    <row r="164397" spans="2:11" ht="13.5" customHeight="1">
      <c r="B164397" s="141"/>
      <c r="C164397" s="141"/>
      <c r="D164397" s="141"/>
      <c r="E164397" s="141"/>
      <c r="F164397" s="141"/>
      <c r="G164397" s="248"/>
      <c r="H164397" s="141"/>
      <c r="I164397" s="209"/>
      <c r="J164397" s="141"/>
      <c r="K164397" s="141"/>
    </row>
    <row r="164398" spans="2:11" ht="13.5" customHeight="1">
      <c r="B164398" s="141"/>
      <c r="C164398" s="141"/>
      <c r="D164398" s="141"/>
      <c r="E164398" s="141"/>
      <c r="F164398" s="141"/>
      <c r="G164398" s="248"/>
      <c r="H164398" s="141"/>
      <c r="I164398" s="209"/>
      <c r="J164398" s="141"/>
      <c r="K164398" s="141"/>
    </row>
    <row r="164399" spans="2:11" ht="13.5" customHeight="1">
      <c r="B164399" s="141"/>
      <c r="C164399" s="141"/>
      <c r="D164399" s="141"/>
      <c r="E164399" s="141"/>
      <c r="F164399" s="141"/>
      <c r="G164399" s="248"/>
      <c r="H164399" s="141"/>
      <c r="I164399" s="209"/>
      <c r="J164399" s="141"/>
      <c r="K164399" s="141"/>
    </row>
    <row r="164400" spans="2:11" ht="13.5" customHeight="1">
      <c r="B164400" s="141"/>
      <c r="C164400" s="141"/>
      <c r="D164400" s="141"/>
      <c r="E164400" s="141"/>
      <c r="F164400" s="141"/>
      <c r="G164400" s="248"/>
      <c r="H164400" s="141"/>
      <c r="I164400" s="209"/>
      <c r="J164400" s="141"/>
      <c r="K164400" s="141"/>
    </row>
    <row r="164401" spans="2:11" ht="13.5" customHeight="1">
      <c r="B164401" s="141"/>
      <c r="C164401" s="141"/>
      <c r="D164401" s="141"/>
      <c r="E164401" s="141"/>
      <c r="F164401" s="141"/>
      <c r="G164401" s="248"/>
      <c r="H164401" s="141"/>
      <c r="I164401" s="209"/>
      <c r="J164401" s="141"/>
      <c r="K164401" s="141"/>
    </row>
    <row r="164402" spans="2:11" ht="13.5" customHeight="1">
      <c r="B164402" s="141"/>
      <c r="C164402" s="141"/>
      <c r="D164402" s="141"/>
      <c r="E164402" s="141"/>
      <c r="F164402" s="141"/>
      <c r="G164402" s="248"/>
      <c r="H164402" s="141"/>
      <c r="I164402" s="209"/>
      <c r="J164402" s="141"/>
      <c r="K164402" s="141"/>
    </row>
    <row r="164403" spans="2:11" ht="13.5" customHeight="1">
      <c r="B164403" s="141"/>
      <c r="C164403" s="141"/>
      <c r="D164403" s="141"/>
      <c r="E164403" s="141"/>
      <c r="F164403" s="141"/>
      <c r="G164403" s="248"/>
      <c r="H164403" s="141"/>
      <c r="I164403" s="209"/>
      <c r="J164403" s="141"/>
      <c r="K164403" s="141"/>
    </row>
    <row r="164404" spans="2:11" ht="13.5" customHeight="1">
      <c r="B164404" s="141"/>
      <c r="C164404" s="141"/>
      <c r="D164404" s="141"/>
      <c r="E164404" s="141"/>
      <c r="F164404" s="141"/>
      <c r="G164404" s="248"/>
      <c r="H164404" s="141"/>
      <c r="I164404" s="209"/>
      <c r="J164404" s="141"/>
      <c r="K164404" s="141"/>
    </row>
    <row r="164405" spans="2:11" ht="13.5" customHeight="1">
      <c r="B164405" s="141"/>
      <c r="C164405" s="141"/>
      <c r="D164405" s="141"/>
      <c r="E164405" s="141"/>
      <c r="F164405" s="141"/>
      <c r="G164405" s="248"/>
      <c r="H164405" s="141"/>
      <c r="I164405" s="209"/>
      <c r="J164405" s="141"/>
      <c r="K164405" s="141"/>
    </row>
    <row r="164406" spans="2:11" ht="13.5" customHeight="1">
      <c r="B164406" s="141"/>
      <c r="C164406" s="141"/>
      <c r="D164406" s="141"/>
      <c r="E164406" s="141"/>
      <c r="F164406" s="141"/>
      <c r="G164406" s="248"/>
      <c r="H164406" s="141"/>
      <c r="I164406" s="209"/>
      <c r="J164406" s="141"/>
      <c r="K164406" s="141"/>
    </row>
    <row r="164407" spans="2:11" ht="13.5" customHeight="1">
      <c r="B164407" s="141"/>
      <c r="C164407" s="141"/>
      <c r="D164407" s="141"/>
      <c r="E164407" s="141"/>
      <c r="F164407" s="141"/>
      <c r="G164407" s="248"/>
      <c r="H164407" s="141"/>
      <c r="I164407" s="209"/>
      <c r="J164407" s="141"/>
      <c r="K164407" s="141"/>
    </row>
    <row r="164408" spans="2:11" ht="13.5" customHeight="1">
      <c r="B164408" s="141"/>
      <c r="C164408" s="141"/>
      <c r="D164408" s="141"/>
      <c r="E164408" s="141"/>
      <c r="F164408" s="141"/>
      <c r="G164408" s="248"/>
      <c r="H164408" s="141"/>
      <c r="I164408" s="209"/>
      <c r="J164408" s="141"/>
      <c r="K164408" s="141"/>
    </row>
    <row r="164409" spans="2:11" ht="13.5" customHeight="1">
      <c r="B164409" s="141"/>
      <c r="C164409" s="141"/>
      <c r="D164409" s="141"/>
      <c r="E164409" s="141"/>
      <c r="F164409" s="141"/>
      <c r="G164409" s="248"/>
      <c r="H164409" s="141"/>
      <c r="I164409" s="209"/>
      <c r="J164409" s="141"/>
      <c r="K164409" s="141"/>
    </row>
    <row r="164410" spans="2:11" ht="13.5" customHeight="1">
      <c r="B164410" s="141"/>
      <c r="C164410" s="141"/>
      <c r="D164410" s="141"/>
      <c r="E164410" s="141"/>
      <c r="F164410" s="141"/>
      <c r="G164410" s="248"/>
      <c r="H164410" s="141"/>
      <c r="I164410" s="209"/>
      <c r="J164410" s="141"/>
      <c r="K164410" s="141"/>
    </row>
    <row r="164411" spans="2:11" ht="13.5" customHeight="1">
      <c r="B164411" s="141"/>
      <c r="C164411" s="141"/>
      <c r="D164411" s="141"/>
      <c r="E164411" s="141"/>
      <c r="F164411" s="141"/>
      <c r="G164411" s="248"/>
      <c r="H164411" s="141"/>
      <c r="I164411" s="209"/>
      <c r="J164411" s="141"/>
      <c r="K164411" s="141"/>
    </row>
    <row r="164412" spans="2:11" ht="13.5" customHeight="1">
      <c r="B164412" s="141"/>
      <c r="C164412" s="141"/>
      <c r="D164412" s="141"/>
      <c r="E164412" s="141"/>
      <c r="F164412" s="141"/>
      <c r="G164412" s="248"/>
      <c r="H164412" s="141"/>
      <c r="I164412" s="209"/>
      <c r="J164412" s="141"/>
      <c r="K164412" s="141"/>
    </row>
    <row r="164413" spans="2:11" ht="13.5" customHeight="1">
      <c r="B164413" s="141"/>
      <c r="C164413" s="141"/>
      <c r="D164413" s="141"/>
      <c r="E164413" s="141"/>
      <c r="F164413" s="141"/>
      <c r="G164413" s="248"/>
      <c r="H164413" s="141"/>
      <c r="I164413" s="209"/>
      <c r="J164413" s="141"/>
      <c r="K164413" s="141"/>
    </row>
    <row r="164414" spans="2:11" ht="13.5" customHeight="1">
      <c r="B164414" s="141"/>
      <c r="C164414" s="141"/>
      <c r="D164414" s="141"/>
      <c r="E164414" s="141"/>
      <c r="F164414" s="141"/>
      <c r="G164414" s="248"/>
      <c r="H164414" s="141"/>
      <c r="I164414" s="209"/>
      <c r="J164414" s="141"/>
      <c r="K164414" s="141"/>
    </row>
    <row r="164415" spans="2:11" ht="13.5" customHeight="1">
      <c r="B164415" s="141"/>
      <c r="C164415" s="141"/>
      <c r="D164415" s="141"/>
      <c r="E164415" s="141"/>
      <c r="F164415" s="141"/>
      <c r="G164415" s="248"/>
      <c r="H164415" s="141"/>
      <c r="I164415" s="209"/>
      <c r="J164415" s="141"/>
      <c r="K164415" s="141"/>
    </row>
    <row r="164416" spans="2:11" ht="13.5" customHeight="1">
      <c r="B164416" s="141"/>
      <c r="C164416" s="141"/>
      <c r="D164416" s="141"/>
      <c r="E164416" s="141"/>
      <c r="F164416" s="141"/>
      <c r="G164416" s="248"/>
      <c r="H164416" s="141"/>
      <c r="I164416" s="209"/>
      <c r="J164416" s="141"/>
      <c r="K164416" s="141"/>
    </row>
    <row r="164417" spans="2:11" ht="13.5" customHeight="1">
      <c r="B164417" s="141"/>
      <c r="C164417" s="141"/>
      <c r="D164417" s="141"/>
      <c r="E164417" s="141"/>
      <c r="F164417" s="141"/>
      <c r="G164417" s="248"/>
      <c r="H164417" s="141"/>
      <c r="I164417" s="209"/>
      <c r="J164417" s="141"/>
      <c r="K164417" s="141"/>
    </row>
    <row r="164418" spans="2:11" ht="13.5" customHeight="1">
      <c r="B164418" s="141"/>
      <c r="C164418" s="141"/>
      <c r="D164418" s="141"/>
      <c r="E164418" s="141"/>
      <c r="F164418" s="141"/>
      <c r="G164418" s="248"/>
      <c r="H164418" s="141"/>
      <c r="I164418" s="209"/>
      <c r="J164418" s="141"/>
      <c r="K164418" s="141"/>
    </row>
    <row r="164419" spans="2:11" ht="13.5" customHeight="1">
      <c r="B164419" s="141"/>
      <c r="C164419" s="141"/>
      <c r="D164419" s="141"/>
      <c r="E164419" s="141"/>
      <c r="F164419" s="141"/>
      <c r="G164419" s="248"/>
      <c r="H164419" s="141"/>
      <c r="I164419" s="209"/>
      <c r="J164419" s="141"/>
      <c r="K164419" s="141"/>
    </row>
    <row r="164420" spans="2:11" ht="13.5" customHeight="1">
      <c r="B164420" s="141"/>
      <c r="C164420" s="141"/>
      <c r="D164420" s="141"/>
      <c r="E164420" s="141"/>
      <c r="F164420" s="141"/>
      <c r="G164420" s="248"/>
      <c r="H164420" s="141"/>
      <c r="I164420" s="209"/>
      <c r="J164420" s="141"/>
      <c r="K164420" s="141"/>
    </row>
    <row r="164421" spans="2:11" ht="13.5" customHeight="1">
      <c r="B164421" s="141"/>
      <c r="C164421" s="141"/>
      <c r="D164421" s="141"/>
      <c r="E164421" s="141"/>
      <c r="F164421" s="141"/>
      <c r="G164421" s="248"/>
      <c r="H164421" s="141"/>
      <c r="I164421" s="209"/>
      <c r="J164421" s="141"/>
      <c r="K164421" s="141"/>
    </row>
    <row r="164422" spans="2:11" ht="13.5" customHeight="1">
      <c r="B164422" s="141"/>
      <c r="C164422" s="141"/>
      <c r="D164422" s="141"/>
      <c r="E164422" s="141"/>
      <c r="F164422" s="141"/>
      <c r="G164422" s="248"/>
      <c r="H164422" s="141"/>
      <c r="I164422" s="209"/>
      <c r="J164422" s="141"/>
      <c r="K164422" s="141"/>
    </row>
    <row r="164423" spans="2:11" ht="13.5" customHeight="1">
      <c r="B164423" s="141"/>
      <c r="C164423" s="141"/>
      <c r="D164423" s="141"/>
      <c r="E164423" s="141"/>
      <c r="F164423" s="141"/>
      <c r="G164423" s="248"/>
      <c r="H164423" s="141"/>
      <c r="I164423" s="209"/>
      <c r="J164423" s="141"/>
      <c r="K164423" s="141"/>
    </row>
    <row r="164424" spans="2:11" ht="13.5" customHeight="1">
      <c r="B164424" s="141"/>
      <c r="C164424" s="141"/>
      <c r="D164424" s="141"/>
      <c r="E164424" s="141"/>
      <c r="F164424" s="141"/>
      <c r="G164424" s="248"/>
      <c r="H164424" s="141"/>
      <c r="I164424" s="209"/>
      <c r="J164424" s="141"/>
      <c r="K164424" s="141"/>
    </row>
    <row r="164425" spans="2:11" ht="13.5" customHeight="1">
      <c r="B164425" s="141"/>
      <c r="C164425" s="141"/>
      <c r="D164425" s="141"/>
      <c r="E164425" s="141"/>
      <c r="F164425" s="141"/>
      <c r="G164425" s="248"/>
      <c r="H164425" s="141"/>
      <c r="I164425" s="209"/>
      <c r="J164425" s="141"/>
      <c r="K164425" s="141"/>
    </row>
    <row r="164426" spans="2:11" ht="13.5" customHeight="1">
      <c r="B164426" s="141"/>
      <c r="C164426" s="141"/>
      <c r="D164426" s="141"/>
      <c r="E164426" s="141"/>
      <c r="F164426" s="141"/>
      <c r="G164426" s="248"/>
      <c r="H164426" s="141"/>
      <c r="I164426" s="209"/>
      <c r="J164426" s="141"/>
      <c r="K164426" s="141"/>
    </row>
    <row r="164427" spans="2:11" ht="13.5" customHeight="1">
      <c r="B164427" s="141"/>
      <c r="C164427" s="141"/>
      <c r="D164427" s="141"/>
      <c r="E164427" s="141"/>
      <c r="F164427" s="141"/>
      <c r="G164427" s="248"/>
      <c r="H164427" s="141"/>
      <c r="I164427" s="209"/>
      <c r="J164427" s="141"/>
      <c r="K164427" s="141"/>
    </row>
    <row r="164428" spans="2:11" ht="13.5" customHeight="1">
      <c r="B164428" s="141"/>
      <c r="C164428" s="141"/>
      <c r="D164428" s="141"/>
      <c r="E164428" s="141"/>
      <c r="F164428" s="141"/>
      <c r="G164428" s="248"/>
      <c r="H164428" s="141"/>
      <c r="I164428" s="209"/>
      <c r="J164428" s="141"/>
      <c r="K164428" s="141"/>
    </row>
    <row r="164429" spans="2:11" ht="13.5" customHeight="1">
      <c r="B164429" s="141"/>
      <c r="C164429" s="141"/>
      <c r="D164429" s="141"/>
      <c r="E164429" s="141"/>
      <c r="F164429" s="141"/>
      <c r="G164429" s="248"/>
      <c r="H164429" s="141"/>
      <c r="I164429" s="209"/>
      <c r="J164429" s="141"/>
      <c r="K164429" s="141"/>
    </row>
    <row r="164430" spans="2:11" ht="13.5" customHeight="1">
      <c r="B164430" s="141"/>
      <c r="C164430" s="141"/>
      <c r="D164430" s="141"/>
      <c r="E164430" s="141"/>
      <c r="F164430" s="141"/>
      <c r="G164430" s="248"/>
      <c r="H164430" s="141"/>
      <c r="I164430" s="209"/>
      <c r="J164430" s="141"/>
      <c r="K164430" s="141"/>
    </row>
    <row r="164431" spans="2:11" ht="13.5" customHeight="1">
      <c r="B164431" s="141"/>
      <c r="C164431" s="141"/>
      <c r="D164431" s="141"/>
      <c r="E164431" s="141"/>
      <c r="F164431" s="141"/>
      <c r="G164431" s="248"/>
      <c r="H164431" s="141"/>
      <c r="I164431" s="209"/>
      <c r="J164431" s="141"/>
      <c r="K164431" s="141"/>
    </row>
    <row r="164432" spans="2:11" ht="13.5" customHeight="1">
      <c r="B164432" s="141"/>
      <c r="C164432" s="141"/>
      <c r="D164432" s="141"/>
      <c r="E164432" s="141"/>
      <c r="F164432" s="141"/>
      <c r="G164432" s="248"/>
      <c r="H164432" s="141"/>
      <c r="I164432" s="209"/>
      <c r="J164432" s="141"/>
      <c r="K164432" s="141"/>
    </row>
    <row r="164433" spans="2:11" ht="13.5" customHeight="1">
      <c r="B164433" s="141"/>
      <c r="C164433" s="141"/>
      <c r="D164433" s="141"/>
      <c r="E164433" s="141"/>
      <c r="F164433" s="141"/>
      <c r="G164433" s="248"/>
      <c r="H164433" s="141"/>
      <c r="I164433" s="209"/>
      <c r="J164433" s="141"/>
      <c r="K164433" s="141"/>
    </row>
    <row r="164434" spans="2:11" ht="13.5" customHeight="1">
      <c r="B164434" s="141"/>
      <c r="C164434" s="141"/>
      <c r="D164434" s="141"/>
      <c r="E164434" s="141"/>
      <c r="F164434" s="141"/>
      <c r="G164434" s="248"/>
      <c r="H164434" s="141"/>
      <c r="I164434" s="209"/>
      <c r="J164434" s="141"/>
      <c r="K164434" s="141"/>
    </row>
    <row r="164435" spans="2:11" ht="13.5" customHeight="1">
      <c r="B164435" s="141"/>
      <c r="C164435" s="141"/>
      <c r="D164435" s="141"/>
      <c r="E164435" s="141"/>
      <c r="F164435" s="141"/>
      <c r="G164435" s="248"/>
      <c r="H164435" s="141"/>
      <c r="I164435" s="209"/>
      <c r="J164435" s="141"/>
      <c r="K164435" s="141"/>
    </row>
    <row r="164436" spans="2:11" ht="13.5" customHeight="1">
      <c r="B164436" s="141"/>
      <c r="C164436" s="141"/>
      <c r="D164436" s="141"/>
      <c r="E164436" s="141"/>
      <c r="F164436" s="141"/>
      <c r="G164436" s="248"/>
      <c r="H164436" s="141"/>
      <c r="I164436" s="209"/>
      <c r="J164436" s="141"/>
      <c r="K164436" s="141"/>
    </row>
    <row r="164437" spans="2:11" ht="13.5" customHeight="1">
      <c r="B164437" s="141"/>
      <c r="C164437" s="141"/>
      <c r="D164437" s="141"/>
      <c r="E164437" s="141"/>
      <c r="F164437" s="141"/>
      <c r="G164437" s="248"/>
      <c r="H164437" s="141"/>
      <c r="I164437" s="209"/>
      <c r="J164437" s="141"/>
      <c r="K164437" s="141"/>
    </row>
    <row r="164438" spans="2:11" ht="13.5" customHeight="1">
      <c r="B164438" s="141"/>
      <c r="C164438" s="141"/>
      <c r="D164438" s="141"/>
      <c r="E164438" s="141"/>
      <c r="F164438" s="141"/>
      <c r="G164438" s="248"/>
      <c r="H164438" s="141"/>
      <c r="I164438" s="209"/>
      <c r="J164438" s="141"/>
      <c r="K164438" s="141"/>
    </row>
    <row r="164439" spans="2:11" ht="13.5" customHeight="1">
      <c r="B164439" s="141"/>
      <c r="C164439" s="141"/>
      <c r="D164439" s="141"/>
      <c r="E164439" s="141"/>
      <c r="F164439" s="141"/>
      <c r="G164439" s="248"/>
      <c r="H164439" s="141"/>
      <c r="I164439" s="209"/>
      <c r="J164439" s="141"/>
      <c r="K164439" s="141"/>
    </row>
    <row r="164440" spans="2:11" ht="13.5" customHeight="1">
      <c r="B164440" s="141"/>
      <c r="C164440" s="141"/>
      <c r="D164440" s="141"/>
      <c r="E164440" s="141"/>
      <c r="F164440" s="141"/>
      <c r="G164440" s="248"/>
      <c r="H164440" s="141"/>
      <c r="I164440" s="209"/>
      <c r="J164440" s="141"/>
      <c r="K164440" s="141"/>
    </row>
    <row r="164441" spans="2:11" ht="13.5" customHeight="1">
      <c r="B164441" s="141"/>
      <c r="C164441" s="141"/>
      <c r="D164441" s="141"/>
      <c r="E164441" s="141"/>
      <c r="F164441" s="141"/>
      <c r="G164441" s="248"/>
      <c r="H164441" s="141"/>
      <c r="I164441" s="209"/>
      <c r="J164441" s="141"/>
      <c r="K164441" s="141"/>
    </row>
    <row r="164442" spans="2:11" ht="13.5" customHeight="1">
      <c r="B164442" s="141"/>
      <c r="C164442" s="141"/>
      <c r="D164442" s="141"/>
      <c r="E164442" s="141"/>
      <c r="F164442" s="141"/>
      <c r="G164442" s="248"/>
      <c r="H164442" s="141"/>
      <c r="I164442" s="209"/>
      <c r="J164442" s="141"/>
      <c r="K164442" s="141"/>
    </row>
    <row r="164443" spans="2:11" ht="13.5" customHeight="1">
      <c r="B164443" s="141"/>
      <c r="C164443" s="141"/>
      <c r="D164443" s="141"/>
      <c r="E164443" s="141"/>
      <c r="F164443" s="141"/>
      <c r="G164443" s="248"/>
      <c r="H164443" s="141"/>
      <c r="I164443" s="209"/>
      <c r="J164443" s="141"/>
      <c r="K164443" s="141"/>
    </row>
    <row r="164444" spans="2:11" ht="13.5" customHeight="1">
      <c r="B164444" s="141"/>
      <c r="C164444" s="141"/>
      <c r="D164444" s="141"/>
      <c r="E164444" s="141"/>
      <c r="F164444" s="141"/>
      <c r="G164444" s="248"/>
      <c r="H164444" s="141"/>
      <c r="I164444" s="209"/>
      <c r="J164444" s="141"/>
      <c r="K164444" s="141"/>
    </row>
    <row r="164445" spans="2:11" ht="13.5" customHeight="1">
      <c r="B164445" s="141"/>
      <c r="C164445" s="141"/>
      <c r="D164445" s="141"/>
      <c r="E164445" s="141"/>
      <c r="F164445" s="141"/>
      <c r="G164445" s="248"/>
      <c r="H164445" s="141"/>
      <c r="I164445" s="209"/>
      <c r="J164445" s="141"/>
      <c r="K164445" s="141"/>
    </row>
    <row r="164446" spans="2:11" ht="13.5" customHeight="1">
      <c r="B164446" s="141"/>
      <c r="C164446" s="141"/>
      <c r="D164446" s="141"/>
      <c r="E164446" s="141"/>
      <c r="F164446" s="141"/>
      <c r="G164446" s="248"/>
      <c r="H164446" s="141"/>
      <c r="I164446" s="209"/>
      <c r="J164446" s="141"/>
      <c r="K164446" s="141"/>
    </row>
    <row r="164447" spans="2:11" ht="13.5" customHeight="1">
      <c r="B164447" s="141"/>
      <c r="C164447" s="141"/>
      <c r="D164447" s="141"/>
      <c r="E164447" s="141"/>
      <c r="F164447" s="141"/>
      <c r="G164447" s="248"/>
      <c r="H164447" s="141"/>
      <c r="I164447" s="209"/>
      <c r="J164447" s="141"/>
      <c r="K164447" s="141"/>
    </row>
    <row r="164448" spans="2:11" ht="13.5" customHeight="1">
      <c r="B164448" s="141"/>
      <c r="C164448" s="141"/>
      <c r="D164448" s="141"/>
      <c r="E164448" s="141"/>
      <c r="F164448" s="141"/>
      <c r="G164448" s="248"/>
      <c r="H164448" s="141"/>
      <c r="I164448" s="209"/>
      <c r="J164448" s="141"/>
      <c r="K164448" s="141"/>
    </row>
    <row r="164449" spans="2:11" ht="13.5" customHeight="1">
      <c r="B164449" s="141"/>
      <c r="C164449" s="141"/>
      <c r="D164449" s="141"/>
      <c r="E164449" s="141"/>
      <c r="F164449" s="141"/>
      <c r="G164449" s="248"/>
      <c r="H164449" s="141"/>
      <c r="I164449" s="209"/>
      <c r="J164449" s="141"/>
      <c r="K164449" s="141"/>
    </row>
    <row r="164450" spans="2:11" ht="13.5" customHeight="1">
      <c r="B164450" s="141"/>
      <c r="C164450" s="141"/>
      <c r="D164450" s="141"/>
      <c r="E164450" s="141"/>
      <c r="F164450" s="141"/>
      <c r="G164450" s="248"/>
      <c r="H164450" s="141"/>
      <c r="I164450" s="209"/>
      <c r="J164450" s="141"/>
      <c r="K164450" s="141"/>
    </row>
    <row r="164451" spans="2:11" ht="13.5" customHeight="1">
      <c r="B164451" s="141"/>
      <c r="C164451" s="141"/>
      <c r="D164451" s="141"/>
      <c r="E164451" s="141"/>
      <c r="F164451" s="141"/>
      <c r="G164451" s="248"/>
      <c r="H164451" s="141"/>
      <c r="I164451" s="209"/>
      <c r="J164451" s="141"/>
      <c r="K164451" s="141"/>
    </row>
    <row r="164452" spans="2:11" ht="13.5" customHeight="1">
      <c r="B164452" s="141"/>
      <c r="C164452" s="141"/>
      <c r="D164452" s="141"/>
      <c r="E164452" s="141"/>
      <c r="F164452" s="141"/>
      <c r="G164452" s="248"/>
      <c r="H164452" s="141"/>
      <c r="I164452" s="209"/>
      <c r="J164452" s="141"/>
      <c r="K164452" s="141"/>
    </row>
    <row r="164453" spans="2:11" ht="13.5" customHeight="1">
      <c r="B164453" s="141"/>
      <c r="C164453" s="141"/>
      <c r="D164453" s="141"/>
      <c r="E164453" s="141"/>
      <c r="F164453" s="141"/>
      <c r="G164453" s="248"/>
      <c r="H164453" s="141"/>
      <c r="I164453" s="209"/>
      <c r="J164453" s="141"/>
      <c r="K164453" s="141"/>
    </row>
    <row r="164454" spans="2:11" ht="13.5" customHeight="1">
      <c r="B164454" s="141"/>
      <c r="C164454" s="141"/>
      <c r="D164454" s="141"/>
      <c r="E164454" s="141"/>
      <c r="F164454" s="141"/>
      <c r="G164454" s="248"/>
      <c r="H164454" s="141"/>
      <c r="I164454" s="209"/>
      <c r="J164454" s="141"/>
      <c r="K164454" s="141"/>
    </row>
    <row r="164455" spans="2:11" ht="13.5" customHeight="1">
      <c r="B164455" s="141"/>
      <c r="C164455" s="141"/>
      <c r="D164455" s="141"/>
      <c r="E164455" s="141"/>
      <c r="F164455" s="141"/>
      <c r="G164455" s="248"/>
      <c r="H164455" s="141"/>
      <c r="I164455" s="209"/>
      <c r="J164455" s="141"/>
      <c r="K164455" s="141"/>
    </row>
    <row r="164456" spans="2:11" ht="13.5" customHeight="1">
      <c r="B164456" s="141"/>
      <c r="C164456" s="141"/>
      <c r="D164456" s="141"/>
      <c r="E164456" s="141"/>
      <c r="F164456" s="141"/>
      <c r="G164456" s="248"/>
      <c r="H164456" s="141"/>
      <c r="I164456" s="209"/>
      <c r="J164456" s="141"/>
      <c r="K164456" s="141"/>
    </row>
    <row r="164457" spans="2:11" ht="13.5" customHeight="1">
      <c r="B164457" s="141"/>
      <c r="C164457" s="141"/>
      <c r="D164457" s="141"/>
      <c r="E164457" s="141"/>
      <c r="F164457" s="141"/>
      <c r="G164457" s="248"/>
      <c r="H164457" s="141"/>
      <c r="I164457" s="209"/>
      <c r="J164457" s="141"/>
      <c r="K164457" s="141"/>
    </row>
    <row r="164458" spans="2:11" ht="13.5" customHeight="1">
      <c r="B164458" s="141"/>
      <c r="C164458" s="141"/>
      <c r="D164458" s="141"/>
      <c r="E164458" s="141"/>
      <c r="F164458" s="141"/>
      <c r="G164458" s="248"/>
      <c r="H164458" s="141"/>
      <c r="I164458" s="209"/>
      <c r="J164458" s="141"/>
      <c r="K164458" s="141"/>
    </row>
    <row r="164459" spans="2:11" ht="13.5" customHeight="1">
      <c r="B164459" s="141"/>
      <c r="C164459" s="141"/>
      <c r="D164459" s="141"/>
      <c r="E164459" s="141"/>
      <c r="F164459" s="141"/>
      <c r="G164459" s="248"/>
      <c r="H164459" s="141"/>
      <c r="I164459" s="209"/>
      <c r="J164459" s="141"/>
      <c r="K164459" s="141"/>
    </row>
    <row r="164460" spans="2:11" ht="13.5" customHeight="1">
      <c r="B164460" s="141"/>
      <c r="C164460" s="141"/>
      <c r="D164460" s="141"/>
      <c r="E164460" s="141"/>
      <c r="F164460" s="141"/>
      <c r="G164460" s="248"/>
      <c r="H164460" s="141"/>
      <c r="I164460" s="209"/>
      <c r="J164460" s="141"/>
      <c r="K164460" s="141"/>
    </row>
    <row r="164461" spans="2:11" ht="13.5" customHeight="1">
      <c r="B164461" s="141"/>
      <c r="C164461" s="141"/>
      <c r="D164461" s="141"/>
      <c r="E164461" s="141"/>
      <c r="F164461" s="141"/>
      <c r="G164461" s="248"/>
      <c r="H164461" s="141"/>
      <c r="I164461" s="209"/>
      <c r="J164461" s="141"/>
      <c r="K164461" s="141"/>
    </row>
    <row r="164462" spans="2:11" ht="13.5" customHeight="1">
      <c r="B164462" s="141"/>
      <c r="C164462" s="141"/>
      <c r="D164462" s="141"/>
      <c r="E164462" s="141"/>
      <c r="F164462" s="141"/>
      <c r="G164462" s="248"/>
      <c r="H164462" s="141"/>
      <c r="I164462" s="209"/>
      <c r="J164462" s="141"/>
      <c r="K164462" s="141"/>
    </row>
    <row r="164463" spans="2:11" ht="13.5" customHeight="1">
      <c r="B164463" s="141"/>
      <c r="C164463" s="141"/>
      <c r="D164463" s="141"/>
      <c r="E164463" s="141"/>
      <c r="F164463" s="141"/>
      <c r="G164463" s="248"/>
      <c r="H164463" s="141"/>
      <c r="I164463" s="209"/>
      <c r="J164463" s="141"/>
      <c r="K164463" s="141"/>
    </row>
    <row r="164464" spans="2:11" ht="13.5" customHeight="1">
      <c r="B164464" s="141"/>
      <c r="C164464" s="141"/>
      <c r="D164464" s="141"/>
      <c r="E164464" s="141"/>
      <c r="F164464" s="141"/>
      <c r="G164464" s="248"/>
      <c r="H164464" s="141"/>
      <c r="I164464" s="209"/>
      <c r="J164464" s="141"/>
      <c r="K164464" s="141"/>
    </row>
    <row r="164465" spans="2:11" ht="13.5" customHeight="1">
      <c r="B164465" s="141"/>
      <c r="C164465" s="141"/>
      <c r="D164465" s="141"/>
      <c r="E164465" s="141"/>
      <c r="F164465" s="141"/>
      <c r="G164465" s="248"/>
      <c r="H164465" s="141"/>
      <c r="I164465" s="209"/>
      <c r="J164465" s="141"/>
      <c r="K164465" s="141"/>
    </row>
    <row r="164466" spans="2:11" ht="13.5" customHeight="1">
      <c r="B164466" s="141"/>
      <c r="C164466" s="141"/>
      <c r="D164466" s="141"/>
      <c r="E164466" s="141"/>
      <c r="F164466" s="141"/>
      <c r="G164466" s="248"/>
      <c r="H164466" s="141"/>
      <c r="I164466" s="209"/>
      <c r="J164466" s="141"/>
      <c r="K164466" s="141"/>
    </row>
    <row r="164467" spans="2:11" ht="13.5" customHeight="1">
      <c r="B164467" s="141"/>
      <c r="C164467" s="141"/>
      <c r="D164467" s="141"/>
      <c r="E164467" s="141"/>
      <c r="F164467" s="141"/>
      <c r="G164467" s="248"/>
      <c r="H164467" s="141"/>
      <c r="I164467" s="209"/>
      <c r="J164467" s="141"/>
      <c r="K164467" s="141"/>
    </row>
    <row r="164468" spans="2:11" ht="13.5" customHeight="1">
      <c r="B164468" s="141"/>
      <c r="C164468" s="141"/>
      <c r="D164468" s="141"/>
      <c r="E164468" s="141"/>
      <c r="F164468" s="141"/>
      <c r="G164468" s="248"/>
      <c r="H164468" s="141"/>
      <c r="I164468" s="209"/>
      <c r="J164468" s="141"/>
      <c r="K164468" s="141"/>
    </row>
    <row r="164469" spans="2:11" ht="13.5" customHeight="1">
      <c r="B164469" s="141"/>
      <c r="C164469" s="141"/>
      <c r="D164469" s="141"/>
      <c r="E164469" s="141"/>
      <c r="F164469" s="141"/>
      <c r="G164469" s="248"/>
      <c r="H164469" s="141"/>
      <c r="I164469" s="209"/>
      <c r="J164469" s="141"/>
      <c r="K164469" s="141"/>
    </row>
    <row r="164470" spans="2:11" ht="13.5" customHeight="1">
      <c r="B164470" s="141"/>
      <c r="C164470" s="141"/>
      <c r="D164470" s="141"/>
      <c r="E164470" s="141"/>
      <c r="F164470" s="141"/>
      <c r="G164470" s="248"/>
      <c r="H164470" s="141"/>
      <c r="I164470" s="209"/>
      <c r="J164470" s="141"/>
      <c r="K164470" s="141"/>
    </row>
    <row r="164471" spans="2:11" ht="13.5" customHeight="1">
      <c r="B164471" s="141"/>
      <c r="C164471" s="141"/>
      <c r="D164471" s="141"/>
      <c r="E164471" s="141"/>
      <c r="F164471" s="141"/>
      <c r="G164471" s="248"/>
      <c r="H164471" s="141"/>
      <c r="I164471" s="209"/>
      <c r="J164471" s="141"/>
      <c r="K164471" s="141"/>
    </row>
    <row r="164472" spans="2:11" ht="13.5" customHeight="1">
      <c r="B164472" s="141"/>
      <c r="C164472" s="141"/>
      <c r="D164472" s="141"/>
      <c r="E164472" s="141"/>
      <c r="F164472" s="141"/>
      <c r="G164472" s="248"/>
      <c r="H164472" s="141"/>
      <c r="I164472" s="209"/>
      <c r="J164472" s="141"/>
      <c r="K164472" s="141"/>
    </row>
    <row r="164473" spans="2:11" ht="13.5" customHeight="1">
      <c r="B164473" s="141"/>
      <c r="C164473" s="141"/>
      <c r="D164473" s="141"/>
      <c r="E164473" s="141"/>
      <c r="F164473" s="141"/>
      <c r="G164473" s="248"/>
      <c r="H164473" s="141"/>
      <c r="I164473" s="209"/>
      <c r="J164473" s="141"/>
      <c r="K164473" s="141"/>
    </row>
    <row r="164474" spans="2:11" ht="13.5" customHeight="1">
      <c r="B164474" s="141"/>
      <c r="C164474" s="141"/>
      <c r="D164474" s="141"/>
      <c r="E164474" s="141"/>
      <c r="F164474" s="141"/>
      <c r="G164474" s="248"/>
      <c r="H164474" s="141"/>
      <c r="I164474" s="209"/>
      <c r="J164474" s="141"/>
      <c r="K164474" s="141"/>
    </row>
    <row r="164475" spans="2:11" ht="13.5" customHeight="1">
      <c r="B164475" s="141"/>
      <c r="C164475" s="141"/>
      <c r="D164475" s="141"/>
      <c r="E164475" s="141"/>
      <c r="F164475" s="141"/>
      <c r="G164475" s="248"/>
      <c r="H164475" s="141"/>
      <c r="I164475" s="209"/>
      <c r="J164475" s="141"/>
      <c r="K164475" s="141"/>
    </row>
    <row r="164476" spans="2:11" ht="13.5" customHeight="1">
      <c r="B164476" s="141"/>
      <c r="C164476" s="141"/>
      <c r="D164476" s="141"/>
      <c r="E164476" s="141"/>
      <c r="F164476" s="141"/>
      <c r="G164476" s="248"/>
      <c r="H164476" s="141"/>
      <c r="I164476" s="209"/>
      <c r="J164476" s="141"/>
      <c r="K164476" s="141"/>
    </row>
    <row r="164477" spans="2:11" ht="13.5" customHeight="1">
      <c r="B164477" s="141"/>
      <c r="C164477" s="141"/>
      <c r="D164477" s="141"/>
      <c r="E164477" s="141"/>
      <c r="F164477" s="141"/>
      <c r="G164477" s="248"/>
      <c r="H164477" s="141"/>
      <c r="I164477" s="209"/>
      <c r="J164477" s="141"/>
      <c r="K164477" s="141"/>
    </row>
    <row r="164478" spans="2:11" ht="13.5" customHeight="1">
      <c r="B164478" s="141"/>
      <c r="C164478" s="141"/>
      <c r="D164478" s="141"/>
      <c r="E164478" s="141"/>
      <c r="F164478" s="141"/>
      <c r="G164478" s="248"/>
      <c r="H164478" s="141"/>
      <c r="I164478" s="209"/>
      <c r="J164478" s="141"/>
      <c r="K164478" s="141"/>
    </row>
    <row r="164479" spans="2:11" ht="13.5" customHeight="1">
      <c r="B164479" s="141"/>
      <c r="C164479" s="141"/>
      <c r="D164479" s="141"/>
      <c r="E164479" s="141"/>
      <c r="F164479" s="141"/>
      <c r="G164479" s="248"/>
      <c r="H164479" s="141"/>
      <c r="I164479" s="209"/>
      <c r="J164479" s="141"/>
      <c r="K164479" s="141"/>
    </row>
    <row r="164480" spans="2:11" ht="13.5" customHeight="1">
      <c r="B164480" s="141"/>
      <c r="C164480" s="141"/>
      <c r="D164480" s="141"/>
      <c r="E164480" s="141"/>
      <c r="F164480" s="141"/>
      <c r="G164480" s="248"/>
      <c r="H164480" s="141"/>
      <c r="I164480" s="209"/>
      <c r="J164480" s="141"/>
      <c r="K164480" s="141"/>
    </row>
    <row r="164481" spans="2:11" ht="13.5" customHeight="1">
      <c r="B164481" s="141"/>
      <c r="C164481" s="141"/>
      <c r="D164481" s="141"/>
      <c r="E164481" s="141"/>
      <c r="F164481" s="141"/>
      <c r="G164481" s="248"/>
      <c r="H164481" s="141"/>
      <c r="I164481" s="209"/>
      <c r="J164481" s="141"/>
      <c r="K164481" s="141"/>
    </row>
    <row r="164482" spans="2:11" ht="13.5" customHeight="1">
      <c r="B164482" s="141"/>
      <c r="C164482" s="141"/>
      <c r="D164482" s="141"/>
      <c r="E164482" s="141"/>
      <c r="F164482" s="141"/>
      <c r="G164482" s="248"/>
      <c r="H164482" s="141"/>
      <c r="I164482" s="209"/>
      <c r="J164482" s="141"/>
      <c r="K164482" s="141"/>
    </row>
    <row r="164483" spans="2:11" ht="13.5" customHeight="1">
      <c r="B164483" s="141"/>
      <c r="C164483" s="141"/>
      <c r="D164483" s="141"/>
      <c r="E164483" s="141"/>
      <c r="F164483" s="141"/>
      <c r="G164483" s="248"/>
      <c r="H164483" s="141"/>
      <c r="I164483" s="209"/>
      <c r="J164483" s="141"/>
      <c r="K164483" s="141"/>
    </row>
    <row r="164484" spans="2:11" ht="13.5" customHeight="1">
      <c r="B164484" s="141"/>
      <c r="C164484" s="141"/>
      <c r="D164484" s="141"/>
      <c r="E164484" s="141"/>
      <c r="F164484" s="141"/>
      <c r="G164484" s="248"/>
      <c r="H164484" s="141"/>
      <c r="I164484" s="209"/>
      <c r="J164484" s="141"/>
      <c r="K164484" s="141"/>
    </row>
    <row r="164485" spans="2:11" ht="13.5" customHeight="1">
      <c r="B164485" s="141"/>
      <c r="C164485" s="141"/>
      <c r="D164485" s="141"/>
      <c r="E164485" s="141"/>
      <c r="F164485" s="141"/>
      <c r="G164485" s="248"/>
      <c r="H164485" s="141"/>
      <c r="I164485" s="209"/>
      <c r="J164485" s="141"/>
      <c r="K164485" s="141"/>
    </row>
    <row r="164486" spans="2:11" ht="13.5" customHeight="1">
      <c r="B164486" s="141"/>
      <c r="C164486" s="141"/>
      <c r="D164486" s="141"/>
      <c r="E164486" s="141"/>
      <c r="F164486" s="141"/>
      <c r="G164486" s="248"/>
      <c r="H164486" s="141"/>
      <c r="I164486" s="209"/>
      <c r="J164486" s="141"/>
      <c r="K164486" s="141"/>
    </row>
    <row r="164487" spans="2:11" ht="13.5" customHeight="1">
      <c r="B164487" s="141"/>
      <c r="C164487" s="141"/>
      <c r="D164487" s="141"/>
      <c r="E164487" s="141"/>
      <c r="F164487" s="141"/>
      <c r="G164487" s="248"/>
      <c r="H164487" s="141"/>
      <c r="I164487" s="209"/>
      <c r="J164487" s="141"/>
      <c r="K164487" s="141"/>
    </row>
    <row r="164488" spans="2:11" ht="13.5" customHeight="1">
      <c r="B164488" s="141"/>
      <c r="C164488" s="141"/>
      <c r="D164488" s="141"/>
      <c r="E164488" s="141"/>
      <c r="F164488" s="141"/>
      <c r="G164488" s="248"/>
      <c r="H164488" s="141"/>
      <c r="I164488" s="209"/>
      <c r="J164488" s="141"/>
      <c r="K164488" s="141"/>
    </row>
    <row r="164489" spans="2:11" ht="13.5" customHeight="1">
      <c r="B164489" s="141"/>
      <c r="C164489" s="141"/>
      <c r="D164489" s="141"/>
      <c r="E164489" s="141"/>
      <c r="F164489" s="141"/>
      <c r="G164489" s="248"/>
      <c r="H164489" s="141"/>
      <c r="I164489" s="209"/>
      <c r="J164489" s="141"/>
      <c r="K164489" s="141"/>
    </row>
    <row r="164490" spans="2:11" ht="13.5" customHeight="1">
      <c r="B164490" s="141"/>
      <c r="C164490" s="141"/>
      <c r="D164490" s="141"/>
      <c r="E164490" s="141"/>
      <c r="F164490" s="141"/>
      <c r="G164490" s="248"/>
      <c r="H164490" s="141"/>
      <c r="I164490" s="209"/>
      <c r="J164490" s="141"/>
      <c r="K164490" s="141"/>
    </row>
    <row r="164491" spans="2:11" ht="13.5" customHeight="1">
      <c r="B164491" s="141"/>
      <c r="C164491" s="141"/>
      <c r="D164491" s="141"/>
      <c r="E164491" s="141"/>
      <c r="F164491" s="141"/>
      <c r="G164491" s="248"/>
      <c r="H164491" s="141"/>
      <c r="I164491" s="209"/>
      <c r="J164491" s="141"/>
      <c r="K164491" s="141"/>
    </row>
    <row r="164492" spans="2:11" ht="13.5" customHeight="1">
      <c r="B164492" s="141"/>
      <c r="C164492" s="141"/>
      <c r="D164492" s="141"/>
      <c r="E164492" s="141"/>
      <c r="F164492" s="141"/>
      <c r="G164492" s="248"/>
      <c r="H164492" s="141"/>
      <c r="I164492" s="209"/>
      <c r="J164492" s="141"/>
      <c r="K164492" s="141"/>
    </row>
    <row r="164493" spans="2:11" ht="13.5" customHeight="1">
      <c r="B164493" s="141"/>
      <c r="C164493" s="141"/>
      <c r="D164493" s="141"/>
      <c r="E164493" s="141"/>
      <c r="F164493" s="141"/>
      <c r="G164493" s="248"/>
      <c r="H164493" s="141"/>
      <c r="I164493" s="209"/>
      <c r="J164493" s="141"/>
      <c r="K164493" s="141"/>
    </row>
    <row r="164494" spans="2:11" ht="13.5" customHeight="1">
      <c r="B164494" s="141"/>
      <c r="C164494" s="141"/>
      <c r="D164494" s="141"/>
      <c r="E164494" s="141"/>
      <c r="F164494" s="141"/>
      <c r="G164494" s="248"/>
      <c r="H164494" s="141"/>
      <c r="I164494" s="209"/>
      <c r="J164494" s="141"/>
      <c r="K164494" s="141"/>
    </row>
    <row r="164495" spans="2:11" ht="13.5" customHeight="1">
      <c r="B164495" s="141"/>
      <c r="C164495" s="141"/>
      <c r="D164495" s="141"/>
      <c r="E164495" s="141"/>
      <c r="F164495" s="141"/>
      <c r="G164495" s="248"/>
      <c r="H164495" s="141"/>
      <c r="I164495" s="209"/>
      <c r="J164495" s="141"/>
      <c r="K164495" s="141"/>
    </row>
    <row r="164496" spans="2:11" ht="13.5" customHeight="1">
      <c r="B164496" s="141"/>
      <c r="C164496" s="141"/>
      <c r="D164496" s="141"/>
      <c r="E164496" s="141"/>
      <c r="F164496" s="141"/>
      <c r="G164496" s="248"/>
      <c r="H164496" s="141"/>
      <c r="I164496" s="209"/>
      <c r="J164496" s="141"/>
      <c r="K164496" s="141"/>
    </row>
    <row r="164497" spans="2:11" ht="13.5" customHeight="1">
      <c r="B164497" s="141"/>
      <c r="C164497" s="141"/>
      <c r="D164497" s="141"/>
      <c r="E164497" s="141"/>
      <c r="F164497" s="141"/>
      <c r="G164497" s="248"/>
      <c r="H164497" s="141"/>
      <c r="I164497" s="209"/>
      <c r="J164497" s="141"/>
      <c r="K164497" s="141"/>
    </row>
    <row r="164498" spans="2:11" ht="13.5" customHeight="1">
      <c r="B164498" s="141"/>
      <c r="C164498" s="141"/>
      <c r="D164498" s="141"/>
      <c r="E164498" s="141"/>
      <c r="F164498" s="141"/>
      <c r="G164498" s="248"/>
      <c r="H164498" s="141"/>
      <c r="I164498" s="209"/>
      <c r="J164498" s="141"/>
      <c r="K164498" s="141"/>
    </row>
    <row r="164499" spans="2:11" ht="13.5" customHeight="1">
      <c r="B164499" s="141"/>
      <c r="C164499" s="141"/>
      <c r="D164499" s="141"/>
      <c r="E164499" s="141"/>
      <c r="F164499" s="141"/>
      <c r="G164499" s="248"/>
      <c r="H164499" s="141"/>
      <c r="I164499" s="209"/>
      <c r="J164499" s="141"/>
      <c r="K164499" s="141"/>
    </row>
    <row r="164500" spans="2:11" ht="13.5" customHeight="1">
      <c r="B164500" s="141"/>
      <c r="C164500" s="141"/>
      <c r="D164500" s="141"/>
      <c r="E164500" s="141"/>
      <c r="F164500" s="141"/>
      <c r="G164500" s="248"/>
      <c r="H164500" s="141"/>
      <c r="I164500" s="209"/>
      <c r="J164500" s="141"/>
      <c r="K164500" s="141"/>
    </row>
    <row r="164501" spans="2:11" ht="13.5" customHeight="1">
      <c r="B164501" s="141"/>
      <c r="C164501" s="141"/>
      <c r="D164501" s="141"/>
      <c r="E164501" s="141"/>
      <c r="F164501" s="141"/>
      <c r="G164501" s="248"/>
      <c r="H164501" s="141"/>
      <c r="I164501" s="209"/>
      <c r="J164501" s="141"/>
      <c r="K164501" s="141"/>
    </row>
    <row r="164502" spans="2:11" ht="13.5" customHeight="1">
      <c r="B164502" s="141"/>
      <c r="C164502" s="141"/>
      <c r="D164502" s="141"/>
      <c r="E164502" s="141"/>
      <c r="F164502" s="141"/>
      <c r="G164502" s="248"/>
      <c r="H164502" s="141"/>
      <c r="I164502" s="209"/>
      <c r="J164502" s="141"/>
      <c r="K164502" s="141"/>
    </row>
    <row r="164503" spans="2:11" ht="13.5" customHeight="1">
      <c r="B164503" s="141"/>
      <c r="C164503" s="141"/>
      <c r="D164503" s="141"/>
      <c r="E164503" s="141"/>
      <c r="F164503" s="141"/>
      <c r="G164503" s="248"/>
      <c r="H164503" s="141"/>
      <c r="I164503" s="209"/>
      <c r="J164503" s="141"/>
      <c r="K164503" s="141"/>
    </row>
    <row r="164504" spans="2:11" ht="13.5" customHeight="1">
      <c r="B164504" s="141"/>
      <c r="C164504" s="141"/>
      <c r="D164504" s="141"/>
      <c r="E164504" s="141"/>
      <c r="F164504" s="141"/>
      <c r="G164504" s="248"/>
      <c r="H164504" s="141"/>
      <c r="I164504" s="209"/>
      <c r="J164504" s="141"/>
      <c r="K164504" s="141"/>
    </row>
    <row r="164505" spans="2:11" ht="13.5" customHeight="1">
      <c r="B164505" s="141"/>
      <c r="C164505" s="141"/>
      <c r="D164505" s="141"/>
      <c r="E164505" s="141"/>
      <c r="F164505" s="141"/>
      <c r="G164505" s="248"/>
      <c r="H164505" s="141"/>
      <c r="I164505" s="209"/>
      <c r="J164505" s="141"/>
      <c r="K164505" s="141"/>
    </row>
    <row r="164506" spans="2:11" ht="13.5" customHeight="1">
      <c r="B164506" s="141"/>
      <c r="C164506" s="141"/>
      <c r="D164506" s="141"/>
      <c r="E164506" s="141"/>
      <c r="F164506" s="141"/>
      <c r="G164506" s="248"/>
      <c r="H164506" s="141"/>
      <c r="I164506" s="209"/>
      <c r="J164506" s="141"/>
      <c r="K164506" s="141"/>
    </row>
    <row r="164507" spans="2:11" ht="13.5" customHeight="1">
      <c r="B164507" s="141"/>
      <c r="C164507" s="141"/>
      <c r="D164507" s="141"/>
      <c r="E164507" s="141"/>
      <c r="F164507" s="141"/>
      <c r="G164507" s="248"/>
      <c r="H164507" s="141"/>
      <c r="I164507" s="209"/>
      <c r="J164507" s="141"/>
      <c r="K164507" s="141"/>
    </row>
    <row r="164508" spans="2:11" ht="13.5" customHeight="1">
      <c r="B164508" s="141"/>
      <c r="C164508" s="141"/>
      <c r="D164508" s="141"/>
      <c r="E164508" s="141"/>
      <c r="F164508" s="141"/>
      <c r="G164508" s="248"/>
      <c r="H164508" s="141"/>
      <c r="I164508" s="209"/>
      <c r="J164508" s="141"/>
      <c r="K164508" s="141"/>
    </row>
    <row r="164509" spans="2:11" ht="13.5" customHeight="1">
      <c r="B164509" s="141"/>
      <c r="C164509" s="141"/>
      <c r="D164509" s="141"/>
      <c r="E164509" s="141"/>
      <c r="F164509" s="141"/>
      <c r="G164509" s="248"/>
      <c r="H164509" s="141"/>
      <c r="I164509" s="209"/>
      <c r="J164509" s="141"/>
      <c r="K164509" s="141"/>
    </row>
    <row r="164510" spans="2:11" ht="13.5" customHeight="1">
      <c r="B164510" s="141"/>
      <c r="C164510" s="141"/>
      <c r="D164510" s="141"/>
      <c r="E164510" s="141"/>
      <c r="F164510" s="141"/>
      <c r="G164510" s="248"/>
      <c r="H164510" s="141"/>
      <c r="I164510" s="209"/>
      <c r="J164510" s="141"/>
      <c r="K164510" s="141"/>
    </row>
    <row r="164511" spans="2:11" ht="13.5" customHeight="1">
      <c r="B164511" s="141"/>
      <c r="C164511" s="141"/>
      <c r="D164511" s="141"/>
      <c r="E164511" s="141"/>
      <c r="F164511" s="141"/>
      <c r="G164511" s="248"/>
      <c r="H164511" s="141"/>
      <c r="I164511" s="209"/>
      <c r="J164511" s="141"/>
      <c r="K164511" s="141"/>
    </row>
    <row r="164512" spans="2:11" ht="13.5" customHeight="1">
      <c r="B164512" s="141"/>
      <c r="C164512" s="141"/>
      <c r="D164512" s="141"/>
      <c r="E164512" s="141"/>
      <c r="F164512" s="141"/>
      <c r="G164512" s="248"/>
      <c r="H164512" s="141"/>
      <c r="I164512" s="209"/>
      <c r="J164512" s="141"/>
      <c r="K164512" s="141"/>
    </row>
    <row r="164513" spans="2:11" ht="13.5" customHeight="1">
      <c r="B164513" s="141"/>
      <c r="C164513" s="141"/>
      <c r="D164513" s="141"/>
      <c r="E164513" s="141"/>
      <c r="F164513" s="141"/>
      <c r="G164513" s="248"/>
      <c r="H164513" s="141"/>
      <c r="I164513" s="209"/>
      <c r="J164513" s="141"/>
      <c r="K164513" s="141"/>
    </row>
    <row r="164514" spans="2:11" ht="13.5" customHeight="1">
      <c r="B164514" s="141"/>
      <c r="C164514" s="141"/>
      <c r="D164514" s="141"/>
      <c r="E164514" s="141"/>
      <c r="F164514" s="141"/>
      <c r="G164514" s="248"/>
      <c r="H164514" s="141"/>
      <c r="I164514" s="209"/>
      <c r="J164514" s="141"/>
      <c r="K164514" s="141"/>
    </row>
    <row r="164515" spans="2:11" ht="13.5" customHeight="1">
      <c r="B164515" s="141"/>
      <c r="C164515" s="141"/>
      <c r="D164515" s="141"/>
      <c r="E164515" s="141"/>
      <c r="F164515" s="141"/>
      <c r="G164515" s="248"/>
      <c r="H164515" s="141"/>
      <c r="I164515" s="209"/>
      <c r="J164515" s="141"/>
      <c r="K164515" s="141"/>
    </row>
    <row r="164516" spans="2:11" ht="13.5" customHeight="1">
      <c r="B164516" s="141"/>
      <c r="C164516" s="141"/>
      <c r="D164516" s="141"/>
      <c r="E164516" s="141"/>
      <c r="F164516" s="141"/>
      <c r="G164516" s="248"/>
      <c r="H164516" s="141"/>
      <c r="I164516" s="209"/>
      <c r="J164516" s="141"/>
      <c r="K164516" s="141"/>
    </row>
    <row r="164517" spans="2:11" ht="13.5" customHeight="1">
      <c r="B164517" s="141"/>
      <c r="C164517" s="141"/>
      <c r="D164517" s="141"/>
      <c r="E164517" s="141"/>
      <c r="F164517" s="141"/>
      <c r="G164517" s="248"/>
      <c r="H164517" s="141"/>
      <c r="I164517" s="209"/>
      <c r="J164517" s="141"/>
      <c r="K164517" s="141"/>
    </row>
    <row r="164518" spans="2:11" ht="13.5" customHeight="1">
      <c r="B164518" s="141"/>
      <c r="C164518" s="141"/>
      <c r="D164518" s="141"/>
      <c r="E164518" s="141"/>
      <c r="F164518" s="141"/>
      <c r="G164518" s="248"/>
      <c r="H164518" s="141"/>
      <c r="I164518" s="209"/>
      <c r="J164518" s="141"/>
      <c r="K164518" s="141"/>
    </row>
    <row r="164519" spans="2:11" ht="13.5" customHeight="1">
      <c r="B164519" s="141"/>
      <c r="C164519" s="141"/>
      <c r="D164519" s="141"/>
      <c r="E164519" s="141"/>
      <c r="F164519" s="141"/>
      <c r="G164519" s="248"/>
      <c r="H164519" s="141"/>
      <c r="I164519" s="209"/>
      <c r="J164519" s="141"/>
      <c r="K164519" s="141"/>
    </row>
    <row r="164520" spans="2:11" ht="13.5" customHeight="1">
      <c r="B164520" s="141"/>
      <c r="C164520" s="141"/>
      <c r="D164520" s="141"/>
      <c r="E164520" s="141"/>
      <c r="F164520" s="141"/>
      <c r="G164520" s="248"/>
      <c r="H164520" s="141"/>
      <c r="I164520" s="209"/>
      <c r="J164520" s="141"/>
      <c r="K164520" s="141"/>
    </row>
    <row r="164521" spans="2:11" ht="13.5" customHeight="1">
      <c r="B164521" s="141"/>
      <c r="C164521" s="141"/>
      <c r="D164521" s="141"/>
      <c r="E164521" s="141"/>
      <c r="F164521" s="141"/>
      <c r="G164521" s="248"/>
      <c r="H164521" s="141"/>
      <c r="I164521" s="209"/>
      <c r="J164521" s="141"/>
      <c r="K164521" s="141"/>
    </row>
    <row r="164522" spans="2:11" ht="13.5" customHeight="1">
      <c r="B164522" s="141"/>
      <c r="C164522" s="141"/>
      <c r="D164522" s="141"/>
      <c r="E164522" s="141"/>
      <c r="F164522" s="141"/>
      <c r="G164522" s="248"/>
      <c r="H164522" s="141"/>
      <c r="I164522" s="209"/>
      <c r="J164522" s="141"/>
      <c r="K164522" s="141"/>
    </row>
    <row r="164523" spans="2:11" ht="13.5" customHeight="1">
      <c r="B164523" s="141"/>
      <c r="C164523" s="141"/>
      <c r="D164523" s="141"/>
      <c r="E164523" s="141"/>
      <c r="F164523" s="141"/>
      <c r="G164523" s="248"/>
      <c r="H164523" s="141"/>
      <c r="I164523" s="209"/>
      <c r="J164523" s="141"/>
      <c r="K164523" s="141"/>
    </row>
    <row r="164524" spans="2:11" ht="13.5" customHeight="1">
      <c r="B164524" s="141"/>
      <c r="C164524" s="141"/>
      <c r="D164524" s="141"/>
      <c r="E164524" s="141"/>
      <c r="F164524" s="141"/>
      <c r="G164524" s="248"/>
      <c r="H164524" s="141"/>
      <c r="I164524" s="209"/>
      <c r="J164524" s="141"/>
      <c r="K164524" s="141"/>
    </row>
    <row r="164525" spans="2:11" ht="13.5" customHeight="1">
      <c r="B164525" s="141"/>
      <c r="C164525" s="141"/>
      <c r="D164525" s="141"/>
      <c r="E164525" s="141"/>
      <c r="F164525" s="141"/>
      <c r="G164525" s="248"/>
      <c r="H164525" s="141"/>
      <c r="I164525" s="209"/>
      <c r="J164525" s="141"/>
      <c r="K164525" s="141"/>
    </row>
    <row r="164526" spans="2:11" ht="13.5" customHeight="1">
      <c r="B164526" s="141"/>
      <c r="C164526" s="141"/>
      <c r="D164526" s="141"/>
      <c r="E164526" s="141"/>
      <c r="F164526" s="141"/>
      <c r="G164526" s="248"/>
      <c r="H164526" s="141"/>
      <c r="I164526" s="209"/>
      <c r="J164526" s="141"/>
      <c r="K164526" s="141"/>
    </row>
    <row r="164527" spans="2:11" ht="13.5" customHeight="1">
      <c r="B164527" s="141"/>
      <c r="C164527" s="141"/>
      <c r="D164527" s="141"/>
      <c r="E164527" s="141"/>
      <c r="F164527" s="141"/>
      <c r="G164527" s="248"/>
      <c r="H164527" s="141"/>
      <c r="I164527" s="209"/>
      <c r="J164527" s="141"/>
      <c r="K164527" s="141"/>
    </row>
    <row r="164528" spans="2:11" ht="13.5" customHeight="1">
      <c r="B164528" s="141"/>
      <c r="C164528" s="141"/>
      <c r="D164528" s="141"/>
      <c r="E164528" s="141"/>
      <c r="F164528" s="141"/>
      <c r="G164528" s="248"/>
      <c r="H164528" s="141"/>
      <c r="I164528" s="209"/>
      <c r="J164528" s="141"/>
      <c r="K164528" s="141"/>
    </row>
    <row r="164529" spans="2:11" ht="13.5" customHeight="1">
      <c r="B164529" s="141"/>
      <c r="C164529" s="141"/>
      <c r="D164529" s="141"/>
      <c r="E164529" s="141"/>
      <c r="F164529" s="141"/>
      <c r="G164529" s="248"/>
      <c r="H164529" s="141"/>
      <c r="I164529" s="209"/>
      <c r="J164529" s="141"/>
      <c r="K164529" s="141"/>
    </row>
    <row r="164530" spans="2:11" ht="13.5" customHeight="1">
      <c r="B164530" s="141"/>
      <c r="C164530" s="141"/>
      <c r="D164530" s="141"/>
      <c r="E164530" s="141"/>
      <c r="F164530" s="141"/>
      <c r="G164530" s="248"/>
      <c r="H164530" s="141"/>
      <c r="I164530" s="209"/>
      <c r="J164530" s="141"/>
      <c r="K164530" s="141"/>
    </row>
    <row r="164531" spans="2:11" ht="13.5" customHeight="1">
      <c r="B164531" s="141"/>
      <c r="C164531" s="141"/>
      <c r="D164531" s="141"/>
      <c r="E164531" s="141"/>
      <c r="F164531" s="141"/>
      <c r="G164531" s="248"/>
      <c r="H164531" s="141"/>
      <c r="I164531" s="209"/>
      <c r="J164531" s="141"/>
      <c r="K164531" s="141"/>
    </row>
    <row r="164532" spans="2:11" ht="13.5" customHeight="1">
      <c r="B164532" s="141"/>
      <c r="C164532" s="141"/>
      <c r="D164532" s="141"/>
      <c r="E164532" s="141"/>
      <c r="F164532" s="141"/>
      <c r="G164532" s="248"/>
      <c r="H164532" s="141"/>
      <c r="I164532" s="209"/>
      <c r="J164532" s="141"/>
      <c r="K164532" s="141"/>
    </row>
    <row r="164533" spans="2:11" ht="13.5" customHeight="1">
      <c r="B164533" s="141"/>
      <c r="C164533" s="141"/>
      <c r="D164533" s="141"/>
      <c r="E164533" s="141"/>
      <c r="F164533" s="141"/>
      <c r="G164533" s="248"/>
      <c r="H164533" s="141"/>
      <c r="I164533" s="209"/>
      <c r="J164533" s="141"/>
      <c r="K164533" s="141"/>
    </row>
    <row r="164534" spans="2:11" ht="13.5" customHeight="1">
      <c r="B164534" s="141"/>
      <c r="C164534" s="141"/>
      <c r="D164534" s="141"/>
      <c r="E164534" s="141"/>
      <c r="F164534" s="141"/>
      <c r="G164534" s="248"/>
      <c r="H164534" s="141"/>
      <c r="I164534" s="209"/>
      <c r="J164534" s="141"/>
      <c r="K164534" s="141"/>
    </row>
    <row r="164535" spans="2:11" ht="13.5" customHeight="1">
      <c r="B164535" s="141"/>
      <c r="C164535" s="141"/>
      <c r="D164535" s="141"/>
      <c r="E164535" s="141"/>
      <c r="F164535" s="141"/>
      <c r="G164535" s="248"/>
      <c r="H164535" s="141"/>
      <c r="I164535" s="209"/>
      <c r="J164535" s="141"/>
      <c r="K164535" s="141"/>
    </row>
    <row r="164536" spans="2:11" ht="13.5" customHeight="1">
      <c r="B164536" s="141"/>
      <c r="C164536" s="141"/>
      <c r="D164536" s="141"/>
      <c r="E164536" s="141"/>
      <c r="F164536" s="141"/>
      <c r="G164536" s="248"/>
      <c r="H164536" s="141"/>
      <c r="I164536" s="209"/>
      <c r="J164536" s="141"/>
      <c r="K164536" s="141"/>
    </row>
    <row r="164537" spans="2:11" ht="13.5" customHeight="1">
      <c r="B164537" s="141"/>
      <c r="C164537" s="141"/>
      <c r="D164537" s="141"/>
      <c r="E164537" s="141"/>
      <c r="F164537" s="141"/>
      <c r="G164537" s="248"/>
      <c r="H164537" s="141"/>
      <c r="I164537" s="209"/>
      <c r="J164537" s="141"/>
      <c r="K164537" s="141"/>
    </row>
    <row r="164538" spans="2:11" ht="13.5" customHeight="1">
      <c r="B164538" s="141"/>
      <c r="C164538" s="141"/>
      <c r="D164538" s="141"/>
      <c r="E164538" s="141"/>
      <c r="F164538" s="141"/>
      <c r="G164538" s="248"/>
      <c r="H164538" s="141"/>
      <c r="I164538" s="209"/>
      <c r="J164538" s="141"/>
      <c r="K164538" s="141"/>
    </row>
    <row r="164539" spans="2:11" ht="13.5" customHeight="1">
      <c r="B164539" s="141"/>
      <c r="C164539" s="141"/>
      <c r="D164539" s="141"/>
      <c r="E164539" s="141"/>
      <c r="F164539" s="141"/>
      <c r="G164539" s="248"/>
      <c r="H164539" s="141"/>
      <c r="I164539" s="209"/>
      <c r="J164539" s="141"/>
      <c r="K164539" s="141"/>
    </row>
    <row r="164540" spans="2:11" ht="13.5" customHeight="1">
      <c r="B164540" s="141"/>
      <c r="C164540" s="141"/>
      <c r="D164540" s="141"/>
      <c r="E164540" s="141"/>
      <c r="F164540" s="141"/>
      <c r="G164540" s="248"/>
      <c r="H164540" s="141"/>
      <c r="I164540" s="209"/>
      <c r="J164540" s="141"/>
      <c r="K164540" s="141"/>
    </row>
    <row r="164541" spans="2:11" ht="13.5" customHeight="1">
      <c r="B164541" s="141"/>
      <c r="C164541" s="141"/>
      <c r="D164541" s="141"/>
      <c r="E164541" s="141"/>
      <c r="F164541" s="141"/>
      <c r="G164541" s="248"/>
      <c r="H164541" s="141"/>
      <c r="I164541" s="209"/>
      <c r="J164541" s="141"/>
      <c r="K164541" s="141"/>
    </row>
    <row r="164542" spans="2:11" ht="13.5" customHeight="1">
      <c r="B164542" s="141"/>
      <c r="C164542" s="141"/>
      <c r="D164542" s="141"/>
      <c r="E164542" s="141"/>
      <c r="F164542" s="141"/>
      <c r="G164542" s="248"/>
      <c r="H164542" s="141"/>
      <c r="I164542" s="209"/>
      <c r="J164542" s="141"/>
      <c r="K164542" s="141"/>
    </row>
    <row r="164543" spans="2:11" ht="13.5" customHeight="1">
      <c r="B164543" s="141"/>
      <c r="C164543" s="141"/>
      <c r="D164543" s="141"/>
      <c r="E164543" s="141"/>
      <c r="F164543" s="141"/>
      <c r="G164543" s="248"/>
      <c r="H164543" s="141"/>
      <c r="I164543" s="209"/>
      <c r="J164543" s="141"/>
      <c r="K164543" s="141"/>
    </row>
    <row r="164544" spans="2:11" ht="13.5" customHeight="1">
      <c r="B164544" s="141"/>
      <c r="C164544" s="141"/>
      <c r="D164544" s="141"/>
      <c r="E164544" s="141"/>
      <c r="F164544" s="141"/>
      <c r="G164544" s="248"/>
      <c r="H164544" s="141"/>
      <c r="I164544" s="209"/>
      <c r="J164544" s="141"/>
      <c r="K164544" s="141"/>
    </row>
    <row r="164545" spans="2:11" ht="13.5" customHeight="1">
      <c r="B164545" s="141"/>
      <c r="C164545" s="141"/>
      <c r="D164545" s="141"/>
      <c r="E164545" s="141"/>
      <c r="F164545" s="141"/>
      <c r="G164545" s="248"/>
      <c r="H164545" s="141"/>
      <c r="I164545" s="209"/>
      <c r="J164545" s="141"/>
      <c r="K164545" s="141"/>
    </row>
    <row r="164546" spans="2:11" ht="13.5" customHeight="1">
      <c r="B164546" s="141"/>
      <c r="C164546" s="141"/>
      <c r="D164546" s="141"/>
      <c r="E164546" s="141"/>
      <c r="F164546" s="141"/>
      <c r="G164546" s="248"/>
      <c r="H164546" s="141"/>
      <c r="I164546" s="209"/>
      <c r="J164546" s="141"/>
      <c r="K164546" s="141"/>
    </row>
    <row r="164547" spans="2:11" ht="13.5" customHeight="1">
      <c r="B164547" s="141"/>
      <c r="C164547" s="141"/>
      <c r="D164547" s="141"/>
      <c r="E164547" s="141"/>
      <c r="F164547" s="141"/>
      <c r="G164547" s="248"/>
      <c r="H164547" s="141"/>
      <c r="I164547" s="209"/>
      <c r="J164547" s="141"/>
      <c r="K164547" s="141"/>
    </row>
    <row r="164548" spans="2:11" ht="13.5" customHeight="1">
      <c r="B164548" s="141"/>
      <c r="C164548" s="141"/>
      <c r="D164548" s="141"/>
      <c r="E164548" s="141"/>
      <c r="F164548" s="141"/>
      <c r="G164548" s="248"/>
      <c r="H164548" s="141"/>
      <c r="I164548" s="209"/>
      <c r="J164548" s="141"/>
      <c r="K164548" s="141"/>
    </row>
    <row r="164549" spans="2:11" ht="13.5" customHeight="1">
      <c r="B164549" s="141"/>
      <c r="C164549" s="141"/>
      <c r="D164549" s="141"/>
      <c r="E164549" s="141"/>
      <c r="F164549" s="141"/>
      <c r="G164549" s="248"/>
      <c r="H164549" s="141"/>
      <c r="I164549" s="209"/>
      <c r="J164549" s="141"/>
      <c r="K164549" s="141"/>
    </row>
    <row r="164550" spans="2:11" ht="13.5" customHeight="1">
      <c r="B164550" s="141"/>
      <c r="C164550" s="141"/>
      <c r="D164550" s="141"/>
      <c r="E164550" s="141"/>
      <c r="F164550" s="141"/>
      <c r="G164550" s="248"/>
      <c r="H164550" s="141"/>
      <c r="I164550" s="209"/>
      <c r="J164550" s="141"/>
      <c r="K164550" s="141"/>
    </row>
    <row r="164551" spans="2:11" ht="13.5" customHeight="1">
      <c r="B164551" s="141"/>
      <c r="C164551" s="141"/>
      <c r="D164551" s="141"/>
      <c r="E164551" s="141"/>
      <c r="F164551" s="141"/>
      <c r="G164551" s="248"/>
      <c r="H164551" s="141"/>
      <c r="I164551" s="209"/>
      <c r="J164551" s="141"/>
      <c r="K164551" s="141"/>
    </row>
    <row r="164552" spans="2:11" ht="13.5" customHeight="1">
      <c r="B164552" s="141"/>
      <c r="C164552" s="141"/>
      <c r="D164552" s="141"/>
      <c r="E164552" s="141"/>
      <c r="F164552" s="141"/>
      <c r="G164552" s="248"/>
      <c r="H164552" s="141"/>
      <c r="I164552" s="209"/>
      <c r="J164552" s="141"/>
      <c r="K164552" s="141"/>
    </row>
    <row r="164553" spans="2:11" ht="13.5" customHeight="1">
      <c r="B164553" s="141"/>
      <c r="C164553" s="141"/>
      <c r="D164553" s="141"/>
      <c r="E164553" s="141"/>
      <c r="F164553" s="141"/>
      <c r="G164553" s="248"/>
      <c r="H164553" s="141"/>
      <c r="I164553" s="209"/>
      <c r="J164553" s="141"/>
      <c r="K164553" s="141"/>
    </row>
    <row r="164554" spans="2:11" ht="13.5" customHeight="1">
      <c r="B164554" s="141"/>
      <c r="C164554" s="141"/>
      <c r="D164554" s="141"/>
      <c r="E164554" s="141"/>
      <c r="F164554" s="141"/>
      <c r="G164554" s="248"/>
      <c r="H164554" s="141"/>
      <c r="I164554" s="209"/>
      <c r="J164554" s="141"/>
      <c r="K164554" s="141"/>
    </row>
    <row r="164555" spans="2:11" ht="13.5" customHeight="1">
      <c r="B164555" s="141"/>
      <c r="C164555" s="141"/>
      <c r="D164555" s="141"/>
      <c r="E164555" s="141"/>
      <c r="F164555" s="141"/>
      <c r="G164555" s="248"/>
      <c r="H164555" s="141"/>
      <c r="I164555" s="209"/>
      <c r="J164555" s="141"/>
      <c r="K164555" s="141"/>
    </row>
    <row r="164556" spans="2:11" ht="13.5" customHeight="1">
      <c r="B164556" s="141"/>
      <c r="C164556" s="141"/>
      <c r="D164556" s="141"/>
      <c r="E164556" s="141"/>
      <c r="F164556" s="141"/>
      <c r="G164556" s="248"/>
      <c r="H164556" s="141"/>
      <c r="I164556" s="209"/>
      <c r="J164556" s="141"/>
      <c r="K164556" s="141"/>
    </row>
    <row r="164557" spans="2:11" ht="13.5" customHeight="1">
      <c r="B164557" s="141"/>
      <c r="C164557" s="141"/>
      <c r="D164557" s="141"/>
      <c r="E164557" s="141"/>
      <c r="F164557" s="141"/>
      <c r="G164557" s="248"/>
      <c r="H164557" s="141"/>
      <c r="I164557" s="209"/>
      <c r="J164557" s="141"/>
      <c r="K164557" s="141"/>
    </row>
    <row r="164558" spans="2:11" ht="13.5" customHeight="1">
      <c r="B164558" s="141"/>
      <c r="C164558" s="141"/>
      <c r="D164558" s="141"/>
      <c r="E164558" s="141"/>
      <c r="F164558" s="141"/>
      <c r="G164558" s="248"/>
      <c r="H164558" s="141"/>
      <c r="I164558" s="209"/>
      <c r="J164558" s="141"/>
      <c r="K164558" s="141"/>
    </row>
    <row r="164559" spans="2:11" ht="13.5" customHeight="1">
      <c r="B164559" s="141"/>
      <c r="C164559" s="141"/>
      <c r="D164559" s="141"/>
      <c r="E164559" s="141"/>
      <c r="F164559" s="141"/>
      <c r="G164559" s="248"/>
      <c r="H164559" s="141"/>
      <c r="I164559" s="209"/>
      <c r="J164559" s="141"/>
      <c r="K164559" s="141"/>
    </row>
    <row r="164560" spans="2:11" ht="13.5" customHeight="1">
      <c r="B164560" s="141"/>
      <c r="C164560" s="141"/>
      <c r="D164560" s="141"/>
      <c r="E164560" s="141"/>
      <c r="F164560" s="141"/>
      <c r="G164560" s="248"/>
      <c r="H164560" s="141"/>
      <c r="I164560" s="209"/>
      <c r="J164560" s="141"/>
      <c r="K164560" s="141"/>
    </row>
    <row r="164561" spans="2:11" ht="13.5" customHeight="1">
      <c r="B164561" s="141"/>
      <c r="C164561" s="141"/>
      <c r="D164561" s="141"/>
      <c r="E164561" s="141"/>
      <c r="F164561" s="141"/>
      <c r="G164561" s="248"/>
      <c r="H164561" s="141"/>
      <c r="I164561" s="209"/>
      <c r="J164561" s="141"/>
      <c r="K164561" s="141"/>
    </row>
    <row r="164562" spans="2:11" ht="13.5" customHeight="1">
      <c r="B164562" s="141"/>
      <c r="C164562" s="141"/>
      <c r="D164562" s="141"/>
      <c r="E164562" s="141"/>
      <c r="F164562" s="141"/>
      <c r="G164562" s="248"/>
      <c r="H164562" s="141"/>
      <c r="I164562" s="209"/>
      <c r="J164562" s="141"/>
      <c r="K164562" s="141"/>
    </row>
    <row r="164563" spans="2:11" ht="13.5" customHeight="1">
      <c r="B164563" s="141"/>
      <c r="C164563" s="141"/>
      <c r="D164563" s="141"/>
      <c r="E164563" s="141"/>
      <c r="F164563" s="141"/>
      <c r="G164563" s="248"/>
      <c r="H164563" s="141"/>
      <c r="I164563" s="209"/>
      <c r="J164563" s="141"/>
      <c r="K164563" s="141"/>
    </row>
    <row r="164564" spans="2:11" ht="13.5" customHeight="1">
      <c r="B164564" s="141"/>
      <c r="C164564" s="141"/>
      <c r="D164564" s="141"/>
      <c r="E164564" s="141"/>
      <c r="F164564" s="141"/>
      <c r="G164564" s="248"/>
      <c r="H164564" s="141"/>
      <c r="I164564" s="209"/>
      <c r="J164564" s="141"/>
      <c r="K164564" s="141"/>
    </row>
    <row r="164565" spans="2:11" ht="13.5" customHeight="1">
      <c r="B164565" s="141"/>
      <c r="C164565" s="141"/>
      <c r="D164565" s="141"/>
      <c r="E164565" s="141"/>
      <c r="F164565" s="141"/>
      <c r="G164565" s="248"/>
      <c r="H164565" s="141"/>
      <c r="I164565" s="209"/>
      <c r="J164565" s="141"/>
      <c r="K164565" s="141"/>
    </row>
    <row r="164566" spans="2:11" ht="13.5" customHeight="1">
      <c r="B164566" s="141"/>
      <c r="C164566" s="141"/>
      <c r="D164566" s="141"/>
      <c r="E164566" s="141"/>
      <c r="F164566" s="141"/>
      <c r="G164566" s="248"/>
      <c r="H164566" s="141"/>
      <c r="I164566" s="209"/>
      <c r="J164566" s="141"/>
      <c r="K164566" s="141"/>
    </row>
    <row r="164567" spans="2:11" ht="13.5" customHeight="1">
      <c r="B164567" s="141"/>
      <c r="C164567" s="141"/>
      <c r="D164567" s="141"/>
      <c r="E164567" s="141"/>
      <c r="F164567" s="141"/>
      <c r="G164567" s="248"/>
      <c r="H164567" s="141"/>
      <c r="I164567" s="209"/>
      <c r="J164567" s="141"/>
      <c r="K164567" s="141"/>
    </row>
    <row r="164568" spans="2:11" ht="13.5" customHeight="1">
      <c r="B164568" s="141"/>
      <c r="C164568" s="141"/>
      <c r="D164568" s="141"/>
      <c r="E164568" s="141"/>
      <c r="F164568" s="141"/>
      <c r="G164568" s="248"/>
      <c r="H164568" s="141"/>
      <c r="I164568" s="209"/>
      <c r="J164568" s="141"/>
      <c r="K164568" s="141"/>
    </row>
    <row r="164569" spans="2:11" ht="13.5" customHeight="1">
      <c r="B164569" s="141"/>
      <c r="C164569" s="141"/>
      <c r="D164569" s="141"/>
      <c r="E164569" s="141"/>
      <c r="F164569" s="141"/>
      <c r="G164569" s="248"/>
      <c r="H164569" s="141"/>
      <c r="I164569" s="209"/>
      <c r="J164569" s="141"/>
      <c r="K164569" s="141"/>
    </row>
    <row r="164570" spans="2:11" ht="13.5" customHeight="1">
      <c r="B164570" s="141"/>
      <c r="C164570" s="141"/>
      <c r="D164570" s="141"/>
      <c r="E164570" s="141"/>
      <c r="F164570" s="141"/>
      <c r="G164570" s="248"/>
      <c r="H164570" s="141"/>
      <c r="I164570" s="209"/>
      <c r="J164570" s="141"/>
      <c r="K164570" s="141"/>
    </row>
    <row r="164571" spans="2:11" ht="13.5" customHeight="1">
      <c r="B164571" s="141"/>
      <c r="C164571" s="141"/>
      <c r="D164571" s="141"/>
      <c r="E164571" s="141"/>
      <c r="F164571" s="141"/>
      <c r="G164571" s="248"/>
      <c r="H164571" s="141"/>
      <c r="I164571" s="209"/>
      <c r="J164571" s="141"/>
      <c r="K164571" s="141"/>
    </row>
    <row r="164572" spans="2:11" ht="13.5" customHeight="1">
      <c r="B164572" s="141"/>
      <c r="C164572" s="141"/>
      <c r="D164572" s="141"/>
      <c r="E164572" s="141"/>
      <c r="F164572" s="141"/>
      <c r="G164572" s="248"/>
      <c r="H164572" s="141"/>
      <c r="I164572" s="209"/>
      <c r="J164572" s="141"/>
      <c r="K164572" s="141"/>
    </row>
    <row r="164573" spans="2:11" ht="13.5" customHeight="1">
      <c r="B164573" s="141"/>
      <c r="C164573" s="141"/>
      <c r="D164573" s="141"/>
      <c r="E164573" s="141"/>
      <c r="F164573" s="141"/>
      <c r="G164573" s="248"/>
      <c r="H164573" s="141"/>
      <c r="I164573" s="209"/>
      <c r="J164573" s="141"/>
      <c r="K164573" s="141"/>
    </row>
    <row r="164574" spans="2:11" ht="13.5" customHeight="1">
      <c r="B164574" s="141"/>
      <c r="C164574" s="141"/>
      <c r="D164574" s="141"/>
      <c r="E164574" s="141"/>
      <c r="F164574" s="141"/>
      <c r="G164574" s="248"/>
      <c r="H164574" s="141"/>
      <c r="I164574" s="209"/>
      <c r="J164574" s="141"/>
      <c r="K164574" s="141"/>
    </row>
    <row r="164575" spans="2:11" ht="13.5" customHeight="1">
      <c r="B164575" s="141"/>
      <c r="C164575" s="141"/>
      <c r="D164575" s="141"/>
      <c r="E164575" s="141"/>
      <c r="F164575" s="141"/>
      <c r="G164575" s="248"/>
      <c r="H164575" s="141"/>
      <c r="I164575" s="209"/>
      <c r="J164575" s="141"/>
      <c r="K164575" s="141"/>
    </row>
    <row r="164576" spans="2:11" ht="13.5" customHeight="1">
      <c r="B164576" s="141"/>
      <c r="C164576" s="141"/>
      <c r="D164576" s="141"/>
      <c r="E164576" s="141"/>
      <c r="F164576" s="141"/>
      <c r="G164576" s="248"/>
      <c r="H164576" s="141"/>
      <c r="I164576" s="209"/>
      <c r="J164576" s="141"/>
      <c r="K164576" s="141"/>
    </row>
    <row r="164577" spans="2:11" ht="13.5" customHeight="1">
      <c r="B164577" s="141"/>
      <c r="C164577" s="141"/>
      <c r="D164577" s="141"/>
      <c r="E164577" s="141"/>
      <c r="F164577" s="141"/>
      <c r="G164577" s="248"/>
      <c r="H164577" s="141"/>
      <c r="I164577" s="209"/>
      <c r="J164577" s="141"/>
      <c r="K164577" s="141"/>
    </row>
    <row r="164578" spans="2:11" ht="13.5" customHeight="1">
      <c r="B164578" s="141"/>
      <c r="C164578" s="141"/>
      <c r="D164578" s="141"/>
      <c r="E164578" s="141"/>
      <c r="F164578" s="141"/>
      <c r="G164578" s="248"/>
      <c r="H164578" s="141"/>
      <c r="I164578" s="209"/>
      <c r="J164578" s="141"/>
      <c r="K164578" s="141"/>
    </row>
    <row r="164579" spans="2:11" ht="13.5" customHeight="1">
      <c r="B164579" s="141"/>
      <c r="C164579" s="141"/>
      <c r="D164579" s="141"/>
      <c r="E164579" s="141"/>
      <c r="F164579" s="141"/>
      <c r="G164579" s="248"/>
      <c r="H164579" s="141"/>
      <c r="I164579" s="209"/>
      <c r="J164579" s="141"/>
      <c r="K164579" s="141"/>
    </row>
    <row r="164580" spans="2:11" ht="13.5" customHeight="1">
      <c r="B164580" s="141"/>
      <c r="C164580" s="141"/>
      <c r="D164580" s="141"/>
      <c r="E164580" s="141"/>
      <c r="F164580" s="141"/>
      <c r="G164580" s="248"/>
      <c r="H164580" s="141"/>
      <c r="I164580" s="209"/>
      <c r="J164580" s="141"/>
      <c r="K164580" s="141"/>
    </row>
    <row r="164581" spans="2:11" ht="13.5" customHeight="1">
      <c r="B164581" s="141"/>
      <c r="C164581" s="141"/>
      <c r="D164581" s="141"/>
      <c r="E164581" s="141"/>
      <c r="F164581" s="141"/>
      <c r="G164581" s="248"/>
      <c r="H164581" s="141"/>
      <c r="I164581" s="209"/>
      <c r="J164581" s="141"/>
      <c r="K164581" s="141"/>
    </row>
    <row r="164582" spans="2:11" ht="13.5" customHeight="1">
      <c r="B164582" s="141"/>
      <c r="C164582" s="141"/>
      <c r="D164582" s="141"/>
      <c r="E164582" s="141"/>
      <c r="F164582" s="141"/>
      <c r="G164582" s="248"/>
      <c r="H164582" s="141"/>
      <c r="I164582" s="209"/>
      <c r="J164582" s="141"/>
      <c r="K164582" s="141"/>
    </row>
    <row r="164583" spans="2:11" ht="13.5" customHeight="1">
      <c r="B164583" s="141"/>
      <c r="C164583" s="141"/>
      <c r="D164583" s="141"/>
      <c r="E164583" s="141"/>
      <c r="F164583" s="141"/>
      <c r="G164583" s="248"/>
      <c r="H164583" s="141"/>
      <c r="I164583" s="209"/>
      <c r="J164583" s="141"/>
      <c r="K164583" s="141"/>
    </row>
    <row r="164584" spans="2:11" ht="13.5" customHeight="1">
      <c r="B164584" s="141"/>
      <c r="C164584" s="141"/>
      <c r="D164584" s="141"/>
      <c r="E164584" s="141"/>
      <c r="F164584" s="141"/>
      <c r="G164584" s="248"/>
      <c r="H164584" s="141"/>
      <c r="I164584" s="209"/>
      <c r="J164584" s="141"/>
      <c r="K164584" s="141"/>
    </row>
    <row r="164585" spans="2:11" ht="13.5" customHeight="1">
      <c r="B164585" s="141"/>
      <c r="C164585" s="141"/>
      <c r="D164585" s="141"/>
      <c r="E164585" s="141"/>
      <c r="F164585" s="141"/>
      <c r="G164585" s="248"/>
      <c r="H164585" s="141"/>
      <c r="I164585" s="209"/>
      <c r="J164585" s="141"/>
      <c r="K164585" s="141"/>
    </row>
    <row r="164586" spans="2:11" ht="13.5" customHeight="1">
      <c r="B164586" s="141"/>
      <c r="C164586" s="141"/>
      <c r="D164586" s="141"/>
      <c r="E164586" s="141"/>
      <c r="F164586" s="141"/>
      <c r="G164586" s="248"/>
      <c r="H164586" s="141"/>
      <c r="I164586" s="209"/>
      <c r="J164586" s="141"/>
      <c r="K164586" s="141"/>
    </row>
    <row r="164587" spans="2:11" ht="13.5" customHeight="1">
      <c r="B164587" s="141"/>
      <c r="C164587" s="141"/>
      <c r="D164587" s="141"/>
      <c r="E164587" s="141"/>
      <c r="F164587" s="141"/>
      <c r="G164587" s="248"/>
      <c r="H164587" s="141"/>
      <c r="I164587" s="209"/>
      <c r="J164587" s="141"/>
      <c r="K164587" s="141"/>
    </row>
    <row r="164588" spans="2:11" ht="13.5" customHeight="1">
      <c r="B164588" s="141"/>
      <c r="C164588" s="141"/>
      <c r="D164588" s="141"/>
      <c r="E164588" s="141"/>
      <c r="F164588" s="141"/>
      <c r="G164588" s="248"/>
      <c r="H164588" s="141"/>
      <c r="I164588" s="209"/>
      <c r="J164588" s="141"/>
      <c r="K164588" s="141"/>
    </row>
    <row r="164589" spans="2:11" ht="13.5" customHeight="1">
      <c r="B164589" s="141"/>
      <c r="C164589" s="141"/>
      <c r="D164589" s="141"/>
      <c r="E164589" s="141"/>
      <c r="F164589" s="141"/>
      <c r="G164589" s="248"/>
      <c r="H164589" s="141"/>
      <c r="I164589" s="209"/>
      <c r="J164589" s="141"/>
      <c r="K164589" s="141"/>
    </row>
    <row r="164590" spans="2:11" ht="13.5" customHeight="1">
      <c r="B164590" s="141"/>
      <c r="C164590" s="141"/>
      <c r="D164590" s="141"/>
      <c r="E164590" s="141"/>
      <c r="F164590" s="141"/>
      <c r="G164590" s="248"/>
      <c r="H164590" s="141"/>
      <c r="I164590" s="209"/>
      <c r="J164590" s="141"/>
      <c r="K164590" s="141"/>
    </row>
    <row r="164591" spans="2:11" ht="13.5" customHeight="1">
      <c r="B164591" s="141"/>
      <c r="C164591" s="141"/>
      <c r="D164591" s="141"/>
      <c r="E164591" s="141"/>
      <c r="F164591" s="141"/>
      <c r="G164591" s="248"/>
      <c r="H164591" s="141"/>
      <c r="I164591" s="209"/>
      <c r="J164591" s="141"/>
      <c r="K164591" s="141"/>
    </row>
    <row r="164592" spans="2:11" ht="13.5" customHeight="1">
      <c r="B164592" s="141"/>
      <c r="C164592" s="141"/>
      <c r="D164592" s="141"/>
      <c r="E164592" s="141"/>
      <c r="F164592" s="141"/>
      <c r="G164592" s="248"/>
      <c r="H164592" s="141"/>
      <c r="I164592" s="209"/>
      <c r="J164592" s="141"/>
      <c r="K164592" s="141"/>
    </row>
    <row r="164593" spans="2:11" ht="13.5" customHeight="1">
      <c r="B164593" s="141"/>
      <c r="C164593" s="141"/>
      <c r="D164593" s="141"/>
      <c r="E164593" s="141"/>
      <c r="F164593" s="141"/>
      <c r="G164593" s="248"/>
      <c r="H164593" s="141"/>
      <c r="I164593" s="209"/>
      <c r="J164593" s="141"/>
      <c r="K164593" s="141"/>
    </row>
    <row r="164594" spans="2:11" ht="13.5" customHeight="1">
      <c r="B164594" s="141"/>
      <c r="C164594" s="141"/>
      <c r="D164594" s="141"/>
      <c r="E164594" s="141"/>
      <c r="F164594" s="141"/>
      <c r="G164594" s="248"/>
      <c r="H164594" s="141"/>
      <c r="I164594" s="209"/>
      <c r="J164594" s="141"/>
      <c r="K164594" s="141"/>
    </row>
    <row r="164595" spans="2:11" ht="13.5" customHeight="1">
      <c r="B164595" s="141"/>
      <c r="C164595" s="141"/>
      <c r="D164595" s="141"/>
      <c r="E164595" s="141"/>
      <c r="F164595" s="141"/>
      <c r="G164595" s="248"/>
      <c r="H164595" s="141"/>
      <c r="I164595" s="209"/>
      <c r="J164595" s="141"/>
      <c r="K164595" s="141"/>
    </row>
    <row r="164596" spans="2:11" ht="13.5" customHeight="1">
      <c r="B164596" s="141"/>
      <c r="C164596" s="141"/>
      <c r="D164596" s="141"/>
      <c r="E164596" s="141"/>
      <c r="F164596" s="141"/>
      <c r="G164596" s="248"/>
      <c r="H164596" s="141"/>
      <c r="I164596" s="209"/>
      <c r="J164596" s="141"/>
      <c r="K164596" s="141"/>
    </row>
    <row r="164597" spans="2:11" ht="13.5" customHeight="1">
      <c r="B164597" s="141"/>
      <c r="C164597" s="141"/>
      <c r="D164597" s="141"/>
      <c r="E164597" s="141"/>
      <c r="F164597" s="141"/>
      <c r="G164597" s="248"/>
      <c r="H164597" s="141"/>
      <c r="I164597" s="209"/>
      <c r="J164597" s="141"/>
      <c r="K164597" s="141"/>
    </row>
    <row r="164598" spans="2:11" ht="13.5" customHeight="1">
      <c r="B164598" s="141"/>
      <c r="C164598" s="141"/>
      <c r="D164598" s="141"/>
      <c r="E164598" s="141"/>
      <c r="F164598" s="141"/>
      <c r="G164598" s="248"/>
      <c r="H164598" s="141"/>
      <c r="I164598" s="209"/>
      <c r="J164598" s="141"/>
      <c r="K164598" s="141"/>
    </row>
    <row r="164599" spans="2:11" ht="13.5" customHeight="1">
      <c r="B164599" s="141"/>
      <c r="C164599" s="141"/>
      <c r="D164599" s="141"/>
      <c r="E164599" s="141"/>
      <c r="F164599" s="141"/>
      <c r="G164599" s="248"/>
      <c r="H164599" s="141"/>
      <c r="I164599" s="209"/>
      <c r="J164599" s="141"/>
      <c r="K164599" s="141"/>
    </row>
    <row r="164600" spans="2:11" ht="13.5" customHeight="1">
      <c r="B164600" s="141"/>
      <c r="C164600" s="141"/>
      <c r="D164600" s="141"/>
      <c r="E164600" s="141"/>
      <c r="F164600" s="141"/>
      <c r="G164600" s="248"/>
      <c r="H164600" s="141"/>
      <c r="I164600" s="209"/>
      <c r="J164600" s="141"/>
      <c r="K164600" s="141"/>
    </row>
    <row r="164601" spans="2:11" ht="13.5" customHeight="1">
      <c r="B164601" s="141"/>
      <c r="C164601" s="141"/>
      <c r="D164601" s="141"/>
      <c r="E164601" s="141"/>
      <c r="F164601" s="141"/>
      <c r="G164601" s="248"/>
      <c r="H164601" s="141"/>
      <c r="I164601" s="209"/>
      <c r="J164601" s="141"/>
      <c r="K164601" s="141"/>
    </row>
    <row r="164602" spans="2:11" ht="13.5" customHeight="1">
      <c r="B164602" s="141"/>
      <c r="C164602" s="141"/>
      <c r="D164602" s="141"/>
      <c r="E164602" s="141"/>
      <c r="F164602" s="141"/>
      <c r="G164602" s="248"/>
      <c r="H164602" s="141"/>
      <c r="I164602" s="209"/>
      <c r="J164602" s="141"/>
      <c r="K164602" s="141"/>
    </row>
    <row r="164603" spans="2:11" ht="13.5" customHeight="1">
      <c r="B164603" s="141"/>
      <c r="C164603" s="141"/>
      <c r="D164603" s="141"/>
      <c r="E164603" s="141"/>
      <c r="F164603" s="141"/>
      <c r="G164603" s="248"/>
      <c r="H164603" s="141"/>
      <c r="I164603" s="209"/>
      <c r="J164603" s="141"/>
      <c r="K164603" s="141"/>
    </row>
    <row r="164604" spans="2:11" ht="13.5" customHeight="1">
      <c r="B164604" s="141"/>
      <c r="C164604" s="141"/>
      <c r="D164604" s="141"/>
      <c r="E164604" s="141"/>
      <c r="F164604" s="141"/>
      <c r="G164604" s="248"/>
      <c r="H164604" s="141"/>
      <c r="I164604" s="209"/>
      <c r="J164604" s="141"/>
      <c r="K164604" s="141"/>
    </row>
    <row r="164605" spans="2:11" ht="13.5" customHeight="1">
      <c r="B164605" s="141"/>
      <c r="C164605" s="141"/>
      <c r="D164605" s="141"/>
      <c r="E164605" s="141"/>
      <c r="F164605" s="141"/>
      <c r="G164605" s="248"/>
      <c r="H164605" s="141"/>
      <c r="I164605" s="209"/>
      <c r="J164605" s="141"/>
      <c r="K164605" s="141"/>
    </row>
    <row r="164606" spans="2:11" ht="13.5" customHeight="1">
      <c r="B164606" s="141"/>
      <c r="C164606" s="141"/>
      <c r="D164606" s="141"/>
      <c r="E164606" s="141"/>
      <c r="F164606" s="141"/>
      <c r="G164606" s="248"/>
      <c r="H164606" s="141"/>
      <c r="I164606" s="209"/>
      <c r="J164606" s="141"/>
      <c r="K164606" s="141"/>
    </row>
    <row r="164607" spans="2:11" ht="13.5" customHeight="1">
      <c r="B164607" s="141"/>
      <c r="C164607" s="141"/>
      <c r="D164607" s="141"/>
      <c r="E164607" s="141"/>
      <c r="F164607" s="141"/>
      <c r="G164607" s="248"/>
      <c r="H164607" s="141"/>
      <c r="I164607" s="209"/>
      <c r="J164607" s="141"/>
      <c r="K164607" s="141"/>
    </row>
    <row r="164608" spans="2:11" ht="13.5" customHeight="1">
      <c r="B164608" s="141"/>
      <c r="C164608" s="141"/>
      <c r="D164608" s="141"/>
      <c r="E164608" s="141"/>
      <c r="F164608" s="141"/>
      <c r="G164608" s="248"/>
      <c r="H164608" s="141"/>
      <c r="I164608" s="209"/>
      <c r="J164608" s="141"/>
      <c r="K164608" s="141"/>
    </row>
    <row r="164609" spans="2:11" ht="13.5" customHeight="1">
      <c r="B164609" s="141"/>
      <c r="C164609" s="141"/>
      <c r="D164609" s="141"/>
      <c r="E164609" s="141"/>
      <c r="F164609" s="141"/>
      <c r="G164609" s="248"/>
      <c r="H164609" s="141"/>
      <c r="I164609" s="209"/>
      <c r="J164609" s="141"/>
      <c r="K164609" s="141"/>
    </row>
    <row r="164610" spans="2:11" ht="13.5" customHeight="1">
      <c r="B164610" s="141"/>
      <c r="C164610" s="141"/>
      <c r="D164610" s="141"/>
      <c r="E164610" s="141"/>
      <c r="F164610" s="141"/>
      <c r="G164610" s="248"/>
      <c r="H164610" s="141"/>
      <c r="I164610" s="209"/>
      <c r="J164610" s="141"/>
      <c r="K164610" s="141"/>
    </row>
    <row r="164611" spans="2:11" ht="13.5" customHeight="1">
      <c r="B164611" s="141"/>
      <c r="C164611" s="141"/>
      <c r="D164611" s="141"/>
      <c r="E164611" s="141"/>
      <c r="F164611" s="141"/>
      <c r="G164611" s="248"/>
      <c r="H164611" s="141"/>
      <c r="I164611" s="209"/>
      <c r="J164611" s="141"/>
      <c r="K164611" s="141"/>
    </row>
    <row r="164612" spans="2:11" ht="13.5" customHeight="1">
      <c r="B164612" s="141"/>
      <c r="C164612" s="141"/>
      <c r="D164612" s="141"/>
      <c r="E164612" s="141"/>
      <c r="F164612" s="141"/>
      <c r="G164612" s="248"/>
      <c r="H164612" s="141"/>
      <c r="I164612" s="209"/>
      <c r="J164612" s="141"/>
      <c r="K164612" s="141"/>
    </row>
    <row r="164613" spans="2:11" ht="13.5" customHeight="1">
      <c r="B164613" s="141"/>
      <c r="C164613" s="141"/>
      <c r="D164613" s="141"/>
      <c r="E164613" s="141"/>
      <c r="F164613" s="141"/>
      <c r="G164613" s="248"/>
      <c r="H164613" s="141"/>
      <c r="I164613" s="209"/>
      <c r="J164613" s="141"/>
      <c r="K164613" s="141"/>
    </row>
    <row r="164614" spans="2:11" ht="13.5" customHeight="1">
      <c r="B164614" s="141"/>
      <c r="C164614" s="141"/>
      <c r="D164614" s="141"/>
      <c r="E164614" s="141"/>
      <c r="F164614" s="141"/>
      <c r="G164614" s="248"/>
      <c r="H164614" s="141"/>
      <c r="I164614" s="209"/>
      <c r="J164614" s="141"/>
      <c r="K164614" s="141"/>
    </row>
    <row r="164615" spans="2:11" ht="13.5" customHeight="1">
      <c r="B164615" s="141"/>
      <c r="C164615" s="141"/>
      <c r="D164615" s="141"/>
      <c r="E164615" s="141"/>
      <c r="F164615" s="141"/>
      <c r="G164615" s="248"/>
      <c r="H164615" s="141"/>
      <c r="I164615" s="209"/>
      <c r="J164615" s="141"/>
      <c r="K164615" s="141"/>
    </row>
    <row r="164616" spans="2:11" ht="13.5" customHeight="1">
      <c r="B164616" s="141"/>
      <c r="C164616" s="141"/>
      <c r="D164616" s="141"/>
      <c r="E164616" s="141"/>
      <c r="F164616" s="141"/>
      <c r="G164616" s="248"/>
      <c r="H164616" s="141"/>
      <c r="I164616" s="209"/>
      <c r="J164616" s="141"/>
      <c r="K164616" s="141"/>
    </row>
    <row r="164617" spans="2:11" ht="13.5" customHeight="1">
      <c r="B164617" s="141"/>
      <c r="C164617" s="141"/>
      <c r="D164617" s="141"/>
      <c r="E164617" s="141"/>
      <c r="F164617" s="141"/>
      <c r="G164617" s="248"/>
      <c r="H164617" s="141"/>
      <c r="I164617" s="209"/>
      <c r="J164617" s="141"/>
      <c r="K164617" s="141"/>
    </row>
    <row r="164618" spans="2:11" ht="13.5" customHeight="1">
      <c r="B164618" s="141"/>
      <c r="C164618" s="141"/>
      <c r="D164618" s="141"/>
      <c r="E164618" s="141"/>
      <c r="F164618" s="141"/>
      <c r="G164618" s="248"/>
      <c r="H164618" s="141"/>
      <c r="I164618" s="209"/>
      <c r="J164618" s="141"/>
      <c r="K164618" s="141"/>
    </row>
    <row r="164619" spans="2:11" ht="13.5" customHeight="1">
      <c r="B164619" s="141"/>
      <c r="C164619" s="141"/>
      <c r="D164619" s="141"/>
      <c r="E164619" s="141"/>
      <c r="F164619" s="141"/>
      <c r="G164619" s="248"/>
      <c r="H164619" s="141"/>
      <c r="I164619" s="209"/>
      <c r="J164619" s="141"/>
      <c r="K164619" s="141"/>
    </row>
    <row r="164620" spans="2:11" ht="13.5" customHeight="1">
      <c r="B164620" s="141"/>
      <c r="C164620" s="141"/>
      <c r="D164620" s="141"/>
      <c r="E164620" s="141"/>
      <c r="F164620" s="141"/>
      <c r="G164620" s="248"/>
      <c r="H164620" s="141"/>
      <c r="I164620" s="209"/>
      <c r="J164620" s="141"/>
      <c r="K164620" s="141"/>
    </row>
    <row r="164621" spans="2:11" ht="13.5" customHeight="1">
      <c r="B164621" s="141"/>
      <c r="C164621" s="141"/>
      <c r="D164621" s="141"/>
      <c r="E164621" s="141"/>
      <c r="F164621" s="141"/>
      <c r="G164621" s="248"/>
      <c r="H164621" s="141"/>
      <c r="I164621" s="209"/>
      <c r="J164621" s="141"/>
      <c r="K164621" s="141"/>
    </row>
    <row r="164622" spans="2:11" ht="13.5" customHeight="1">
      <c r="B164622" s="141"/>
      <c r="C164622" s="141"/>
      <c r="D164622" s="141"/>
      <c r="E164622" s="141"/>
      <c r="F164622" s="141"/>
      <c r="G164622" s="248"/>
      <c r="H164622" s="141"/>
      <c r="I164622" s="209"/>
      <c r="J164622" s="141"/>
      <c r="K164622" s="141"/>
    </row>
    <row r="164623" spans="2:11" ht="13.5" customHeight="1">
      <c r="B164623" s="141"/>
      <c r="C164623" s="141"/>
      <c r="D164623" s="141"/>
      <c r="E164623" s="141"/>
      <c r="F164623" s="141"/>
      <c r="G164623" s="248"/>
      <c r="H164623" s="141"/>
      <c r="I164623" s="209"/>
      <c r="J164623" s="141"/>
      <c r="K164623" s="141"/>
    </row>
    <row r="164624" spans="2:11" ht="13.5" customHeight="1">
      <c r="B164624" s="141"/>
      <c r="C164624" s="141"/>
      <c r="D164624" s="141"/>
      <c r="E164624" s="141"/>
      <c r="F164624" s="141"/>
      <c r="G164624" s="248"/>
      <c r="H164624" s="141"/>
      <c r="I164624" s="209"/>
      <c r="J164624" s="141"/>
      <c r="K164624" s="141"/>
    </row>
    <row r="164625" spans="2:11" ht="13.5" customHeight="1">
      <c r="B164625" s="141"/>
      <c r="C164625" s="141"/>
      <c r="D164625" s="141"/>
      <c r="E164625" s="141"/>
      <c r="F164625" s="141"/>
      <c r="G164625" s="248"/>
      <c r="H164625" s="141"/>
      <c r="I164625" s="209"/>
      <c r="J164625" s="141"/>
      <c r="K164625" s="141"/>
    </row>
    <row r="164626" spans="2:11" ht="13.5" customHeight="1">
      <c r="B164626" s="141"/>
      <c r="C164626" s="141"/>
      <c r="D164626" s="141"/>
      <c r="E164626" s="141"/>
      <c r="F164626" s="141"/>
      <c r="G164626" s="248"/>
      <c r="H164626" s="141"/>
      <c r="I164626" s="209"/>
      <c r="J164626" s="141"/>
      <c r="K164626" s="141"/>
    </row>
    <row r="164627" spans="2:11" ht="13.5" customHeight="1">
      <c r="B164627" s="141"/>
      <c r="C164627" s="141"/>
      <c r="D164627" s="141"/>
      <c r="E164627" s="141"/>
      <c r="F164627" s="141"/>
      <c r="G164627" s="248"/>
      <c r="H164627" s="141"/>
      <c r="I164627" s="209"/>
      <c r="J164627" s="141"/>
      <c r="K164627" s="141"/>
    </row>
    <row r="164628" spans="2:11" ht="13.5" customHeight="1">
      <c r="B164628" s="141"/>
      <c r="C164628" s="141"/>
      <c r="D164628" s="141"/>
      <c r="E164628" s="141"/>
      <c r="F164628" s="141"/>
      <c r="G164628" s="248"/>
      <c r="H164628" s="141"/>
      <c r="I164628" s="209"/>
      <c r="J164628" s="141"/>
      <c r="K164628" s="141"/>
    </row>
    <row r="164629" spans="2:11" ht="13.5" customHeight="1">
      <c r="B164629" s="141"/>
      <c r="C164629" s="141"/>
      <c r="D164629" s="141"/>
      <c r="E164629" s="141"/>
      <c r="F164629" s="141"/>
      <c r="G164629" s="248"/>
      <c r="H164629" s="141"/>
      <c r="I164629" s="209"/>
      <c r="J164629" s="141"/>
      <c r="K164629" s="141"/>
    </row>
    <row r="164630" spans="2:11" ht="13.5" customHeight="1">
      <c r="B164630" s="141"/>
      <c r="C164630" s="141"/>
      <c r="D164630" s="141"/>
      <c r="E164630" s="141"/>
      <c r="F164630" s="141"/>
      <c r="G164630" s="248"/>
      <c r="H164630" s="141"/>
      <c r="I164630" s="209"/>
      <c r="J164630" s="141"/>
      <c r="K164630" s="141"/>
    </row>
    <row r="164631" spans="2:11" ht="13.5" customHeight="1">
      <c r="B164631" s="141"/>
      <c r="C164631" s="141"/>
      <c r="D164631" s="141"/>
      <c r="E164631" s="141"/>
      <c r="F164631" s="141"/>
      <c r="G164631" s="248"/>
      <c r="H164631" s="141"/>
      <c r="I164631" s="209"/>
      <c r="J164631" s="141"/>
      <c r="K164631" s="141"/>
    </row>
    <row r="164632" spans="2:11" ht="13.5" customHeight="1">
      <c r="B164632" s="141"/>
      <c r="C164632" s="141"/>
      <c r="D164632" s="141"/>
      <c r="E164632" s="141"/>
      <c r="F164632" s="141"/>
      <c r="G164632" s="248"/>
      <c r="H164632" s="141"/>
      <c r="I164632" s="209"/>
      <c r="J164632" s="141"/>
      <c r="K164632" s="141"/>
    </row>
    <row r="164633" spans="2:11" ht="13.5" customHeight="1">
      <c r="B164633" s="141"/>
      <c r="C164633" s="141"/>
      <c r="D164633" s="141"/>
      <c r="E164633" s="141"/>
      <c r="F164633" s="141"/>
      <c r="G164633" s="248"/>
      <c r="H164633" s="141"/>
      <c r="I164633" s="209"/>
      <c r="J164633" s="141"/>
      <c r="K164633" s="141"/>
    </row>
    <row r="164634" spans="2:11" ht="13.5" customHeight="1">
      <c r="B164634" s="141"/>
      <c r="C164634" s="141"/>
      <c r="D164634" s="141"/>
      <c r="E164634" s="141"/>
      <c r="F164634" s="141"/>
      <c r="G164634" s="248"/>
      <c r="H164634" s="141"/>
      <c r="I164634" s="209"/>
      <c r="J164634" s="141"/>
      <c r="K164634" s="141"/>
    </row>
    <row r="164635" spans="2:11" ht="13.5" customHeight="1">
      <c r="B164635" s="141"/>
      <c r="C164635" s="141"/>
      <c r="D164635" s="141"/>
      <c r="E164635" s="141"/>
      <c r="F164635" s="141"/>
      <c r="G164635" s="248"/>
      <c r="H164635" s="141"/>
      <c r="I164635" s="209"/>
      <c r="J164635" s="141"/>
      <c r="K164635" s="141"/>
    </row>
    <row r="164636" spans="2:11" ht="13.5" customHeight="1">
      <c r="B164636" s="141"/>
      <c r="C164636" s="141"/>
      <c r="D164636" s="141"/>
      <c r="E164636" s="141"/>
      <c r="F164636" s="141"/>
      <c r="G164636" s="248"/>
      <c r="H164636" s="141"/>
      <c r="I164636" s="209"/>
      <c r="J164636" s="141"/>
      <c r="K164636" s="141"/>
    </row>
    <row r="164637" spans="2:11" ht="13.5" customHeight="1">
      <c r="B164637" s="141"/>
      <c r="C164637" s="141"/>
      <c r="D164637" s="141"/>
      <c r="E164637" s="141"/>
      <c r="F164637" s="141"/>
      <c r="G164637" s="248"/>
      <c r="H164637" s="141"/>
      <c r="I164637" s="209"/>
      <c r="J164637" s="141"/>
      <c r="K164637" s="141"/>
    </row>
    <row r="164638" spans="2:11" ht="13.5" customHeight="1">
      <c r="B164638" s="141"/>
      <c r="C164638" s="141"/>
      <c r="D164638" s="141"/>
      <c r="E164638" s="141"/>
      <c r="F164638" s="141"/>
      <c r="G164638" s="248"/>
      <c r="H164638" s="141"/>
      <c r="I164638" s="209"/>
      <c r="J164638" s="141"/>
      <c r="K164638" s="141"/>
    </row>
    <row r="164639" spans="2:11" ht="13.5" customHeight="1">
      <c r="B164639" s="141"/>
      <c r="C164639" s="141"/>
      <c r="D164639" s="141"/>
      <c r="E164639" s="141"/>
      <c r="F164639" s="141"/>
      <c r="G164639" s="248"/>
      <c r="H164639" s="141"/>
      <c r="I164639" s="209"/>
      <c r="J164639" s="141"/>
      <c r="K164639" s="141"/>
    </row>
    <row r="164640" spans="2:11" ht="13.5" customHeight="1">
      <c r="B164640" s="141"/>
      <c r="C164640" s="141"/>
      <c r="D164640" s="141"/>
      <c r="E164640" s="141"/>
      <c r="F164640" s="141"/>
      <c r="G164640" s="248"/>
      <c r="H164640" s="141"/>
      <c r="I164640" s="209"/>
      <c r="J164640" s="141"/>
      <c r="K164640" s="141"/>
    </row>
    <row r="164641" spans="2:11" ht="13.5" customHeight="1">
      <c r="B164641" s="141"/>
      <c r="C164641" s="141"/>
      <c r="D164641" s="141"/>
      <c r="E164641" s="141"/>
      <c r="F164641" s="141"/>
      <c r="G164641" s="248"/>
      <c r="H164641" s="141"/>
      <c r="I164641" s="209"/>
      <c r="J164641" s="141"/>
      <c r="K164641" s="141"/>
    </row>
    <row r="164642" spans="2:11" ht="13.5" customHeight="1">
      <c r="B164642" s="141"/>
      <c r="C164642" s="141"/>
      <c r="D164642" s="141"/>
      <c r="E164642" s="141"/>
      <c r="F164642" s="141"/>
      <c r="G164642" s="248"/>
      <c r="H164642" s="141"/>
      <c r="I164642" s="209"/>
      <c r="J164642" s="141"/>
      <c r="K164642" s="141"/>
    </row>
    <row r="164643" spans="2:11" ht="13.5" customHeight="1">
      <c r="B164643" s="141"/>
      <c r="C164643" s="141"/>
      <c r="D164643" s="141"/>
      <c r="E164643" s="141"/>
      <c r="F164643" s="141"/>
      <c r="G164643" s="248"/>
      <c r="H164643" s="141"/>
      <c r="I164643" s="209"/>
      <c r="J164643" s="141"/>
      <c r="K164643" s="141"/>
    </row>
    <row r="164644" spans="2:11" ht="13.5" customHeight="1">
      <c r="B164644" s="141"/>
      <c r="C164644" s="141"/>
      <c r="D164644" s="141"/>
      <c r="E164644" s="141"/>
      <c r="F164644" s="141"/>
      <c r="G164644" s="248"/>
      <c r="H164644" s="141"/>
      <c r="I164644" s="209"/>
      <c r="J164644" s="141"/>
      <c r="K164644" s="141"/>
    </row>
    <row r="164645" spans="2:11" ht="13.5" customHeight="1">
      <c r="B164645" s="141"/>
      <c r="C164645" s="141"/>
      <c r="D164645" s="141"/>
      <c r="E164645" s="141"/>
      <c r="F164645" s="141"/>
      <c r="G164645" s="248"/>
      <c r="H164645" s="141"/>
      <c r="I164645" s="209"/>
      <c r="J164645" s="141"/>
      <c r="K164645" s="141"/>
    </row>
    <row r="164646" spans="2:11" ht="13.5" customHeight="1">
      <c r="B164646" s="141"/>
      <c r="C164646" s="141"/>
      <c r="D164646" s="141"/>
      <c r="E164646" s="141"/>
      <c r="F164646" s="141"/>
      <c r="G164646" s="248"/>
      <c r="H164646" s="141"/>
      <c r="I164646" s="209"/>
      <c r="J164646" s="141"/>
      <c r="K164646" s="141"/>
    </row>
    <row r="164647" spans="2:11" ht="13.5" customHeight="1">
      <c r="B164647" s="141"/>
      <c r="C164647" s="141"/>
      <c r="D164647" s="141"/>
      <c r="E164647" s="141"/>
      <c r="F164647" s="141"/>
      <c r="G164647" s="248"/>
      <c r="H164647" s="141"/>
      <c r="I164647" s="209"/>
      <c r="J164647" s="141"/>
      <c r="K164647" s="141"/>
    </row>
    <row r="164648" spans="2:11" ht="13.5" customHeight="1">
      <c r="B164648" s="141"/>
      <c r="C164648" s="141"/>
      <c r="D164648" s="141"/>
      <c r="E164648" s="141"/>
      <c r="F164648" s="141"/>
      <c r="G164648" s="248"/>
      <c r="H164648" s="141"/>
      <c r="I164648" s="209"/>
      <c r="J164648" s="141"/>
      <c r="K164648" s="141"/>
    </row>
    <row r="164649" spans="2:11" ht="13.5" customHeight="1">
      <c r="B164649" s="141"/>
      <c r="C164649" s="141"/>
      <c r="D164649" s="141"/>
      <c r="E164649" s="141"/>
      <c r="F164649" s="141"/>
      <c r="G164649" s="248"/>
      <c r="H164649" s="141"/>
      <c r="I164649" s="209"/>
      <c r="J164649" s="141"/>
      <c r="K164649" s="141"/>
    </row>
    <row r="164650" spans="2:11" ht="13.5" customHeight="1">
      <c r="B164650" s="141"/>
      <c r="C164650" s="141"/>
      <c r="D164650" s="141"/>
      <c r="E164650" s="141"/>
      <c r="F164650" s="141"/>
      <c r="G164650" s="248"/>
      <c r="H164650" s="141"/>
      <c r="I164650" s="209"/>
      <c r="J164650" s="141"/>
      <c r="K164650" s="141"/>
    </row>
    <row r="164651" spans="2:11" ht="13.5" customHeight="1">
      <c r="B164651" s="141"/>
      <c r="C164651" s="141"/>
      <c r="D164651" s="141"/>
      <c r="E164651" s="141"/>
      <c r="F164651" s="141"/>
      <c r="G164651" s="248"/>
      <c r="H164651" s="141"/>
      <c r="I164651" s="209"/>
      <c r="J164651" s="141"/>
      <c r="K164651" s="141"/>
    </row>
    <row r="164652" spans="2:11" ht="13.5" customHeight="1">
      <c r="B164652" s="141"/>
      <c r="C164652" s="141"/>
      <c r="D164652" s="141"/>
      <c r="E164652" s="141"/>
      <c r="F164652" s="141"/>
      <c r="G164652" s="248"/>
      <c r="H164652" s="141"/>
      <c r="I164652" s="209"/>
      <c r="J164652" s="141"/>
      <c r="K164652" s="141"/>
    </row>
    <row r="164653" spans="2:11" ht="13.5" customHeight="1">
      <c r="B164653" s="141"/>
      <c r="C164653" s="141"/>
      <c r="D164653" s="141"/>
      <c r="E164653" s="141"/>
      <c r="F164653" s="141"/>
      <c r="G164653" s="248"/>
      <c r="H164653" s="141"/>
      <c r="I164653" s="209"/>
      <c r="J164653" s="141"/>
      <c r="K164653" s="141"/>
    </row>
    <row r="164654" spans="2:11" ht="13.5" customHeight="1">
      <c r="B164654" s="141"/>
      <c r="C164654" s="141"/>
      <c r="D164654" s="141"/>
      <c r="E164654" s="141"/>
      <c r="F164654" s="141"/>
      <c r="G164654" s="248"/>
      <c r="H164654" s="141"/>
      <c r="I164654" s="209"/>
      <c r="J164654" s="141"/>
      <c r="K164654" s="141"/>
    </row>
    <row r="164655" spans="2:11" ht="13.5" customHeight="1">
      <c r="B164655" s="141"/>
      <c r="C164655" s="141"/>
      <c r="D164655" s="141"/>
      <c r="E164655" s="141"/>
      <c r="F164655" s="141"/>
      <c r="G164655" s="248"/>
      <c r="H164655" s="141"/>
      <c r="I164655" s="209"/>
      <c r="J164655" s="141"/>
      <c r="K164655" s="141"/>
    </row>
    <row r="164656" spans="2:11" ht="13.5" customHeight="1">
      <c r="B164656" s="141"/>
      <c r="C164656" s="141"/>
      <c r="D164656" s="141"/>
      <c r="E164656" s="141"/>
      <c r="F164656" s="141"/>
      <c r="G164656" s="248"/>
      <c r="H164656" s="141"/>
      <c r="I164656" s="209"/>
      <c r="J164656" s="141"/>
      <c r="K164656" s="141"/>
    </row>
    <row r="164657" spans="2:11" ht="13.5" customHeight="1">
      <c r="B164657" s="141"/>
      <c r="C164657" s="141"/>
      <c r="D164657" s="141"/>
      <c r="E164657" s="141"/>
      <c r="F164657" s="141"/>
      <c r="G164657" s="248"/>
      <c r="H164657" s="141"/>
      <c r="I164657" s="209"/>
      <c r="J164657" s="141"/>
      <c r="K164657" s="141"/>
    </row>
    <row r="164658" spans="2:11" ht="13.5" customHeight="1">
      <c r="B164658" s="141"/>
      <c r="C164658" s="141"/>
      <c r="D164658" s="141"/>
      <c r="E164658" s="141"/>
      <c r="F164658" s="141"/>
      <c r="G164658" s="248"/>
      <c r="H164658" s="141"/>
      <c r="I164658" s="209"/>
      <c r="J164658" s="141"/>
      <c r="K164658" s="141"/>
    </row>
    <row r="164659" spans="2:11" ht="13.5" customHeight="1">
      <c r="B164659" s="141"/>
      <c r="C164659" s="141"/>
      <c r="D164659" s="141"/>
      <c r="E164659" s="141"/>
      <c r="F164659" s="141"/>
      <c r="G164659" s="248"/>
      <c r="H164659" s="141"/>
      <c r="I164659" s="209"/>
      <c r="J164659" s="141"/>
      <c r="K164659" s="141"/>
    </row>
    <row r="164660" spans="2:11" ht="13.5" customHeight="1">
      <c r="B164660" s="141"/>
      <c r="C164660" s="141"/>
      <c r="D164660" s="141"/>
      <c r="E164660" s="141"/>
      <c r="F164660" s="141"/>
      <c r="G164660" s="248"/>
      <c r="H164660" s="141"/>
      <c r="I164660" s="209"/>
      <c r="J164660" s="141"/>
      <c r="K164660" s="141"/>
    </row>
    <row r="164661" spans="2:11" ht="13.5" customHeight="1">
      <c r="B164661" s="141"/>
      <c r="C164661" s="141"/>
      <c r="D164661" s="141"/>
      <c r="E164661" s="141"/>
      <c r="F164661" s="141"/>
      <c r="G164661" s="248"/>
      <c r="H164661" s="141"/>
      <c r="I164661" s="209"/>
      <c r="J164661" s="141"/>
      <c r="K164661" s="141"/>
    </row>
    <row r="164662" spans="2:11" ht="13.5" customHeight="1">
      <c r="B164662" s="141"/>
      <c r="C164662" s="141"/>
      <c r="D164662" s="141"/>
      <c r="E164662" s="141"/>
      <c r="F164662" s="141"/>
      <c r="G164662" s="248"/>
      <c r="H164662" s="141"/>
      <c r="I164662" s="209"/>
      <c r="J164662" s="141"/>
      <c r="K164662" s="141"/>
    </row>
    <row r="164663" spans="2:11" ht="13.5" customHeight="1">
      <c r="B164663" s="141"/>
      <c r="C164663" s="141"/>
      <c r="D164663" s="141"/>
      <c r="E164663" s="141"/>
      <c r="F164663" s="141"/>
      <c r="G164663" s="248"/>
      <c r="H164663" s="141"/>
      <c r="I164663" s="209"/>
      <c r="J164663" s="141"/>
      <c r="K164663" s="141"/>
    </row>
    <row r="164664" spans="2:11" ht="13.5" customHeight="1">
      <c r="B164664" s="141"/>
      <c r="C164664" s="141"/>
      <c r="D164664" s="141"/>
      <c r="E164664" s="141"/>
      <c r="F164664" s="141"/>
      <c r="G164664" s="248"/>
      <c r="H164664" s="141"/>
      <c r="I164664" s="209"/>
      <c r="J164664" s="141"/>
      <c r="K164664" s="141"/>
    </row>
    <row r="164665" spans="2:11" ht="13.5" customHeight="1">
      <c r="B164665" s="141"/>
      <c r="C164665" s="141"/>
      <c r="D164665" s="141"/>
      <c r="E164665" s="141"/>
      <c r="F164665" s="141"/>
      <c r="G164665" s="248"/>
      <c r="H164665" s="141"/>
      <c r="I164665" s="209"/>
      <c r="J164665" s="141"/>
      <c r="K164665" s="141"/>
    </row>
    <row r="164666" spans="2:11" ht="13.5" customHeight="1">
      <c r="B164666" s="141"/>
      <c r="C164666" s="141"/>
      <c r="D164666" s="141"/>
      <c r="E164666" s="141"/>
      <c r="F164666" s="141"/>
      <c r="G164666" s="248"/>
      <c r="H164666" s="141"/>
      <c r="I164666" s="209"/>
      <c r="J164666" s="141"/>
      <c r="K164666" s="141"/>
    </row>
    <row r="164667" spans="2:11" ht="13.5" customHeight="1">
      <c r="B164667" s="141"/>
      <c r="C164667" s="141"/>
      <c r="D164667" s="141"/>
      <c r="E164667" s="141"/>
      <c r="F164667" s="141"/>
      <c r="G164667" s="248"/>
      <c r="H164667" s="141"/>
      <c r="I164667" s="209"/>
      <c r="J164667" s="141"/>
      <c r="K164667" s="141"/>
    </row>
    <row r="164668" spans="2:11" ht="13.5" customHeight="1">
      <c r="B164668" s="141"/>
      <c r="C164668" s="141"/>
      <c r="D164668" s="141"/>
      <c r="E164668" s="141"/>
      <c r="F164668" s="141"/>
      <c r="G164668" s="248"/>
      <c r="H164668" s="141"/>
      <c r="I164668" s="209"/>
      <c r="J164668" s="141"/>
      <c r="K164668" s="141"/>
    </row>
    <row r="164669" spans="2:11" ht="13.5" customHeight="1">
      <c r="B164669" s="141"/>
      <c r="C164669" s="141"/>
      <c r="D164669" s="141"/>
      <c r="E164669" s="141"/>
      <c r="F164669" s="141"/>
      <c r="G164669" s="248"/>
      <c r="H164669" s="141"/>
      <c r="I164669" s="209"/>
      <c r="J164669" s="141"/>
      <c r="K164669" s="141"/>
    </row>
    <row r="164670" spans="2:11" ht="13.5" customHeight="1">
      <c r="B164670" s="141"/>
      <c r="C164670" s="141"/>
      <c r="D164670" s="141"/>
      <c r="E164670" s="141"/>
      <c r="F164670" s="141"/>
      <c r="G164670" s="248"/>
      <c r="H164670" s="141"/>
      <c r="I164670" s="209"/>
      <c r="J164670" s="141"/>
      <c r="K164670" s="141"/>
    </row>
    <row r="164671" spans="2:11" ht="13.5" customHeight="1">
      <c r="B164671" s="141"/>
      <c r="C164671" s="141"/>
      <c r="D164671" s="141"/>
      <c r="E164671" s="141"/>
      <c r="F164671" s="141"/>
      <c r="G164671" s="248"/>
      <c r="H164671" s="141"/>
      <c r="I164671" s="209"/>
      <c r="J164671" s="141"/>
      <c r="K164671" s="141"/>
    </row>
    <row r="164672" spans="2:11" ht="13.5" customHeight="1">
      <c r="B164672" s="141"/>
      <c r="C164672" s="141"/>
      <c r="D164672" s="141"/>
      <c r="E164672" s="141"/>
      <c r="F164672" s="141"/>
      <c r="G164672" s="248"/>
      <c r="H164672" s="141"/>
      <c r="I164672" s="209"/>
      <c r="J164672" s="141"/>
      <c r="K164672" s="141"/>
    </row>
    <row r="164673" spans="2:11" ht="13.5" customHeight="1">
      <c r="B164673" s="141"/>
      <c r="C164673" s="141"/>
      <c r="D164673" s="141"/>
      <c r="E164673" s="141"/>
      <c r="F164673" s="141"/>
      <c r="G164673" s="248"/>
      <c r="H164673" s="141"/>
      <c r="I164673" s="209"/>
      <c r="J164673" s="141"/>
      <c r="K164673" s="141"/>
    </row>
    <row r="164674" spans="2:11" ht="13.5" customHeight="1">
      <c r="B164674" s="141"/>
      <c r="C164674" s="141"/>
      <c r="D164674" s="141"/>
      <c r="E164674" s="141"/>
      <c r="F164674" s="141"/>
      <c r="G164674" s="248"/>
      <c r="H164674" s="141"/>
      <c r="I164674" s="209"/>
      <c r="J164674" s="141"/>
      <c r="K164674" s="141"/>
    </row>
    <row r="164675" spans="2:11" ht="13.5" customHeight="1">
      <c r="B164675" s="141"/>
      <c r="C164675" s="141"/>
      <c r="D164675" s="141"/>
      <c r="E164675" s="141"/>
      <c r="F164675" s="141"/>
      <c r="G164675" s="248"/>
      <c r="H164675" s="141"/>
      <c r="I164675" s="209"/>
      <c r="J164675" s="141"/>
      <c r="K164675" s="141"/>
    </row>
    <row r="164676" spans="2:11" ht="13.5" customHeight="1">
      <c r="B164676" s="141"/>
      <c r="C164676" s="141"/>
      <c r="D164676" s="141"/>
      <c r="E164676" s="141"/>
      <c r="F164676" s="141"/>
      <c r="G164676" s="248"/>
      <c r="H164676" s="141"/>
      <c r="I164676" s="209"/>
      <c r="J164676" s="141"/>
      <c r="K164676" s="141"/>
    </row>
    <row r="164677" spans="2:11" ht="13.5" customHeight="1">
      <c r="B164677" s="141"/>
      <c r="C164677" s="141"/>
      <c r="D164677" s="141"/>
      <c r="E164677" s="141"/>
      <c r="F164677" s="141"/>
      <c r="G164677" s="248"/>
      <c r="H164677" s="141"/>
      <c r="I164677" s="209"/>
      <c r="J164677" s="141"/>
      <c r="K164677" s="141"/>
    </row>
    <row r="164678" spans="2:11" ht="13.5" customHeight="1">
      <c r="B164678" s="141"/>
      <c r="C164678" s="141"/>
      <c r="D164678" s="141"/>
      <c r="E164678" s="141"/>
      <c r="F164678" s="141"/>
      <c r="G164678" s="248"/>
      <c r="H164678" s="141"/>
      <c r="I164678" s="209"/>
      <c r="J164678" s="141"/>
      <c r="K164678" s="141"/>
    </row>
    <row r="164679" spans="2:11" ht="13.5" customHeight="1">
      <c r="B164679" s="141"/>
      <c r="C164679" s="141"/>
      <c r="D164679" s="141"/>
      <c r="E164679" s="141"/>
      <c r="F164679" s="141"/>
      <c r="G164679" s="248"/>
      <c r="H164679" s="141"/>
      <c r="I164679" s="209"/>
      <c r="J164679" s="141"/>
      <c r="K164679" s="141"/>
    </row>
    <row r="164680" spans="2:11" ht="13.5" customHeight="1">
      <c r="B164680" s="141"/>
      <c r="C164680" s="141"/>
      <c r="D164680" s="141"/>
      <c r="E164680" s="141"/>
      <c r="F164680" s="141"/>
      <c r="G164680" s="248"/>
      <c r="H164680" s="141"/>
      <c r="I164680" s="209"/>
      <c r="J164680" s="141"/>
      <c r="K164680" s="141"/>
    </row>
    <row r="164681" spans="2:11" ht="13.5" customHeight="1">
      <c r="B164681" s="141"/>
      <c r="C164681" s="141"/>
      <c r="D164681" s="141"/>
      <c r="E164681" s="141"/>
      <c r="F164681" s="141"/>
      <c r="G164681" s="248"/>
      <c r="H164681" s="141"/>
      <c r="I164681" s="209"/>
      <c r="J164681" s="141"/>
      <c r="K164681" s="141"/>
    </row>
    <row r="164682" spans="2:11" ht="13.5" customHeight="1">
      <c r="B164682" s="141"/>
      <c r="C164682" s="141"/>
      <c r="D164682" s="141"/>
      <c r="E164682" s="141"/>
      <c r="F164682" s="141"/>
      <c r="G164682" s="248"/>
      <c r="H164682" s="141"/>
      <c r="I164682" s="209"/>
      <c r="J164682" s="141"/>
      <c r="K164682" s="141"/>
    </row>
    <row r="164683" spans="2:11" ht="13.5" customHeight="1">
      <c r="B164683" s="141"/>
      <c r="C164683" s="141"/>
      <c r="D164683" s="141"/>
      <c r="E164683" s="141"/>
      <c r="F164683" s="141"/>
      <c r="G164683" s="248"/>
      <c r="H164683" s="141"/>
      <c r="I164683" s="209"/>
      <c r="J164683" s="141"/>
      <c r="K164683" s="141"/>
    </row>
    <row r="164684" spans="2:11" ht="13.5" customHeight="1">
      <c r="B164684" s="141"/>
      <c r="C164684" s="141"/>
      <c r="D164684" s="141"/>
      <c r="E164684" s="141"/>
      <c r="F164684" s="141"/>
      <c r="G164684" s="248"/>
      <c r="H164684" s="141"/>
      <c r="I164684" s="209"/>
      <c r="J164684" s="141"/>
      <c r="K164684" s="141"/>
    </row>
    <row r="164685" spans="2:11" ht="13.5" customHeight="1">
      <c r="B164685" s="141"/>
      <c r="C164685" s="141"/>
      <c r="D164685" s="141"/>
      <c r="E164685" s="141"/>
      <c r="F164685" s="141"/>
      <c r="G164685" s="248"/>
      <c r="H164685" s="141"/>
      <c r="I164685" s="209"/>
      <c r="J164685" s="141"/>
      <c r="K164685" s="141"/>
    </row>
    <row r="164686" spans="2:11" ht="13.5" customHeight="1">
      <c r="B164686" s="141"/>
      <c r="C164686" s="141"/>
      <c r="D164686" s="141"/>
      <c r="E164686" s="141"/>
      <c r="F164686" s="141"/>
      <c r="G164686" s="248"/>
      <c r="H164686" s="141"/>
      <c r="I164686" s="209"/>
      <c r="J164686" s="141"/>
      <c r="K164686" s="141"/>
    </row>
    <row r="164687" spans="2:11" ht="13.5" customHeight="1">
      <c r="B164687" s="141"/>
      <c r="C164687" s="141"/>
      <c r="D164687" s="141"/>
      <c r="E164687" s="141"/>
      <c r="F164687" s="141"/>
      <c r="G164687" s="248"/>
      <c r="H164687" s="141"/>
      <c r="I164687" s="209"/>
      <c r="J164687" s="141"/>
      <c r="K164687" s="141"/>
    </row>
    <row r="164688" spans="2:11" ht="13.5" customHeight="1">
      <c r="B164688" s="141"/>
      <c r="C164688" s="141"/>
      <c r="D164688" s="141"/>
      <c r="E164688" s="141"/>
      <c r="F164688" s="141"/>
      <c r="G164688" s="248"/>
      <c r="H164688" s="141"/>
      <c r="I164688" s="209"/>
      <c r="J164688" s="141"/>
      <c r="K164688" s="141"/>
    </row>
    <row r="164689" spans="2:11" ht="13.5" customHeight="1">
      <c r="B164689" s="141"/>
      <c r="C164689" s="141"/>
      <c r="D164689" s="141"/>
      <c r="E164689" s="141"/>
      <c r="F164689" s="141"/>
      <c r="G164689" s="248"/>
      <c r="H164689" s="141"/>
      <c r="I164689" s="209"/>
      <c r="J164689" s="141"/>
      <c r="K164689" s="141"/>
    </row>
    <row r="164690" spans="2:11" ht="13.5" customHeight="1">
      <c r="B164690" s="141"/>
      <c r="C164690" s="141"/>
      <c r="D164690" s="141"/>
      <c r="E164690" s="141"/>
      <c r="F164690" s="141"/>
      <c r="G164690" s="248"/>
      <c r="H164690" s="141"/>
      <c r="I164690" s="209"/>
      <c r="J164690" s="141"/>
      <c r="K164690" s="141"/>
    </row>
    <row r="164691" spans="2:11" ht="13.5" customHeight="1">
      <c r="B164691" s="141"/>
      <c r="C164691" s="141"/>
      <c r="D164691" s="141"/>
      <c r="E164691" s="141"/>
      <c r="F164691" s="141"/>
      <c r="G164691" s="248"/>
      <c r="H164691" s="141"/>
      <c r="I164691" s="209"/>
      <c r="J164691" s="141"/>
      <c r="K164691" s="141"/>
    </row>
    <row r="164692" spans="2:11" ht="13.5" customHeight="1">
      <c r="B164692" s="141"/>
      <c r="C164692" s="141"/>
      <c r="D164692" s="141"/>
      <c r="E164692" s="141"/>
      <c r="F164692" s="141"/>
      <c r="G164692" s="248"/>
      <c r="H164692" s="141"/>
      <c r="I164692" s="209"/>
      <c r="J164692" s="141"/>
      <c r="K164692" s="141"/>
    </row>
    <row r="164693" spans="2:11" ht="13.5" customHeight="1">
      <c r="B164693" s="141"/>
      <c r="C164693" s="141"/>
      <c r="D164693" s="141"/>
      <c r="E164693" s="141"/>
      <c r="F164693" s="141"/>
      <c r="G164693" s="248"/>
      <c r="H164693" s="141"/>
      <c r="I164693" s="209"/>
      <c r="J164693" s="141"/>
      <c r="K164693" s="141"/>
    </row>
    <row r="164694" spans="2:11" ht="13.5" customHeight="1">
      <c r="B164694" s="141"/>
      <c r="C164694" s="141"/>
      <c r="D164694" s="141"/>
      <c r="E164694" s="141"/>
      <c r="F164694" s="141"/>
      <c r="G164694" s="248"/>
      <c r="H164694" s="141"/>
      <c r="I164694" s="209"/>
      <c r="J164694" s="141"/>
      <c r="K164694" s="141"/>
    </row>
    <row r="164695" spans="2:11" ht="13.5" customHeight="1">
      <c r="B164695" s="141"/>
      <c r="C164695" s="141"/>
      <c r="D164695" s="141"/>
      <c r="E164695" s="141"/>
      <c r="F164695" s="141"/>
      <c r="G164695" s="248"/>
      <c r="H164695" s="141"/>
      <c r="I164695" s="209"/>
      <c r="J164695" s="141"/>
      <c r="K164695" s="141"/>
    </row>
    <row r="164696" spans="2:11" ht="13.5" customHeight="1">
      <c r="B164696" s="141"/>
      <c r="C164696" s="141"/>
      <c r="D164696" s="141"/>
      <c r="E164696" s="141"/>
      <c r="F164696" s="141"/>
      <c r="G164696" s="248"/>
      <c r="H164696" s="141"/>
      <c r="I164696" s="209"/>
      <c r="J164696" s="141"/>
      <c r="K164696" s="141"/>
    </row>
    <row r="164697" spans="2:11" ht="13.5" customHeight="1">
      <c r="B164697" s="141"/>
      <c r="C164697" s="141"/>
      <c r="D164697" s="141"/>
      <c r="E164697" s="141"/>
      <c r="F164697" s="141"/>
      <c r="G164697" s="248"/>
      <c r="H164697" s="141"/>
      <c r="I164697" s="209"/>
      <c r="J164697" s="141"/>
      <c r="K164697" s="141"/>
    </row>
    <row r="164698" spans="2:11" ht="13.5" customHeight="1">
      <c r="B164698" s="141"/>
      <c r="C164698" s="141"/>
      <c r="D164698" s="141"/>
      <c r="E164698" s="141"/>
      <c r="F164698" s="141"/>
      <c r="G164698" s="248"/>
      <c r="H164698" s="141"/>
      <c r="I164698" s="209"/>
      <c r="J164698" s="141"/>
      <c r="K164698" s="141"/>
    </row>
    <row r="164699" spans="2:11" ht="13.5" customHeight="1">
      <c r="B164699" s="141"/>
      <c r="C164699" s="141"/>
      <c r="D164699" s="141"/>
      <c r="E164699" s="141"/>
      <c r="F164699" s="141"/>
      <c r="G164699" s="248"/>
      <c r="H164699" s="141"/>
      <c r="I164699" s="209"/>
      <c r="J164699" s="141"/>
      <c r="K164699" s="141"/>
    </row>
    <row r="164700" spans="2:11" ht="13.5" customHeight="1">
      <c r="B164700" s="141"/>
      <c r="C164700" s="141"/>
      <c r="D164700" s="141"/>
      <c r="E164700" s="141"/>
      <c r="F164700" s="141"/>
      <c r="G164700" s="248"/>
      <c r="H164700" s="141"/>
      <c r="I164700" s="209"/>
      <c r="J164700" s="141"/>
      <c r="K164700" s="141"/>
    </row>
    <row r="164701" spans="2:11" ht="13.5" customHeight="1">
      <c r="B164701" s="141"/>
      <c r="C164701" s="141"/>
      <c r="D164701" s="141"/>
      <c r="E164701" s="141"/>
      <c r="F164701" s="141"/>
      <c r="G164701" s="248"/>
      <c r="H164701" s="141"/>
      <c r="I164701" s="209"/>
      <c r="J164701" s="141"/>
      <c r="K164701" s="141"/>
    </row>
    <row r="164702" spans="2:11" ht="13.5" customHeight="1">
      <c r="B164702" s="141"/>
      <c r="C164702" s="141"/>
      <c r="D164702" s="141"/>
      <c r="E164702" s="141"/>
      <c r="F164702" s="141"/>
      <c r="G164702" s="248"/>
      <c r="H164702" s="141"/>
      <c r="I164702" s="209"/>
      <c r="J164702" s="141"/>
      <c r="K164702" s="141"/>
    </row>
    <row r="164703" spans="2:11" ht="13.5" customHeight="1">
      <c r="B164703" s="141"/>
      <c r="C164703" s="141"/>
      <c r="D164703" s="141"/>
      <c r="E164703" s="141"/>
      <c r="F164703" s="141"/>
      <c r="G164703" s="248"/>
      <c r="H164703" s="141"/>
      <c r="I164703" s="209"/>
      <c r="J164703" s="141"/>
      <c r="K164703" s="141"/>
    </row>
    <row r="164704" spans="2:11" ht="13.5" customHeight="1">
      <c r="B164704" s="141"/>
      <c r="C164704" s="141"/>
      <c r="D164704" s="141"/>
      <c r="E164704" s="141"/>
      <c r="F164704" s="141"/>
      <c r="G164704" s="248"/>
      <c r="H164704" s="141"/>
      <c r="I164704" s="209"/>
      <c r="J164704" s="141"/>
      <c r="K164704" s="141"/>
    </row>
    <row r="164705" spans="2:11" ht="13.5" customHeight="1">
      <c r="B164705" s="141"/>
      <c r="C164705" s="141"/>
      <c r="D164705" s="141"/>
      <c r="E164705" s="141"/>
      <c r="F164705" s="141"/>
      <c r="G164705" s="248"/>
      <c r="H164705" s="141"/>
      <c r="I164705" s="209"/>
      <c r="J164705" s="141"/>
      <c r="K164705" s="141"/>
    </row>
    <row r="164706" spans="2:11" ht="13.5" customHeight="1">
      <c r="B164706" s="141"/>
      <c r="C164706" s="141"/>
      <c r="D164706" s="141"/>
      <c r="E164706" s="141"/>
      <c r="F164706" s="141"/>
      <c r="G164706" s="248"/>
      <c r="H164706" s="141"/>
      <c r="I164706" s="209"/>
      <c r="J164706" s="141"/>
      <c r="K164706" s="141"/>
    </row>
    <row r="164707" spans="2:11" ht="13.5" customHeight="1">
      <c r="B164707" s="141"/>
      <c r="C164707" s="141"/>
      <c r="D164707" s="141"/>
      <c r="E164707" s="141"/>
      <c r="F164707" s="141"/>
      <c r="G164707" s="248"/>
      <c r="H164707" s="141"/>
      <c r="I164707" s="209"/>
      <c r="J164707" s="141"/>
      <c r="K164707" s="141"/>
    </row>
    <row r="164708" spans="2:11" ht="13.5" customHeight="1">
      <c r="B164708" s="141"/>
      <c r="C164708" s="141"/>
      <c r="D164708" s="141"/>
      <c r="E164708" s="141"/>
      <c r="F164708" s="141"/>
      <c r="G164708" s="248"/>
      <c r="H164708" s="141"/>
      <c r="I164708" s="209"/>
      <c r="J164708" s="141"/>
      <c r="K164708" s="141"/>
    </row>
    <row r="164709" spans="2:11" ht="13.5" customHeight="1">
      <c r="B164709" s="141"/>
      <c r="C164709" s="141"/>
      <c r="D164709" s="141"/>
      <c r="E164709" s="141"/>
      <c r="F164709" s="141"/>
      <c r="G164709" s="248"/>
      <c r="H164709" s="141"/>
      <c r="I164709" s="209"/>
      <c r="J164709" s="141"/>
      <c r="K164709" s="141"/>
    </row>
    <row r="164710" spans="2:11" ht="13.5" customHeight="1">
      <c r="B164710" s="141"/>
      <c r="C164710" s="141"/>
      <c r="D164710" s="141"/>
      <c r="E164710" s="141"/>
      <c r="F164710" s="141"/>
      <c r="G164710" s="248"/>
      <c r="H164710" s="141"/>
      <c r="I164710" s="209"/>
      <c r="J164710" s="141"/>
      <c r="K164710" s="141"/>
    </row>
    <row r="164711" spans="2:11" ht="13.5" customHeight="1">
      <c r="B164711" s="141"/>
      <c r="C164711" s="141"/>
      <c r="D164711" s="141"/>
      <c r="E164711" s="141"/>
      <c r="F164711" s="141"/>
      <c r="G164711" s="248"/>
      <c r="H164711" s="141"/>
      <c r="I164711" s="209"/>
      <c r="J164711" s="141"/>
      <c r="K164711" s="141"/>
    </row>
    <row r="164712" spans="2:11" ht="13.5" customHeight="1">
      <c r="B164712" s="141"/>
      <c r="C164712" s="141"/>
      <c r="D164712" s="141"/>
      <c r="E164712" s="141"/>
      <c r="F164712" s="141"/>
      <c r="G164712" s="248"/>
      <c r="H164712" s="141"/>
      <c r="I164712" s="209"/>
      <c r="J164712" s="141"/>
      <c r="K164712" s="141"/>
    </row>
    <row r="164713" spans="2:11" ht="13.5" customHeight="1">
      <c r="B164713" s="141"/>
      <c r="C164713" s="141"/>
      <c r="D164713" s="141"/>
      <c r="E164713" s="141"/>
      <c r="F164713" s="141"/>
      <c r="G164713" s="248"/>
      <c r="H164713" s="141"/>
      <c r="I164713" s="209"/>
      <c r="J164713" s="141"/>
      <c r="K164713" s="141"/>
    </row>
    <row r="164714" spans="2:11" ht="13.5" customHeight="1">
      <c r="B164714" s="141"/>
      <c r="C164714" s="141"/>
      <c r="D164714" s="141"/>
      <c r="E164714" s="141"/>
      <c r="F164714" s="141"/>
      <c r="G164714" s="248"/>
      <c r="H164714" s="141"/>
      <c r="I164714" s="209"/>
      <c r="J164714" s="141"/>
      <c r="K164714" s="141"/>
    </row>
    <row r="164715" spans="2:11" ht="13.5" customHeight="1">
      <c r="B164715" s="141"/>
      <c r="C164715" s="141"/>
      <c r="D164715" s="141"/>
      <c r="E164715" s="141"/>
      <c r="F164715" s="141"/>
      <c r="G164715" s="248"/>
      <c r="H164715" s="141"/>
      <c r="I164715" s="209"/>
      <c r="J164715" s="141"/>
      <c r="K164715" s="141"/>
    </row>
    <row r="164716" spans="2:11" ht="13.5" customHeight="1">
      <c r="B164716" s="141"/>
      <c r="C164716" s="141"/>
      <c r="D164716" s="141"/>
      <c r="E164716" s="141"/>
      <c r="F164716" s="141"/>
      <c r="G164716" s="248"/>
      <c r="H164716" s="141"/>
      <c r="I164716" s="209"/>
      <c r="J164716" s="141"/>
      <c r="K164716" s="141"/>
    </row>
    <row r="164717" spans="2:11" ht="13.5" customHeight="1">
      <c r="B164717" s="141"/>
      <c r="C164717" s="141"/>
      <c r="D164717" s="141"/>
      <c r="E164717" s="141"/>
      <c r="F164717" s="141"/>
      <c r="G164717" s="248"/>
      <c r="H164717" s="141"/>
      <c r="I164717" s="209"/>
      <c r="J164717" s="141"/>
      <c r="K164717" s="141"/>
    </row>
    <row r="164718" spans="2:11" ht="13.5" customHeight="1">
      <c r="B164718" s="141"/>
      <c r="C164718" s="141"/>
      <c r="D164718" s="141"/>
      <c r="E164718" s="141"/>
      <c r="F164718" s="141"/>
      <c r="G164718" s="248"/>
      <c r="H164718" s="141"/>
      <c r="I164718" s="209"/>
      <c r="J164718" s="141"/>
      <c r="K164718" s="141"/>
    </row>
    <row r="164719" spans="2:11" ht="13.5" customHeight="1">
      <c r="B164719" s="141"/>
      <c r="C164719" s="141"/>
      <c r="D164719" s="141"/>
      <c r="E164719" s="141"/>
      <c r="F164719" s="141"/>
      <c r="G164719" s="248"/>
      <c r="H164719" s="141"/>
      <c r="I164719" s="209"/>
      <c r="J164719" s="141"/>
      <c r="K164719" s="141"/>
    </row>
    <row r="164720" spans="2:11" ht="13.5" customHeight="1">
      <c r="B164720" s="141"/>
      <c r="C164720" s="141"/>
      <c r="D164720" s="141"/>
      <c r="E164720" s="141"/>
      <c r="F164720" s="141"/>
      <c r="G164720" s="248"/>
      <c r="H164720" s="141"/>
      <c r="I164720" s="209"/>
      <c r="J164720" s="141"/>
      <c r="K164720" s="141"/>
    </row>
    <row r="164721" spans="2:11" ht="13.5" customHeight="1">
      <c r="B164721" s="141"/>
      <c r="C164721" s="141"/>
      <c r="D164721" s="141"/>
      <c r="E164721" s="141"/>
      <c r="F164721" s="141"/>
      <c r="G164721" s="248"/>
      <c r="H164721" s="141"/>
      <c r="I164721" s="209"/>
      <c r="J164721" s="141"/>
      <c r="K164721" s="141"/>
    </row>
    <row r="164722" spans="2:11" ht="13.5" customHeight="1">
      <c r="B164722" s="141"/>
      <c r="C164722" s="141"/>
      <c r="D164722" s="141"/>
      <c r="E164722" s="141"/>
      <c r="F164722" s="141"/>
      <c r="G164722" s="248"/>
      <c r="H164722" s="141"/>
      <c r="I164722" s="209"/>
      <c r="J164722" s="141"/>
      <c r="K164722" s="141"/>
    </row>
    <row r="164723" spans="2:11" ht="13.5" customHeight="1">
      <c r="B164723" s="141"/>
      <c r="C164723" s="141"/>
      <c r="D164723" s="141"/>
      <c r="E164723" s="141"/>
      <c r="F164723" s="141"/>
      <c r="G164723" s="248"/>
      <c r="H164723" s="141"/>
      <c r="I164723" s="209"/>
      <c r="J164723" s="141"/>
      <c r="K164723" s="141"/>
    </row>
    <row r="164724" spans="2:11" ht="13.5" customHeight="1">
      <c r="B164724" s="141"/>
      <c r="C164724" s="141"/>
      <c r="D164724" s="141"/>
      <c r="E164724" s="141"/>
      <c r="F164724" s="141"/>
      <c r="G164724" s="248"/>
      <c r="H164724" s="141"/>
      <c r="I164724" s="209"/>
      <c r="J164724" s="141"/>
      <c r="K164724" s="141"/>
    </row>
    <row r="164725" spans="2:11" ht="13.5" customHeight="1">
      <c r="B164725" s="141"/>
      <c r="C164725" s="141"/>
      <c r="D164725" s="141"/>
      <c r="E164725" s="141"/>
      <c r="F164725" s="141"/>
      <c r="G164725" s="248"/>
      <c r="H164725" s="141"/>
      <c r="I164725" s="209"/>
      <c r="J164725" s="141"/>
      <c r="K164725" s="141"/>
    </row>
    <row r="164726" spans="2:11" ht="13.5" customHeight="1">
      <c r="B164726" s="141"/>
      <c r="C164726" s="141"/>
      <c r="D164726" s="141"/>
      <c r="E164726" s="141"/>
      <c r="F164726" s="141"/>
      <c r="G164726" s="248"/>
      <c r="H164726" s="141"/>
      <c r="I164726" s="209"/>
      <c r="J164726" s="141"/>
      <c r="K164726" s="141"/>
    </row>
    <row r="164727" spans="2:11" ht="13.5" customHeight="1">
      <c r="B164727" s="141"/>
      <c r="C164727" s="141"/>
      <c r="D164727" s="141"/>
      <c r="E164727" s="141"/>
      <c r="F164727" s="141"/>
      <c r="G164727" s="248"/>
      <c r="H164727" s="141"/>
      <c r="I164727" s="209"/>
      <c r="J164727" s="141"/>
      <c r="K164727" s="141"/>
    </row>
    <row r="164728" spans="2:11" ht="13.5" customHeight="1">
      <c r="B164728" s="141"/>
      <c r="C164728" s="141"/>
      <c r="D164728" s="141"/>
      <c r="E164728" s="141"/>
      <c r="F164728" s="141"/>
      <c r="G164728" s="248"/>
      <c r="H164728" s="141"/>
      <c r="I164728" s="209"/>
      <c r="J164728" s="141"/>
      <c r="K164728" s="141"/>
    </row>
    <row r="164729" spans="2:11" ht="13.5" customHeight="1">
      <c r="B164729" s="141"/>
      <c r="C164729" s="141"/>
      <c r="D164729" s="141"/>
      <c r="E164729" s="141"/>
      <c r="F164729" s="141"/>
      <c r="G164729" s="248"/>
      <c r="H164729" s="141"/>
      <c r="I164729" s="209"/>
      <c r="J164729" s="141"/>
      <c r="K164729" s="141"/>
    </row>
    <row r="164730" spans="2:11" ht="13.5" customHeight="1">
      <c r="B164730" s="141"/>
      <c r="C164730" s="141"/>
      <c r="D164730" s="141"/>
      <c r="E164730" s="141"/>
      <c r="F164730" s="141"/>
      <c r="G164730" s="248"/>
      <c r="H164730" s="141"/>
      <c r="I164730" s="209"/>
      <c r="J164730" s="141"/>
      <c r="K164730" s="141"/>
    </row>
    <row r="164731" spans="2:11" ht="13.5" customHeight="1">
      <c r="B164731" s="141"/>
      <c r="C164731" s="141"/>
      <c r="D164731" s="141"/>
      <c r="E164731" s="141"/>
      <c r="F164731" s="141"/>
      <c r="G164731" s="248"/>
      <c r="H164731" s="141"/>
      <c r="I164731" s="209"/>
      <c r="J164731" s="141"/>
      <c r="K164731" s="141"/>
    </row>
    <row r="164732" spans="2:11" ht="13.5" customHeight="1">
      <c r="B164732" s="141"/>
      <c r="C164732" s="141"/>
      <c r="D164732" s="141"/>
      <c r="E164732" s="141"/>
      <c r="F164732" s="141"/>
      <c r="G164732" s="248"/>
      <c r="H164732" s="141"/>
      <c r="I164732" s="209"/>
      <c r="J164732" s="141"/>
      <c r="K164732" s="141"/>
    </row>
    <row r="164733" spans="2:11" ht="13.5" customHeight="1">
      <c r="B164733" s="141"/>
      <c r="C164733" s="141"/>
      <c r="D164733" s="141"/>
      <c r="E164733" s="141"/>
      <c r="F164733" s="141"/>
      <c r="G164733" s="248"/>
      <c r="H164733" s="141"/>
      <c r="I164733" s="209"/>
      <c r="J164733" s="141"/>
      <c r="K164733" s="141"/>
    </row>
    <row r="164734" spans="2:11" ht="13.5" customHeight="1">
      <c r="B164734" s="141"/>
      <c r="C164734" s="141"/>
      <c r="D164734" s="141"/>
      <c r="E164734" s="141"/>
      <c r="F164734" s="141"/>
      <c r="G164734" s="248"/>
      <c r="H164734" s="141"/>
      <c r="I164734" s="209"/>
      <c r="J164734" s="141"/>
      <c r="K164734" s="141"/>
    </row>
    <row r="164735" spans="2:11" ht="13.5" customHeight="1">
      <c r="B164735" s="141"/>
      <c r="C164735" s="141"/>
      <c r="D164735" s="141"/>
      <c r="E164735" s="141"/>
      <c r="F164735" s="141"/>
      <c r="G164735" s="248"/>
      <c r="H164735" s="141"/>
      <c r="I164735" s="209"/>
      <c r="J164735" s="141"/>
      <c r="K164735" s="141"/>
    </row>
    <row r="164736" spans="2:11" ht="13.5" customHeight="1">
      <c r="B164736" s="141"/>
      <c r="C164736" s="141"/>
      <c r="D164736" s="141"/>
      <c r="E164736" s="141"/>
      <c r="F164736" s="141"/>
      <c r="G164736" s="248"/>
      <c r="H164736" s="141"/>
      <c r="I164736" s="209"/>
      <c r="J164736" s="141"/>
      <c r="K164736" s="141"/>
    </row>
    <row r="164737" spans="2:11" ht="13.5" customHeight="1">
      <c r="B164737" s="141"/>
      <c r="C164737" s="141"/>
      <c r="D164737" s="141"/>
      <c r="E164737" s="141"/>
      <c r="F164737" s="141"/>
      <c r="G164737" s="248"/>
      <c r="H164737" s="141"/>
      <c r="I164737" s="209"/>
      <c r="J164737" s="141"/>
      <c r="K164737" s="141"/>
    </row>
    <row r="164738" spans="2:11" ht="13.5" customHeight="1">
      <c r="B164738" s="141"/>
      <c r="C164738" s="141"/>
      <c r="D164738" s="141"/>
      <c r="E164738" s="141"/>
      <c r="F164738" s="141"/>
      <c r="G164738" s="248"/>
      <c r="H164738" s="141"/>
      <c r="I164738" s="209"/>
      <c r="J164738" s="141"/>
      <c r="K164738" s="141"/>
    </row>
    <row r="164739" spans="2:11" ht="13.5" customHeight="1">
      <c r="B164739" s="141"/>
      <c r="C164739" s="141"/>
      <c r="D164739" s="141"/>
      <c r="E164739" s="141"/>
      <c r="F164739" s="141"/>
      <c r="G164739" s="248"/>
      <c r="H164739" s="141"/>
      <c r="I164739" s="209"/>
      <c r="J164739" s="141"/>
      <c r="K164739" s="141"/>
    </row>
    <row r="164740" spans="2:11" ht="13.5" customHeight="1">
      <c r="B164740" s="141"/>
      <c r="C164740" s="141"/>
      <c r="D164740" s="141"/>
      <c r="E164740" s="141"/>
      <c r="F164740" s="141"/>
      <c r="G164740" s="248"/>
      <c r="H164740" s="141"/>
      <c r="I164740" s="209"/>
      <c r="J164740" s="141"/>
      <c r="K164740" s="141"/>
    </row>
    <row r="164741" spans="2:11" ht="13.5" customHeight="1">
      <c r="B164741" s="141"/>
      <c r="C164741" s="141"/>
      <c r="D164741" s="141"/>
      <c r="E164741" s="141"/>
      <c r="F164741" s="141"/>
      <c r="G164741" s="248"/>
      <c r="H164741" s="141"/>
      <c r="I164741" s="209"/>
      <c r="J164741" s="141"/>
      <c r="K164741" s="141"/>
    </row>
    <row r="164742" spans="2:11" ht="13.5" customHeight="1">
      <c r="B164742" s="141"/>
      <c r="C164742" s="141"/>
      <c r="D164742" s="141"/>
      <c r="E164742" s="141"/>
      <c r="F164742" s="141"/>
      <c r="G164742" s="248"/>
      <c r="H164742" s="141"/>
      <c r="I164742" s="209"/>
      <c r="J164742" s="141"/>
      <c r="K164742" s="141"/>
    </row>
    <row r="164743" spans="2:11" ht="13.5" customHeight="1">
      <c r="B164743" s="141"/>
      <c r="C164743" s="141"/>
      <c r="D164743" s="141"/>
      <c r="E164743" s="141"/>
      <c r="F164743" s="141"/>
      <c r="G164743" s="248"/>
      <c r="H164743" s="141"/>
      <c r="I164743" s="209"/>
      <c r="J164743" s="141"/>
      <c r="K164743" s="141"/>
    </row>
    <row r="164744" spans="2:11" ht="13.5" customHeight="1">
      <c r="B164744" s="141"/>
      <c r="C164744" s="141"/>
      <c r="D164744" s="141"/>
      <c r="E164744" s="141"/>
      <c r="F164744" s="141"/>
      <c r="G164744" s="248"/>
      <c r="H164744" s="141"/>
      <c r="I164744" s="209"/>
      <c r="J164744" s="141"/>
      <c r="K164744" s="141"/>
    </row>
    <row r="164745" spans="2:11" ht="13.5" customHeight="1">
      <c r="B164745" s="141"/>
      <c r="C164745" s="141"/>
      <c r="D164745" s="141"/>
      <c r="E164745" s="141"/>
      <c r="F164745" s="141"/>
      <c r="G164745" s="248"/>
      <c r="H164745" s="141"/>
      <c r="I164745" s="209"/>
      <c r="J164745" s="141"/>
      <c r="K164745" s="141"/>
    </row>
    <row r="164746" spans="2:11" ht="13.5" customHeight="1">
      <c r="B164746" s="141"/>
      <c r="C164746" s="141"/>
      <c r="D164746" s="141"/>
      <c r="E164746" s="141"/>
      <c r="F164746" s="141"/>
      <c r="G164746" s="248"/>
      <c r="H164746" s="141"/>
      <c r="I164746" s="209"/>
      <c r="J164746" s="141"/>
      <c r="K164746" s="141"/>
    </row>
    <row r="164747" spans="2:11" ht="13.5" customHeight="1">
      <c r="B164747" s="141"/>
      <c r="C164747" s="141"/>
      <c r="D164747" s="141"/>
      <c r="E164747" s="141"/>
      <c r="F164747" s="141"/>
      <c r="G164747" s="248"/>
      <c r="H164747" s="141"/>
      <c r="I164747" s="209"/>
      <c r="J164747" s="141"/>
      <c r="K164747" s="141"/>
    </row>
    <row r="164748" spans="2:11" ht="13.5" customHeight="1">
      <c r="B164748" s="141"/>
      <c r="C164748" s="141"/>
      <c r="D164748" s="141"/>
      <c r="E164748" s="141"/>
      <c r="F164748" s="141"/>
      <c r="G164748" s="248"/>
      <c r="H164748" s="141"/>
      <c r="I164748" s="209"/>
      <c r="J164748" s="141"/>
      <c r="K164748" s="141"/>
    </row>
    <row r="164749" spans="2:11" ht="13.5" customHeight="1">
      <c r="B164749" s="141"/>
      <c r="C164749" s="141"/>
      <c r="D164749" s="141"/>
      <c r="E164749" s="141"/>
      <c r="F164749" s="141"/>
      <c r="G164749" s="248"/>
      <c r="H164749" s="141"/>
      <c r="I164749" s="209"/>
      <c r="J164749" s="141"/>
      <c r="K164749" s="141"/>
    </row>
    <row r="164750" spans="2:11" ht="13.5" customHeight="1">
      <c r="B164750" s="141"/>
      <c r="C164750" s="141"/>
      <c r="D164750" s="141"/>
      <c r="E164750" s="141"/>
      <c r="F164750" s="141"/>
      <c r="G164750" s="248"/>
      <c r="H164750" s="141"/>
      <c r="I164750" s="209"/>
      <c r="J164750" s="141"/>
      <c r="K164750" s="141"/>
    </row>
    <row r="164751" spans="2:11" ht="13.5" customHeight="1">
      <c r="B164751" s="141"/>
      <c r="C164751" s="141"/>
      <c r="D164751" s="141"/>
      <c r="E164751" s="141"/>
      <c r="F164751" s="141"/>
      <c r="G164751" s="248"/>
      <c r="H164751" s="141"/>
      <c r="I164751" s="209"/>
      <c r="J164751" s="141"/>
      <c r="K164751" s="141"/>
    </row>
    <row r="164752" spans="2:11" ht="13.5" customHeight="1">
      <c r="B164752" s="141"/>
      <c r="C164752" s="141"/>
      <c r="D164752" s="141"/>
      <c r="E164752" s="141"/>
      <c r="F164752" s="141"/>
      <c r="G164752" s="248"/>
      <c r="H164752" s="141"/>
      <c r="I164752" s="209"/>
      <c r="J164752" s="141"/>
      <c r="K164752" s="141"/>
    </row>
    <row r="164753" spans="2:11" ht="13.5" customHeight="1">
      <c r="B164753" s="141"/>
      <c r="C164753" s="141"/>
      <c r="D164753" s="141"/>
      <c r="E164753" s="141"/>
      <c r="F164753" s="141"/>
      <c r="G164753" s="248"/>
      <c r="H164753" s="141"/>
      <c r="I164753" s="209"/>
      <c r="J164753" s="141"/>
      <c r="K164753" s="141"/>
    </row>
    <row r="164754" spans="2:11" ht="13.5" customHeight="1">
      <c r="B164754" s="141"/>
      <c r="C164754" s="141"/>
      <c r="D164754" s="141"/>
      <c r="E164754" s="141"/>
      <c r="F164754" s="141"/>
      <c r="G164754" s="248"/>
      <c r="H164754" s="141"/>
      <c r="I164754" s="209"/>
      <c r="J164754" s="141"/>
      <c r="K164754" s="141"/>
    </row>
    <row r="164755" spans="2:11" ht="13.5" customHeight="1">
      <c r="B164755" s="141"/>
      <c r="C164755" s="141"/>
      <c r="D164755" s="141"/>
      <c r="E164755" s="141"/>
      <c r="F164755" s="141"/>
      <c r="G164755" s="248"/>
      <c r="H164755" s="141"/>
      <c r="I164755" s="209"/>
      <c r="J164755" s="141"/>
      <c r="K164755" s="141"/>
    </row>
    <row r="164756" spans="2:11" ht="13.5" customHeight="1">
      <c r="B164756" s="141"/>
      <c r="C164756" s="141"/>
      <c r="D164756" s="141"/>
      <c r="E164756" s="141"/>
      <c r="F164756" s="141"/>
      <c r="G164756" s="248"/>
      <c r="H164756" s="141"/>
      <c r="I164756" s="209"/>
      <c r="J164756" s="141"/>
      <c r="K164756" s="141"/>
    </row>
    <row r="164757" spans="2:11" ht="13.5" customHeight="1">
      <c r="B164757" s="141"/>
      <c r="C164757" s="141"/>
      <c r="D164757" s="141"/>
      <c r="E164757" s="141"/>
      <c r="F164757" s="141"/>
      <c r="G164757" s="248"/>
      <c r="H164757" s="141"/>
      <c r="I164757" s="209"/>
      <c r="J164757" s="141"/>
      <c r="K164757" s="141"/>
    </row>
    <row r="164758" spans="2:11" ht="13.5" customHeight="1">
      <c r="B164758" s="141"/>
      <c r="C164758" s="141"/>
      <c r="D164758" s="141"/>
      <c r="E164758" s="141"/>
      <c r="F164758" s="141"/>
      <c r="G164758" s="248"/>
      <c r="H164758" s="141"/>
      <c r="I164758" s="209"/>
      <c r="J164758" s="141"/>
      <c r="K164758" s="141"/>
    </row>
    <row r="164759" spans="2:11" ht="13.5" customHeight="1">
      <c r="B164759" s="141"/>
      <c r="C164759" s="141"/>
      <c r="D164759" s="141"/>
      <c r="E164759" s="141"/>
      <c r="F164759" s="141"/>
      <c r="G164759" s="248"/>
      <c r="H164759" s="141"/>
      <c r="I164759" s="209"/>
      <c r="J164759" s="141"/>
      <c r="K164759" s="141"/>
    </row>
    <row r="164760" spans="2:11" ht="13.5" customHeight="1">
      <c r="B164760" s="141"/>
      <c r="C164760" s="141"/>
      <c r="D164760" s="141"/>
      <c r="E164760" s="141"/>
      <c r="F164760" s="141"/>
      <c r="G164760" s="248"/>
      <c r="H164760" s="141"/>
      <c r="I164760" s="209"/>
      <c r="J164760" s="141"/>
      <c r="K164760" s="141"/>
    </row>
    <row r="164761" spans="2:11" ht="13.5" customHeight="1">
      <c r="B164761" s="141"/>
      <c r="C164761" s="141"/>
      <c r="D164761" s="141"/>
      <c r="E164761" s="141"/>
      <c r="F164761" s="141"/>
      <c r="G164761" s="248"/>
      <c r="H164761" s="141"/>
      <c r="I164761" s="209"/>
      <c r="J164761" s="141"/>
      <c r="K164761" s="141"/>
    </row>
    <row r="164762" spans="2:11" ht="13.5" customHeight="1">
      <c r="B164762" s="141"/>
      <c r="C164762" s="141"/>
      <c r="D164762" s="141"/>
      <c r="E164762" s="141"/>
      <c r="F164762" s="141"/>
      <c r="G164762" s="248"/>
      <c r="H164762" s="141"/>
      <c r="I164762" s="209"/>
      <c r="J164762" s="141"/>
      <c r="K164762" s="141"/>
    </row>
    <row r="164763" spans="2:11" ht="13.5" customHeight="1">
      <c r="B164763" s="141"/>
      <c r="C164763" s="141"/>
      <c r="D164763" s="141"/>
      <c r="E164763" s="141"/>
      <c r="F164763" s="141"/>
      <c r="G164763" s="248"/>
      <c r="H164763" s="141"/>
      <c r="I164763" s="209"/>
      <c r="J164763" s="141"/>
      <c r="K164763" s="141"/>
    </row>
    <row r="164764" spans="2:11" ht="13.5" customHeight="1">
      <c r="B164764" s="141"/>
      <c r="C164764" s="141"/>
      <c r="D164764" s="141"/>
      <c r="E164764" s="141"/>
      <c r="F164764" s="141"/>
      <c r="G164764" s="248"/>
      <c r="H164764" s="141"/>
      <c r="I164764" s="209"/>
      <c r="J164764" s="141"/>
      <c r="K164764" s="141"/>
    </row>
    <row r="164765" spans="2:11" ht="13.5" customHeight="1">
      <c r="B164765" s="141"/>
      <c r="C164765" s="141"/>
      <c r="D164765" s="141"/>
      <c r="E164765" s="141"/>
      <c r="F164765" s="141"/>
      <c r="G164765" s="248"/>
      <c r="H164765" s="141"/>
      <c r="I164765" s="209"/>
      <c r="J164765" s="141"/>
      <c r="K164765" s="141"/>
    </row>
    <row r="164766" spans="2:11" ht="13.5" customHeight="1">
      <c r="B164766" s="141"/>
      <c r="C164766" s="141"/>
      <c r="D164766" s="141"/>
      <c r="E164766" s="141"/>
      <c r="F164766" s="141"/>
      <c r="G164766" s="248"/>
      <c r="H164766" s="141"/>
      <c r="I164766" s="209"/>
      <c r="J164766" s="141"/>
      <c r="K164766" s="141"/>
    </row>
    <row r="164767" spans="2:11" ht="13.5" customHeight="1">
      <c r="B164767" s="141"/>
      <c r="C164767" s="141"/>
      <c r="D164767" s="141"/>
      <c r="E164767" s="141"/>
      <c r="F164767" s="141"/>
      <c r="G164767" s="248"/>
      <c r="H164767" s="141"/>
      <c r="I164767" s="209"/>
      <c r="J164767" s="141"/>
      <c r="K164767" s="141"/>
    </row>
    <row r="164768" spans="2:11" ht="13.5" customHeight="1">
      <c r="B164768" s="141"/>
      <c r="C164768" s="141"/>
      <c r="D164768" s="141"/>
      <c r="E164768" s="141"/>
      <c r="F164768" s="141"/>
      <c r="G164768" s="248"/>
      <c r="H164768" s="141"/>
      <c r="I164768" s="209"/>
      <c r="J164768" s="141"/>
      <c r="K164768" s="141"/>
    </row>
    <row r="164769" spans="2:11" ht="13.5" customHeight="1">
      <c r="B164769" s="141"/>
      <c r="C164769" s="141"/>
      <c r="D164769" s="141"/>
      <c r="E164769" s="141"/>
      <c r="F164769" s="141"/>
      <c r="G164769" s="248"/>
      <c r="H164769" s="141"/>
      <c r="I164769" s="209"/>
      <c r="J164769" s="141"/>
      <c r="K164769" s="141"/>
    </row>
    <row r="164770" spans="2:11" ht="13.5" customHeight="1">
      <c r="B164770" s="141"/>
      <c r="C164770" s="141"/>
      <c r="D164770" s="141"/>
      <c r="E164770" s="141"/>
      <c r="F164770" s="141"/>
      <c r="G164770" s="248"/>
      <c r="H164770" s="141"/>
      <c r="I164770" s="209"/>
      <c r="J164770" s="141"/>
      <c r="K164770" s="141"/>
    </row>
    <row r="164771" spans="2:11" ht="13.5" customHeight="1">
      <c r="B164771" s="141"/>
      <c r="C164771" s="141"/>
      <c r="D164771" s="141"/>
      <c r="E164771" s="141"/>
      <c r="F164771" s="141"/>
      <c r="G164771" s="248"/>
      <c r="H164771" s="141"/>
      <c r="I164771" s="209"/>
      <c r="J164771" s="141"/>
      <c r="K164771" s="141"/>
    </row>
    <row r="164772" spans="2:11" ht="13.5" customHeight="1">
      <c r="B164772" s="141"/>
      <c r="C164772" s="141"/>
      <c r="D164772" s="141"/>
      <c r="E164772" s="141"/>
      <c r="F164772" s="141"/>
      <c r="G164772" s="248"/>
      <c r="H164772" s="141"/>
      <c r="I164772" s="209"/>
      <c r="J164772" s="141"/>
      <c r="K164772" s="141"/>
    </row>
    <row r="164773" spans="2:11" ht="13.5" customHeight="1">
      <c r="B164773" s="141"/>
      <c r="C164773" s="141"/>
      <c r="D164773" s="141"/>
      <c r="E164773" s="141"/>
      <c r="F164773" s="141"/>
      <c r="G164773" s="248"/>
      <c r="H164773" s="141"/>
      <c r="I164773" s="209"/>
      <c r="J164773" s="141"/>
      <c r="K164773" s="141"/>
    </row>
    <row r="164774" spans="2:11" ht="13.5" customHeight="1">
      <c r="B164774" s="141"/>
      <c r="C164774" s="141"/>
      <c r="D164774" s="141"/>
      <c r="E164774" s="141"/>
      <c r="F164774" s="141"/>
      <c r="G164774" s="248"/>
      <c r="H164774" s="141"/>
      <c r="I164774" s="209"/>
      <c r="J164774" s="141"/>
      <c r="K164774" s="141"/>
    </row>
    <row r="164775" spans="2:11" ht="13.5" customHeight="1">
      <c r="B164775" s="141"/>
      <c r="C164775" s="141"/>
      <c r="D164775" s="141"/>
      <c r="E164775" s="141"/>
      <c r="F164775" s="141"/>
      <c r="G164775" s="248"/>
      <c r="H164775" s="141"/>
      <c r="I164775" s="209"/>
      <c r="J164775" s="141"/>
      <c r="K164775" s="141"/>
    </row>
    <row r="164776" spans="2:11" ht="13.5" customHeight="1">
      <c r="B164776" s="141"/>
      <c r="C164776" s="141"/>
      <c r="D164776" s="141"/>
      <c r="E164776" s="141"/>
      <c r="F164776" s="141"/>
      <c r="G164776" s="248"/>
      <c r="H164776" s="141"/>
      <c r="I164776" s="209"/>
      <c r="J164776" s="141"/>
      <c r="K164776" s="141"/>
    </row>
    <row r="164777" spans="2:11" ht="13.5" customHeight="1">
      <c r="B164777" s="141"/>
      <c r="C164777" s="141"/>
      <c r="D164777" s="141"/>
      <c r="E164777" s="141"/>
      <c r="F164777" s="141"/>
      <c r="G164777" s="248"/>
      <c r="H164777" s="141"/>
      <c r="I164777" s="209"/>
      <c r="J164777" s="141"/>
      <c r="K164777" s="141"/>
    </row>
    <row r="164778" spans="2:11" ht="13.5" customHeight="1">
      <c r="B164778" s="141"/>
      <c r="C164778" s="141"/>
      <c r="D164778" s="141"/>
      <c r="E164778" s="141"/>
      <c r="F164778" s="141"/>
      <c r="G164778" s="248"/>
      <c r="H164778" s="141"/>
      <c r="I164778" s="209"/>
      <c r="J164778" s="141"/>
      <c r="K164778" s="141"/>
    </row>
    <row r="164779" spans="2:11" ht="13.5" customHeight="1">
      <c r="B164779" s="141"/>
      <c r="C164779" s="141"/>
      <c r="D164779" s="141"/>
      <c r="E164779" s="141"/>
      <c r="F164779" s="141"/>
      <c r="G164779" s="248"/>
      <c r="H164779" s="141"/>
      <c r="I164779" s="209"/>
      <c r="J164779" s="141"/>
      <c r="K164779" s="141"/>
    </row>
    <row r="164780" spans="2:11" ht="13.5" customHeight="1">
      <c r="B164780" s="141"/>
      <c r="C164780" s="141"/>
      <c r="D164780" s="141"/>
      <c r="E164780" s="141"/>
      <c r="F164780" s="141"/>
      <c r="G164780" s="248"/>
      <c r="H164780" s="141"/>
      <c r="I164780" s="209"/>
      <c r="J164780" s="141"/>
      <c r="K164780" s="141"/>
    </row>
    <row r="164781" spans="2:11" ht="13.5" customHeight="1">
      <c r="B164781" s="141"/>
      <c r="C164781" s="141"/>
      <c r="D164781" s="141"/>
      <c r="E164781" s="141"/>
      <c r="F164781" s="141"/>
      <c r="G164781" s="248"/>
      <c r="H164781" s="141"/>
      <c r="I164781" s="209"/>
      <c r="J164781" s="141"/>
      <c r="K164781" s="141"/>
    </row>
    <row r="164782" spans="2:11" ht="13.5" customHeight="1">
      <c r="B164782" s="141"/>
      <c r="C164782" s="141"/>
      <c r="D164782" s="141"/>
      <c r="E164782" s="141"/>
      <c r="F164782" s="141"/>
      <c r="G164782" s="248"/>
      <c r="H164782" s="141"/>
      <c r="I164782" s="209"/>
      <c r="J164782" s="141"/>
      <c r="K164782" s="141"/>
    </row>
    <row r="164783" spans="2:11" ht="13.5" customHeight="1">
      <c r="B164783" s="141"/>
      <c r="C164783" s="141"/>
      <c r="D164783" s="141"/>
      <c r="E164783" s="141"/>
      <c r="F164783" s="141"/>
      <c r="G164783" s="248"/>
      <c r="H164783" s="141"/>
      <c r="I164783" s="209"/>
      <c r="J164783" s="141"/>
      <c r="K164783" s="141"/>
    </row>
    <row r="164784" spans="2:11" ht="13.5" customHeight="1">
      <c r="B164784" s="141"/>
      <c r="C164784" s="141"/>
      <c r="D164784" s="141"/>
      <c r="E164784" s="141"/>
      <c r="F164784" s="141"/>
      <c r="G164784" s="248"/>
      <c r="H164784" s="141"/>
      <c r="I164784" s="209"/>
      <c r="J164784" s="141"/>
      <c r="K164784" s="141"/>
    </row>
    <row r="164785" spans="2:11" ht="13.5" customHeight="1">
      <c r="B164785" s="141"/>
      <c r="C164785" s="141"/>
      <c r="D164785" s="141"/>
      <c r="E164785" s="141"/>
      <c r="F164785" s="141"/>
      <c r="G164785" s="248"/>
      <c r="H164785" s="141"/>
      <c r="I164785" s="209"/>
      <c r="J164785" s="141"/>
      <c r="K164785" s="141"/>
    </row>
    <row r="164786" spans="2:11" ht="13.5" customHeight="1">
      <c r="B164786" s="141"/>
      <c r="C164786" s="141"/>
      <c r="D164786" s="141"/>
      <c r="E164786" s="141"/>
      <c r="F164786" s="141"/>
      <c r="G164786" s="248"/>
      <c r="H164786" s="141"/>
      <c r="I164786" s="209"/>
      <c r="J164786" s="141"/>
      <c r="K164786" s="141"/>
    </row>
    <row r="164787" spans="2:11" ht="13.5" customHeight="1">
      <c r="B164787" s="141"/>
      <c r="C164787" s="141"/>
      <c r="D164787" s="141"/>
      <c r="E164787" s="141"/>
      <c r="F164787" s="141"/>
      <c r="G164787" s="248"/>
      <c r="H164787" s="141"/>
      <c r="I164787" s="209"/>
      <c r="J164787" s="141"/>
      <c r="K164787" s="141"/>
    </row>
    <row r="164788" spans="2:11" ht="13.5" customHeight="1">
      <c r="B164788" s="141"/>
      <c r="C164788" s="141"/>
      <c r="D164788" s="141"/>
      <c r="E164788" s="141"/>
      <c r="F164788" s="141"/>
      <c r="G164788" s="248"/>
      <c r="H164788" s="141"/>
      <c r="I164788" s="209"/>
      <c r="J164788" s="141"/>
      <c r="K164788" s="141"/>
    </row>
    <row r="164789" spans="2:11" ht="13.5" customHeight="1">
      <c r="B164789" s="141"/>
      <c r="C164789" s="141"/>
      <c r="D164789" s="141"/>
      <c r="E164789" s="141"/>
      <c r="F164789" s="141"/>
      <c r="G164789" s="248"/>
      <c r="H164789" s="141"/>
      <c r="I164789" s="209"/>
      <c r="J164789" s="141"/>
      <c r="K164789" s="141"/>
    </row>
    <row r="164790" spans="2:11" ht="13.5" customHeight="1">
      <c r="B164790" s="141"/>
      <c r="C164790" s="141"/>
      <c r="D164790" s="141"/>
      <c r="E164790" s="141"/>
      <c r="F164790" s="141"/>
      <c r="G164790" s="248"/>
      <c r="H164790" s="141"/>
      <c r="I164790" s="209"/>
      <c r="J164790" s="141"/>
      <c r="K164790" s="141"/>
    </row>
    <row r="164791" spans="2:11" ht="13.5" customHeight="1">
      <c r="B164791" s="141"/>
      <c r="C164791" s="141"/>
      <c r="D164791" s="141"/>
      <c r="E164791" s="141"/>
      <c r="F164791" s="141"/>
      <c r="G164791" s="248"/>
      <c r="H164791" s="141"/>
      <c r="I164791" s="209"/>
      <c r="J164791" s="141"/>
      <c r="K164791" s="141"/>
    </row>
    <row r="164792" spans="2:11" ht="13.5" customHeight="1">
      <c r="B164792" s="141"/>
      <c r="C164792" s="141"/>
      <c r="D164792" s="141"/>
      <c r="E164792" s="141"/>
      <c r="F164792" s="141"/>
      <c r="G164792" s="248"/>
      <c r="H164792" s="141"/>
      <c r="I164792" s="209"/>
      <c r="J164792" s="141"/>
      <c r="K164792" s="141"/>
    </row>
    <row r="164793" spans="2:11" ht="13.5" customHeight="1">
      <c r="B164793" s="141"/>
      <c r="C164793" s="141"/>
      <c r="D164793" s="141"/>
      <c r="E164793" s="141"/>
      <c r="F164793" s="141"/>
      <c r="G164793" s="248"/>
      <c r="H164793" s="141"/>
      <c r="I164793" s="209"/>
      <c r="J164793" s="141"/>
      <c r="K164793" s="141"/>
    </row>
    <row r="164794" spans="2:11" ht="13.5" customHeight="1">
      <c r="B164794" s="141"/>
      <c r="C164794" s="141"/>
      <c r="D164794" s="141"/>
      <c r="E164794" s="141"/>
      <c r="F164794" s="141"/>
      <c r="G164794" s="248"/>
      <c r="H164794" s="141"/>
      <c r="I164794" s="209"/>
      <c r="J164794" s="141"/>
      <c r="K164794" s="141"/>
    </row>
    <row r="164795" spans="2:11" ht="13.5" customHeight="1">
      <c r="B164795" s="141"/>
      <c r="C164795" s="141"/>
      <c r="D164795" s="141"/>
      <c r="E164795" s="141"/>
      <c r="F164795" s="141"/>
      <c r="G164795" s="248"/>
      <c r="H164795" s="141"/>
      <c r="I164795" s="209"/>
      <c r="J164795" s="141"/>
      <c r="K164795" s="141"/>
    </row>
    <row r="164796" spans="2:11" ht="13.5" customHeight="1">
      <c r="B164796" s="141"/>
      <c r="C164796" s="141"/>
      <c r="D164796" s="141"/>
      <c r="E164796" s="141"/>
      <c r="F164796" s="141"/>
      <c r="G164796" s="248"/>
      <c r="H164796" s="141"/>
      <c r="I164796" s="209"/>
      <c r="J164796" s="141"/>
      <c r="K164796" s="141"/>
    </row>
    <row r="164797" spans="2:11" ht="13.5" customHeight="1">
      <c r="B164797" s="141"/>
      <c r="C164797" s="141"/>
      <c r="D164797" s="141"/>
      <c r="E164797" s="141"/>
      <c r="F164797" s="141"/>
      <c r="G164797" s="248"/>
      <c r="H164797" s="141"/>
      <c r="I164797" s="209"/>
      <c r="J164797" s="141"/>
      <c r="K164797" s="141"/>
    </row>
    <row r="164798" spans="2:11" ht="13.5" customHeight="1">
      <c r="B164798" s="141"/>
      <c r="C164798" s="141"/>
      <c r="D164798" s="141"/>
      <c r="E164798" s="141"/>
      <c r="F164798" s="141"/>
      <c r="G164798" s="248"/>
      <c r="H164798" s="141"/>
      <c r="I164798" s="209"/>
      <c r="J164798" s="141"/>
      <c r="K164798" s="141"/>
    </row>
    <row r="164799" spans="2:11" ht="13.5" customHeight="1">
      <c r="B164799" s="141"/>
      <c r="C164799" s="141"/>
      <c r="D164799" s="141"/>
      <c r="E164799" s="141"/>
      <c r="F164799" s="141"/>
      <c r="G164799" s="248"/>
      <c r="H164799" s="141"/>
      <c r="I164799" s="209"/>
      <c r="J164799" s="141"/>
      <c r="K164799" s="141"/>
    </row>
    <row r="164800" spans="2:11" ht="13.5" customHeight="1">
      <c r="B164800" s="141"/>
      <c r="C164800" s="141"/>
      <c r="D164800" s="141"/>
      <c r="E164800" s="141"/>
      <c r="F164800" s="141"/>
      <c r="G164800" s="248"/>
      <c r="H164800" s="141"/>
      <c r="I164800" s="209"/>
      <c r="J164800" s="141"/>
      <c r="K164800" s="141"/>
    </row>
    <row r="164801" spans="2:11" ht="13.5" customHeight="1">
      <c r="B164801" s="141"/>
      <c r="C164801" s="141"/>
      <c r="D164801" s="141"/>
      <c r="E164801" s="141"/>
      <c r="F164801" s="141"/>
      <c r="G164801" s="248"/>
      <c r="H164801" s="141"/>
      <c r="I164801" s="209"/>
      <c r="J164801" s="141"/>
      <c r="K164801" s="141"/>
    </row>
    <row r="164802" spans="2:11" ht="13.5" customHeight="1">
      <c r="B164802" s="141"/>
      <c r="C164802" s="141"/>
      <c r="D164802" s="141"/>
      <c r="E164802" s="141"/>
      <c r="F164802" s="141"/>
      <c r="G164802" s="248"/>
      <c r="H164802" s="141"/>
      <c r="I164802" s="209"/>
      <c r="J164802" s="141"/>
      <c r="K164802" s="141"/>
    </row>
    <row r="164803" spans="2:11" ht="13.5" customHeight="1">
      <c r="B164803" s="141"/>
      <c r="C164803" s="141"/>
      <c r="D164803" s="141"/>
      <c r="E164803" s="141"/>
      <c r="F164803" s="141"/>
      <c r="G164803" s="248"/>
      <c r="H164803" s="141"/>
      <c r="I164803" s="209"/>
      <c r="J164803" s="141"/>
      <c r="K164803" s="141"/>
    </row>
    <row r="164804" spans="2:11" ht="13.5" customHeight="1">
      <c r="B164804" s="141"/>
      <c r="C164804" s="141"/>
      <c r="D164804" s="141"/>
      <c r="E164804" s="141"/>
      <c r="F164804" s="141"/>
      <c r="G164804" s="248"/>
      <c r="H164804" s="141"/>
      <c r="I164804" s="209"/>
      <c r="J164804" s="141"/>
      <c r="K164804" s="141"/>
    </row>
    <row r="164805" spans="2:11" ht="13.5" customHeight="1">
      <c r="B164805" s="141"/>
      <c r="C164805" s="141"/>
      <c r="D164805" s="141"/>
      <c r="E164805" s="141"/>
      <c r="F164805" s="141"/>
      <c r="G164805" s="248"/>
      <c r="H164805" s="141"/>
      <c r="I164805" s="209"/>
      <c r="J164805" s="141"/>
      <c r="K164805" s="141"/>
    </row>
    <row r="164806" spans="2:11" ht="13.5" customHeight="1">
      <c r="B164806" s="141"/>
      <c r="C164806" s="141"/>
      <c r="D164806" s="141"/>
      <c r="E164806" s="141"/>
      <c r="F164806" s="141"/>
      <c r="G164806" s="248"/>
      <c r="H164806" s="141"/>
      <c r="I164806" s="209"/>
      <c r="J164806" s="141"/>
      <c r="K164806" s="141"/>
    </row>
    <row r="164807" spans="2:11" ht="13.5" customHeight="1">
      <c r="B164807" s="141"/>
      <c r="C164807" s="141"/>
      <c r="D164807" s="141"/>
      <c r="E164807" s="141"/>
      <c r="F164807" s="141"/>
      <c r="G164807" s="248"/>
      <c r="H164807" s="141"/>
      <c r="I164807" s="209"/>
      <c r="J164807" s="141"/>
      <c r="K164807" s="141"/>
    </row>
    <row r="164808" spans="2:11" ht="13.5" customHeight="1">
      <c r="B164808" s="141"/>
      <c r="C164808" s="141"/>
      <c r="D164808" s="141"/>
      <c r="E164808" s="141"/>
      <c r="F164808" s="141"/>
      <c r="G164808" s="248"/>
      <c r="H164808" s="141"/>
      <c r="I164808" s="209"/>
      <c r="J164808" s="141"/>
      <c r="K164808" s="141"/>
    </row>
    <row r="164809" spans="2:11" ht="13.5" customHeight="1">
      <c r="B164809" s="141"/>
      <c r="C164809" s="141"/>
      <c r="D164809" s="141"/>
      <c r="E164809" s="141"/>
      <c r="F164809" s="141"/>
      <c r="G164809" s="248"/>
      <c r="H164809" s="141"/>
      <c r="I164809" s="209"/>
      <c r="J164809" s="141"/>
      <c r="K164809" s="141"/>
    </row>
    <row r="164810" spans="2:11" ht="13.5" customHeight="1">
      <c r="B164810" s="141"/>
      <c r="C164810" s="141"/>
      <c r="D164810" s="141"/>
      <c r="E164810" s="141"/>
      <c r="F164810" s="141"/>
      <c r="G164810" s="248"/>
      <c r="H164810" s="141"/>
      <c r="I164810" s="209"/>
      <c r="J164810" s="141"/>
      <c r="K164810" s="141"/>
    </row>
    <row r="164811" spans="2:11" ht="13.5" customHeight="1">
      <c r="B164811" s="141"/>
      <c r="C164811" s="141"/>
      <c r="D164811" s="141"/>
      <c r="E164811" s="141"/>
      <c r="F164811" s="141"/>
      <c r="G164811" s="248"/>
      <c r="H164811" s="141"/>
      <c r="I164811" s="209"/>
      <c r="J164811" s="141"/>
      <c r="K164811" s="141"/>
    </row>
    <row r="164812" spans="2:11" ht="13.5" customHeight="1">
      <c r="B164812" s="141"/>
      <c r="C164812" s="141"/>
      <c r="D164812" s="141"/>
      <c r="E164812" s="141"/>
      <c r="F164812" s="141"/>
      <c r="G164812" s="248"/>
      <c r="H164812" s="141"/>
      <c r="I164812" s="209"/>
      <c r="J164812" s="141"/>
      <c r="K164812" s="141"/>
    </row>
    <row r="164813" spans="2:11" ht="13.5" customHeight="1">
      <c r="B164813" s="141"/>
      <c r="C164813" s="141"/>
      <c r="D164813" s="141"/>
      <c r="E164813" s="141"/>
      <c r="F164813" s="141"/>
      <c r="G164813" s="248"/>
      <c r="H164813" s="141"/>
      <c r="I164813" s="209"/>
      <c r="J164813" s="141"/>
      <c r="K164813" s="141"/>
    </row>
    <row r="164814" spans="2:11" ht="13.5" customHeight="1">
      <c r="B164814" s="141"/>
      <c r="C164814" s="141"/>
      <c r="D164814" s="141"/>
      <c r="E164814" s="141"/>
      <c r="F164814" s="141"/>
      <c r="G164814" s="248"/>
      <c r="H164814" s="141"/>
      <c r="I164814" s="209"/>
      <c r="J164814" s="141"/>
      <c r="K164814" s="141"/>
    </row>
    <row r="164815" spans="2:11" ht="13.5" customHeight="1">
      <c r="B164815" s="141"/>
      <c r="C164815" s="141"/>
      <c r="D164815" s="141"/>
      <c r="E164815" s="141"/>
      <c r="F164815" s="141"/>
      <c r="G164815" s="248"/>
      <c r="H164815" s="141"/>
      <c r="I164815" s="209"/>
      <c r="J164815" s="141"/>
      <c r="K164815" s="141"/>
    </row>
    <row r="164816" spans="2:11" ht="13.5" customHeight="1">
      <c r="B164816" s="141"/>
      <c r="C164816" s="141"/>
      <c r="D164816" s="141"/>
      <c r="E164816" s="141"/>
      <c r="F164816" s="141"/>
      <c r="G164816" s="248"/>
      <c r="H164816" s="141"/>
      <c r="I164816" s="209"/>
      <c r="J164816" s="141"/>
      <c r="K164816" s="141"/>
    </row>
    <row r="164817" spans="2:11" ht="13.5" customHeight="1">
      <c r="B164817" s="141"/>
      <c r="C164817" s="141"/>
      <c r="D164817" s="141"/>
      <c r="E164817" s="141"/>
      <c r="F164817" s="141"/>
      <c r="G164817" s="248"/>
      <c r="H164817" s="141"/>
      <c r="I164817" s="209"/>
      <c r="J164817" s="141"/>
      <c r="K164817" s="141"/>
    </row>
    <row r="164818" spans="2:11" ht="13.5" customHeight="1">
      <c r="B164818" s="141"/>
      <c r="C164818" s="141"/>
      <c r="D164818" s="141"/>
      <c r="E164818" s="141"/>
      <c r="F164818" s="141"/>
      <c r="G164818" s="248"/>
      <c r="H164818" s="141"/>
      <c r="I164818" s="209"/>
      <c r="J164818" s="141"/>
      <c r="K164818" s="141"/>
    </row>
    <row r="164819" spans="2:11" ht="13.5" customHeight="1">
      <c r="B164819" s="141"/>
      <c r="C164819" s="141"/>
      <c r="D164819" s="141"/>
      <c r="E164819" s="141"/>
      <c r="F164819" s="141"/>
      <c r="G164819" s="248"/>
      <c r="H164819" s="141"/>
      <c r="I164819" s="209"/>
      <c r="J164819" s="141"/>
      <c r="K164819" s="141"/>
    </row>
    <row r="164820" spans="2:11" ht="13.5" customHeight="1">
      <c r="B164820" s="141"/>
      <c r="C164820" s="141"/>
      <c r="D164820" s="141"/>
      <c r="E164820" s="141"/>
      <c r="F164820" s="141"/>
      <c r="G164820" s="248"/>
      <c r="H164820" s="141"/>
      <c r="I164820" s="209"/>
      <c r="J164820" s="141"/>
      <c r="K164820" s="141"/>
    </row>
    <row r="164821" spans="2:11" ht="13.5" customHeight="1">
      <c r="B164821" s="141"/>
      <c r="C164821" s="141"/>
      <c r="D164821" s="141"/>
      <c r="E164821" s="141"/>
      <c r="F164821" s="141"/>
      <c r="G164821" s="248"/>
      <c r="H164821" s="141"/>
      <c r="I164821" s="209"/>
      <c r="J164821" s="141"/>
      <c r="K164821" s="141"/>
    </row>
    <row r="164822" spans="2:11" ht="13.5" customHeight="1">
      <c r="B164822" s="141"/>
      <c r="C164822" s="141"/>
      <c r="D164822" s="141"/>
      <c r="E164822" s="141"/>
      <c r="F164822" s="141"/>
      <c r="G164822" s="248"/>
      <c r="H164822" s="141"/>
      <c r="I164822" s="209"/>
      <c r="J164822" s="141"/>
      <c r="K164822" s="141"/>
    </row>
    <row r="164823" spans="2:11" ht="13.5" customHeight="1">
      <c r="B164823" s="141"/>
      <c r="C164823" s="141"/>
      <c r="D164823" s="141"/>
      <c r="E164823" s="141"/>
      <c r="F164823" s="141"/>
      <c r="G164823" s="248"/>
      <c r="H164823" s="141"/>
      <c r="I164823" s="209"/>
      <c r="J164823" s="141"/>
      <c r="K164823" s="141"/>
    </row>
    <row r="164824" spans="2:11" ht="13.5" customHeight="1">
      <c r="B164824" s="141"/>
      <c r="C164824" s="141"/>
      <c r="D164824" s="141"/>
      <c r="E164824" s="141"/>
      <c r="F164824" s="141"/>
      <c r="G164824" s="248"/>
      <c r="H164824" s="141"/>
      <c r="I164824" s="209"/>
      <c r="J164824" s="141"/>
      <c r="K164824" s="141"/>
    </row>
    <row r="164825" spans="2:11" ht="13.5" customHeight="1">
      <c r="B164825" s="141"/>
      <c r="C164825" s="141"/>
      <c r="D164825" s="141"/>
      <c r="E164825" s="141"/>
      <c r="F164825" s="141"/>
      <c r="G164825" s="248"/>
      <c r="H164825" s="141"/>
      <c r="I164825" s="209"/>
      <c r="J164825" s="141"/>
      <c r="K164825" s="141"/>
    </row>
    <row r="164826" spans="2:11" ht="13.5" customHeight="1">
      <c r="B164826" s="141"/>
      <c r="C164826" s="141"/>
      <c r="D164826" s="141"/>
      <c r="E164826" s="141"/>
      <c r="F164826" s="141"/>
      <c r="G164826" s="248"/>
      <c r="H164826" s="141"/>
      <c r="I164826" s="209"/>
      <c r="J164826" s="141"/>
      <c r="K164826" s="141"/>
    </row>
    <row r="164827" spans="2:11" ht="13.5" customHeight="1">
      <c r="B164827" s="141"/>
      <c r="C164827" s="141"/>
      <c r="D164827" s="141"/>
      <c r="E164827" s="141"/>
      <c r="F164827" s="141"/>
      <c r="G164827" s="248"/>
      <c r="H164827" s="141"/>
      <c r="I164827" s="209"/>
      <c r="J164827" s="141"/>
      <c r="K164827" s="141"/>
    </row>
    <row r="164828" spans="2:11" ht="13.5" customHeight="1">
      <c r="B164828" s="141"/>
      <c r="C164828" s="141"/>
      <c r="D164828" s="141"/>
      <c r="E164828" s="141"/>
      <c r="F164828" s="141"/>
      <c r="G164828" s="248"/>
      <c r="H164828" s="141"/>
      <c r="I164828" s="209"/>
      <c r="J164828" s="141"/>
      <c r="K164828" s="141"/>
    </row>
    <row r="164829" spans="2:11" ht="13.5" customHeight="1">
      <c r="B164829" s="141"/>
      <c r="C164829" s="141"/>
      <c r="D164829" s="141"/>
      <c r="E164829" s="141"/>
      <c r="F164829" s="141"/>
      <c r="G164829" s="248"/>
      <c r="H164829" s="141"/>
      <c r="I164829" s="209"/>
      <c r="J164829" s="141"/>
      <c r="K164829" s="141"/>
    </row>
    <row r="164830" spans="2:11" ht="13.5" customHeight="1">
      <c r="B164830" s="141"/>
      <c r="C164830" s="141"/>
      <c r="D164830" s="141"/>
      <c r="E164830" s="141"/>
      <c r="F164830" s="141"/>
      <c r="G164830" s="248"/>
      <c r="H164830" s="141"/>
      <c r="I164830" s="209"/>
      <c r="J164830" s="141"/>
      <c r="K164830" s="141"/>
    </row>
    <row r="164831" spans="2:11" ht="13.5" customHeight="1">
      <c r="B164831" s="141"/>
      <c r="C164831" s="141"/>
      <c r="D164831" s="141"/>
      <c r="E164831" s="141"/>
      <c r="F164831" s="141"/>
      <c r="G164831" s="248"/>
      <c r="H164831" s="141"/>
      <c r="I164831" s="209"/>
      <c r="J164831" s="141"/>
      <c r="K164831" s="141"/>
    </row>
    <row r="164832" spans="2:11" ht="13.5" customHeight="1">
      <c r="B164832" s="141"/>
      <c r="C164832" s="141"/>
      <c r="D164832" s="141"/>
      <c r="E164832" s="141"/>
      <c r="F164832" s="141"/>
      <c r="G164832" s="248"/>
      <c r="H164832" s="141"/>
      <c r="I164832" s="209"/>
      <c r="J164832" s="141"/>
      <c r="K164832" s="141"/>
    </row>
    <row r="164833" spans="2:11" ht="13.5" customHeight="1">
      <c r="B164833" s="141"/>
      <c r="C164833" s="141"/>
      <c r="D164833" s="141"/>
      <c r="E164833" s="141"/>
      <c r="F164833" s="141"/>
      <c r="G164833" s="248"/>
      <c r="H164833" s="141"/>
      <c r="I164833" s="209"/>
      <c r="J164833" s="141"/>
      <c r="K164833" s="141"/>
    </row>
    <row r="164834" spans="2:11" ht="13.5" customHeight="1">
      <c r="B164834" s="141"/>
      <c r="C164834" s="141"/>
      <c r="D164834" s="141"/>
      <c r="E164834" s="141"/>
      <c r="F164834" s="141"/>
      <c r="G164834" s="248"/>
      <c r="H164834" s="141"/>
      <c r="I164834" s="209"/>
      <c r="J164834" s="141"/>
      <c r="K164834" s="141"/>
    </row>
    <row r="164835" spans="2:11" ht="13.5" customHeight="1">
      <c r="B164835" s="141"/>
      <c r="C164835" s="141"/>
      <c r="D164835" s="141"/>
      <c r="E164835" s="141"/>
      <c r="F164835" s="141"/>
      <c r="G164835" s="248"/>
      <c r="H164835" s="141"/>
      <c r="I164835" s="209"/>
      <c r="J164835" s="141"/>
      <c r="K164835" s="141"/>
    </row>
    <row r="164836" spans="2:11" ht="13.5" customHeight="1">
      <c r="B164836" s="141"/>
      <c r="C164836" s="141"/>
      <c r="D164836" s="141"/>
      <c r="E164836" s="141"/>
      <c r="F164836" s="141"/>
      <c r="G164836" s="248"/>
      <c r="H164836" s="141"/>
      <c r="I164836" s="209"/>
      <c r="J164836" s="141"/>
      <c r="K164836" s="141"/>
    </row>
    <row r="164837" spans="2:11" ht="13.5" customHeight="1">
      <c r="B164837" s="141"/>
      <c r="C164837" s="141"/>
      <c r="D164837" s="141"/>
      <c r="E164837" s="141"/>
      <c r="F164837" s="141"/>
      <c r="G164837" s="248"/>
      <c r="H164837" s="141"/>
      <c r="I164837" s="209"/>
      <c r="J164837" s="141"/>
      <c r="K164837" s="141"/>
    </row>
    <row r="164838" spans="2:11" ht="13.5" customHeight="1">
      <c r="B164838" s="141"/>
      <c r="C164838" s="141"/>
      <c r="D164838" s="141"/>
      <c r="E164838" s="141"/>
      <c r="F164838" s="141"/>
      <c r="G164838" s="248"/>
      <c r="H164838" s="141"/>
      <c r="I164838" s="209"/>
      <c r="J164838" s="141"/>
      <c r="K164838" s="141"/>
    </row>
    <row r="164839" spans="2:11" ht="13.5" customHeight="1">
      <c r="B164839" s="141"/>
      <c r="C164839" s="141"/>
      <c r="D164839" s="141"/>
      <c r="E164839" s="141"/>
      <c r="F164839" s="141"/>
      <c r="G164839" s="248"/>
      <c r="H164839" s="141"/>
      <c r="I164839" s="209"/>
      <c r="J164839" s="141"/>
      <c r="K164839" s="141"/>
    </row>
    <row r="164840" spans="2:11" ht="13.5" customHeight="1">
      <c r="B164840" s="141"/>
      <c r="C164840" s="141"/>
      <c r="D164840" s="141"/>
      <c r="E164840" s="141"/>
      <c r="F164840" s="141"/>
      <c r="G164840" s="248"/>
      <c r="H164840" s="141"/>
      <c r="I164840" s="209"/>
      <c r="J164840" s="141"/>
      <c r="K164840" s="141"/>
    </row>
    <row r="164841" spans="2:11" ht="13.5" customHeight="1">
      <c r="B164841" s="141"/>
      <c r="C164841" s="141"/>
      <c r="D164841" s="141"/>
      <c r="E164841" s="141"/>
      <c r="F164841" s="141"/>
      <c r="G164841" s="248"/>
      <c r="H164841" s="141"/>
      <c r="I164841" s="209"/>
      <c r="J164841" s="141"/>
      <c r="K164841" s="141"/>
    </row>
    <row r="164842" spans="2:11" ht="13.5" customHeight="1">
      <c r="B164842" s="141"/>
      <c r="C164842" s="141"/>
      <c r="D164842" s="141"/>
      <c r="E164842" s="141"/>
      <c r="F164842" s="141"/>
      <c r="G164842" s="248"/>
      <c r="H164842" s="141"/>
      <c r="I164842" s="209"/>
      <c r="J164842" s="141"/>
      <c r="K164842" s="141"/>
    </row>
    <row r="164843" spans="2:11" ht="13.5" customHeight="1">
      <c r="B164843" s="141"/>
      <c r="C164843" s="141"/>
      <c r="D164843" s="141"/>
      <c r="E164843" s="141"/>
      <c r="F164843" s="141"/>
      <c r="G164843" s="248"/>
      <c r="H164843" s="141"/>
      <c r="I164843" s="209"/>
      <c r="J164843" s="141"/>
      <c r="K164843" s="141"/>
    </row>
    <row r="164844" spans="2:11" ht="13.5" customHeight="1">
      <c r="B164844" s="141"/>
      <c r="C164844" s="141"/>
      <c r="D164844" s="141"/>
      <c r="E164844" s="141"/>
      <c r="F164844" s="141"/>
      <c r="G164844" s="248"/>
      <c r="H164844" s="141"/>
      <c r="I164844" s="209"/>
      <c r="J164844" s="141"/>
      <c r="K164844" s="141"/>
    </row>
    <row r="164845" spans="2:11" ht="13.5" customHeight="1">
      <c r="B164845" s="141"/>
      <c r="C164845" s="141"/>
      <c r="D164845" s="141"/>
      <c r="E164845" s="141"/>
      <c r="F164845" s="141"/>
      <c r="G164845" s="248"/>
      <c r="H164845" s="141"/>
      <c r="I164845" s="209"/>
      <c r="J164845" s="141"/>
      <c r="K164845" s="141"/>
    </row>
    <row r="164846" spans="2:11" ht="13.5" customHeight="1">
      <c r="B164846" s="141"/>
      <c r="C164846" s="141"/>
      <c r="D164846" s="141"/>
      <c r="E164846" s="141"/>
      <c r="F164846" s="141"/>
      <c r="G164846" s="248"/>
      <c r="H164846" s="141"/>
      <c r="I164846" s="209"/>
      <c r="J164846" s="141"/>
      <c r="K164846" s="141"/>
    </row>
    <row r="164847" spans="2:11" ht="13.5" customHeight="1">
      <c r="B164847" s="141"/>
      <c r="C164847" s="141"/>
      <c r="D164847" s="141"/>
      <c r="E164847" s="141"/>
      <c r="F164847" s="141"/>
      <c r="G164847" s="248"/>
      <c r="H164847" s="141"/>
      <c r="I164847" s="209"/>
      <c r="J164847" s="141"/>
      <c r="K164847" s="141"/>
    </row>
    <row r="164848" spans="2:11" ht="13.5" customHeight="1">
      <c r="B164848" s="141"/>
      <c r="C164848" s="141"/>
      <c r="D164848" s="141"/>
      <c r="E164848" s="141"/>
      <c r="F164848" s="141"/>
      <c r="G164848" s="248"/>
      <c r="H164848" s="141"/>
      <c r="I164848" s="209"/>
      <c r="J164848" s="141"/>
      <c r="K164848" s="141"/>
    </row>
    <row r="164849" spans="2:11" ht="13.5" customHeight="1">
      <c r="B164849" s="141"/>
      <c r="C164849" s="141"/>
      <c r="D164849" s="141"/>
      <c r="E164849" s="141"/>
      <c r="F164849" s="141"/>
      <c r="G164849" s="248"/>
      <c r="H164849" s="141"/>
      <c r="I164849" s="209"/>
      <c r="J164849" s="141"/>
      <c r="K164849" s="141"/>
    </row>
    <row r="164850" spans="2:11" ht="13.5" customHeight="1">
      <c r="B164850" s="141"/>
      <c r="C164850" s="141"/>
      <c r="D164850" s="141"/>
      <c r="E164850" s="141"/>
      <c r="F164850" s="141"/>
      <c r="G164850" s="248"/>
      <c r="H164850" s="141"/>
      <c r="I164850" s="209"/>
      <c r="J164850" s="141"/>
      <c r="K164850" s="141"/>
    </row>
    <row r="164851" spans="2:11" ht="13.5" customHeight="1">
      <c r="B164851" s="141"/>
      <c r="C164851" s="141"/>
      <c r="D164851" s="141"/>
      <c r="E164851" s="141"/>
      <c r="F164851" s="141"/>
      <c r="G164851" s="248"/>
      <c r="H164851" s="141"/>
      <c r="I164851" s="209"/>
      <c r="J164851" s="141"/>
      <c r="K164851" s="141"/>
    </row>
    <row r="164852" spans="2:11" ht="13.5" customHeight="1">
      <c r="B164852" s="141"/>
      <c r="C164852" s="141"/>
      <c r="D164852" s="141"/>
      <c r="E164852" s="141"/>
      <c r="F164852" s="141"/>
      <c r="G164852" s="248"/>
      <c r="H164852" s="141"/>
      <c r="I164852" s="209"/>
      <c r="J164852" s="141"/>
      <c r="K164852" s="141"/>
    </row>
    <row r="164853" spans="2:11" ht="13.5" customHeight="1">
      <c r="B164853" s="141"/>
      <c r="C164853" s="141"/>
      <c r="D164853" s="141"/>
      <c r="E164853" s="141"/>
      <c r="F164853" s="141"/>
      <c r="G164853" s="248"/>
      <c r="H164853" s="141"/>
      <c r="I164853" s="209"/>
      <c r="J164853" s="141"/>
      <c r="K164853" s="141"/>
    </row>
    <row r="164854" spans="2:11" ht="13.5" customHeight="1">
      <c r="B164854" s="141"/>
      <c r="C164854" s="141"/>
      <c r="D164854" s="141"/>
      <c r="E164854" s="141"/>
      <c r="F164854" s="141"/>
      <c r="G164854" s="248"/>
      <c r="H164854" s="141"/>
      <c r="I164854" s="209"/>
      <c r="J164854" s="141"/>
      <c r="K164854" s="141"/>
    </row>
    <row r="164855" spans="2:11" ht="13.5" customHeight="1">
      <c r="B164855" s="141"/>
      <c r="C164855" s="141"/>
      <c r="D164855" s="141"/>
      <c r="E164855" s="141"/>
      <c r="F164855" s="141"/>
      <c r="G164855" s="248"/>
      <c r="H164855" s="141"/>
      <c r="I164855" s="209"/>
      <c r="J164855" s="141"/>
      <c r="K164855" s="141"/>
    </row>
    <row r="164856" spans="2:11" ht="13.5" customHeight="1">
      <c r="B164856" s="141"/>
      <c r="C164856" s="141"/>
      <c r="D164856" s="141"/>
      <c r="E164856" s="141"/>
      <c r="F164856" s="141"/>
      <c r="G164856" s="248"/>
      <c r="H164856" s="141"/>
      <c r="I164856" s="209"/>
      <c r="J164856" s="141"/>
      <c r="K164856" s="141"/>
    </row>
    <row r="164857" spans="2:11" ht="13.5" customHeight="1">
      <c r="B164857" s="141"/>
      <c r="C164857" s="141"/>
      <c r="D164857" s="141"/>
      <c r="E164857" s="141"/>
      <c r="F164857" s="141"/>
      <c r="G164857" s="248"/>
      <c r="H164857" s="141"/>
      <c r="I164857" s="209"/>
      <c r="J164857" s="141"/>
      <c r="K164857" s="141"/>
    </row>
    <row r="164858" spans="2:11" ht="13.5" customHeight="1">
      <c r="B164858" s="141"/>
      <c r="C164858" s="141"/>
      <c r="D164858" s="141"/>
      <c r="E164858" s="141"/>
      <c r="F164858" s="141"/>
      <c r="G164858" s="248"/>
      <c r="H164858" s="141"/>
      <c r="I164858" s="209"/>
      <c r="J164858" s="141"/>
      <c r="K164858" s="141"/>
    </row>
    <row r="164859" spans="2:11" ht="13.5" customHeight="1">
      <c r="B164859" s="141"/>
      <c r="C164859" s="141"/>
      <c r="D164859" s="141"/>
      <c r="E164859" s="141"/>
      <c r="F164859" s="141"/>
      <c r="G164859" s="248"/>
      <c r="H164859" s="141"/>
      <c r="I164859" s="209"/>
      <c r="J164859" s="141"/>
      <c r="K164859" s="141"/>
    </row>
    <row r="164860" spans="2:11" ht="13.5" customHeight="1">
      <c r="B164860" s="141"/>
      <c r="C164860" s="141"/>
      <c r="D164860" s="141"/>
      <c r="E164860" s="141"/>
      <c r="F164860" s="141"/>
      <c r="G164860" s="248"/>
      <c r="H164860" s="141"/>
      <c r="I164860" s="209"/>
      <c r="J164860" s="141"/>
      <c r="K164860" s="141"/>
    </row>
    <row r="164861" spans="2:11" ht="13.5" customHeight="1">
      <c r="B164861" s="141"/>
      <c r="C164861" s="141"/>
      <c r="D164861" s="141"/>
      <c r="E164861" s="141"/>
      <c r="F164861" s="141"/>
      <c r="G164861" s="248"/>
      <c r="H164861" s="141"/>
      <c r="I164861" s="209"/>
      <c r="J164861" s="141"/>
      <c r="K164861" s="141"/>
    </row>
    <row r="164862" spans="2:11" ht="13.5" customHeight="1">
      <c r="B164862" s="141"/>
      <c r="C164862" s="141"/>
      <c r="D164862" s="141"/>
      <c r="E164862" s="141"/>
      <c r="F164862" s="141"/>
      <c r="G164862" s="248"/>
      <c r="H164862" s="141"/>
      <c r="I164862" s="209"/>
      <c r="J164862" s="141"/>
      <c r="K164862" s="141"/>
    </row>
    <row r="164863" spans="2:11" ht="13.5" customHeight="1">
      <c r="B164863" s="141"/>
      <c r="C164863" s="141"/>
      <c r="D164863" s="141"/>
      <c r="E164863" s="141"/>
      <c r="F164863" s="141"/>
      <c r="G164863" s="248"/>
      <c r="H164863" s="141"/>
      <c r="I164863" s="209"/>
      <c r="J164863" s="141"/>
      <c r="K164863" s="141"/>
    </row>
    <row r="164864" spans="2:11" ht="13.5" customHeight="1">
      <c r="B164864" s="141"/>
      <c r="C164864" s="141"/>
      <c r="D164864" s="141"/>
      <c r="E164864" s="141"/>
      <c r="F164864" s="141"/>
      <c r="G164864" s="248"/>
      <c r="H164864" s="141"/>
      <c r="I164864" s="209"/>
      <c r="J164864" s="141"/>
      <c r="K164864" s="141"/>
    </row>
    <row r="164865" spans="2:11" ht="13.5" customHeight="1">
      <c r="B164865" s="141"/>
      <c r="C164865" s="141"/>
      <c r="D164865" s="141"/>
      <c r="E164865" s="141"/>
      <c r="F164865" s="141"/>
      <c r="G164865" s="248"/>
      <c r="H164865" s="141"/>
      <c r="I164865" s="209"/>
      <c r="J164865" s="141"/>
      <c r="K164865" s="141"/>
    </row>
    <row r="164866" spans="2:11" ht="13.5" customHeight="1">
      <c r="B164866" s="141"/>
      <c r="C164866" s="141"/>
      <c r="D164866" s="141"/>
      <c r="E164866" s="141"/>
      <c r="F164866" s="141"/>
      <c r="G164866" s="248"/>
      <c r="H164866" s="141"/>
      <c r="I164866" s="209"/>
      <c r="J164866" s="141"/>
      <c r="K164866" s="141"/>
    </row>
    <row r="164867" spans="2:11" ht="13.5" customHeight="1">
      <c r="B164867" s="141"/>
      <c r="C164867" s="141"/>
      <c r="D164867" s="141"/>
      <c r="E164867" s="141"/>
      <c r="F164867" s="141"/>
      <c r="G164867" s="248"/>
      <c r="H164867" s="141"/>
      <c r="I164867" s="209"/>
      <c r="J164867" s="141"/>
      <c r="K164867" s="141"/>
    </row>
    <row r="164868" spans="2:11" ht="13.5" customHeight="1">
      <c r="B164868" s="141"/>
      <c r="C164868" s="141"/>
      <c r="D164868" s="141"/>
      <c r="E164868" s="141"/>
      <c r="F164868" s="141"/>
      <c r="G164868" s="248"/>
      <c r="H164868" s="141"/>
      <c r="I164868" s="209"/>
      <c r="J164868" s="141"/>
      <c r="K164868" s="141"/>
    </row>
    <row r="164869" spans="2:11" ht="13.5" customHeight="1">
      <c r="B164869" s="141"/>
      <c r="C164869" s="141"/>
      <c r="D164869" s="141"/>
      <c r="E164869" s="141"/>
      <c r="F164869" s="141"/>
      <c r="G164869" s="248"/>
      <c r="H164869" s="141"/>
      <c r="I164869" s="209"/>
      <c r="J164869" s="141"/>
      <c r="K164869" s="141"/>
    </row>
    <row r="164870" spans="2:11" ht="13.5" customHeight="1">
      <c r="B164870" s="141"/>
      <c r="C164870" s="141"/>
      <c r="D164870" s="141"/>
      <c r="E164870" s="141"/>
      <c r="F164870" s="141"/>
      <c r="G164870" s="248"/>
      <c r="H164870" s="141"/>
      <c r="I164870" s="209"/>
      <c r="J164870" s="141"/>
      <c r="K164870" s="141"/>
    </row>
    <row r="164871" spans="2:11" ht="13.5" customHeight="1">
      <c r="B164871" s="141"/>
      <c r="C164871" s="141"/>
      <c r="D164871" s="141"/>
      <c r="E164871" s="141"/>
      <c r="F164871" s="141"/>
      <c r="G164871" s="248"/>
      <c r="H164871" s="141"/>
      <c r="I164871" s="209"/>
      <c r="J164871" s="141"/>
      <c r="K164871" s="141"/>
    </row>
    <row r="164872" spans="2:11" ht="13.5" customHeight="1">
      <c r="B164872" s="141"/>
      <c r="C164872" s="141"/>
      <c r="D164872" s="141"/>
      <c r="E164872" s="141"/>
      <c r="F164872" s="141"/>
      <c r="G164872" s="248"/>
      <c r="H164872" s="141"/>
      <c r="I164872" s="209"/>
      <c r="J164872" s="141"/>
      <c r="K164872" s="141"/>
    </row>
    <row r="164873" spans="2:11" ht="13.5" customHeight="1">
      <c r="B164873" s="141"/>
      <c r="C164873" s="141"/>
      <c r="D164873" s="141"/>
      <c r="E164873" s="141"/>
      <c r="F164873" s="141"/>
      <c r="G164873" s="248"/>
      <c r="H164873" s="141"/>
      <c r="I164873" s="209"/>
      <c r="J164873" s="141"/>
      <c r="K164873" s="141"/>
    </row>
    <row r="164874" spans="2:11" ht="13.5" customHeight="1">
      <c r="B164874" s="141"/>
      <c r="C164874" s="141"/>
      <c r="D164874" s="141"/>
      <c r="E164874" s="141"/>
      <c r="F164874" s="141"/>
      <c r="G164874" s="248"/>
      <c r="H164874" s="141"/>
      <c r="I164874" s="209"/>
      <c r="J164874" s="141"/>
      <c r="K164874" s="141"/>
    </row>
    <row r="164875" spans="2:11" ht="13.5" customHeight="1">
      <c r="B164875" s="141"/>
      <c r="C164875" s="141"/>
      <c r="D164875" s="141"/>
      <c r="E164875" s="141"/>
      <c r="F164875" s="141"/>
      <c r="G164875" s="248"/>
      <c r="H164875" s="141"/>
      <c r="I164875" s="209"/>
      <c r="J164875" s="141"/>
      <c r="K164875" s="141"/>
    </row>
    <row r="164876" spans="2:11" ht="13.5" customHeight="1">
      <c r="B164876" s="141"/>
      <c r="C164876" s="141"/>
      <c r="D164876" s="141"/>
      <c r="E164876" s="141"/>
      <c r="F164876" s="141"/>
      <c r="G164876" s="248"/>
      <c r="H164876" s="141"/>
      <c r="I164876" s="209"/>
      <c r="J164876" s="141"/>
      <c r="K164876" s="141"/>
    </row>
    <row r="164877" spans="2:11" ht="13.5" customHeight="1">
      <c r="B164877" s="141"/>
      <c r="C164877" s="141"/>
      <c r="D164877" s="141"/>
      <c r="E164877" s="141"/>
      <c r="F164877" s="141"/>
      <c r="G164877" s="248"/>
      <c r="H164877" s="141"/>
      <c r="I164877" s="209"/>
      <c r="J164877" s="141"/>
      <c r="K164877" s="141"/>
    </row>
    <row r="164878" spans="2:11" ht="13.5" customHeight="1">
      <c r="B164878" s="141"/>
      <c r="C164878" s="141"/>
      <c r="D164878" s="141"/>
      <c r="E164878" s="141"/>
      <c r="F164878" s="141"/>
      <c r="G164878" s="248"/>
      <c r="H164878" s="141"/>
      <c r="I164878" s="209"/>
      <c r="J164878" s="141"/>
      <c r="K164878" s="141"/>
    </row>
    <row r="164879" spans="2:11" ht="13.5" customHeight="1">
      <c r="B164879" s="141"/>
      <c r="C164879" s="141"/>
      <c r="D164879" s="141"/>
      <c r="E164879" s="141"/>
      <c r="F164879" s="141"/>
      <c r="G164879" s="248"/>
      <c r="H164879" s="141"/>
      <c r="I164879" s="209"/>
      <c r="J164879" s="141"/>
      <c r="K164879" s="141"/>
    </row>
    <row r="164880" spans="2:11" ht="13.5" customHeight="1">
      <c r="B164880" s="141"/>
      <c r="C164880" s="141"/>
      <c r="D164880" s="141"/>
      <c r="E164880" s="141"/>
      <c r="F164880" s="141"/>
      <c r="G164880" s="248"/>
      <c r="H164880" s="141"/>
      <c r="I164880" s="209"/>
      <c r="J164880" s="141"/>
      <c r="K164880" s="141"/>
    </row>
    <row r="164881" spans="2:11" ht="13.5" customHeight="1">
      <c r="B164881" s="141"/>
      <c r="C164881" s="141"/>
      <c r="D164881" s="141"/>
      <c r="E164881" s="141"/>
      <c r="F164881" s="141"/>
      <c r="G164881" s="248"/>
      <c r="H164881" s="141"/>
      <c r="I164881" s="209"/>
      <c r="J164881" s="141"/>
      <c r="K164881" s="141"/>
    </row>
    <row r="164882" spans="2:11" ht="13.5" customHeight="1">
      <c r="B164882" s="141"/>
      <c r="C164882" s="141"/>
      <c r="D164882" s="141"/>
      <c r="E164882" s="141"/>
      <c r="F164882" s="141"/>
      <c r="G164882" s="248"/>
      <c r="H164882" s="141"/>
      <c r="I164882" s="209"/>
      <c r="J164882" s="141"/>
      <c r="K164882" s="141"/>
    </row>
    <row r="164883" spans="2:11" ht="13.5" customHeight="1">
      <c r="B164883" s="141"/>
      <c r="C164883" s="141"/>
      <c r="D164883" s="141"/>
      <c r="E164883" s="141"/>
      <c r="F164883" s="141"/>
      <c r="G164883" s="248"/>
      <c r="H164883" s="141"/>
      <c r="I164883" s="209"/>
      <c r="J164883" s="141"/>
      <c r="K164883" s="141"/>
    </row>
    <row r="164884" spans="2:11" ht="13.5" customHeight="1">
      <c r="B164884" s="141"/>
      <c r="C164884" s="141"/>
      <c r="D164884" s="141"/>
      <c r="E164884" s="141"/>
      <c r="F164884" s="141"/>
      <c r="G164884" s="248"/>
      <c r="H164884" s="141"/>
      <c r="I164884" s="209"/>
      <c r="J164884" s="141"/>
      <c r="K164884" s="141"/>
    </row>
    <row r="164885" spans="2:11" ht="13.5" customHeight="1">
      <c r="B164885" s="141"/>
      <c r="C164885" s="141"/>
      <c r="D164885" s="141"/>
      <c r="E164885" s="141"/>
      <c r="F164885" s="141"/>
      <c r="G164885" s="248"/>
      <c r="H164885" s="141"/>
      <c r="I164885" s="209"/>
      <c r="J164885" s="141"/>
      <c r="K164885" s="141"/>
    </row>
    <row r="164886" spans="2:11" ht="13.5" customHeight="1">
      <c r="B164886" s="141"/>
      <c r="C164886" s="141"/>
      <c r="D164886" s="141"/>
      <c r="E164886" s="141"/>
      <c r="F164886" s="141"/>
      <c r="G164886" s="248"/>
      <c r="H164886" s="141"/>
      <c r="I164886" s="209"/>
      <c r="J164886" s="141"/>
      <c r="K164886" s="141"/>
    </row>
    <row r="164887" spans="2:11" ht="13.5" customHeight="1">
      <c r="B164887" s="141"/>
      <c r="C164887" s="141"/>
      <c r="D164887" s="141"/>
      <c r="E164887" s="141"/>
      <c r="F164887" s="141"/>
      <c r="G164887" s="248"/>
      <c r="H164887" s="141"/>
      <c r="I164887" s="209"/>
      <c r="J164887" s="141"/>
      <c r="K164887" s="141"/>
    </row>
    <row r="164888" spans="2:11" ht="13.5" customHeight="1">
      <c r="B164888" s="141"/>
      <c r="C164888" s="141"/>
      <c r="D164888" s="141"/>
      <c r="E164888" s="141"/>
      <c r="F164888" s="141"/>
      <c r="G164888" s="248"/>
      <c r="H164888" s="141"/>
      <c r="I164888" s="209"/>
      <c r="J164888" s="141"/>
      <c r="K164888" s="141"/>
    </row>
    <row r="164889" spans="2:11" ht="13.5" customHeight="1">
      <c r="B164889" s="141"/>
      <c r="C164889" s="141"/>
      <c r="D164889" s="141"/>
      <c r="E164889" s="141"/>
      <c r="F164889" s="141"/>
      <c r="G164889" s="248"/>
      <c r="H164889" s="141"/>
      <c r="I164889" s="209"/>
      <c r="J164889" s="141"/>
      <c r="K164889" s="141"/>
    </row>
    <row r="164890" spans="2:11" ht="13.5" customHeight="1">
      <c r="B164890" s="141"/>
      <c r="C164890" s="141"/>
      <c r="D164890" s="141"/>
      <c r="E164890" s="141"/>
      <c r="F164890" s="141"/>
      <c r="G164890" s="248"/>
      <c r="H164890" s="141"/>
      <c r="I164890" s="209"/>
      <c r="J164890" s="141"/>
      <c r="K164890" s="141"/>
    </row>
    <row r="164891" spans="2:11" ht="13.5" customHeight="1">
      <c r="B164891" s="141"/>
      <c r="C164891" s="141"/>
      <c r="D164891" s="141"/>
      <c r="E164891" s="141"/>
      <c r="F164891" s="141"/>
      <c r="G164891" s="248"/>
      <c r="H164891" s="141"/>
      <c r="I164891" s="209"/>
      <c r="J164891" s="141"/>
      <c r="K164891" s="141"/>
    </row>
    <row r="164892" spans="2:11" ht="13.5" customHeight="1">
      <c r="B164892" s="141"/>
      <c r="C164892" s="141"/>
      <c r="D164892" s="141"/>
      <c r="E164892" s="141"/>
      <c r="F164892" s="141"/>
      <c r="G164892" s="248"/>
      <c r="H164892" s="141"/>
      <c r="I164892" s="209"/>
      <c r="J164892" s="141"/>
      <c r="K164892" s="141"/>
    </row>
    <row r="164893" spans="2:11" ht="13.5" customHeight="1">
      <c r="B164893" s="141"/>
      <c r="C164893" s="141"/>
      <c r="D164893" s="141"/>
      <c r="E164893" s="141"/>
      <c r="F164893" s="141"/>
      <c r="G164893" s="248"/>
      <c r="H164893" s="141"/>
      <c r="I164893" s="209"/>
      <c r="J164893" s="141"/>
      <c r="K164893" s="141"/>
    </row>
    <row r="164894" spans="2:11" ht="13.5" customHeight="1">
      <c r="B164894" s="141"/>
      <c r="C164894" s="141"/>
      <c r="D164894" s="141"/>
      <c r="E164894" s="141"/>
      <c r="F164894" s="141"/>
      <c r="G164894" s="248"/>
      <c r="H164894" s="141"/>
      <c r="I164894" s="209"/>
      <c r="J164894" s="141"/>
      <c r="K164894" s="141"/>
    </row>
    <row r="164895" spans="2:11" ht="13.5" customHeight="1">
      <c r="B164895" s="141"/>
      <c r="C164895" s="141"/>
      <c r="D164895" s="141"/>
      <c r="E164895" s="141"/>
      <c r="F164895" s="141"/>
      <c r="G164895" s="248"/>
      <c r="H164895" s="141"/>
      <c r="I164895" s="209"/>
      <c r="J164895" s="141"/>
      <c r="K164895" s="141"/>
    </row>
    <row r="164896" spans="2:11" ht="13.5" customHeight="1">
      <c r="B164896" s="141"/>
      <c r="C164896" s="141"/>
      <c r="D164896" s="141"/>
      <c r="E164896" s="141"/>
      <c r="F164896" s="141"/>
      <c r="G164896" s="248"/>
      <c r="H164896" s="141"/>
      <c r="I164896" s="209"/>
      <c r="J164896" s="141"/>
      <c r="K164896" s="141"/>
    </row>
    <row r="164897" spans="2:11" ht="13.5" customHeight="1">
      <c r="B164897" s="141"/>
      <c r="C164897" s="141"/>
      <c r="D164897" s="141"/>
      <c r="E164897" s="141"/>
      <c r="F164897" s="141"/>
      <c r="G164897" s="248"/>
      <c r="H164897" s="141"/>
      <c r="I164897" s="209"/>
      <c r="J164897" s="141"/>
      <c r="K164897" s="141"/>
    </row>
    <row r="164898" spans="2:11" ht="13.5" customHeight="1">
      <c r="B164898" s="141"/>
      <c r="C164898" s="141"/>
      <c r="D164898" s="141"/>
      <c r="E164898" s="141"/>
      <c r="F164898" s="141"/>
      <c r="G164898" s="248"/>
      <c r="H164898" s="141"/>
      <c r="I164898" s="209"/>
      <c r="J164898" s="141"/>
      <c r="K164898" s="141"/>
    </row>
    <row r="164899" spans="2:11" ht="13.5" customHeight="1">
      <c r="B164899" s="141"/>
      <c r="C164899" s="141"/>
      <c r="D164899" s="141"/>
      <c r="E164899" s="141"/>
      <c r="F164899" s="141"/>
      <c r="G164899" s="248"/>
      <c r="H164899" s="141"/>
      <c r="I164899" s="209"/>
      <c r="J164899" s="141"/>
      <c r="K164899" s="141"/>
    </row>
    <row r="164900" spans="2:11" ht="13.5" customHeight="1">
      <c r="B164900" s="141"/>
      <c r="C164900" s="141"/>
      <c r="D164900" s="141"/>
      <c r="E164900" s="141"/>
      <c r="F164900" s="141"/>
      <c r="G164900" s="248"/>
      <c r="H164900" s="141"/>
      <c r="I164900" s="209"/>
      <c r="J164900" s="141"/>
      <c r="K164900" s="141"/>
    </row>
    <row r="164901" spans="2:11" ht="13.5" customHeight="1">
      <c r="B164901" s="141"/>
      <c r="C164901" s="141"/>
      <c r="D164901" s="141"/>
      <c r="E164901" s="141"/>
      <c r="F164901" s="141"/>
      <c r="G164901" s="248"/>
      <c r="H164901" s="141"/>
      <c r="I164901" s="209"/>
      <c r="J164901" s="141"/>
      <c r="K164901" s="141"/>
    </row>
    <row r="164902" spans="2:11" ht="13.5" customHeight="1">
      <c r="B164902" s="141"/>
      <c r="C164902" s="141"/>
      <c r="D164902" s="141"/>
      <c r="E164902" s="141"/>
      <c r="F164902" s="141"/>
      <c r="G164902" s="248"/>
      <c r="H164902" s="141"/>
      <c r="I164902" s="209"/>
      <c r="J164902" s="141"/>
      <c r="K164902" s="141"/>
    </row>
    <row r="164903" spans="2:11" ht="13.5" customHeight="1">
      <c r="B164903" s="141"/>
      <c r="C164903" s="141"/>
      <c r="D164903" s="141"/>
      <c r="E164903" s="141"/>
      <c r="F164903" s="141"/>
      <c r="G164903" s="248"/>
      <c r="H164903" s="141"/>
      <c r="I164903" s="209"/>
      <c r="J164903" s="141"/>
      <c r="K164903" s="141"/>
    </row>
    <row r="164904" spans="2:11" ht="13.5" customHeight="1">
      <c r="B164904" s="141"/>
      <c r="C164904" s="141"/>
      <c r="D164904" s="141"/>
      <c r="E164904" s="141"/>
      <c r="F164904" s="141"/>
      <c r="G164904" s="248"/>
      <c r="H164904" s="141"/>
      <c r="I164904" s="209"/>
      <c r="J164904" s="141"/>
      <c r="K164904" s="141"/>
    </row>
    <row r="164905" spans="2:11" ht="13.5" customHeight="1">
      <c r="B164905" s="141"/>
      <c r="C164905" s="141"/>
      <c r="D164905" s="141"/>
      <c r="E164905" s="141"/>
      <c r="F164905" s="141"/>
      <c r="G164905" s="248"/>
      <c r="H164905" s="141"/>
      <c r="I164905" s="209"/>
      <c r="J164905" s="141"/>
      <c r="K164905" s="141"/>
    </row>
    <row r="164906" spans="2:11" ht="13.5" customHeight="1">
      <c r="B164906" s="141"/>
      <c r="C164906" s="141"/>
      <c r="D164906" s="141"/>
      <c r="E164906" s="141"/>
      <c r="F164906" s="141"/>
      <c r="G164906" s="248"/>
      <c r="H164906" s="141"/>
      <c r="I164906" s="209"/>
      <c r="J164906" s="141"/>
      <c r="K164906" s="141"/>
    </row>
    <row r="164907" spans="2:11" ht="13.5" customHeight="1">
      <c r="B164907" s="141"/>
      <c r="C164907" s="141"/>
      <c r="D164907" s="141"/>
      <c r="E164907" s="141"/>
      <c r="F164907" s="141"/>
      <c r="G164907" s="248"/>
      <c r="H164907" s="141"/>
      <c r="I164907" s="209"/>
      <c r="J164907" s="141"/>
      <c r="K164907" s="141"/>
    </row>
    <row r="164908" spans="2:11" ht="13.5" customHeight="1">
      <c r="B164908" s="141"/>
      <c r="C164908" s="141"/>
      <c r="D164908" s="141"/>
      <c r="E164908" s="141"/>
      <c r="F164908" s="141"/>
      <c r="G164908" s="248"/>
      <c r="H164908" s="141"/>
      <c r="I164908" s="209"/>
      <c r="J164908" s="141"/>
      <c r="K164908" s="141"/>
    </row>
    <row r="164909" spans="2:11" ht="13.5" customHeight="1">
      <c r="B164909" s="141"/>
      <c r="C164909" s="141"/>
      <c r="D164909" s="141"/>
      <c r="E164909" s="141"/>
      <c r="F164909" s="141"/>
      <c r="G164909" s="248"/>
      <c r="H164909" s="141"/>
      <c r="I164909" s="209"/>
      <c r="J164909" s="141"/>
      <c r="K164909" s="141"/>
    </row>
    <row r="164910" spans="2:11" ht="13.5" customHeight="1">
      <c r="B164910" s="141"/>
      <c r="C164910" s="141"/>
      <c r="D164910" s="141"/>
      <c r="E164910" s="141"/>
      <c r="F164910" s="141"/>
      <c r="G164910" s="248"/>
      <c r="H164910" s="141"/>
      <c r="I164910" s="209"/>
      <c r="J164910" s="141"/>
      <c r="K164910" s="141"/>
    </row>
    <row r="164911" spans="2:11" ht="13.5" customHeight="1">
      <c r="B164911" s="141"/>
      <c r="C164911" s="141"/>
      <c r="D164911" s="141"/>
      <c r="E164911" s="141"/>
      <c r="F164911" s="141"/>
      <c r="G164911" s="248"/>
      <c r="H164911" s="141"/>
      <c r="I164911" s="209"/>
      <c r="J164911" s="141"/>
      <c r="K164911" s="141"/>
    </row>
    <row r="164912" spans="2:11" ht="13.5" customHeight="1">
      <c r="B164912" s="141"/>
      <c r="C164912" s="141"/>
      <c r="D164912" s="141"/>
      <c r="E164912" s="141"/>
      <c r="F164912" s="141"/>
      <c r="G164912" s="248"/>
      <c r="H164912" s="141"/>
      <c r="I164912" s="209"/>
      <c r="J164912" s="141"/>
      <c r="K164912" s="141"/>
    </row>
    <row r="164913" spans="2:11" ht="13.5" customHeight="1">
      <c r="B164913" s="141"/>
      <c r="C164913" s="141"/>
      <c r="D164913" s="141"/>
      <c r="E164913" s="141"/>
      <c r="F164913" s="141"/>
      <c r="G164913" s="248"/>
      <c r="H164913" s="141"/>
      <c r="I164913" s="209"/>
      <c r="J164913" s="141"/>
      <c r="K164913" s="141"/>
    </row>
    <row r="164914" spans="2:11" ht="13.5" customHeight="1">
      <c r="B164914" s="141"/>
      <c r="C164914" s="141"/>
      <c r="D164914" s="141"/>
      <c r="E164914" s="141"/>
      <c r="F164914" s="141"/>
      <c r="G164914" s="248"/>
      <c r="H164914" s="141"/>
      <c r="I164914" s="209"/>
      <c r="J164914" s="141"/>
      <c r="K164914" s="141"/>
    </row>
    <row r="164915" spans="2:11" ht="13.5" customHeight="1">
      <c r="B164915" s="141"/>
      <c r="C164915" s="141"/>
      <c r="D164915" s="141"/>
      <c r="E164915" s="141"/>
      <c r="F164915" s="141"/>
      <c r="G164915" s="248"/>
      <c r="H164915" s="141"/>
      <c r="I164915" s="209"/>
      <c r="J164915" s="141"/>
      <c r="K164915" s="141"/>
    </row>
    <row r="164916" spans="2:11" ht="13.5" customHeight="1">
      <c r="B164916" s="141"/>
      <c r="C164916" s="141"/>
      <c r="D164916" s="141"/>
      <c r="E164916" s="141"/>
      <c r="F164916" s="141"/>
      <c r="G164916" s="248"/>
      <c r="H164916" s="141"/>
      <c r="I164916" s="209"/>
      <c r="J164916" s="141"/>
      <c r="K164916" s="141"/>
    </row>
    <row r="164917" spans="2:11" ht="13.5" customHeight="1">
      <c r="B164917" s="141"/>
      <c r="C164917" s="141"/>
      <c r="D164917" s="141"/>
      <c r="E164917" s="141"/>
      <c r="F164917" s="141"/>
      <c r="G164917" s="248"/>
      <c r="H164917" s="141"/>
      <c r="I164917" s="209"/>
      <c r="J164917" s="141"/>
      <c r="K164917" s="141"/>
    </row>
    <row r="164918" spans="2:11" ht="13.5" customHeight="1">
      <c r="B164918" s="141"/>
      <c r="C164918" s="141"/>
      <c r="D164918" s="141"/>
      <c r="E164918" s="141"/>
      <c r="F164918" s="141"/>
      <c r="G164918" s="248"/>
      <c r="H164918" s="141"/>
      <c r="I164918" s="209"/>
      <c r="J164918" s="141"/>
      <c r="K164918" s="141"/>
    </row>
    <row r="164919" spans="2:11" ht="13.5" customHeight="1">
      <c r="B164919" s="141"/>
      <c r="C164919" s="141"/>
      <c r="D164919" s="141"/>
      <c r="E164919" s="141"/>
      <c r="F164919" s="141"/>
      <c r="G164919" s="248"/>
      <c r="H164919" s="141"/>
      <c r="I164919" s="209"/>
      <c r="J164919" s="141"/>
      <c r="K164919" s="141"/>
    </row>
    <row r="164920" spans="2:11" ht="13.5" customHeight="1">
      <c r="B164920" s="141"/>
      <c r="C164920" s="141"/>
      <c r="D164920" s="141"/>
      <c r="E164920" s="141"/>
      <c r="F164920" s="141"/>
      <c r="G164920" s="248"/>
      <c r="H164920" s="141"/>
      <c r="I164920" s="209"/>
      <c r="J164920" s="141"/>
      <c r="K164920" s="141"/>
    </row>
    <row r="164921" spans="2:11" ht="13.5" customHeight="1">
      <c r="B164921" s="141"/>
      <c r="C164921" s="141"/>
      <c r="D164921" s="141"/>
      <c r="E164921" s="141"/>
      <c r="F164921" s="141"/>
      <c r="G164921" s="248"/>
      <c r="H164921" s="141"/>
      <c r="I164921" s="209"/>
      <c r="J164921" s="141"/>
      <c r="K164921" s="141"/>
    </row>
    <row r="164922" spans="2:11" ht="13.5" customHeight="1">
      <c r="B164922" s="141"/>
      <c r="C164922" s="141"/>
      <c r="D164922" s="141"/>
      <c r="E164922" s="141"/>
      <c r="F164922" s="141"/>
      <c r="G164922" s="248"/>
      <c r="H164922" s="141"/>
      <c r="I164922" s="209"/>
      <c r="J164922" s="141"/>
      <c r="K164922" s="141"/>
    </row>
    <row r="164923" spans="2:11" ht="13.5" customHeight="1">
      <c r="B164923" s="141"/>
      <c r="C164923" s="141"/>
      <c r="D164923" s="141"/>
      <c r="E164923" s="141"/>
      <c r="F164923" s="141"/>
      <c r="G164923" s="248"/>
      <c r="H164923" s="141"/>
      <c r="I164923" s="209"/>
      <c r="J164923" s="141"/>
      <c r="K164923" s="141"/>
    </row>
    <row r="164924" spans="2:11" ht="13.5" customHeight="1">
      <c r="B164924" s="141"/>
      <c r="C164924" s="141"/>
      <c r="D164924" s="141"/>
      <c r="E164924" s="141"/>
      <c r="F164924" s="141"/>
      <c r="G164924" s="248"/>
      <c r="H164924" s="141"/>
      <c r="I164924" s="209"/>
      <c r="J164924" s="141"/>
      <c r="K164924" s="141"/>
    </row>
    <row r="164925" spans="2:11" ht="13.5" customHeight="1">
      <c r="B164925" s="141"/>
      <c r="C164925" s="141"/>
      <c r="D164925" s="141"/>
      <c r="E164925" s="141"/>
      <c r="F164925" s="141"/>
      <c r="G164925" s="248"/>
      <c r="H164925" s="141"/>
      <c r="I164925" s="209"/>
      <c r="J164925" s="141"/>
      <c r="K164925" s="141"/>
    </row>
    <row r="164926" spans="2:11" ht="13.5" customHeight="1">
      <c r="B164926" s="141"/>
      <c r="C164926" s="141"/>
      <c r="D164926" s="141"/>
      <c r="E164926" s="141"/>
      <c r="F164926" s="141"/>
      <c r="G164926" s="248"/>
      <c r="H164926" s="141"/>
      <c r="I164926" s="209"/>
      <c r="J164926" s="141"/>
      <c r="K164926" s="141"/>
    </row>
    <row r="164927" spans="2:11" ht="13.5" customHeight="1">
      <c r="B164927" s="141"/>
      <c r="C164927" s="141"/>
      <c r="D164927" s="141"/>
      <c r="E164927" s="141"/>
      <c r="F164927" s="141"/>
      <c r="G164927" s="248"/>
      <c r="H164927" s="141"/>
      <c r="I164927" s="209"/>
      <c r="J164927" s="141"/>
      <c r="K164927" s="141"/>
    </row>
    <row r="164928" spans="2:11" ht="13.5" customHeight="1">
      <c r="B164928" s="141"/>
      <c r="C164928" s="141"/>
      <c r="D164928" s="141"/>
      <c r="E164928" s="141"/>
      <c r="F164928" s="141"/>
      <c r="G164928" s="248"/>
      <c r="H164928" s="141"/>
      <c r="I164928" s="209"/>
      <c r="J164928" s="141"/>
      <c r="K164928" s="141"/>
    </row>
    <row r="164929" spans="2:11" ht="13.5" customHeight="1">
      <c r="B164929" s="141"/>
      <c r="C164929" s="141"/>
      <c r="D164929" s="141"/>
      <c r="E164929" s="141"/>
      <c r="F164929" s="141"/>
      <c r="G164929" s="248"/>
      <c r="H164929" s="141"/>
      <c r="I164929" s="209"/>
      <c r="J164929" s="141"/>
      <c r="K164929" s="141"/>
    </row>
    <row r="164930" spans="2:11" ht="13.5" customHeight="1">
      <c r="B164930" s="141"/>
      <c r="C164930" s="141"/>
      <c r="D164930" s="141"/>
      <c r="E164930" s="141"/>
      <c r="F164930" s="141"/>
      <c r="G164930" s="248"/>
      <c r="H164930" s="141"/>
      <c r="I164930" s="209"/>
      <c r="J164930" s="141"/>
      <c r="K164930" s="141"/>
    </row>
    <row r="164931" spans="2:11" ht="13.5" customHeight="1">
      <c r="B164931" s="141"/>
      <c r="C164931" s="141"/>
      <c r="D164931" s="141"/>
      <c r="E164931" s="141"/>
      <c r="F164931" s="141"/>
      <c r="G164931" s="248"/>
      <c r="H164931" s="141"/>
      <c r="I164931" s="209"/>
      <c r="J164931" s="141"/>
      <c r="K164931" s="141"/>
    </row>
    <row r="164932" spans="2:11" ht="13.5" customHeight="1">
      <c r="B164932" s="141"/>
      <c r="C164932" s="141"/>
      <c r="D164932" s="141"/>
      <c r="E164932" s="141"/>
      <c r="F164932" s="141"/>
      <c r="G164932" s="248"/>
      <c r="H164932" s="141"/>
      <c r="I164932" s="209"/>
      <c r="J164932" s="141"/>
      <c r="K164932" s="141"/>
    </row>
    <row r="164933" spans="2:11" ht="13.5" customHeight="1">
      <c r="B164933" s="141"/>
      <c r="C164933" s="141"/>
      <c r="D164933" s="141"/>
      <c r="E164933" s="141"/>
      <c r="F164933" s="141"/>
      <c r="G164933" s="248"/>
      <c r="H164933" s="141"/>
      <c r="I164933" s="209"/>
      <c r="J164933" s="141"/>
      <c r="K164933" s="141"/>
    </row>
    <row r="164934" spans="2:11" ht="13.5" customHeight="1">
      <c r="B164934" s="141"/>
      <c r="C164934" s="141"/>
      <c r="D164934" s="141"/>
      <c r="E164934" s="141"/>
      <c r="F164934" s="141"/>
      <c r="G164934" s="248"/>
      <c r="H164934" s="141"/>
      <c r="I164934" s="209"/>
      <c r="J164934" s="141"/>
      <c r="K164934" s="141"/>
    </row>
    <row r="164935" spans="2:11" ht="13.5" customHeight="1">
      <c r="B164935" s="141"/>
      <c r="C164935" s="141"/>
      <c r="D164935" s="141"/>
      <c r="E164935" s="141"/>
      <c r="F164935" s="141"/>
      <c r="G164935" s="248"/>
      <c r="H164935" s="141"/>
      <c r="I164935" s="209"/>
      <c r="J164935" s="141"/>
      <c r="K164935" s="141"/>
    </row>
    <row r="164936" spans="2:11" ht="13.5" customHeight="1">
      <c r="B164936" s="141"/>
      <c r="C164936" s="141"/>
      <c r="D164936" s="141"/>
      <c r="E164936" s="141"/>
      <c r="F164936" s="141"/>
      <c r="G164936" s="248"/>
      <c r="H164936" s="141"/>
      <c r="I164936" s="209"/>
      <c r="J164936" s="141"/>
      <c r="K164936" s="141"/>
    </row>
    <row r="164937" spans="2:11" ht="13.5" customHeight="1">
      <c r="B164937" s="141"/>
      <c r="C164937" s="141"/>
      <c r="D164937" s="141"/>
      <c r="E164937" s="141"/>
      <c r="F164937" s="141"/>
      <c r="G164937" s="248"/>
      <c r="H164937" s="141"/>
      <c r="I164937" s="209"/>
      <c r="J164937" s="141"/>
      <c r="K164937" s="141"/>
    </row>
    <row r="164938" spans="2:11" ht="13.5" customHeight="1">
      <c r="B164938" s="141"/>
      <c r="C164938" s="141"/>
      <c r="D164938" s="141"/>
      <c r="E164938" s="141"/>
      <c r="F164938" s="141"/>
      <c r="G164938" s="248"/>
      <c r="H164938" s="141"/>
      <c r="I164938" s="209"/>
      <c r="J164938" s="141"/>
      <c r="K164938" s="141"/>
    </row>
    <row r="164939" spans="2:11" ht="13.5" customHeight="1">
      <c r="B164939" s="141"/>
      <c r="C164939" s="141"/>
      <c r="D164939" s="141"/>
      <c r="E164939" s="141"/>
      <c r="F164939" s="141"/>
      <c r="G164939" s="248"/>
      <c r="H164939" s="141"/>
      <c r="I164939" s="209"/>
      <c r="J164939" s="141"/>
      <c r="K164939" s="141"/>
    </row>
    <row r="164940" spans="2:11" ht="13.5" customHeight="1">
      <c r="B164940" s="141"/>
      <c r="C164940" s="141"/>
      <c r="D164940" s="141"/>
      <c r="E164940" s="141"/>
      <c r="F164940" s="141"/>
      <c r="G164940" s="248"/>
      <c r="H164940" s="141"/>
      <c r="I164940" s="209"/>
      <c r="J164940" s="141"/>
      <c r="K164940" s="141"/>
    </row>
    <row r="164941" spans="2:11" ht="13.5" customHeight="1">
      <c r="B164941" s="141"/>
      <c r="C164941" s="141"/>
      <c r="D164941" s="141"/>
      <c r="E164941" s="141"/>
      <c r="F164941" s="141"/>
      <c r="G164941" s="248"/>
      <c r="H164941" s="141"/>
      <c r="I164941" s="209"/>
      <c r="J164941" s="141"/>
      <c r="K164941" s="141"/>
    </row>
    <row r="164942" spans="2:11" ht="13.5" customHeight="1">
      <c r="B164942" s="141"/>
      <c r="C164942" s="141"/>
      <c r="D164942" s="141"/>
      <c r="E164942" s="141"/>
      <c r="F164942" s="141"/>
      <c r="G164942" s="248"/>
      <c r="H164942" s="141"/>
      <c r="I164942" s="209"/>
      <c r="J164942" s="141"/>
      <c r="K164942" s="141"/>
    </row>
    <row r="164943" spans="2:11" ht="13.5" customHeight="1">
      <c r="B164943" s="141"/>
      <c r="C164943" s="141"/>
      <c r="D164943" s="141"/>
      <c r="E164943" s="141"/>
      <c r="F164943" s="141"/>
      <c r="G164943" s="248"/>
      <c r="H164943" s="141"/>
      <c r="I164943" s="209"/>
      <c r="J164943" s="141"/>
      <c r="K164943" s="141"/>
    </row>
    <row r="164944" spans="2:11" ht="13.5" customHeight="1">
      <c r="B164944" s="141"/>
      <c r="C164944" s="141"/>
      <c r="D164944" s="141"/>
      <c r="E164944" s="141"/>
      <c r="F164944" s="141"/>
      <c r="G164944" s="248"/>
      <c r="H164944" s="141"/>
      <c r="I164944" s="209"/>
      <c r="J164944" s="141"/>
      <c r="K164944" s="141"/>
    </row>
    <row r="164945" spans="2:11" ht="13.5" customHeight="1">
      <c r="B164945" s="141"/>
      <c r="C164945" s="141"/>
      <c r="D164945" s="141"/>
      <c r="E164945" s="141"/>
      <c r="F164945" s="141"/>
      <c r="G164945" s="248"/>
      <c r="H164945" s="141"/>
      <c r="I164945" s="209"/>
      <c r="J164945" s="141"/>
      <c r="K164945" s="141"/>
    </row>
    <row r="164946" spans="2:11" ht="13.5" customHeight="1">
      <c r="B164946" s="141"/>
      <c r="C164946" s="141"/>
      <c r="D164946" s="141"/>
      <c r="E164946" s="141"/>
      <c r="F164946" s="141"/>
      <c r="G164946" s="248"/>
      <c r="H164946" s="141"/>
      <c r="I164946" s="209"/>
      <c r="J164946" s="141"/>
      <c r="K164946" s="141"/>
    </row>
    <row r="164947" spans="2:11" ht="13.5" customHeight="1">
      <c r="B164947" s="141"/>
      <c r="C164947" s="141"/>
      <c r="D164947" s="141"/>
      <c r="E164947" s="141"/>
      <c r="F164947" s="141"/>
      <c r="G164947" s="248"/>
      <c r="H164947" s="141"/>
      <c r="I164947" s="209"/>
      <c r="J164947" s="141"/>
      <c r="K164947" s="141"/>
    </row>
    <row r="164948" spans="2:11" ht="13.5" customHeight="1">
      <c r="B164948" s="141"/>
      <c r="C164948" s="141"/>
      <c r="D164948" s="141"/>
      <c r="E164948" s="141"/>
      <c r="F164948" s="141"/>
      <c r="G164948" s="248"/>
      <c r="H164948" s="141"/>
      <c r="I164948" s="209"/>
      <c r="J164948" s="141"/>
      <c r="K164948" s="141"/>
    </row>
    <row r="164949" spans="2:11" ht="13.5" customHeight="1">
      <c r="B164949" s="141"/>
      <c r="C164949" s="141"/>
      <c r="D164949" s="141"/>
      <c r="E164949" s="141"/>
      <c r="F164949" s="141"/>
      <c r="G164949" s="248"/>
      <c r="H164949" s="141"/>
      <c r="I164949" s="209"/>
      <c r="J164949" s="141"/>
      <c r="K164949" s="141"/>
    </row>
    <row r="164950" spans="2:11" ht="13.5" customHeight="1">
      <c r="B164950" s="141"/>
      <c r="C164950" s="141"/>
      <c r="D164950" s="141"/>
      <c r="E164950" s="141"/>
      <c r="F164950" s="141"/>
      <c r="G164950" s="248"/>
      <c r="H164950" s="141"/>
      <c r="I164950" s="209"/>
      <c r="J164950" s="141"/>
      <c r="K164950" s="141"/>
    </row>
    <row r="164951" spans="2:11" ht="13.5" customHeight="1">
      <c r="B164951" s="141"/>
      <c r="C164951" s="141"/>
      <c r="D164951" s="141"/>
      <c r="E164951" s="141"/>
      <c r="F164951" s="141"/>
      <c r="G164951" s="248"/>
      <c r="H164951" s="141"/>
      <c r="I164951" s="209"/>
      <c r="J164951" s="141"/>
      <c r="K164951" s="141"/>
    </row>
    <row r="164952" spans="2:11" ht="13.5" customHeight="1">
      <c r="B164952" s="141"/>
      <c r="C164952" s="141"/>
      <c r="D164952" s="141"/>
      <c r="E164952" s="141"/>
      <c r="F164952" s="141"/>
      <c r="G164952" s="248"/>
      <c r="H164952" s="141"/>
      <c r="I164952" s="209"/>
      <c r="J164952" s="141"/>
      <c r="K164952" s="141"/>
    </row>
    <row r="164953" spans="2:11" ht="13.5" customHeight="1">
      <c r="B164953" s="141"/>
      <c r="C164953" s="141"/>
      <c r="D164953" s="141"/>
      <c r="E164953" s="141"/>
      <c r="F164953" s="141"/>
      <c r="G164953" s="248"/>
      <c r="H164953" s="141"/>
      <c r="I164953" s="209"/>
      <c r="J164953" s="141"/>
      <c r="K164953" s="141"/>
    </row>
    <row r="164954" spans="2:11" ht="13.5" customHeight="1">
      <c r="B164954" s="141"/>
      <c r="C164954" s="141"/>
      <c r="D164954" s="141"/>
      <c r="E164954" s="141"/>
      <c r="F164954" s="141"/>
      <c r="G164954" s="248"/>
      <c r="H164954" s="141"/>
      <c r="I164954" s="209"/>
      <c r="J164954" s="141"/>
      <c r="K164954" s="141"/>
    </row>
    <row r="164955" spans="2:11" ht="13.5" customHeight="1">
      <c r="B164955" s="141"/>
      <c r="C164955" s="141"/>
      <c r="D164955" s="141"/>
      <c r="E164955" s="141"/>
      <c r="F164955" s="141"/>
      <c r="G164955" s="248"/>
      <c r="H164955" s="141"/>
      <c r="I164955" s="209"/>
      <c r="J164955" s="141"/>
      <c r="K164955" s="141"/>
    </row>
    <row r="164956" spans="2:11" ht="13.5" customHeight="1">
      <c r="B164956" s="141"/>
      <c r="C164956" s="141"/>
      <c r="D164956" s="141"/>
      <c r="E164956" s="141"/>
      <c r="F164956" s="141"/>
      <c r="G164956" s="248"/>
      <c r="H164956" s="141"/>
      <c r="I164956" s="209"/>
      <c r="J164956" s="141"/>
      <c r="K164956" s="141"/>
    </row>
    <row r="164957" spans="2:11" ht="13.5" customHeight="1">
      <c r="B164957" s="141"/>
      <c r="C164957" s="141"/>
      <c r="D164957" s="141"/>
      <c r="E164957" s="141"/>
      <c r="F164957" s="141"/>
      <c r="G164957" s="248"/>
      <c r="H164957" s="141"/>
      <c r="I164957" s="209"/>
      <c r="J164957" s="141"/>
      <c r="K164957" s="141"/>
    </row>
    <row r="164958" spans="2:11" ht="13.5" customHeight="1">
      <c r="B164958" s="141"/>
      <c r="C164958" s="141"/>
      <c r="D164958" s="141"/>
      <c r="E164958" s="141"/>
      <c r="F164958" s="141"/>
      <c r="G164958" s="248"/>
      <c r="H164958" s="141"/>
      <c r="I164958" s="209"/>
      <c r="J164958" s="141"/>
      <c r="K164958" s="141"/>
    </row>
    <row r="164959" spans="2:11" ht="13.5" customHeight="1">
      <c r="B164959" s="141"/>
      <c r="C164959" s="141"/>
      <c r="D164959" s="141"/>
      <c r="E164959" s="141"/>
      <c r="F164959" s="141"/>
      <c r="G164959" s="248"/>
      <c r="H164959" s="141"/>
      <c r="I164959" s="209"/>
      <c r="J164959" s="141"/>
      <c r="K164959" s="141"/>
    </row>
    <row r="164960" spans="2:11" ht="13.5" customHeight="1">
      <c r="B164960" s="141"/>
      <c r="C164960" s="141"/>
      <c r="D164960" s="141"/>
      <c r="E164960" s="141"/>
      <c r="F164960" s="141"/>
      <c r="G164960" s="248"/>
      <c r="H164960" s="141"/>
      <c r="I164960" s="209"/>
      <c r="J164960" s="141"/>
      <c r="K164960" s="141"/>
    </row>
    <row r="164961" spans="2:11" ht="13.5" customHeight="1">
      <c r="B164961" s="141"/>
      <c r="C164961" s="141"/>
      <c r="D164961" s="141"/>
      <c r="E164961" s="141"/>
      <c r="F164961" s="141"/>
      <c r="G164961" s="248"/>
      <c r="H164961" s="141"/>
      <c r="I164961" s="209"/>
      <c r="J164961" s="141"/>
      <c r="K164961" s="141"/>
    </row>
    <row r="164962" spans="2:11" ht="13.5" customHeight="1">
      <c r="B164962" s="141"/>
      <c r="C164962" s="141"/>
      <c r="D164962" s="141"/>
      <c r="E164962" s="141"/>
      <c r="F164962" s="141"/>
      <c r="G164962" s="248"/>
      <c r="H164962" s="141"/>
      <c r="I164962" s="209"/>
      <c r="J164962" s="141"/>
      <c r="K164962" s="141"/>
    </row>
    <row r="164963" spans="2:11" ht="13.5" customHeight="1">
      <c r="B164963" s="141"/>
      <c r="C164963" s="141"/>
      <c r="D164963" s="141"/>
      <c r="E164963" s="141"/>
      <c r="F164963" s="141"/>
      <c r="G164963" s="248"/>
      <c r="H164963" s="141"/>
      <c r="I164963" s="209"/>
      <c r="J164963" s="141"/>
      <c r="K164963" s="141"/>
    </row>
    <row r="164964" spans="2:11" ht="13.5" customHeight="1">
      <c r="B164964" s="141"/>
      <c r="C164964" s="141"/>
      <c r="D164964" s="141"/>
      <c r="E164964" s="141"/>
      <c r="F164964" s="141"/>
      <c r="G164964" s="248"/>
      <c r="H164964" s="141"/>
      <c r="I164964" s="209"/>
      <c r="J164964" s="141"/>
      <c r="K164964" s="141"/>
    </row>
    <row r="164965" spans="2:11" ht="13.5" customHeight="1">
      <c r="B164965" s="141"/>
      <c r="C164965" s="141"/>
      <c r="D164965" s="141"/>
      <c r="E164965" s="141"/>
      <c r="F164965" s="141"/>
      <c r="G164965" s="248"/>
      <c r="H164965" s="141"/>
      <c r="I164965" s="209"/>
      <c r="J164965" s="141"/>
      <c r="K164965" s="141"/>
    </row>
    <row r="164966" spans="2:11" ht="13.5" customHeight="1">
      <c r="B164966" s="141"/>
      <c r="C164966" s="141"/>
      <c r="D164966" s="141"/>
      <c r="E164966" s="141"/>
      <c r="F164966" s="141"/>
      <c r="G164966" s="248"/>
      <c r="H164966" s="141"/>
      <c r="I164966" s="209"/>
      <c r="J164966" s="141"/>
      <c r="K164966" s="141"/>
    </row>
    <row r="164967" spans="2:11" ht="13.5" customHeight="1">
      <c r="B164967" s="141"/>
      <c r="C164967" s="141"/>
      <c r="D164967" s="141"/>
      <c r="E164967" s="141"/>
      <c r="F164967" s="141"/>
      <c r="G164967" s="248"/>
      <c r="H164967" s="141"/>
      <c r="I164967" s="209"/>
      <c r="J164967" s="141"/>
      <c r="K164967" s="141"/>
    </row>
    <row r="164968" spans="2:11" ht="13.5" customHeight="1">
      <c r="B164968" s="141"/>
      <c r="C164968" s="141"/>
      <c r="D164968" s="141"/>
      <c r="E164968" s="141"/>
      <c r="F164968" s="141"/>
      <c r="G164968" s="248"/>
      <c r="H164968" s="141"/>
      <c r="I164968" s="209"/>
      <c r="J164968" s="141"/>
      <c r="K164968" s="141"/>
    </row>
    <row r="164969" spans="2:11" ht="13.5" customHeight="1">
      <c r="B164969" s="141"/>
      <c r="C164969" s="141"/>
      <c r="D164969" s="141"/>
      <c r="E164969" s="141"/>
      <c r="F164969" s="141"/>
      <c r="G164969" s="248"/>
      <c r="H164969" s="141"/>
      <c r="I164969" s="209"/>
      <c r="J164969" s="141"/>
      <c r="K164969" s="141"/>
    </row>
    <row r="164970" spans="2:11" ht="13.5" customHeight="1">
      <c r="B164970" s="141"/>
      <c r="C164970" s="141"/>
      <c r="D164970" s="141"/>
      <c r="E164970" s="141"/>
      <c r="F164970" s="141"/>
      <c r="G164970" s="248"/>
      <c r="H164970" s="141"/>
      <c r="I164970" s="209"/>
      <c r="J164970" s="141"/>
      <c r="K164970" s="141"/>
    </row>
    <row r="164971" spans="2:11" ht="13.5" customHeight="1">
      <c r="B164971" s="141"/>
      <c r="C164971" s="141"/>
      <c r="D164971" s="141"/>
      <c r="E164971" s="141"/>
      <c r="F164971" s="141"/>
      <c r="G164971" s="248"/>
      <c r="H164971" s="141"/>
      <c r="I164971" s="209"/>
      <c r="J164971" s="141"/>
      <c r="K164971" s="141"/>
    </row>
    <row r="164972" spans="2:11" ht="13.5" customHeight="1">
      <c r="B164972" s="141"/>
      <c r="C164972" s="141"/>
      <c r="D164972" s="141"/>
      <c r="E164972" s="141"/>
      <c r="F164972" s="141"/>
      <c r="G164972" s="248"/>
      <c r="H164972" s="141"/>
      <c r="I164972" s="209"/>
      <c r="J164972" s="141"/>
      <c r="K164972" s="141"/>
    </row>
    <row r="164973" spans="2:11" ht="13.5" customHeight="1">
      <c r="B164973" s="141"/>
      <c r="C164973" s="141"/>
      <c r="D164973" s="141"/>
      <c r="E164973" s="141"/>
      <c r="F164973" s="141"/>
      <c r="G164973" s="248"/>
      <c r="H164973" s="141"/>
      <c r="I164973" s="209"/>
      <c r="J164973" s="141"/>
      <c r="K164973" s="141"/>
    </row>
    <row r="164974" spans="2:11" ht="13.5" customHeight="1">
      <c r="B164974" s="141"/>
      <c r="C164974" s="141"/>
      <c r="D164974" s="141"/>
      <c r="E164974" s="141"/>
      <c r="F164974" s="141"/>
      <c r="G164974" s="248"/>
      <c r="H164974" s="141"/>
      <c r="I164974" s="209"/>
      <c r="J164974" s="141"/>
      <c r="K164974" s="141"/>
    </row>
    <row r="164975" spans="2:11" ht="13.5" customHeight="1">
      <c r="B164975" s="141"/>
      <c r="C164975" s="141"/>
      <c r="D164975" s="141"/>
      <c r="E164975" s="141"/>
      <c r="F164975" s="141"/>
      <c r="G164975" s="248"/>
      <c r="H164975" s="141"/>
      <c r="I164975" s="209"/>
      <c r="J164975" s="141"/>
      <c r="K164975" s="141"/>
    </row>
    <row r="164976" spans="2:11" ht="13.5" customHeight="1">
      <c r="B164976" s="141"/>
      <c r="C164976" s="141"/>
      <c r="D164976" s="141"/>
      <c r="E164976" s="141"/>
      <c r="F164976" s="141"/>
      <c r="G164976" s="248"/>
      <c r="H164976" s="141"/>
      <c r="I164976" s="209"/>
      <c r="J164976" s="141"/>
      <c r="K164976" s="141"/>
    </row>
    <row r="164977" spans="2:11" ht="13.5" customHeight="1">
      <c r="B164977" s="141"/>
      <c r="C164977" s="141"/>
      <c r="D164977" s="141"/>
      <c r="E164977" s="141"/>
      <c r="F164977" s="141"/>
      <c r="G164977" s="248"/>
      <c r="H164977" s="141"/>
      <c r="I164977" s="209"/>
      <c r="J164977" s="141"/>
      <c r="K164977" s="141"/>
    </row>
    <row r="164978" spans="2:11" ht="13.5" customHeight="1">
      <c r="B164978" s="141"/>
      <c r="C164978" s="141"/>
      <c r="D164978" s="141"/>
      <c r="E164978" s="141"/>
      <c r="F164978" s="141"/>
      <c r="G164978" s="248"/>
      <c r="H164978" s="141"/>
      <c r="I164978" s="209"/>
      <c r="J164978" s="141"/>
      <c r="K164978" s="141"/>
    </row>
    <row r="164979" spans="2:11" ht="13.5" customHeight="1">
      <c r="B164979" s="141"/>
      <c r="C164979" s="141"/>
      <c r="D164979" s="141"/>
      <c r="E164979" s="141"/>
      <c r="F164979" s="141"/>
      <c r="G164979" s="248"/>
      <c r="H164979" s="141"/>
      <c r="I164979" s="209"/>
      <c r="J164979" s="141"/>
      <c r="K164979" s="141"/>
    </row>
    <row r="164980" spans="2:11" ht="13.5" customHeight="1">
      <c r="B164980" s="141"/>
      <c r="C164980" s="141"/>
      <c r="D164980" s="141"/>
      <c r="E164980" s="141"/>
      <c r="F164980" s="141"/>
      <c r="G164980" s="248"/>
      <c r="H164980" s="141"/>
      <c r="I164980" s="209"/>
      <c r="J164980" s="141"/>
      <c r="K164980" s="141"/>
    </row>
    <row r="164981" spans="2:11" ht="13.5" customHeight="1">
      <c r="B164981" s="141"/>
      <c r="C164981" s="141"/>
      <c r="D164981" s="141"/>
      <c r="E164981" s="141"/>
      <c r="F164981" s="141"/>
      <c r="G164981" s="248"/>
      <c r="H164981" s="141"/>
      <c r="I164981" s="209"/>
      <c r="J164981" s="141"/>
      <c r="K164981" s="141"/>
    </row>
    <row r="164982" spans="2:11" ht="13.5" customHeight="1">
      <c r="B164982" s="141"/>
      <c r="C164982" s="141"/>
      <c r="D164982" s="141"/>
      <c r="E164982" s="141"/>
      <c r="F164982" s="141"/>
      <c r="G164982" s="248"/>
      <c r="H164982" s="141"/>
      <c r="I164982" s="209"/>
      <c r="J164982" s="141"/>
      <c r="K164982" s="141"/>
    </row>
    <row r="164983" spans="2:11" ht="13.5" customHeight="1">
      <c r="B164983" s="141"/>
      <c r="C164983" s="141"/>
      <c r="D164983" s="141"/>
      <c r="E164983" s="141"/>
      <c r="F164983" s="141"/>
      <c r="G164983" s="248"/>
      <c r="H164983" s="141"/>
      <c r="I164983" s="209"/>
      <c r="J164983" s="141"/>
      <c r="K164983" s="141"/>
    </row>
    <row r="164984" spans="2:11" ht="13.5" customHeight="1">
      <c r="B164984" s="141"/>
      <c r="C164984" s="141"/>
      <c r="D164984" s="141"/>
      <c r="E164984" s="141"/>
      <c r="F164984" s="141"/>
      <c r="G164984" s="248"/>
      <c r="H164984" s="141"/>
      <c r="I164984" s="209"/>
      <c r="J164984" s="141"/>
      <c r="K164984" s="141"/>
    </row>
    <row r="164985" spans="2:11" ht="13.5" customHeight="1">
      <c r="B164985" s="141"/>
      <c r="C164985" s="141"/>
      <c r="D164985" s="141"/>
      <c r="E164985" s="141"/>
      <c r="F164985" s="141"/>
      <c r="G164985" s="248"/>
      <c r="H164985" s="141"/>
      <c r="I164985" s="209"/>
      <c r="J164985" s="141"/>
      <c r="K164985" s="141"/>
    </row>
    <row r="164986" spans="2:11" ht="13.5" customHeight="1">
      <c r="B164986" s="141"/>
      <c r="C164986" s="141"/>
      <c r="D164986" s="141"/>
      <c r="E164986" s="141"/>
      <c r="F164986" s="141"/>
      <c r="G164986" s="248"/>
      <c r="H164986" s="141"/>
      <c r="I164986" s="209"/>
      <c r="J164986" s="141"/>
      <c r="K164986" s="141"/>
    </row>
    <row r="164987" spans="2:11" ht="13.5" customHeight="1">
      <c r="B164987" s="141"/>
      <c r="C164987" s="141"/>
      <c r="D164987" s="141"/>
      <c r="E164987" s="141"/>
      <c r="F164987" s="141"/>
      <c r="G164987" s="248"/>
      <c r="H164987" s="141"/>
      <c r="I164987" s="209"/>
      <c r="J164987" s="141"/>
      <c r="K164987" s="141"/>
    </row>
    <row r="164988" spans="2:11" ht="13.5" customHeight="1">
      <c r="B164988" s="141"/>
      <c r="C164988" s="141"/>
      <c r="D164988" s="141"/>
      <c r="E164988" s="141"/>
      <c r="F164988" s="141"/>
      <c r="G164988" s="248"/>
      <c r="H164988" s="141"/>
      <c r="I164988" s="209"/>
      <c r="J164988" s="141"/>
      <c r="K164988" s="141"/>
    </row>
    <row r="164989" spans="2:11" ht="13.5" customHeight="1">
      <c r="B164989" s="141"/>
      <c r="C164989" s="141"/>
      <c r="D164989" s="141"/>
      <c r="E164989" s="141"/>
      <c r="F164989" s="141"/>
      <c r="G164989" s="248"/>
      <c r="H164989" s="141"/>
      <c r="I164989" s="209"/>
      <c r="J164989" s="141"/>
      <c r="K164989" s="141"/>
    </row>
    <row r="164990" spans="2:11" ht="13.5" customHeight="1">
      <c r="B164990" s="141"/>
      <c r="C164990" s="141"/>
      <c r="D164990" s="141"/>
      <c r="E164990" s="141"/>
      <c r="F164990" s="141"/>
      <c r="G164990" s="248"/>
      <c r="H164990" s="141"/>
      <c r="I164990" s="209"/>
      <c r="J164990" s="141"/>
      <c r="K164990" s="141"/>
    </row>
    <row r="164991" spans="2:11" ht="13.5" customHeight="1">
      <c r="B164991" s="141"/>
      <c r="C164991" s="141"/>
      <c r="D164991" s="141"/>
      <c r="E164991" s="141"/>
      <c r="F164991" s="141"/>
      <c r="G164991" s="248"/>
      <c r="H164991" s="141"/>
      <c r="I164991" s="209"/>
      <c r="J164991" s="141"/>
      <c r="K164991" s="141"/>
    </row>
    <row r="164992" spans="2:11" ht="13.5" customHeight="1">
      <c r="B164992" s="141"/>
      <c r="C164992" s="141"/>
      <c r="D164992" s="141"/>
      <c r="E164992" s="141"/>
      <c r="F164992" s="141"/>
      <c r="G164992" s="248"/>
      <c r="H164992" s="141"/>
      <c r="I164992" s="209"/>
      <c r="J164992" s="141"/>
      <c r="K164992" s="141"/>
    </row>
    <row r="164993" spans="2:11" ht="13.5" customHeight="1">
      <c r="B164993" s="141"/>
      <c r="C164993" s="141"/>
      <c r="D164993" s="141"/>
      <c r="E164993" s="141"/>
      <c r="F164993" s="141"/>
      <c r="G164993" s="248"/>
      <c r="H164993" s="141"/>
      <c r="I164993" s="209"/>
      <c r="J164993" s="141"/>
      <c r="K164993" s="141"/>
    </row>
    <row r="164994" spans="2:11" ht="13.5" customHeight="1">
      <c r="B164994" s="141"/>
      <c r="C164994" s="141"/>
      <c r="D164994" s="141"/>
      <c r="E164994" s="141"/>
      <c r="F164994" s="141"/>
      <c r="G164994" s="248"/>
      <c r="H164994" s="141"/>
      <c r="I164994" s="209"/>
      <c r="J164994" s="141"/>
      <c r="K164994" s="141"/>
    </row>
    <row r="164995" spans="2:11" ht="13.5" customHeight="1">
      <c r="B164995" s="141"/>
      <c r="C164995" s="141"/>
      <c r="D164995" s="141"/>
      <c r="E164995" s="141"/>
      <c r="F164995" s="141"/>
      <c r="G164995" s="248"/>
      <c r="H164995" s="141"/>
      <c r="I164995" s="209"/>
      <c r="J164995" s="141"/>
      <c r="K164995" s="141"/>
    </row>
    <row r="164996" spans="2:11" ht="13.5" customHeight="1">
      <c r="B164996" s="141"/>
      <c r="C164996" s="141"/>
      <c r="D164996" s="141"/>
      <c r="E164996" s="141"/>
      <c r="F164996" s="141"/>
      <c r="G164996" s="248"/>
      <c r="H164996" s="141"/>
      <c r="I164996" s="209"/>
      <c r="J164996" s="141"/>
      <c r="K164996" s="141"/>
    </row>
    <row r="164997" spans="2:11" ht="13.5" customHeight="1">
      <c r="B164997" s="141"/>
      <c r="C164997" s="141"/>
      <c r="D164997" s="141"/>
      <c r="E164997" s="141"/>
      <c r="F164997" s="141"/>
      <c r="G164997" s="248"/>
      <c r="H164997" s="141"/>
      <c r="I164997" s="209"/>
      <c r="J164997" s="141"/>
      <c r="K164997" s="141"/>
    </row>
    <row r="164998" spans="2:11" ht="13.5" customHeight="1">
      <c r="B164998" s="141"/>
      <c r="C164998" s="141"/>
      <c r="D164998" s="141"/>
      <c r="E164998" s="141"/>
      <c r="F164998" s="141"/>
      <c r="G164998" s="248"/>
      <c r="H164998" s="141"/>
      <c r="I164998" s="209"/>
      <c r="J164998" s="141"/>
      <c r="K164998" s="141"/>
    </row>
    <row r="164999" spans="2:11" ht="13.5" customHeight="1">
      <c r="B164999" s="141"/>
      <c r="C164999" s="141"/>
      <c r="D164999" s="141"/>
      <c r="E164999" s="141"/>
      <c r="F164999" s="141"/>
      <c r="G164999" s="248"/>
      <c r="H164999" s="141"/>
      <c r="I164999" s="209"/>
      <c r="J164999" s="141"/>
      <c r="K164999" s="141"/>
    </row>
    <row r="165000" spans="2:11" ht="13.5" customHeight="1">
      <c r="B165000" s="141"/>
      <c r="C165000" s="141"/>
      <c r="D165000" s="141"/>
      <c r="E165000" s="141"/>
      <c r="F165000" s="141"/>
      <c r="G165000" s="248"/>
      <c r="H165000" s="141"/>
      <c r="I165000" s="209"/>
      <c r="J165000" s="141"/>
      <c r="K165000" s="141"/>
    </row>
    <row r="165001" spans="2:11" ht="13.5" customHeight="1">
      <c r="B165001" s="141"/>
      <c r="C165001" s="141"/>
      <c r="D165001" s="141"/>
      <c r="E165001" s="141"/>
      <c r="F165001" s="141"/>
      <c r="G165001" s="248"/>
      <c r="H165001" s="141"/>
      <c r="I165001" s="209"/>
      <c r="J165001" s="141"/>
      <c r="K165001" s="141"/>
    </row>
    <row r="165002" spans="2:11" ht="13.5" customHeight="1">
      <c r="B165002" s="141"/>
      <c r="C165002" s="141"/>
      <c r="D165002" s="141"/>
      <c r="E165002" s="141"/>
      <c r="F165002" s="141"/>
      <c r="G165002" s="248"/>
      <c r="H165002" s="141"/>
      <c r="I165002" s="209"/>
      <c r="J165002" s="141"/>
      <c r="K165002" s="141"/>
    </row>
    <row r="165003" spans="2:11" ht="13.5" customHeight="1">
      <c r="B165003" s="141"/>
      <c r="C165003" s="141"/>
      <c r="D165003" s="141"/>
      <c r="E165003" s="141"/>
      <c r="F165003" s="141"/>
      <c r="G165003" s="248"/>
      <c r="H165003" s="141"/>
      <c r="I165003" s="209"/>
      <c r="J165003" s="141"/>
      <c r="K165003" s="141"/>
    </row>
    <row r="165004" spans="2:11" ht="13.5" customHeight="1">
      <c r="B165004" s="141"/>
      <c r="C165004" s="141"/>
      <c r="D165004" s="141"/>
      <c r="E165004" s="141"/>
      <c r="F165004" s="141"/>
      <c r="G165004" s="248"/>
      <c r="H165004" s="141"/>
      <c r="I165004" s="209"/>
      <c r="J165004" s="141"/>
      <c r="K165004" s="141"/>
    </row>
    <row r="165005" spans="2:11" ht="13.5" customHeight="1">
      <c r="B165005" s="141"/>
      <c r="C165005" s="141"/>
      <c r="D165005" s="141"/>
      <c r="E165005" s="141"/>
      <c r="F165005" s="141"/>
      <c r="G165005" s="248"/>
      <c r="H165005" s="141"/>
      <c r="I165005" s="209"/>
      <c r="J165005" s="141"/>
      <c r="K165005" s="141"/>
    </row>
    <row r="165006" spans="2:11" ht="13.5" customHeight="1">
      <c r="B165006" s="141"/>
      <c r="C165006" s="141"/>
      <c r="D165006" s="141"/>
      <c r="E165006" s="141"/>
      <c r="F165006" s="141"/>
      <c r="G165006" s="248"/>
      <c r="H165006" s="141"/>
      <c r="I165006" s="209"/>
      <c r="J165006" s="141"/>
      <c r="K165006" s="141"/>
    </row>
    <row r="165007" spans="2:11" ht="13.5" customHeight="1">
      <c r="B165007" s="141"/>
      <c r="C165007" s="141"/>
      <c r="D165007" s="141"/>
      <c r="E165007" s="141"/>
      <c r="F165007" s="141"/>
      <c r="G165007" s="248"/>
      <c r="H165007" s="141"/>
      <c r="I165007" s="209"/>
      <c r="J165007" s="141"/>
      <c r="K165007" s="141"/>
    </row>
    <row r="165008" spans="2:11" ht="13.5" customHeight="1">
      <c r="B165008" s="141"/>
      <c r="C165008" s="141"/>
      <c r="D165008" s="141"/>
      <c r="E165008" s="141"/>
      <c r="F165008" s="141"/>
      <c r="G165008" s="248"/>
      <c r="H165008" s="141"/>
      <c r="I165008" s="209"/>
      <c r="J165008" s="141"/>
      <c r="K165008" s="141"/>
    </row>
    <row r="165009" spans="2:11" ht="13.5" customHeight="1">
      <c r="B165009" s="141"/>
      <c r="C165009" s="141"/>
      <c r="D165009" s="141"/>
      <c r="E165009" s="141"/>
      <c r="F165009" s="141"/>
      <c r="G165009" s="248"/>
      <c r="H165009" s="141"/>
      <c r="I165009" s="209"/>
      <c r="J165009" s="141"/>
      <c r="K165009" s="141"/>
    </row>
    <row r="165010" spans="2:11" ht="13.5" customHeight="1">
      <c r="B165010" s="141"/>
      <c r="C165010" s="141"/>
      <c r="D165010" s="141"/>
      <c r="E165010" s="141"/>
      <c r="F165010" s="141"/>
      <c r="G165010" s="248"/>
      <c r="H165010" s="141"/>
      <c r="I165010" s="209"/>
      <c r="J165010" s="141"/>
      <c r="K165010" s="141"/>
    </row>
    <row r="165011" spans="2:11" ht="13.5" customHeight="1">
      <c r="B165011" s="141"/>
      <c r="C165011" s="141"/>
      <c r="D165011" s="141"/>
      <c r="E165011" s="141"/>
      <c r="F165011" s="141"/>
      <c r="G165011" s="248"/>
      <c r="H165011" s="141"/>
      <c r="I165011" s="209"/>
      <c r="J165011" s="141"/>
      <c r="K165011" s="141"/>
    </row>
    <row r="165012" spans="2:11" ht="13.5" customHeight="1">
      <c r="B165012" s="141"/>
      <c r="C165012" s="141"/>
      <c r="D165012" s="141"/>
      <c r="E165012" s="141"/>
      <c r="F165012" s="141"/>
      <c r="G165012" s="248"/>
      <c r="H165012" s="141"/>
      <c r="I165012" s="209"/>
      <c r="J165012" s="141"/>
      <c r="K165012" s="141"/>
    </row>
    <row r="165013" spans="2:11" ht="13.5" customHeight="1">
      <c r="B165013" s="141"/>
      <c r="C165013" s="141"/>
      <c r="D165013" s="141"/>
      <c r="E165013" s="141"/>
      <c r="F165013" s="141"/>
      <c r="G165013" s="248"/>
      <c r="H165013" s="141"/>
      <c r="I165013" s="209"/>
      <c r="J165013" s="141"/>
      <c r="K165013" s="141"/>
    </row>
    <row r="165014" spans="2:11" ht="13.5" customHeight="1">
      <c r="B165014" s="141"/>
      <c r="C165014" s="141"/>
      <c r="D165014" s="141"/>
      <c r="E165014" s="141"/>
      <c r="F165014" s="141"/>
      <c r="G165014" s="248"/>
      <c r="H165014" s="141"/>
      <c r="I165014" s="209"/>
      <c r="J165014" s="141"/>
      <c r="K165014" s="141"/>
    </row>
    <row r="165015" spans="2:11" ht="13.5" customHeight="1">
      <c r="B165015" s="141"/>
      <c r="C165015" s="141"/>
      <c r="D165015" s="141"/>
      <c r="E165015" s="141"/>
      <c r="F165015" s="141"/>
      <c r="G165015" s="248"/>
      <c r="H165015" s="141"/>
      <c r="I165015" s="209"/>
      <c r="J165015" s="141"/>
      <c r="K165015" s="141"/>
    </row>
    <row r="165016" spans="2:11" ht="13.5" customHeight="1">
      <c r="B165016" s="141"/>
      <c r="C165016" s="141"/>
      <c r="D165016" s="141"/>
      <c r="E165016" s="141"/>
      <c r="F165016" s="141"/>
      <c r="G165016" s="248"/>
      <c r="H165016" s="141"/>
      <c r="I165016" s="209"/>
      <c r="J165016" s="141"/>
      <c r="K165016" s="141"/>
    </row>
    <row r="165017" spans="2:11" ht="13.5" customHeight="1">
      <c r="B165017" s="141"/>
      <c r="C165017" s="141"/>
      <c r="D165017" s="141"/>
      <c r="E165017" s="141"/>
      <c r="F165017" s="141"/>
      <c r="G165017" s="248"/>
      <c r="H165017" s="141"/>
      <c r="I165017" s="209"/>
      <c r="J165017" s="141"/>
      <c r="K165017" s="141"/>
    </row>
    <row r="165018" spans="2:11" ht="13.5" customHeight="1">
      <c r="B165018" s="141"/>
      <c r="C165018" s="141"/>
      <c r="D165018" s="141"/>
      <c r="E165018" s="141"/>
      <c r="F165018" s="141"/>
      <c r="G165018" s="248"/>
      <c r="H165018" s="141"/>
      <c r="I165018" s="209"/>
      <c r="J165018" s="141"/>
      <c r="K165018" s="141"/>
    </row>
    <row r="165019" spans="2:11" ht="13.5" customHeight="1">
      <c r="B165019" s="141"/>
      <c r="C165019" s="141"/>
      <c r="D165019" s="141"/>
      <c r="E165019" s="141"/>
      <c r="F165019" s="141"/>
      <c r="G165019" s="248"/>
      <c r="H165019" s="141"/>
      <c r="I165019" s="209"/>
      <c r="J165019" s="141"/>
      <c r="K165019" s="141"/>
    </row>
    <row r="165020" spans="2:11" ht="13.5" customHeight="1">
      <c r="B165020" s="141"/>
      <c r="C165020" s="141"/>
      <c r="D165020" s="141"/>
      <c r="E165020" s="141"/>
      <c r="F165020" s="141"/>
      <c r="G165020" s="248"/>
      <c r="H165020" s="141"/>
      <c r="I165020" s="209"/>
      <c r="J165020" s="141"/>
      <c r="K165020" s="141"/>
    </row>
    <row r="165021" spans="2:11" ht="13.5" customHeight="1">
      <c r="B165021" s="141"/>
      <c r="C165021" s="141"/>
      <c r="D165021" s="141"/>
      <c r="E165021" s="141"/>
      <c r="F165021" s="141"/>
      <c r="G165021" s="248"/>
      <c r="H165021" s="141"/>
      <c r="I165021" s="209"/>
      <c r="J165021" s="141"/>
      <c r="K165021" s="141"/>
    </row>
    <row r="165022" spans="2:11" ht="13.5" customHeight="1">
      <c r="B165022" s="141"/>
      <c r="C165022" s="141"/>
      <c r="D165022" s="141"/>
      <c r="E165022" s="141"/>
      <c r="F165022" s="141"/>
      <c r="G165022" s="248"/>
      <c r="H165022" s="141"/>
      <c r="I165022" s="209"/>
      <c r="J165022" s="141"/>
      <c r="K165022" s="141"/>
    </row>
    <row r="165023" spans="2:11" ht="13.5" customHeight="1">
      <c r="B165023" s="141"/>
      <c r="C165023" s="141"/>
      <c r="D165023" s="141"/>
      <c r="E165023" s="141"/>
      <c r="F165023" s="141"/>
      <c r="G165023" s="248"/>
      <c r="H165023" s="141"/>
      <c r="I165023" s="209"/>
      <c r="J165023" s="141"/>
      <c r="K165023" s="141"/>
    </row>
    <row r="165024" spans="2:11" ht="13.5" customHeight="1">
      <c r="B165024" s="141"/>
      <c r="C165024" s="141"/>
      <c r="D165024" s="141"/>
      <c r="E165024" s="141"/>
      <c r="F165024" s="141"/>
      <c r="G165024" s="248"/>
      <c r="H165024" s="141"/>
      <c r="I165024" s="209"/>
      <c r="J165024" s="141"/>
      <c r="K165024" s="141"/>
    </row>
    <row r="165025" spans="2:11" ht="13.5" customHeight="1">
      <c r="B165025" s="141"/>
      <c r="C165025" s="141"/>
      <c r="D165025" s="141"/>
      <c r="E165025" s="141"/>
      <c r="F165025" s="141"/>
      <c r="G165025" s="248"/>
      <c r="H165025" s="141"/>
      <c r="I165025" s="209"/>
      <c r="J165025" s="141"/>
      <c r="K165025" s="141"/>
    </row>
    <row r="165026" spans="2:11" ht="13.5" customHeight="1">
      <c r="B165026" s="141"/>
      <c r="C165026" s="141"/>
      <c r="D165026" s="141"/>
      <c r="E165026" s="141"/>
      <c r="F165026" s="141"/>
      <c r="G165026" s="248"/>
      <c r="H165026" s="141"/>
      <c r="I165026" s="209"/>
      <c r="J165026" s="141"/>
      <c r="K165026" s="141"/>
    </row>
    <row r="165027" spans="2:11" ht="13.5" customHeight="1">
      <c r="B165027" s="141"/>
      <c r="C165027" s="141"/>
      <c r="D165027" s="141"/>
      <c r="E165027" s="141"/>
      <c r="F165027" s="141"/>
      <c r="G165027" s="248"/>
      <c r="H165027" s="141"/>
      <c r="I165027" s="209"/>
      <c r="J165027" s="141"/>
      <c r="K165027" s="141"/>
    </row>
    <row r="165028" spans="2:11" ht="13.5" customHeight="1">
      <c r="B165028" s="141"/>
      <c r="C165028" s="141"/>
      <c r="D165028" s="141"/>
      <c r="E165028" s="141"/>
      <c r="F165028" s="141"/>
      <c r="G165028" s="248"/>
      <c r="H165028" s="141"/>
      <c r="I165028" s="209"/>
      <c r="J165028" s="141"/>
      <c r="K165028" s="141"/>
    </row>
    <row r="165029" spans="2:11" ht="13.5" customHeight="1">
      <c r="B165029" s="141"/>
      <c r="C165029" s="141"/>
      <c r="D165029" s="141"/>
      <c r="E165029" s="141"/>
      <c r="F165029" s="141"/>
      <c r="G165029" s="248"/>
      <c r="H165029" s="141"/>
      <c r="I165029" s="209"/>
      <c r="J165029" s="141"/>
      <c r="K165029" s="141"/>
    </row>
    <row r="165030" spans="2:11" ht="13.5" customHeight="1">
      <c r="B165030" s="141"/>
      <c r="C165030" s="141"/>
      <c r="D165030" s="141"/>
      <c r="E165030" s="141"/>
      <c r="F165030" s="141"/>
      <c r="G165030" s="248"/>
      <c r="H165030" s="141"/>
      <c r="I165030" s="209"/>
      <c r="J165030" s="141"/>
      <c r="K165030" s="141"/>
    </row>
    <row r="165031" spans="2:11" ht="13.5" customHeight="1">
      <c r="B165031" s="141"/>
      <c r="C165031" s="141"/>
      <c r="D165031" s="141"/>
      <c r="E165031" s="141"/>
      <c r="F165031" s="141"/>
      <c r="G165031" s="248"/>
      <c r="H165031" s="141"/>
      <c r="I165031" s="209"/>
      <c r="J165031" s="141"/>
      <c r="K165031" s="141"/>
    </row>
    <row r="165032" spans="2:11" ht="13.5" customHeight="1">
      <c r="B165032" s="141"/>
      <c r="C165032" s="141"/>
      <c r="D165032" s="141"/>
      <c r="E165032" s="141"/>
      <c r="F165032" s="141"/>
      <c r="G165032" s="248"/>
      <c r="H165032" s="141"/>
      <c r="I165032" s="209"/>
      <c r="J165032" s="141"/>
      <c r="K165032" s="141"/>
    </row>
    <row r="165033" spans="2:11" ht="13.5" customHeight="1">
      <c r="B165033" s="141"/>
      <c r="C165033" s="141"/>
      <c r="D165033" s="141"/>
      <c r="E165033" s="141"/>
      <c r="F165033" s="141"/>
      <c r="G165033" s="248"/>
      <c r="H165033" s="141"/>
      <c r="I165033" s="209"/>
      <c r="J165033" s="141"/>
      <c r="K165033" s="141"/>
    </row>
    <row r="165034" spans="2:11" ht="13.5" customHeight="1">
      <c r="B165034" s="141"/>
      <c r="C165034" s="141"/>
      <c r="D165034" s="141"/>
      <c r="E165034" s="141"/>
      <c r="F165034" s="141"/>
      <c r="G165034" s="248"/>
      <c r="H165034" s="141"/>
      <c r="I165034" s="209"/>
      <c r="J165034" s="141"/>
      <c r="K165034" s="141"/>
    </row>
    <row r="165035" spans="2:11" ht="13.5" customHeight="1">
      <c r="B165035" s="141"/>
      <c r="C165035" s="141"/>
      <c r="D165035" s="141"/>
      <c r="E165035" s="141"/>
      <c r="F165035" s="141"/>
      <c r="G165035" s="248"/>
      <c r="H165035" s="141"/>
      <c r="I165035" s="209"/>
      <c r="J165035" s="141"/>
      <c r="K165035" s="141"/>
    </row>
    <row r="165036" spans="2:11" ht="13.5" customHeight="1">
      <c r="B165036" s="141"/>
      <c r="C165036" s="141"/>
      <c r="D165036" s="141"/>
      <c r="E165036" s="141"/>
      <c r="F165036" s="141"/>
      <c r="G165036" s="248"/>
      <c r="H165036" s="141"/>
      <c r="I165036" s="209"/>
      <c r="J165036" s="141"/>
      <c r="K165036" s="141"/>
    </row>
    <row r="165037" spans="2:11" ht="13.5" customHeight="1">
      <c r="B165037" s="141"/>
      <c r="C165037" s="141"/>
      <c r="D165037" s="141"/>
      <c r="E165037" s="141"/>
      <c r="F165037" s="141"/>
      <c r="G165037" s="248"/>
      <c r="H165037" s="141"/>
      <c r="I165037" s="209"/>
      <c r="J165037" s="141"/>
      <c r="K165037" s="141"/>
    </row>
    <row r="165038" spans="2:11" ht="13.5" customHeight="1">
      <c r="B165038" s="141"/>
      <c r="C165038" s="141"/>
      <c r="D165038" s="141"/>
      <c r="E165038" s="141"/>
      <c r="F165038" s="141"/>
      <c r="G165038" s="248"/>
      <c r="H165038" s="141"/>
      <c r="I165038" s="209"/>
      <c r="J165038" s="141"/>
      <c r="K165038" s="141"/>
    </row>
    <row r="165039" spans="2:11" ht="13.5" customHeight="1">
      <c r="B165039" s="141"/>
      <c r="C165039" s="141"/>
      <c r="D165039" s="141"/>
      <c r="E165039" s="141"/>
      <c r="F165039" s="141"/>
      <c r="G165039" s="248"/>
      <c r="H165039" s="141"/>
      <c r="I165039" s="209"/>
      <c r="J165039" s="141"/>
      <c r="K165039" s="141"/>
    </row>
    <row r="165040" spans="2:11" ht="13.5" customHeight="1">
      <c r="B165040" s="141"/>
      <c r="C165040" s="141"/>
      <c r="D165040" s="141"/>
      <c r="E165040" s="141"/>
      <c r="F165040" s="141"/>
      <c r="G165040" s="248"/>
      <c r="H165040" s="141"/>
      <c r="I165040" s="209"/>
      <c r="J165040" s="141"/>
      <c r="K165040" s="141"/>
    </row>
    <row r="165041" spans="2:11" ht="13.5" customHeight="1">
      <c r="B165041" s="141"/>
      <c r="C165041" s="141"/>
      <c r="D165041" s="141"/>
      <c r="E165041" s="141"/>
      <c r="F165041" s="141"/>
      <c r="G165041" s="248"/>
      <c r="H165041" s="141"/>
      <c r="I165041" s="209"/>
      <c r="J165041" s="141"/>
      <c r="K165041" s="141"/>
    </row>
    <row r="165042" spans="2:11" ht="13.5" customHeight="1">
      <c r="B165042" s="141"/>
      <c r="C165042" s="141"/>
      <c r="D165042" s="141"/>
      <c r="E165042" s="141"/>
      <c r="F165042" s="141"/>
      <c r="G165042" s="248"/>
      <c r="H165042" s="141"/>
      <c r="I165042" s="209"/>
      <c r="J165042" s="141"/>
      <c r="K165042" s="141"/>
    </row>
    <row r="165043" spans="2:11" ht="13.5" customHeight="1">
      <c r="B165043" s="141"/>
      <c r="C165043" s="141"/>
      <c r="D165043" s="141"/>
      <c r="E165043" s="141"/>
      <c r="F165043" s="141"/>
      <c r="G165043" s="248"/>
      <c r="H165043" s="141"/>
      <c r="I165043" s="209"/>
      <c r="J165043" s="141"/>
      <c r="K165043" s="141"/>
    </row>
    <row r="165044" spans="2:11" ht="13.5" customHeight="1">
      <c r="B165044" s="141"/>
      <c r="C165044" s="141"/>
      <c r="D165044" s="141"/>
      <c r="E165044" s="141"/>
      <c r="F165044" s="141"/>
      <c r="G165044" s="248"/>
      <c r="H165044" s="141"/>
      <c r="I165044" s="209"/>
      <c r="J165044" s="141"/>
      <c r="K165044" s="141"/>
    </row>
    <row r="165045" spans="2:11" ht="13.5" customHeight="1">
      <c r="B165045" s="141"/>
      <c r="C165045" s="141"/>
      <c r="D165045" s="141"/>
      <c r="E165045" s="141"/>
      <c r="F165045" s="141"/>
      <c r="G165045" s="248"/>
      <c r="H165045" s="141"/>
      <c r="I165045" s="209"/>
      <c r="J165045" s="141"/>
      <c r="K165045" s="141"/>
    </row>
    <row r="165046" spans="2:11" ht="13.5" customHeight="1">
      <c r="B165046" s="141"/>
      <c r="C165046" s="141"/>
      <c r="D165046" s="141"/>
      <c r="E165046" s="141"/>
      <c r="F165046" s="141"/>
      <c r="G165046" s="248"/>
      <c r="H165046" s="141"/>
      <c r="I165046" s="209"/>
      <c r="J165046" s="141"/>
      <c r="K165046" s="141"/>
    </row>
    <row r="165047" spans="2:11" ht="13.5" customHeight="1">
      <c r="B165047" s="141"/>
      <c r="C165047" s="141"/>
      <c r="D165047" s="141"/>
      <c r="E165047" s="141"/>
      <c r="F165047" s="141"/>
      <c r="G165047" s="248"/>
      <c r="H165047" s="141"/>
      <c r="I165047" s="209"/>
      <c r="J165047" s="141"/>
      <c r="K165047" s="141"/>
    </row>
    <row r="165048" spans="2:11" ht="13.5" customHeight="1">
      <c r="B165048" s="141"/>
      <c r="C165048" s="141"/>
      <c r="D165048" s="141"/>
      <c r="E165048" s="141"/>
      <c r="F165048" s="141"/>
      <c r="G165048" s="248"/>
      <c r="H165048" s="141"/>
      <c r="I165048" s="209"/>
      <c r="J165048" s="141"/>
      <c r="K165048" s="141"/>
    </row>
    <row r="165049" spans="2:11" ht="13.5" customHeight="1">
      <c r="B165049" s="141"/>
      <c r="C165049" s="141"/>
      <c r="D165049" s="141"/>
      <c r="E165049" s="141"/>
      <c r="F165049" s="141"/>
      <c r="G165049" s="248"/>
      <c r="H165049" s="141"/>
      <c r="I165049" s="209"/>
      <c r="J165049" s="141"/>
      <c r="K165049" s="141"/>
    </row>
    <row r="165050" spans="2:11" ht="13.5" customHeight="1">
      <c r="B165050" s="141"/>
      <c r="C165050" s="141"/>
      <c r="D165050" s="141"/>
      <c r="E165050" s="141"/>
      <c r="F165050" s="141"/>
      <c r="G165050" s="248"/>
      <c r="H165050" s="141"/>
      <c r="I165050" s="209"/>
      <c r="J165050" s="141"/>
      <c r="K165050" s="141"/>
    </row>
    <row r="165051" spans="2:11" ht="13.5" customHeight="1">
      <c r="B165051" s="141"/>
      <c r="C165051" s="141"/>
      <c r="D165051" s="141"/>
      <c r="E165051" s="141"/>
      <c r="F165051" s="141"/>
      <c r="G165051" s="248"/>
      <c r="H165051" s="141"/>
      <c r="I165051" s="209"/>
      <c r="J165051" s="141"/>
      <c r="K165051" s="141"/>
    </row>
    <row r="165052" spans="2:11" ht="13.5" customHeight="1">
      <c r="B165052" s="141"/>
      <c r="C165052" s="141"/>
      <c r="D165052" s="141"/>
      <c r="E165052" s="141"/>
      <c r="F165052" s="141"/>
      <c r="G165052" s="248"/>
      <c r="H165052" s="141"/>
      <c r="I165052" s="209"/>
      <c r="J165052" s="141"/>
      <c r="K165052" s="141"/>
    </row>
    <row r="165053" spans="2:11" ht="13.5" customHeight="1">
      <c r="B165053" s="141"/>
      <c r="C165053" s="141"/>
      <c r="D165053" s="141"/>
      <c r="E165053" s="141"/>
      <c r="F165053" s="141"/>
      <c r="G165053" s="248"/>
      <c r="H165053" s="141"/>
      <c r="I165053" s="209"/>
      <c r="J165053" s="141"/>
      <c r="K165053" s="141"/>
    </row>
    <row r="165054" spans="2:11" ht="13.5" customHeight="1">
      <c r="B165054" s="141"/>
      <c r="C165054" s="141"/>
      <c r="D165054" s="141"/>
      <c r="E165054" s="141"/>
      <c r="F165054" s="141"/>
      <c r="G165054" s="248"/>
      <c r="H165054" s="141"/>
      <c r="I165054" s="209"/>
      <c r="J165054" s="141"/>
      <c r="K165054" s="141"/>
    </row>
    <row r="165055" spans="2:11" ht="13.5" customHeight="1">
      <c r="B165055" s="141"/>
      <c r="C165055" s="141"/>
      <c r="D165055" s="141"/>
      <c r="E165055" s="141"/>
      <c r="F165055" s="141"/>
      <c r="G165055" s="248"/>
      <c r="H165055" s="141"/>
      <c r="I165055" s="209"/>
      <c r="J165055" s="141"/>
      <c r="K165055" s="141"/>
    </row>
    <row r="165056" spans="2:11" ht="13.5" customHeight="1">
      <c r="B165056" s="141"/>
      <c r="C165056" s="141"/>
      <c r="D165056" s="141"/>
      <c r="E165056" s="141"/>
      <c r="F165056" s="141"/>
      <c r="G165056" s="248"/>
      <c r="H165056" s="141"/>
      <c r="I165056" s="209"/>
      <c r="J165056" s="141"/>
      <c r="K165056" s="141"/>
    </row>
    <row r="165057" spans="2:11" ht="13.5" customHeight="1">
      <c r="B165057" s="141"/>
      <c r="C165057" s="141"/>
      <c r="D165057" s="141"/>
      <c r="E165057" s="141"/>
      <c r="F165057" s="141"/>
      <c r="G165057" s="248"/>
      <c r="H165057" s="141"/>
      <c r="I165057" s="209"/>
      <c r="J165057" s="141"/>
      <c r="K165057" s="141"/>
    </row>
    <row r="165058" spans="2:11" ht="13.5" customHeight="1">
      <c r="B165058" s="141"/>
      <c r="C165058" s="141"/>
      <c r="D165058" s="141"/>
      <c r="E165058" s="141"/>
      <c r="F165058" s="141"/>
      <c r="G165058" s="248"/>
      <c r="H165058" s="141"/>
      <c r="I165058" s="209"/>
      <c r="J165058" s="141"/>
      <c r="K165058" s="141"/>
    </row>
    <row r="165059" spans="2:11" ht="13.5" customHeight="1">
      <c r="B165059" s="141"/>
      <c r="C165059" s="141"/>
      <c r="D165059" s="141"/>
      <c r="E165059" s="141"/>
      <c r="F165059" s="141"/>
      <c r="G165059" s="248"/>
      <c r="H165059" s="141"/>
      <c r="I165059" s="209"/>
      <c r="J165059" s="141"/>
      <c r="K165059" s="141"/>
    </row>
    <row r="165060" spans="2:11" ht="13.5" customHeight="1">
      <c r="B165060" s="141"/>
      <c r="C165060" s="141"/>
      <c r="D165060" s="141"/>
      <c r="E165060" s="141"/>
      <c r="F165060" s="141"/>
      <c r="G165060" s="248"/>
      <c r="H165060" s="141"/>
      <c r="I165060" s="209"/>
      <c r="J165060" s="141"/>
      <c r="K165060" s="141"/>
    </row>
    <row r="165061" spans="2:11" ht="13.5" customHeight="1">
      <c r="B165061" s="141"/>
      <c r="C165061" s="141"/>
      <c r="D165061" s="141"/>
      <c r="E165061" s="141"/>
      <c r="F165061" s="141"/>
      <c r="G165061" s="248"/>
      <c r="H165061" s="141"/>
      <c r="I165061" s="209"/>
      <c r="J165061" s="141"/>
      <c r="K165061" s="141"/>
    </row>
    <row r="165062" spans="2:11" ht="13.5" customHeight="1">
      <c r="B165062" s="141"/>
      <c r="C165062" s="141"/>
      <c r="D165062" s="141"/>
      <c r="E165062" s="141"/>
      <c r="F165062" s="141"/>
      <c r="G165062" s="248"/>
      <c r="H165062" s="141"/>
      <c r="I165062" s="209"/>
      <c r="J165062" s="141"/>
      <c r="K165062" s="141"/>
    </row>
    <row r="165063" spans="2:11" ht="13.5" customHeight="1">
      <c r="B165063" s="141"/>
      <c r="C165063" s="141"/>
      <c r="D165063" s="141"/>
      <c r="E165063" s="141"/>
      <c r="F165063" s="141"/>
      <c r="G165063" s="248"/>
      <c r="H165063" s="141"/>
      <c r="I165063" s="209"/>
      <c r="J165063" s="141"/>
      <c r="K165063" s="141"/>
    </row>
    <row r="165064" spans="2:11" ht="13.5" customHeight="1">
      <c r="B165064" s="141"/>
      <c r="C165064" s="141"/>
      <c r="D165064" s="141"/>
      <c r="E165064" s="141"/>
      <c r="F165064" s="141"/>
      <c r="G165064" s="248"/>
      <c r="H165064" s="141"/>
      <c r="I165064" s="209"/>
      <c r="J165064" s="141"/>
      <c r="K165064" s="141"/>
    </row>
    <row r="165065" spans="2:11" ht="13.5" customHeight="1">
      <c r="B165065" s="141"/>
      <c r="C165065" s="141"/>
      <c r="D165065" s="141"/>
      <c r="E165065" s="141"/>
      <c r="F165065" s="141"/>
      <c r="G165065" s="248"/>
      <c r="H165065" s="141"/>
      <c r="I165065" s="209"/>
      <c r="J165065" s="141"/>
      <c r="K165065" s="141"/>
    </row>
    <row r="165066" spans="2:11" ht="13.5" customHeight="1">
      <c r="B165066" s="141"/>
      <c r="C165066" s="141"/>
      <c r="D165066" s="141"/>
      <c r="E165066" s="141"/>
      <c r="F165066" s="141"/>
      <c r="G165066" s="248"/>
      <c r="H165066" s="141"/>
      <c r="I165066" s="209"/>
      <c r="J165066" s="141"/>
      <c r="K165066" s="141"/>
    </row>
    <row r="165067" spans="2:11" ht="13.5" customHeight="1">
      <c r="B165067" s="141"/>
      <c r="C165067" s="141"/>
      <c r="D165067" s="141"/>
      <c r="E165067" s="141"/>
      <c r="F165067" s="141"/>
      <c r="G165067" s="248"/>
      <c r="H165067" s="141"/>
      <c r="I165067" s="209"/>
      <c r="J165067" s="141"/>
      <c r="K165067" s="141"/>
    </row>
    <row r="165068" spans="2:11" ht="13.5" customHeight="1">
      <c r="B165068" s="141"/>
      <c r="C165068" s="141"/>
      <c r="D165068" s="141"/>
      <c r="E165068" s="141"/>
      <c r="F165068" s="141"/>
      <c r="G165068" s="248"/>
      <c r="H165068" s="141"/>
      <c r="I165068" s="209"/>
      <c r="J165068" s="141"/>
      <c r="K165068" s="141"/>
    </row>
    <row r="165069" spans="2:11" ht="13.5" customHeight="1">
      <c r="B165069" s="141"/>
      <c r="C165069" s="141"/>
      <c r="D165069" s="141"/>
      <c r="E165069" s="141"/>
      <c r="F165069" s="141"/>
      <c r="G165069" s="248"/>
      <c r="H165069" s="141"/>
      <c r="I165069" s="209"/>
      <c r="J165069" s="141"/>
      <c r="K165069" s="141"/>
    </row>
    <row r="165070" spans="2:11" ht="13.5" customHeight="1">
      <c r="B165070" s="141"/>
      <c r="C165070" s="141"/>
      <c r="D165070" s="141"/>
      <c r="E165070" s="141"/>
      <c r="F165070" s="141"/>
      <c r="G165070" s="248"/>
      <c r="H165070" s="141"/>
      <c r="I165070" s="209"/>
      <c r="J165070" s="141"/>
      <c r="K165070" s="141"/>
    </row>
    <row r="165071" spans="2:11" ht="13.5" customHeight="1">
      <c r="B165071" s="141"/>
      <c r="C165071" s="141"/>
      <c r="D165071" s="141"/>
      <c r="E165071" s="141"/>
      <c r="F165071" s="141"/>
      <c r="G165071" s="248"/>
      <c r="H165071" s="141"/>
      <c r="I165071" s="209"/>
      <c r="J165071" s="141"/>
      <c r="K165071" s="141"/>
    </row>
    <row r="165072" spans="2:11" ht="13.5" customHeight="1">
      <c r="B165072" s="141"/>
      <c r="C165072" s="141"/>
      <c r="D165072" s="141"/>
      <c r="E165072" s="141"/>
      <c r="F165072" s="141"/>
      <c r="G165072" s="248"/>
      <c r="H165072" s="141"/>
      <c r="I165072" s="209"/>
      <c r="J165072" s="141"/>
      <c r="K165072" s="141"/>
    </row>
    <row r="165073" spans="2:11" ht="13.5" customHeight="1">
      <c r="B165073" s="141"/>
      <c r="C165073" s="141"/>
      <c r="D165073" s="141"/>
      <c r="E165073" s="141"/>
      <c r="F165073" s="141"/>
      <c r="G165073" s="248"/>
      <c r="H165073" s="141"/>
      <c r="I165073" s="209"/>
      <c r="J165073" s="141"/>
      <c r="K165073" s="141"/>
    </row>
    <row r="165074" spans="2:11" ht="13.5" customHeight="1">
      <c r="B165074" s="141"/>
      <c r="C165074" s="141"/>
      <c r="D165074" s="141"/>
      <c r="E165074" s="141"/>
      <c r="F165074" s="141"/>
      <c r="G165074" s="248"/>
      <c r="H165074" s="141"/>
      <c r="I165074" s="209"/>
      <c r="J165074" s="141"/>
      <c r="K165074" s="141"/>
    </row>
    <row r="165075" spans="2:11" ht="13.5" customHeight="1">
      <c r="B165075" s="141"/>
      <c r="C165075" s="141"/>
      <c r="D165075" s="141"/>
      <c r="E165075" s="141"/>
      <c r="F165075" s="141"/>
      <c r="G165075" s="248"/>
      <c r="H165075" s="141"/>
      <c r="I165075" s="209"/>
      <c r="J165075" s="141"/>
      <c r="K165075" s="141"/>
    </row>
    <row r="165076" spans="2:11" ht="13.5" customHeight="1">
      <c r="B165076" s="141"/>
      <c r="C165076" s="141"/>
      <c r="D165076" s="141"/>
      <c r="E165076" s="141"/>
      <c r="F165076" s="141"/>
      <c r="G165076" s="248"/>
      <c r="H165076" s="141"/>
      <c r="I165076" s="209"/>
      <c r="J165076" s="141"/>
      <c r="K165076" s="141"/>
    </row>
    <row r="165077" spans="2:11" ht="13.5" customHeight="1">
      <c r="B165077" s="141"/>
      <c r="C165077" s="141"/>
      <c r="D165077" s="141"/>
      <c r="E165077" s="141"/>
      <c r="F165077" s="141"/>
      <c r="G165077" s="248"/>
      <c r="H165077" s="141"/>
      <c r="I165077" s="209"/>
      <c r="J165077" s="141"/>
      <c r="K165077" s="141"/>
    </row>
    <row r="165078" spans="2:11" ht="13.5" customHeight="1">
      <c r="B165078" s="141"/>
      <c r="C165078" s="141"/>
      <c r="D165078" s="141"/>
      <c r="E165078" s="141"/>
      <c r="F165078" s="141"/>
      <c r="G165078" s="248"/>
      <c r="H165078" s="141"/>
      <c r="I165078" s="209"/>
      <c r="J165078" s="141"/>
      <c r="K165078" s="141"/>
    </row>
    <row r="165079" spans="2:11" ht="13.5" customHeight="1">
      <c r="B165079" s="141"/>
      <c r="C165079" s="141"/>
      <c r="D165079" s="141"/>
      <c r="E165079" s="141"/>
      <c r="F165079" s="141"/>
      <c r="G165079" s="248"/>
      <c r="H165079" s="141"/>
      <c r="I165079" s="209"/>
      <c r="J165079" s="141"/>
      <c r="K165079" s="141"/>
    </row>
    <row r="165080" spans="2:11" ht="13.5" customHeight="1">
      <c r="B165080" s="141"/>
      <c r="C165080" s="141"/>
      <c r="D165080" s="141"/>
      <c r="E165080" s="141"/>
      <c r="F165080" s="141"/>
      <c r="G165080" s="248"/>
      <c r="H165080" s="141"/>
      <c r="I165080" s="209"/>
      <c r="J165080" s="141"/>
      <c r="K165080" s="141"/>
    </row>
    <row r="165081" spans="2:11" ht="13.5" customHeight="1">
      <c r="B165081" s="141"/>
      <c r="C165081" s="141"/>
      <c r="D165081" s="141"/>
      <c r="E165081" s="141"/>
      <c r="F165081" s="141"/>
      <c r="G165081" s="248"/>
      <c r="H165081" s="141"/>
      <c r="I165081" s="209"/>
      <c r="J165081" s="141"/>
      <c r="K165081" s="141"/>
    </row>
    <row r="165082" spans="2:11" ht="13.5" customHeight="1">
      <c r="B165082" s="141"/>
      <c r="C165082" s="141"/>
      <c r="D165082" s="141"/>
      <c r="E165082" s="141"/>
      <c r="F165082" s="141"/>
      <c r="G165082" s="248"/>
      <c r="H165082" s="141"/>
      <c r="I165082" s="209"/>
      <c r="J165082" s="141"/>
      <c r="K165082" s="141"/>
    </row>
    <row r="165083" spans="2:11" ht="13.5" customHeight="1">
      <c r="B165083" s="141"/>
      <c r="C165083" s="141"/>
      <c r="D165083" s="141"/>
      <c r="E165083" s="141"/>
      <c r="F165083" s="141"/>
      <c r="G165083" s="248"/>
      <c r="H165083" s="141"/>
      <c r="I165083" s="209"/>
      <c r="J165083" s="141"/>
      <c r="K165083" s="141"/>
    </row>
    <row r="165084" spans="2:11" ht="13.5" customHeight="1">
      <c r="B165084" s="141"/>
      <c r="C165084" s="141"/>
      <c r="D165084" s="141"/>
      <c r="E165084" s="141"/>
      <c r="F165084" s="141"/>
      <c r="G165084" s="248"/>
      <c r="H165084" s="141"/>
      <c r="I165084" s="209"/>
      <c r="J165084" s="141"/>
      <c r="K165084" s="141"/>
    </row>
    <row r="165085" spans="2:11" ht="13.5" customHeight="1">
      <c r="B165085" s="141"/>
      <c r="C165085" s="141"/>
      <c r="D165085" s="141"/>
      <c r="E165085" s="141"/>
      <c r="F165085" s="141"/>
      <c r="G165085" s="248"/>
      <c r="H165085" s="141"/>
      <c r="I165085" s="209"/>
      <c r="J165085" s="141"/>
      <c r="K165085" s="141"/>
    </row>
    <row r="165086" spans="2:11" ht="13.5" customHeight="1">
      <c r="B165086" s="141"/>
      <c r="C165086" s="141"/>
      <c r="D165086" s="141"/>
      <c r="E165086" s="141"/>
      <c r="F165086" s="141"/>
      <c r="G165086" s="248"/>
      <c r="H165086" s="141"/>
      <c r="I165086" s="209"/>
      <c r="J165086" s="141"/>
      <c r="K165086" s="141"/>
    </row>
    <row r="165087" spans="2:11" ht="13.5" customHeight="1">
      <c r="B165087" s="141"/>
      <c r="C165087" s="141"/>
      <c r="D165087" s="141"/>
      <c r="E165087" s="141"/>
      <c r="F165087" s="141"/>
      <c r="G165087" s="248"/>
      <c r="H165087" s="141"/>
      <c r="I165087" s="209"/>
      <c r="J165087" s="141"/>
      <c r="K165087" s="141"/>
    </row>
    <row r="165088" spans="2:11" ht="13.5" customHeight="1">
      <c r="B165088" s="141"/>
      <c r="C165088" s="141"/>
      <c r="D165088" s="141"/>
      <c r="E165088" s="141"/>
      <c r="F165088" s="141"/>
      <c r="G165088" s="248"/>
      <c r="H165088" s="141"/>
      <c r="I165088" s="209"/>
      <c r="J165088" s="141"/>
      <c r="K165088" s="141"/>
    </row>
    <row r="165089" spans="2:11" ht="13.5" customHeight="1">
      <c r="B165089" s="141"/>
      <c r="C165089" s="141"/>
      <c r="D165089" s="141"/>
      <c r="E165089" s="141"/>
      <c r="F165089" s="141"/>
      <c r="G165089" s="248"/>
      <c r="H165089" s="141"/>
      <c r="I165089" s="209"/>
      <c r="J165089" s="141"/>
      <c r="K165089" s="141"/>
    </row>
    <row r="165090" spans="2:11" ht="13.5" customHeight="1">
      <c r="B165090" s="141"/>
      <c r="C165090" s="141"/>
      <c r="D165090" s="141"/>
      <c r="E165090" s="141"/>
      <c r="F165090" s="141"/>
      <c r="G165090" s="248"/>
      <c r="H165090" s="141"/>
      <c r="I165090" s="209"/>
      <c r="J165090" s="141"/>
      <c r="K165090" s="141"/>
    </row>
    <row r="165091" spans="2:11" ht="13.5" customHeight="1">
      <c r="B165091" s="141"/>
      <c r="C165091" s="141"/>
      <c r="D165091" s="141"/>
      <c r="E165091" s="141"/>
      <c r="F165091" s="141"/>
      <c r="G165091" s="248"/>
      <c r="H165091" s="141"/>
      <c r="I165091" s="209"/>
      <c r="J165091" s="141"/>
      <c r="K165091" s="141"/>
    </row>
    <row r="165092" spans="2:11" ht="13.5" customHeight="1">
      <c r="B165092" s="141"/>
      <c r="C165092" s="141"/>
      <c r="D165092" s="141"/>
      <c r="E165092" s="141"/>
      <c r="F165092" s="141"/>
      <c r="G165092" s="248"/>
      <c r="H165092" s="141"/>
      <c r="I165092" s="209"/>
      <c r="J165092" s="141"/>
      <c r="K165092" s="141"/>
    </row>
    <row r="165093" spans="2:11" ht="13.5" customHeight="1">
      <c r="B165093" s="141"/>
      <c r="C165093" s="141"/>
      <c r="D165093" s="141"/>
      <c r="E165093" s="141"/>
      <c r="F165093" s="141"/>
      <c r="G165093" s="248"/>
      <c r="H165093" s="141"/>
      <c r="I165093" s="209"/>
      <c r="J165093" s="141"/>
      <c r="K165093" s="141"/>
    </row>
    <row r="165094" spans="2:11" ht="13.5" customHeight="1">
      <c r="B165094" s="141"/>
      <c r="C165094" s="141"/>
      <c r="D165094" s="141"/>
      <c r="E165094" s="141"/>
      <c r="F165094" s="141"/>
      <c r="G165094" s="248"/>
      <c r="H165094" s="141"/>
      <c r="I165094" s="209"/>
      <c r="J165094" s="141"/>
      <c r="K165094" s="141"/>
    </row>
    <row r="165095" spans="2:11" ht="13.5" customHeight="1">
      <c r="B165095" s="141"/>
      <c r="C165095" s="141"/>
      <c r="D165095" s="141"/>
      <c r="E165095" s="141"/>
      <c r="F165095" s="141"/>
      <c r="G165095" s="248"/>
      <c r="H165095" s="141"/>
      <c r="I165095" s="209"/>
      <c r="J165095" s="141"/>
      <c r="K165095" s="141"/>
    </row>
    <row r="165096" spans="2:11" ht="13.5" customHeight="1">
      <c r="B165096" s="141"/>
      <c r="C165096" s="141"/>
      <c r="D165096" s="141"/>
      <c r="E165096" s="141"/>
      <c r="F165096" s="141"/>
      <c r="G165096" s="248"/>
      <c r="H165096" s="141"/>
      <c r="I165096" s="209"/>
      <c r="J165096" s="141"/>
      <c r="K165096" s="141"/>
    </row>
    <row r="165097" spans="2:11" ht="13.5" customHeight="1">
      <c r="B165097" s="141"/>
      <c r="C165097" s="141"/>
      <c r="D165097" s="141"/>
      <c r="E165097" s="141"/>
      <c r="F165097" s="141"/>
      <c r="G165097" s="248"/>
      <c r="H165097" s="141"/>
      <c r="I165097" s="209"/>
      <c r="J165097" s="141"/>
      <c r="K165097" s="141"/>
    </row>
    <row r="165098" spans="2:11" ht="13.5" customHeight="1">
      <c r="B165098" s="141"/>
      <c r="C165098" s="141"/>
      <c r="D165098" s="141"/>
      <c r="E165098" s="141"/>
      <c r="F165098" s="141"/>
      <c r="G165098" s="248"/>
      <c r="H165098" s="141"/>
      <c r="I165098" s="209"/>
      <c r="J165098" s="141"/>
      <c r="K165098" s="141"/>
    </row>
    <row r="165099" spans="2:11" ht="13.5" customHeight="1">
      <c r="B165099" s="141"/>
      <c r="C165099" s="141"/>
      <c r="D165099" s="141"/>
      <c r="E165099" s="141"/>
      <c r="F165099" s="141"/>
      <c r="G165099" s="248"/>
      <c r="H165099" s="141"/>
      <c r="I165099" s="209"/>
      <c r="J165099" s="141"/>
      <c r="K165099" s="141"/>
    </row>
    <row r="165100" spans="2:11" ht="13.5" customHeight="1">
      <c r="B165100" s="141"/>
      <c r="C165100" s="141"/>
      <c r="D165100" s="141"/>
      <c r="E165100" s="141"/>
      <c r="F165100" s="141"/>
      <c r="G165100" s="248"/>
      <c r="H165100" s="141"/>
      <c r="I165100" s="209"/>
      <c r="J165100" s="141"/>
      <c r="K165100" s="141"/>
    </row>
    <row r="165101" spans="2:11" ht="13.5" customHeight="1">
      <c r="B165101" s="141"/>
      <c r="C165101" s="141"/>
      <c r="D165101" s="141"/>
      <c r="E165101" s="141"/>
      <c r="F165101" s="141"/>
      <c r="G165101" s="248"/>
      <c r="H165101" s="141"/>
      <c r="I165101" s="209"/>
      <c r="J165101" s="141"/>
      <c r="K165101" s="141"/>
    </row>
    <row r="165102" spans="2:11" ht="13.5" customHeight="1">
      <c r="B165102" s="141"/>
      <c r="C165102" s="141"/>
      <c r="D165102" s="141"/>
      <c r="E165102" s="141"/>
      <c r="F165102" s="141"/>
      <c r="G165102" s="248"/>
      <c r="H165102" s="141"/>
      <c r="I165102" s="209"/>
      <c r="J165102" s="141"/>
      <c r="K165102" s="141"/>
    </row>
    <row r="165103" spans="2:11" ht="13.5" customHeight="1">
      <c r="B165103" s="141"/>
      <c r="C165103" s="141"/>
      <c r="D165103" s="141"/>
      <c r="E165103" s="141"/>
      <c r="F165103" s="141"/>
      <c r="G165103" s="248"/>
      <c r="H165103" s="141"/>
      <c r="I165103" s="209"/>
      <c r="J165103" s="141"/>
      <c r="K165103" s="141"/>
    </row>
    <row r="165104" spans="2:11" ht="13.5" customHeight="1">
      <c r="B165104" s="141"/>
      <c r="C165104" s="141"/>
      <c r="D165104" s="141"/>
      <c r="E165104" s="141"/>
      <c r="F165104" s="141"/>
      <c r="G165104" s="248"/>
      <c r="H165104" s="141"/>
      <c r="I165104" s="209"/>
      <c r="J165104" s="141"/>
      <c r="K165104" s="141"/>
    </row>
    <row r="165105" spans="2:11" ht="13.5" customHeight="1">
      <c r="B165105" s="141"/>
      <c r="C165105" s="141"/>
      <c r="D165105" s="141"/>
      <c r="E165105" s="141"/>
      <c r="F165105" s="141"/>
      <c r="G165105" s="248"/>
      <c r="H165105" s="141"/>
      <c r="I165105" s="209"/>
      <c r="J165105" s="141"/>
      <c r="K165105" s="141"/>
    </row>
    <row r="165106" spans="2:11" ht="13.5" customHeight="1">
      <c r="B165106" s="141"/>
      <c r="C165106" s="141"/>
      <c r="D165106" s="141"/>
      <c r="E165106" s="141"/>
      <c r="F165106" s="141"/>
      <c r="G165106" s="248"/>
      <c r="H165106" s="141"/>
      <c r="I165106" s="209"/>
      <c r="J165106" s="141"/>
      <c r="K165106" s="141"/>
    </row>
    <row r="165107" spans="2:11" ht="13.5" customHeight="1">
      <c r="B165107" s="141"/>
      <c r="C165107" s="141"/>
      <c r="D165107" s="141"/>
      <c r="E165107" s="141"/>
      <c r="F165107" s="141"/>
      <c r="G165107" s="248"/>
      <c r="H165107" s="141"/>
      <c r="I165107" s="209"/>
      <c r="J165107" s="141"/>
      <c r="K165107" s="141"/>
    </row>
    <row r="165108" spans="2:11" ht="13.5" customHeight="1">
      <c r="B165108" s="141"/>
      <c r="C165108" s="141"/>
      <c r="D165108" s="141"/>
      <c r="E165108" s="141"/>
      <c r="F165108" s="141"/>
      <c r="G165108" s="248"/>
      <c r="H165108" s="141"/>
      <c r="I165108" s="209"/>
      <c r="J165108" s="141"/>
      <c r="K165108" s="141"/>
    </row>
    <row r="165109" spans="2:11" ht="13.5" customHeight="1">
      <c r="B165109" s="141"/>
      <c r="C165109" s="141"/>
      <c r="D165109" s="141"/>
      <c r="E165109" s="141"/>
      <c r="F165109" s="141"/>
      <c r="G165109" s="248"/>
      <c r="H165109" s="141"/>
      <c r="I165109" s="209"/>
      <c r="J165109" s="141"/>
      <c r="K165109" s="141"/>
    </row>
    <row r="165110" spans="2:11" ht="13.5" customHeight="1">
      <c r="B165110" s="141"/>
      <c r="C165110" s="141"/>
      <c r="D165110" s="141"/>
      <c r="E165110" s="141"/>
      <c r="F165110" s="141"/>
      <c r="G165110" s="248"/>
      <c r="H165110" s="141"/>
      <c r="I165110" s="209"/>
      <c r="J165110" s="141"/>
      <c r="K165110" s="141"/>
    </row>
    <row r="165111" spans="2:11" ht="13.5" customHeight="1">
      <c r="B165111" s="141"/>
      <c r="C165111" s="141"/>
      <c r="D165111" s="141"/>
      <c r="E165111" s="141"/>
      <c r="F165111" s="141"/>
      <c r="G165111" s="248"/>
      <c r="H165111" s="141"/>
      <c r="I165111" s="209"/>
      <c r="J165111" s="141"/>
      <c r="K165111" s="141"/>
    </row>
    <row r="165112" spans="2:11" ht="13.5" customHeight="1">
      <c r="B165112" s="141"/>
      <c r="C165112" s="141"/>
      <c r="D165112" s="141"/>
      <c r="E165112" s="141"/>
      <c r="F165112" s="141"/>
      <c r="G165112" s="248"/>
      <c r="H165112" s="141"/>
      <c r="I165112" s="209"/>
      <c r="J165112" s="141"/>
      <c r="K165112" s="141"/>
    </row>
    <row r="165113" spans="2:11" ht="13.5" customHeight="1">
      <c r="B165113" s="141"/>
      <c r="C165113" s="141"/>
      <c r="D165113" s="141"/>
      <c r="E165113" s="141"/>
      <c r="F165113" s="141"/>
      <c r="G165113" s="248"/>
      <c r="H165113" s="141"/>
      <c r="I165113" s="209"/>
      <c r="J165113" s="141"/>
      <c r="K165113" s="141"/>
    </row>
    <row r="165114" spans="2:11" ht="13.5" customHeight="1">
      <c r="B165114" s="141"/>
      <c r="C165114" s="141"/>
      <c r="D165114" s="141"/>
      <c r="E165114" s="141"/>
      <c r="F165114" s="141"/>
      <c r="G165114" s="248"/>
      <c r="H165114" s="141"/>
      <c r="I165114" s="209"/>
      <c r="J165114" s="141"/>
      <c r="K165114" s="141"/>
    </row>
    <row r="165115" spans="2:11" ht="13.5" customHeight="1">
      <c r="B165115" s="141"/>
      <c r="C165115" s="141"/>
      <c r="D165115" s="141"/>
      <c r="E165115" s="141"/>
      <c r="F165115" s="141"/>
      <c r="G165115" s="248"/>
      <c r="H165115" s="141"/>
      <c r="I165115" s="209"/>
      <c r="J165115" s="141"/>
      <c r="K165115" s="141"/>
    </row>
    <row r="165116" spans="2:11" ht="13.5" customHeight="1">
      <c r="B165116" s="141"/>
      <c r="C165116" s="141"/>
      <c r="D165116" s="141"/>
      <c r="E165116" s="141"/>
      <c r="F165116" s="141"/>
      <c r="G165116" s="248"/>
      <c r="H165116" s="141"/>
      <c r="I165116" s="209"/>
      <c r="J165116" s="141"/>
      <c r="K165116" s="141"/>
    </row>
    <row r="165117" spans="2:11" ht="13.5" customHeight="1">
      <c r="B165117" s="141"/>
      <c r="C165117" s="141"/>
      <c r="D165117" s="141"/>
      <c r="E165117" s="141"/>
      <c r="F165117" s="141"/>
      <c r="G165117" s="248"/>
      <c r="H165117" s="141"/>
      <c r="I165117" s="209"/>
      <c r="J165117" s="141"/>
      <c r="K165117" s="141"/>
    </row>
    <row r="165118" spans="2:11" ht="13.5" customHeight="1">
      <c r="B165118" s="141"/>
      <c r="C165118" s="141"/>
      <c r="D165118" s="141"/>
      <c r="E165118" s="141"/>
      <c r="F165118" s="141"/>
      <c r="G165118" s="248"/>
      <c r="H165118" s="141"/>
      <c r="I165118" s="209"/>
      <c r="J165118" s="141"/>
      <c r="K165118" s="141"/>
    </row>
    <row r="165119" spans="2:11" ht="13.5" customHeight="1">
      <c r="B165119" s="141"/>
      <c r="C165119" s="141"/>
      <c r="D165119" s="141"/>
      <c r="E165119" s="141"/>
      <c r="F165119" s="141"/>
      <c r="G165119" s="248"/>
      <c r="H165119" s="141"/>
      <c r="I165119" s="209"/>
      <c r="J165119" s="141"/>
      <c r="K165119" s="141"/>
    </row>
    <row r="165120" spans="2:11" ht="13.5" customHeight="1">
      <c r="B165120" s="141"/>
      <c r="C165120" s="141"/>
      <c r="D165120" s="141"/>
      <c r="E165120" s="141"/>
      <c r="F165120" s="141"/>
      <c r="G165120" s="248"/>
      <c r="H165120" s="141"/>
      <c r="I165120" s="209"/>
      <c r="J165120" s="141"/>
      <c r="K165120" s="141"/>
    </row>
    <row r="165121" spans="2:11" ht="13.5" customHeight="1">
      <c r="B165121" s="141"/>
      <c r="C165121" s="141"/>
      <c r="D165121" s="141"/>
      <c r="E165121" s="141"/>
      <c r="F165121" s="141"/>
      <c r="G165121" s="248"/>
      <c r="H165121" s="141"/>
      <c r="I165121" s="209"/>
      <c r="J165121" s="141"/>
      <c r="K165121" s="141"/>
    </row>
    <row r="165122" spans="2:11" ht="13.5" customHeight="1">
      <c r="B165122" s="141"/>
      <c r="C165122" s="141"/>
      <c r="D165122" s="141"/>
      <c r="E165122" s="141"/>
      <c r="F165122" s="141"/>
      <c r="G165122" s="248"/>
      <c r="H165122" s="141"/>
      <c r="I165122" s="209"/>
      <c r="J165122" s="141"/>
      <c r="K165122" s="141"/>
    </row>
    <row r="165123" spans="2:11" ht="13.5" customHeight="1">
      <c r="B165123" s="141"/>
      <c r="C165123" s="141"/>
      <c r="D165123" s="141"/>
      <c r="E165123" s="141"/>
      <c r="F165123" s="141"/>
      <c r="G165123" s="248"/>
      <c r="H165123" s="141"/>
      <c r="I165123" s="209"/>
      <c r="J165123" s="141"/>
      <c r="K165123" s="141"/>
    </row>
    <row r="165124" spans="2:11" ht="13.5" customHeight="1">
      <c r="B165124" s="141"/>
      <c r="C165124" s="141"/>
      <c r="D165124" s="141"/>
      <c r="E165124" s="141"/>
      <c r="F165124" s="141"/>
      <c r="G165124" s="248"/>
      <c r="H165124" s="141"/>
      <c r="I165124" s="209"/>
      <c r="J165124" s="141"/>
      <c r="K165124" s="141"/>
    </row>
    <row r="165125" spans="2:11" ht="13.5" customHeight="1">
      <c r="B165125" s="141"/>
      <c r="C165125" s="141"/>
      <c r="D165125" s="141"/>
      <c r="E165125" s="141"/>
      <c r="F165125" s="141"/>
      <c r="G165125" s="248"/>
      <c r="H165125" s="141"/>
      <c r="I165125" s="209"/>
      <c r="J165125" s="141"/>
      <c r="K165125" s="141"/>
    </row>
    <row r="165126" spans="2:11" ht="13.5" customHeight="1">
      <c r="B165126" s="141"/>
      <c r="C165126" s="141"/>
      <c r="D165126" s="141"/>
      <c r="E165126" s="141"/>
      <c r="F165126" s="141"/>
      <c r="G165126" s="248"/>
      <c r="H165126" s="141"/>
      <c r="I165126" s="209"/>
      <c r="J165126" s="141"/>
      <c r="K165126" s="141"/>
    </row>
    <row r="165127" spans="2:11" ht="13.5" customHeight="1">
      <c r="B165127" s="141"/>
      <c r="C165127" s="141"/>
      <c r="D165127" s="141"/>
      <c r="E165127" s="141"/>
      <c r="F165127" s="141"/>
      <c r="G165127" s="248"/>
      <c r="H165127" s="141"/>
      <c r="I165127" s="209"/>
      <c r="J165127" s="141"/>
      <c r="K165127" s="141"/>
    </row>
    <row r="165128" spans="2:11" ht="13.5" customHeight="1">
      <c r="B165128" s="141"/>
      <c r="C165128" s="141"/>
      <c r="D165128" s="141"/>
      <c r="E165128" s="141"/>
      <c r="F165128" s="141"/>
      <c r="G165128" s="248"/>
      <c r="H165128" s="141"/>
      <c r="I165128" s="209"/>
      <c r="J165128" s="141"/>
      <c r="K165128" s="141"/>
    </row>
    <row r="165129" spans="2:11" ht="13.5" customHeight="1">
      <c r="B165129" s="141"/>
      <c r="C165129" s="141"/>
      <c r="D165129" s="141"/>
      <c r="E165129" s="141"/>
      <c r="F165129" s="141"/>
      <c r="G165129" s="248"/>
      <c r="H165129" s="141"/>
      <c r="I165129" s="209"/>
      <c r="J165129" s="141"/>
      <c r="K165129" s="141"/>
    </row>
    <row r="165130" spans="2:11" ht="13.5" customHeight="1">
      <c r="B165130" s="141"/>
      <c r="C165130" s="141"/>
      <c r="D165130" s="141"/>
      <c r="E165130" s="141"/>
      <c r="F165130" s="141"/>
      <c r="G165130" s="248"/>
      <c r="H165130" s="141"/>
      <c r="I165130" s="209"/>
      <c r="J165130" s="141"/>
      <c r="K165130" s="141"/>
    </row>
    <row r="165131" spans="2:11" ht="13.5" customHeight="1">
      <c r="B165131" s="141"/>
      <c r="C165131" s="141"/>
      <c r="D165131" s="141"/>
      <c r="E165131" s="141"/>
      <c r="F165131" s="141"/>
      <c r="G165131" s="248"/>
      <c r="H165131" s="141"/>
      <c r="I165131" s="209"/>
      <c r="J165131" s="141"/>
      <c r="K165131" s="141"/>
    </row>
    <row r="165132" spans="2:11" ht="13.5" customHeight="1">
      <c r="B165132" s="141"/>
      <c r="C165132" s="141"/>
      <c r="D165132" s="141"/>
      <c r="E165132" s="141"/>
      <c r="F165132" s="141"/>
      <c r="G165132" s="248"/>
      <c r="H165132" s="141"/>
      <c r="I165132" s="209"/>
      <c r="J165132" s="141"/>
      <c r="K165132" s="141"/>
    </row>
    <row r="165133" spans="2:11" ht="13.5" customHeight="1">
      <c r="B165133" s="141"/>
      <c r="C165133" s="141"/>
      <c r="D165133" s="141"/>
      <c r="E165133" s="141"/>
      <c r="F165133" s="141"/>
      <c r="G165133" s="248"/>
      <c r="H165133" s="141"/>
      <c r="I165133" s="209"/>
      <c r="J165133" s="141"/>
      <c r="K165133" s="141"/>
    </row>
    <row r="165134" spans="2:11" ht="13.5" customHeight="1">
      <c r="B165134" s="141"/>
      <c r="C165134" s="141"/>
      <c r="D165134" s="141"/>
      <c r="E165134" s="141"/>
      <c r="F165134" s="141"/>
      <c r="G165134" s="248"/>
      <c r="H165134" s="141"/>
      <c r="I165134" s="209"/>
      <c r="J165134" s="141"/>
      <c r="K165134" s="141"/>
    </row>
    <row r="165135" spans="2:11" ht="13.5" customHeight="1">
      <c r="B165135" s="141"/>
      <c r="C165135" s="141"/>
      <c r="D165135" s="141"/>
      <c r="E165135" s="141"/>
      <c r="F165135" s="141"/>
      <c r="G165135" s="248"/>
      <c r="H165135" s="141"/>
      <c r="I165135" s="209"/>
      <c r="J165135" s="141"/>
      <c r="K165135" s="141"/>
    </row>
    <row r="165136" spans="2:11" ht="13.5" customHeight="1">
      <c r="B165136" s="141"/>
      <c r="C165136" s="141"/>
      <c r="D165136" s="141"/>
      <c r="E165136" s="141"/>
      <c r="F165136" s="141"/>
      <c r="G165136" s="248"/>
      <c r="H165136" s="141"/>
      <c r="I165136" s="209"/>
      <c r="J165136" s="141"/>
      <c r="K165136" s="141"/>
    </row>
    <row r="165137" spans="2:11" ht="13.5" customHeight="1">
      <c r="B165137" s="141"/>
      <c r="C165137" s="141"/>
      <c r="D165137" s="141"/>
      <c r="E165137" s="141"/>
      <c r="F165137" s="141"/>
      <c r="G165137" s="248"/>
      <c r="H165137" s="141"/>
      <c r="I165137" s="209"/>
      <c r="J165137" s="141"/>
      <c r="K165137" s="141"/>
    </row>
    <row r="165138" spans="2:11" ht="13.5" customHeight="1">
      <c r="B165138" s="141"/>
      <c r="C165138" s="141"/>
      <c r="D165138" s="141"/>
      <c r="E165138" s="141"/>
      <c r="F165138" s="141"/>
      <c r="G165138" s="248"/>
      <c r="H165138" s="141"/>
      <c r="I165138" s="209"/>
      <c r="J165138" s="141"/>
      <c r="K165138" s="141"/>
    </row>
    <row r="165139" spans="2:11" ht="13.5" customHeight="1">
      <c r="B165139" s="141"/>
      <c r="C165139" s="141"/>
      <c r="D165139" s="141"/>
      <c r="E165139" s="141"/>
      <c r="F165139" s="141"/>
      <c r="G165139" s="248"/>
      <c r="H165139" s="141"/>
      <c r="I165139" s="209"/>
      <c r="J165139" s="141"/>
      <c r="K165139" s="141"/>
    </row>
    <row r="165140" spans="2:11" ht="13.5" customHeight="1">
      <c r="B165140" s="141"/>
      <c r="C165140" s="141"/>
      <c r="D165140" s="141"/>
      <c r="E165140" s="141"/>
      <c r="F165140" s="141"/>
      <c r="G165140" s="248"/>
      <c r="H165140" s="141"/>
      <c r="I165140" s="209"/>
      <c r="J165140" s="141"/>
      <c r="K165140" s="141"/>
    </row>
    <row r="165141" spans="2:11" ht="13.5" customHeight="1">
      <c r="B165141" s="141"/>
      <c r="C165141" s="141"/>
      <c r="D165141" s="141"/>
      <c r="E165141" s="141"/>
      <c r="F165141" s="141"/>
      <c r="G165141" s="248"/>
      <c r="H165141" s="141"/>
      <c r="I165141" s="209"/>
      <c r="J165141" s="141"/>
      <c r="K165141" s="141"/>
    </row>
    <row r="165142" spans="2:11" ht="13.5" customHeight="1">
      <c r="B165142" s="141"/>
      <c r="C165142" s="141"/>
      <c r="D165142" s="141"/>
      <c r="E165142" s="141"/>
      <c r="F165142" s="141"/>
      <c r="G165142" s="248"/>
      <c r="H165142" s="141"/>
      <c r="I165142" s="209"/>
      <c r="J165142" s="141"/>
      <c r="K165142" s="141"/>
    </row>
    <row r="165143" spans="2:11" ht="13.5" customHeight="1">
      <c r="B165143" s="141"/>
      <c r="C165143" s="141"/>
      <c r="D165143" s="141"/>
      <c r="E165143" s="141"/>
      <c r="F165143" s="141"/>
      <c r="G165143" s="248"/>
      <c r="H165143" s="141"/>
      <c r="I165143" s="209"/>
      <c r="J165143" s="141"/>
      <c r="K165143" s="141"/>
    </row>
    <row r="165144" spans="2:11" ht="13.5" customHeight="1">
      <c r="B165144" s="141"/>
      <c r="C165144" s="141"/>
      <c r="D165144" s="141"/>
      <c r="E165144" s="141"/>
      <c r="F165144" s="141"/>
      <c r="G165144" s="248"/>
      <c r="H165144" s="141"/>
      <c r="I165144" s="209"/>
      <c r="J165144" s="141"/>
      <c r="K165144" s="141"/>
    </row>
    <row r="165145" spans="2:11" ht="13.5" customHeight="1">
      <c r="B165145" s="141"/>
      <c r="C165145" s="141"/>
      <c r="D165145" s="141"/>
      <c r="E165145" s="141"/>
      <c r="F165145" s="141"/>
      <c r="G165145" s="248"/>
      <c r="H165145" s="141"/>
      <c r="I165145" s="209"/>
      <c r="J165145" s="141"/>
      <c r="K165145" s="141"/>
    </row>
    <row r="165146" spans="2:11" ht="13.5" customHeight="1">
      <c r="B165146" s="141"/>
      <c r="C165146" s="141"/>
      <c r="D165146" s="141"/>
      <c r="E165146" s="141"/>
      <c r="F165146" s="141"/>
      <c r="G165146" s="248"/>
      <c r="H165146" s="141"/>
      <c r="I165146" s="209"/>
      <c r="J165146" s="141"/>
      <c r="K165146" s="141"/>
    </row>
    <row r="165147" spans="2:11" ht="13.5" customHeight="1">
      <c r="B165147" s="141"/>
      <c r="C165147" s="141"/>
      <c r="D165147" s="141"/>
      <c r="E165147" s="141"/>
      <c r="F165147" s="141"/>
      <c r="G165147" s="248"/>
      <c r="H165147" s="141"/>
      <c r="I165147" s="209"/>
      <c r="J165147" s="141"/>
      <c r="K165147" s="141"/>
    </row>
    <row r="165148" spans="2:11" ht="13.5" customHeight="1">
      <c r="B165148" s="141"/>
      <c r="C165148" s="141"/>
      <c r="D165148" s="141"/>
      <c r="E165148" s="141"/>
      <c r="F165148" s="141"/>
      <c r="G165148" s="248"/>
      <c r="H165148" s="141"/>
      <c r="I165148" s="209"/>
      <c r="J165148" s="141"/>
      <c r="K165148" s="141"/>
    </row>
    <row r="165149" spans="2:11" ht="13.5" customHeight="1">
      <c r="B165149" s="141"/>
      <c r="C165149" s="141"/>
      <c r="D165149" s="141"/>
      <c r="E165149" s="141"/>
      <c r="F165149" s="141"/>
      <c r="G165149" s="248"/>
      <c r="H165149" s="141"/>
      <c r="I165149" s="209"/>
      <c r="J165149" s="141"/>
      <c r="K165149" s="141"/>
    </row>
    <row r="165150" spans="2:11" ht="13.5" customHeight="1">
      <c r="B165150" s="141"/>
      <c r="C165150" s="141"/>
      <c r="D165150" s="141"/>
      <c r="E165150" s="141"/>
      <c r="F165150" s="141"/>
      <c r="G165150" s="248"/>
      <c r="H165150" s="141"/>
      <c r="I165150" s="209"/>
      <c r="J165150" s="141"/>
      <c r="K165150" s="141"/>
    </row>
    <row r="165151" spans="2:11" ht="13.5" customHeight="1">
      <c r="B165151" s="141"/>
      <c r="C165151" s="141"/>
      <c r="D165151" s="141"/>
      <c r="E165151" s="141"/>
      <c r="F165151" s="141"/>
      <c r="G165151" s="248"/>
      <c r="H165151" s="141"/>
      <c r="I165151" s="209"/>
      <c r="J165151" s="141"/>
      <c r="K165151" s="141"/>
    </row>
    <row r="165152" spans="2:11" ht="13.5" customHeight="1">
      <c r="B165152" s="141"/>
      <c r="C165152" s="141"/>
      <c r="D165152" s="141"/>
      <c r="E165152" s="141"/>
      <c r="F165152" s="141"/>
      <c r="G165152" s="248"/>
      <c r="H165152" s="141"/>
      <c r="I165152" s="209"/>
      <c r="J165152" s="141"/>
      <c r="K165152" s="141"/>
    </row>
    <row r="165153" spans="2:11" ht="13.5" customHeight="1">
      <c r="B165153" s="141"/>
      <c r="C165153" s="141"/>
      <c r="D165153" s="141"/>
      <c r="E165153" s="141"/>
      <c r="F165153" s="141"/>
      <c r="G165153" s="248"/>
      <c r="H165153" s="141"/>
      <c r="I165153" s="209"/>
      <c r="J165153" s="141"/>
      <c r="K165153" s="141"/>
    </row>
    <row r="165154" spans="2:11" ht="13.5" customHeight="1">
      <c r="B165154" s="141"/>
      <c r="C165154" s="141"/>
      <c r="D165154" s="141"/>
      <c r="E165154" s="141"/>
      <c r="F165154" s="141"/>
      <c r="G165154" s="248"/>
      <c r="H165154" s="141"/>
      <c r="I165154" s="209"/>
      <c r="J165154" s="141"/>
      <c r="K165154" s="141"/>
    </row>
    <row r="165155" spans="2:11" ht="13.5" customHeight="1">
      <c r="B165155" s="141"/>
      <c r="C165155" s="141"/>
      <c r="D165155" s="141"/>
      <c r="E165155" s="141"/>
      <c r="F165155" s="141"/>
      <c r="G165155" s="248"/>
      <c r="H165155" s="141"/>
      <c r="I165155" s="209"/>
      <c r="J165155" s="141"/>
      <c r="K165155" s="141"/>
    </row>
    <row r="165156" spans="2:11" ht="13.5" customHeight="1">
      <c r="B165156" s="141"/>
      <c r="C165156" s="141"/>
      <c r="D165156" s="141"/>
      <c r="E165156" s="141"/>
      <c r="F165156" s="141"/>
      <c r="G165156" s="248"/>
      <c r="H165156" s="141"/>
      <c r="I165156" s="209"/>
      <c r="J165156" s="141"/>
      <c r="K165156" s="141"/>
    </row>
    <row r="165157" spans="2:11" ht="13.5" customHeight="1">
      <c r="B165157" s="141"/>
      <c r="C165157" s="141"/>
      <c r="D165157" s="141"/>
      <c r="E165157" s="141"/>
      <c r="F165157" s="141"/>
      <c r="G165157" s="248"/>
      <c r="H165157" s="141"/>
      <c r="I165157" s="209"/>
      <c r="J165157" s="141"/>
      <c r="K165157" s="141"/>
    </row>
    <row r="165158" spans="2:11" ht="13.5" customHeight="1">
      <c r="B165158" s="141"/>
      <c r="C165158" s="141"/>
      <c r="D165158" s="141"/>
      <c r="E165158" s="141"/>
      <c r="F165158" s="141"/>
      <c r="G165158" s="248"/>
      <c r="H165158" s="141"/>
      <c r="I165158" s="209"/>
      <c r="J165158" s="141"/>
      <c r="K165158" s="141"/>
    </row>
    <row r="165159" spans="2:11" ht="13.5" customHeight="1">
      <c r="B165159" s="141"/>
      <c r="C165159" s="141"/>
      <c r="D165159" s="141"/>
      <c r="E165159" s="141"/>
      <c r="F165159" s="141"/>
      <c r="G165159" s="248"/>
      <c r="H165159" s="141"/>
      <c r="I165159" s="209"/>
      <c r="J165159" s="141"/>
      <c r="K165159" s="141"/>
    </row>
    <row r="165160" spans="2:11" ht="13.5" customHeight="1">
      <c r="B165160" s="141"/>
      <c r="C165160" s="141"/>
      <c r="D165160" s="141"/>
      <c r="E165160" s="141"/>
      <c r="F165160" s="141"/>
      <c r="G165160" s="248"/>
      <c r="H165160" s="141"/>
      <c r="I165160" s="209"/>
      <c r="J165160" s="141"/>
      <c r="K165160" s="141"/>
    </row>
    <row r="165161" spans="2:11" ht="13.5" customHeight="1">
      <c r="B165161" s="141"/>
      <c r="C165161" s="141"/>
      <c r="D165161" s="141"/>
      <c r="E165161" s="141"/>
      <c r="F165161" s="141"/>
      <c r="G165161" s="248"/>
      <c r="H165161" s="141"/>
      <c r="I165161" s="209"/>
      <c r="J165161" s="141"/>
      <c r="K165161" s="141"/>
    </row>
    <row r="165162" spans="2:11" ht="13.5" customHeight="1">
      <c r="B165162" s="141"/>
      <c r="C165162" s="141"/>
      <c r="D165162" s="141"/>
      <c r="E165162" s="141"/>
      <c r="F165162" s="141"/>
      <c r="G165162" s="248"/>
      <c r="H165162" s="141"/>
      <c r="I165162" s="209"/>
      <c r="J165162" s="141"/>
      <c r="K165162" s="141"/>
    </row>
    <row r="165163" spans="2:11" ht="13.5" customHeight="1">
      <c r="B165163" s="141"/>
      <c r="C165163" s="141"/>
      <c r="D165163" s="141"/>
      <c r="E165163" s="141"/>
      <c r="F165163" s="141"/>
      <c r="G165163" s="248"/>
      <c r="H165163" s="141"/>
      <c r="I165163" s="209"/>
      <c r="J165163" s="141"/>
      <c r="K165163" s="141"/>
    </row>
    <row r="165164" spans="2:11" ht="13.5" customHeight="1">
      <c r="B165164" s="141"/>
      <c r="C165164" s="141"/>
      <c r="D165164" s="141"/>
      <c r="E165164" s="141"/>
      <c r="F165164" s="141"/>
      <c r="G165164" s="248"/>
      <c r="H165164" s="141"/>
      <c r="I165164" s="209"/>
      <c r="J165164" s="141"/>
      <c r="K165164" s="141"/>
    </row>
    <row r="165165" spans="2:11" ht="13.5" customHeight="1">
      <c r="B165165" s="141"/>
      <c r="C165165" s="141"/>
      <c r="D165165" s="141"/>
      <c r="E165165" s="141"/>
      <c r="F165165" s="141"/>
      <c r="G165165" s="248"/>
      <c r="H165165" s="141"/>
      <c r="I165165" s="209"/>
      <c r="J165165" s="141"/>
      <c r="K165165" s="141"/>
    </row>
    <row r="165166" spans="2:11" ht="13.5" customHeight="1">
      <c r="B165166" s="141"/>
      <c r="C165166" s="141"/>
      <c r="D165166" s="141"/>
      <c r="E165166" s="141"/>
      <c r="F165166" s="141"/>
      <c r="G165166" s="248"/>
      <c r="H165166" s="141"/>
      <c r="I165166" s="209"/>
      <c r="J165166" s="141"/>
      <c r="K165166" s="141"/>
    </row>
    <row r="165167" spans="2:11" ht="13.5" customHeight="1">
      <c r="B165167" s="141"/>
      <c r="C165167" s="141"/>
      <c r="D165167" s="141"/>
      <c r="E165167" s="141"/>
      <c r="F165167" s="141"/>
      <c r="G165167" s="248"/>
      <c r="H165167" s="141"/>
      <c r="I165167" s="209"/>
      <c r="J165167" s="141"/>
      <c r="K165167" s="141"/>
    </row>
    <row r="165168" spans="2:11" ht="13.5" customHeight="1">
      <c r="B165168" s="141"/>
      <c r="C165168" s="141"/>
      <c r="D165168" s="141"/>
      <c r="E165168" s="141"/>
      <c r="F165168" s="141"/>
      <c r="G165168" s="248"/>
      <c r="H165168" s="141"/>
      <c r="I165168" s="209"/>
      <c r="J165168" s="141"/>
      <c r="K165168" s="141"/>
    </row>
    <row r="165169" spans="2:11" ht="13.5" customHeight="1">
      <c r="B165169" s="141"/>
      <c r="C165169" s="141"/>
      <c r="D165169" s="141"/>
      <c r="E165169" s="141"/>
      <c r="F165169" s="141"/>
      <c r="G165169" s="248"/>
      <c r="H165169" s="141"/>
      <c r="I165169" s="209"/>
      <c r="J165169" s="141"/>
      <c r="K165169" s="141"/>
    </row>
    <row r="165170" spans="2:11" ht="13.5" customHeight="1">
      <c r="B165170" s="141"/>
      <c r="C165170" s="141"/>
      <c r="D165170" s="141"/>
      <c r="E165170" s="141"/>
      <c r="F165170" s="141"/>
      <c r="G165170" s="248"/>
      <c r="H165170" s="141"/>
      <c r="I165170" s="209"/>
      <c r="J165170" s="141"/>
      <c r="K165170" s="141"/>
    </row>
    <row r="165171" spans="2:11" ht="13.5" customHeight="1">
      <c r="B165171" s="141"/>
      <c r="C165171" s="141"/>
      <c r="D165171" s="141"/>
      <c r="E165171" s="141"/>
      <c r="F165171" s="141"/>
      <c r="G165171" s="248"/>
      <c r="H165171" s="141"/>
      <c r="I165171" s="209"/>
      <c r="J165171" s="141"/>
      <c r="K165171" s="141"/>
    </row>
    <row r="165172" spans="2:11" ht="13.5" customHeight="1">
      <c r="B165172" s="141"/>
      <c r="C165172" s="141"/>
      <c r="D165172" s="141"/>
      <c r="E165172" s="141"/>
      <c r="F165172" s="141"/>
      <c r="G165172" s="248"/>
      <c r="H165172" s="141"/>
      <c r="I165172" s="209"/>
      <c r="J165172" s="141"/>
      <c r="K165172" s="141"/>
    </row>
    <row r="165173" spans="2:11" ht="13.5" customHeight="1">
      <c r="B165173" s="141"/>
      <c r="C165173" s="141"/>
      <c r="D165173" s="141"/>
      <c r="E165173" s="141"/>
      <c r="F165173" s="141"/>
      <c r="G165173" s="248"/>
      <c r="H165173" s="141"/>
      <c r="I165173" s="209"/>
      <c r="J165173" s="141"/>
      <c r="K165173" s="141"/>
    </row>
    <row r="165174" spans="2:11" ht="13.5" customHeight="1">
      <c r="B165174" s="141"/>
      <c r="C165174" s="141"/>
      <c r="D165174" s="141"/>
      <c r="E165174" s="141"/>
      <c r="F165174" s="141"/>
      <c r="G165174" s="248"/>
      <c r="H165174" s="141"/>
      <c r="I165174" s="209"/>
      <c r="J165174" s="141"/>
      <c r="K165174" s="141"/>
    </row>
    <row r="165175" spans="2:11" ht="13.5" customHeight="1">
      <c r="B165175" s="141"/>
      <c r="C165175" s="141"/>
      <c r="D165175" s="141"/>
      <c r="E165175" s="141"/>
      <c r="F165175" s="141"/>
      <c r="G165175" s="248"/>
      <c r="H165175" s="141"/>
      <c r="I165175" s="209"/>
      <c r="J165175" s="141"/>
      <c r="K165175" s="141"/>
    </row>
    <row r="165176" spans="2:11" ht="13.5" customHeight="1">
      <c r="B165176" s="141"/>
      <c r="C165176" s="141"/>
      <c r="D165176" s="141"/>
      <c r="E165176" s="141"/>
      <c r="F165176" s="141"/>
      <c r="G165176" s="248"/>
      <c r="H165176" s="141"/>
      <c r="I165176" s="209"/>
      <c r="J165176" s="141"/>
      <c r="K165176" s="141"/>
    </row>
    <row r="165177" spans="2:11" ht="13.5" customHeight="1">
      <c r="B165177" s="141"/>
      <c r="C165177" s="141"/>
      <c r="D165177" s="141"/>
      <c r="E165177" s="141"/>
      <c r="F165177" s="141"/>
      <c r="G165177" s="248"/>
      <c r="H165177" s="141"/>
      <c r="I165177" s="209"/>
      <c r="J165177" s="141"/>
      <c r="K165177" s="141"/>
    </row>
    <row r="165178" spans="2:11" ht="13.5" customHeight="1">
      <c r="B165178" s="141"/>
      <c r="C165178" s="141"/>
      <c r="D165178" s="141"/>
      <c r="E165178" s="141"/>
      <c r="F165178" s="141"/>
      <c r="G165178" s="248"/>
      <c r="H165178" s="141"/>
      <c r="I165178" s="209"/>
      <c r="J165178" s="141"/>
      <c r="K165178" s="141"/>
    </row>
    <row r="165179" spans="2:11" ht="13.5" customHeight="1">
      <c r="B165179" s="141"/>
      <c r="C165179" s="141"/>
      <c r="D165179" s="141"/>
      <c r="E165179" s="141"/>
      <c r="F165179" s="141"/>
      <c r="G165179" s="248"/>
      <c r="H165179" s="141"/>
      <c r="I165179" s="209"/>
      <c r="J165179" s="141"/>
      <c r="K165179" s="141"/>
    </row>
    <row r="165180" spans="2:11" ht="13.5" customHeight="1">
      <c r="B165180" s="141"/>
      <c r="C165180" s="141"/>
      <c r="D165180" s="141"/>
      <c r="E165180" s="141"/>
      <c r="F165180" s="141"/>
      <c r="G165180" s="248"/>
      <c r="H165180" s="141"/>
      <c r="I165180" s="209"/>
      <c r="J165180" s="141"/>
      <c r="K165180" s="141"/>
    </row>
    <row r="165181" spans="2:11" ht="13.5" customHeight="1">
      <c r="B165181" s="141"/>
      <c r="C165181" s="141"/>
      <c r="D165181" s="141"/>
      <c r="E165181" s="141"/>
      <c r="F165181" s="141"/>
      <c r="G165181" s="248"/>
      <c r="H165181" s="141"/>
      <c r="I165181" s="209"/>
      <c r="J165181" s="141"/>
      <c r="K165181" s="141"/>
    </row>
    <row r="165182" spans="2:11" ht="13.5" customHeight="1">
      <c r="B165182" s="141"/>
      <c r="C165182" s="141"/>
      <c r="D165182" s="141"/>
      <c r="E165182" s="141"/>
      <c r="F165182" s="141"/>
      <c r="G165182" s="248"/>
      <c r="H165182" s="141"/>
      <c r="I165182" s="209"/>
      <c r="J165182" s="141"/>
      <c r="K165182" s="141"/>
    </row>
    <row r="165183" spans="2:11" ht="13.5" customHeight="1">
      <c r="B165183" s="141"/>
      <c r="C165183" s="141"/>
      <c r="D165183" s="141"/>
      <c r="E165183" s="141"/>
      <c r="F165183" s="141"/>
      <c r="G165183" s="248"/>
      <c r="H165183" s="141"/>
      <c r="I165183" s="209"/>
      <c r="J165183" s="141"/>
      <c r="K165183" s="141"/>
    </row>
    <row r="165184" spans="2:11" ht="13.5" customHeight="1">
      <c r="B165184" s="141"/>
      <c r="C165184" s="141"/>
      <c r="D165184" s="141"/>
      <c r="E165184" s="141"/>
      <c r="F165184" s="141"/>
      <c r="G165184" s="248"/>
      <c r="H165184" s="141"/>
      <c r="I165184" s="209"/>
      <c r="J165184" s="141"/>
      <c r="K165184" s="141"/>
    </row>
    <row r="165185" spans="2:11" ht="13.5" customHeight="1">
      <c r="B165185" s="141"/>
      <c r="C165185" s="141"/>
      <c r="D165185" s="141"/>
      <c r="E165185" s="141"/>
      <c r="F165185" s="141"/>
      <c r="G165185" s="248"/>
      <c r="H165185" s="141"/>
      <c r="I165185" s="209"/>
      <c r="J165185" s="141"/>
      <c r="K165185" s="141"/>
    </row>
    <row r="165186" spans="2:11" ht="13.5" customHeight="1">
      <c r="B165186" s="141"/>
      <c r="C165186" s="141"/>
      <c r="D165186" s="141"/>
      <c r="E165186" s="141"/>
      <c r="F165186" s="141"/>
      <c r="G165186" s="248"/>
      <c r="H165186" s="141"/>
      <c r="I165186" s="209"/>
      <c r="J165186" s="141"/>
      <c r="K165186" s="141"/>
    </row>
    <row r="165187" spans="2:11" ht="13.5" customHeight="1">
      <c r="B165187" s="141"/>
      <c r="C165187" s="141"/>
      <c r="D165187" s="141"/>
      <c r="E165187" s="141"/>
      <c r="F165187" s="141"/>
      <c r="G165187" s="248"/>
      <c r="H165187" s="141"/>
      <c r="I165187" s="209"/>
      <c r="J165187" s="141"/>
      <c r="K165187" s="141"/>
    </row>
    <row r="165188" spans="2:11" ht="13.5" customHeight="1">
      <c r="B165188" s="141"/>
      <c r="C165188" s="141"/>
      <c r="D165188" s="141"/>
      <c r="E165188" s="141"/>
      <c r="F165188" s="141"/>
      <c r="G165188" s="248"/>
      <c r="H165188" s="141"/>
      <c r="I165188" s="209"/>
      <c r="J165188" s="141"/>
      <c r="K165188" s="141"/>
    </row>
    <row r="165189" spans="2:11" ht="13.5" customHeight="1">
      <c r="B165189" s="141"/>
      <c r="C165189" s="141"/>
      <c r="D165189" s="141"/>
      <c r="E165189" s="141"/>
      <c r="F165189" s="141"/>
      <c r="G165189" s="248"/>
      <c r="H165189" s="141"/>
      <c r="I165189" s="209"/>
      <c r="J165189" s="141"/>
      <c r="K165189" s="141"/>
    </row>
    <row r="165190" spans="2:11" ht="13.5" customHeight="1">
      <c r="B165190" s="141"/>
      <c r="C165190" s="141"/>
      <c r="D165190" s="141"/>
      <c r="E165190" s="141"/>
      <c r="F165190" s="141"/>
      <c r="G165190" s="248"/>
      <c r="H165190" s="141"/>
      <c r="I165190" s="209"/>
      <c r="J165190" s="141"/>
      <c r="K165190" s="141"/>
    </row>
    <row r="165191" spans="2:11" ht="13.5" customHeight="1">
      <c r="B165191" s="141"/>
      <c r="C165191" s="141"/>
      <c r="D165191" s="141"/>
      <c r="E165191" s="141"/>
      <c r="F165191" s="141"/>
      <c r="G165191" s="248"/>
      <c r="H165191" s="141"/>
      <c r="I165191" s="209"/>
      <c r="J165191" s="141"/>
      <c r="K165191" s="141"/>
    </row>
    <row r="165192" spans="2:11" ht="13.5" customHeight="1">
      <c r="B165192" s="141"/>
      <c r="C165192" s="141"/>
      <c r="D165192" s="141"/>
      <c r="E165192" s="141"/>
      <c r="F165192" s="141"/>
      <c r="G165192" s="248"/>
      <c r="H165192" s="141"/>
      <c r="I165192" s="209"/>
      <c r="J165192" s="141"/>
      <c r="K165192" s="141"/>
    </row>
    <row r="165193" spans="2:11" ht="13.5" customHeight="1">
      <c r="B165193" s="141"/>
      <c r="C165193" s="141"/>
      <c r="D165193" s="141"/>
      <c r="E165193" s="141"/>
      <c r="F165193" s="141"/>
      <c r="G165193" s="248"/>
      <c r="H165193" s="141"/>
      <c r="I165193" s="209"/>
      <c r="J165193" s="141"/>
      <c r="K165193" s="141"/>
    </row>
    <row r="165194" spans="2:11" ht="13.5" customHeight="1">
      <c r="B165194" s="141"/>
      <c r="C165194" s="141"/>
      <c r="D165194" s="141"/>
      <c r="E165194" s="141"/>
      <c r="F165194" s="141"/>
      <c r="G165194" s="248"/>
      <c r="H165194" s="141"/>
      <c r="I165194" s="209"/>
      <c r="J165194" s="141"/>
      <c r="K165194" s="141"/>
    </row>
    <row r="165195" spans="2:11" ht="13.5" customHeight="1">
      <c r="B165195" s="141"/>
      <c r="C165195" s="141"/>
      <c r="D165195" s="141"/>
      <c r="E165195" s="141"/>
      <c r="F165195" s="141"/>
      <c r="G165195" s="248"/>
      <c r="H165195" s="141"/>
      <c r="I165195" s="209"/>
      <c r="J165195" s="141"/>
      <c r="K165195" s="141"/>
    </row>
    <row r="165196" spans="2:11" ht="13.5" customHeight="1">
      <c r="B165196" s="141"/>
      <c r="C165196" s="141"/>
      <c r="D165196" s="141"/>
      <c r="E165196" s="141"/>
      <c r="F165196" s="141"/>
      <c r="G165196" s="248"/>
      <c r="H165196" s="141"/>
      <c r="I165196" s="209"/>
      <c r="J165196" s="141"/>
      <c r="K165196" s="141"/>
    </row>
    <row r="165197" spans="2:11" ht="13.5" customHeight="1">
      <c r="B165197" s="141"/>
      <c r="C165197" s="141"/>
      <c r="D165197" s="141"/>
      <c r="E165197" s="141"/>
      <c r="F165197" s="141"/>
      <c r="G165197" s="248"/>
      <c r="H165197" s="141"/>
      <c r="I165197" s="209"/>
      <c r="J165197" s="141"/>
      <c r="K165197" s="141"/>
    </row>
    <row r="165198" spans="2:11" ht="13.5" customHeight="1">
      <c r="B165198" s="141"/>
      <c r="C165198" s="141"/>
      <c r="D165198" s="141"/>
      <c r="E165198" s="141"/>
      <c r="F165198" s="141"/>
      <c r="G165198" s="248"/>
      <c r="H165198" s="141"/>
      <c r="I165198" s="209"/>
      <c r="J165198" s="141"/>
      <c r="K165198" s="141"/>
    </row>
    <row r="165199" spans="2:11" ht="13.5" customHeight="1">
      <c r="B165199" s="141"/>
      <c r="C165199" s="141"/>
      <c r="D165199" s="141"/>
      <c r="E165199" s="141"/>
      <c r="F165199" s="141"/>
      <c r="G165199" s="248"/>
      <c r="H165199" s="141"/>
      <c r="I165199" s="209"/>
      <c r="J165199" s="141"/>
      <c r="K165199" s="141"/>
    </row>
    <row r="165200" spans="2:11" ht="13.5" customHeight="1">
      <c r="B165200" s="141"/>
      <c r="C165200" s="141"/>
      <c r="D165200" s="141"/>
      <c r="E165200" s="141"/>
      <c r="F165200" s="141"/>
      <c r="G165200" s="248"/>
      <c r="H165200" s="141"/>
      <c r="I165200" s="209"/>
      <c r="J165200" s="141"/>
      <c r="K165200" s="141"/>
    </row>
    <row r="165201" spans="2:11" ht="13.5" customHeight="1">
      <c r="B165201" s="141"/>
      <c r="C165201" s="141"/>
      <c r="D165201" s="141"/>
      <c r="E165201" s="141"/>
      <c r="F165201" s="141"/>
      <c r="G165201" s="248"/>
      <c r="H165201" s="141"/>
      <c r="I165201" s="209"/>
      <c r="J165201" s="141"/>
      <c r="K165201" s="141"/>
    </row>
    <row r="165202" spans="2:11" ht="13.5" customHeight="1">
      <c r="B165202" s="141"/>
      <c r="C165202" s="141"/>
      <c r="D165202" s="141"/>
      <c r="E165202" s="141"/>
      <c r="F165202" s="141"/>
      <c r="G165202" s="248"/>
      <c r="H165202" s="141"/>
      <c r="I165202" s="209"/>
      <c r="J165202" s="141"/>
      <c r="K165202" s="141"/>
    </row>
    <row r="165203" spans="2:11" ht="13.5" customHeight="1">
      <c r="B165203" s="141"/>
      <c r="C165203" s="141"/>
      <c r="D165203" s="141"/>
      <c r="E165203" s="141"/>
      <c r="F165203" s="141"/>
      <c r="G165203" s="248"/>
      <c r="H165203" s="141"/>
      <c r="I165203" s="209"/>
      <c r="J165203" s="141"/>
      <c r="K165203" s="141"/>
    </row>
    <row r="165204" spans="2:11" ht="13.5" customHeight="1">
      <c r="B165204" s="141"/>
      <c r="C165204" s="141"/>
      <c r="D165204" s="141"/>
      <c r="E165204" s="141"/>
      <c r="F165204" s="141"/>
      <c r="G165204" s="248"/>
      <c r="H165204" s="141"/>
      <c r="I165204" s="209"/>
      <c r="J165204" s="141"/>
      <c r="K165204" s="141"/>
    </row>
    <row r="165205" spans="2:11" ht="13.5" customHeight="1">
      <c r="B165205" s="141"/>
      <c r="C165205" s="141"/>
      <c r="D165205" s="141"/>
      <c r="E165205" s="141"/>
      <c r="F165205" s="141"/>
      <c r="G165205" s="248"/>
      <c r="H165205" s="141"/>
      <c r="I165205" s="209"/>
      <c r="J165205" s="141"/>
      <c r="K165205" s="141"/>
    </row>
    <row r="165206" spans="2:11" ht="13.5" customHeight="1">
      <c r="B165206" s="141"/>
      <c r="C165206" s="141"/>
      <c r="D165206" s="141"/>
      <c r="E165206" s="141"/>
      <c r="F165206" s="141"/>
      <c r="G165206" s="248"/>
      <c r="H165206" s="141"/>
      <c r="I165206" s="209"/>
      <c r="J165206" s="141"/>
      <c r="K165206" s="141"/>
    </row>
    <row r="165207" spans="2:11" ht="13.5" customHeight="1">
      <c r="B165207" s="141"/>
      <c r="C165207" s="141"/>
      <c r="D165207" s="141"/>
      <c r="E165207" s="141"/>
      <c r="F165207" s="141"/>
      <c r="G165207" s="248"/>
      <c r="H165207" s="141"/>
      <c r="I165207" s="209"/>
      <c r="J165207" s="141"/>
      <c r="K165207" s="141"/>
    </row>
    <row r="165208" spans="2:11" ht="13.5" customHeight="1">
      <c r="B165208" s="141"/>
      <c r="C165208" s="141"/>
      <c r="D165208" s="141"/>
      <c r="E165208" s="141"/>
      <c r="F165208" s="141"/>
      <c r="G165208" s="248"/>
      <c r="H165208" s="141"/>
      <c r="I165208" s="209"/>
      <c r="J165208" s="141"/>
      <c r="K165208" s="141"/>
    </row>
    <row r="165209" spans="2:11" ht="13.5" customHeight="1">
      <c r="B165209" s="141"/>
      <c r="C165209" s="141"/>
      <c r="D165209" s="141"/>
      <c r="E165209" s="141"/>
      <c r="F165209" s="141"/>
      <c r="G165209" s="248"/>
      <c r="H165209" s="141"/>
      <c r="I165209" s="209"/>
      <c r="J165209" s="141"/>
      <c r="K165209" s="141"/>
    </row>
    <row r="165210" spans="2:11" ht="13.5" customHeight="1">
      <c r="B165210" s="141"/>
      <c r="C165210" s="141"/>
      <c r="D165210" s="141"/>
      <c r="E165210" s="141"/>
      <c r="F165210" s="141"/>
      <c r="G165210" s="248"/>
      <c r="H165210" s="141"/>
      <c r="I165210" s="209"/>
      <c r="J165210" s="141"/>
      <c r="K165210" s="141"/>
    </row>
    <row r="165211" spans="2:11" ht="13.5" customHeight="1">
      <c r="B165211" s="141"/>
      <c r="C165211" s="141"/>
      <c r="D165211" s="141"/>
      <c r="E165211" s="141"/>
      <c r="F165211" s="141"/>
      <c r="G165211" s="248"/>
      <c r="H165211" s="141"/>
      <c r="I165211" s="209"/>
      <c r="J165211" s="141"/>
      <c r="K165211" s="141"/>
    </row>
    <row r="165212" spans="2:11" ht="13.5" customHeight="1">
      <c r="B165212" s="141"/>
      <c r="C165212" s="141"/>
      <c r="D165212" s="141"/>
      <c r="E165212" s="141"/>
      <c r="F165212" s="141"/>
      <c r="G165212" s="248"/>
      <c r="H165212" s="141"/>
      <c r="I165212" s="209"/>
      <c r="J165212" s="141"/>
      <c r="K165212" s="141"/>
    </row>
    <row r="165213" spans="2:11" ht="13.5" customHeight="1">
      <c r="B165213" s="141"/>
      <c r="C165213" s="141"/>
      <c r="D165213" s="141"/>
      <c r="E165213" s="141"/>
      <c r="F165213" s="141"/>
      <c r="G165213" s="248"/>
      <c r="H165213" s="141"/>
      <c r="I165213" s="209"/>
      <c r="J165213" s="141"/>
      <c r="K165213" s="141"/>
    </row>
    <row r="165214" spans="2:11" ht="13.5" customHeight="1">
      <c r="B165214" s="141"/>
      <c r="C165214" s="141"/>
      <c r="D165214" s="141"/>
      <c r="E165214" s="141"/>
      <c r="F165214" s="141"/>
      <c r="G165214" s="248"/>
      <c r="H165214" s="141"/>
      <c r="I165214" s="209"/>
      <c r="J165214" s="141"/>
      <c r="K165214" s="141"/>
    </row>
    <row r="165215" spans="2:11" ht="13.5" customHeight="1">
      <c r="B165215" s="141"/>
      <c r="C165215" s="141"/>
      <c r="D165215" s="141"/>
      <c r="E165215" s="141"/>
      <c r="F165215" s="141"/>
      <c r="G165215" s="248"/>
      <c r="H165215" s="141"/>
      <c r="I165215" s="209"/>
      <c r="J165215" s="141"/>
      <c r="K165215" s="141"/>
    </row>
    <row r="165216" spans="2:11" ht="13.5" customHeight="1">
      <c r="B165216" s="141"/>
      <c r="C165216" s="141"/>
      <c r="D165216" s="141"/>
      <c r="E165216" s="141"/>
      <c r="F165216" s="141"/>
      <c r="G165216" s="248"/>
      <c r="H165216" s="141"/>
      <c r="I165216" s="209"/>
      <c r="J165216" s="141"/>
      <c r="K165216" s="141"/>
    </row>
    <row r="165217" spans="2:11" ht="13.5" customHeight="1">
      <c r="B165217" s="141"/>
      <c r="C165217" s="141"/>
      <c r="D165217" s="141"/>
      <c r="E165217" s="141"/>
      <c r="F165217" s="141"/>
      <c r="G165217" s="248"/>
      <c r="H165217" s="141"/>
      <c r="I165217" s="209"/>
      <c r="J165217" s="141"/>
      <c r="K165217" s="141"/>
    </row>
    <row r="165218" spans="2:11" ht="13.5" customHeight="1">
      <c r="B165218" s="141"/>
      <c r="C165218" s="141"/>
      <c r="D165218" s="141"/>
      <c r="E165218" s="141"/>
      <c r="F165218" s="141"/>
      <c r="G165218" s="248"/>
      <c r="H165218" s="141"/>
      <c r="I165218" s="209"/>
      <c r="J165218" s="141"/>
      <c r="K165218" s="141"/>
    </row>
    <row r="165219" spans="2:11" ht="13.5" customHeight="1">
      <c r="B165219" s="141"/>
      <c r="C165219" s="141"/>
      <c r="D165219" s="141"/>
      <c r="E165219" s="141"/>
      <c r="F165219" s="141"/>
      <c r="G165219" s="248"/>
      <c r="H165219" s="141"/>
      <c r="I165219" s="209"/>
      <c r="J165219" s="141"/>
      <c r="K165219" s="141"/>
    </row>
    <row r="165220" spans="2:11" ht="13.5" customHeight="1">
      <c r="B165220" s="141"/>
      <c r="C165220" s="141"/>
      <c r="D165220" s="141"/>
      <c r="E165220" s="141"/>
      <c r="F165220" s="141"/>
      <c r="G165220" s="248"/>
      <c r="H165220" s="141"/>
      <c r="I165220" s="209"/>
      <c r="J165220" s="141"/>
      <c r="K165220" s="141"/>
    </row>
    <row r="165221" spans="2:11" ht="13.5" customHeight="1">
      <c r="B165221" s="141"/>
      <c r="C165221" s="141"/>
      <c r="D165221" s="141"/>
      <c r="E165221" s="141"/>
      <c r="F165221" s="141"/>
      <c r="G165221" s="248"/>
      <c r="H165221" s="141"/>
      <c r="I165221" s="209"/>
      <c r="J165221" s="141"/>
      <c r="K165221" s="141"/>
    </row>
    <row r="165222" spans="2:11" ht="13.5" customHeight="1">
      <c r="B165222" s="141"/>
      <c r="C165222" s="141"/>
      <c r="D165222" s="141"/>
      <c r="E165222" s="141"/>
      <c r="F165222" s="141"/>
      <c r="G165222" s="248"/>
      <c r="H165222" s="141"/>
      <c r="I165222" s="209"/>
      <c r="J165222" s="141"/>
      <c r="K165222" s="141"/>
    </row>
    <row r="165223" spans="2:11" ht="13.5" customHeight="1">
      <c r="B165223" s="141"/>
      <c r="C165223" s="141"/>
      <c r="D165223" s="141"/>
      <c r="E165223" s="141"/>
      <c r="F165223" s="141"/>
      <c r="G165223" s="248"/>
      <c r="H165223" s="141"/>
      <c r="I165223" s="209"/>
      <c r="J165223" s="141"/>
      <c r="K165223" s="141"/>
    </row>
    <row r="165224" spans="2:11" ht="13.5" customHeight="1">
      <c r="B165224" s="141"/>
      <c r="C165224" s="141"/>
      <c r="D165224" s="141"/>
      <c r="E165224" s="141"/>
      <c r="F165224" s="141"/>
      <c r="G165224" s="248"/>
      <c r="H165224" s="141"/>
      <c r="I165224" s="209"/>
      <c r="J165224" s="141"/>
      <c r="K165224" s="141"/>
    </row>
    <row r="165225" spans="2:11" ht="13.5" customHeight="1">
      <c r="B165225" s="141"/>
      <c r="C165225" s="141"/>
      <c r="D165225" s="141"/>
      <c r="E165225" s="141"/>
      <c r="F165225" s="141"/>
      <c r="G165225" s="248"/>
      <c r="H165225" s="141"/>
      <c r="I165225" s="209"/>
      <c r="J165225" s="141"/>
      <c r="K165225" s="141"/>
    </row>
    <row r="165226" spans="2:11" ht="13.5" customHeight="1">
      <c r="B165226" s="141"/>
      <c r="C165226" s="141"/>
      <c r="D165226" s="141"/>
      <c r="E165226" s="141"/>
      <c r="F165226" s="141"/>
      <c r="G165226" s="248"/>
      <c r="H165226" s="141"/>
      <c r="I165226" s="209"/>
      <c r="J165226" s="141"/>
      <c r="K165226" s="141"/>
    </row>
    <row r="165227" spans="2:11" ht="13.5" customHeight="1">
      <c r="B165227" s="141"/>
      <c r="C165227" s="141"/>
      <c r="D165227" s="141"/>
      <c r="E165227" s="141"/>
      <c r="F165227" s="141"/>
      <c r="G165227" s="248"/>
      <c r="H165227" s="141"/>
      <c r="I165227" s="209"/>
      <c r="J165227" s="141"/>
      <c r="K165227" s="141"/>
    </row>
    <row r="165228" spans="2:11" ht="13.5" customHeight="1">
      <c r="B165228" s="141"/>
      <c r="C165228" s="141"/>
      <c r="D165228" s="141"/>
      <c r="E165228" s="141"/>
      <c r="F165228" s="141"/>
      <c r="G165228" s="248"/>
      <c r="H165228" s="141"/>
      <c r="I165228" s="209"/>
      <c r="J165228" s="141"/>
      <c r="K165228" s="141"/>
    </row>
    <row r="165229" spans="2:11" ht="13.5" customHeight="1">
      <c r="B165229" s="141"/>
      <c r="C165229" s="141"/>
      <c r="D165229" s="141"/>
      <c r="E165229" s="141"/>
      <c r="F165229" s="141"/>
      <c r="G165229" s="248"/>
      <c r="H165229" s="141"/>
      <c r="I165229" s="209"/>
      <c r="J165229" s="141"/>
      <c r="K165229" s="141"/>
    </row>
    <row r="165230" spans="2:11" ht="13.5" customHeight="1">
      <c r="B165230" s="141"/>
      <c r="C165230" s="141"/>
      <c r="D165230" s="141"/>
      <c r="E165230" s="141"/>
      <c r="F165230" s="141"/>
      <c r="G165230" s="248"/>
      <c r="H165230" s="141"/>
      <c r="I165230" s="209"/>
      <c r="J165230" s="141"/>
      <c r="K165230" s="141"/>
    </row>
    <row r="165231" spans="2:11" ht="13.5" customHeight="1">
      <c r="B165231" s="141"/>
      <c r="C165231" s="141"/>
      <c r="D165231" s="141"/>
      <c r="E165231" s="141"/>
      <c r="F165231" s="141"/>
      <c r="G165231" s="248"/>
      <c r="H165231" s="141"/>
      <c r="I165231" s="209"/>
      <c r="J165231" s="141"/>
      <c r="K165231" s="141"/>
    </row>
    <row r="165232" spans="2:11" ht="13.5" customHeight="1">
      <c r="B165232" s="141"/>
      <c r="C165232" s="141"/>
      <c r="D165232" s="141"/>
      <c r="E165232" s="141"/>
      <c r="F165232" s="141"/>
      <c r="G165232" s="248"/>
      <c r="H165232" s="141"/>
      <c r="I165232" s="209"/>
      <c r="J165232" s="141"/>
      <c r="K165232" s="141"/>
    </row>
    <row r="165233" spans="2:11" ht="13.5" customHeight="1">
      <c r="B165233" s="141"/>
      <c r="C165233" s="141"/>
      <c r="D165233" s="141"/>
      <c r="E165233" s="141"/>
      <c r="F165233" s="141"/>
      <c r="G165233" s="248"/>
      <c r="H165233" s="141"/>
      <c r="I165233" s="209"/>
      <c r="J165233" s="141"/>
      <c r="K165233" s="141"/>
    </row>
    <row r="165234" spans="2:11" ht="13.5" customHeight="1">
      <c r="B165234" s="141"/>
      <c r="C165234" s="141"/>
      <c r="D165234" s="141"/>
      <c r="E165234" s="141"/>
      <c r="F165234" s="141"/>
      <c r="G165234" s="248"/>
      <c r="H165234" s="141"/>
      <c r="I165234" s="209"/>
      <c r="J165234" s="141"/>
      <c r="K165234" s="141"/>
    </row>
    <row r="165235" spans="2:11" ht="13.5" customHeight="1">
      <c r="B165235" s="141"/>
      <c r="C165235" s="141"/>
      <c r="D165235" s="141"/>
      <c r="E165235" s="141"/>
      <c r="F165235" s="141"/>
      <c r="G165235" s="248"/>
      <c r="H165235" s="141"/>
      <c r="I165235" s="209"/>
      <c r="J165235" s="141"/>
      <c r="K165235" s="141"/>
    </row>
    <row r="165236" spans="2:11" ht="13.5" customHeight="1">
      <c r="B165236" s="141"/>
      <c r="C165236" s="141"/>
      <c r="D165236" s="141"/>
      <c r="E165236" s="141"/>
      <c r="F165236" s="141"/>
      <c r="G165236" s="248"/>
      <c r="H165236" s="141"/>
      <c r="I165236" s="209"/>
      <c r="J165236" s="141"/>
      <c r="K165236" s="141"/>
    </row>
    <row r="165237" spans="2:11" ht="13.5" customHeight="1">
      <c r="B165237" s="141"/>
      <c r="C165237" s="141"/>
      <c r="D165237" s="141"/>
      <c r="E165237" s="141"/>
      <c r="F165237" s="141"/>
      <c r="G165237" s="248"/>
      <c r="H165237" s="141"/>
      <c r="I165237" s="209"/>
      <c r="J165237" s="141"/>
      <c r="K165237" s="141"/>
    </row>
    <row r="165238" spans="2:11" ht="13.5" customHeight="1">
      <c r="B165238" s="141"/>
      <c r="C165238" s="141"/>
      <c r="D165238" s="141"/>
      <c r="E165238" s="141"/>
      <c r="F165238" s="141"/>
      <c r="G165238" s="248"/>
      <c r="H165238" s="141"/>
      <c r="I165238" s="209"/>
      <c r="J165238" s="141"/>
      <c r="K165238" s="141"/>
    </row>
    <row r="165239" spans="2:11" ht="13.5" customHeight="1">
      <c r="B165239" s="141"/>
      <c r="C165239" s="141"/>
      <c r="D165239" s="141"/>
      <c r="E165239" s="141"/>
      <c r="F165239" s="141"/>
      <c r="G165239" s="248"/>
      <c r="H165239" s="141"/>
      <c r="I165239" s="209"/>
      <c r="J165239" s="141"/>
      <c r="K165239" s="141"/>
    </row>
    <row r="165240" spans="2:11" ht="13.5" customHeight="1">
      <c r="B165240" s="141"/>
      <c r="C165240" s="141"/>
      <c r="D165240" s="141"/>
      <c r="E165240" s="141"/>
      <c r="F165240" s="141"/>
      <c r="G165240" s="248"/>
      <c r="H165240" s="141"/>
      <c r="I165240" s="209"/>
      <c r="J165240" s="141"/>
      <c r="K165240" s="141"/>
    </row>
    <row r="165241" spans="2:11" ht="13.5" customHeight="1">
      <c r="B165241" s="141"/>
      <c r="C165241" s="141"/>
      <c r="D165241" s="141"/>
      <c r="E165241" s="141"/>
      <c r="F165241" s="141"/>
      <c r="G165241" s="248"/>
      <c r="H165241" s="141"/>
      <c r="I165241" s="209"/>
      <c r="J165241" s="141"/>
      <c r="K165241" s="141"/>
    </row>
    <row r="165242" spans="2:11" ht="13.5" customHeight="1">
      <c r="B165242" s="141"/>
      <c r="C165242" s="141"/>
      <c r="D165242" s="141"/>
      <c r="E165242" s="141"/>
      <c r="F165242" s="141"/>
      <c r="G165242" s="248"/>
      <c r="H165242" s="141"/>
      <c r="I165242" s="209"/>
      <c r="J165242" s="141"/>
      <c r="K165242" s="141"/>
    </row>
    <row r="165243" spans="2:11" ht="13.5" customHeight="1">
      <c r="B165243" s="141"/>
      <c r="C165243" s="141"/>
      <c r="D165243" s="141"/>
      <c r="E165243" s="141"/>
      <c r="F165243" s="141"/>
      <c r="G165243" s="248"/>
      <c r="H165243" s="141"/>
      <c r="I165243" s="209"/>
      <c r="J165243" s="141"/>
      <c r="K165243" s="141"/>
    </row>
    <row r="165244" spans="2:11" ht="13.5" customHeight="1">
      <c r="B165244" s="141"/>
      <c r="C165244" s="141"/>
      <c r="D165244" s="141"/>
      <c r="E165244" s="141"/>
      <c r="F165244" s="141"/>
      <c r="G165244" s="248"/>
      <c r="H165244" s="141"/>
      <c r="I165244" s="209"/>
      <c r="J165244" s="141"/>
      <c r="K165244" s="141"/>
    </row>
    <row r="165245" spans="2:11" ht="13.5" customHeight="1">
      <c r="B165245" s="141"/>
      <c r="C165245" s="141"/>
      <c r="D165245" s="141"/>
      <c r="E165245" s="141"/>
      <c r="F165245" s="141"/>
      <c r="G165245" s="248"/>
      <c r="H165245" s="141"/>
      <c r="I165245" s="209"/>
      <c r="J165245" s="141"/>
      <c r="K165245" s="141"/>
    </row>
    <row r="165246" spans="2:11" ht="13.5" customHeight="1">
      <c r="B165246" s="141"/>
      <c r="C165246" s="141"/>
      <c r="D165246" s="141"/>
      <c r="E165246" s="141"/>
      <c r="F165246" s="141"/>
      <c r="G165246" s="248"/>
      <c r="H165246" s="141"/>
      <c r="I165246" s="209"/>
      <c r="J165246" s="141"/>
      <c r="K165246" s="141"/>
    </row>
    <row r="165247" spans="2:11" ht="13.5" customHeight="1">
      <c r="B165247" s="141"/>
      <c r="C165247" s="141"/>
      <c r="D165247" s="141"/>
      <c r="E165247" s="141"/>
      <c r="F165247" s="141"/>
      <c r="G165247" s="248"/>
      <c r="H165247" s="141"/>
      <c r="I165247" s="209"/>
      <c r="J165247" s="141"/>
      <c r="K165247" s="141"/>
    </row>
    <row r="165248" spans="2:11" ht="13.5" customHeight="1">
      <c r="B165248" s="141"/>
      <c r="C165248" s="141"/>
      <c r="D165248" s="141"/>
      <c r="E165248" s="141"/>
      <c r="F165248" s="141"/>
      <c r="G165248" s="248"/>
      <c r="H165248" s="141"/>
      <c r="I165248" s="209"/>
      <c r="J165248" s="141"/>
      <c r="K165248" s="141"/>
    </row>
    <row r="165249" spans="2:11" ht="13.5" customHeight="1">
      <c r="B165249" s="141"/>
      <c r="C165249" s="141"/>
      <c r="D165249" s="141"/>
      <c r="E165249" s="141"/>
      <c r="F165249" s="141"/>
      <c r="G165249" s="248"/>
      <c r="H165249" s="141"/>
      <c r="I165249" s="209"/>
      <c r="J165249" s="141"/>
      <c r="K165249" s="141"/>
    </row>
    <row r="165250" spans="2:11" ht="13.5" customHeight="1">
      <c r="B165250" s="141"/>
      <c r="C165250" s="141"/>
      <c r="D165250" s="141"/>
      <c r="E165250" s="141"/>
      <c r="F165250" s="141"/>
      <c r="G165250" s="248"/>
      <c r="H165250" s="141"/>
      <c r="I165250" s="209"/>
      <c r="J165250" s="141"/>
      <c r="K165250" s="141"/>
    </row>
    <row r="165251" spans="2:11" ht="13.5" customHeight="1">
      <c r="B165251" s="141"/>
      <c r="C165251" s="141"/>
      <c r="D165251" s="141"/>
      <c r="E165251" s="141"/>
      <c r="F165251" s="141"/>
      <c r="G165251" s="248"/>
      <c r="H165251" s="141"/>
      <c r="I165251" s="209"/>
      <c r="J165251" s="141"/>
      <c r="K165251" s="141"/>
    </row>
    <row r="165252" spans="2:11" ht="13.5" customHeight="1">
      <c r="B165252" s="141"/>
      <c r="C165252" s="141"/>
      <c r="D165252" s="141"/>
      <c r="E165252" s="141"/>
      <c r="F165252" s="141"/>
      <c r="G165252" s="248"/>
      <c r="H165252" s="141"/>
      <c r="I165252" s="209"/>
      <c r="J165252" s="141"/>
      <c r="K165252" s="141"/>
    </row>
    <row r="165253" spans="2:11" ht="13.5" customHeight="1">
      <c r="B165253" s="141"/>
      <c r="C165253" s="141"/>
      <c r="D165253" s="141"/>
      <c r="E165253" s="141"/>
      <c r="F165253" s="141"/>
      <c r="G165253" s="248"/>
      <c r="H165253" s="141"/>
      <c r="I165253" s="209"/>
      <c r="J165253" s="141"/>
      <c r="K165253" s="141"/>
    </row>
    <row r="165254" spans="2:11" ht="13.5" customHeight="1">
      <c r="B165254" s="141"/>
      <c r="C165254" s="141"/>
      <c r="D165254" s="141"/>
      <c r="E165254" s="141"/>
      <c r="F165254" s="141"/>
      <c r="G165254" s="248"/>
      <c r="H165254" s="141"/>
      <c r="I165254" s="209"/>
      <c r="J165254" s="141"/>
      <c r="K165254" s="141"/>
    </row>
    <row r="165255" spans="2:11" ht="13.5" customHeight="1">
      <c r="B165255" s="141"/>
      <c r="C165255" s="141"/>
      <c r="D165255" s="141"/>
      <c r="E165255" s="141"/>
      <c r="F165255" s="141"/>
      <c r="G165255" s="248"/>
      <c r="H165255" s="141"/>
      <c r="I165255" s="209"/>
      <c r="J165255" s="141"/>
      <c r="K165255" s="141"/>
    </row>
    <row r="165256" spans="2:11" ht="13.5" customHeight="1">
      <c r="B165256" s="141"/>
      <c r="C165256" s="141"/>
      <c r="D165256" s="141"/>
      <c r="E165256" s="141"/>
      <c r="F165256" s="141"/>
      <c r="G165256" s="248"/>
      <c r="H165256" s="141"/>
      <c r="I165256" s="209"/>
      <c r="J165256" s="141"/>
      <c r="K165256" s="141"/>
    </row>
    <row r="165257" spans="2:11" ht="13.5" customHeight="1">
      <c r="B165257" s="141"/>
      <c r="C165257" s="141"/>
      <c r="D165257" s="141"/>
      <c r="E165257" s="141"/>
      <c r="F165257" s="141"/>
      <c r="G165257" s="248"/>
      <c r="H165257" s="141"/>
      <c r="I165257" s="209"/>
      <c r="J165257" s="141"/>
      <c r="K165257" s="141"/>
    </row>
    <row r="165258" spans="2:11" ht="13.5" customHeight="1">
      <c r="B165258" s="141"/>
      <c r="C165258" s="141"/>
      <c r="D165258" s="141"/>
      <c r="E165258" s="141"/>
      <c r="F165258" s="141"/>
      <c r="G165258" s="248"/>
      <c r="H165258" s="141"/>
      <c r="I165258" s="209"/>
      <c r="J165258" s="141"/>
      <c r="K165258" s="141"/>
    </row>
    <row r="165259" spans="2:11" ht="13.5" customHeight="1">
      <c r="B165259" s="141"/>
      <c r="C165259" s="141"/>
      <c r="D165259" s="141"/>
      <c r="E165259" s="141"/>
      <c r="F165259" s="141"/>
      <c r="G165259" s="248"/>
      <c r="H165259" s="141"/>
      <c r="I165259" s="209"/>
      <c r="J165259" s="141"/>
      <c r="K165259" s="141"/>
    </row>
    <row r="165260" spans="2:11" ht="13.5" customHeight="1">
      <c r="B165260" s="141"/>
      <c r="C165260" s="141"/>
      <c r="D165260" s="141"/>
      <c r="E165260" s="141"/>
      <c r="F165260" s="141"/>
      <c r="G165260" s="248"/>
      <c r="H165260" s="141"/>
      <c r="I165260" s="209"/>
      <c r="J165260" s="141"/>
      <c r="K165260" s="141"/>
    </row>
    <row r="165261" spans="2:11" ht="13.5" customHeight="1">
      <c r="B165261" s="141"/>
      <c r="C165261" s="141"/>
      <c r="D165261" s="141"/>
      <c r="E165261" s="141"/>
      <c r="F165261" s="141"/>
      <c r="G165261" s="248"/>
      <c r="H165261" s="141"/>
      <c r="I165261" s="209"/>
      <c r="J165261" s="141"/>
      <c r="K165261" s="141"/>
    </row>
    <row r="165262" spans="2:11" ht="13.5" customHeight="1">
      <c r="B165262" s="141"/>
      <c r="C165262" s="141"/>
      <c r="D165262" s="141"/>
      <c r="E165262" s="141"/>
      <c r="F165262" s="141"/>
      <c r="G165262" s="248"/>
      <c r="H165262" s="141"/>
      <c r="I165262" s="209"/>
      <c r="J165262" s="141"/>
      <c r="K165262" s="141"/>
    </row>
    <row r="165263" spans="2:11" ht="13.5" customHeight="1">
      <c r="B165263" s="141"/>
      <c r="C165263" s="141"/>
      <c r="D165263" s="141"/>
      <c r="E165263" s="141"/>
      <c r="F165263" s="141"/>
      <c r="G165263" s="248"/>
      <c r="H165263" s="141"/>
      <c r="I165263" s="209"/>
      <c r="J165263" s="141"/>
      <c r="K165263" s="141"/>
    </row>
    <row r="165264" spans="2:11" ht="13.5" customHeight="1">
      <c r="B165264" s="141"/>
      <c r="C165264" s="141"/>
      <c r="D165264" s="141"/>
      <c r="E165264" s="141"/>
      <c r="F165264" s="141"/>
      <c r="G165264" s="248"/>
      <c r="H165264" s="141"/>
      <c r="I165264" s="209"/>
      <c r="J165264" s="141"/>
      <c r="K165264" s="141"/>
    </row>
    <row r="165265" spans="2:11" ht="13.5" customHeight="1">
      <c r="B165265" s="141"/>
      <c r="C165265" s="141"/>
      <c r="D165265" s="141"/>
      <c r="E165265" s="141"/>
      <c r="F165265" s="141"/>
      <c r="G165265" s="248"/>
      <c r="H165265" s="141"/>
      <c r="I165265" s="209"/>
      <c r="J165265" s="141"/>
      <c r="K165265" s="141"/>
    </row>
    <row r="165266" spans="2:11" ht="13.5" customHeight="1">
      <c r="B165266" s="141"/>
      <c r="C165266" s="141"/>
      <c r="D165266" s="141"/>
      <c r="E165266" s="141"/>
      <c r="F165266" s="141"/>
      <c r="G165266" s="248"/>
      <c r="H165266" s="141"/>
      <c r="I165266" s="209"/>
      <c r="J165266" s="141"/>
      <c r="K165266" s="141"/>
    </row>
    <row r="165267" spans="2:11" ht="13.5" customHeight="1">
      <c r="B165267" s="141"/>
      <c r="C165267" s="141"/>
      <c r="D165267" s="141"/>
      <c r="E165267" s="141"/>
      <c r="F165267" s="141"/>
      <c r="G165267" s="248"/>
      <c r="H165267" s="141"/>
      <c r="I165267" s="209"/>
      <c r="J165267" s="141"/>
      <c r="K165267" s="141"/>
    </row>
    <row r="165268" spans="2:11" ht="13.5" customHeight="1">
      <c r="B165268" s="141"/>
      <c r="C165268" s="141"/>
      <c r="D165268" s="141"/>
      <c r="E165268" s="141"/>
      <c r="F165268" s="141"/>
      <c r="G165268" s="248"/>
      <c r="H165268" s="141"/>
      <c r="I165268" s="209"/>
      <c r="J165268" s="141"/>
      <c r="K165268" s="141"/>
    </row>
    <row r="165269" spans="2:11" ht="13.5" customHeight="1">
      <c r="B165269" s="141"/>
      <c r="C165269" s="141"/>
      <c r="D165269" s="141"/>
      <c r="E165269" s="141"/>
      <c r="F165269" s="141"/>
      <c r="G165269" s="248"/>
      <c r="H165269" s="141"/>
      <c r="I165269" s="209"/>
      <c r="J165269" s="141"/>
      <c r="K165269" s="141"/>
    </row>
    <row r="165270" spans="2:11" ht="13.5" customHeight="1">
      <c r="B165270" s="141"/>
      <c r="C165270" s="141"/>
      <c r="D165270" s="141"/>
      <c r="E165270" s="141"/>
      <c r="F165270" s="141"/>
      <c r="G165270" s="248"/>
      <c r="H165270" s="141"/>
      <c r="I165270" s="209"/>
      <c r="J165270" s="141"/>
      <c r="K165270" s="141"/>
    </row>
    <row r="165271" spans="2:11" ht="13.5" customHeight="1">
      <c r="B165271" s="141"/>
      <c r="C165271" s="141"/>
      <c r="D165271" s="141"/>
      <c r="E165271" s="141"/>
      <c r="F165271" s="141"/>
      <c r="G165271" s="248"/>
      <c r="H165271" s="141"/>
      <c r="I165271" s="209"/>
      <c r="J165271" s="141"/>
      <c r="K165271" s="141"/>
    </row>
    <row r="165272" spans="2:11" ht="13.5" customHeight="1">
      <c r="B165272" s="141"/>
      <c r="C165272" s="141"/>
      <c r="D165272" s="141"/>
      <c r="E165272" s="141"/>
      <c r="F165272" s="141"/>
      <c r="G165272" s="248"/>
      <c r="H165272" s="141"/>
      <c r="I165272" s="209"/>
      <c r="J165272" s="141"/>
      <c r="K165272" s="141"/>
    </row>
    <row r="165273" spans="2:11" ht="13.5" customHeight="1">
      <c r="B165273" s="141"/>
      <c r="C165273" s="141"/>
      <c r="D165273" s="141"/>
      <c r="E165273" s="141"/>
      <c r="F165273" s="141"/>
      <c r="G165273" s="248"/>
      <c r="H165273" s="141"/>
      <c r="I165273" s="209"/>
      <c r="J165273" s="141"/>
      <c r="K165273" s="141"/>
    </row>
    <row r="165274" spans="2:11" ht="13.5" customHeight="1">
      <c r="B165274" s="141"/>
      <c r="C165274" s="141"/>
      <c r="D165274" s="141"/>
      <c r="E165274" s="141"/>
      <c r="F165274" s="141"/>
      <c r="G165274" s="248"/>
      <c r="H165274" s="141"/>
      <c r="I165274" s="209"/>
      <c r="J165274" s="141"/>
      <c r="K165274" s="141"/>
    </row>
    <row r="165275" spans="2:11" ht="13.5" customHeight="1">
      <c r="B165275" s="141"/>
      <c r="C165275" s="141"/>
      <c r="D165275" s="141"/>
      <c r="E165275" s="141"/>
      <c r="F165275" s="141"/>
      <c r="G165275" s="248"/>
      <c r="H165275" s="141"/>
      <c r="I165275" s="209"/>
      <c r="J165275" s="141"/>
      <c r="K165275" s="141"/>
    </row>
    <row r="165276" spans="2:11" ht="13.5" customHeight="1">
      <c r="B165276" s="141"/>
      <c r="C165276" s="141"/>
      <c r="D165276" s="141"/>
      <c r="E165276" s="141"/>
      <c r="F165276" s="141"/>
      <c r="G165276" s="248"/>
      <c r="H165276" s="141"/>
      <c r="I165276" s="209"/>
      <c r="J165276" s="141"/>
      <c r="K165276" s="141"/>
    </row>
    <row r="165277" spans="2:11" ht="13.5" customHeight="1">
      <c r="B165277" s="141"/>
      <c r="C165277" s="141"/>
      <c r="D165277" s="141"/>
      <c r="E165277" s="141"/>
      <c r="F165277" s="141"/>
      <c r="G165277" s="248"/>
      <c r="H165277" s="141"/>
      <c r="I165277" s="209"/>
      <c r="J165277" s="141"/>
      <c r="K165277" s="141"/>
    </row>
    <row r="165278" spans="2:11" ht="13.5" customHeight="1">
      <c r="B165278" s="141"/>
      <c r="C165278" s="141"/>
      <c r="D165278" s="141"/>
      <c r="E165278" s="141"/>
      <c r="F165278" s="141"/>
      <c r="G165278" s="248"/>
      <c r="H165278" s="141"/>
      <c r="I165278" s="209"/>
      <c r="J165278" s="141"/>
      <c r="K165278" s="141"/>
    </row>
    <row r="165279" spans="2:11" ht="13.5" customHeight="1">
      <c r="B165279" s="141"/>
      <c r="C165279" s="141"/>
      <c r="D165279" s="141"/>
      <c r="E165279" s="141"/>
      <c r="F165279" s="141"/>
      <c r="G165279" s="248"/>
      <c r="H165279" s="141"/>
      <c r="I165279" s="209"/>
      <c r="J165279" s="141"/>
      <c r="K165279" s="141"/>
    </row>
    <row r="165280" spans="2:11" ht="13.5" customHeight="1">
      <c r="B165280" s="141"/>
      <c r="C165280" s="141"/>
      <c r="D165280" s="141"/>
      <c r="E165280" s="141"/>
      <c r="F165280" s="141"/>
      <c r="G165280" s="248"/>
      <c r="H165280" s="141"/>
      <c r="I165280" s="209"/>
      <c r="J165280" s="141"/>
      <c r="K165280" s="141"/>
    </row>
    <row r="165281" spans="2:11" ht="13.5" customHeight="1">
      <c r="B165281" s="141"/>
      <c r="C165281" s="141"/>
      <c r="D165281" s="141"/>
      <c r="E165281" s="141"/>
      <c r="F165281" s="141"/>
      <c r="G165281" s="248"/>
      <c r="H165281" s="141"/>
      <c r="I165281" s="209"/>
      <c r="J165281" s="141"/>
      <c r="K165281" s="141"/>
    </row>
    <row r="165282" spans="2:11" ht="13.5" customHeight="1">
      <c r="B165282" s="141"/>
      <c r="C165282" s="141"/>
      <c r="D165282" s="141"/>
      <c r="E165282" s="141"/>
      <c r="F165282" s="141"/>
      <c r="G165282" s="248"/>
      <c r="H165282" s="141"/>
      <c r="I165282" s="209"/>
      <c r="J165282" s="141"/>
      <c r="K165282" s="141"/>
    </row>
    <row r="165283" spans="2:11" ht="13.5" customHeight="1">
      <c r="B165283" s="141"/>
      <c r="C165283" s="141"/>
      <c r="D165283" s="141"/>
      <c r="E165283" s="141"/>
      <c r="F165283" s="141"/>
      <c r="G165283" s="248"/>
      <c r="H165283" s="141"/>
      <c r="I165283" s="209"/>
      <c r="J165283" s="141"/>
      <c r="K165283" s="141"/>
    </row>
    <row r="165284" spans="2:11" ht="13.5" customHeight="1">
      <c r="B165284" s="141"/>
      <c r="C165284" s="141"/>
      <c r="D165284" s="141"/>
      <c r="E165284" s="141"/>
      <c r="F165284" s="141"/>
      <c r="G165284" s="248"/>
      <c r="H165284" s="141"/>
      <c r="I165284" s="209"/>
      <c r="J165284" s="141"/>
      <c r="K165284" s="141"/>
    </row>
    <row r="165285" spans="2:11" ht="13.5" customHeight="1">
      <c r="B165285" s="141"/>
      <c r="C165285" s="141"/>
      <c r="D165285" s="141"/>
      <c r="E165285" s="141"/>
      <c r="F165285" s="141"/>
      <c r="G165285" s="248"/>
      <c r="H165285" s="141"/>
      <c r="I165285" s="209"/>
      <c r="J165285" s="141"/>
      <c r="K165285" s="141"/>
    </row>
    <row r="165286" spans="2:11" ht="13.5" customHeight="1">
      <c r="B165286" s="141"/>
      <c r="C165286" s="141"/>
      <c r="D165286" s="141"/>
      <c r="E165286" s="141"/>
      <c r="F165286" s="141"/>
      <c r="G165286" s="248"/>
      <c r="H165286" s="141"/>
      <c r="I165286" s="209"/>
      <c r="J165286" s="141"/>
      <c r="K165286" s="141"/>
    </row>
    <row r="165287" spans="2:11" ht="13.5" customHeight="1">
      <c r="B165287" s="141"/>
      <c r="C165287" s="141"/>
      <c r="D165287" s="141"/>
      <c r="E165287" s="141"/>
      <c r="F165287" s="141"/>
      <c r="G165287" s="248"/>
      <c r="H165287" s="141"/>
      <c r="I165287" s="209"/>
      <c r="J165287" s="141"/>
      <c r="K165287" s="141"/>
    </row>
    <row r="165288" spans="2:11" ht="13.5" customHeight="1">
      <c r="B165288" s="141"/>
      <c r="C165288" s="141"/>
      <c r="D165288" s="141"/>
      <c r="E165288" s="141"/>
      <c r="F165288" s="141"/>
      <c r="G165288" s="248"/>
      <c r="H165288" s="141"/>
      <c r="I165288" s="209"/>
      <c r="J165288" s="141"/>
      <c r="K165288" s="141"/>
    </row>
    <row r="165289" spans="2:11" ht="13.5" customHeight="1">
      <c r="B165289" s="141"/>
      <c r="C165289" s="141"/>
      <c r="D165289" s="141"/>
      <c r="E165289" s="141"/>
      <c r="F165289" s="141"/>
      <c r="G165289" s="248"/>
      <c r="H165289" s="141"/>
      <c r="I165289" s="209"/>
      <c r="J165289" s="141"/>
      <c r="K165289" s="141"/>
    </row>
    <row r="165290" spans="2:11" ht="13.5" customHeight="1">
      <c r="B165290" s="141"/>
      <c r="C165290" s="141"/>
      <c r="D165290" s="141"/>
      <c r="E165290" s="141"/>
      <c r="F165290" s="141"/>
      <c r="G165290" s="248"/>
      <c r="H165290" s="141"/>
      <c r="I165290" s="209"/>
      <c r="J165290" s="141"/>
      <c r="K165290" s="141"/>
    </row>
    <row r="165291" spans="2:11" ht="13.5" customHeight="1">
      <c r="B165291" s="141"/>
      <c r="C165291" s="141"/>
      <c r="D165291" s="141"/>
      <c r="E165291" s="141"/>
      <c r="F165291" s="141"/>
      <c r="G165291" s="248"/>
      <c r="H165291" s="141"/>
      <c r="I165291" s="209"/>
      <c r="J165291" s="141"/>
      <c r="K165291" s="141"/>
    </row>
    <row r="165292" spans="2:11" ht="13.5" customHeight="1">
      <c r="B165292" s="141"/>
      <c r="C165292" s="141"/>
      <c r="D165292" s="141"/>
      <c r="E165292" s="141"/>
      <c r="F165292" s="141"/>
      <c r="G165292" s="248"/>
      <c r="H165292" s="141"/>
      <c r="I165292" s="209"/>
      <c r="J165292" s="141"/>
      <c r="K165292" s="141"/>
    </row>
    <row r="165293" spans="2:11" ht="13.5" customHeight="1">
      <c r="B165293" s="141"/>
      <c r="C165293" s="141"/>
      <c r="D165293" s="141"/>
      <c r="E165293" s="141"/>
      <c r="F165293" s="141"/>
      <c r="G165293" s="248"/>
      <c r="H165293" s="141"/>
      <c r="I165293" s="209"/>
      <c r="J165293" s="141"/>
      <c r="K165293" s="141"/>
    </row>
    <row r="165294" spans="2:11" ht="13.5" customHeight="1">
      <c r="B165294" s="141"/>
      <c r="C165294" s="141"/>
      <c r="D165294" s="141"/>
      <c r="E165294" s="141"/>
      <c r="F165294" s="141"/>
      <c r="G165294" s="248"/>
      <c r="H165294" s="141"/>
      <c r="I165294" s="209"/>
      <c r="J165294" s="141"/>
      <c r="K165294" s="141"/>
    </row>
    <row r="165295" spans="2:11" ht="13.5" customHeight="1">
      <c r="B165295" s="141"/>
      <c r="C165295" s="141"/>
      <c r="D165295" s="141"/>
      <c r="E165295" s="141"/>
      <c r="F165295" s="141"/>
      <c r="G165295" s="248"/>
      <c r="H165295" s="141"/>
      <c r="I165295" s="209"/>
      <c r="J165295" s="141"/>
      <c r="K165295" s="141"/>
    </row>
    <row r="165296" spans="2:11" ht="13.5" customHeight="1">
      <c r="B165296" s="141"/>
      <c r="C165296" s="141"/>
      <c r="D165296" s="141"/>
      <c r="E165296" s="141"/>
      <c r="F165296" s="141"/>
      <c r="G165296" s="248"/>
      <c r="H165296" s="141"/>
      <c r="I165296" s="209"/>
      <c r="J165296" s="141"/>
      <c r="K165296" s="141"/>
    </row>
    <row r="165297" spans="2:11" ht="13.5" customHeight="1">
      <c r="B165297" s="141"/>
      <c r="C165297" s="141"/>
      <c r="D165297" s="141"/>
      <c r="E165297" s="141"/>
      <c r="F165297" s="141"/>
      <c r="G165297" s="248"/>
      <c r="H165297" s="141"/>
      <c r="I165297" s="209"/>
      <c r="J165297" s="141"/>
      <c r="K165297" s="141"/>
    </row>
    <row r="165298" spans="2:11" ht="13.5" customHeight="1">
      <c r="B165298" s="141"/>
      <c r="C165298" s="141"/>
      <c r="D165298" s="141"/>
      <c r="E165298" s="141"/>
      <c r="F165298" s="141"/>
      <c r="G165298" s="248"/>
      <c r="H165298" s="141"/>
      <c r="I165298" s="209"/>
      <c r="J165298" s="141"/>
      <c r="K165298" s="141"/>
    </row>
    <row r="165299" spans="2:11" ht="13.5" customHeight="1">
      <c r="B165299" s="141"/>
      <c r="C165299" s="141"/>
      <c r="D165299" s="141"/>
      <c r="E165299" s="141"/>
      <c r="F165299" s="141"/>
      <c r="G165299" s="248"/>
      <c r="H165299" s="141"/>
      <c r="I165299" s="209"/>
      <c r="J165299" s="141"/>
      <c r="K165299" s="141"/>
    </row>
    <row r="165300" spans="2:11" ht="13.5" customHeight="1">
      <c r="B165300" s="141"/>
      <c r="C165300" s="141"/>
      <c r="D165300" s="141"/>
      <c r="E165300" s="141"/>
      <c r="F165300" s="141"/>
      <c r="G165300" s="248"/>
      <c r="H165300" s="141"/>
      <c r="I165300" s="209"/>
      <c r="J165300" s="141"/>
      <c r="K165300" s="141"/>
    </row>
    <row r="165301" spans="2:11" ht="13.5" customHeight="1">
      <c r="B165301" s="141"/>
      <c r="C165301" s="141"/>
      <c r="D165301" s="141"/>
      <c r="E165301" s="141"/>
      <c r="F165301" s="141"/>
      <c r="G165301" s="248"/>
      <c r="H165301" s="141"/>
      <c r="I165301" s="209"/>
      <c r="J165301" s="141"/>
      <c r="K165301" s="141"/>
    </row>
    <row r="165302" spans="2:11" ht="13.5" customHeight="1">
      <c r="B165302" s="141"/>
      <c r="C165302" s="141"/>
      <c r="D165302" s="141"/>
      <c r="E165302" s="141"/>
      <c r="F165302" s="141"/>
      <c r="G165302" s="248"/>
      <c r="H165302" s="141"/>
      <c r="I165302" s="209"/>
      <c r="J165302" s="141"/>
      <c r="K165302" s="141"/>
    </row>
    <row r="165303" spans="2:11" ht="13.5" customHeight="1">
      <c r="B165303" s="141"/>
      <c r="C165303" s="141"/>
      <c r="D165303" s="141"/>
      <c r="E165303" s="141"/>
      <c r="F165303" s="141"/>
      <c r="G165303" s="248"/>
      <c r="H165303" s="141"/>
      <c r="I165303" s="209"/>
      <c r="J165303" s="141"/>
      <c r="K165303" s="141"/>
    </row>
    <row r="165304" spans="2:11" ht="13.5" customHeight="1">
      <c r="B165304" s="141"/>
      <c r="C165304" s="141"/>
      <c r="D165304" s="141"/>
      <c r="E165304" s="141"/>
      <c r="F165304" s="141"/>
      <c r="G165304" s="248"/>
      <c r="H165304" s="141"/>
      <c r="I165304" s="209"/>
      <c r="J165304" s="141"/>
      <c r="K165304" s="141"/>
    </row>
    <row r="165305" spans="2:11" ht="13.5" customHeight="1">
      <c r="B165305" s="141"/>
      <c r="C165305" s="141"/>
      <c r="D165305" s="141"/>
      <c r="E165305" s="141"/>
      <c r="F165305" s="141"/>
      <c r="G165305" s="248"/>
      <c r="H165305" s="141"/>
      <c r="I165305" s="209"/>
      <c r="J165305" s="141"/>
      <c r="K165305" s="141"/>
    </row>
    <row r="165306" spans="2:11" ht="13.5" customHeight="1">
      <c r="B165306" s="141"/>
      <c r="C165306" s="141"/>
      <c r="D165306" s="141"/>
      <c r="E165306" s="141"/>
      <c r="F165306" s="141"/>
      <c r="G165306" s="248"/>
      <c r="H165306" s="141"/>
      <c r="I165306" s="209"/>
      <c r="J165306" s="141"/>
      <c r="K165306" s="141"/>
    </row>
    <row r="165307" spans="2:11" ht="13.5" customHeight="1">
      <c r="B165307" s="141"/>
      <c r="C165307" s="141"/>
      <c r="D165307" s="141"/>
      <c r="E165307" s="141"/>
      <c r="F165307" s="141"/>
      <c r="G165307" s="248"/>
      <c r="H165307" s="141"/>
      <c r="I165307" s="209"/>
      <c r="J165307" s="141"/>
      <c r="K165307" s="141"/>
    </row>
    <row r="165308" spans="2:11" ht="13.5" customHeight="1">
      <c r="B165308" s="141"/>
      <c r="C165308" s="141"/>
      <c r="D165308" s="141"/>
      <c r="E165308" s="141"/>
      <c r="F165308" s="141"/>
      <c r="G165308" s="248"/>
      <c r="H165308" s="141"/>
      <c r="I165308" s="209"/>
      <c r="J165308" s="141"/>
      <c r="K165308" s="141"/>
    </row>
    <row r="165309" spans="2:11" ht="13.5" customHeight="1">
      <c r="B165309" s="141"/>
      <c r="C165309" s="141"/>
      <c r="D165309" s="141"/>
      <c r="E165309" s="141"/>
      <c r="F165309" s="141"/>
      <c r="G165309" s="248"/>
      <c r="H165309" s="141"/>
      <c r="I165309" s="209"/>
      <c r="J165309" s="141"/>
      <c r="K165309" s="141"/>
    </row>
    <row r="165310" spans="2:11" ht="13.5" customHeight="1">
      <c r="B165310" s="141"/>
      <c r="C165310" s="141"/>
      <c r="D165310" s="141"/>
      <c r="E165310" s="141"/>
      <c r="F165310" s="141"/>
      <c r="G165310" s="248"/>
      <c r="H165310" s="141"/>
      <c r="I165310" s="209"/>
      <c r="J165310" s="141"/>
      <c r="K165310" s="141"/>
    </row>
    <row r="165311" spans="2:11" ht="13.5" customHeight="1">
      <c r="B165311" s="141"/>
      <c r="C165311" s="141"/>
      <c r="D165311" s="141"/>
      <c r="E165311" s="141"/>
      <c r="F165311" s="141"/>
      <c r="G165311" s="248"/>
      <c r="H165311" s="141"/>
      <c r="I165311" s="209"/>
      <c r="J165311" s="141"/>
      <c r="K165311" s="141"/>
    </row>
    <row r="165312" spans="2:11" ht="13.5" customHeight="1">
      <c r="B165312" s="141"/>
      <c r="C165312" s="141"/>
      <c r="D165312" s="141"/>
      <c r="E165312" s="141"/>
      <c r="F165312" s="141"/>
      <c r="G165312" s="248"/>
      <c r="H165312" s="141"/>
      <c r="I165312" s="209"/>
      <c r="J165312" s="141"/>
      <c r="K165312" s="141"/>
    </row>
    <row r="165313" spans="2:11" ht="13.5" customHeight="1">
      <c r="B165313" s="141"/>
      <c r="C165313" s="141"/>
      <c r="D165313" s="141"/>
      <c r="E165313" s="141"/>
      <c r="F165313" s="141"/>
      <c r="G165313" s="248"/>
      <c r="H165313" s="141"/>
      <c r="I165313" s="209"/>
      <c r="J165313" s="141"/>
      <c r="K165313" s="141"/>
    </row>
    <row r="165314" spans="2:11" ht="13.5" customHeight="1">
      <c r="B165314" s="141"/>
      <c r="C165314" s="141"/>
      <c r="D165314" s="141"/>
      <c r="E165314" s="141"/>
      <c r="F165314" s="141"/>
      <c r="G165314" s="248"/>
      <c r="H165314" s="141"/>
      <c r="I165314" s="209"/>
      <c r="J165314" s="141"/>
      <c r="K165314" s="141"/>
    </row>
    <row r="165315" spans="2:11" ht="13.5" customHeight="1">
      <c r="B165315" s="141"/>
      <c r="C165315" s="141"/>
      <c r="D165315" s="141"/>
      <c r="E165315" s="141"/>
      <c r="F165315" s="141"/>
      <c r="G165315" s="248"/>
      <c r="H165315" s="141"/>
      <c r="I165315" s="209"/>
      <c r="J165315" s="141"/>
      <c r="K165315" s="141"/>
    </row>
    <row r="165316" spans="2:11" ht="13.5" customHeight="1">
      <c r="B165316" s="141"/>
      <c r="C165316" s="141"/>
      <c r="D165316" s="141"/>
      <c r="E165316" s="141"/>
      <c r="F165316" s="141"/>
      <c r="G165316" s="248"/>
      <c r="H165316" s="141"/>
      <c r="I165316" s="209"/>
      <c r="J165316" s="141"/>
      <c r="K165316" s="141"/>
    </row>
    <row r="165317" spans="2:11" ht="13.5" customHeight="1">
      <c r="B165317" s="141"/>
      <c r="C165317" s="141"/>
      <c r="D165317" s="141"/>
      <c r="E165317" s="141"/>
      <c r="F165317" s="141"/>
      <c r="G165317" s="248"/>
      <c r="H165317" s="141"/>
      <c r="I165317" s="209"/>
      <c r="J165317" s="141"/>
      <c r="K165317" s="141"/>
    </row>
    <row r="165318" spans="2:11" ht="13.5" customHeight="1">
      <c r="B165318" s="141"/>
      <c r="C165318" s="141"/>
      <c r="D165318" s="141"/>
      <c r="E165318" s="141"/>
      <c r="F165318" s="141"/>
      <c r="G165318" s="248"/>
      <c r="H165318" s="141"/>
      <c r="I165318" s="209"/>
      <c r="J165318" s="141"/>
      <c r="K165318" s="141"/>
    </row>
    <row r="165319" spans="2:11" ht="13.5" customHeight="1">
      <c r="B165319" s="141"/>
      <c r="C165319" s="141"/>
      <c r="D165319" s="141"/>
      <c r="E165319" s="141"/>
      <c r="F165319" s="141"/>
      <c r="G165319" s="248"/>
      <c r="H165319" s="141"/>
      <c r="I165319" s="209"/>
      <c r="J165319" s="141"/>
      <c r="K165319" s="141"/>
    </row>
    <row r="165320" spans="2:11" ht="13.5" customHeight="1">
      <c r="B165320" s="141"/>
      <c r="C165320" s="141"/>
      <c r="D165320" s="141"/>
      <c r="E165320" s="141"/>
      <c r="F165320" s="141"/>
      <c r="G165320" s="248"/>
      <c r="H165320" s="141"/>
      <c r="I165320" s="209"/>
      <c r="J165320" s="141"/>
      <c r="K165320" s="141"/>
    </row>
    <row r="165321" spans="2:11" ht="13.5" customHeight="1">
      <c r="B165321" s="141"/>
      <c r="C165321" s="141"/>
      <c r="D165321" s="141"/>
      <c r="E165321" s="141"/>
      <c r="F165321" s="141"/>
      <c r="G165321" s="248"/>
      <c r="H165321" s="141"/>
      <c r="I165321" s="209"/>
      <c r="J165321" s="141"/>
      <c r="K165321" s="141"/>
    </row>
    <row r="165322" spans="2:11" ht="13.5" customHeight="1">
      <c r="B165322" s="141"/>
      <c r="C165322" s="141"/>
      <c r="D165322" s="141"/>
      <c r="E165322" s="141"/>
      <c r="F165322" s="141"/>
      <c r="G165322" s="248"/>
      <c r="H165322" s="141"/>
      <c r="I165322" s="209"/>
      <c r="J165322" s="141"/>
      <c r="K165322" s="141"/>
    </row>
    <row r="165323" spans="2:11" ht="13.5" customHeight="1">
      <c r="B165323" s="141"/>
      <c r="C165323" s="141"/>
      <c r="D165323" s="141"/>
      <c r="E165323" s="141"/>
      <c r="F165323" s="141"/>
      <c r="G165323" s="248"/>
      <c r="H165323" s="141"/>
      <c r="I165323" s="209"/>
      <c r="J165323" s="141"/>
      <c r="K165323" s="141"/>
    </row>
    <row r="165324" spans="2:11" ht="13.5" customHeight="1">
      <c r="B165324" s="141"/>
      <c r="C165324" s="141"/>
      <c r="D165324" s="141"/>
      <c r="E165324" s="141"/>
      <c r="F165324" s="141"/>
      <c r="G165324" s="248"/>
      <c r="H165324" s="141"/>
      <c r="I165324" s="209"/>
      <c r="J165324" s="141"/>
      <c r="K165324" s="141"/>
    </row>
    <row r="165325" spans="2:11" ht="13.5" customHeight="1">
      <c r="B165325" s="141"/>
      <c r="C165325" s="141"/>
      <c r="D165325" s="141"/>
      <c r="E165325" s="141"/>
      <c r="F165325" s="141"/>
      <c r="G165325" s="248"/>
      <c r="H165325" s="141"/>
      <c r="I165325" s="209"/>
      <c r="J165325" s="141"/>
      <c r="K165325" s="141"/>
    </row>
    <row r="165326" spans="2:11" ht="13.5" customHeight="1">
      <c r="B165326" s="141"/>
      <c r="C165326" s="141"/>
      <c r="D165326" s="141"/>
      <c r="E165326" s="141"/>
      <c r="F165326" s="141"/>
      <c r="G165326" s="248"/>
      <c r="H165326" s="141"/>
      <c r="I165326" s="209"/>
      <c r="J165326" s="141"/>
      <c r="K165326" s="141"/>
    </row>
    <row r="165327" spans="2:11" ht="13.5" customHeight="1">
      <c r="B165327" s="141"/>
      <c r="C165327" s="141"/>
      <c r="D165327" s="141"/>
      <c r="E165327" s="141"/>
      <c r="F165327" s="141"/>
      <c r="G165327" s="248"/>
      <c r="H165327" s="141"/>
      <c r="I165327" s="209"/>
      <c r="J165327" s="141"/>
      <c r="K165327" s="141"/>
    </row>
    <row r="165328" spans="2:11" ht="13.5" customHeight="1">
      <c r="B165328" s="141"/>
      <c r="C165328" s="141"/>
      <c r="D165328" s="141"/>
      <c r="E165328" s="141"/>
      <c r="F165328" s="141"/>
      <c r="G165328" s="248"/>
      <c r="H165328" s="141"/>
      <c r="I165328" s="209"/>
      <c r="J165328" s="141"/>
      <c r="K165328" s="141"/>
    </row>
    <row r="165329" spans="2:11" ht="13.5" customHeight="1">
      <c r="B165329" s="141"/>
      <c r="C165329" s="141"/>
      <c r="D165329" s="141"/>
      <c r="E165329" s="141"/>
      <c r="F165329" s="141"/>
      <c r="G165329" s="248"/>
      <c r="H165329" s="141"/>
      <c r="I165329" s="209"/>
      <c r="J165329" s="141"/>
      <c r="K165329" s="141"/>
    </row>
    <row r="165330" spans="2:11" ht="13.5" customHeight="1">
      <c r="B165330" s="141"/>
      <c r="C165330" s="141"/>
      <c r="D165330" s="141"/>
      <c r="E165330" s="141"/>
      <c r="F165330" s="141"/>
      <c r="G165330" s="248"/>
      <c r="H165330" s="141"/>
      <c r="I165330" s="209"/>
      <c r="J165330" s="141"/>
      <c r="K165330" s="141"/>
    </row>
    <row r="165331" spans="2:11" ht="13.5" customHeight="1">
      <c r="B165331" s="141"/>
      <c r="C165331" s="141"/>
      <c r="D165331" s="141"/>
      <c r="E165331" s="141"/>
      <c r="F165331" s="141"/>
      <c r="G165331" s="248"/>
      <c r="H165331" s="141"/>
      <c r="I165331" s="209"/>
      <c r="J165331" s="141"/>
      <c r="K165331" s="141"/>
    </row>
    <row r="165332" spans="2:11" ht="13.5" customHeight="1">
      <c r="B165332" s="141"/>
      <c r="C165332" s="141"/>
      <c r="D165332" s="141"/>
      <c r="E165332" s="141"/>
      <c r="F165332" s="141"/>
      <c r="G165332" s="248"/>
      <c r="H165332" s="141"/>
      <c r="I165332" s="209"/>
      <c r="J165332" s="141"/>
      <c r="K165332" s="141"/>
    </row>
    <row r="165333" spans="2:11" ht="13.5" customHeight="1">
      <c r="B165333" s="141"/>
      <c r="C165333" s="141"/>
      <c r="D165333" s="141"/>
      <c r="E165333" s="141"/>
      <c r="F165333" s="141"/>
      <c r="G165333" s="248"/>
      <c r="H165333" s="141"/>
      <c r="I165333" s="209"/>
      <c r="J165333" s="141"/>
      <c r="K165333" s="141"/>
    </row>
    <row r="165334" spans="2:11" ht="13.5" customHeight="1">
      <c r="B165334" s="141"/>
      <c r="C165334" s="141"/>
      <c r="D165334" s="141"/>
      <c r="E165334" s="141"/>
      <c r="F165334" s="141"/>
      <c r="G165334" s="248"/>
      <c r="H165334" s="141"/>
      <c r="I165334" s="209"/>
      <c r="J165334" s="141"/>
      <c r="K165334" s="141"/>
    </row>
    <row r="165335" spans="2:11" ht="13.5" customHeight="1">
      <c r="B165335" s="141"/>
      <c r="C165335" s="141"/>
      <c r="D165335" s="141"/>
      <c r="E165335" s="141"/>
      <c r="F165335" s="141"/>
      <c r="G165335" s="248"/>
      <c r="H165335" s="141"/>
      <c r="I165335" s="209"/>
      <c r="J165335" s="141"/>
      <c r="K165335" s="141"/>
    </row>
    <row r="165336" spans="2:11" ht="13.5" customHeight="1">
      <c r="B165336" s="141"/>
      <c r="C165336" s="141"/>
      <c r="D165336" s="141"/>
      <c r="E165336" s="141"/>
      <c r="F165336" s="141"/>
      <c r="G165336" s="248"/>
      <c r="H165336" s="141"/>
      <c r="I165336" s="209"/>
      <c r="J165336" s="141"/>
      <c r="K165336" s="141"/>
    </row>
    <row r="165337" spans="2:11" ht="13.5" customHeight="1">
      <c r="B165337" s="141"/>
      <c r="C165337" s="141"/>
      <c r="D165337" s="141"/>
      <c r="E165337" s="141"/>
      <c r="F165337" s="141"/>
      <c r="G165337" s="248"/>
      <c r="H165337" s="141"/>
      <c r="I165337" s="209"/>
      <c r="J165337" s="141"/>
      <c r="K165337" s="141"/>
    </row>
    <row r="165338" spans="2:11" ht="13.5" customHeight="1">
      <c r="B165338" s="141"/>
      <c r="C165338" s="141"/>
      <c r="D165338" s="141"/>
      <c r="E165338" s="141"/>
      <c r="F165338" s="141"/>
      <c r="G165338" s="248"/>
      <c r="H165338" s="141"/>
      <c r="I165338" s="209"/>
      <c r="J165338" s="141"/>
      <c r="K165338" s="141"/>
    </row>
    <row r="165339" spans="2:11" ht="13.5" customHeight="1">
      <c r="B165339" s="141"/>
      <c r="C165339" s="141"/>
      <c r="D165339" s="141"/>
      <c r="E165339" s="141"/>
      <c r="F165339" s="141"/>
      <c r="G165339" s="248"/>
      <c r="H165339" s="141"/>
      <c r="I165339" s="209"/>
      <c r="J165339" s="141"/>
      <c r="K165339" s="141"/>
    </row>
    <row r="165340" spans="2:11" ht="13.5" customHeight="1">
      <c r="B165340" s="141"/>
      <c r="C165340" s="141"/>
      <c r="D165340" s="141"/>
      <c r="E165340" s="141"/>
      <c r="F165340" s="141"/>
      <c r="G165340" s="248"/>
      <c r="H165340" s="141"/>
      <c r="I165340" s="209"/>
      <c r="J165340" s="141"/>
      <c r="K165340" s="141"/>
    </row>
    <row r="165341" spans="2:11" ht="13.5" customHeight="1">
      <c r="B165341" s="141"/>
      <c r="C165341" s="141"/>
      <c r="D165341" s="141"/>
      <c r="E165341" s="141"/>
      <c r="F165341" s="141"/>
      <c r="G165341" s="248"/>
      <c r="H165341" s="141"/>
      <c r="I165341" s="209"/>
      <c r="J165341" s="141"/>
      <c r="K165341" s="141"/>
    </row>
    <row r="165342" spans="2:11" ht="13.5" customHeight="1">
      <c r="B165342" s="141"/>
      <c r="C165342" s="141"/>
      <c r="D165342" s="141"/>
      <c r="E165342" s="141"/>
      <c r="F165342" s="141"/>
      <c r="G165342" s="248"/>
      <c r="H165342" s="141"/>
      <c r="I165342" s="209"/>
      <c r="J165342" s="141"/>
      <c r="K165342" s="141"/>
    </row>
    <row r="165343" spans="2:11" ht="13.5" customHeight="1">
      <c r="B165343" s="141"/>
      <c r="C165343" s="141"/>
      <c r="D165343" s="141"/>
      <c r="E165343" s="141"/>
      <c r="F165343" s="141"/>
      <c r="G165343" s="248"/>
      <c r="H165343" s="141"/>
      <c r="I165343" s="209"/>
      <c r="J165343" s="141"/>
      <c r="K165343" s="141"/>
    </row>
    <row r="165344" spans="2:11" ht="13.5" customHeight="1">
      <c r="B165344" s="141"/>
      <c r="C165344" s="141"/>
      <c r="D165344" s="141"/>
      <c r="E165344" s="141"/>
      <c r="F165344" s="141"/>
      <c r="G165344" s="248"/>
      <c r="H165344" s="141"/>
      <c r="I165344" s="209"/>
      <c r="J165344" s="141"/>
      <c r="K165344" s="141"/>
    </row>
    <row r="165345" spans="2:11" ht="13.5" customHeight="1">
      <c r="B165345" s="141"/>
      <c r="C165345" s="141"/>
      <c r="D165345" s="141"/>
      <c r="E165345" s="141"/>
      <c r="F165345" s="141"/>
      <c r="G165345" s="248"/>
      <c r="H165345" s="141"/>
      <c r="I165345" s="209"/>
      <c r="J165345" s="141"/>
      <c r="K165345" s="141"/>
    </row>
    <row r="165346" spans="2:11" ht="13.5" customHeight="1">
      <c r="B165346" s="141"/>
      <c r="C165346" s="141"/>
      <c r="D165346" s="141"/>
      <c r="E165346" s="141"/>
      <c r="F165346" s="141"/>
      <c r="G165346" s="248"/>
      <c r="H165346" s="141"/>
      <c r="I165346" s="209"/>
      <c r="J165346" s="141"/>
      <c r="K165346" s="141"/>
    </row>
    <row r="165347" spans="2:11" ht="13.5" customHeight="1">
      <c r="B165347" s="141"/>
      <c r="C165347" s="141"/>
      <c r="D165347" s="141"/>
      <c r="E165347" s="141"/>
      <c r="F165347" s="141"/>
      <c r="G165347" s="248"/>
      <c r="H165347" s="141"/>
      <c r="I165347" s="209"/>
      <c r="J165347" s="141"/>
      <c r="K165347" s="141"/>
    </row>
    <row r="165348" spans="2:11" ht="13.5" customHeight="1">
      <c r="B165348" s="141"/>
      <c r="C165348" s="141"/>
      <c r="D165348" s="141"/>
      <c r="E165348" s="141"/>
      <c r="F165348" s="141"/>
      <c r="G165348" s="248"/>
      <c r="H165348" s="141"/>
      <c r="I165348" s="209"/>
      <c r="J165348" s="141"/>
      <c r="K165348" s="141"/>
    </row>
    <row r="165349" spans="2:11" ht="13.5" customHeight="1">
      <c r="B165349" s="141"/>
      <c r="C165349" s="141"/>
      <c r="D165349" s="141"/>
      <c r="E165349" s="141"/>
      <c r="F165349" s="141"/>
      <c r="G165349" s="248"/>
      <c r="H165349" s="141"/>
      <c r="I165349" s="209"/>
      <c r="J165349" s="141"/>
      <c r="K165349" s="141"/>
    </row>
    <row r="165350" spans="2:11" ht="13.5" customHeight="1">
      <c r="B165350" s="141"/>
      <c r="C165350" s="141"/>
      <c r="D165350" s="141"/>
      <c r="E165350" s="141"/>
      <c r="F165350" s="141"/>
      <c r="G165350" s="248"/>
      <c r="H165350" s="141"/>
      <c r="I165350" s="209"/>
      <c r="J165350" s="141"/>
      <c r="K165350" s="141"/>
    </row>
    <row r="165351" spans="2:11" ht="13.5" customHeight="1">
      <c r="B165351" s="141"/>
      <c r="C165351" s="141"/>
      <c r="D165351" s="141"/>
      <c r="E165351" s="141"/>
      <c r="F165351" s="141"/>
      <c r="G165351" s="248"/>
      <c r="H165351" s="141"/>
      <c r="I165351" s="209"/>
      <c r="J165351" s="141"/>
      <c r="K165351" s="141"/>
    </row>
    <row r="165352" spans="2:11" ht="13.5" customHeight="1">
      <c r="B165352" s="141"/>
      <c r="C165352" s="141"/>
      <c r="D165352" s="141"/>
      <c r="E165352" s="141"/>
      <c r="F165352" s="141"/>
      <c r="G165352" s="248"/>
      <c r="H165352" s="141"/>
      <c r="I165352" s="209"/>
      <c r="J165352" s="141"/>
      <c r="K165352" s="141"/>
    </row>
    <row r="165353" spans="2:11" ht="13.5" customHeight="1">
      <c r="B165353" s="141"/>
      <c r="C165353" s="141"/>
      <c r="D165353" s="141"/>
      <c r="E165353" s="141"/>
      <c r="F165353" s="141"/>
      <c r="G165353" s="248"/>
      <c r="H165353" s="141"/>
      <c r="I165353" s="209"/>
      <c r="J165353" s="141"/>
      <c r="K165353" s="141"/>
    </row>
    <row r="165354" spans="2:11" ht="13.5" customHeight="1">
      <c r="B165354" s="141"/>
      <c r="C165354" s="141"/>
      <c r="D165354" s="141"/>
      <c r="E165354" s="141"/>
      <c r="F165354" s="141"/>
      <c r="G165354" s="248"/>
      <c r="H165354" s="141"/>
      <c r="I165354" s="209"/>
      <c r="J165354" s="141"/>
      <c r="K165354" s="141"/>
    </row>
    <row r="165355" spans="2:11" ht="13.5" customHeight="1">
      <c r="B165355" s="141"/>
      <c r="C165355" s="141"/>
      <c r="D165355" s="141"/>
      <c r="E165355" s="141"/>
      <c r="F165355" s="141"/>
      <c r="G165355" s="248"/>
      <c r="H165355" s="141"/>
      <c r="I165355" s="209"/>
      <c r="J165355" s="141"/>
      <c r="K165355" s="141"/>
    </row>
    <row r="165356" spans="2:11" ht="13.5" customHeight="1">
      <c r="B165356" s="141"/>
      <c r="C165356" s="141"/>
      <c r="D165356" s="141"/>
      <c r="E165356" s="141"/>
      <c r="F165356" s="141"/>
      <c r="G165356" s="248"/>
      <c r="H165356" s="141"/>
      <c r="I165356" s="209"/>
      <c r="J165356" s="141"/>
      <c r="K165356" s="141"/>
    </row>
    <row r="165357" spans="2:11" ht="13.5" customHeight="1">
      <c r="B165357" s="141"/>
      <c r="C165357" s="141"/>
      <c r="D165357" s="141"/>
      <c r="E165357" s="141"/>
      <c r="F165357" s="141"/>
      <c r="G165357" s="248"/>
      <c r="H165357" s="141"/>
      <c r="I165357" s="209"/>
      <c r="J165357" s="141"/>
      <c r="K165357" s="141"/>
    </row>
    <row r="165358" spans="2:11" ht="13.5" customHeight="1">
      <c r="B165358" s="141"/>
      <c r="C165358" s="141"/>
      <c r="D165358" s="141"/>
      <c r="E165358" s="141"/>
      <c r="F165358" s="141"/>
      <c r="G165358" s="248"/>
      <c r="H165358" s="141"/>
      <c r="I165358" s="209"/>
      <c r="J165358" s="141"/>
      <c r="K165358" s="141"/>
    </row>
    <row r="165359" spans="2:11" ht="13.5" customHeight="1">
      <c r="B165359" s="141"/>
      <c r="C165359" s="141"/>
      <c r="D165359" s="141"/>
      <c r="E165359" s="141"/>
      <c r="F165359" s="141"/>
      <c r="G165359" s="248"/>
      <c r="H165359" s="141"/>
      <c r="I165359" s="209"/>
      <c r="J165359" s="141"/>
      <c r="K165359" s="141"/>
    </row>
    <row r="165360" spans="2:11" ht="13.5" customHeight="1">
      <c r="B165360" s="141"/>
      <c r="C165360" s="141"/>
      <c r="D165360" s="141"/>
      <c r="E165360" s="141"/>
      <c r="F165360" s="141"/>
      <c r="G165360" s="248"/>
      <c r="H165360" s="141"/>
      <c r="I165360" s="209"/>
      <c r="J165360" s="141"/>
      <c r="K165360" s="141"/>
    </row>
    <row r="165361" spans="2:11" ht="13.5" customHeight="1">
      <c r="B165361" s="141"/>
      <c r="C165361" s="141"/>
      <c r="D165361" s="141"/>
      <c r="E165361" s="141"/>
      <c r="F165361" s="141"/>
      <c r="G165361" s="248"/>
      <c r="H165361" s="141"/>
      <c r="I165361" s="209"/>
      <c r="J165361" s="141"/>
      <c r="K165361" s="141"/>
    </row>
    <row r="165362" spans="2:11" ht="13.5" customHeight="1">
      <c r="B165362" s="141"/>
      <c r="C165362" s="141"/>
      <c r="D165362" s="141"/>
      <c r="E165362" s="141"/>
      <c r="F165362" s="141"/>
      <c r="G165362" s="248"/>
      <c r="H165362" s="141"/>
      <c r="I165362" s="209"/>
      <c r="J165362" s="141"/>
      <c r="K165362" s="141"/>
    </row>
    <row r="165363" spans="2:11" ht="13.5" customHeight="1">
      <c r="B165363" s="141"/>
      <c r="C165363" s="141"/>
      <c r="D165363" s="141"/>
      <c r="E165363" s="141"/>
      <c r="F165363" s="141"/>
      <c r="G165363" s="248"/>
      <c r="H165363" s="141"/>
      <c r="I165363" s="209"/>
      <c r="J165363" s="141"/>
      <c r="K165363" s="141"/>
    </row>
    <row r="165364" spans="2:11" ht="13.5" customHeight="1">
      <c r="B165364" s="141"/>
      <c r="C165364" s="141"/>
      <c r="D165364" s="141"/>
      <c r="E165364" s="141"/>
      <c r="F165364" s="141"/>
      <c r="G165364" s="248"/>
      <c r="H165364" s="141"/>
      <c r="I165364" s="209"/>
      <c r="J165364" s="141"/>
      <c r="K165364" s="141"/>
    </row>
    <row r="165365" spans="2:11" ht="13.5" customHeight="1">
      <c r="B165365" s="141"/>
      <c r="C165365" s="141"/>
      <c r="D165365" s="141"/>
      <c r="E165365" s="141"/>
      <c r="F165365" s="141"/>
      <c r="G165365" s="248"/>
      <c r="H165365" s="141"/>
      <c r="I165365" s="209"/>
      <c r="J165365" s="141"/>
      <c r="K165365" s="141"/>
    </row>
    <row r="165366" spans="2:11" ht="13.5" customHeight="1">
      <c r="B165366" s="141"/>
      <c r="C165366" s="141"/>
      <c r="D165366" s="141"/>
      <c r="E165366" s="141"/>
      <c r="F165366" s="141"/>
      <c r="G165366" s="248"/>
      <c r="H165366" s="141"/>
      <c r="I165366" s="209"/>
      <c r="J165366" s="141"/>
      <c r="K165366" s="141"/>
    </row>
    <row r="165367" spans="2:11" ht="13.5" customHeight="1">
      <c r="B165367" s="141"/>
      <c r="C165367" s="141"/>
      <c r="D165367" s="141"/>
      <c r="E165367" s="141"/>
      <c r="F165367" s="141"/>
      <c r="G165367" s="248"/>
      <c r="H165367" s="141"/>
      <c r="I165367" s="209"/>
      <c r="J165367" s="141"/>
      <c r="K165367" s="141"/>
    </row>
    <row r="165368" spans="2:11" ht="13.5" customHeight="1">
      <c r="B165368" s="141"/>
      <c r="C165368" s="141"/>
      <c r="D165368" s="141"/>
      <c r="E165368" s="141"/>
      <c r="F165368" s="141"/>
      <c r="G165368" s="248"/>
      <c r="H165368" s="141"/>
      <c r="I165368" s="209"/>
      <c r="J165368" s="141"/>
      <c r="K165368" s="141"/>
    </row>
    <row r="165369" spans="2:11" ht="13.5" customHeight="1">
      <c r="B165369" s="141"/>
      <c r="C165369" s="141"/>
      <c r="D165369" s="141"/>
      <c r="E165369" s="141"/>
      <c r="F165369" s="141"/>
      <c r="G165369" s="248"/>
      <c r="H165369" s="141"/>
      <c r="I165369" s="209"/>
      <c r="J165369" s="141"/>
      <c r="K165369" s="141"/>
    </row>
    <row r="165370" spans="2:11" ht="13.5" customHeight="1">
      <c r="B165370" s="141"/>
      <c r="C165370" s="141"/>
      <c r="D165370" s="141"/>
      <c r="E165370" s="141"/>
      <c r="F165370" s="141"/>
      <c r="G165370" s="248"/>
      <c r="H165370" s="141"/>
      <c r="I165370" s="209"/>
      <c r="J165370" s="141"/>
      <c r="K165370" s="141"/>
    </row>
    <row r="165371" spans="2:11" ht="13.5" customHeight="1">
      <c r="B165371" s="141"/>
      <c r="C165371" s="141"/>
      <c r="D165371" s="141"/>
      <c r="E165371" s="141"/>
      <c r="F165371" s="141"/>
      <c r="G165371" s="248"/>
      <c r="H165371" s="141"/>
      <c r="I165371" s="209"/>
      <c r="J165371" s="141"/>
      <c r="K165371" s="141"/>
    </row>
    <row r="165372" spans="2:11" ht="13.5" customHeight="1">
      <c r="B165372" s="141"/>
      <c r="C165372" s="141"/>
      <c r="D165372" s="141"/>
      <c r="E165372" s="141"/>
      <c r="F165372" s="141"/>
      <c r="G165372" s="248"/>
      <c r="H165372" s="141"/>
      <c r="I165372" s="209"/>
      <c r="J165372" s="141"/>
      <c r="K165372" s="141"/>
    </row>
    <row r="165373" spans="2:11" ht="13.5" customHeight="1">
      <c r="B165373" s="141"/>
      <c r="C165373" s="141"/>
      <c r="D165373" s="141"/>
      <c r="E165373" s="141"/>
      <c r="F165373" s="141"/>
      <c r="G165373" s="248"/>
      <c r="H165373" s="141"/>
      <c r="I165373" s="209"/>
      <c r="J165373" s="141"/>
      <c r="K165373" s="141"/>
    </row>
    <row r="165374" spans="2:11" ht="13.5" customHeight="1">
      <c r="B165374" s="141"/>
      <c r="C165374" s="141"/>
      <c r="D165374" s="141"/>
      <c r="E165374" s="141"/>
      <c r="F165374" s="141"/>
      <c r="G165374" s="248"/>
      <c r="H165374" s="141"/>
      <c r="I165374" s="209"/>
      <c r="J165374" s="141"/>
      <c r="K165374" s="141"/>
    </row>
    <row r="165375" spans="2:11" ht="13.5" customHeight="1">
      <c r="B165375" s="141"/>
      <c r="C165375" s="141"/>
      <c r="D165375" s="141"/>
      <c r="E165375" s="141"/>
      <c r="F165375" s="141"/>
      <c r="G165375" s="248"/>
      <c r="H165375" s="141"/>
      <c r="I165375" s="209"/>
      <c r="J165375" s="141"/>
      <c r="K165375" s="141"/>
    </row>
    <row r="165376" spans="2:11" ht="13.5" customHeight="1">
      <c r="B165376" s="141"/>
      <c r="C165376" s="141"/>
      <c r="D165376" s="141"/>
      <c r="E165376" s="141"/>
      <c r="F165376" s="141"/>
      <c r="G165376" s="248"/>
      <c r="H165376" s="141"/>
      <c r="I165376" s="209"/>
      <c r="J165376" s="141"/>
      <c r="K165376" s="141"/>
    </row>
    <row r="165377" spans="2:11" ht="13.5" customHeight="1">
      <c r="B165377" s="141"/>
      <c r="C165377" s="141"/>
      <c r="D165377" s="141"/>
      <c r="E165377" s="141"/>
      <c r="F165377" s="141"/>
      <c r="G165377" s="248"/>
      <c r="H165377" s="141"/>
      <c r="I165377" s="209"/>
      <c r="J165377" s="141"/>
      <c r="K165377" s="141"/>
    </row>
    <row r="165378" spans="2:11" ht="13.5" customHeight="1">
      <c r="B165378" s="141"/>
      <c r="C165378" s="141"/>
      <c r="D165378" s="141"/>
      <c r="E165378" s="141"/>
      <c r="F165378" s="141"/>
      <c r="G165378" s="248"/>
      <c r="H165378" s="141"/>
      <c r="I165378" s="209"/>
      <c r="J165378" s="141"/>
      <c r="K165378" s="141"/>
    </row>
    <row r="165379" spans="2:11" ht="13.5" customHeight="1">
      <c r="B165379" s="141"/>
      <c r="C165379" s="141"/>
      <c r="D165379" s="141"/>
      <c r="E165379" s="141"/>
      <c r="F165379" s="141"/>
      <c r="G165379" s="248"/>
      <c r="H165379" s="141"/>
      <c r="I165379" s="209"/>
      <c r="J165379" s="141"/>
      <c r="K165379" s="141"/>
    </row>
    <row r="165380" spans="2:11" ht="13.5" customHeight="1">
      <c r="B165380" s="141"/>
      <c r="C165380" s="141"/>
      <c r="D165380" s="141"/>
      <c r="E165380" s="141"/>
      <c r="F165380" s="141"/>
      <c r="G165380" s="248"/>
      <c r="H165380" s="141"/>
      <c r="I165380" s="209"/>
      <c r="J165380" s="141"/>
      <c r="K165380" s="141"/>
    </row>
    <row r="165381" spans="2:11" ht="13.5" customHeight="1">
      <c r="B165381" s="141"/>
      <c r="C165381" s="141"/>
      <c r="D165381" s="141"/>
      <c r="E165381" s="141"/>
      <c r="F165381" s="141"/>
      <c r="G165381" s="248"/>
      <c r="H165381" s="141"/>
      <c r="I165381" s="209"/>
      <c r="J165381" s="141"/>
      <c r="K165381" s="141"/>
    </row>
    <row r="165382" spans="2:11" ht="13.5" customHeight="1">
      <c r="B165382" s="141"/>
      <c r="C165382" s="141"/>
      <c r="D165382" s="141"/>
      <c r="E165382" s="141"/>
      <c r="F165382" s="141"/>
      <c r="G165382" s="248"/>
      <c r="H165382" s="141"/>
      <c r="I165382" s="209"/>
      <c r="J165382" s="141"/>
      <c r="K165382" s="141"/>
    </row>
    <row r="165383" spans="2:11" ht="13.5" customHeight="1">
      <c r="B165383" s="141"/>
      <c r="C165383" s="141"/>
      <c r="D165383" s="141"/>
      <c r="E165383" s="141"/>
      <c r="F165383" s="141"/>
      <c r="G165383" s="248"/>
      <c r="H165383" s="141"/>
      <c r="I165383" s="209"/>
      <c r="J165383" s="141"/>
      <c r="K165383" s="141"/>
    </row>
    <row r="165384" spans="2:11" ht="13.5" customHeight="1">
      <c r="B165384" s="141"/>
      <c r="C165384" s="141"/>
      <c r="D165384" s="141"/>
      <c r="E165384" s="141"/>
      <c r="F165384" s="141"/>
      <c r="G165384" s="248"/>
      <c r="H165384" s="141"/>
      <c r="I165384" s="209"/>
      <c r="J165384" s="141"/>
      <c r="K165384" s="141"/>
    </row>
    <row r="165385" spans="2:11" ht="13.5" customHeight="1">
      <c r="B165385" s="141"/>
      <c r="C165385" s="141"/>
      <c r="D165385" s="141"/>
      <c r="E165385" s="141"/>
      <c r="F165385" s="141"/>
      <c r="G165385" s="248"/>
      <c r="H165385" s="141"/>
      <c r="I165385" s="209"/>
      <c r="J165385" s="141"/>
      <c r="K165385" s="141"/>
    </row>
    <row r="165386" spans="2:11" ht="13.5" customHeight="1">
      <c r="B165386" s="141"/>
      <c r="C165386" s="141"/>
      <c r="D165386" s="141"/>
      <c r="E165386" s="141"/>
      <c r="F165386" s="141"/>
      <c r="G165386" s="248"/>
      <c r="H165386" s="141"/>
      <c r="I165386" s="209"/>
      <c r="J165386" s="141"/>
      <c r="K165386" s="141"/>
    </row>
    <row r="165387" spans="2:11" ht="13.5" customHeight="1">
      <c r="B165387" s="141"/>
      <c r="C165387" s="141"/>
      <c r="D165387" s="141"/>
      <c r="E165387" s="141"/>
      <c r="F165387" s="141"/>
      <c r="G165387" s="248"/>
      <c r="H165387" s="141"/>
      <c r="I165387" s="209"/>
      <c r="J165387" s="141"/>
      <c r="K165387" s="141"/>
    </row>
    <row r="165388" spans="2:11" ht="13.5" customHeight="1">
      <c r="B165388" s="141"/>
      <c r="C165388" s="141"/>
      <c r="D165388" s="141"/>
      <c r="E165388" s="141"/>
      <c r="F165388" s="141"/>
      <c r="G165388" s="248"/>
      <c r="H165388" s="141"/>
      <c r="I165388" s="209"/>
      <c r="J165388" s="141"/>
      <c r="K165388" s="141"/>
    </row>
    <row r="165389" spans="2:11" ht="13.5" customHeight="1">
      <c r="B165389" s="141"/>
      <c r="C165389" s="141"/>
      <c r="D165389" s="141"/>
      <c r="E165389" s="141"/>
      <c r="F165389" s="141"/>
      <c r="G165389" s="248"/>
      <c r="H165389" s="141"/>
      <c r="I165389" s="209"/>
      <c r="J165389" s="141"/>
      <c r="K165389" s="141"/>
    </row>
    <row r="165390" spans="2:11" ht="13.5" customHeight="1">
      <c r="B165390" s="141"/>
      <c r="C165390" s="141"/>
      <c r="D165390" s="141"/>
      <c r="E165390" s="141"/>
      <c r="F165390" s="141"/>
      <c r="G165390" s="248"/>
      <c r="H165390" s="141"/>
      <c r="I165390" s="209"/>
      <c r="J165390" s="141"/>
      <c r="K165390" s="141"/>
    </row>
    <row r="165391" spans="2:11" ht="13.5" customHeight="1">
      <c r="B165391" s="141"/>
      <c r="C165391" s="141"/>
      <c r="D165391" s="141"/>
      <c r="E165391" s="141"/>
      <c r="F165391" s="141"/>
      <c r="G165391" s="248"/>
      <c r="H165391" s="141"/>
      <c r="I165391" s="209"/>
      <c r="J165391" s="141"/>
      <c r="K165391" s="141"/>
    </row>
    <row r="165392" spans="2:11" ht="13.5" customHeight="1">
      <c r="B165392" s="141"/>
      <c r="C165392" s="141"/>
      <c r="D165392" s="141"/>
      <c r="E165392" s="141"/>
      <c r="F165392" s="141"/>
      <c r="G165392" s="248"/>
      <c r="H165392" s="141"/>
      <c r="I165392" s="209"/>
      <c r="J165392" s="141"/>
      <c r="K165392" s="141"/>
    </row>
    <row r="165393" spans="2:11" ht="13.5" customHeight="1">
      <c r="B165393" s="141"/>
      <c r="C165393" s="141"/>
      <c r="D165393" s="141"/>
      <c r="E165393" s="141"/>
      <c r="F165393" s="141"/>
      <c r="G165393" s="248"/>
      <c r="H165393" s="141"/>
      <c r="I165393" s="209"/>
      <c r="J165393" s="141"/>
      <c r="K165393" s="141"/>
    </row>
    <row r="165394" spans="2:11" ht="13.5" customHeight="1">
      <c r="B165394" s="141"/>
      <c r="C165394" s="141"/>
      <c r="D165394" s="141"/>
      <c r="E165394" s="141"/>
      <c r="F165394" s="141"/>
      <c r="G165394" s="248"/>
      <c r="H165394" s="141"/>
      <c r="I165394" s="209"/>
      <c r="J165394" s="141"/>
      <c r="K165394" s="141"/>
    </row>
    <row r="165395" spans="2:11" ht="13.5" customHeight="1">
      <c r="B165395" s="141"/>
      <c r="C165395" s="141"/>
      <c r="D165395" s="141"/>
      <c r="E165395" s="141"/>
      <c r="F165395" s="141"/>
      <c r="G165395" s="248"/>
      <c r="H165395" s="141"/>
      <c r="I165395" s="209"/>
      <c r="J165395" s="141"/>
      <c r="K165395" s="141"/>
    </row>
    <row r="165396" spans="2:11" ht="13.5" customHeight="1">
      <c r="B165396" s="141"/>
      <c r="C165396" s="141"/>
      <c r="D165396" s="141"/>
      <c r="E165396" s="141"/>
      <c r="F165396" s="141"/>
      <c r="G165396" s="248"/>
      <c r="H165396" s="141"/>
      <c r="I165396" s="209"/>
      <c r="J165396" s="141"/>
      <c r="K165396" s="141"/>
    </row>
    <row r="165397" spans="2:11" ht="13.5" customHeight="1">
      <c r="B165397" s="141"/>
      <c r="C165397" s="141"/>
      <c r="D165397" s="141"/>
      <c r="E165397" s="141"/>
      <c r="F165397" s="141"/>
      <c r="G165397" s="248"/>
      <c r="H165397" s="141"/>
      <c r="I165397" s="209"/>
      <c r="J165397" s="141"/>
      <c r="K165397" s="141"/>
    </row>
    <row r="165398" spans="2:11" ht="13.5" customHeight="1">
      <c r="B165398" s="141"/>
      <c r="C165398" s="141"/>
      <c r="D165398" s="141"/>
      <c r="E165398" s="141"/>
      <c r="F165398" s="141"/>
      <c r="G165398" s="248"/>
      <c r="H165398" s="141"/>
      <c r="I165398" s="209"/>
      <c r="J165398" s="141"/>
      <c r="K165398" s="141"/>
    </row>
    <row r="165399" spans="2:11" ht="13.5" customHeight="1">
      <c r="B165399" s="141"/>
      <c r="C165399" s="141"/>
      <c r="D165399" s="141"/>
      <c r="E165399" s="141"/>
      <c r="F165399" s="141"/>
      <c r="G165399" s="248"/>
      <c r="H165399" s="141"/>
      <c r="I165399" s="209"/>
      <c r="J165399" s="141"/>
      <c r="K165399" s="141"/>
    </row>
    <row r="165400" spans="2:11" ht="13.5" customHeight="1">
      <c r="B165400" s="141"/>
      <c r="C165400" s="141"/>
      <c r="D165400" s="141"/>
      <c r="E165400" s="141"/>
      <c r="F165400" s="141"/>
      <c r="G165400" s="248"/>
      <c r="H165400" s="141"/>
      <c r="I165400" s="209"/>
      <c r="J165400" s="141"/>
      <c r="K165400" s="141"/>
    </row>
    <row r="165401" spans="2:11" ht="13.5" customHeight="1">
      <c r="B165401" s="141"/>
      <c r="C165401" s="141"/>
      <c r="D165401" s="141"/>
      <c r="E165401" s="141"/>
      <c r="F165401" s="141"/>
      <c r="G165401" s="248"/>
      <c r="H165401" s="141"/>
      <c r="I165401" s="209"/>
      <c r="J165401" s="141"/>
      <c r="K165401" s="141"/>
    </row>
    <row r="165402" spans="2:11" ht="13.5" customHeight="1">
      <c r="B165402" s="141"/>
      <c r="C165402" s="141"/>
      <c r="D165402" s="141"/>
      <c r="E165402" s="141"/>
      <c r="F165402" s="141"/>
      <c r="G165402" s="248"/>
      <c r="H165402" s="141"/>
      <c r="I165402" s="209"/>
      <c r="J165402" s="141"/>
      <c r="K165402" s="141"/>
    </row>
    <row r="165403" spans="2:11" ht="13.5" customHeight="1">
      <c r="B165403" s="141"/>
      <c r="C165403" s="141"/>
      <c r="D165403" s="141"/>
      <c r="E165403" s="141"/>
      <c r="F165403" s="141"/>
      <c r="G165403" s="248"/>
      <c r="H165403" s="141"/>
      <c r="I165403" s="209"/>
      <c r="J165403" s="141"/>
      <c r="K165403" s="141"/>
    </row>
    <row r="165404" spans="2:11" ht="13.5" customHeight="1">
      <c r="B165404" s="141"/>
      <c r="C165404" s="141"/>
      <c r="D165404" s="141"/>
      <c r="E165404" s="141"/>
      <c r="F165404" s="141"/>
      <c r="G165404" s="248"/>
      <c r="H165404" s="141"/>
      <c r="I165404" s="209"/>
      <c r="J165404" s="141"/>
      <c r="K165404" s="141"/>
    </row>
    <row r="165405" spans="2:11" ht="13.5" customHeight="1">
      <c r="B165405" s="141"/>
      <c r="C165405" s="141"/>
      <c r="D165405" s="141"/>
      <c r="E165405" s="141"/>
      <c r="F165405" s="141"/>
      <c r="G165405" s="248"/>
      <c r="H165405" s="141"/>
      <c r="I165405" s="209"/>
      <c r="J165405" s="141"/>
      <c r="K165405" s="141"/>
    </row>
    <row r="165406" spans="2:11" ht="13.5" customHeight="1">
      <c r="B165406" s="141"/>
      <c r="C165406" s="141"/>
      <c r="D165406" s="141"/>
      <c r="E165406" s="141"/>
      <c r="F165406" s="141"/>
      <c r="G165406" s="248"/>
      <c r="H165406" s="141"/>
      <c r="I165406" s="209"/>
      <c r="J165406" s="141"/>
      <c r="K165406" s="141"/>
    </row>
    <row r="165407" spans="2:11" ht="13.5" customHeight="1">
      <c r="B165407" s="141"/>
      <c r="C165407" s="141"/>
      <c r="D165407" s="141"/>
      <c r="E165407" s="141"/>
      <c r="F165407" s="141"/>
      <c r="G165407" s="248"/>
      <c r="H165407" s="141"/>
      <c r="I165407" s="209"/>
      <c r="J165407" s="141"/>
      <c r="K165407" s="141"/>
    </row>
    <row r="165408" spans="2:11" ht="13.5" customHeight="1">
      <c r="B165408" s="141"/>
      <c r="C165408" s="141"/>
      <c r="D165408" s="141"/>
      <c r="E165408" s="141"/>
      <c r="F165408" s="141"/>
      <c r="G165408" s="248"/>
      <c r="H165408" s="141"/>
      <c r="I165408" s="209"/>
      <c r="J165408" s="141"/>
      <c r="K165408" s="141"/>
    </row>
    <row r="165409" spans="2:11" ht="13.5" customHeight="1">
      <c r="B165409" s="141"/>
      <c r="C165409" s="141"/>
      <c r="D165409" s="141"/>
      <c r="E165409" s="141"/>
      <c r="F165409" s="141"/>
      <c r="G165409" s="248"/>
      <c r="H165409" s="141"/>
      <c r="I165409" s="209"/>
      <c r="J165409" s="141"/>
      <c r="K165409" s="141"/>
    </row>
    <row r="165410" spans="2:11" ht="13.5" customHeight="1">
      <c r="B165410" s="141"/>
      <c r="C165410" s="141"/>
      <c r="D165410" s="141"/>
      <c r="E165410" s="141"/>
      <c r="F165410" s="141"/>
      <c r="G165410" s="248"/>
      <c r="H165410" s="141"/>
      <c r="I165410" s="209"/>
      <c r="J165410" s="141"/>
      <c r="K165410" s="141"/>
    </row>
    <row r="165411" spans="2:11" ht="13.5" customHeight="1">
      <c r="B165411" s="141"/>
      <c r="C165411" s="141"/>
      <c r="D165411" s="141"/>
      <c r="E165411" s="141"/>
      <c r="F165411" s="141"/>
      <c r="G165411" s="248"/>
      <c r="H165411" s="141"/>
      <c r="I165411" s="209"/>
      <c r="J165411" s="141"/>
      <c r="K165411" s="141"/>
    </row>
    <row r="165412" spans="2:11" ht="13.5" customHeight="1">
      <c r="B165412" s="141"/>
      <c r="C165412" s="141"/>
      <c r="D165412" s="141"/>
      <c r="E165412" s="141"/>
      <c r="F165412" s="141"/>
      <c r="G165412" s="248"/>
      <c r="H165412" s="141"/>
      <c r="I165412" s="209"/>
      <c r="J165412" s="141"/>
      <c r="K165412" s="141"/>
    </row>
    <row r="165413" spans="2:11" ht="13.5" customHeight="1">
      <c r="B165413" s="141"/>
      <c r="C165413" s="141"/>
      <c r="D165413" s="141"/>
      <c r="E165413" s="141"/>
      <c r="F165413" s="141"/>
      <c r="G165413" s="248"/>
      <c r="H165413" s="141"/>
      <c r="I165413" s="209"/>
      <c r="J165413" s="141"/>
      <c r="K165413" s="141"/>
    </row>
    <row r="165414" spans="2:11" ht="13.5" customHeight="1">
      <c r="B165414" s="141"/>
      <c r="C165414" s="141"/>
      <c r="D165414" s="141"/>
      <c r="E165414" s="141"/>
      <c r="F165414" s="141"/>
      <c r="G165414" s="248"/>
      <c r="H165414" s="141"/>
      <c r="I165414" s="209"/>
      <c r="J165414" s="141"/>
      <c r="K165414" s="141"/>
    </row>
    <row r="165415" spans="2:11" ht="13.5" customHeight="1">
      <c r="B165415" s="141"/>
      <c r="C165415" s="141"/>
      <c r="D165415" s="141"/>
      <c r="E165415" s="141"/>
      <c r="F165415" s="141"/>
      <c r="G165415" s="248"/>
      <c r="H165415" s="141"/>
      <c r="I165415" s="209"/>
      <c r="J165415" s="141"/>
      <c r="K165415" s="141"/>
    </row>
    <row r="165416" spans="2:11" ht="13.5" customHeight="1">
      <c r="B165416" s="141"/>
      <c r="C165416" s="141"/>
      <c r="D165416" s="141"/>
      <c r="E165416" s="141"/>
      <c r="F165416" s="141"/>
      <c r="G165416" s="248"/>
      <c r="H165416" s="141"/>
      <c r="I165416" s="209"/>
      <c r="J165416" s="141"/>
      <c r="K165416" s="141"/>
    </row>
    <row r="165417" spans="2:11" ht="13.5" customHeight="1">
      <c r="B165417" s="141"/>
      <c r="C165417" s="141"/>
      <c r="D165417" s="141"/>
      <c r="E165417" s="141"/>
      <c r="F165417" s="141"/>
      <c r="G165417" s="248"/>
      <c r="H165417" s="141"/>
      <c r="I165417" s="209"/>
      <c r="J165417" s="141"/>
      <c r="K165417" s="141"/>
    </row>
    <row r="165418" spans="2:11" ht="13.5" customHeight="1">
      <c r="B165418" s="141"/>
      <c r="C165418" s="141"/>
      <c r="D165418" s="141"/>
      <c r="E165418" s="141"/>
      <c r="F165418" s="141"/>
      <c r="G165418" s="248"/>
      <c r="H165418" s="141"/>
      <c r="I165418" s="209"/>
      <c r="J165418" s="141"/>
      <c r="K165418" s="141"/>
    </row>
    <row r="165419" spans="2:11" ht="13.5" customHeight="1">
      <c r="B165419" s="141"/>
      <c r="C165419" s="141"/>
      <c r="D165419" s="141"/>
      <c r="E165419" s="141"/>
      <c r="F165419" s="141"/>
      <c r="G165419" s="248"/>
      <c r="H165419" s="141"/>
      <c r="I165419" s="209"/>
      <c r="J165419" s="141"/>
      <c r="K165419" s="141"/>
    </row>
    <row r="165420" spans="2:11" ht="13.5" customHeight="1">
      <c r="B165420" s="141"/>
      <c r="C165420" s="141"/>
      <c r="D165420" s="141"/>
      <c r="E165420" s="141"/>
      <c r="F165420" s="141"/>
      <c r="G165420" s="248"/>
      <c r="H165420" s="141"/>
      <c r="I165420" s="209"/>
      <c r="J165420" s="141"/>
      <c r="K165420" s="141"/>
    </row>
    <row r="165421" spans="2:11" ht="13.5" customHeight="1">
      <c r="B165421" s="141"/>
      <c r="C165421" s="141"/>
      <c r="D165421" s="141"/>
      <c r="E165421" s="141"/>
      <c r="F165421" s="141"/>
      <c r="G165421" s="248"/>
      <c r="H165421" s="141"/>
      <c r="I165421" s="209"/>
      <c r="J165421" s="141"/>
      <c r="K165421" s="141"/>
    </row>
    <row r="165422" spans="2:11" ht="13.5" customHeight="1">
      <c r="B165422" s="141"/>
      <c r="C165422" s="141"/>
      <c r="D165422" s="141"/>
      <c r="E165422" s="141"/>
      <c r="F165422" s="141"/>
      <c r="G165422" s="248"/>
      <c r="H165422" s="141"/>
      <c r="I165422" s="209"/>
      <c r="J165422" s="141"/>
      <c r="K165422" s="141"/>
    </row>
    <row r="165423" spans="2:11" ht="13.5" customHeight="1">
      <c r="B165423" s="141"/>
      <c r="C165423" s="141"/>
      <c r="D165423" s="141"/>
      <c r="E165423" s="141"/>
      <c r="F165423" s="141"/>
      <c r="G165423" s="248"/>
      <c r="H165423" s="141"/>
      <c r="I165423" s="209"/>
      <c r="J165423" s="141"/>
      <c r="K165423" s="141"/>
    </row>
    <row r="165424" spans="2:11" ht="13.5" customHeight="1">
      <c r="B165424" s="141"/>
      <c r="C165424" s="141"/>
      <c r="D165424" s="141"/>
      <c r="E165424" s="141"/>
      <c r="F165424" s="141"/>
      <c r="G165424" s="248"/>
      <c r="H165424" s="141"/>
      <c r="I165424" s="209"/>
      <c r="J165424" s="141"/>
      <c r="K165424" s="141"/>
    </row>
    <row r="165425" spans="2:11" ht="13.5" customHeight="1">
      <c r="B165425" s="141"/>
      <c r="C165425" s="141"/>
      <c r="D165425" s="141"/>
      <c r="E165425" s="141"/>
      <c r="F165425" s="141"/>
      <c r="G165425" s="248"/>
      <c r="H165425" s="141"/>
      <c r="I165425" s="209"/>
      <c r="J165425" s="141"/>
      <c r="K165425" s="141"/>
    </row>
    <row r="165426" spans="2:11" ht="13.5" customHeight="1">
      <c r="B165426" s="141"/>
      <c r="C165426" s="141"/>
      <c r="D165426" s="141"/>
      <c r="E165426" s="141"/>
      <c r="F165426" s="141"/>
      <c r="G165426" s="248"/>
      <c r="H165426" s="141"/>
      <c r="I165426" s="209"/>
      <c r="J165426" s="141"/>
      <c r="K165426" s="141"/>
    </row>
    <row r="165427" spans="2:11" ht="13.5" customHeight="1">
      <c r="B165427" s="141"/>
      <c r="C165427" s="141"/>
      <c r="D165427" s="141"/>
      <c r="E165427" s="141"/>
      <c r="F165427" s="141"/>
      <c r="G165427" s="248"/>
      <c r="H165427" s="141"/>
      <c r="I165427" s="209"/>
      <c r="J165427" s="141"/>
      <c r="K165427" s="141"/>
    </row>
    <row r="165428" spans="2:11" ht="13.5" customHeight="1">
      <c r="B165428" s="141"/>
      <c r="C165428" s="141"/>
      <c r="D165428" s="141"/>
      <c r="E165428" s="141"/>
      <c r="F165428" s="141"/>
      <c r="G165428" s="248"/>
      <c r="H165428" s="141"/>
      <c r="I165428" s="209"/>
      <c r="J165428" s="141"/>
      <c r="K165428" s="141"/>
    </row>
    <row r="165429" spans="2:11" ht="13.5" customHeight="1">
      <c r="B165429" s="141"/>
      <c r="C165429" s="141"/>
      <c r="D165429" s="141"/>
      <c r="E165429" s="141"/>
      <c r="F165429" s="141"/>
      <c r="G165429" s="248"/>
      <c r="H165429" s="141"/>
      <c r="I165429" s="209"/>
      <c r="J165429" s="141"/>
      <c r="K165429" s="141"/>
    </row>
    <row r="165430" spans="2:11" ht="13.5" customHeight="1">
      <c r="B165430" s="141"/>
      <c r="C165430" s="141"/>
      <c r="D165430" s="141"/>
      <c r="E165430" s="141"/>
      <c r="F165430" s="141"/>
      <c r="G165430" s="248"/>
      <c r="H165430" s="141"/>
      <c r="I165430" s="209"/>
      <c r="J165430" s="141"/>
      <c r="K165430" s="141"/>
    </row>
    <row r="165431" spans="2:11" ht="13.5" customHeight="1">
      <c r="B165431" s="141"/>
      <c r="C165431" s="141"/>
      <c r="D165431" s="141"/>
      <c r="E165431" s="141"/>
      <c r="F165431" s="141"/>
      <c r="G165431" s="248"/>
      <c r="H165431" s="141"/>
      <c r="I165431" s="209"/>
      <c r="J165431" s="141"/>
      <c r="K165431" s="141"/>
    </row>
    <row r="165432" spans="2:11" ht="13.5" customHeight="1">
      <c r="B165432" s="141"/>
      <c r="C165432" s="141"/>
      <c r="D165432" s="141"/>
      <c r="E165432" s="141"/>
      <c r="F165432" s="141"/>
      <c r="G165432" s="248"/>
      <c r="H165432" s="141"/>
      <c r="I165432" s="209"/>
      <c r="J165432" s="141"/>
      <c r="K165432" s="141"/>
    </row>
    <row r="165433" spans="2:11" ht="13.5" customHeight="1">
      <c r="B165433" s="141"/>
      <c r="C165433" s="141"/>
      <c r="D165433" s="141"/>
      <c r="E165433" s="141"/>
      <c r="F165433" s="141"/>
      <c r="G165433" s="248"/>
      <c r="H165433" s="141"/>
      <c r="I165433" s="209"/>
      <c r="J165433" s="141"/>
      <c r="K165433" s="141"/>
    </row>
    <row r="165434" spans="2:11" ht="13.5" customHeight="1">
      <c r="B165434" s="141"/>
      <c r="C165434" s="141"/>
      <c r="D165434" s="141"/>
      <c r="E165434" s="141"/>
      <c r="F165434" s="141"/>
      <c r="G165434" s="248"/>
      <c r="H165434" s="141"/>
      <c r="I165434" s="209"/>
      <c r="J165434" s="141"/>
      <c r="K165434" s="141"/>
    </row>
    <row r="165435" spans="2:11" ht="13.5" customHeight="1">
      <c r="B165435" s="141"/>
      <c r="C165435" s="141"/>
      <c r="D165435" s="141"/>
      <c r="E165435" s="141"/>
      <c r="F165435" s="141"/>
      <c r="G165435" s="248"/>
      <c r="H165435" s="141"/>
      <c r="I165435" s="209"/>
      <c r="J165435" s="141"/>
      <c r="K165435" s="141"/>
    </row>
    <row r="165436" spans="2:11" ht="13.5" customHeight="1">
      <c r="B165436" s="141"/>
      <c r="C165436" s="141"/>
      <c r="D165436" s="141"/>
      <c r="E165436" s="141"/>
      <c r="F165436" s="141"/>
      <c r="G165436" s="248"/>
      <c r="H165436" s="141"/>
      <c r="I165436" s="209"/>
      <c r="J165436" s="141"/>
      <c r="K165436" s="141"/>
    </row>
    <row r="165437" spans="2:11" ht="13.5" customHeight="1">
      <c r="B165437" s="141"/>
      <c r="C165437" s="141"/>
      <c r="D165437" s="141"/>
      <c r="E165437" s="141"/>
      <c r="F165437" s="141"/>
      <c r="G165437" s="248"/>
      <c r="H165437" s="141"/>
      <c r="I165437" s="209"/>
      <c r="J165437" s="141"/>
      <c r="K165437" s="141"/>
    </row>
    <row r="165438" spans="2:11" ht="13.5" customHeight="1">
      <c r="B165438" s="141"/>
      <c r="C165438" s="141"/>
      <c r="D165438" s="141"/>
      <c r="E165438" s="141"/>
      <c r="F165438" s="141"/>
      <c r="G165438" s="248"/>
      <c r="H165438" s="141"/>
      <c r="I165438" s="209"/>
      <c r="J165438" s="141"/>
      <c r="K165438" s="141"/>
    </row>
    <row r="165439" spans="2:11" ht="13.5" customHeight="1">
      <c r="B165439" s="141"/>
      <c r="C165439" s="141"/>
      <c r="D165439" s="141"/>
      <c r="E165439" s="141"/>
      <c r="F165439" s="141"/>
      <c r="G165439" s="248"/>
      <c r="H165439" s="141"/>
      <c r="I165439" s="209"/>
      <c r="J165439" s="141"/>
      <c r="K165439" s="141"/>
    </row>
    <row r="165440" spans="2:11" ht="13.5" customHeight="1">
      <c r="B165440" s="141"/>
      <c r="C165440" s="141"/>
      <c r="D165440" s="141"/>
      <c r="E165440" s="141"/>
      <c r="F165440" s="141"/>
      <c r="G165440" s="248"/>
      <c r="H165440" s="141"/>
      <c r="I165440" s="209"/>
      <c r="J165440" s="141"/>
      <c r="K165440" s="141"/>
    </row>
    <row r="165441" spans="2:11" ht="13.5" customHeight="1">
      <c r="B165441" s="141"/>
      <c r="C165441" s="141"/>
      <c r="D165441" s="141"/>
      <c r="E165441" s="141"/>
      <c r="F165441" s="141"/>
      <c r="G165441" s="248"/>
      <c r="H165441" s="141"/>
      <c r="I165441" s="209"/>
      <c r="J165441" s="141"/>
      <c r="K165441" s="141"/>
    </row>
    <row r="165442" spans="2:11" ht="13.5" customHeight="1">
      <c r="B165442" s="141"/>
      <c r="C165442" s="141"/>
      <c r="D165442" s="141"/>
      <c r="E165442" s="141"/>
      <c r="F165442" s="141"/>
      <c r="G165442" s="248"/>
      <c r="H165442" s="141"/>
      <c r="I165442" s="209"/>
      <c r="J165442" s="141"/>
      <c r="K165442" s="141"/>
    </row>
    <row r="165443" spans="2:11" ht="13.5" customHeight="1">
      <c r="B165443" s="141"/>
      <c r="C165443" s="141"/>
      <c r="D165443" s="141"/>
      <c r="E165443" s="141"/>
      <c r="F165443" s="141"/>
      <c r="G165443" s="248"/>
      <c r="H165443" s="141"/>
      <c r="I165443" s="209"/>
      <c r="J165443" s="141"/>
      <c r="K165443" s="141"/>
    </row>
    <row r="165444" spans="2:11" ht="13.5" customHeight="1">
      <c r="B165444" s="141"/>
      <c r="C165444" s="141"/>
      <c r="D165444" s="141"/>
      <c r="E165444" s="141"/>
      <c r="F165444" s="141"/>
      <c r="G165444" s="248"/>
      <c r="H165444" s="141"/>
      <c r="I165444" s="209"/>
      <c r="J165444" s="141"/>
      <c r="K165444" s="141"/>
    </row>
    <row r="165445" spans="2:11" ht="13.5" customHeight="1">
      <c r="B165445" s="141"/>
      <c r="C165445" s="141"/>
      <c r="D165445" s="141"/>
      <c r="E165445" s="141"/>
      <c r="F165445" s="141"/>
      <c r="G165445" s="248"/>
      <c r="H165445" s="141"/>
      <c r="I165445" s="209"/>
      <c r="J165445" s="141"/>
      <c r="K165445" s="141"/>
    </row>
    <row r="165446" spans="2:11" ht="13.5" customHeight="1">
      <c r="B165446" s="141"/>
      <c r="C165446" s="141"/>
      <c r="D165446" s="141"/>
      <c r="E165446" s="141"/>
      <c r="F165446" s="141"/>
      <c r="G165446" s="248"/>
      <c r="H165446" s="141"/>
      <c r="I165446" s="209"/>
      <c r="J165446" s="141"/>
      <c r="K165446" s="141"/>
    </row>
    <row r="165447" spans="2:11" ht="13.5" customHeight="1">
      <c r="B165447" s="141"/>
      <c r="C165447" s="141"/>
      <c r="D165447" s="141"/>
      <c r="E165447" s="141"/>
      <c r="F165447" s="141"/>
      <c r="G165447" s="248"/>
      <c r="H165447" s="141"/>
      <c r="I165447" s="209"/>
      <c r="J165447" s="141"/>
      <c r="K165447" s="141"/>
    </row>
    <row r="165448" spans="2:11" ht="13.5" customHeight="1">
      <c r="B165448" s="141"/>
      <c r="C165448" s="141"/>
      <c r="D165448" s="141"/>
      <c r="E165448" s="141"/>
      <c r="F165448" s="141"/>
      <c r="G165448" s="248"/>
      <c r="H165448" s="141"/>
      <c r="I165448" s="209"/>
      <c r="J165448" s="141"/>
      <c r="K165448" s="141"/>
    </row>
    <row r="165449" spans="2:11" ht="13.5" customHeight="1">
      <c r="B165449" s="141"/>
      <c r="C165449" s="141"/>
      <c r="D165449" s="141"/>
      <c r="E165449" s="141"/>
      <c r="F165449" s="141"/>
      <c r="G165449" s="248"/>
      <c r="H165449" s="141"/>
      <c r="I165449" s="209"/>
      <c r="J165449" s="141"/>
      <c r="K165449" s="141"/>
    </row>
    <row r="165450" spans="2:11" ht="13.5" customHeight="1">
      <c r="B165450" s="141"/>
      <c r="C165450" s="141"/>
      <c r="D165450" s="141"/>
      <c r="E165450" s="141"/>
      <c r="F165450" s="141"/>
      <c r="G165450" s="248"/>
      <c r="H165450" s="141"/>
      <c r="I165450" s="209"/>
      <c r="J165450" s="141"/>
      <c r="K165450" s="141"/>
    </row>
    <row r="165451" spans="2:11" ht="13.5" customHeight="1">
      <c r="B165451" s="141"/>
      <c r="C165451" s="141"/>
      <c r="D165451" s="141"/>
      <c r="E165451" s="141"/>
      <c r="F165451" s="141"/>
      <c r="G165451" s="248"/>
      <c r="H165451" s="141"/>
      <c r="I165451" s="209"/>
      <c r="J165451" s="141"/>
      <c r="K165451" s="141"/>
    </row>
    <row r="165452" spans="2:11" ht="13.5" customHeight="1">
      <c r="B165452" s="141"/>
      <c r="C165452" s="141"/>
      <c r="D165452" s="141"/>
      <c r="E165452" s="141"/>
      <c r="F165452" s="141"/>
      <c r="G165452" s="248"/>
      <c r="H165452" s="141"/>
      <c r="I165452" s="209"/>
      <c r="J165452" s="141"/>
      <c r="K165452" s="141"/>
    </row>
    <row r="165453" spans="2:11" ht="13.5" customHeight="1">
      <c r="B165453" s="141"/>
      <c r="C165453" s="141"/>
      <c r="D165453" s="141"/>
      <c r="E165453" s="141"/>
      <c r="F165453" s="141"/>
      <c r="G165453" s="248"/>
      <c r="H165453" s="141"/>
      <c r="I165453" s="209"/>
      <c r="J165453" s="141"/>
      <c r="K165453" s="141"/>
    </row>
    <row r="165454" spans="2:11" ht="13.5" customHeight="1">
      <c r="B165454" s="141"/>
      <c r="C165454" s="141"/>
      <c r="D165454" s="141"/>
      <c r="E165454" s="141"/>
      <c r="F165454" s="141"/>
      <c r="G165454" s="248"/>
      <c r="H165454" s="141"/>
      <c r="I165454" s="209"/>
      <c r="J165454" s="141"/>
      <c r="K165454" s="141"/>
    </row>
    <row r="165455" spans="2:11" ht="13.5" customHeight="1">
      <c r="B165455" s="141"/>
      <c r="C165455" s="141"/>
      <c r="D165455" s="141"/>
      <c r="E165455" s="141"/>
      <c r="F165455" s="141"/>
      <c r="G165455" s="248"/>
      <c r="H165455" s="141"/>
      <c r="I165455" s="209"/>
      <c r="J165455" s="141"/>
      <c r="K165455" s="141"/>
    </row>
    <row r="165456" spans="2:11" ht="13.5" customHeight="1">
      <c r="B165456" s="141"/>
      <c r="C165456" s="141"/>
      <c r="D165456" s="141"/>
      <c r="E165456" s="141"/>
      <c r="F165456" s="141"/>
      <c r="G165456" s="248"/>
      <c r="H165456" s="141"/>
      <c r="I165456" s="209"/>
      <c r="J165456" s="141"/>
      <c r="K165456" s="141"/>
    </row>
    <row r="165457" spans="2:11" ht="13.5" customHeight="1">
      <c r="B165457" s="141"/>
      <c r="C165457" s="141"/>
      <c r="D165457" s="141"/>
      <c r="E165457" s="141"/>
      <c r="F165457" s="141"/>
      <c r="G165457" s="248"/>
      <c r="H165457" s="141"/>
      <c r="I165457" s="209"/>
      <c r="J165457" s="141"/>
      <c r="K165457" s="141"/>
    </row>
    <row r="165458" spans="2:11" ht="13.5" customHeight="1">
      <c r="B165458" s="141"/>
      <c r="C165458" s="141"/>
      <c r="D165458" s="141"/>
      <c r="E165458" s="141"/>
      <c r="F165458" s="141"/>
      <c r="G165458" s="248"/>
      <c r="H165458" s="141"/>
      <c r="I165458" s="209"/>
      <c r="J165458" s="141"/>
      <c r="K165458" s="141"/>
    </row>
    <row r="165459" spans="2:11" ht="13.5" customHeight="1">
      <c r="B165459" s="141"/>
      <c r="C165459" s="141"/>
      <c r="D165459" s="141"/>
      <c r="E165459" s="141"/>
      <c r="F165459" s="141"/>
      <c r="G165459" s="248"/>
      <c r="H165459" s="141"/>
      <c r="I165459" s="209"/>
      <c r="J165459" s="141"/>
      <c r="K165459" s="141"/>
    </row>
    <row r="165460" spans="2:11" ht="13.5" customHeight="1">
      <c r="B165460" s="141"/>
      <c r="C165460" s="141"/>
      <c r="D165460" s="141"/>
      <c r="E165460" s="141"/>
      <c r="F165460" s="141"/>
      <c r="G165460" s="248"/>
      <c r="H165460" s="141"/>
      <c r="I165460" s="209"/>
      <c r="J165460" s="141"/>
      <c r="K165460" s="141"/>
    </row>
    <row r="165461" spans="2:11" ht="13.5" customHeight="1">
      <c r="B165461" s="141"/>
      <c r="C165461" s="141"/>
      <c r="D165461" s="141"/>
      <c r="E165461" s="141"/>
      <c r="F165461" s="141"/>
      <c r="G165461" s="248"/>
      <c r="H165461" s="141"/>
      <c r="I165461" s="209"/>
      <c r="J165461" s="141"/>
      <c r="K165461" s="141"/>
    </row>
    <row r="165462" spans="2:11" ht="13.5" customHeight="1">
      <c r="B165462" s="141"/>
      <c r="C165462" s="141"/>
      <c r="D165462" s="141"/>
      <c r="E165462" s="141"/>
      <c r="F165462" s="141"/>
      <c r="G165462" s="248"/>
      <c r="H165462" s="141"/>
      <c r="I165462" s="209"/>
      <c r="J165462" s="141"/>
      <c r="K165462" s="141"/>
    </row>
    <row r="165463" spans="2:11" ht="13.5" customHeight="1">
      <c r="B165463" s="141"/>
      <c r="C165463" s="141"/>
      <c r="D165463" s="141"/>
      <c r="E165463" s="141"/>
      <c r="F165463" s="141"/>
      <c r="G165463" s="248"/>
      <c r="H165463" s="141"/>
      <c r="I165463" s="209"/>
      <c r="J165463" s="141"/>
      <c r="K165463" s="141"/>
    </row>
    <row r="165464" spans="2:11" ht="13.5" customHeight="1">
      <c r="B165464" s="141"/>
      <c r="C165464" s="141"/>
      <c r="D165464" s="141"/>
      <c r="E165464" s="141"/>
      <c r="F165464" s="141"/>
      <c r="G165464" s="248"/>
      <c r="H165464" s="141"/>
      <c r="I165464" s="209"/>
      <c r="J165464" s="141"/>
      <c r="K165464" s="141"/>
    </row>
    <row r="165465" spans="2:11" ht="13.5" customHeight="1">
      <c r="B165465" s="141"/>
      <c r="C165465" s="141"/>
      <c r="D165465" s="141"/>
      <c r="E165465" s="141"/>
      <c r="F165465" s="141"/>
      <c r="G165465" s="248"/>
      <c r="H165465" s="141"/>
      <c r="I165465" s="209"/>
      <c r="J165465" s="141"/>
      <c r="K165465" s="141"/>
    </row>
    <row r="165466" spans="2:11" ht="13.5" customHeight="1">
      <c r="B165466" s="141"/>
      <c r="C165466" s="141"/>
      <c r="D165466" s="141"/>
      <c r="E165466" s="141"/>
      <c r="F165466" s="141"/>
      <c r="G165466" s="248"/>
      <c r="H165466" s="141"/>
      <c r="I165466" s="209"/>
      <c r="J165466" s="141"/>
      <c r="K165466" s="141"/>
    </row>
    <row r="165467" spans="2:11" ht="13.5" customHeight="1">
      <c r="B165467" s="141"/>
      <c r="C165467" s="141"/>
      <c r="D165467" s="141"/>
      <c r="E165467" s="141"/>
      <c r="F165467" s="141"/>
      <c r="G165467" s="248"/>
      <c r="H165467" s="141"/>
      <c r="I165467" s="209"/>
      <c r="J165467" s="141"/>
      <c r="K165467" s="141"/>
    </row>
    <row r="165468" spans="2:11" ht="13.5" customHeight="1">
      <c r="B165468" s="141"/>
      <c r="C165468" s="141"/>
      <c r="D165468" s="141"/>
      <c r="E165468" s="141"/>
      <c r="F165468" s="141"/>
      <c r="G165468" s="248"/>
      <c r="H165468" s="141"/>
      <c r="I165468" s="209"/>
      <c r="J165468" s="141"/>
      <c r="K165468" s="141"/>
    </row>
    <row r="165469" spans="2:11" ht="13.5" customHeight="1">
      <c r="B165469" s="141"/>
      <c r="C165469" s="141"/>
      <c r="D165469" s="141"/>
      <c r="E165469" s="141"/>
      <c r="F165469" s="141"/>
      <c r="G165469" s="248"/>
      <c r="H165469" s="141"/>
      <c r="I165469" s="209"/>
      <c r="J165469" s="141"/>
      <c r="K165469" s="141"/>
    </row>
    <row r="165470" spans="2:11" ht="13.5" customHeight="1">
      <c r="B165470" s="141"/>
      <c r="C165470" s="141"/>
      <c r="D165470" s="141"/>
      <c r="E165470" s="141"/>
      <c r="F165470" s="141"/>
      <c r="G165470" s="248"/>
      <c r="H165470" s="141"/>
      <c r="I165470" s="209"/>
      <c r="J165470" s="141"/>
      <c r="K165470" s="141"/>
    </row>
    <row r="165471" spans="2:11" ht="13.5" customHeight="1">
      <c r="B165471" s="141"/>
      <c r="C165471" s="141"/>
      <c r="D165471" s="141"/>
      <c r="E165471" s="141"/>
      <c r="F165471" s="141"/>
      <c r="G165471" s="248"/>
      <c r="H165471" s="141"/>
      <c r="I165471" s="209"/>
      <c r="J165471" s="141"/>
      <c r="K165471" s="141"/>
    </row>
    <row r="165472" spans="2:11" ht="13.5" customHeight="1">
      <c r="B165472" s="141"/>
      <c r="C165472" s="141"/>
      <c r="D165472" s="141"/>
      <c r="E165472" s="141"/>
      <c r="F165472" s="141"/>
      <c r="G165472" s="248"/>
      <c r="H165472" s="141"/>
      <c r="I165472" s="209"/>
      <c r="J165472" s="141"/>
      <c r="K165472" s="141"/>
    </row>
    <row r="165473" spans="2:11" ht="13.5" customHeight="1">
      <c r="B165473" s="141"/>
      <c r="C165473" s="141"/>
      <c r="D165473" s="141"/>
      <c r="E165473" s="141"/>
      <c r="F165473" s="141"/>
      <c r="G165473" s="248"/>
      <c r="H165473" s="141"/>
      <c r="I165473" s="209"/>
      <c r="J165473" s="141"/>
      <c r="K165473" s="141"/>
    </row>
    <row r="165474" spans="2:11" ht="13.5" customHeight="1">
      <c r="B165474" s="141"/>
      <c r="C165474" s="141"/>
      <c r="D165474" s="141"/>
      <c r="E165474" s="141"/>
      <c r="F165474" s="141"/>
      <c r="G165474" s="248"/>
      <c r="H165474" s="141"/>
      <c r="I165474" s="209"/>
      <c r="J165474" s="141"/>
      <c r="K165474" s="141"/>
    </row>
    <row r="165475" spans="2:11" ht="13.5" customHeight="1">
      <c r="B165475" s="141"/>
      <c r="C165475" s="141"/>
      <c r="D165475" s="141"/>
      <c r="E165475" s="141"/>
      <c r="F165475" s="141"/>
      <c r="G165475" s="248"/>
      <c r="H165475" s="141"/>
      <c r="I165475" s="209"/>
      <c r="J165475" s="141"/>
      <c r="K165475" s="141"/>
    </row>
    <row r="165476" spans="2:11" ht="13.5" customHeight="1">
      <c r="B165476" s="141"/>
      <c r="C165476" s="141"/>
      <c r="D165476" s="141"/>
      <c r="E165476" s="141"/>
      <c r="F165476" s="141"/>
      <c r="G165476" s="248"/>
      <c r="H165476" s="141"/>
      <c r="I165476" s="209"/>
      <c r="J165476" s="141"/>
      <c r="K165476" s="141"/>
    </row>
    <row r="165477" spans="2:11" ht="13.5" customHeight="1">
      <c r="B165477" s="141"/>
      <c r="C165477" s="141"/>
      <c r="D165477" s="141"/>
      <c r="E165477" s="141"/>
      <c r="F165477" s="141"/>
      <c r="G165477" s="248"/>
      <c r="H165477" s="141"/>
      <c r="I165477" s="209"/>
      <c r="J165477" s="141"/>
      <c r="K165477" s="141"/>
    </row>
    <row r="165478" spans="2:11" ht="13.5" customHeight="1">
      <c r="B165478" s="141"/>
      <c r="C165478" s="141"/>
      <c r="D165478" s="141"/>
      <c r="E165478" s="141"/>
      <c r="F165478" s="141"/>
      <c r="G165478" s="248"/>
      <c r="H165478" s="141"/>
      <c r="I165478" s="209"/>
      <c r="J165478" s="141"/>
      <c r="K165478" s="141"/>
    </row>
    <row r="165479" spans="2:11" ht="13.5" customHeight="1">
      <c r="B165479" s="141"/>
      <c r="C165479" s="141"/>
      <c r="D165479" s="141"/>
      <c r="E165479" s="141"/>
      <c r="F165479" s="141"/>
      <c r="G165479" s="248"/>
      <c r="H165479" s="141"/>
      <c r="I165479" s="209"/>
      <c r="J165479" s="141"/>
      <c r="K165479" s="141"/>
    </row>
    <row r="165480" spans="2:11" ht="13.5" customHeight="1">
      <c r="B165480" s="141"/>
      <c r="C165480" s="141"/>
      <c r="D165480" s="141"/>
      <c r="E165480" s="141"/>
      <c r="F165480" s="141"/>
      <c r="G165480" s="248"/>
      <c r="H165480" s="141"/>
      <c r="I165480" s="209"/>
      <c r="J165480" s="141"/>
      <c r="K165480" s="141"/>
    </row>
    <row r="165481" spans="2:11" ht="13.5" customHeight="1">
      <c r="B165481" s="141"/>
      <c r="C165481" s="141"/>
      <c r="D165481" s="141"/>
      <c r="E165481" s="141"/>
      <c r="F165481" s="141"/>
      <c r="G165481" s="248"/>
      <c r="H165481" s="141"/>
      <c r="I165481" s="209"/>
      <c r="J165481" s="141"/>
      <c r="K165481" s="141"/>
    </row>
    <row r="165482" spans="2:11" ht="13.5" customHeight="1">
      <c r="B165482" s="141"/>
      <c r="C165482" s="141"/>
      <c r="D165482" s="141"/>
      <c r="E165482" s="141"/>
      <c r="F165482" s="141"/>
      <c r="G165482" s="248"/>
      <c r="H165482" s="141"/>
      <c r="I165482" s="209"/>
      <c r="J165482" s="141"/>
      <c r="K165482" s="141"/>
    </row>
    <row r="165483" spans="2:11" ht="13.5" customHeight="1">
      <c r="B165483" s="141"/>
      <c r="C165483" s="141"/>
      <c r="D165483" s="141"/>
      <c r="E165483" s="141"/>
      <c r="F165483" s="141"/>
      <c r="G165483" s="248"/>
      <c r="H165483" s="141"/>
      <c r="I165483" s="209"/>
      <c r="J165483" s="141"/>
      <c r="K165483" s="141"/>
    </row>
    <row r="165484" spans="2:11" ht="13.5" customHeight="1">
      <c r="B165484" s="141"/>
      <c r="C165484" s="141"/>
      <c r="D165484" s="141"/>
      <c r="E165484" s="141"/>
      <c r="F165484" s="141"/>
      <c r="G165484" s="248"/>
      <c r="H165484" s="141"/>
      <c r="I165484" s="209"/>
      <c r="J165484" s="141"/>
      <c r="K165484" s="141"/>
    </row>
    <row r="165485" spans="2:11" ht="13.5" customHeight="1">
      <c r="B165485" s="141"/>
      <c r="C165485" s="141"/>
      <c r="D165485" s="141"/>
      <c r="E165485" s="141"/>
      <c r="F165485" s="141"/>
      <c r="G165485" s="248"/>
      <c r="H165485" s="141"/>
      <c r="I165485" s="209"/>
      <c r="J165485" s="141"/>
      <c r="K165485" s="141"/>
    </row>
    <row r="165486" spans="2:11" ht="13.5" customHeight="1">
      <c r="B165486" s="141"/>
      <c r="C165486" s="141"/>
      <c r="D165486" s="141"/>
      <c r="E165486" s="141"/>
      <c r="F165486" s="141"/>
      <c r="G165486" s="248"/>
      <c r="H165486" s="141"/>
      <c r="I165486" s="209"/>
      <c r="J165486" s="141"/>
      <c r="K165486" s="141"/>
    </row>
    <row r="165487" spans="2:11" ht="13.5" customHeight="1">
      <c r="B165487" s="141"/>
      <c r="C165487" s="141"/>
      <c r="D165487" s="141"/>
      <c r="E165487" s="141"/>
      <c r="F165487" s="141"/>
      <c r="G165487" s="248"/>
      <c r="H165487" s="141"/>
      <c r="I165487" s="209"/>
      <c r="J165487" s="141"/>
      <c r="K165487" s="141"/>
    </row>
    <row r="165488" spans="2:11" ht="13.5" customHeight="1">
      <c r="B165488" s="141"/>
      <c r="C165488" s="141"/>
      <c r="D165488" s="141"/>
      <c r="E165488" s="141"/>
      <c r="F165488" s="141"/>
      <c r="G165488" s="248"/>
      <c r="H165488" s="141"/>
      <c r="I165488" s="209"/>
      <c r="J165488" s="141"/>
      <c r="K165488" s="141"/>
    </row>
    <row r="165489" spans="2:11" ht="13.5" customHeight="1">
      <c r="B165489" s="141"/>
      <c r="C165489" s="141"/>
      <c r="D165489" s="141"/>
      <c r="E165489" s="141"/>
      <c r="F165489" s="141"/>
      <c r="G165489" s="248"/>
      <c r="H165489" s="141"/>
      <c r="I165489" s="209"/>
      <c r="J165489" s="141"/>
      <c r="K165489" s="141"/>
    </row>
    <row r="165490" spans="2:11" ht="13.5" customHeight="1">
      <c r="B165490" s="141"/>
      <c r="C165490" s="141"/>
      <c r="D165490" s="141"/>
      <c r="E165490" s="141"/>
      <c r="F165490" s="141"/>
      <c r="G165490" s="248"/>
      <c r="H165490" s="141"/>
      <c r="I165490" s="209"/>
      <c r="J165490" s="141"/>
      <c r="K165490" s="141"/>
    </row>
    <row r="165491" spans="2:11" ht="13.5" customHeight="1">
      <c r="B165491" s="141"/>
      <c r="C165491" s="141"/>
      <c r="D165491" s="141"/>
      <c r="E165491" s="141"/>
      <c r="F165491" s="141"/>
      <c r="G165491" s="248"/>
      <c r="H165491" s="141"/>
      <c r="I165491" s="209"/>
      <c r="J165491" s="141"/>
      <c r="K165491" s="141"/>
    </row>
    <row r="165492" spans="2:11" ht="13.5" customHeight="1">
      <c r="B165492" s="141"/>
      <c r="C165492" s="141"/>
      <c r="D165492" s="141"/>
      <c r="E165492" s="141"/>
      <c r="F165492" s="141"/>
      <c r="G165492" s="248"/>
      <c r="H165492" s="141"/>
      <c r="I165492" s="209"/>
      <c r="J165492" s="141"/>
      <c r="K165492" s="141"/>
    </row>
    <row r="165493" spans="2:11" ht="13.5" customHeight="1">
      <c r="B165493" s="141"/>
      <c r="C165493" s="141"/>
      <c r="D165493" s="141"/>
      <c r="E165493" s="141"/>
      <c r="F165493" s="141"/>
      <c r="G165493" s="248"/>
      <c r="H165493" s="141"/>
      <c r="I165493" s="209"/>
      <c r="J165493" s="141"/>
      <c r="K165493" s="141"/>
    </row>
    <row r="165494" spans="2:11" ht="13.5" customHeight="1">
      <c r="B165494" s="141"/>
      <c r="C165494" s="141"/>
      <c r="D165494" s="141"/>
      <c r="E165494" s="141"/>
      <c r="F165494" s="141"/>
      <c r="G165494" s="248"/>
      <c r="H165494" s="141"/>
      <c r="I165494" s="209"/>
      <c r="J165494" s="141"/>
      <c r="K165494" s="141"/>
    </row>
    <row r="165495" spans="2:11" ht="13.5" customHeight="1">
      <c r="B165495" s="141"/>
      <c r="C165495" s="141"/>
      <c r="D165495" s="141"/>
      <c r="E165495" s="141"/>
      <c r="F165495" s="141"/>
      <c r="G165495" s="248"/>
      <c r="H165495" s="141"/>
      <c r="I165495" s="209"/>
      <c r="J165495" s="141"/>
      <c r="K165495" s="141"/>
    </row>
    <row r="165496" spans="2:11" ht="13.5" customHeight="1">
      <c r="B165496" s="141"/>
      <c r="C165496" s="141"/>
      <c r="D165496" s="141"/>
      <c r="E165496" s="141"/>
      <c r="F165496" s="141"/>
      <c r="G165496" s="248"/>
      <c r="H165496" s="141"/>
      <c r="I165496" s="209"/>
      <c r="J165496" s="141"/>
      <c r="K165496" s="141"/>
    </row>
    <row r="165497" spans="2:11" ht="13.5" customHeight="1">
      <c r="B165497" s="141"/>
      <c r="C165497" s="141"/>
      <c r="D165497" s="141"/>
      <c r="E165497" s="141"/>
      <c r="F165497" s="141"/>
      <c r="G165497" s="248"/>
      <c r="H165497" s="141"/>
      <c r="I165497" s="209"/>
      <c r="J165497" s="141"/>
      <c r="K165497" s="141"/>
    </row>
    <row r="165498" spans="2:11" ht="13.5" customHeight="1">
      <c r="B165498" s="141"/>
      <c r="C165498" s="141"/>
      <c r="D165498" s="141"/>
      <c r="E165498" s="141"/>
      <c r="F165498" s="141"/>
      <c r="G165498" s="248"/>
      <c r="H165498" s="141"/>
      <c r="I165498" s="209"/>
      <c r="J165498" s="141"/>
      <c r="K165498" s="141"/>
    </row>
    <row r="165499" spans="2:11" ht="13.5" customHeight="1">
      <c r="B165499" s="141"/>
      <c r="C165499" s="141"/>
      <c r="D165499" s="141"/>
      <c r="E165499" s="141"/>
      <c r="F165499" s="141"/>
      <c r="G165499" s="248"/>
      <c r="H165499" s="141"/>
      <c r="I165499" s="209"/>
      <c r="J165499" s="141"/>
      <c r="K165499" s="141"/>
    </row>
    <row r="165500" spans="2:11" ht="13.5" customHeight="1">
      <c r="B165500" s="141"/>
      <c r="C165500" s="141"/>
      <c r="D165500" s="141"/>
      <c r="E165500" s="141"/>
      <c r="F165500" s="141"/>
      <c r="G165500" s="248"/>
      <c r="H165500" s="141"/>
      <c r="I165500" s="209"/>
      <c r="J165500" s="141"/>
      <c r="K165500" s="141"/>
    </row>
    <row r="165501" spans="2:11" ht="13.5" customHeight="1">
      <c r="B165501" s="141"/>
      <c r="C165501" s="141"/>
      <c r="D165501" s="141"/>
      <c r="E165501" s="141"/>
      <c r="F165501" s="141"/>
      <c r="G165501" s="248"/>
      <c r="H165501" s="141"/>
      <c r="I165501" s="209"/>
      <c r="J165501" s="141"/>
      <c r="K165501" s="141"/>
    </row>
    <row r="165502" spans="2:11" ht="13.5" customHeight="1">
      <c r="B165502" s="141"/>
      <c r="C165502" s="141"/>
      <c r="D165502" s="141"/>
      <c r="E165502" s="141"/>
      <c r="F165502" s="141"/>
      <c r="G165502" s="248"/>
      <c r="H165502" s="141"/>
      <c r="I165502" s="209"/>
      <c r="J165502" s="141"/>
      <c r="K165502" s="141"/>
    </row>
    <row r="165503" spans="2:11" ht="13.5" customHeight="1">
      <c r="B165503" s="141"/>
      <c r="C165503" s="141"/>
      <c r="D165503" s="141"/>
      <c r="E165503" s="141"/>
      <c r="F165503" s="141"/>
      <c r="G165503" s="248"/>
      <c r="H165503" s="141"/>
      <c r="I165503" s="209"/>
      <c r="J165503" s="141"/>
      <c r="K165503" s="141"/>
    </row>
    <row r="165504" spans="2:11" ht="13.5" customHeight="1">
      <c r="B165504" s="141"/>
      <c r="C165504" s="141"/>
      <c r="D165504" s="141"/>
      <c r="E165504" s="141"/>
      <c r="F165504" s="141"/>
      <c r="G165504" s="248"/>
      <c r="H165504" s="141"/>
      <c r="I165504" s="209"/>
      <c r="J165504" s="141"/>
      <c r="K165504" s="141"/>
    </row>
    <row r="165505" spans="2:11" ht="13.5" customHeight="1">
      <c r="B165505" s="141"/>
      <c r="C165505" s="141"/>
      <c r="D165505" s="141"/>
      <c r="E165505" s="141"/>
      <c r="F165505" s="141"/>
      <c r="G165505" s="248"/>
      <c r="H165505" s="141"/>
      <c r="I165505" s="209"/>
      <c r="J165505" s="141"/>
      <c r="K165505" s="141"/>
    </row>
    <row r="165506" spans="2:11" ht="13.5" customHeight="1">
      <c r="B165506" s="141"/>
      <c r="C165506" s="141"/>
      <c r="D165506" s="141"/>
      <c r="E165506" s="141"/>
      <c r="F165506" s="141"/>
      <c r="G165506" s="248"/>
      <c r="H165506" s="141"/>
      <c r="I165506" s="209"/>
      <c r="J165506" s="141"/>
      <c r="K165506" s="141"/>
    </row>
    <row r="165507" spans="2:11" ht="13.5" customHeight="1">
      <c r="B165507" s="141"/>
      <c r="C165507" s="141"/>
      <c r="D165507" s="141"/>
      <c r="E165507" s="141"/>
      <c r="F165507" s="141"/>
      <c r="G165507" s="248"/>
      <c r="H165507" s="141"/>
      <c r="I165507" s="209"/>
      <c r="J165507" s="141"/>
      <c r="K165507" s="141"/>
    </row>
    <row r="165508" spans="2:11" ht="13.5" customHeight="1">
      <c r="B165508" s="141"/>
      <c r="C165508" s="141"/>
      <c r="D165508" s="141"/>
      <c r="E165508" s="141"/>
      <c r="F165508" s="141"/>
      <c r="G165508" s="248"/>
      <c r="H165508" s="141"/>
      <c r="I165508" s="209"/>
      <c r="J165508" s="141"/>
      <c r="K165508" s="141"/>
    </row>
    <row r="165509" spans="2:11" ht="13.5" customHeight="1">
      <c r="B165509" s="141"/>
      <c r="C165509" s="141"/>
      <c r="D165509" s="141"/>
      <c r="E165509" s="141"/>
      <c r="F165509" s="141"/>
      <c r="G165509" s="248"/>
      <c r="H165509" s="141"/>
      <c r="I165509" s="209"/>
      <c r="J165509" s="141"/>
      <c r="K165509" s="141"/>
    </row>
    <row r="165510" spans="2:11" ht="13.5" customHeight="1">
      <c r="B165510" s="141"/>
      <c r="C165510" s="141"/>
      <c r="D165510" s="141"/>
      <c r="E165510" s="141"/>
      <c r="F165510" s="141"/>
      <c r="G165510" s="248"/>
      <c r="H165510" s="141"/>
      <c r="I165510" s="209"/>
      <c r="J165510" s="141"/>
      <c r="K165510" s="141"/>
    </row>
    <row r="165511" spans="2:11" ht="13.5" customHeight="1">
      <c r="B165511" s="141"/>
      <c r="C165511" s="141"/>
      <c r="D165511" s="141"/>
      <c r="E165511" s="141"/>
      <c r="F165511" s="141"/>
      <c r="G165511" s="248"/>
      <c r="H165511" s="141"/>
      <c r="I165511" s="209"/>
      <c r="J165511" s="141"/>
      <c r="K165511" s="141"/>
    </row>
    <row r="165512" spans="2:11" ht="13.5" customHeight="1">
      <c r="B165512" s="141"/>
      <c r="C165512" s="141"/>
      <c r="D165512" s="141"/>
      <c r="E165512" s="141"/>
      <c r="F165512" s="141"/>
      <c r="G165512" s="248"/>
      <c r="H165512" s="141"/>
      <c r="I165512" s="209"/>
      <c r="J165512" s="141"/>
      <c r="K165512" s="141"/>
    </row>
    <row r="165513" spans="2:11" ht="13.5" customHeight="1">
      <c r="B165513" s="141"/>
      <c r="C165513" s="141"/>
      <c r="D165513" s="141"/>
      <c r="E165513" s="141"/>
      <c r="F165513" s="141"/>
      <c r="G165513" s="248"/>
      <c r="H165513" s="141"/>
      <c r="I165513" s="209"/>
      <c r="J165513" s="141"/>
      <c r="K165513" s="141"/>
    </row>
    <row r="165514" spans="2:11" ht="13.5" customHeight="1">
      <c r="B165514" s="141"/>
      <c r="C165514" s="141"/>
      <c r="D165514" s="141"/>
      <c r="E165514" s="141"/>
      <c r="F165514" s="141"/>
      <c r="G165514" s="248"/>
      <c r="H165514" s="141"/>
      <c r="I165514" s="209"/>
      <c r="J165514" s="141"/>
      <c r="K165514" s="141"/>
    </row>
    <row r="165515" spans="2:11" ht="13.5" customHeight="1">
      <c r="B165515" s="141"/>
      <c r="C165515" s="141"/>
      <c r="D165515" s="141"/>
      <c r="E165515" s="141"/>
      <c r="F165515" s="141"/>
      <c r="G165515" s="248"/>
      <c r="H165515" s="141"/>
      <c r="I165515" s="209"/>
      <c r="J165515" s="141"/>
      <c r="K165515" s="141"/>
    </row>
    <row r="165516" spans="2:11" ht="13.5" customHeight="1">
      <c r="B165516" s="141"/>
      <c r="C165516" s="141"/>
      <c r="D165516" s="141"/>
      <c r="E165516" s="141"/>
      <c r="F165516" s="141"/>
      <c r="G165516" s="248"/>
      <c r="H165516" s="141"/>
      <c r="I165516" s="209"/>
      <c r="J165516" s="141"/>
      <c r="K165516" s="141"/>
    </row>
    <row r="165517" spans="2:11" ht="13.5" customHeight="1">
      <c r="B165517" s="141"/>
      <c r="C165517" s="141"/>
      <c r="D165517" s="141"/>
      <c r="E165517" s="141"/>
      <c r="F165517" s="141"/>
      <c r="G165517" s="248"/>
      <c r="H165517" s="141"/>
      <c r="I165517" s="209"/>
      <c r="J165517" s="141"/>
      <c r="K165517" s="141"/>
    </row>
    <row r="165518" spans="2:11" ht="13.5" customHeight="1">
      <c r="B165518" s="141"/>
      <c r="C165518" s="141"/>
      <c r="D165518" s="141"/>
      <c r="E165518" s="141"/>
      <c r="F165518" s="141"/>
      <c r="G165518" s="248"/>
      <c r="H165518" s="141"/>
      <c r="I165518" s="209"/>
      <c r="J165518" s="141"/>
      <c r="K165518" s="141"/>
    </row>
    <row r="165519" spans="2:11" ht="13.5" customHeight="1">
      <c r="B165519" s="141"/>
      <c r="C165519" s="141"/>
      <c r="D165519" s="141"/>
      <c r="E165519" s="141"/>
      <c r="F165519" s="141"/>
      <c r="G165519" s="248"/>
      <c r="H165519" s="141"/>
      <c r="I165519" s="209"/>
      <c r="J165519" s="141"/>
      <c r="K165519" s="141"/>
    </row>
    <row r="165520" spans="2:11" ht="13.5" customHeight="1">
      <c r="B165520" s="141"/>
      <c r="C165520" s="141"/>
      <c r="D165520" s="141"/>
      <c r="E165520" s="141"/>
      <c r="F165520" s="141"/>
      <c r="G165520" s="248"/>
      <c r="H165520" s="141"/>
      <c r="I165520" s="209"/>
      <c r="J165520" s="141"/>
      <c r="K165520" s="141"/>
    </row>
    <row r="165521" spans="2:11" ht="13.5" customHeight="1">
      <c r="B165521" s="141"/>
      <c r="C165521" s="141"/>
      <c r="D165521" s="141"/>
      <c r="E165521" s="141"/>
      <c r="F165521" s="141"/>
      <c r="G165521" s="248"/>
      <c r="H165521" s="141"/>
      <c r="I165521" s="209"/>
      <c r="J165521" s="141"/>
      <c r="K165521" s="141"/>
    </row>
    <row r="165522" spans="2:11" ht="13.5" customHeight="1">
      <c r="B165522" s="141"/>
      <c r="C165522" s="141"/>
      <c r="D165522" s="141"/>
      <c r="E165522" s="141"/>
      <c r="F165522" s="141"/>
      <c r="G165522" s="248"/>
      <c r="H165522" s="141"/>
      <c r="I165522" s="209"/>
      <c r="J165522" s="141"/>
      <c r="K165522" s="141"/>
    </row>
    <row r="165523" spans="2:11" ht="13.5" customHeight="1">
      <c r="B165523" s="141"/>
      <c r="C165523" s="141"/>
      <c r="D165523" s="141"/>
      <c r="E165523" s="141"/>
      <c r="F165523" s="141"/>
      <c r="G165523" s="248"/>
      <c r="H165523" s="141"/>
      <c r="I165523" s="209"/>
      <c r="J165523" s="141"/>
      <c r="K165523" s="141"/>
    </row>
    <row r="165524" spans="2:11" ht="13.5" customHeight="1">
      <c r="B165524" s="141"/>
      <c r="C165524" s="141"/>
      <c r="D165524" s="141"/>
      <c r="E165524" s="141"/>
      <c r="F165524" s="141"/>
      <c r="G165524" s="248"/>
      <c r="H165524" s="141"/>
      <c r="I165524" s="209"/>
      <c r="J165524" s="141"/>
      <c r="K165524" s="141"/>
    </row>
    <row r="165525" spans="2:11" ht="13.5" customHeight="1">
      <c r="B165525" s="141"/>
      <c r="C165525" s="141"/>
      <c r="D165525" s="141"/>
      <c r="E165525" s="141"/>
      <c r="F165525" s="141"/>
      <c r="G165525" s="248"/>
      <c r="H165525" s="141"/>
      <c r="I165525" s="209"/>
      <c r="J165525" s="141"/>
      <c r="K165525" s="141"/>
    </row>
    <row r="165526" spans="2:11" ht="13.5" customHeight="1">
      <c r="B165526" s="141"/>
      <c r="C165526" s="141"/>
      <c r="D165526" s="141"/>
      <c r="E165526" s="141"/>
      <c r="F165526" s="141"/>
      <c r="G165526" s="248"/>
      <c r="H165526" s="141"/>
      <c r="I165526" s="209"/>
      <c r="J165526" s="141"/>
      <c r="K165526" s="141"/>
    </row>
    <row r="165527" spans="2:11" ht="13.5" customHeight="1">
      <c r="B165527" s="141"/>
      <c r="C165527" s="141"/>
      <c r="D165527" s="141"/>
      <c r="E165527" s="141"/>
      <c r="F165527" s="141"/>
      <c r="G165527" s="248"/>
      <c r="H165527" s="141"/>
      <c r="I165527" s="209"/>
      <c r="J165527" s="141"/>
      <c r="K165527" s="141"/>
    </row>
    <row r="165528" spans="2:11" ht="13.5" customHeight="1">
      <c r="B165528" s="141"/>
      <c r="C165528" s="141"/>
      <c r="D165528" s="141"/>
      <c r="E165528" s="141"/>
      <c r="F165528" s="141"/>
      <c r="G165528" s="248"/>
      <c r="H165528" s="141"/>
      <c r="I165528" s="209"/>
      <c r="J165528" s="141"/>
      <c r="K165528" s="141"/>
    </row>
    <row r="165529" spans="2:11" ht="13.5" customHeight="1">
      <c r="B165529" s="141"/>
      <c r="C165529" s="141"/>
      <c r="D165529" s="141"/>
      <c r="E165529" s="141"/>
      <c r="F165529" s="141"/>
      <c r="G165529" s="248"/>
      <c r="H165529" s="141"/>
      <c r="I165529" s="209"/>
      <c r="J165529" s="141"/>
      <c r="K165529" s="141"/>
    </row>
    <row r="165530" spans="2:11" ht="13.5" customHeight="1">
      <c r="B165530" s="141"/>
      <c r="C165530" s="141"/>
      <c r="D165530" s="141"/>
      <c r="E165530" s="141"/>
      <c r="F165530" s="141"/>
      <c r="G165530" s="248"/>
      <c r="H165530" s="141"/>
      <c r="I165530" s="209"/>
      <c r="J165530" s="141"/>
      <c r="K165530" s="141"/>
    </row>
    <row r="165531" spans="2:11" ht="13.5" customHeight="1">
      <c r="B165531" s="141"/>
      <c r="C165531" s="141"/>
      <c r="D165531" s="141"/>
      <c r="E165531" s="141"/>
      <c r="F165531" s="141"/>
      <c r="G165531" s="248"/>
      <c r="H165531" s="141"/>
      <c r="I165531" s="209"/>
      <c r="J165531" s="141"/>
      <c r="K165531" s="141"/>
    </row>
    <row r="165532" spans="2:11" ht="13.5" customHeight="1">
      <c r="B165532" s="141"/>
      <c r="C165532" s="141"/>
      <c r="D165532" s="141"/>
      <c r="E165532" s="141"/>
      <c r="F165532" s="141"/>
      <c r="G165532" s="248"/>
      <c r="H165532" s="141"/>
      <c r="I165532" s="209"/>
      <c r="J165532" s="141"/>
      <c r="K165532" s="141"/>
    </row>
    <row r="165533" spans="2:11" ht="13.5" customHeight="1">
      <c r="B165533" s="141"/>
      <c r="C165533" s="141"/>
      <c r="D165533" s="141"/>
      <c r="E165533" s="141"/>
      <c r="F165533" s="141"/>
      <c r="G165533" s="248"/>
      <c r="H165533" s="141"/>
      <c r="I165533" s="209"/>
      <c r="J165533" s="141"/>
      <c r="K165533" s="141"/>
    </row>
    <row r="165534" spans="2:11" ht="13.5" customHeight="1">
      <c r="B165534" s="141"/>
      <c r="C165534" s="141"/>
      <c r="D165534" s="141"/>
      <c r="E165534" s="141"/>
      <c r="F165534" s="141"/>
      <c r="G165534" s="248"/>
      <c r="H165534" s="141"/>
      <c r="I165534" s="209"/>
      <c r="J165534" s="141"/>
      <c r="K165534" s="141"/>
    </row>
    <row r="165535" spans="2:11" ht="13.5" customHeight="1">
      <c r="B165535" s="141"/>
      <c r="C165535" s="141"/>
      <c r="D165535" s="141"/>
      <c r="E165535" s="141"/>
      <c r="F165535" s="141"/>
      <c r="G165535" s="248"/>
      <c r="H165535" s="141"/>
      <c r="I165535" s="209"/>
      <c r="J165535" s="141"/>
      <c r="K165535" s="141"/>
    </row>
    <row r="165536" spans="2:11" ht="13.5" customHeight="1">
      <c r="B165536" s="141"/>
      <c r="C165536" s="141"/>
      <c r="D165536" s="141"/>
      <c r="E165536" s="141"/>
      <c r="F165536" s="141"/>
      <c r="G165536" s="248"/>
      <c r="H165536" s="141"/>
      <c r="I165536" s="209"/>
      <c r="J165536" s="141"/>
      <c r="K165536" s="141"/>
    </row>
    <row r="165537" spans="2:11" ht="13.5" customHeight="1">
      <c r="B165537" s="141"/>
      <c r="C165537" s="141"/>
      <c r="D165537" s="141"/>
      <c r="E165537" s="141"/>
      <c r="F165537" s="141"/>
      <c r="G165537" s="248"/>
      <c r="H165537" s="141"/>
      <c r="I165537" s="209"/>
      <c r="J165537" s="141"/>
      <c r="K165537" s="141"/>
    </row>
    <row r="165538" spans="2:11" ht="13.5" customHeight="1">
      <c r="B165538" s="141"/>
      <c r="C165538" s="141"/>
      <c r="D165538" s="141"/>
      <c r="E165538" s="141"/>
      <c r="F165538" s="141"/>
      <c r="G165538" s="248"/>
      <c r="H165538" s="141"/>
      <c r="I165538" s="209"/>
      <c r="J165538" s="141"/>
      <c r="K165538" s="141"/>
    </row>
    <row r="165539" spans="2:11" ht="13.5" customHeight="1">
      <c r="B165539" s="141"/>
      <c r="C165539" s="141"/>
      <c r="D165539" s="141"/>
      <c r="E165539" s="141"/>
      <c r="F165539" s="141"/>
      <c r="G165539" s="248"/>
      <c r="H165539" s="141"/>
      <c r="I165539" s="209"/>
      <c r="J165539" s="141"/>
      <c r="K165539" s="141"/>
    </row>
    <row r="165540" spans="2:11" ht="13.5" customHeight="1">
      <c r="B165540" s="141"/>
      <c r="C165540" s="141"/>
      <c r="D165540" s="141"/>
      <c r="E165540" s="141"/>
      <c r="F165540" s="141"/>
      <c r="G165540" s="248"/>
      <c r="H165540" s="141"/>
      <c r="I165540" s="209"/>
      <c r="J165540" s="141"/>
      <c r="K165540" s="141"/>
    </row>
    <row r="165541" spans="2:11" ht="13.5" customHeight="1">
      <c r="B165541" s="141"/>
      <c r="C165541" s="141"/>
      <c r="D165541" s="141"/>
      <c r="E165541" s="141"/>
      <c r="F165541" s="141"/>
      <c r="G165541" s="248"/>
      <c r="H165541" s="141"/>
      <c r="I165541" s="209"/>
      <c r="J165541" s="141"/>
      <c r="K165541" s="141"/>
    </row>
    <row r="165542" spans="2:11" ht="13.5" customHeight="1">
      <c r="B165542" s="141"/>
      <c r="C165542" s="141"/>
      <c r="D165542" s="141"/>
      <c r="E165542" s="141"/>
      <c r="F165542" s="141"/>
      <c r="G165542" s="248"/>
      <c r="H165542" s="141"/>
      <c r="I165542" s="209"/>
      <c r="J165542" s="141"/>
      <c r="K165542" s="141"/>
    </row>
    <row r="165543" spans="2:11" ht="13.5" customHeight="1">
      <c r="B165543" s="141"/>
      <c r="C165543" s="141"/>
      <c r="D165543" s="141"/>
      <c r="E165543" s="141"/>
      <c r="F165543" s="141"/>
      <c r="G165543" s="248"/>
      <c r="H165543" s="141"/>
      <c r="I165543" s="209"/>
      <c r="J165543" s="141"/>
      <c r="K165543" s="141"/>
    </row>
    <row r="165544" spans="2:11" ht="13.5" customHeight="1">
      <c r="B165544" s="141"/>
      <c r="C165544" s="141"/>
      <c r="D165544" s="141"/>
      <c r="E165544" s="141"/>
      <c r="F165544" s="141"/>
      <c r="G165544" s="248"/>
      <c r="H165544" s="141"/>
      <c r="I165544" s="209"/>
      <c r="J165544" s="141"/>
      <c r="K165544" s="141"/>
    </row>
    <row r="165545" spans="2:11" ht="13.5" customHeight="1">
      <c r="B165545" s="141"/>
      <c r="C165545" s="141"/>
      <c r="D165545" s="141"/>
      <c r="E165545" s="141"/>
      <c r="F165545" s="141"/>
      <c r="G165545" s="248"/>
      <c r="H165545" s="141"/>
      <c r="I165545" s="209"/>
      <c r="J165545" s="141"/>
      <c r="K165545" s="141"/>
    </row>
    <row r="165546" spans="2:11" ht="13.5" customHeight="1">
      <c r="B165546" s="141"/>
      <c r="C165546" s="141"/>
      <c r="D165546" s="141"/>
      <c r="E165546" s="141"/>
      <c r="F165546" s="141"/>
      <c r="G165546" s="248"/>
      <c r="H165546" s="141"/>
      <c r="I165546" s="209"/>
      <c r="J165546" s="141"/>
      <c r="K165546" s="141"/>
    </row>
    <row r="165547" spans="2:11" ht="13.5" customHeight="1">
      <c r="B165547" s="141"/>
      <c r="C165547" s="141"/>
      <c r="D165547" s="141"/>
      <c r="E165547" s="141"/>
      <c r="F165547" s="141"/>
      <c r="G165547" s="248"/>
      <c r="H165547" s="141"/>
      <c r="I165547" s="209"/>
      <c r="J165547" s="141"/>
      <c r="K165547" s="141"/>
    </row>
    <row r="165548" spans="2:11" ht="13.5" customHeight="1">
      <c r="B165548" s="141"/>
      <c r="C165548" s="141"/>
      <c r="D165548" s="141"/>
      <c r="E165548" s="141"/>
      <c r="F165548" s="141"/>
      <c r="G165548" s="248"/>
      <c r="H165548" s="141"/>
      <c r="I165548" s="209"/>
      <c r="J165548" s="141"/>
      <c r="K165548" s="141"/>
    </row>
    <row r="165549" spans="2:11" ht="13.5" customHeight="1">
      <c r="B165549" s="141"/>
      <c r="C165549" s="141"/>
      <c r="D165549" s="141"/>
      <c r="E165549" s="141"/>
      <c r="F165549" s="141"/>
      <c r="G165549" s="248"/>
      <c r="H165549" s="141"/>
      <c r="I165549" s="209"/>
      <c r="J165549" s="141"/>
      <c r="K165549" s="141"/>
    </row>
    <row r="165550" spans="2:11" ht="13.5" customHeight="1">
      <c r="B165550" s="141"/>
      <c r="C165550" s="141"/>
      <c r="D165550" s="141"/>
      <c r="E165550" s="141"/>
      <c r="F165550" s="141"/>
      <c r="G165550" s="248"/>
      <c r="H165550" s="141"/>
      <c r="I165550" s="209"/>
      <c r="J165550" s="141"/>
      <c r="K165550" s="141"/>
    </row>
    <row r="165551" spans="2:11" ht="13.5" customHeight="1">
      <c r="B165551" s="141"/>
      <c r="C165551" s="141"/>
      <c r="D165551" s="141"/>
      <c r="E165551" s="141"/>
      <c r="F165551" s="141"/>
      <c r="G165551" s="248"/>
      <c r="H165551" s="141"/>
      <c r="I165551" s="209"/>
      <c r="J165551" s="141"/>
      <c r="K165551" s="141"/>
    </row>
    <row r="165552" spans="2:11" ht="13.5" customHeight="1">
      <c r="B165552" s="141"/>
      <c r="C165552" s="141"/>
      <c r="D165552" s="141"/>
      <c r="E165552" s="141"/>
      <c r="F165552" s="141"/>
      <c r="G165552" s="248"/>
      <c r="H165552" s="141"/>
      <c r="I165552" s="209"/>
      <c r="J165552" s="141"/>
      <c r="K165552" s="141"/>
    </row>
    <row r="165553" spans="2:11" ht="13.5" customHeight="1">
      <c r="B165553" s="141"/>
      <c r="C165553" s="141"/>
      <c r="D165553" s="141"/>
      <c r="E165553" s="141"/>
      <c r="F165553" s="141"/>
      <c r="G165553" s="248"/>
      <c r="H165553" s="141"/>
      <c r="I165553" s="209"/>
      <c r="J165553" s="141"/>
      <c r="K165553" s="141"/>
    </row>
    <row r="165554" spans="2:11" ht="13.5" customHeight="1">
      <c r="B165554" s="141"/>
      <c r="C165554" s="141"/>
      <c r="D165554" s="141"/>
      <c r="E165554" s="141"/>
      <c r="F165554" s="141"/>
      <c r="G165554" s="248"/>
      <c r="H165554" s="141"/>
      <c r="I165554" s="209"/>
      <c r="J165554" s="141"/>
      <c r="K165554" s="141"/>
    </row>
    <row r="165555" spans="2:11" ht="13.5" customHeight="1">
      <c r="B165555" s="141"/>
      <c r="C165555" s="141"/>
      <c r="D165555" s="141"/>
      <c r="E165555" s="141"/>
      <c r="F165555" s="141"/>
      <c r="G165555" s="248"/>
      <c r="H165555" s="141"/>
      <c r="I165555" s="209"/>
      <c r="J165555" s="141"/>
      <c r="K165555" s="141"/>
    </row>
    <row r="165556" spans="2:11" ht="13.5" customHeight="1">
      <c r="B165556" s="141"/>
      <c r="C165556" s="141"/>
      <c r="D165556" s="141"/>
      <c r="E165556" s="141"/>
      <c r="F165556" s="141"/>
      <c r="G165556" s="248"/>
      <c r="H165556" s="141"/>
      <c r="I165556" s="209"/>
      <c r="J165556" s="141"/>
      <c r="K165556" s="141"/>
    </row>
    <row r="165557" spans="2:11" ht="13.5" customHeight="1">
      <c r="B165557" s="141"/>
      <c r="C165557" s="141"/>
      <c r="D165557" s="141"/>
      <c r="E165557" s="141"/>
      <c r="F165557" s="141"/>
      <c r="G165557" s="248"/>
      <c r="H165557" s="141"/>
      <c r="I165557" s="209"/>
      <c r="J165557" s="141"/>
      <c r="K165557" s="141"/>
    </row>
    <row r="165558" spans="2:11" ht="13.5" customHeight="1">
      <c r="B165558" s="141"/>
      <c r="C165558" s="141"/>
      <c r="D165558" s="141"/>
      <c r="E165558" s="141"/>
      <c r="F165558" s="141"/>
      <c r="G165558" s="248"/>
      <c r="H165558" s="141"/>
      <c r="I165558" s="209"/>
      <c r="J165558" s="141"/>
      <c r="K165558" s="141"/>
    </row>
    <row r="165559" spans="2:11" ht="13.5" customHeight="1">
      <c r="B165559" s="141"/>
      <c r="C165559" s="141"/>
      <c r="D165559" s="141"/>
      <c r="E165559" s="141"/>
      <c r="F165559" s="141"/>
      <c r="G165559" s="248"/>
      <c r="H165559" s="141"/>
      <c r="I165559" s="209"/>
      <c r="J165559" s="141"/>
      <c r="K165559" s="141"/>
    </row>
    <row r="165560" spans="2:11" ht="13.5" customHeight="1">
      <c r="B165560" s="141"/>
      <c r="C165560" s="141"/>
      <c r="D165560" s="141"/>
      <c r="E165560" s="141"/>
      <c r="F165560" s="141"/>
      <c r="G165560" s="248"/>
      <c r="H165560" s="141"/>
      <c r="I165560" s="209"/>
      <c r="J165560" s="141"/>
      <c r="K165560" s="141"/>
    </row>
    <row r="165561" spans="2:11" ht="13.5" customHeight="1">
      <c r="B165561" s="141"/>
      <c r="C165561" s="141"/>
      <c r="D165561" s="141"/>
      <c r="E165561" s="141"/>
      <c r="F165561" s="141"/>
      <c r="G165561" s="248"/>
      <c r="H165561" s="141"/>
      <c r="I165561" s="209"/>
      <c r="J165561" s="141"/>
      <c r="K165561" s="141"/>
    </row>
    <row r="165562" spans="2:11" ht="13.5" customHeight="1">
      <c r="B165562" s="141"/>
      <c r="C165562" s="141"/>
      <c r="D165562" s="141"/>
      <c r="E165562" s="141"/>
      <c r="F165562" s="141"/>
      <c r="G165562" s="248"/>
      <c r="H165562" s="141"/>
      <c r="I165562" s="209"/>
      <c r="J165562" s="141"/>
      <c r="K165562" s="141"/>
    </row>
    <row r="165563" spans="2:11" ht="13.5" customHeight="1">
      <c r="B165563" s="141"/>
      <c r="C165563" s="141"/>
      <c r="D165563" s="141"/>
      <c r="E165563" s="141"/>
      <c r="F165563" s="141"/>
      <c r="G165563" s="248"/>
      <c r="H165563" s="141"/>
      <c r="I165563" s="209"/>
      <c r="J165563" s="141"/>
      <c r="K165563" s="141"/>
    </row>
    <row r="165564" spans="2:11" ht="13.5" customHeight="1">
      <c r="B165564" s="141"/>
      <c r="C165564" s="141"/>
      <c r="D165564" s="141"/>
      <c r="E165564" s="141"/>
      <c r="F165564" s="141"/>
      <c r="G165564" s="248"/>
      <c r="H165564" s="141"/>
      <c r="I165564" s="209"/>
      <c r="J165564" s="141"/>
      <c r="K165564" s="141"/>
    </row>
    <row r="165565" spans="2:11" ht="13.5" customHeight="1">
      <c r="B165565" s="141"/>
      <c r="C165565" s="141"/>
      <c r="D165565" s="141"/>
      <c r="E165565" s="141"/>
      <c r="F165565" s="141"/>
      <c r="G165565" s="248"/>
      <c r="H165565" s="141"/>
      <c r="I165565" s="209"/>
      <c r="J165565" s="141"/>
      <c r="K165565" s="141"/>
    </row>
    <row r="165566" spans="2:11" ht="13.5" customHeight="1">
      <c r="B165566" s="141"/>
      <c r="C165566" s="141"/>
      <c r="D165566" s="141"/>
      <c r="E165566" s="141"/>
      <c r="F165566" s="141"/>
      <c r="G165566" s="248"/>
      <c r="H165566" s="141"/>
      <c r="I165566" s="209"/>
      <c r="J165566" s="141"/>
      <c r="K165566" s="141"/>
    </row>
    <row r="165567" spans="2:11" ht="13.5" customHeight="1">
      <c r="B165567" s="141"/>
      <c r="C165567" s="141"/>
      <c r="D165567" s="141"/>
      <c r="E165567" s="141"/>
      <c r="F165567" s="141"/>
      <c r="G165567" s="248"/>
      <c r="H165567" s="141"/>
      <c r="I165567" s="209"/>
      <c r="J165567" s="141"/>
      <c r="K165567" s="141"/>
    </row>
    <row r="165568" spans="2:11" ht="13.5" customHeight="1">
      <c r="B165568" s="141"/>
      <c r="C165568" s="141"/>
      <c r="D165568" s="141"/>
      <c r="E165568" s="141"/>
      <c r="F165568" s="141"/>
      <c r="G165568" s="248"/>
      <c r="H165568" s="141"/>
      <c r="I165568" s="209"/>
      <c r="J165568" s="141"/>
      <c r="K165568" s="141"/>
    </row>
    <row r="165569" spans="2:11" ht="13.5" customHeight="1">
      <c r="B165569" s="141"/>
      <c r="C165569" s="141"/>
      <c r="D165569" s="141"/>
      <c r="E165569" s="141"/>
      <c r="F165569" s="141"/>
      <c r="G165569" s="248"/>
      <c r="H165569" s="141"/>
      <c r="I165569" s="209"/>
      <c r="J165569" s="141"/>
      <c r="K165569" s="141"/>
    </row>
    <row r="165570" spans="2:11" ht="13.5" customHeight="1">
      <c r="B165570" s="141"/>
      <c r="C165570" s="141"/>
      <c r="D165570" s="141"/>
      <c r="E165570" s="141"/>
      <c r="F165570" s="141"/>
      <c r="G165570" s="248"/>
      <c r="H165570" s="141"/>
      <c r="I165570" s="209"/>
      <c r="J165570" s="141"/>
      <c r="K165570" s="141"/>
    </row>
    <row r="165571" spans="2:11" ht="13.5" customHeight="1">
      <c r="B165571" s="141"/>
      <c r="C165571" s="141"/>
      <c r="D165571" s="141"/>
      <c r="E165571" s="141"/>
      <c r="F165571" s="141"/>
      <c r="G165571" s="248"/>
      <c r="H165571" s="141"/>
      <c r="I165571" s="209"/>
      <c r="J165571" s="141"/>
      <c r="K165571" s="141"/>
    </row>
    <row r="165572" spans="2:11" ht="13.5" customHeight="1">
      <c r="B165572" s="141"/>
      <c r="C165572" s="141"/>
      <c r="D165572" s="141"/>
      <c r="E165572" s="141"/>
      <c r="F165572" s="141"/>
      <c r="G165572" s="248"/>
      <c r="H165572" s="141"/>
      <c r="I165572" s="209"/>
      <c r="J165572" s="141"/>
      <c r="K165572" s="141"/>
    </row>
    <row r="165573" spans="2:11" ht="13.5" customHeight="1">
      <c r="B165573" s="141"/>
      <c r="C165573" s="141"/>
      <c r="D165573" s="141"/>
      <c r="E165573" s="141"/>
      <c r="F165573" s="141"/>
      <c r="G165573" s="248"/>
      <c r="H165573" s="141"/>
      <c r="I165573" s="209"/>
      <c r="J165573" s="141"/>
      <c r="K165573" s="141"/>
    </row>
    <row r="165574" spans="2:11" ht="13.5" customHeight="1">
      <c r="B165574" s="141"/>
      <c r="C165574" s="141"/>
      <c r="D165574" s="141"/>
      <c r="E165574" s="141"/>
      <c r="F165574" s="141"/>
      <c r="G165574" s="248"/>
      <c r="H165574" s="141"/>
      <c r="I165574" s="209"/>
      <c r="J165574" s="141"/>
      <c r="K165574" s="141"/>
    </row>
    <row r="165575" spans="2:11" ht="13.5" customHeight="1">
      <c r="B165575" s="141"/>
      <c r="C165575" s="141"/>
      <c r="D165575" s="141"/>
      <c r="E165575" s="141"/>
      <c r="F165575" s="141"/>
      <c r="G165575" s="248"/>
      <c r="H165575" s="141"/>
      <c r="I165575" s="209"/>
      <c r="J165575" s="141"/>
      <c r="K165575" s="141"/>
    </row>
    <row r="165576" spans="2:11" ht="13.5" customHeight="1">
      <c r="B165576" s="141"/>
      <c r="C165576" s="141"/>
      <c r="D165576" s="141"/>
      <c r="E165576" s="141"/>
      <c r="F165576" s="141"/>
      <c r="G165576" s="248"/>
      <c r="H165576" s="141"/>
      <c r="I165576" s="209"/>
      <c r="J165576" s="141"/>
      <c r="K165576" s="141"/>
    </row>
    <row r="165577" spans="2:11" ht="13.5" customHeight="1">
      <c r="B165577" s="141"/>
      <c r="C165577" s="141"/>
      <c r="D165577" s="141"/>
      <c r="E165577" s="141"/>
      <c r="F165577" s="141"/>
      <c r="G165577" s="248"/>
      <c r="H165577" s="141"/>
      <c r="I165577" s="209"/>
      <c r="J165577" s="141"/>
      <c r="K165577" s="141"/>
    </row>
    <row r="165578" spans="2:11" ht="13.5" customHeight="1">
      <c r="B165578" s="141"/>
      <c r="C165578" s="141"/>
      <c r="D165578" s="141"/>
      <c r="E165578" s="141"/>
      <c r="F165578" s="141"/>
      <c r="G165578" s="248"/>
      <c r="H165578" s="141"/>
      <c r="I165578" s="209"/>
      <c r="J165578" s="141"/>
      <c r="K165578" s="141"/>
    </row>
    <row r="165579" spans="2:11" ht="13.5" customHeight="1">
      <c r="B165579" s="141"/>
      <c r="C165579" s="141"/>
      <c r="D165579" s="141"/>
      <c r="E165579" s="141"/>
      <c r="F165579" s="141"/>
      <c r="G165579" s="248"/>
      <c r="H165579" s="141"/>
      <c r="I165579" s="209"/>
      <c r="J165579" s="141"/>
      <c r="K165579" s="141"/>
    </row>
    <row r="165580" spans="2:11" ht="13.5" customHeight="1">
      <c r="B165580" s="141"/>
      <c r="C165580" s="141"/>
      <c r="D165580" s="141"/>
      <c r="E165580" s="141"/>
      <c r="F165580" s="141"/>
      <c r="G165580" s="248"/>
      <c r="H165580" s="141"/>
      <c r="I165580" s="209"/>
      <c r="J165580" s="141"/>
      <c r="K165580" s="141"/>
    </row>
    <row r="165581" spans="2:11" ht="13.5" customHeight="1">
      <c r="B165581" s="141"/>
      <c r="C165581" s="141"/>
      <c r="D165581" s="141"/>
      <c r="E165581" s="141"/>
      <c r="F165581" s="141"/>
      <c r="G165581" s="248"/>
      <c r="H165581" s="141"/>
      <c r="I165581" s="209"/>
      <c r="J165581" s="141"/>
      <c r="K165581" s="141"/>
    </row>
    <row r="165582" spans="2:11" ht="13.5" customHeight="1">
      <c r="B165582" s="141"/>
      <c r="C165582" s="141"/>
      <c r="D165582" s="141"/>
      <c r="E165582" s="141"/>
      <c r="F165582" s="141"/>
      <c r="G165582" s="248"/>
      <c r="H165582" s="141"/>
      <c r="I165582" s="209"/>
      <c r="J165582" s="141"/>
      <c r="K165582" s="141"/>
    </row>
    <row r="165583" spans="2:11" ht="13.5" customHeight="1">
      <c r="B165583" s="141"/>
      <c r="C165583" s="141"/>
      <c r="D165583" s="141"/>
      <c r="E165583" s="141"/>
      <c r="F165583" s="141"/>
      <c r="G165583" s="248"/>
      <c r="H165583" s="141"/>
      <c r="I165583" s="209"/>
      <c r="J165583" s="141"/>
      <c r="K165583" s="141"/>
    </row>
    <row r="165584" spans="2:11" ht="13.5" customHeight="1">
      <c r="B165584" s="141"/>
      <c r="C165584" s="141"/>
      <c r="D165584" s="141"/>
      <c r="E165584" s="141"/>
      <c r="F165584" s="141"/>
      <c r="G165584" s="248"/>
      <c r="H165584" s="141"/>
      <c r="I165584" s="209"/>
      <c r="J165584" s="141"/>
      <c r="K165584" s="141"/>
    </row>
    <row r="165585" spans="2:11" ht="13.5" customHeight="1">
      <c r="B165585" s="141"/>
      <c r="C165585" s="141"/>
      <c r="D165585" s="141"/>
      <c r="E165585" s="141"/>
      <c r="F165585" s="141"/>
      <c r="G165585" s="248"/>
      <c r="H165585" s="141"/>
      <c r="I165585" s="209"/>
      <c r="J165585" s="141"/>
      <c r="K165585" s="141"/>
    </row>
    <row r="165586" spans="2:11" ht="13.5" customHeight="1">
      <c r="B165586" s="141"/>
      <c r="C165586" s="141"/>
      <c r="D165586" s="141"/>
      <c r="E165586" s="141"/>
      <c r="F165586" s="141"/>
      <c r="G165586" s="248"/>
      <c r="H165586" s="141"/>
      <c r="I165586" s="209"/>
      <c r="J165586" s="141"/>
      <c r="K165586" s="141"/>
    </row>
    <row r="165587" spans="2:11" ht="13.5" customHeight="1">
      <c r="B165587" s="141"/>
      <c r="C165587" s="141"/>
      <c r="D165587" s="141"/>
      <c r="E165587" s="141"/>
      <c r="F165587" s="141"/>
      <c r="G165587" s="248"/>
      <c r="H165587" s="141"/>
      <c r="I165587" s="209"/>
      <c r="J165587" s="141"/>
      <c r="K165587" s="141"/>
    </row>
    <row r="165588" spans="2:11" ht="13.5" customHeight="1">
      <c r="B165588" s="141"/>
      <c r="C165588" s="141"/>
      <c r="D165588" s="141"/>
      <c r="E165588" s="141"/>
      <c r="F165588" s="141"/>
      <c r="G165588" s="248"/>
      <c r="H165588" s="141"/>
      <c r="I165588" s="209"/>
      <c r="J165588" s="141"/>
      <c r="K165588" s="141"/>
    </row>
    <row r="165589" spans="2:11" ht="13.5" customHeight="1">
      <c r="B165589" s="141"/>
      <c r="C165589" s="141"/>
      <c r="D165589" s="141"/>
      <c r="E165589" s="141"/>
      <c r="F165589" s="141"/>
      <c r="G165589" s="248"/>
      <c r="H165589" s="141"/>
      <c r="I165589" s="209"/>
      <c r="J165589" s="141"/>
      <c r="K165589" s="141"/>
    </row>
    <row r="165590" spans="2:11" ht="13.5" customHeight="1">
      <c r="B165590" s="141"/>
      <c r="C165590" s="141"/>
      <c r="D165590" s="141"/>
      <c r="E165590" s="141"/>
      <c r="F165590" s="141"/>
      <c r="G165590" s="248"/>
      <c r="H165590" s="141"/>
      <c r="I165590" s="209"/>
      <c r="J165590" s="141"/>
      <c r="K165590" s="141"/>
    </row>
    <row r="165591" spans="2:11" ht="13.5" customHeight="1">
      <c r="B165591" s="141"/>
      <c r="C165591" s="141"/>
      <c r="D165591" s="141"/>
      <c r="E165591" s="141"/>
      <c r="F165591" s="141"/>
      <c r="G165591" s="248"/>
      <c r="H165591" s="141"/>
      <c r="I165591" s="209"/>
      <c r="J165591" s="141"/>
      <c r="K165591" s="141"/>
    </row>
    <row r="165592" spans="2:11" ht="13.5" customHeight="1">
      <c r="B165592" s="141"/>
      <c r="C165592" s="141"/>
      <c r="D165592" s="141"/>
      <c r="E165592" s="141"/>
      <c r="F165592" s="141"/>
      <c r="G165592" s="248"/>
      <c r="H165592" s="141"/>
      <c r="I165592" s="209"/>
      <c r="J165592" s="141"/>
      <c r="K165592" s="141"/>
    </row>
    <row r="165593" spans="2:11" ht="13.5" customHeight="1">
      <c r="B165593" s="141"/>
      <c r="C165593" s="141"/>
      <c r="D165593" s="141"/>
      <c r="E165593" s="141"/>
      <c r="F165593" s="141"/>
      <c r="G165593" s="248"/>
      <c r="H165593" s="141"/>
      <c r="I165593" s="209"/>
      <c r="J165593" s="141"/>
      <c r="K165593" s="141"/>
    </row>
    <row r="165594" spans="2:11" ht="13.5" customHeight="1">
      <c r="B165594" s="141"/>
      <c r="C165594" s="141"/>
      <c r="D165594" s="141"/>
      <c r="E165594" s="141"/>
      <c r="F165594" s="141"/>
      <c r="G165594" s="248"/>
      <c r="H165594" s="141"/>
      <c r="I165594" s="209"/>
      <c r="J165594" s="141"/>
      <c r="K165594" s="141"/>
    </row>
    <row r="165595" spans="2:11" ht="13.5" customHeight="1">
      <c r="B165595" s="141"/>
      <c r="C165595" s="141"/>
      <c r="D165595" s="141"/>
      <c r="E165595" s="141"/>
      <c r="F165595" s="141"/>
      <c r="G165595" s="248"/>
      <c r="H165595" s="141"/>
      <c r="I165595" s="209"/>
      <c r="J165595" s="141"/>
      <c r="K165595" s="141"/>
    </row>
    <row r="165596" spans="2:11" ht="13.5" customHeight="1">
      <c r="B165596" s="141"/>
      <c r="C165596" s="141"/>
      <c r="D165596" s="141"/>
      <c r="E165596" s="141"/>
      <c r="F165596" s="141"/>
      <c r="G165596" s="248"/>
      <c r="H165596" s="141"/>
      <c r="I165596" s="209"/>
      <c r="J165596" s="141"/>
      <c r="K165596" s="141"/>
    </row>
    <row r="165597" spans="2:11" ht="13.5" customHeight="1">
      <c r="B165597" s="141"/>
      <c r="C165597" s="141"/>
      <c r="D165597" s="141"/>
      <c r="E165597" s="141"/>
      <c r="F165597" s="141"/>
      <c r="G165597" s="248"/>
      <c r="H165597" s="141"/>
      <c r="I165597" s="209"/>
      <c r="J165597" s="141"/>
      <c r="K165597" s="141"/>
    </row>
    <row r="165598" spans="2:11" ht="13.5" customHeight="1">
      <c r="B165598" s="141"/>
      <c r="C165598" s="141"/>
      <c r="D165598" s="141"/>
      <c r="E165598" s="141"/>
      <c r="F165598" s="141"/>
      <c r="G165598" s="248"/>
      <c r="H165598" s="141"/>
      <c r="I165598" s="209"/>
      <c r="J165598" s="141"/>
      <c r="K165598" s="141"/>
    </row>
    <row r="165599" spans="2:11" ht="13.5" customHeight="1">
      <c r="B165599" s="141"/>
      <c r="C165599" s="141"/>
      <c r="D165599" s="141"/>
      <c r="E165599" s="141"/>
      <c r="F165599" s="141"/>
      <c r="G165599" s="248"/>
      <c r="H165599" s="141"/>
      <c r="I165599" s="209"/>
      <c r="J165599" s="141"/>
      <c r="K165599" s="141"/>
    </row>
    <row r="165600" spans="2:11" ht="13.5" customHeight="1">
      <c r="B165600" s="141"/>
      <c r="C165600" s="141"/>
      <c r="D165600" s="141"/>
      <c r="E165600" s="141"/>
      <c r="F165600" s="141"/>
      <c r="G165600" s="248"/>
      <c r="H165600" s="141"/>
      <c r="I165600" s="209"/>
      <c r="J165600" s="141"/>
      <c r="K165600" s="141"/>
    </row>
    <row r="165601" spans="2:11" ht="13.5" customHeight="1">
      <c r="B165601" s="141"/>
      <c r="C165601" s="141"/>
      <c r="D165601" s="141"/>
      <c r="E165601" s="141"/>
      <c r="F165601" s="141"/>
      <c r="G165601" s="248"/>
      <c r="H165601" s="141"/>
      <c r="I165601" s="209"/>
      <c r="J165601" s="141"/>
      <c r="K165601" s="141"/>
    </row>
    <row r="165602" spans="2:11" ht="13.5" customHeight="1">
      <c r="B165602" s="141"/>
      <c r="C165602" s="141"/>
      <c r="D165602" s="141"/>
      <c r="E165602" s="141"/>
      <c r="F165602" s="141"/>
      <c r="G165602" s="248"/>
      <c r="H165602" s="141"/>
      <c r="I165602" s="209"/>
      <c r="J165602" s="141"/>
      <c r="K165602" s="141"/>
    </row>
    <row r="165603" spans="2:11" ht="13.5" customHeight="1">
      <c r="B165603" s="141"/>
      <c r="C165603" s="141"/>
      <c r="D165603" s="141"/>
      <c r="E165603" s="141"/>
      <c r="F165603" s="141"/>
      <c r="G165603" s="248"/>
      <c r="H165603" s="141"/>
      <c r="I165603" s="209"/>
      <c r="J165603" s="141"/>
      <c r="K165603" s="141"/>
    </row>
    <row r="165604" spans="2:11" ht="13.5" customHeight="1">
      <c r="B165604" s="141"/>
      <c r="C165604" s="141"/>
      <c r="D165604" s="141"/>
      <c r="E165604" s="141"/>
      <c r="F165604" s="141"/>
      <c r="G165604" s="248"/>
      <c r="H165604" s="141"/>
      <c r="I165604" s="209"/>
      <c r="J165604" s="141"/>
      <c r="K165604" s="141"/>
    </row>
    <row r="165605" spans="2:11" ht="13.5" customHeight="1">
      <c r="B165605" s="141"/>
      <c r="C165605" s="141"/>
      <c r="D165605" s="141"/>
      <c r="E165605" s="141"/>
      <c r="F165605" s="141"/>
      <c r="G165605" s="248"/>
      <c r="H165605" s="141"/>
      <c r="I165605" s="209"/>
      <c r="J165605" s="141"/>
      <c r="K165605" s="141"/>
    </row>
    <row r="165606" spans="2:11" ht="13.5" customHeight="1">
      <c r="B165606" s="141"/>
      <c r="C165606" s="141"/>
      <c r="D165606" s="141"/>
      <c r="E165606" s="141"/>
      <c r="F165606" s="141"/>
      <c r="G165606" s="248"/>
      <c r="H165606" s="141"/>
      <c r="I165606" s="209"/>
      <c r="J165606" s="141"/>
      <c r="K165606" s="141"/>
    </row>
    <row r="165607" spans="2:11" ht="13.5" customHeight="1">
      <c r="B165607" s="141"/>
      <c r="C165607" s="141"/>
      <c r="D165607" s="141"/>
      <c r="E165607" s="141"/>
      <c r="F165607" s="141"/>
      <c r="G165607" s="248"/>
      <c r="H165607" s="141"/>
      <c r="I165607" s="209"/>
      <c r="J165607" s="141"/>
      <c r="K165607" s="141"/>
    </row>
    <row r="165608" spans="2:11" ht="13.5" customHeight="1">
      <c r="B165608" s="141"/>
      <c r="C165608" s="141"/>
      <c r="D165608" s="141"/>
      <c r="E165608" s="141"/>
      <c r="F165608" s="141"/>
      <c r="G165608" s="248"/>
      <c r="H165608" s="141"/>
      <c r="I165608" s="209"/>
      <c r="J165608" s="141"/>
      <c r="K165608" s="141"/>
    </row>
    <row r="165609" spans="2:11" ht="13.5" customHeight="1">
      <c r="B165609" s="141"/>
      <c r="C165609" s="141"/>
      <c r="D165609" s="141"/>
      <c r="E165609" s="141"/>
      <c r="F165609" s="141"/>
      <c r="G165609" s="248"/>
      <c r="H165609" s="141"/>
      <c r="I165609" s="209"/>
      <c r="J165609" s="141"/>
      <c r="K165609" s="141"/>
    </row>
    <row r="165610" spans="2:11" ht="13.5" customHeight="1">
      <c r="B165610" s="141"/>
      <c r="C165610" s="141"/>
      <c r="D165610" s="141"/>
      <c r="E165610" s="141"/>
      <c r="F165610" s="141"/>
      <c r="G165610" s="248"/>
      <c r="H165610" s="141"/>
      <c r="I165610" s="209"/>
      <c r="J165610" s="141"/>
      <c r="K165610" s="141"/>
    </row>
    <row r="165611" spans="2:11" ht="13.5" customHeight="1">
      <c r="B165611" s="141"/>
      <c r="C165611" s="141"/>
      <c r="D165611" s="141"/>
      <c r="E165611" s="141"/>
      <c r="F165611" s="141"/>
      <c r="G165611" s="248"/>
      <c r="H165611" s="141"/>
      <c r="I165611" s="209"/>
      <c r="J165611" s="141"/>
      <c r="K165611" s="141"/>
    </row>
    <row r="165612" spans="2:11" ht="13.5" customHeight="1">
      <c r="B165612" s="141"/>
      <c r="C165612" s="141"/>
      <c r="D165612" s="141"/>
      <c r="E165612" s="141"/>
      <c r="F165612" s="141"/>
      <c r="G165612" s="248"/>
      <c r="H165612" s="141"/>
      <c r="I165612" s="209"/>
      <c r="J165612" s="141"/>
      <c r="K165612" s="141"/>
    </row>
    <row r="165613" spans="2:11" ht="13.5" customHeight="1">
      <c r="B165613" s="141"/>
      <c r="C165613" s="141"/>
      <c r="D165613" s="141"/>
      <c r="E165613" s="141"/>
      <c r="F165613" s="141"/>
      <c r="G165613" s="248"/>
      <c r="H165613" s="141"/>
      <c r="I165613" s="209"/>
      <c r="J165613" s="141"/>
      <c r="K165613" s="141"/>
    </row>
    <row r="165614" spans="2:11" ht="13.5" customHeight="1">
      <c r="B165614" s="141"/>
      <c r="C165614" s="141"/>
      <c r="D165614" s="141"/>
      <c r="E165614" s="141"/>
      <c r="F165614" s="141"/>
      <c r="G165614" s="248"/>
      <c r="H165614" s="141"/>
      <c r="I165614" s="209"/>
      <c r="J165614" s="141"/>
      <c r="K165614" s="141"/>
    </row>
    <row r="165615" spans="2:11" ht="13.5" customHeight="1">
      <c r="B165615" s="141"/>
      <c r="C165615" s="141"/>
      <c r="D165615" s="141"/>
      <c r="E165615" s="141"/>
      <c r="F165615" s="141"/>
      <c r="G165615" s="248"/>
      <c r="H165615" s="141"/>
      <c r="I165615" s="209"/>
      <c r="J165615" s="141"/>
      <c r="K165615" s="141"/>
    </row>
    <row r="165616" spans="2:11" ht="13.5" customHeight="1">
      <c r="B165616" s="141"/>
      <c r="C165616" s="141"/>
      <c r="D165616" s="141"/>
      <c r="E165616" s="141"/>
      <c r="F165616" s="141"/>
      <c r="G165616" s="248"/>
      <c r="H165616" s="141"/>
      <c r="I165616" s="209"/>
      <c r="J165616" s="141"/>
      <c r="K165616" s="141"/>
    </row>
    <row r="165617" spans="2:11" ht="13.5" customHeight="1">
      <c r="B165617" s="141"/>
      <c r="C165617" s="141"/>
      <c r="D165617" s="141"/>
      <c r="E165617" s="141"/>
      <c r="F165617" s="141"/>
      <c r="G165617" s="248"/>
      <c r="H165617" s="141"/>
      <c r="I165617" s="209"/>
      <c r="J165617" s="141"/>
      <c r="K165617" s="141"/>
    </row>
    <row r="165618" spans="2:11" ht="13.5" customHeight="1">
      <c r="B165618" s="141"/>
      <c r="C165618" s="141"/>
      <c r="D165618" s="141"/>
      <c r="E165618" s="141"/>
      <c r="F165618" s="141"/>
      <c r="G165618" s="248"/>
      <c r="H165618" s="141"/>
      <c r="I165618" s="209"/>
      <c r="J165618" s="141"/>
      <c r="K165618" s="141"/>
    </row>
    <row r="165619" spans="2:11" ht="13.5" customHeight="1">
      <c r="B165619" s="141"/>
      <c r="C165619" s="141"/>
      <c r="D165619" s="141"/>
      <c r="E165619" s="141"/>
      <c r="F165619" s="141"/>
      <c r="G165619" s="248"/>
      <c r="H165619" s="141"/>
      <c r="I165619" s="209"/>
      <c r="J165619" s="141"/>
      <c r="K165619" s="141"/>
    </row>
    <row r="165620" spans="2:11" ht="13.5" customHeight="1">
      <c r="B165620" s="141"/>
      <c r="C165620" s="141"/>
      <c r="D165620" s="141"/>
      <c r="E165620" s="141"/>
      <c r="F165620" s="141"/>
      <c r="G165620" s="248"/>
      <c r="H165620" s="141"/>
      <c r="I165620" s="209"/>
      <c r="J165620" s="141"/>
      <c r="K165620" s="141"/>
    </row>
    <row r="165621" spans="2:11" ht="13.5" customHeight="1">
      <c r="B165621" s="141"/>
      <c r="C165621" s="141"/>
      <c r="D165621" s="141"/>
      <c r="E165621" s="141"/>
      <c r="F165621" s="141"/>
      <c r="G165621" s="248"/>
      <c r="H165621" s="141"/>
      <c r="I165621" s="209"/>
      <c r="J165621" s="141"/>
      <c r="K165621" s="141"/>
    </row>
    <row r="165622" spans="2:11" ht="13.5" customHeight="1">
      <c r="B165622" s="141"/>
      <c r="C165622" s="141"/>
      <c r="D165622" s="141"/>
      <c r="E165622" s="141"/>
      <c r="F165622" s="141"/>
      <c r="G165622" s="248"/>
      <c r="H165622" s="141"/>
      <c r="I165622" s="209"/>
      <c r="J165622" s="141"/>
      <c r="K165622" s="141"/>
    </row>
    <row r="165623" spans="2:11" ht="13.5" customHeight="1">
      <c r="B165623" s="141"/>
      <c r="C165623" s="141"/>
      <c r="D165623" s="141"/>
      <c r="E165623" s="141"/>
      <c r="F165623" s="141"/>
      <c r="G165623" s="248"/>
      <c r="H165623" s="141"/>
      <c r="I165623" s="209"/>
      <c r="J165623" s="141"/>
      <c r="K165623" s="141"/>
    </row>
    <row r="165624" spans="2:11" ht="13.5" customHeight="1">
      <c r="B165624" s="141"/>
      <c r="C165624" s="141"/>
      <c r="D165624" s="141"/>
      <c r="E165624" s="141"/>
      <c r="F165624" s="141"/>
      <c r="G165624" s="248"/>
      <c r="H165624" s="141"/>
      <c r="I165624" s="209"/>
      <c r="J165624" s="141"/>
      <c r="K165624" s="141"/>
    </row>
    <row r="165625" spans="2:11" ht="13.5" customHeight="1">
      <c r="B165625" s="141"/>
      <c r="C165625" s="141"/>
      <c r="D165625" s="141"/>
      <c r="E165625" s="141"/>
      <c r="F165625" s="141"/>
      <c r="G165625" s="248"/>
      <c r="H165625" s="141"/>
      <c r="I165625" s="209"/>
      <c r="J165625" s="141"/>
      <c r="K165625" s="141"/>
    </row>
    <row r="165626" spans="2:11" ht="13.5" customHeight="1">
      <c r="B165626" s="141"/>
      <c r="C165626" s="141"/>
      <c r="D165626" s="141"/>
      <c r="E165626" s="141"/>
      <c r="F165626" s="141"/>
      <c r="G165626" s="248"/>
      <c r="H165626" s="141"/>
      <c r="I165626" s="209"/>
      <c r="J165626" s="141"/>
      <c r="K165626" s="141"/>
    </row>
    <row r="165627" spans="2:11" ht="13.5" customHeight="1">
      <c r="B165627" s="141"/>
      <c r="C165627" s="141"/>
      <c r="D165627" s="141"/>
      <c r="E165627" s="141"/>
      <c r="F165627" s="141"/>
      <c r="G165627" s="248"/>
      <c r="H165627" s="141"/>
      <c r="I165627" s="209"/>
      <c r="J165627" s="141"/>
      <c r="K165627" s="141"/>
    </row>
    <row r="165628" spans="2:11" ht="13.5" customHeight="1">
      <c r="B165628" s="141"/>
      <c r="C165628" s="141"/>
      <c r="D165628" s="141"/>
      <c r="E165628" s="141"/>
      <c r="F165628" s="141"/>
      <c r="G165628" s="248"/>
      <c r="H165628" s="141"/>
      <c r="I165628" s="209"/>
      <c r="J165628" s="141"/>
      <c r="K165628" s="141"/>
    </row>
    <row r="165629" spans="2:11" ht="13.5" customHeight="1">
      <c r="B165629" s="141"/>
      <c r="C165629" s="141"/>
      <c r="D165629" s="141"/>
      <c r="E165629" s="141"/>
      <c r="F165629" s="141"/>
      <c r="G165629" s="248"/>
      <c r="H165629" s="141"/>
      <c r="I165629" s="209"/>
      <c r="J165629" s="141"/>
      <c r="K165629" s="141"/>
    </row>
    <row r="165630" spans="2:11" ht="13.5" customHeight="1">
      <c r="B165630" s="141"/>
      <c r="C165630" s="141"/>
      <c r="D165630" s="141"/>
      <c r="E165630" s="141"/>
      <c r="F165630" s="141"/>
      <c r="G165630" s="248"/>
      <c r="H165630" s="141"/>
      <c r="I165630" s="209"/>
      <c r="J165630" s="141"/>
      <c r="K165630" s="141"/>
    </row>
    <row r="165631" spans="2:11" ht="13.5" customHeight="1">
      <c r="B165631" s="141"/>
      <c r="C165631" s="141"/>
      <c r="D165631" s="141"/>
      <c r="E165631" s="141"/>
      <c r="F165631" s="141"/>
      <c r="G165631" s="248"/>
      <c r="H165631" s="141"/>
      <c r="I165631" s="209"/>
      <c r="J165631" s="141"/>
      <c r="K165631" s="141"/>
    </row>
    <row r="165632" spans="2:11" ht="13.5" customHeight="1">
      <c r="B165632" s="141"/>
      <c r="C165632" s="141"/>
      <c r="D165632" s="141"/>
      <c r="E165632" s="141"/>
      <c r="F165632" s="141"/>
      <c r="G165632" s="248"/>
      <c r="H165632" s="141"/>
      <c r="I165632" s="209"/>
      <c r="J165632" s="141"/>
      <c r="K165632" s="141"/>
    </row>
    <row r="165633" spans="2:11" ht="13.5" customHeight="1">
      <c r="B165633" s="141"/>
      <c r="C165633" s="141"/>
      <c r="D165633" s="141"/>
      <c r="E165633" s="141"/>
      <c r="F165633" s="141"/>
      <c r="G165633" s="248"/>
      <c r="H165633" s="141"/>
      <c r="I165633" s="209"/>
      <c r="J165633" s="141"/>
      <c r="K165633" s="141"/>
    </row>
    <row r="165634" spans="2:11" ht="13.5" customHeight="1">
      <c r="B165634" s="141"/>
      <c r="C165634" s="141"/>
      <c r="D165634" s="141"/>
      <c r="E165634" s="141"/>
      <c r="F165634" s="141"/>
      <c r="G165634" s="248"/>
      <c r="H165634" s="141"/>
      <c r="I165634" s="209"/>
      <c r="J165634" s="141"/>
      <c r="K165634" s="141"/>
    </row>
    <row r="165635" spans="2:11" ht="13.5" customHeight="1">
      <c r="B165635" s="141"/>
      <c r="C165635" s="141"/>
      <c r="D165635" s="141"/>
      <c r="E165635" s="141"/>
      <c r="F165635" s="141"/>
      <c r="G165635" s="248"/>
      <c r="H165635" s="141"/>
      <c r="I165635" s="209"/>
      <c r="J165635" s="141"/>
      <c r="K165635" s="141"/>
    </row>
    <row r="165636" spans="2:11" ht="13.5" customHeight="1">
      <c r="B165636" s="141"/>
      <c r="C165636" s="141"/>
      <c r="D165636" s="141"/>
      <c r="E165636" s="141"/>
      <c r="F165636" s="141"/>
      <c r="G165636" s="248"/>
      <c r="H165636" s="141"/>
      <c r="I165636" s="209"/>
      <c r="J165636" s="141"/>
      <c r="K165636" s="141"/>
    </row>
    <row r="165637" spans="2:11" ht="13.5" customHeight="1">
      <c r="B165637" s="141"/>
      <c r="C165637" s="141"/>
      <c r="D165637" s="141"/>
      <c r="E165637" s="141"/>
      <c r="F165637" s="141"/>
      <c r="G165637" s="248"/>
      <c r="H165637" s="141"/>
      <c r="I165637" s="209"/>
      <c r="J165637" s="141"/>
      <c r="K165637" s="141"/>
    </row>
    <row r="165638" spans="2:11" ht="13.5" customHeight="1">
      <c r="B165638" s="141"/>
      <c r="C165638" s="141"/>
      <c r="D165638" s="141"/>
      <c r="E165638" s="141"/>
      <c r="F165638" s="141"/>
      <c r="G165638" s="248"/>
      <c r="H165638" s="141"/>
      <c r="I165638" s="209"/>
      <c r="J165638" s="141"/>
      <c r="K165638" s="141"/>
    </row>
    <row r="165639" spans="2:11" ht="13.5" customHeight="1">
      <c r="B165639" s="141"/>
      <c r="C165639" s="141"/>
      <c r="D165639" s="141"/>
      <c r="E165639" s="141"/>
      <c r="F165639" s="141"/>
      <c r="G165639" s="248"/>
      <c r="H165639" s="141"/>
      <c r="I165639" s="209"/>
      <c r="J165639" s="141"/>
      <c r="K165639" s="141"/>
    </row>
    <row r="165640" spans="2:11" ht="13.5" customHeight="1">
      <c r="B165640" s="141"/>
      <c r="C165640" s="141"/>
      <c r="D165640" s="141"/>
      <c r="E165640" s="141"/>
      <c r="F165640" s="141"/>
      <c r="G165640" s="248"/>
      <c r="H165640" s="141"/>
      <c r="I165640" s="209"/>
      <c r="J165640" s="141"/>
      <c r="K165640" s="141"/>
    </row>
    <row r="165641" spans="2:11" ht="13.5" customHeight="1">
      <c r="B165641" s="141"/>
      <c r="C165641" s="141"/>
      <c r="D165641" s="141"/>
      <c r="E165641" s="141"/>
      <c r="F165641" s="141"/>
      <c r="G165641" s="248"/>
      <c r="H165641" s="141"/>
      <c r="I165641" s="209"/>
      <c r="J165641" s="141"/>
      <c r="K165641" s="141"/>
    </row>
    <row r="165642" spans="2:11" ht="13.5" customHeight="1">
      <c r="B165642" s="141"/>
      <c r="C165642" s="141"/>
      <c r="D165642" s="141"/>
      <c r="E165642" s="141"/>
      <c r="F165642" s="141"/>
      <c r="G165642" s="248"/>
      <c r="H165642" s="141"/>
      <c r="I165642" s="209"/>
      <c r="J165642" s="141"/>
      <c r="K165642" s="141"/>
    </row>
    <row r="165643" spans="2:11" ht="13.5" customHeight="1">
      <c r="B165643" s="141"/>
      <c r="C165643" s="141"/>
      <c r="D165643" s="141"/>
      <c r="E165643" s="141"/>
      <c r="F165643" s="141"/>
      <c r="G165643" s="248"/>
      <c r="H165643" s="141"/>
      <c r="I165643" s="209"/>
      <c r="J165643" s="141"/>
      <c r="K165643" s="141"/>
    </row>
    <row r="165644" spans="2:11" ht="13.5" customHeight="1">
      <c r="B165644" s="141"/>
      <c r="C165644" s="141"/>
      <c r="D165644" s="141"/>
      <c r="E165644" s="141"/>
      <c r="F165644" s="141"/>
      <c r="G165644" s="248"/>
      <c r="H165644" s="141"/>
      <c r="I165644" s="209"/>
      <c r="J165644" s="141"/>
      <c r="K165644" s="141"/>
    </row>
    <row r="165645" spans="2:11" ht="13.5" customHeight="1">
      <c r="B165645" s="141"/>
      <c r="C165645" s="141"/>
      <c r="D165645" s="141"/>
      <c r="E165645" s="141"/>
      <c r="F165645" s="141"/>
      <c r="G165645" s="248"/>
      <c r="H165645" s="141"/>
      <c r="I165645" s="209"/>
      <c r="J165645" s="141"/>
      <c r="K165645" s="141"/>
    </row>
    <row r="165646" spans="2:11" ht="13.5" customHeight="1">
      <c r="B165646" s="141"/>
      <c r="C165646" s="141"/>
      <c r="D165646" s="141"/>
      <c r="E165646" s="141"/>
      <c r="F165646" s="141"/>
      <c r="G165646" s="248"/>
      <c r="H165646" s="141"/>
      <c r="I165646" s="209"/>
      <c r="J165646" s="141"/>
      <c r="K165646" s="141"/>
    </row>
    <row r="165647" spans="2:11" ht="13.5" customHeight="1">
      <c r="B165647" s="141"/>
      <c r="C165647" s="141"/>
      <c r="D165647" s="141"/>
      <c r="E165647" s="141"/>
      <c r="F165647" s="141"/>
      <c r="G165647" s="248"/>
      <c r="H165647" s="141"/>
      <c r="I165647" s="209"/>
      <c r="J165647" s="141"/>
      <c r="K165647" s="141"/>
    </row>
    <row r="165648" spans="2:11" ht="13.5" customHeight="1">
      <c r="B165648" s="141"/>
      <c r="C165648" s="141"/>
      <c r="D165648" s="141"/>
      <c r="E165648" s="141"/>
      <c r="F165648" s="141"/>
      <c r="G165648" s="248"/>
      <c r="H165648" s="141"/>
      <c r="I165648" s="209"/>
      <c r="J165648" s="141"/>
      <c r="K165648" s="141"/>
    </row>
    <row r="165649" spans="2:11" ht="13.5" customHeight="1">
      <c r="B165649" s="141"/>
      <c r="C165649" s="141"/>
      <c r="D165649" s="141"/>
      <c r="E165649" s="141"/>
      <c r="F165649" s="141"/>
      <c r="G165649" s="248"/>
      <c r="H165649" s="141"/>
      <c r="I165649" s="209"/>
      <c r="J165649" s="141"/>
      <c r="K165649" s="141"/>
    </row>
    <row r="165650" spans="2:11" ht="13.5" customHeight="1">
      <c r="B165650" s="141"/>
      <c r="C165650" s="141"/>
      <c r="D165650" s="141"/>
      <c r="E165650" s="141"/>
      <c r="F165650" s="141"/>
      <c r="G165650" s="248"/>
      <c r="H165650" s="141"/>
      <c r="I165650" s="209"/>
      <c r="J165650" s="141"/>
      <c r="K165650" s="141"/>
    </row>
    <row r="165651" spans="2:11" ht="13.5" customHeight="1">
      <c r="B165651" s="141"/>
      <c r="C165651" s="141"/>
      <c r="D165651" s="141"/>
      <c r="E165651" s="141"/>
      <c r="F165651" s="141"/>
      <c r="G165651" s="248"/>
      <c r="H165651" s="141"/>
      <c r="I165651" s="209"/>
      <c r="J165651" s="141"/>
      <c r="K165651" s="141"/>
    </row>
    <row r="165652" spans="2:11" ht="13.5" customHeight="1">
      <c r="B165652" s="141"/>
      <c r="C165652" s="141"/>
      <c r="D165652" s="141"/>
      <c r="E165652" s="141"/>
      <c r="F165652" s="141"/>
      <c r="G165652" s="248"/>
      <c r="H165652" s="141"/>
      <c r="I165652" s="209"/>
      <c r="J165652" s="141"/>
      <c r="K165652" s="141"/>
    </row>
    <row r="165653" spans="2:11" ht="13.5" customHeight="1">
      <c r="B165653" s="141"/>
      <c r="C165653" s="141"/>
      <c r="D165653" s="141"/>
      <c r="E165653" s="141"/>
      <c r="F165653" s="141"/>
      <c r="G165653" s="248"/>
      <c r="H165653" s="141"/>
      <c r="I165653" s="209"/>
      <c r="J165653" s="141"/>
      <c r="K165653" s="141"/>
    </row>
    <row r="165654" spans="2:11" ht="13.5" customHeight="1">
      <c r="B165654" s="141"/>
      <c r="C165654" s="141"/>
      <c r="D165654" s="141"/>
      <c r="E165654" s="141"/>
      <c r="F165654" s="141"/>
      <c r="G165654" s="248"/>
      <c r="H165654" s="141"/>
      <c r="I165654" s="209"/>
      <c r="J165654" s="141"/>
      <c r="K165654" s="141"/>
    </row>
    <row r="165655" spans="2:11" ht="13.5" customHeight="1">
      <c r="B165655" s="141"/>
      <c r="C165655" s="141"/>
      <c r="D165655" s="141"/>
      <c r="E165655" s="141"/>
      <c r="F165655" s="141"/>
      <c r="G165655" s="248"/>
      <c r="H165655" s="141"/>
      <c r="I165655" s="209"/>
      <c r="J165655" s="141"/>
      <c r="K165655" s="141"/>
    </row>
    <row r="165656" spans="2:11" ht="13.5" customHeight="1">
      <c r="B165656" s="141"/>
      <c r="C165656" s="141"/>
      <c r="D165656" s="141"/>
      <c r="E165656" s="141"/>
      <c r="F165656" s="141"/>
      <c r="G165656" s="248"/>
      <c r="H165656" s="141"/>
      <c r="I165656" s="209"/>
      <c r="J165656" s="141"/>
      <c r="K165656" s="141"/>
    </row>
    <row r="165657" spans="2:11" ht="13.5" customHeight="1">
      <c r="B165657" s="141"/>
      <c r="C165657" s="141"/>
      <c r="D165657" s="141"/>
      <c r="E165657" s="141"/>
      <c r="F165657" s="141"/>
      <c r="G165657" s="248"/>
      <c r="H165657" s="141"/>
      <c r="I165657" s="209"/>
      <c r="J165657" s="141"/>
      <c r="K165657" s="141"/>
    </row>
    <row r="165658" spans="2:11" ht="13.5" customHeight="1">
      <c r="B165658" s="141"/>
      <c r="C165658" s="141"/>
      <c r="D165658" s="141"/>
      <c r="E165658" s="141"/>
      <c r="F165658" s="141"/>
      <c r="G165658" s="248"/>
      <c r="H165658" s="141"/>
      <c r="I165658" s="209"/>
      <c r="J165658" s="141"/>
      <c r="K165658" s="141"/>
    </row>
    <row r="165659" spans="2:11" ht="13.5" customHeight="1">
      <c r="B165659" s="141"/>
      <c r="C165659" s="141"/>
      <c r="D165659" s="141"/>
      <c r="E165659" s="141"/>
      <c r="F165659" s="141"/>
      <c r="G165659" s="248"/>
      <c r="H165659" s="141"/>
      <c r="I165659" s="209"/>
      <c r="J165659" s="141"/>
      <c r="K165659" s="141"/>
    </row>
    <row r="165660" spans="2:11" ht="13.5" customHeight="1">
      <c r="B165660" s="141"/>
      <c r="C165660" s="141"/>
      <c r="D165660" s="141"/>
      <c r="E165660" s="141"/>
      <c r="F165660" s="141"/>
      <c r="G165660" s="248"/>
      <c r="H165660" s="141"/>
      <c r="I165660" s="209"/>
      <c r="J165660" s="141"/>
      <c r="K165660" s="141"/>
    </row>
    <row r="165661" spans="2:11" ht="13.5" customHeight="1">
      <c r="B165661" s="141"/>
      <c r="C165661" s="141"/>
      <c r="D165661" s="141"/>
      <c r="E165661" s="141"/>
      <c r="F165661" s="141"/>
      <c r="G165661" s="248"/>
      <c r="H165661" s="141"/>
      <c r="I165661" s="209"/>
      <c r="J165661" s="141"/>
      <c r="K165661" s="141"/>
    </row>
    <row r="165662" spans="2:11" ht="13.5" customHeight="1">
      <c r="B165662" s="141"/>
      <c r="C165662" s="141"/>
      <c r="D165662" s="141"/>
      <c r="E165662" s="141"/>
      <c r="F165662" s="141"/>
      <c r="G165662" s="248"/>
      <c r="H165662" s="141"/>
      <c r="I165662" s="209"/>
      <c r="J165662" s="141"/>
      <c r="K165662" s="141"/>
    </row>
    <row r="165663" spans="2:11" ht="13.5" customHeight="1">
      <c r="B165663" s="141"/>
      <c r="C165663" s="141"/>
      <c r="D165663" s="141"/>
      <c r="E165663" s="141"/>
      <c r="F165663" s="141"/>
      <c r="G165663" s="248"/>
      <c r="H165663" s="141"/>
      <c r="I165663" s="209"/>
      <c r="J165663" s="141"/>
      <c r="K165663" s="141"/>
    </row>
    <row r="165664" spans="2:11" ht="13.5" customHeight="1">
      <c r="B165664" s="141"/>
      <c r="C165664" s="141"/>
      <c r="D165664" s="141"/>
      <c r="E165664" s="141"/>
      <c r="F165664" s="141"/>
      <c r="G165664" s="248"/>
      <c r="H165664" s="141"/>
      <c r="I165664" s="209"/>
      <c r="J165664" s="141"/>
      <c r="K165664" s="141"/>
    </row>
    <row r="165665" spans="2:11" ht="13.5" customHeight="1">
      <c r="B165665" s="141"/>
      <c r="C165665" s="141"/>
      <c r="D165665" s="141"/>
      <c r="E165665" s="141"/>
      <c r="F165665" s="141"/>
      <c r="G165665" s="248"/>
      <c r="H165665" s="141"/>
      <c r="I165665" s="209"/>
      <c r="J165665" s="141"/>
      <c r="K165665" s="141"/>
    </row>
    <row r="165666" spans="2:11" ht="13.5" customHeight="1">
      <c r="B165666" s="141"/>
      <c r="C165666" s="141"/>
      <c r="D165666" s="141"/>
      <c r="E165666" s="141"/>
      <c r="F165666" s="141"/>
      <c r="G165666" s="248"/>
      <c r="H165666" s="141"/>
      <c r="I165666" s="209"/>
      <c r="J165666" s="141"/>
      <c r="K165666" s="141"/>
    </row>
    <row r="165667" spans="2:11" ht="13.5" customHeight="1">
      <c r="B165667" s="141"/>
      <c r="C165667" s="141"/>
      <c r="D165667" s="141"/>
      <c r="E165667" s="141"/>
      <c r="F165667" s="141"/>
      <c r="G165667" s="248"/>
      <c r="H165667" s="141"/>
      <c r="I165667" s="209"/>
      <c r="J165667" s="141"/>
      <c r="K165667" s="141"/>
    </row>
    <row r="165668" spans="2:11" ht="13.5" customHeight="1">
      <c r="B165668" s="141"/>
      <c r="C165668" s="141"/>
      <c r="D165668" s="141"/>
      <c r="E165668" s="141"/>
      <c r="F165668" s="141"/>
      <c r="G165668" s="248"/>
      <c r="H165668" s="141"/>
      <c r="I165668" s="209"/>
      <c r="J165668" s="141"/>
      <c r="K165668" s="141"/>
    </row>
    <row r="165669" spans="2:11" ht="13.5" customHeight="1">
      <c r="B165669" s="141"/>
      <c r="C165669" s="141"/>
      <c r="D165669" s="141"/>
      <c r="E165669" s="141"/>
      <c r="F165669" s="141"/>
      <c r="G165669" s="248"/>
      <c r="H165669" s="141"/>
      <c r="I165669" s="209"/>
      <c r="J165669" s="141"/>
      <c r="K165669" s="141"/>
    </row>
    <row r="165670" spans="2:11" ht="13.5" customHeight="1">
      <c r="B165670" s="141"/>
      <c r="C165670" s="141"/>
      <c r="D165670" s="141"/>
      <c r="E165670" s="141"/>
      <c r="F165670" s="141"/>
      <c r="G165670" s="248"/>
      <c r="H165670" s="141"/>
      <c r="I165670" s="209"/>
      <c r="J165670" s="141"/>
      <c r="K165670" s="141"/>
    </row>
    <row r="165671" spans="2:11" ht="13.5" customHeight="1">
      <c r="B165671" s="141"/>
      <c r="C165671" s="141"/>
      <c r="D165671" s="141"/>
      <c r="E165671" s="141"/>
      <c r="F165671" s="141"/>
      <c r="G165671" s="248"/>
      <c r="H165671" s="141"/>
      <c r="I165671" s="209"/>
      <c r="J165671" s="141"/>
      <c r="K165671" s="141"/>
    </row>
    <row r="165672" spans="2:11" ht="13.5" customHeight="1">
      <c r="B165672" s="141"/>
      <c r="C165672" s="141"/>
      <c r="D165672" s="141"/>
      <c r="E165672" s="141"/>
      <c r="F165672" s="141"/>
      <c r="G165672" s="248"/>
      <c r="H165672" s="141"/>
      <c r="I165672" s="209"/>
      <c r="J165672" s="141"/>
      <c r="K165672" s="141"/>
    </row>
    <row r="165673" spans="2:11" ht="13.5" customHeight="1">
      <c r="B165673" s="141"/>
      <c r="C165673" s="141"/>
      <c r="D165673" s="141"/>
      <c r="E165673" s="141"/>
      <c r="F165673" s="141"/>
      <c r="G165673" s="248"/>
      <c r="H165673" s="141"/>
      <c r="I165673" s="209"/>
      <c r="J165673" s="141"/>
      <c r="K165673" s="141"/>
    </row>
    <row r="165674" spans="2:11" ht="13.5" customHeight="1">
      <c r="B165674" s="141"/>
      <c r="C165674" s="141"/>
      <c r="D165674" s="141"/>
      <c r="E165674" s="141"/>
      <c r="F165674" s="141"/>
      <c r="G165674" s="248"/>
      <c r="H165674" s="141"/>
      <c r="I165674" s="209"/>
      <c r="J165674" s="141"/>
      <c r="K165674" s="141"/>
    </row>
    <row r="165675" spans="2:11" ht="13.5" customHeight="1">
      <c r="B165675" s="141"/>
      <c r="C165675" s="141"/>
      <c r="D165675" s="141"/>
      <c r="E165675" s="141"/>
      <c r="F165675" s="141"/>
      <c r="G165675" s="248"/>
      <c r="H165675" s="141"/>
      <c r="I165675" s="209"/>
      <c r="J165675" s="141"/>
      <c r="K165675" s="141"/>
    </row>
    <row r="165676" spans="2:11" ht="13.5" customHeight="1">
      <c r="B165676" s="141"/>
      <c r="C165676" s="141"/>
      <c r="D165676" s="141"/>
      <c r="E165676" s="141"/>
      <c r="F165676" s="141"/>
      <c r="G165676" s="248"/>
      <c r="H165676" s="141"/>
      <c r="I165676" s="209"/>
      <c r="J165676" s="141"/>
      <c r="K165676" s="141"/>
    </row>
    <row r="165677" spans="2:11" ht="13.5" customHeight="1">
      <c r="B165677" s="141"/>
      <c r="C165677" s="141"/>
      <c r="D165677" s="141"/>
      <c r="E165677" s="141"/>
      <c r="F165677" s="141"/>
      <c r="G165677" s="248"/>
      <c r="H165677" s="141"/>
      <c r="I165677" s="209"/>
      <c r="J165677" s="141"/>
      <c r="K165677" s="141"/>
    </row>
    <row r="165678" spans="2:11" ht="13.5" customHeight="1">
      <c r="B165678" s="141"/>
      <c r="C165678" s="141"/>
      <c r="D165678" s="141"/>
      <c r="E165678" s="141"/>
      <c r="F165678" s="141"/>
      <c r="G165678" s="248"/>
      <c r="H165678" s="141"/>
      <c r="I165678" s="209"/>
      <c r="J165678" s="141"/>
      <c r="K165678" s="141"/>
    </row>
    <row r="165679" spans="2:11" ht="13.5" customHeight="1">
      <c r="B165679" s="141"/>
      <c r="C165679" s="141"/>
      <c r="D165679" s="141"/>
      <c r="E165679" s="141"/>
      <c r="F165679" s="141"/>
      <c r="G165679" s="248"/>
      <c r="H165679" s="141"/>
      <c r="I165679" s="209"/>
      <c r="J165679" s="141"/>
      <c r="K165679" s="141"/>
    </row>
    <row r="165680" spans="2:11" ht="13.5" customHeight="1">
      <c r="B165680" s="141"/>
      <c r="C165680" s="141"/>
      <c r="D165680" s="141"/>
      <c r="E165680" s="141"/>
      <c r="F165680" s="141"/>
      <c r="G165680" s="248"/>
      <c r="H165680" s="141"/>
      <c r="I165680" s="209"/>
      <c r="J165680" s="141"/>
      <c r="K165680" s="141"/>
    </row>
    <row r="165681" spans="2:11" ht="13.5" customHeight="1">
      <c r="B165681" s="141"/>
      <c r="C165681" s="141"/>
      <c r="D165681" s="141"/>
      <c r="E165681" s="141"/>
      <c r="F165681" s="141"/>
      <c r="G165681" s="248"/>
      <c r="H165681" s="141"/>
      <c r="I165681" s="209"/>
      <c r="J165681" s="141"/>
      <c r="K165681" s="141"/>
    </row>
    <row r="165682" spans="2:11" ht="13.5" customHeight="1">
      <c r="B165682" s="141"/>
      <c r="C165682" s="141"/>
      <c r="D165682" s="141"/>
      <c r="E165682" s="141"/>
      <c r="F165682" s="141"/>
      <c r="G165682" s="248"/>
      <c r="H165682" s="141"/>
      <c r="I165682" s="209"/>
      <c r="J165682" s="141"/>
      <c r="K165682" s="141"/>
    </row>
    <row r="165683" spans="2:11" ht="13.5" customHeight="1">
      <c r="B165683" s="141"/>
      <c r="C165683" s="141"/>
      <c r="D165683" s="141"/>
      <c r="E165683" s="141"/>
      <c r="F165683" s="141"/>
      <c r="G165683" s="248"/>
      <c r="H165683" s="141"/>
      <c r="I165683" s="209"/>
      <c r="J165683" s="141"/>
      <c r="K165683" s="141"/>
    </row>
    <row r="165684" spans="2:11" ht="13.5" customHeight="1">
      <c r="B165684" s="141"/>
      <c r="C165684" s="141"/>
      <c r="D165684" s="141"/>
      <c r="E165684" s="141"/>
      <c r="F165684" s="141"/>
      <c r="G165684" s="248"/>
      <c r="H165684" s="141"/>
      <c r="I165684" s="209"/>
      <c r="J165684" s="141"/>
      <c r="K165684" s="141"/>
    </row>
    <row r="165685" spans="2:11" ht="13.5" customHeight="1">
      <c r="B165685" s="141"/>
      <c r="C165685" s="141"/>
      <c r="D165685" s="141"/>
      <c r="E165685" s="141"/>
      <c r="F165685" s="141"/>
      <c r="G165685" s="248"/>
      <c r="H165685" s="141"/>
      <c r="I165685" s="209"/>
      <c r="J165685" s="141"/>
      <c r="K165685" s="141"/>
    </row>
    <row r="165686" spans="2:11" ht="13.5" customHeight="1">
      <c r="B165686" s="141"/>
      <c r="C165686" s="141"/>
      <c r="D165686" s="141"/>
      <c r="E165686" s="141"/>
      <c r="F165686" s="141"/>
      <c r="G165686" s="248"/>
      <c r="H165686" s="141"/>
      <c r="I165686" s="209"/>
      <c r="J165686" s="141"/>
      <c r="K165686" s="141"/>
    </row>
    <row r="165687" spans="2:11" ht="13.5" customHeight="1">
      <c r="B165687" s="141"/>
      <c r="C165687" s="141"/>
      <c r="D165687" s="141"/>
      <c r="E165687" s="141"/>
      <c r="F165687" s="141"/>
      <c r="G165687" s="248"/>
      <c r="H165687" s="141"/>
      <c r="I165687" s="209"/>
      <c r="J165687" s="141"/>
      <c r="K165687" s="141"/>
    </row>
    <row r="165688" spans="2:11" ht="13.5" customHeight="1">
      <c r="B165688" s="141"/>
      <c r="C165688" s="141"/>
      <c r="D165688" s="141"/>
      <c r="E165688" s="141"/>
      <c r="F165688" s="141"/>
      <c r="G165688" s="248"/>
      <c r="H165688" s="141"/>
      <c r="I165688" s="209"/>
      <c r="J165688" s="141"/>
      <c r="K165688" s="141"/>
    </row>
    <row r="165689" spans="2:11" ht="13.5" customHeight="1">
      <c r="B165689" s="141"/>
      <c r="C165689" s="141"/>
      <c r="D165689" s="141"/>
      <c r="E165689" s="141"/>
      <c r="F165689" s="141"/>
      <c r="G165689" s="248"/>
      <c r="H165689" s="141"/>
      <c r="I165689" s="209"/>
      <c r="J165689" s="141"/>
      <c r="K165689" s="141"/>
    </row>
    <row r="165690" spans="2:11" ht="13.5" customHeight="1">
      <c r="B165690" s="141"/>
      <c r="C165690" s="141"/>
      <c r="D165690" s="141"/>
      <c r="E165690" s="141"/>
      <c r="F165690" s="141"/>
      <c r="G165690" s="248"/>
      <c r="H165690" s="141"/>
      <c r="I165690" s="209"/>
      <c r="J165690" s="141"/>
      <c r="K165690" s="141"/>
    </row>
    <row r="165691" spans="2:11" ht="13.5" customHeight="1">
      <c r="B165691" s="141"/>
      <c r="C165691" s="141"/>
      <c r="D165691" s="141"/>
      <c r="E165691" s="141"/>
      <c r="F165691" s="141"/>
      <c r="G165691" s="248"/>
      <c r="H165691" s="141"/>
      <c r="I165691" s="209"/>
      <c r="J165691" s="141"/>
      <c r="K165691" s="141"/>
    </row>
    <row r="165692" spans="2:11" ht="13.5" customHeight="1">
      <c r="B165692" s="141"/>
      <c r="C165692" s="141"/>
      <c r="D165692" s="141"/>
      <c r="E165692" s="141"/>
      <c r="F165692" s="141"/>
      <c r="G165692" s="248"/>
      <c r="H165692" s="141"/>
      <c r="I165692" s="209"/>
      <c r="J165692" s="141"/>
      <c r="K165692" s="141"/>
    </row>
    <row r="165693" spans="2:11" ht="13.5" customHeight="1">
      <c r="B165693" s="141"/>
      <c r="C165693" s="141"/>
      <c r="D165693" s="141"/>
      <c r="E165693" s="141"/>
      <c r="F165693" s="141"/>
      <c r="G165693" s="248"/>
      <c r="H165693" s="141"/>
      <c r="I165693" s="209"/>
      <c r="J165693" s="141"/>
      <c r="K165693" s="141"/>
    </row>
    <row r="165694" spans="2:11" ht="13.5" customHeight="1">
      <c r="B165694" s="141"/>
      <c r="C165694" s="141"/>
      <c r="D165694" s="141"/>
      <c r="E165694" s="141"/>
      <c r="F165694" s="141"/>
      <c r="G165694" s="248"/>
      <c r="H165694" s="141"/>
      <c r="I165694" s="209"/>
      <c r="J165694" s="141"/>
      <c r="K165694" s="141"/>
    </row>
    <row r="165695" spans="2:11" ht="13.5" customHeight="1">
      <c r="B165695" s="141"/>
      <c r="C165695" s="141"/>
      <c r="D165695" s="141"/>
      <c r="E165695" s="141"/>
      <c r="F165695" s="141"/>
      <c r="G165695" s="248"/>
      <c r="H165695" s="141"/>
      <c r="I165695" s="209"/>
      <c r="J165695" s="141"/>
      <c r="K165695" s="141"/>
    </row>
    <row r="165696" spans="2:11" ht="13.5" customHeight="1">
      <c r="B165696" s="141"/>
      <c r="C165696" s="141"/>
      <c r="D165696" s="141"/>
      <c r="E165696" s="141"/>
      <c r="F165696" s="141"/>
      <c r="G165696" s="248"/>
      <c r="H165696" s="141"/>
      <c r="I165696" s="209"/>
      <c r="J165696" s="141"/>
      <c r="K165696" s="141"/>
    </row>
    <row r="165697" spans="2:11" ht="13.5" customHeight="1">
      <c r="B165697" s="141"/>
      <c r="C165697" s="141"/>
      <c r="D165697" s="141"/>
      <c r="E165697" s="141"/>
      <c r="F165697" s="141"/>
      <c r="G165697" s="248"/>
      <c r="H165697" s="141"/>
      <c r="I165697" s="209"/>
      <c r="J165697" s="141"/>
      <c r="K165697" s="141"/>
    </row>
    <row r="165698" spans="2:11" ht="13.5" customHeight="1">
      <c r="B165698" s="141"/>
      <c r="C165698" s="141"/>
      <c r="D165698" s="141"/>
      <c r="E165698" s="141"/>
      <c r="F165698" s="141"/>
      <c r="G165698" s="248"/>
      <c r="H165698" s="141"/>
      <c r="I165698" s="209"/>
      <c r="J165698" s="141"/>
      <c r="K165698" s="141"/>
    </row>
    <row r="165699" spans="2:11" ht="13.5" customHeight="1">
      <c r="B165699" s="141"/>
      <c r="C165699" s="141"/>
      <c r="D165699" s="141"/>
      <c r="E165699" s="141"/>
      <c r="F165699" s="141"/>
      <c r="G165699" s="248"/>
      <c r="H165699" s="141"/>
      <c r="I165699" s="209"/>
      <c r="J165699" s="141"/>
      <c r="K165699" s="141"/>
    </row>
    <row r="165700" spans="2:11" ht="13.5" customHeight="1">
      <c r="B165700" s="141"/>
      <c r="C165700" s="141"/>
      <c r="D165700" s="141"/>
      <c r="E165700" s="141"/>
      <c r="F165700" s="141"/>
      <c r="G165700" s="248"/>
      <c r="H165700" s="141"/>
      <c r="I165700" s="209"/>
      <c r="J165700" s="141"/>
      <c r="K165700" s="141"/>
    </row>
    <row r="165701" spans="2:11" ht="13.5" customHeight="1">
      <c r="B165701" s="141"/>
      <c r="C165701" s="141"/>
      <c r="D165701" s="141"/>
      <c r="E165701" s="141"/>
      <c r="F165701" s="141"/>
      <c r="G165701" s="248"/>
      <c r="H165701" s="141"/>
      <c r="I165701" s="209"/>
      <c r="J165701" s="141"/>
      <c r="K165701" s="141"/>
    </row>
    <row r="165702" spans="2:11" ht="13.5" customHeight="1">
      <c r="B165702" s="141"/>
      <c r="C165702" s="141"/>
      <c r="D165702" s="141"/>
      <c r="E165702" s="141"/>
      <c r="F165702" s="141"/>
      <c r="G165702" s="248"/>
      <c r="H165702" s="141"/>
      <c r="I165702" s="209"/>
      <c r="J165702" s="141"/>
      <c r="K165702" s="141"/>
    </row>
    <row r="165703" spans="2:11" ht="13.5" customHeight="1">
      <c r="B165703" s="141"/>
      <c r="C165703" s="141"/>
      <c r="D165703" s="141"/>
      <c r="E165703" s="141"/>
      <c r="F165703" s="141"/>
      <c r="G165703" s="248"/>
      <c r="H165703" s="141"/>
      <c r="I165703" s="209"/>
      <c r="J165703" s="141"/>
      <c r="K165703" s="141"/>
    </row>
    <row r="165704" spans="2:11" ht="13.5" customHeight="1">
      <c r="B165704" s="141"/>
      <c r="C165704" s="141"/>
      <c r="D165704" s="141"/>
      <c r="E165704" s="141"/>
      <c r="F165704" s="141"/>
      <c r="G165704" s="248"/>
      <c r="H165704" s="141"/>
      <c r="I165704" s="209"/>
      <c r="J165704" s="141"/>
      <c r="K165704" s="141"/>
    </row>
    <row r="165705" spans="2:11" ht="13.5" customHeight="1">
      <c r="B165705" s="141"/>
      <c r="C165705" s="141"/>
      <c r="D165705" s="141"/>
      <c r="E165705" s="141"/>
      <c r="F165705" s="141"/>
      <c r="G165705" s="248"/>
      <c r="H165705" s="141"/>
      <c r="I165705" s="209"/>
      <c r="J165705" s="141"/>
      <c r="K165705" s="141"/>
    </row>
    <row r="165706" spans="2:11" ht="13.5" customHeight="1">
      <c r="B165706" s="141"/>
      <c r="C165706" s="141"/>
      <c r="D165706" s="141"/>
      <c r="E165706" s="141"/>
      <c r="F165706" s="141"/>
      <c r="G165706" s="248"/>
      <c r="H165706" s="141"/>
      <c r="I165706" s="209"/>
      <c r="J165706" s="141"/>
      <c r="K165706" s="141"/>
    </row>
    <row r="165707" spans="2:11" ht="13.5" customHeight="1">
      <c r="B165707" s="141"/>
      <c r="C165707" s="141"/>
      <c r="D165707" s="141"/>
      <c r="E165707" s="141"/>
      <c r="F165707" s="141"/>
      <c r="G165707" s="248"/>
      <c r="H165707" s="141"/>
      <c r="I165707" s="209"/>
      <c r="J165707" s="141"/>
      <c r="K165707" s="141"/>
    </row>
    <row r="165708" spans="2:11" ht="13.5" customHeight="1">
      <c r="B165708" s="141"/>
      <c r="C165708" s="141"/>
      <c r="D165708" s="141"/>
      <c r="E165708" s="141"/>
      <c r="F165708" s="141"/>
      <c r="G165708" s="248"/>
      <c r="H165708" s="141"/>
      <c r="I165708" s="209"/>
      <c r="J165708" s="141"/>
      <c r="K165708" s="141"/>
    </row>
    <row r="165709" spans="2:11" ht="13.5" customHeight="1">
      <c r="B165709" s="141"/>
      <c r="C165709" s="141"/>
      <c r="D165709" s="141"/>
      <c r="E165709" s="141"/>
      <c r="F165709" s="141"/>
      <c r="G165709" s="248"/>
      <c r="H165709" s="141"/>
      <c r="I165709" s="209"/>
      <c r="J165709" s="141"/>
      <c r="K165709" s="141"/>
    </row>
    <row r="165710" spans="2:11" ht="13.5" customHeight="1">
      <c r="B165710" s="141"/>
      <c r="C165710" s="141"/>
      <c r="D165710" s="141"/>
      <c r="E165710" s="141"/>
      <c r="F165710" s="141"/>
      <c r="G165710" s="248"/>
      <c r="H165710" s="141"/>
      <c r="I165710" s="209"/>
      <c r="J165710" s="141"/>
      <c r="K165710" s="141"/>
    </row>
    <row r="165711" spans="2:11" ht="13.5" customHeight="1">
      <c r="B165711" s="141"/>
      <c r="C165711" s="141"/>
      <c r="D165711" s="141"/>
      <c r="E165711" s="141"/>
      <c r="F165711" s="141"/>
      <c r="G165711" s="248"/>
      <c r="H165711" s="141"/>
      <c r="I165711" s="209"/>
      <c r="J165711" s="141"/>
      <c r="K165711" s="141"/>
    </row>
    <row r="165712" spans="2:11" ht="13.5" customHeight="1">
      <c r="B165712" s="141"/>
      <c r="C165712" s="141"/>
      <c r="D165712" s="141"/>
      <c r="E165712" s="141"/>
      <c r="F165712" s="141"/>
      <c r="G165712" s="248"/>
      <c r="H165712" s="141"/>
      <c r="I165712" s="209"/>
      <c r="J165712" s="141"/>
      <c r="K165712" s="141"/>
    </row>
    <row r="165713" spans="2:11" ht="13.5" customHeight="1">
      <c r="B165713" s="141"/>
      <c r="C165713" s="141"/>
      <c r="D165713" s="141"/>
      <c r="E165713" s="141"/>
      <c r="F165713" s="141"/>
      <c r="G165713" s="248"/>
      <c r="H165713" s="141"/>
      <c r="I165713" s="209"/>
      <c r="J165713" s="141"/>
      <c r="K165713" s="141"/>
    </row>
    <row r="165714" spans="2:11" ht="13.5" customHeight="1">
      <c r="B165714" s="141"/>
      <c r="C165714" s="141"/>
      <c r="D165714" s="141"/>
      <c r="E165714" s="141"/>
      <c r="F165714" s="141"/>
      <c r="G165714" s="248"/>
      <c r="H165714" s="141"/>
      <c r="I165714" s="209"/>
      <c r="J165714" s="141"/>
      <c r="K165714" s="141"/>
    </row>
    <row r="165715" spans="2:11" ht="13.5" customHeight="1">
      <c r="B165715" s="141"/>
      <c r="C165715" s="141"/>
      <c r="D165715" s="141"/>
      <c r="E165715" s="141"/>
      <c r="F165715" s="141"/>
      <c r="G165715" s="248"/>
      <c r="H165715" s="141"/>
      <c r="I165715" s="209"/>
      <c r="J165715" s="141"/>
      <c r="K165715" s="141"/>
    </row>
    <row r="165716" spans="2:11" ht="13.5" customHeight="1">
      <c r="B165716" s="141"/>
      <c r="C165716" s="141"/>
      <c r="D165716" s="141"/>
      <c r="E165716" s="141"/>
      <c r="F165716" s="141"/>
      <c r="G165716" s="248"/>
      <c r="H165716" s="141"/>
      <c r="I165716" s="209"/>
      <c r="J165716" s="141"/>
      <c r="K165716" s="141"/>
    </row>
    <row r="165717" spans="2:11" ht="13.5" customHeight="1">
      <c r="B165717" s="141"/>
      <c r="C165717" s="141"/>
      <c r="D165717" s="141"/>
      <c r="E165717" s="141"/>
      <c r="F165717" s="141"/>
      <c r="G165717" s="248"/>
      <c r="H165717" s="141"/>
      <c r="I165717" s="209"/>
      <c r="J165717" s="141"/>
      <c r="K165717" s="141"/>
    </row>
    <row r="165718" spans="2:11" ht="13.5" customHeight="1">
      <c r="B165718" s="141"/>
      <c r="C165718" s="141"/>
      <c r="D165718" s="141"/>
      <c r="E165718" s="141"/>
      <c r="F165718" s="141"/>
      <c r="G165718" s="248"/>
      <c r="H165718" s="141"/>
      <c r="I165718" s="209"/>
      <c r="J165718" s="141"/>
      <c r="K165718" s="141"/>
    </row>
    <row r="165719" spans="2:11" ht="13.5" customHeight="1">
      <c r="B165719" s="141"/>
      <c r="C165719" s="141"/>
      <c r="D165719" s="141"/>
      <c r="E165719" s="141"/>
      <c r="F165719" s="141"/>
      <c r="G165719" s="248"/>
      <c r="H165719" s="141"/>
      <c r="I165719" s="209"/>
      <c r="J165719" s="141"/>
      <c r="K165719" s="141"/>
    </row>
    <row r="165720" spans="2:11" ht="13.5" customHeight="1">
      <c r="B165720" s="141"/>
      <c r="C165720" s="141"/>
      <c r="D165720" s="141"/>
      <c r="E165720" s="141"/>
      <c r="F165720" s="141"/>
      <c r="G165720" s="248"/>
      <c r="H165720" s="141"/>
      <c r="I165720" s="209"/>
      <c r="J165720" s="141"/>
      <c r="K165720" s="141"/>
    </row>
    <row r="165721" spans="2:11" ht="13.5" customHeight="1">
      <c r="B165721" s="141"/>
      <c r="C165721" s="141"/>
      <c r="D165721" s="141"/>
      <c r="E165721" s="141"/>
      <c r="F165721" s="141"/>
      <c r="G165721" s="248"/>
      <c r="H165721" s="141"/>
      <c r="I165721" s="209"/>
      <c r="J165721" s="141"/>
      <c r="K165721" s="141"/>
    </row>
    <row r="165722" spans="2:11" ht="13.5" customHeight="1">
      <c r="B165722" s="141"/>
      <c r="C165722" s="141"/>
      <c r="D165722" s="141"/>
      <c r="E165722" s="141"/>
      <c r="F165722" s="141"/>
      <c r="G165722" s="248"/>
      <c r="H165722" s="141"/>
      <c r="I165722" s="209"/>
      <c r="J165722" s="141"/>
      <c r="K165722" s="141"/>
    </row>
    <row r="165723" spans="2:11" ht="13.5" customHeight="1">
      <c r="B165723" s="141"/>
      <c r="C165723" s="141"/>
      <c r="D165723" s="141"/>
      <c r="E165723" s="141"/>
      <c r="F165723" s="141"/>
      <c r="G165723" s="248"/>
      <c r="H165723" s="141"/>
      <c r="I165723" s="209"/>
      <c r="J165723" s="141"/>
      <c r="K165723" s="141"/>
    </row>
    <row r="165724" spans="2:11" ht="13.5" customHeight="1">
      <c r="B165724" s="141"/>
      <c r="C165724" s="141"/>
      <c r="D165724" s="141"/>
      <c r="E165724" s="141"/>
      <c r="F165724" s="141"/>
      <c r="G165724" s="248"/>
      <c r="H165724" s="141"/>
      <c r="I165724" s="209"/>
      <c r="J165724" s="141"/>
      <c r="K165724" s="141"/>
    </row>
    <row r="165725" spans="2:11" ht="13.5" customHeight="1">
      <c r="B165725" s="141"/>
      <c r="C165725" s="141"/>
      <c r="D165725" s="141"/>
      <c r="E165725" s="141"/>
      <c r="F165725" s="141"/>
      <c r="G165725" s="248"/>
      <c r="H165725" s="141"/>
      <c r="I165725" s="209"/>
      <c r="J165725" s="141"/>
      <c r="K165725" s="141"/>
    </row>
    <row r="165726" spans="2:11" ht="13.5" customHeight="1">
      <c r="B165726" s="141"/>
      <c r="C165726" s="141"/>
      <c r="D165726" s="141"/>
      <c r="E165726" s="141"/>
      <c r="F165726" s="141"/>
      <c r="G165726" s="248"/>
      <c r="H165726" s="141"/>
      <c r="I165726" s="209"/>
      <c r="J165726" s="141"/>
      <c r="K165726" s="141"/>
    </row>
    <row r="165727" spans="2:11" ht="13.5" customHeight="1">
      <c r="B165727" s="141"/>
      <c r="C165727" s="141"/>
      <c r="D165727" s="141"/>
      <c r="E165727" s="141"/>
      <c r="F165727" s="141"/>
      <c r="G165727" s="248"/>
      <c r="H165727" s="141"/>
      <c r="I165727" s="209"/>
      <c r="J165727" s="141"/>
      <c r="K165727" s="141"/>
    </row>
    <row r="165728" spans="2:11" ht="13.5" customHeight="1">
      <c r="B165728" s="141"/>
      <c r="C165728" s="141"/>
      <c r="D165728" s="141"/>
      <c r="E165728" s="141"/>
      <c r="F165728" s="141"/>
      <c r="G165728" s="248"/>
      <c r="H165728" s="141"/>
      <c r="I165728" s="209"/>
      <c r="J165728" s="141"/>
      <c r="K165728" s="141"/>
    </row>
    <row r="165729" spans="2:11" ht="13.5" customHeight="1">
      <c r="B165729" s="141"/>
      <c r="C165729" s="141"/>
      <c r="D165729" s="141"/>
      <c r="E165729" s="141"/>
      <c r="F165729" s="141"/>
      <c r="G165729" s="248"/>
      <c r="H165729" s="141"/>
      <c r="I165729" s="209"/>
      <c r="J165729" s="141"/>
      <c r="K165729" s="141"/>
    </row>
    <row r="165730" spans="2:11" ht="13.5" customHeight="1">
      <c r="B165730" s="141"/>
      <c r="C165730" s="141"/>
      <c r="D165730" s="141"/>
      <c r="E165730" s="141"/>
      <c r="F165730" s="141"/>
      <c r="G165730" s="248"/>
      <c r="H165730" s="141"/>
      <c r="I165730" s="209"/>
      <c r="J165730" s="141"/>
      <c r="K165730" s="141"/>
    </row>
    <row r="165731" spans="2:11" ht="13.5" customHeight="1">
      <c r="B165731" s="141"/>
      <c r="C165731" s="141"/>
      <c r="D165731" s="141"/>
      <c r="E165731" s="141"/>
      <c r="F165731" s="141"/>
      <c r="G165731" s="248"/>
      <c r="H165731" s="141"/>
      <c r="I165731" s="209"/>
      <c r="J165731" s="141"/>
      <c r="K165731" s="141"/>
    </row>
    <row r="165732" spans="2:11" ht="13.5" customHeight="1">
      <c r="B165732" s="141"/>
      <c r="C165732" s="141"/>
      <c r="D165732" s="141"/>
      <c r="E165732" s="141"/>
      <c r="F165732" s="141"/>
      <c r="G165732" s="248"/>
      <c r="H165732" s="141"/>
      <c r="I165732" s="209"/>
      <c r="J165732" s="141"/>
      <c r="K165732" s="141"/>
    </row>
    <row r="165733" spans="2:11" ht="13.5" customHeight="1">
      <c r="B165733" s="141"/>
      <c r="C165733" s="141"/>
      <c r="D165733" s="141"/>
      <c r="E165733" s="141"/>
      <c r="F165733" s="141"/>
      <c r="G165733" s="248"/>
      <c r="H165733" s="141"/>
      <c r="I165733" s="209"/>
      <c r="J165733" s="141"/>
      <c r="K165733" s="141"/>
    </row>
    <row r="165734" spans="2:11" ht="13.5" customHeight="1">
      <c r="B165734" s="141"/>
      <c r="C165734" s="141"/>
      <c r="D165734" s="141"/>
      <c r="E165734" s="141"/>
      <c r="F165734" s="141"/>
      <c r="G165734" s="248"/>
      <c r="H165734" s="141"/>
      <c r="I165734" s="209"/>
      <c r="J165734" s="141"/>
      <c r="K165734" s="141"/>
    </row>
    <row r="165735" spans="2:11" ht="13.5" customHeight="1">
      <c r="B165735" s="141"/>
      <c r="C165735" s="141"/>
      <c r="D165735" s="141"/>
      <c r="E165735" s="141"/>
      <c r="F165735" s="141"/>
      <c r="G165735" s="248"/>
      <c r="H165735" s="141"/>
      <c r="I165735" s="209"/>
      <c r="J165735" s="141"/>
      <c r="K165735" s="141"/>
    </row>
    <row r="165736" spans="2:11" ht="13.5" customHeight="1">
      <c r="B165736" s="141"/>
      <c r="C165736" s="141"/>
      <c r="D165736" s="141"/>
      <c r="E165736" s="141"/>
      <c r="F165736" s="141"/>
      <c r="G165736" s="248"/>
      <c r="H165736" s="141"/>
      <c r="I165736" s="209"/>
      <c r="J165736" s="141"/>
      <c r="K165736" s="141"/>
    </row>
    <row r="165737" spans="2:11" ht="13.5" customHeight="1">
      <c r="B165737" s="141"/>
      <c r="C165737" s="141"/>
      <c r="D165737" s="141"/>
      <c r="E165737" s="141"/>
      <c r="F165737" s="141"/>
      <c r="G165737" s="248"/>
      <c r="H165737" s="141"/>
      <c r="I165737" s="209"/>
      <c r="J165737" s="141"/>
      <c r="K165737" s="141"/>
    </row>
    <row r="165738" spans="2:11" ht="13.5" customHeight="1">
      <c r="B165738" s="141"/>
      <c r="C165738" s="141"/>
      <c r="D165738" s="141"/>
      <c r="E165738" s="141"/>
      <c r="F165738" s="141"/>
      <c r="G165738" s="248"/>
      <c r="H165738" s="141"/>
      <c r="I165738" s="209"/>
      <c r="J165738" s="141"/>
      <c r="K165738" s="141"/>
    </row>
    <row r="165739" spans="2:11" ht="13.5" customHeight="1">
      <c r="B165739" s="141"/>
      <c r="C165739" s="141"/>
      <c r="D165739" s="141"/>
      <c r="E165739" s="141"/>
      <c r="F165739" s="141"/>
      <c r="G165739" s="248"/>
      <c r="H165739" s="141"/>
      <c r="I165739" s="209"/>
      <c r="J165739" s="141"/>
      <c r="K165739" s="141"/>
    </row>
    <row r="165740" spans="2:11" ht="13.5" customHeight="1">
      <c r="B165740" s="141"/>
      <c r="C165740" s="141"/>
      <c r="D165740" s="141"/>
      <c r="E165740" s="141"/>
      <c r="F165740" s="141"/>
      <c r="G165740" s="248"/>
      <c r="H165740" s="141"/>
      <c r="I165740" s="209"/>
      <c r="J165740" s="141"/>
      <c r="K165740" s="141"/>
    </row>
    <row r="165741" spans="2:11" ht="13.5" customHeight="1">
      <c r="B165741" s="141"/>
      <c r="C165741" s="141"/>
      <c r="D165741" s="141"/>
      <c r="E165741" s="141"/>
      <c r="F165741" s="141"/>
      <c r="G165741" s="248"/>
      <c r="H165741" s="141"/>
      <c r="I165741" s="209"/>
      <c r="J165741" s="141"/>
      <c r="K165741" s="141"/>
    </row>
    <row r="165742" spans="2:11" ht="13.5" customHeight="1">
      <c r="B165742" s="141"/>
      <c r="C165742" s="141"/>
      <c r="D165742" s="141"/>
      <c r="E165742" s="141"/>
      <c r="F165742" s="141"/>
      <c r="G165742" s="248"/>
      <c r="H165742" s="141"/>
      <c r="I165742" s="209"/>
      <c r="J165742" s="141"/>
      <c r="K165742" s="141"/>
    </row>
    <row r="165743" spans="2:11" ht="13.5" customHeight="1">
      <c r="B165743" s="141"/>
      <c r="C165743" s="141"/>
      <c r="D165743" s="141"/>
      <c r="E165743" s="141"/>
      <c r="F165743" s="141"/>
      <c r="G165743" s="248"/>
      <c r="H165743" s="141"/>
      <c r="I165743" s="209"/>
      <c r="J165743" s="141"/>
      <c r="K165743" s="141"/>
    </row>
    <row r="165744" spans="2:11" ht="13.5" customHeight="1">
      <c r="B165744" s="141"/>
      <c r="C165744" s="141"/>
      <c r="D165744" s="141"/>
      <c r="E165744" s="141"/>
      <c r="F165744" s="141"/>
      <c r="G165744" s="248"/>
      <c r="H165744" s="141"/>
      <c r="I165744" s="209"/>
      <c r="J165744" s="141"/>
      <c r="K165744" s="141"/>
    </row>
    <row r="165745" spans="2:11" ht="13.5" customHeight="1">
      <c r="B165745" s="141"/>
      <c r="C165745" s="141"/>
      <c r="D165745" s="141"/>
      <c r="E165745" s="141"/>
      <c r="F165745" s="141"/>
      <c r="G165745" s="248"/>
      <c r="H165745" s="141"/>
      <c r="I165745" s="209"/>
      <c r="J165745" s="141"/>
      <c r="K165745" s="141"/>
    </row>
    <row r="165746" spans="2:11" ht="13.5" customHeight="1">
      <c r="B165746" s="141"/>
      <c r="C165746" s="141"/>
      <c r="D165746" s="141"/>
      <c r="E165746" s="141"/>
      <c r="F165746" s="141"/>
      <c r="G165746" s="248"/>
      <c r="H165746" s="141"/>
      <c r="I165746" s="209"/>
      <c r="J165746" s="141"/>
      <c r="K165746" s="141"/>
    </row>
    <row r="165747" spans="2:11" ht="13.5" customHeight="1">
      <c r="B165747" s="141"/>
      <c r="C165747" s="141"/>
      <c r="D165747" s="141"/>
      <c r="E165747" s="141"/>
      <c r="F165747" s="141"/>
      <c r="G165747" s="248"/>
      <c r="H165747" s="141"/>
      <c r="I165747" s="209"/>
      <c r="J165747" s="141"/>
      <c r="K165747" s="141"/>
    </row>
    <row r="165748" spans="2:11" ht="13.5" customHeight="1">
      <c r="B165748" s="141"/>
      <c r="C165748" s="141"/>
      <c r="D165748" s="141"/>
      <c r="E165748" s="141"/>
      <c r="F165748" s="141"/>
      <c r="G165748" s="248"/>
      <c r="H165748" s="141"/>
      <c r="I165748" s="209"/>
      <c r="J165748" s="141"/>
      <c r="K165748" s="141"/>
    </row>
    <row r="165749" spans="2:11" ht="13.5" customHeight="1">
      <c r="B165749" s="141"/>
      <c r="C165749" s="141"/>
      <c r="D165749" s="141"/>
      <c r="E165749" s="141"/>
      <c r="F165749" s="141"/>
      <c r="G165749" s="248"/>
      <c r="H165749" s="141"/>
      <c r="I165749" s="209"/>
      <c r="J165749" s="141"/>
      <c r="K165749" s="141"/>
    </row>
    <row r="165750" spans="2:11" ht="13.5" customHeight="1">
      <c r="B165750" s="141"/>
      <c r="C165750" s="141"/>
      <c r="D165750" s="141"/>
      <c r="E165750" s="141"/>
      <c r="F165750" s="141"/>
      <c r="G165750" s="248"/>
      <c r="H165750" s="141"/>
      <c r="I165750" s="209"/>
      <c r="J165750" s="141"/>
      <c r="K165750" s="141"/>
    </row>
    <row r="165751" spans="2:11" ht="13.5" customHeight="1">
      <c r="B165751" s="141"/>
      <c r="C165751" s="141"/>
      <c r="D165751" s="141"/>
      <c r="E165751" s="141"/>
      <c r="F165751" s="141"/>
      <c r="G165751" s="248"/>
      <c r="H165751" s="141"/>
      <c r="I165751" s="209"/>
      <c r="J165751" s="141"/>
      <c r="K165751" s="141"/>
    </row>
    <row r="165752" spans="2:11" ht="13.5" customHeight="1">
      <c r="B165752" s="141"/>
      <c r="C165752" s="141"/>
      <c r="D165752" s="141"/>
      <c r="E165752" s="141"/>
      <c r="F165752" s="141"/>
      <c r="G165752" s="248"/>
      <c r="H165752" s="141"/>
      <c r="I165752" s="209"/>
      <c r="J165752" s="141"/>
      <c r="K165752" s="141"/>
    </row>
    <row r="165753" spans="2:11" ht="13.5" customHeight="1">
      <c r="B165753" s="141"/>
      <c r="C165753" s="141"/>
      <c r="D165753" s="141"/>
      <c r="E165753" s="141"/>
      <c r="F165753" s="141"/>
      <c r="G165753" s="248"/>
      <c r="H165753" s="141"/>
      <c r="I165753" s="209"/>
      <c r="J165753" s="141"/>
      <c r="K165753" s="141"/>
    </row>
    <row r="165754" spans="2:11" ht="13.5" customHeight="1">
      <c r="B165754" s="141"/>
      <c r="C165754" s="141"/>
      <c r="D165754" s="141"/>
      <c r="E165754" s="141"/>
      <c r="F165754" s="141"/>
      <c r="G165754" s="248"/>
      <c r="H165754" s="141"/>
      <c r="I165754" s="209"/>
      <c r="J165754" s="141"/>
      <c r="K165754" s="141"/>
    </row>
    <row r="165755" spans="2:11" ht="13.5" customHeight="1">
      <c r="B165755" s="141"/>
      <c r="C165755" s="141"/>
      <c r="D165755" s="141"/>
      <c r="E165755" s="141"/>
      <c r="F165755" s="141"/>
      <c r="G165755" s="248"/>
      <c r="H165755" s="141"/>
      <c r="I165755" s="209"/>
      <c r="J165755" s="141"/>
      <c r="K165755" s="141"/>
    </row>
    <row r="165756" spans="2:11" ht="13.5" customHeight="1">
      <c r="B165756" s="141"/>
      <c r="C165756" s="141"/>
      <c r="D165756" s="141"/>
      <c r="E165756" s="141"/>
      <c r="F165756" s="141"/>
      <c r="G165756" s="248"/>
      <c r="H165756" s="141"/>
      <c r="I165756" s="209"/>
      <c r="J165756" s="141"/>
      <c r="K165756" s="141"/>
    </row>
    <row r="165757" spans="2:11" ht="13.5" customHeight="1">
      <c r="B165757" s="141"/>
      <c r="C165757" s="141"/>
      <c r="D165757" s="141"/>
      <c r="E165757" s="141"/>
      <c r="F165757" s="141"/>
      <c r="G165757" s="248"/>
      <c r="H165757" s="141"/>
      <c r="I165757" s="209"/>
      <c r="J165757" s="141"/>
      <c r="K165757" s="141"/>
    </row>
    <row r="165758" spans="2:11" ht="13.5" customHeight="1">
      <c r="B165758" s="141"/>
      <c r="C165758" s="141"/>
      <c r="D165758" s="141"/>
      <c r="E165758" s="141"/>
      <c r="F165758" s="141"/>
      <c r="G165758" s="248"/>
      <c r="H165758" s="141"/>
      <c r="I165758" s="209"/>
      <c r="J165758" s="141"/>
      <c r="K165758" s="141"/>
    </row>
    <row r="165759" spans="2:11" ht="13.5" customHeight="1">
      <c r="B165759" s="141"/>
      <c r="C165759" s="141"/>
      <c r="D165759" s="141"/>
      <c r="E165759" s="141"/>
      <c r="F165759" s="141"/>
      <c r="G165759" s="248"/>
      <c r="H165759" s="141"/>
      <c r="I165759" s="209"/>
      <c r="J165759" s="141"/>
      <c r="K165759" s="141"/>
    </row>
    <row r="165760" spans="2:11" ht="13.5" customHeight="1">
      <c r="B165760" s="141"/>
      <c r="C165760" s="141"/>
      <c r="D165760" s="141"/>
      <c r="E165760" s="141"/>
      <c r="F165760" s="141"/>
      <c r="G165760" s="248"/>
      <c r="H165760" s="141"/>
      <c r="I165760" s="209"/>
      <c r="J165760" s="141"/>
      <c r="K165760" s="141"/>
    </row>
    <row r="165761" spans="2:11" ht="13.5" customHeight="1">
      <c r="B165761" s="141"/>
      <c r="C165761" s="141"/>
      <c r="D165761" s="141"/>
      <c r="E165761" s="141"/>
      <c r="F165761" s="141"/>
      <c r="G165761" s="248"/>
      <c r="H165761" s="141"/>
      <c r="I165761" s="209"/>
      <c r="J165761" s="141"/>
      <c r="K165761" s="141"/>
    </row>
    <row r="165762" spans="2:11" ht="13.5" customHeight="1">
      <c r="B165762" s="141"/>
      <c r="C165762" s="141"/>
      <c r="D165762" s="141"/>
      <c r="E165762" s="141"/>
      <c r="F165762" s="141"/>
      <c r="G165762" s="248"/>
      <c r="H165762" s="141"/>
      <c r="I165762" s="209"/>
      <c r="J165762" s="141"/>
      <c r="K165762" s="141"/>
    </row>
    <row r="165763" spans="2:11" ht="13.5" customHeight="1">
      <c r="B165763" s="141"/>
      <c r="C165763" s="141"/>
      <c r="D165763" s="141"/>
      <c r="E165763" s="141"/>
      <c r="F165763" s="141"/>
      <c r="G165763" s="248"/>
      <c r="H165763" s="141"/>
      <c r="I165763" s="209"/>
      <c r="J165763" s="141"/>
      <c r="K165763" s="141"/>
    </row>
    <row r="165764" spans="2:11" ht="13.5" customHeight="1">
      <c r="B165764" s="141"/>
      <c r="C165764" s="141"/>
      <c r="D165764" s="141"/>
      <c r="E165764" s="141"/>
      <c r="F165764" s="141"/>
      <c r="G165764" s="248"/>
      <c r="H165764" s="141"/>
      <c r="I165764" s="209"/>
      <c r="J165764" s="141"/>
      <c r="K165764" s="141"/>
    </row>
    <row r="165765" spans="2:11" ht="13.5" customHeight="1">
      <c r="B165765" s="141"/>
      <c r="C165765" s="141"/>
      <c r="D165765" s="141"/>
      <c r="E165765" s="141"/>
      <c r="F165765" s="141"/>
      <c r="G165765" s="248"/>
      <c r="H165765" s="141"/>
      <c r="I165765" s="209"/>
      <c r="J165765" s="141"/>
      <c r="K165765" s="141"/>
    </row>
    <row r="165766" spans="2:11" ht="13.5" customHeight="1">
      <c r="B165766" s="141"/>
      <c r="C165766" s="141"/>
      <c r="D165766" s="141"/>
      <c r="E165766" s="141"/>
      <c r="F165766" s="141"/>
      <c r="G165766" s="248"/>
      <c r="H165766" s="141"/>
      <c r="I165766" s="209"/>
      <c r="J165766" s="141"/>
      <c r="K165766" s="141"/>
    </row>
    <row r="165767" spans="2:11" ht="13.5" customHeight="1">
      <c r="B165767" s="141"/>
      <c r="C165767" s="141"/>
      <c r="D165767" s="141"/>
      <c r="E165767" s="141"/>
      <c r="F165767" s="141"/>
      <c r="G165767" s="248"/>
      <c r="H165767" s="141"/>
      <c r="I165767" s="209"/>
      <c r="J165767" s="141"/>
      <c r="K165767" s="141"/>
    </row>
    <row r="165768" spans="2:11" ht="13.5" customHeight="1">
      <c r="B165768" s="141"/>
      <c r="C165768" s="141"/>
      <c r="D165768" s="141"/>
      <c r="E165768" s="141"/>
      <c r="F165768" s="141"/>
      <c r="G165768" s="248"/>
      <c r="H165768" s="141"/>
      <c r="I165768" s="209"/>
      <c r="J165768" s="141"/>
      <c r="K165768" s="141"/>
    </row>
    <row r="165769" spans="2:11" ht="13.5" customHeight="1">
      <c r="B165769" s="141"/>
      <c r="C165769" s="141"/>
      <c r="D165769" s="141"/>
      <c r="E165769" s="141"/>
      <c r="F165769" s="141"/>
      <c r="G165769" s="248"/>
      <c r="H165769" s="141"/>
      <c r="I165769" s="209"/>
      <c r="J165769" s="141"/>
      <c r="K165769" s="141"/>
    </row>
    <row r="165770" spans="2:11" ht="13.5" customHeight="1">
      <c r="B165770" s="141"/>
      <c r="C165770" s="141"/>
      <c r="D165770" s="141"/>
      <c r="E165770" s="141"/>
      <c r="F165770" s="141"/>
      <c r="G165770" s="248"/>
      <c r="H165770" s="141"/>
      <c r="I165770" s="209"/>
      <c r="J165770" s="141"/>
      <c r="K165770" s="141"/>
    </row>
    <row r="165771" spans="2:11" ht="13.5" customHeight="1">
      <c r="B165771" s="141"/>
      <c r="C165771" s="141"/>
      <c r="D165771" s="141"/>
      <c r="E165771" s="141"/>
      <c r="F165771" s="141"/>
      <c r="G165771" s="248"/>
      <c r="H165771" s="141"/>
      <c r="I165771" s="209"/>
      <c r="J165771" s="141"/>
      <c r="K165771" s="141"/>
    </row>
    <row r="165772" spans="2:11" ht="13.5" customHeight="1">
      <c r="B165772" s="141"/>
      <c r="C165772" s="141"/>
      <c r="D165772" s="141"/>
      <c r="E165772" s="141"/>
      <c r="F165772" s="141"/>
      <c r="G165772" s="248"/>
      <c r="H165772" s="141"/>
      <c r="I165772" s="209"/>
      <c r="J165772" s="141"/>
      <c r="K165772" s="141"/>
    </row>
    <row r="165773" spans="2:11" ht="13.5" customHeight="1">
      <c r="B165773" s="141"/>
      <c r="C165773" s="141"/>
      <c r="D165773" s="141"/>
      <c r="E165773" s="141"/>
      <c r="F165773" s="141"/>
      <c r="G165773" s="248"/>
      <c r="H165773" s="141"/>
      <c r="I165773" s="209"/>
      <c r="J165773" s="141"/>
      <c r="K165773" s="141"/>
    </row>
    <row r="165774" spans="2:11" ht="13.5" customHeight="1">
      <c r="B165774" s="141"/>
      <c r="C165774" s="141"/>
      <c r="D165774" s="141"/>
      <c r="E165774" s="141"/>
      <c r="F165774" s="141"/>
      <c r="G165774" s="248"/>
      <c r="H165774" s="141"/>
      <c r="I165774" s="209"/>
      <c r="J165774" s="141"/>
      <c r="K165774" s="141"/>
    </row>
    <row r="165775" spans="2:11" ht="13.5" customHeight="1">
      <c r="B165775" s="141"/>
      <c r="C165775" s="141"/>
      <c r="D165775" s="141"/>
      <c r="E165775" s="141"/>
      <c r="F165775" s="141"/>
      <c r="G165775" s="248"/>
      <c r="H165775" s="141"/>
      <c r="I165775" s="209"/>
      <c r="J165775" s="141"/>
      <c r="K165775" s="141"/>
    </row>
    <row r="165776" spans="2:11" ht="13.5" customHeight="1">
      <c r="B165776" s="141"/>
      <c r="C165776" s="141"/>
      <c r="D165776" s="141"/>
      <c r="E165776" s="141"/>
      <c r="F165776" s="141"/>
      <c r="G165776" s="248"/>
      <c r="H165776" s="141"/>
      <c r="I165776" s="209"/>
      <c r="J165776" s="141"/>
      <c r="K165776" s="141"/>
    </row>
    <row r="165777" spans="2:11" ht="13.5" customHeight="1">
      <c r="B165777" s="141"/>
      <c r="C165777" s="141"/>
      <c r="D165777" s="141"/>
      <c r="E165777" s="141"/>
      <c r="F165777" s="141"/>
      <c r="G165777" s="248"/>
      <c r="H165777" s="141"/>
      <c r="I165777" s="209"/>
      <c r="J165777" s="141"/>
      <c r="K165777" s="141"/>
    </row>
    <row r="165778" spans="2:11" ht="13.5" customHeight="1">
      <c r="B165778" s="141"/>
      <c r="C165778" s="141"/>
      <c r="D165778" s="141"/>
      <c r="E165778" s="141"/>
      <c r="F165778" s="141"/>
      <c r="G165778" s="248"/>
      <c r="H165778" s="141"/>
      <c r="I165778" s="209"/>
      <c r="J165778" s="141"/>
      <c r="K165778" s="141"/>
    </row>
    <row r="165779" spans="2:11" ht="13.5" customHeight="1">
      <c r="B165779" s="141"/>
      <c r="C165779" s="141"/>
      <c r="D165779" s="141"/>
      <c r="E165779" s="141"/>
      <c r="F165779" s="141"/>
      <c r="G165779" s="248"/>
      <c r="H165779" s="141"/>
      <c r="I165779" s="209"/>
      <c r="J165779" s="141"/>
      <c r="K165779" s="141"/>
    </row>
    <row r="165780" spans="2:11" ht="13.5" customHeight="1">
      <c r="B165780" s="141"/>
      <c r="C165780" s="141"/>
      <c r="D165780" s="141"/>
      <c r="E165780" s="141"/>
      <c r="F165780" s="141"/>
      <c r="G165780" s="248"/>
      <c r="H165780" s="141"/>
      <c r="I165780" s="209"/>
      <c r="J165780" s="141"/>
      <c r="K165780" s="141"/>
    </row>
    <row r="165781" spans="2:11" ht="13.5" customHeight="1">
      <c r="B165781" s="141"/>
      <c r="C165781" s="141"/>
      <c r="D165781" s="141"/>
      <c r="E165781" s="141"/>
      <c r="F165781" s="141"/>
      <c r="G165781" s="248"/>
      <c r="H165781" s="141"/>
      <c r="I165781" s="209"/>
      <c r="J165781" s="141"/>
      <c r="K165781" s="141"/>
    </row>
    <row r="165782" spans="2:11" ht="13.5" customHeight="1">
      <c r="B165782" s="141"/>
      <c r="C165782" s="141"/>
      <c r="D165782" s="141"/>
      <c r="E165782" s="141"/>
      <c r="F165782" s="141"/>
      <c r="G165782" s="248"/>
      <c r="H165782" s="141"/>
      <c r="I165782" s="209"/>
      <c r="J165782" s="141"/>
      <c r="K165782" s="141"/>
    </row>
    <row r="165783" spans="2:11" ht="13.5" customHeight="1">
      <c r="B165783" s="141"/>
      <c r="C165783" s="141"/>
      <c r="D165783" s="141"/>
      <c r="E165783" s="141"/>
      <c r="F165783" s="141"/>
      <c r="G165783" s="248"/>
      <c r="H165783" s="141"/>
      <c r="I165783" s="209"/>
      <c r="J165783" s="141"/>
      <c r="K165783" s="141"/>
    </row>
    <row r="165784" spans="2:11" ht="13.5" customHeight="1">
      <c r="B165784" s="141"/>
      <c r="C165784" s="141"/>
      <c r="D165784" s="141"/>
      <c r="E165784" s="141"/>
      <c r="F165784" s="141"/>
      <c r="G165784" s="248"/>
      <c r="H165784" s="141"/>
      <c r="I165784" s="209"/>
      <c r="J165784" s="141"/>
      <c r="K165784" s="141"/>
    </row>
    <row r="165785" spans="2:11" ht="13.5" customHeight="1">
      <c r="B165785" s="141"/>
      <c r="C165785" s="141"/>
      <c r="D165785" s="141"/>
      <c r="E165785" s="141"/>
      <c r="F165785" s="141"/>
      <c r="G165785" s="248"/>
      <c r="H165785" s="141"/>
      <c r="I165785" s="209"/>
      <c r="J165785" s="141"/>
      <c r="K165785" s="141"/>
    </row>
    <row r="165786" spans="2:11" ht="13.5" customHeight="1">
      <c r="B165786" s="141"/>
      <c r="C165786" s="141"/>
      <c r="D165786" s="141"/>
      <c r="E165786" s="141"/>
      <c r="F165786" s="141"/>
      <c r="G165786" s="248"/>
      <c r="H165786" s="141"/>
      <c r="I165786" s="209"/>
      <c r="J165786" s="141"/>
      <c r="K165786" s="141"/>
    </row>
    <row r="165787" spans="2:11" ht="13.5" customHeight="1">
      <c r="B165787" s="141"/>
      <c r="C165787" s="141"/>
      <c r="D165787" s="141"/>
      <c r="E165787" s="141"/>
      <c r="F165787" s="141"/>
      <c r="G165787" s="248"/>
      <c r="H165787" s="141"/>
      <c r="I165787" s="209"/>
      <c r="J165787" s="141"/>
      <c r="K165787" s="141"/>
    </row>
    <row r="165788" spans="2:11" ht="13.5" customHeight="1">
      <c r="B165788" s="141"/>
      <c r="C165788" s="141"/>
      <c r="D165788" s="141"/>
      <c r="E165788" s="141"/>
      <c r="F165788" s="141"/>
      <c r="G165788" s="248"/>
      <c r="H165788" s="141"/>
      <c r="I165788" s="209"/>
      <c r="J165788" s="141"/>
      <c r="K165788" s="141"/>
    </row>
    <row r="165789" spans="2:11" ht="13.5" customHeight="1">
      <c r="B165789" s="141"/>
      <c r="C165789" s="141"/>
      <c r="D165789" s="141"/>
      <c r="E165789" s="141"/>
      <c r="F165789" s="141"/>
      <c r="G165789" s="248"/>
      <c r="H165789" s="141"/>
      <c r="I165789" s="209"/>
      <c r="J165789" s="141"/>
      <c r="K165789" s="141"/>
    </row>
    <row r="165790" spans="2:11" ht="13.5" customHeight="1">
      <c r="B165790" s="141"/>
      <c r="C165790" s="141"/>
      <c r="D165790" s="141"/>
      <c r="E165790" s="141"/>
      <c r="F165790" s="141"/>
      <c r="G165790" s="248"/>
      <c r="H165790" s="141"/>
      <c r="I165790" s="209"/>
      <c r="J165790" s="141"/>
      <c r="K165790" s="141"/>
    </row>
    <row r="165791" spans="2:11" ht="13.5" customHeight="1">
      <c r="B165791" s="141"/>
      <c r="C165791" s="141"/>
      <c r="D165791" s="141"/>
      <c r="E165791" s="141"/>
      <c r="F165791" s="141"/>
      <c r="G165791" s="248"/>
      <c r="H165791" s="141"/>
      <c r="I165791" s="209"/>
      <c r="J165791" s="141"/>
      <c r="K165791" s="141"/>
    </row>
    <row r="165792" spans="2:11" ht="13.5" customHeight="1">
      <c r="B165792" s="141"/>
      <c r="C165792" s="141"/>
      <c r="D165792" s="141"/>
      <c r="E165792" s="141"/>
      <c r="F165792" s="141"/>
      <c r="G165792" s="248"/>
      <c r="H165792" s="141"/>
      <c r="I165792" s="209"/>
      <c r="J165792" s="141"/>
      <c r="K165792" s="141"/>
    </row>
    <row r="165793" spans="2:11" ht="13.5" customHeight="1">
      <c r="B165793" s="141"/>
      <c r="C165793" s="141"/>
      <c r="D165793" s="141"/>
      <c r="E165793" s="141"/>
      <c r="F165793" s="141"/>
      <c r="G165793" s="248"/>
      <c r="H165793" s="141"/>
      <c r="I165793" s="209"/>
      <c r="J165793" s="141"/>
      <c r="K165793" s="141"/>
    </row>
    <row r="165794" spans="2:11" ht="13.5" customHeight="1">
      <c r="B165794" s="141"/>
      <c r="C165794" s="141"/>
      <c r="D165794" s="141"/>
      <c r="E165794" s="141"/>
      <c r="F165794" s="141"/>
      <c r="G165794" s="248"/>
      <c r="H165794" s="141"/>
      <c r="I165794" s="209"/>
      <c r="J165794" s="141"/>
      <c r="K165794" s="141"/>
    </row>
    <row r="165795" spans="2:11" ht="13.5" customHeight="1">
      <c r="B165795" s="141"/>
      <c r="C165795" s="141"/>
      <c r="D165795" s="141"/>
      <c r="E165795" s="141"/>
      <c r="F165795" s="141"/>
      <c r="G165795" s="248"/>
      <c r="H165795" s="141"/>
      <c r="I165795" s="209"/>
      <c r="J165795" s="141"/>
      <c r="K165795" s="141"/>
    </row>
    <row r="165796" spans="2:11" ht="13.5" customHeight="1">
      <c r="B165796" s="141"/>
      <c r="C165796" s="141"/>
      <c r="D165796" s="141"/>
      <c r="E165796" s="141"/>
      <c r="F165796" s="141"/>
      <c r="G165796" s="248"/>
      <c r="H165796" s="141"/>
      <c r="I165796" s="209"/>
      <c r="J165796" s="141"/>
      <c r="K165796" s="141"/>
    </row>
    <row r="165797" spans="2:11" ht="13.5" customHeight="1">
      <c r="B165797" s="141"/>
      <c r="C165797" s="141"/>
      <c r="D165797" s="141"/>
      <c r="E165797" s="141"/>
      <c r="F165797" s="141"/>
      <c r="G165797" s="248"/>
      <c r="H165797" s="141"/>
      <c r="I165797" s="209"/>
      <c r="J165797" s="141"/>
      <c r="K165797" s="141"/>
    </row>
    <row r="165798" spans="2:11" ht="13.5" customHeight="1">
      <c r="B165798" s="141"/>
      <c r="C165798" s="141"/>
      <c r="D165798" s="141"/>
      <c r="E165798" s="141"/>
      <c r="F165798" s="141"/>
      <c r="G165798" s="248"/>
      <c r="H165798" s="141"/>
      <c r="I165798" s="209"/>
      <c r="J165798" s="141"/>
      <c r="K165798" s="141"/>
    </row>
    <row r="165799" spans="2:11" ht="13.5" customHeight="1">
      <c r="B165799" s="141"/>
      <c r="C165799" s="141"/>
      <c r="D165799" s="141"/>
      <c r="E165799" s="141"/>
      <c r="F165799" s="141"/>
      <c r="G165799" s="248"/>
      <c r="H165799" s="141"/>
      <c r="I165799" s="209"/>
      <c r="J165799" s="141"/>
      <c r="K165799" s="141"/>
    </row>
    <row r="165800" spans="2:11" ht="13.5" customHeight="1">
      <c r="B165800" s="141"/>
      <c r="C165800" s="141"/>
      <c r="D165800" s="141"/>
      <c r="E165800" s="141"/>
      <c r="F165800" s="141"/>
      <c r="G165800" s="248"/>
      <c r="H165800" s="141"/>
      <c r="I165800" s="209"/>
      <c r="J165800" s="141"/>
      <c r="K165800" s="141"/>
    </row>
    <row r="165801" spans="2:11" ht="13.5" customHeight="1">
      <c r="B165801" s="141"/>
      <c r="C165801" s="141"/>
      <c r="D165801" s="141"/>
      <c r="E165801" s="141"/>
      <c r="F165801" s="141"/>
      <c r="G165801" s="248"/>
      <c r="H165801" s="141"/>
      <c r="I165801" s="209"/>
      <c r="J165801" s="141"/>
      <c r="K165801" s="141"/>
    </row>
    <row r="165802" spans="2:11" ht="13.5" customHeight="1">
      <c r="B165802" s="141"/>
      <c r="C165802" s="141"/>
      <c r="D165802" s="141"/>
      <c r="E165802" s="141"/>
      <c r="F165802" s="141"/>
      <c r="G165802" s="248"/>
      <c r="H165802" s="141"/>
      <c r="I165802" s="209"/>
      <c r="J165802" s="141"/>
      <c r="K165802" s="141"/>
    </row>
    <row r="165803" spans="2:11" ht="13.5" customHeight="1">
      <c r="B165803" s="141"/>
      <c r="C165803" s="141"/>
      <c r="D165803" s="141"/>
      <c r="E165803" s="141"/>
      <c r="F165803" s="141"/>
      <c r="G165803" s="248"/>
      <c r="H165803" s="141"/>
      <c r="I165803" s="209"/>
      <c r="J165803" s="141"/>
      <c r="K165803" s="141"/>
    </row>
    <row r="165804" spans="2:11" ht="13.5" customHeight="1">
      <c r="B165804" s="141"/>
      <c r="C165804" s="141"/>
      <c r="D165804" s="141"/>
      <c r="E165804" s="141"/>
      <c r="F165804" s="141"/>
      <c r="G165804" s="248"/>
      <c r="H165804" s="141"/>
      <c r="I165804" s="209"/>
      <c r="J165804" s="141"/>
      <c r="K165804" s="141"/>
    </row>
    <row r="165805" spans="2:11" ht="13.5" customHeight="1">
      <c r="B165805" s="141"/>
      <c r="C165805" s="141"/>
      <c r="D165805" s="141"/>
      <c r="E165805" s="141"/>
      <c r="F165805" s="141"/>
      <c r="G165805" s="248"/>
      <c r="H165805" s="141"/>
      <c r="I165805" s="209"/>
      <c r="J165805" s="141"/>
      <c r="K165805" s="141"/>
    </row>
    <row r="165806" spans="2:11" ht="13.5" customHeight="1">
      <c r="B165806" s="141"/>
      <c r="C165806" s="141"/>
      <c r="D165806" s="141"/>
      <c r="E165806" s="141"/>
      <c r="F165806" s="141"/>
      <c r="G165806" s="248"/>
      <c r="H165806" s="141"/>
      <c r="I165806" s="209"/>
      <c r="J165806" s="141"/>
      <c r="K165806" s="141"/>
    </row>
    <row r="165807" spans="2:11" ht="13.5" customHeight="1">
      <c r="B165807" s="141"/>
      <c r="C165807" s="141"/>
      <c r="D165807" s="141"/>
      <c r="E165807" s="141"/>
      <c r="F165807" s="141"/>
      <c r="G165807" s="248"/>
      <c r="H165807" s="141"/>
      <c r="I165807" s="209"/>
      <c r="J165807" s="141"/>
      <c r="K165807" s="141"/>
    </row>
    <row r="165808" spans="2:11" ht="13.5" customHeight="1">
      <c r="B165808" s="141"/>
      <c r="C165808" s="141"/>
      <c r="D165808" s="141"/>
      <c r="E165808" s="141"/>
      <c r="F165808" s="141"/>
      <c r="G165808" s="248"/>
      <c r="H165808" s="141"/>
      <c r="I165808" s="209"/>
      <c r="J165808" s="141"/>
      <c r="K165808" s="141"/>
    </row>
    <row r="165809" spans="2:11" ht="13.5" customHeight="1">
      <c r="B165809" s="141"/>
      <c r="C165809" s="141"/>
      <c r="D165809" s="141"/>
      <c r="E165809" s="141"/>
      <c r="F165809" s="141"/>
      <c r="G165809" s="248"/>
      <c r="H165809" s="141"/>
      <c r="I165809" s="209"/>
      <c r="J165809" s="141"/>
      <c r="K165809" s="141"/>
    </row>
    <row r="165810" spans="2:11" ht="13.5" customHeight="1">
      <c r="B165810" s="141"/>
      <c r="C165810" s="141"/>
      <c r="D165810" s="141"/>
      <c r="E165810" s="141"/>
      <c r="F165810" s="141"/>
      <c r="G165810" s="248"/>
      <c r="H165810" s="141"/>
      <c r="I165810" s="209"/>
      <c r="J165810" s="141"/>
      <c r="K165810" s="141"/>
    </row>
    <row r="165811" spans="2:11" ht="13.5" customHeight="1">
      <c r="B165811" s="141"/>
      <c r="C165811" s="141"/>
      <c r="D165811" s="141"/>
      <c r="E165811" s="141"/>
      <c r="F165811" s="141"/>
      <c r="G165811" s="248"/>
      <c r="H165811" s="141"/>
      <c r="I165811" s="209"/>
      <c r="J165811" s="141"/>
      <c r="K165811" s="141"/>
    </row>
    <row r="165812" spans="2:11" ht="13.5" customHeight="1">
      <c r="B165812" s="141"/>
      <c r="C165812" s="141"/>
      <c r="D165812" s="141"/>
      <c r="E165812" s="141"/>
      <c r="F165812" s="141"/>
      <c r="G165812" s="248"/>
      <c r="H165812" s="141"/>
      <c r="I165812" s="209"/>
      <c r="J165812" s="141"/>
      <c r="K165812" s="141"/>
    </row>
    <row r="165813" spans="2:11" ht="13.5" customHeight="1">
      <c r="B165813" s="141"/>
      <c r="C165813" s="141"/>
      <c r="D165813" s="141"/>
      <c r="E165813" s="141"/>
      <c r="F165813" s="141"/>
      <c r="G165813" s="248"/>
      <c r="H165813" s="141"/>
      <c r="I165813" s="209"/>
      <c r="J165813" s="141"/>
      <c r="K165813" s="141"/>
    </row>
    <row r="165814" spans="2:11" ht="13.5" customHeight="1">
      <c r="B165814" s="141"/>
      <c r="C165814" s="141"/>
      <c r="D165814" s="141"/>
      <c r="E165814" s="141"/>
      <c r="F165814" s="141"/>
      <c r="G165814" s="248"/>
      <c r="H165814" s="141"/>
      <c r="I165814" s="209"/>
      <c r="J165814" s="141"/>
      <c r="K165814" s="141"/>
    </row>
    <row r="165815" spans="2:11" ht="13.5" customHeight="1">
      <c r="B165815" s="141"/>
      <c r="C165815" s="141"/>
      <c r="D165815" s="141"/>
      <c r="E165815" s="141"/>
      <c r="F165815" s="141"/>
      <c r="G165815" s="248"/>
      <c r="H165815" s="141"/>
      <c r="I165815" s="209"/>
      <c r="J165815" s="141"/>
      <c r="K165815" s="141"/>
    </row>
    <row r="165816" spans="2:11" ht="13.5" customHeight="1">
      <c r="B165816" s="141"/>
      <c r="C165816" s="141"/>
      <c r="D165816" s="141"/>
      <c r="E165816" s="141"/>
      <c r="F165816" s="141"/>
      <c r="G165816" s="248"/>
      <c r="H165816" s="141"/>
      <c r="I165816" s="209"/>
      <c r="J165816" s="141"/>
      <c r="K165816" s="141"/>
    </row>
    <row r="165817" spans="2:11" ht="13.5" customHeight="1">
      <c r="B165817" s="141"/>
      <c r="C165817" s="141"/>
      <c r="D165817" s="141"/>
      <c r="E165817" s="141"/>
      <c r="F165817" s="141"/>
      <c r="G165817" s="248"/>
      <c r="H165817" s="141"/>
      <c r="I165817" s="209"/>
      <c r="J165817" s="141"/>
      <c r="K165817" s="141"/>
    </row>
    <row r="165818" spans="2:11" ht="13.5" customHeight="1">
      <c r="B165818" s="141"/>
      <c r="C165818" s="141"/>
      <c r="D165818" s="141"/>
      <c r="E165818" s="141"/>
      <c r="F165818" s="141"/>
      <c r="G165818" s="248"/>
      <c r="H165818" s="141"/>
      <c r="I165818" s="209"/>
      <c r="J165818" s="141"/>
      <c r="K165818" s="141"/>
    </row>
    <row r="165819" spans="2:11" ht="13.5" customHeight="1">
      <c r="B165819" s="141"/>
      <c r="C165819" s="141"/>
      <c r="D165819" s="141"/>
      <c r="E165819" s="141"/>
      <c r="F165819" s="141"/>
      <c r="G165819" s="248"/>
      <c r="H165819" s="141"/>
      <c r="I165819" s="209"/>
      <c r="J165819" s="141"/>
      <c r="K165819" s="141"/>
    </row>
    <row r="165820" spans="2:11" ht="13.5" customHeight="1">
      <c r="B165820" s="141"/>
      <c r="C165820" s="141"/>
      <c r="D165820" s="141"/>
      <c r="E165820" s="141"/>
      <c r="F165820" s="141"/>
      <c r="G165820" s="248"/>
      <c r="H165820" s="141"/>
      <c r="I165820" s="209"/>
      <c r="J165820" s="141"/>
      <c r="K165820" s="141"/>
    </row>
    <row r="165821" spans="2:11" ht="13.5" customHeight="1">
      <c r="B165821" s="141"/>
      <c r="C165821" s="141"/>
      <c r="D165821" s="141"/>
      <c r="E165821" s="141"/>
      <c r="F165821" s="141"/>
      <c r="G165821" s="248"/>
      <c r="H165821" s="141"/>
      <c r="I165821" s="209"/>
      <c r="J165821" s="141"/>
      <c r="K165821" s="141"/>
    </row>
    <row r="165822" spans="2:11" ht="13.5" customHeight="1">
      <c r="B165822" s="141"/>
      <c r="C165822" s="141"/>
      <c r="D165822" s="141"/>
      <c r="E165822" s="141"/>
      <c r="F165822" s="141"/>
      <c r="G165822" s="248"/>
      <c r="H165822" s="141"/>
      <c r="I165822" s="209"/>
      <c r="J165822" s="141"/>
      <c r="K165822" s="141"/>
    </row>
    <row r="165823" spans="2:11" ht="13.5" customHeight="1">
      <c r="B165823" s="141"/>
      <c r="C165823" s="141"/>
      <c r="D165823" s="141"/>
      <c r="E165823" s="141"/>
      <c r="F165823" s="141"/>
      <c r="G165823" s="248"/>
      <c r="H165823" s="141"/>
      <c r="I165823" s="209"/>
      <c r="J165823" s="141"/>
      <c r="K165823" s="141"/>
    </row>
    <row r="165824" spans="2:11" ht="13.5" customHeight="1">
      <c r="B165824" s="141"/>
      <c r="C165824" s="141"/>
      <c r="D165824" s="141"/>
      <c r="E165824" s="141"/>
      <c r="F165824" s="141"/>
      <c r="G165824" s="248"/>
      <c r="H165824" s="141"/>
      <c r="I165824" s="209"/>
      <c r="J165824" s="141"/>
      <c r="K165824" s="141"/>
    </row>
    <row r="165825" spans="2:11" ht="13.5" customHeight="1">
      <c r="B165825" s="141"/>
      <c r="C165825" s="141"/>
      <c r="D165825" s="141"/>
      <c r="E165825" s="141"/>
      <c r="F165825" s="141"/>
      <c r="G165825" s="248"/>
      <c r="H165825" s="141"/>
      <c r="I165825" s="209"/>
      <c r="J165825" s="141"/>
      <c r="K165825" s="141"/>
    </row>
    <row r="165826" spans="2:11" ht="13.5" customHeight="1">
      <c r="B165826" s="141"/>
      <c r="C165826" s="141"/>
      <c r="D165826" s="141"/>
      <c r="E165826" s="141"/>
      <c r="F165826" s="141"/>
      <c r="G165826" s="248"/>
      <c r="H165826" s="141"/>
      <c r="I165826" s="209"/>
      <c r="J165826" s="141"/>
      <c r="K165826" s="141"/>
    </row>
    <row r="165827" spans="2:11" ht="13.5" customHeight="1">
      <c r="B165827" s="141"/>
      <c r="C165827" s="141"/>
      <c r="D165827" s="141"/>
      <c r="E165827" s="141"/>
      <c r="F165827" s="141"/>
      <c r="G165827" s="248"/>
      <c r="H165827" s="141"/>
      <c r="I165827" s="209"/>
      <c r="J165827" s="141"/>
      <c r="K165827" s="141"/>
    </row>
    <row r="165828" spans="2:11" ht="13.5" customHeight="1">
      <c r="B165828" s="141"/>
      <c r="C165828" s="141"/>
      <c r="D165828" s="141"/>
      <c r="E165828" s="141"/>
      <c r="F165828" s="141"/>
      <c r="G165828" s="248"/>
      <c r="H165828" s="141"/>
      <c r="I165828" s="209"/>
      <c r="J165828" s="141"/>
      <c r="K165828" s="141"/>
    </row>
    <row r="165829" spans="2:11" ht="13.5" customHeight="1">
      <c r="B165829" s="141"/>
      <c r="C165829" s="141"/>
      <c r="D165829" s="141"/>
      <c r="E165829" s="141"/>
      <c r="F165829" s="141"/>
      <c r="G165829" s="248"/>
      <c r="H165829" s="141"/>
      <c r="I165829" s="209"/>
      <c r="J165829" s="141"/>
      <c r="K165829" s="141"/>
    </row>
    <row r="165830" spans="2:11" ht="13.5" customHeight="1">
      <c r="B165830" s="141"/>
      <c r="C165830" s="141"/>
      <c r="D165830" s="141"/>
      <c r="E165830" s="141"/>
      <c r="F165830" s="141"/>
      <c r="G165830" s="248"/>
      <c r="H165830" s="141"/>
      <c r="I165830" s="209"/>
      <c r="J165830" s="141"/>
      <c r="K165830" s="141"/>
    </row>
    <row r="165831" spans="2:11" ht="13.5" customHeight="1">
      <c r="B165831" s="141"/>
      <c r="C165831" s="141"/>
      <c r="D165831" s="141"/>
      <c r="E165831" s="141"/>
      <c r="F165831" s="141"/>
      <c r="G165831" s="248"/>
      <c r="H165831" s="141"/>
      <c r="I165831" s="209"/>
      <c r="J165831" s="141"/>
      <c r="K165831" s="141"/>
    </row>
    <row r="165832" spans="2:11" ht="13.5" customHeight="1">
      <c r="B165832" s="141"/>
      <c r="C165832" s="141"/>
      <c r="D165832" s="141"/>
      <c r="E165832" s="141"/>
      <c r="F165832" s="141"/>
      <c r="G165832" s="248"/>
      <c r="H165832" s="141"/>
      <c r="I165832" s="209"/>
      <c r="J165832" s="141"/>
      <c r="K165832" s="141"/>
    </row>
    <row r="165833" spans="2:11" ht="13.5" customHeight="1">
      <c r="B165833" s="141"/>
      <c r="C165833" s="141"/>
      <c r="D165833" s="141"/>
      <c r="E165833" s="141"/>
      <c r="F165833" s="141"/>
      <c r="G165833" s="248"/>
      <c r="H165833" s="141"/>
      <c r="I165833" s="209"/>
      <c r="J165833" s="141"/>
      <c r="K165833" s="141"/>
    </row>
    <row r="165834" spans="2:11" ht="13.5" customHeight="1">
      <c r="B165834" s="141"/>
      <c r="C165834" s="141"/>
      <c r="D165834" s="141"/>
      <c r="E165834" s="141"/>
      <c r="F165834" s="141"/>
      <c r="G165834" s="248"/>
      <c r="H165834" s="141"/>
      <c r="I165834" s="209"/>
      <c r="J165834" s="141"/>
      <c r="K165834" s="141"/>
    </row>
    <row r="165835" spans="2:11" ht="13.5" customHeight="1">
      <c r="B165835" s="141"/>
      <c r="C165835" s="141"/>
      <c r="D165835" s="141"/>
      <c r="E165835" s="141"/>
      <c r="F165835" s="141"/>
      <c r="G165835" s="248"/>
      <c r="H165835" s="141"/>
      <c r="I165835" s="209"/>
      <c r="J165835" s="141"/>
      <c r="K165835" s="141"/>
    </row>
    <row r="165836" spans="2:11" ht="13.5" customHeight="1">
      <c r="B165836" s="141"/>
      <c r="C165836" s="141"/>
      <c r="D165836" s="141"/>
      <c r="E165836" s="141"/>
      <c r="F165836" s="141"/>
      <c r="G165836" s="248"/>
      <c r="H165836" s="141"/>
      <c r="I165836" s="209"/>
      <c r="J165836" s="141"/>
      <c r="K165836" s="141"/>
    </row>
    <row r="165837" spans="2:11" ht="13.5" customHeight="1">
      <c r="B165837" s="141"/>
      <c r="C165837" s="141"/>
      <c r="D165837" s="141"/>
      <c r="E165837" s="141"/>
      <c r="F165837" s="141"/>
      <c r="G165837" s="248"/>
      <c r="H165837" s="141"/>
      <c r="I165837" s="209"/>
      <c r="J165837" s="141"/>
      <c r="K165837" s="141"/>
    </row>
    <row r="165838" spans="2:11" ht="13.5" customHeight="1">
      <c r="B165838" s="141"/>
      <c r="C165838" s="141"/>
      <c r="D165838" s="141"/>
      <c r="E165838" s="141"/>
      <c r="F165838" s="141"/>
      <c r="G165838" s="248"/>
      <c r="H165838" s="141"/>
      <c r="I165838" s="209"/>
      <c r="J165838" s="141"/>
      <c r="K165838" s="141"/>
    </row>
    <row r="165839" spans="2:11" ht="13.5" customHeight="1">
      <c r="B165839" s="141"/>
      <c r="C165839" s="141"/>
      <c r="D165839" s="141"/>
      <c r="E165839" s="141"/>
      <c r="F165839" s="141"/>
      <c r="G165839" s="248"/>
      <c r="H165839" s="141"/>
      <c r="I165839" s="209"/>
      <c r="J165839" s="141"/>
      <c r="K165839" s="141"/>
    </row>
    <row r="165840" spans="2:11" ht="13.5" customHeight="1">
      <c r="B165840" s="141"/>
      <c r="C165840" s="141"/>
      <c r="D165840" s="141"/>
      <c r="E165840" s="141"/>
      <c r="F165840" s="141"/>
      <c r="G165840" s="248"/>
      <c r="H165840" s="141"/>
      <c r="I165840" s="209"/>
      <c r="J165840" s="141"/>
      <c r="K165840" s="141"/>
    </row>
    <row r="165841" spans="2:11" ht="13.5" customHeight="1">
      <c r="B165841" s="141"/>
      <c r="C165841" s="141"/>
      <c r="D165841" s="141"/>
      <c r="E165841" s="141"/>
      <c r="F165841" s="141"/>
      <c r="G165841" s="248"/>
      <c r="H165841" s="141"/>
      <c r="I165841" s="209"/>
      <c r="J165841" s="141"/>
      <c r="K165841" s="141"/>
    </row>
    <row r="165842" spans="2:11" ht="13.5" customHeight="1">
      <c r="B165842" s="141"/>
      <c r="C165842" s="141"/>
      <c r="D165842" s="141"/>
      <c r="E165842" s="141"/>
      <c r="F165842" s="141"/>
      <c r="G165842" s="248"/>
      <c r="H165842" s="141"/>
      <c r="I165842" s="209"/>
      <c r="J165842" s="141"/>
      <c r="K165842" s="141"/>
    </row>
    <row r="165843" spans="2:11" ht="13.5" customHeight="1">
      <c r="B165843" s="141"/>
      <c r="C165843" s="141"/>
      <c r="D165843" s="141"/>
      <c r="E165843" s="141"/>
      <c r="F165843" s="141"/>
      <c r="G165843" s="248"/>
      <c r="H165843" s="141"/>
      <c r="I165843" s="209"/>
      <c r="J165843" s="141"/>
      <c r="K165843" s="141"/>
    </row>
    <row r="165844" spans="2:11" ht="13.5" customHeight="1">
      <c r="B165844" s="141"/>
      <c r="C165844" s="141"/>
      <c r="D165844" s="141"/>
      <c r="E165844" s="141"/>
      <c r="F165844" s="141"/>
      <c r="G165844" s="248"/>
      <c r="H165844" s="141"/>
      <c r="I165844" s="209"/>
      <c r="J165844" s="141"/>
      <c r="K165844" s="141"/>
    </row>
    <row r="165845" spans="2:11" ht="13.5" customHeight="1">
      <c r="B165845" s="141"/>
      <c r="C165845" s="141"/>
      <c r="D165845" s="141"/>
      <c r="E165845" s="141"/>
      <c r="F165845" s="141"/>
      <c r="G165845" s="248"/>
      <c r="H165845" s="141"/>
      <c r="I165845" s="209"/>
      <c r="J165845" s="141"/>
      <c r="K165845" s="141"/>
    </row>
    <row r="165846" spans="2:11" ht="13.5" customHeight="1">
      <c r="B165846" s="141"/>
      <c r="C165846" s="141"/>
      <c r="D165846" s="141"/>
      <c r="E165846" s="141"/>
      <c r="F165846" s="141"/>
      <c r="G165846" s="248"/>
      <c r="H165846" s="141"/>
      <c r="I165846" s="209"/>
      <c r="J165846" s="141"/>
      <c r="K165846" s="141"/>
    </row>
    <row r="165847" spans="2:11" ht="13.5" customHeight="1">
      <c r="B165847" s="141"/>
      <c r="C165847" s="141"/>
      <c r="D165847" s="141"/>
      <c r="E165847" s="141"/>
      <c r="F165847" s="141"/>
      <c r="G165847" s="248"/>
      <c r="H165847" s="141"/>
      <c r="I165847" s="209"/>
      <c r="J165847" s="141"/>
      <c r="K165847" s="141"/>
    </row>
    <row r="165848" spans="2:11" ht="13.5" customHeight="1">
      <c r="B165848" s="141"/>
      <c r="C165848" s="141"/>
      <c r="D165848" s="141"/>
      <c r="E165848" s="141"/>
      <c r="F165848" s="141"/>
      <c r="G165848" s="248"/>
      <c r="H165848" s="141"/>
      <c r="I165848" s="209"/>
      <c r="J165848" s="141"/>
      <c r="K165848" s="141"/>
    </row>
    <row r="165849" spans="2:11" ht="13.5" customHeight="1">
      <c r="B165849" s="141"/>
      <c r="C165849" s="141"/>
      <c r="D165849" s="141"/>
      <c r="E165849" s="141"/>
      <c r="F165849" s="141"/>
      <c r="G165849" s="248"/>
      <c r="H165849" s="141"/>
      <c r="I165849" s="209"/>
      <c r="J165849" s="141"/>
      <c r="K165849" s="141"/>
    </row>
    <row r="165850" spans="2:11" ht="13.5" customHeight="1">
      <c r="B165850" s="141"/>
      <c r="C165850" s="141"/>
      <c r="D165850" s="141"/>
      <c r="E165850" s="141"/>
      <c r="F165850" s="141"/>
      <c r="G165850" s="248"/>
      <c r="H165850" s="141"/>
      <c r="I165850" s="209"/>
      <c r="J165850" s="141"/>
      <c r="K165850" s="141"/>
    </row>
    <row r="165851" spans="2:11" ht="13.5" customHeight="1">
      <c r="B165851" s="141"/>
      <c r="C165851" s="141"/>
      <c r="D165851" s="141"/>
      <c r="E165851" s="141"/>
      <c r="F165851" s="141"/>
      <c r="G165851" s="248"/>
      <c r="H165851" s="141"/>
      <c r="I165851" s="209"/>
      <c r="J165851" s="141"/>
      <c r="K165851" s="141"/>
    </row>
    <row r="165852" spans="2:11" ht="13.5" customHeight="1">
      <c r="B165852" s="141"/>
      <c r="C165852" s="141"/>
      <c r="D165852" s="141"/>
      <c r="E165852" s="141"/>
      <c r="F165852" s="141"/>
      <c r="G165852" s="248"/>
      <c r="H165852" s="141"/>
      <c r="I165852" s="209"/>
      <c r="J165852" s="141"/>
      <c r="K165852" s="141"/>
    </row>
    <row r="165853" spans="2:11" ht="13.5" customHeight="1">
      <c r="B165853" s="141"/>
      <c r="C165853" s="141"/>
      <c r="D165853" s="141"/>
      <c r="E165853" s="141"/>
      <c r="F165853" s="141"/>
      <c r="G165853" s="248"/>
      <c r="H165853" s="141"/>
      <c r="I165853" s="209"/>
      <c r="J165853" s="141"/>
      <c r="K165853" s="141"/>
    </row>
    <row r="165854" spans="2:11" ht="13.5" customHeight="1">
      <c r="B165854" s="141"/>
      <c r="C165854" s="141"/>
      <c r="D165854" s="141"/>
      <c r="E165854" s="141"/>
      <c r="F165854" s="141"/>
      <c r="G165854" s="248"/>
      <c r="H165854" s="141"/>
      <c r="I165854" s="209"/>
      <c r="J165854" s="141"/>
      <c r="K165854" s="141"/>
    </row>
    <row r="165855" spans="2:11" ht="13.5" customHeight="1">
      <c r="B165855" s="141"/>
      <c r="C165855" s="141"/>
      <c r="D165855" s="141"/>
      <c r="E165855" s="141"/>
      <c r="F165855" s="141"/>
      <c r="G165855" s="248"/>
      <c r="H165855" s="141"/>
      <c r="I165855" s="209"/>
      <c r="J165855" s="141"/>
      <c r="K165855" s="141"/>
    </row>
    <row r="165856" spans="2:11" ht="13.5" customHeight="1">
      <c r="B165856" s="141"/>
      <c r="C165856" s="141"/>
      <c r="D165856" s="141"/>
      <c r="E165856" s="141"/>
      <c r="F165856" s="141"/>
      <c r="G165856" s="248"/>
      <c r="H165856" s="141"/>
      <c r="I165856" s="209"/>
      <c r="J165856" s="141"/>
      <c r="K165856" s="141"/>
    </row>
    <row r="165857" spans="2:11" ht="13.5" customHeight="1">
      <c r="B165857" s="141"/>
      <c r="C165857" s="141"/>
      <c r="D165857" s="141"/>
      <c r="E165857" s="141"/>
      <c r="F165857" s="141"/>
      <c r="G165857" s="248"/>
      <c r="H165857" s="141"/>
      <c r="I165857" s="209"/>
      <c r="J165857" s="141"/>
      <c r="K165857" s="141"/>
    </row>
    <row r="165858" spans="2:11" ht="13.5" customHeight="1">
      <c r="B165858" s="141"/>
      <c r="C165858" s="141"/>
      <c r="D165858" s="141"/>
      <c r="E165858" s="141"/>
      <c r="F165858" s="141"/>
      <c r="G165858" s="248"/>
      <c r="H165858" s="141"/>
      <c r="I165858" s="209"/>
      <c r="J165858" s="141"/>
      <c r="K165858" s="141"/>
    </row>
    <row r="165859" spans="2:11" ht="13.5" customHeight="1">
      <c r="B165859" s="141"/>
      <c r="C165859" s="141"/>
      <c r="D165859" s="141"/>
      <c r="E165859" s="141"/>
      <c r="F165859" s="141"/>
      <c r="G165859" s="248"/>
      <c r="H165859" s="141"/>
      <c r="I165859" s="209"/>
      <c r="J165859" s="141"/>
      <c r="K165859" s="141"/>
    </row>
    <row r="165860" spans="2:11" ht="13.5" customHeight="1">
      <c r="B165860" s="141"/>
      <c r="C165860" s="141"/>
      <c r="D165860" s="141"/>
      <c r="E165860" s="141"/>
      <c r="F165860" s="141"/>
      <c r="G165860" s="248"/>
      <c r="H165860" s="141"/>
      <c r="I165860" s="209"/>
      <c r="J165860" s="141"/>
      <c r="K165860" s="141"/>
    </row>
    <row r="165861" spans="2:11" ht="13.5" customHeight="1">
      <c r="B165861" s="141"/>
      <c r="C165861" s="141"/>
      <c r="D165861" s="141"/>
      <c r="E165861" s="141"/>
      <c r="F165861" s="141"/>
      <c r="G165861" s="248"/>
      <c r="H165861" s="141"/>
      <c r="I165861" s="209"/>
      <c r="J165861" s="141"/>
      <c r="K165861" s="141"/>
    </row>
    <row r="165862" spans="2:11" ht="13.5" customHeight="1">
      <c r="B165862" s="141"/>
      <c r="C165862" s="141"/>
      <c r="D165862" s="141"/>
      <c r="E165862" s="141"/>
      <c r="F165862" s="141"/>
      <c r="G165862" s="248"/>
      <c r="H165862" s="141"/>
      <c r="I165862" s="209"/>
      <c r="J165862" s="141"/>
      <c r="K165862" s="141"/>
    </row>
    <row r="165863" spans="2:11" ht="13.5" customHeight="1">
      <c r="B165863" s="141"/>
      <c r="C165863" s="141"/>
      <c r="D165863" s="141"/>
      <c r="E165863" s="141"/>
      <c r="F165863" s="141"/>
      <c r="G165863" s="248"/>
      <c r="H165863" s="141"/>
      <c r="I165863" s="209"/>
      <c r="J165863" s="141"/>
      <c r="K165863" s="141"/>
    </row>
    <row r="165864" spans="2:11" ht="13.5" customHeight="1">
      <c r="B165864" s="141"/>
      <c r="C165864" s="141"/>
      <c r="D165864" s="141"/>
      <c r="E165864" s="141"/>
      <c r="F165864" s="141"/>
      <c r="G165864" s="248"/>
      <c r="H165864" s="141"/>
      <c r="I165864" s="209"/>
      <c r="J165864" s="141"/>
      <c r="K165864" s="141"/>
    </row>
    <row r="165865" spans="2:11" ht="13.5" customHeight="1">
      <c r="B165865" s="141"/>
      <c r="C165865" s="141"/>
      <c r="D165865" s="141"/>
      <c r="E165865" s="141"/>
      <c r="F165865" s="141"/>
      <c r="G165865" s="248"/>
      <c r="H165865" s="141"/>
      <c r="I165865" s="209"/>
      <c r="J165865" s="141"/>
      <c r="K165865" s="141"/>
    </row>
    <row r="165866" spans="2:11" ht="13.5" customHeight="1">
      <c r="B165866" s="141"/>
      <c r="C165866" s="141"/>
      <c r="D165866" s="141"/>
      <c r="E165866" s="141"/>
      <c r="F165866" s="141"/>
      <c r="G165866" s="248"/>
      <c r="H165866" s="141"/>
      <c r="I165866" s="209"/>
      <c r="J165866" s="141"/>
      <c r="K165866" s="141"/>
    </row>
    <row r="165867" spans="2:11" ht="13.5" customHeight="1">
      <c r="B165867" s="141"/>
      <c r="C165867" s="141"/>
      <c r="D165867" s="141"/>
      <c r="E165867" s="141"/>
      <c r="F165867" s="141"/>
      <c r="G165867" s="248"/>
      <c r="H165867" s="141"/>
      <c r="I165867" s="209"/>
      <c r="J165867" s="141"/>
      <c r="K165867" s="141"/>
    </row>
    <row r="165868" spans="2:11" ht="13.5" customHeight="1">
      <c r="B165868" s="141"/>
      <c r="C165868" s="141"/>
      <c r="D165868" s="141"/>
      <c r="E165868" s="141"/>
      <c r="F165868" s="141"/>
      <c r="G165868" s="248"/>
      <c r="H165868" s="141"/>
      <c r="I165868" s="209"/>
      <c r="J165868" s="141"/>
      <c r="K165868" s="141"/>
    </row>
    <row r="165869" spans="2:11" ht="13.5" customHeight="1">
      <c r="B165869" s="141"/>
      <c r="C165869" s="141"/>
      <c r="D165869" s="141"/>
      <c r="E165869" s="141"/>
      <c r="F165869" s="141"/>
      <c r="G165869" s="248"/>
      <c r="H165869" s="141"/>
      <c r="I165869" s="209"/>
      <c r="J165869" s="141"/>
      <c r="K165869" s="141"/>
    </row>
    <row r="165870" spans="2:11" ht="13.5" customHeight="1">
      <c r="B165870" s="141"/>
      <c r="C165870" s="141"/>
      <c r="D165870" s="141"/>
      <c r="E165870" s="141"/>
      <c r="F165870" s="141"/>
      <c r="G165870" s="248"/>
      <c r="H165870" s="141"/>
      <c r="I165870" s="209"/>
      <c r="J165870" s="141"/>
      <c r="K165870" s="141"/>
    </row>
    <row r="165871" spans="2:11" ht="13.5" customHeight="1">
      <c r="B165871" s="141"/>
      <c r="C165871" s="141"/>
      <c r="D165871" s="141"/>
      <c r="E165871" s="141"/>
      <c r="F165871" s="141"/>
      <c r="G165871" s="248"/>
      <c r="H165871" s="141"/>
      <c r="I165871" s="209"/>
      <c r="J165871" s="141"/>
      <c r="K165871" s="141"/>
    </row>
    <row r="165872" spans="2:11" ht="13.5" customHeight="1">
      <c r="B165872" s="141"/>
      <c r="C165872" s="141"/>
      <c r="D165872" s="141"/>
      <c r="E165872" s="141"/>
      <c r="F165872" s="141"/>
      <c r="G165872" s="248"/>
      <c r="H165872" s="141"/>
      <c r="I165872" s="209"/>
      <c r="J165872" s="141"/>
      <c r="K165872" s="141"/>
    </row>
    <row r="165873" spans="2:11" ht="13.5" customHeight="1">
      <c r="B165873" s="141"/>
      <c r="C165873" s="141"/>
      <c r="D165873" s="141"/>
      <c r="E165873" s="141"/>
      <c r="F165873" s="141"/>
      <c r="G165873" s="248"/>
      <c r="H165873" s="141"/>
      <c r="I165873" s="209"/>
      <c r="J165873" s="141"/>
      <c r="K165873" s="141"/>
    </row>
    <row r="165874" spans="2:11" ht="13.5" customHeight="1">
      <c r="B165874" s="141"/>
      <c r="C165874" s="141"/>
      <c r="D165874" s="141"/>
      <c r="E165874" s="141"/>
      <c r="F165874" s="141"/>
      <c r="G165874" s="248"/>
      <c r="H165874" s="141"/>
      <c r="I165874" s="209"/>
      <c r="J165874" s="141"/>
      <c r="K165874" s="141"/>
    </row>
    <row r="165875" spans="2:11" ht="13.5" customHeight="1">
      <c r="B165875" s="141"/>
      <c r="C165875" s="141"/>
      <c r="D165875" s="141"/>
      <c r="E165875" s="141"/>
      <c r="F165875" s="141"/>
      <c r="G165875" s="248"/>
      <c r="H165875" s="141"/>
      <c r="I165875" s="209"/>
      <c r="J165875" s="141"/>
      <c r="K165875" s="141"/>
    </row>
    <row r="165876" spans="2:11" ht="13.5" customHeight="1">
      <c r="B165876" s="141"/>
      <c r="C165876" s="141"/>
      <c r="D165876" s="141"/>
      <c r="E165876" s="141"/>
      <c r="F165876" s="141"/>
      <c r="G165876" s="248"/>
      <c r="H165876" s="141"/>
      <c r="I165876" s="209"/>
      <c r="J165876" s="141"/>
      <c r="K165876" s="141"/>
    </row>
    <row r="165877" spans="2:11" ht="13.5" customHeight="1">
      <c r="B165877" s="141"/>
      <c r="C165877" s="141"/>
      <c r="D165877" s="141"/>
      <c r="E165877" s="141"/>
      <c r="F165877" s="141"/>
      <c r="G165877" s="248"/>
      <c r="H165877" s="141"/>
      <c r="I165877" s="209"/>
      <c r="J165877" s="141"/>
      <c r="K165877" s="141"/>
    </row>
    <row r="165878" spans="2:11" ht="13.5" customHeight="1">
      <c r="B165878" s="141"/>
      <c r="C165878" s="141"/>
      <c r="D165878" s="141"/>
      <c r="E165878" s="141"/>
      <c r="F165878" s="141"/>
      <c r="G165878" s="248"/>
      <c r="H165878" s="141"/>
      <c r="I165878" s="209"/>
      <c r="J165878" s="141"/>
      <c r="K165878" s="141"/>
    </row>
    <row r="165879" spans="2:11" ht="13.5" customHeight="1">
      <c r="B165879" s="141"/>
      <c r="C165879" s="141"/>
      <c r="D165879" s="141"/>
      <c r="E165879" s="141"/>
      <c r="F165879" s="141"/>
      <c r="G165879" s="248"/>
      <c r="H165879" s="141"/>
      <c r="I165879" s="209"/>
      <c r="J165879" s="141"/>
      <c r="K165879" s="141"/>
    </row>
    <row r="165880" spans="2:11" ht="13.5" customHeight="1">
      <c r="B165880" s="141"/>
      <c r="C165880" s="141"/>
      <c r="D165880" s="141"/>
      <c r="E165880" s="141"/>
      <c r="F165880" s="141"/>
      <c r="G165880" s="248"/>
      <c r="H165880" s="141"/>
      <c r="I165880" s="209"/>
      <c r="J165880" s="141"/>
      <c r="K165880" s="141"/>
    </row>
    <row r="165881" spans="2:11" ht="13.5" customHeight="1">
      <c r="B165881" s="141"/>
      <c r="C165881" s="141"/>
      <c r="D165881" s="141"/>
      <c r="E165881" s="141"/>
      <c r="F165881" s="141"/>
      <c r="G165881" s="248"/>
      <c r="H165881" s="141"/>
      <c r="I165881" s="209"/>
      <c r="J165881" s="141"/>
      <c r="K165881" s="141"/>
    </row>
    <row r="165882" spans="2:11" ht="13.5" customHeight="1">
      <c r="B165882" s="141"/>
      <c r="C165882" s="141"/>
      <c r="D165882" s="141"/>
      <c r="E165882" s="141"/>
      <c r="F165882" s="141"/>
      <c r="G165882" s="248"/>
      <c r="H165882" s="141"/>
      <c r="I165882" s="209"/>
      <c r="J165882" s="141"/>
      <c r="K165882" s="141"/>
    </row>
    <row r="165883" spans="2:11" ht="13.5" customHeight="1">
      <c r="B165883" s="141"/>
      <c r="C165883" s="141"/>
      <c r="D165883" s="141"/>
      <c r="E165883" s="141"/>
      <c r="F165883" s="141"/>
      <c r="G165883" s="248"/>
      <c r="H165883" s="141"/>
      <c r="I165883" s="209"/>
      <c r="J165883" s="141"/>
      <c r="K165883" s="141"/>
    </row>
    <row r="165884" spans="2:11" ht="13.5" customHeight="1">
      <c r="B165884" s="141"/>
      <c r="C165884" s="141"/>
      <c r="D165884" s="141"/>
      <c r="E165884" s="141"/>
      <c r="F165884" s="141"/>
      <c r="G165884" s="248"/>
      <c r="H165884" s="141"/>
      <c r="I165884" s="209"/>
      <c r="J165884" s="141"/>
      <c r="K165884" s="141"/>
    </row>
    <row r="165885" spans="2:11" ht="13.5" customHeight="1">
      <c r="B165885" s="141"/>
      <c r="C165885" s="141"/>
      <c r="D165885" s="141"/>
      <c r="E165885" s="141"/>
      <c r="F165885" s="141"/>
      <c r="G165885" s="248"/>
      <c r="H165885" s="141"/>
      <c r="I165885" s="209"/>
      <c r="J165885" s="141"/>
      <c r="K165885" s="141"/>
    </row>
    <row r="165886" spans="2:11" ht="13.5" customHeight="1">
      <c r="B165886" s="141"/>
      <c r="C165886" s="141"/>
      <c r="D165886" s="141"/>
      <c r="E165886" s="141"/>
      <c r="F165886" s="141"/>
      <c r="G165886" s="248"/>
      <c r="H165886" s="141"/>
      <c r="I165886" s="209"/>
      <c r="J165886" s="141"/>
      <c r="K165886" s="141"/>
    </row>
    <row r="165887" spans="2:11" ht="13.5" customHeight="1">
      <c r="B165887" s="141"/>
      <c r="C165887" s="141"/>
      <c r="D165887" s="141"/>
      <c r="E165887" s="141"/>
      <c r="F165887" s="141"/>
      <c r="G165887" s="248"/>
      <c r="H165887" s="141"/>
      <c r="I165887" s="209"/>
      <c r="J165887" s="141"/>
      <c r="K165887" s="141"/>
    </row>
    <row r="165888" spans="2:11" ht="13.5" customHeight="1">
      <c r="B165888" s="141"/>
      <c r="C165888" s="141"/>
      <c r="D165888" s="141"/>
      <c r="E165888" s="141"/>
      <c r="F165888" s="141"/>
      <c r="G165888" s="248"/>
      <c r="H165888" s="141"/>
      <c r="I165888" s="209"/>
      <c r="J165888" s="141"/>
      <c r="K165888" s="141"/>
    </row>
    <row r="165889" spans="2:11" ht="13.5" customHeight="1">
      <c r="B165889" s="141"/>
      <c r="C165889" s="141"/>
      <c r="D165889" s="141"/>
      <c r="E165889" s="141"/>
      <c r="F165889" s="141"/>
      <c r="G165889" s="248"/>
      <c r="H165889" s="141"/>
      <c r="I165889" s="209"/>
      <c r="J165889" s="141"/>
      <c r="K165889" s="141"/>
    </row>
    <row r="165890" spans="2:11" ht="13.5" customHeight="1">
      <c r="B165890" s="141"/>
      <c r="C165890" s="141"/>
      <c r="D165890" s="141"/>
      <c r="E165890" s="141"/>
      <c r="F165890" s="141"/>
      <c r="G165890" s="248"/>
      <c r="H165890" s="141"/>
      <c r="I165890" s="209"/>
      <c r="J165890" s="141"/>
      <c r="K165890" s="141"/>
    </row>
    <row r="165891" spans="2:11" ht="13.5" customHeight="1">
      <c r="B165891" s="141"/>
      <c r="C165891" s="141"/>
      <c r="D165891" s="141"/>
      <c r="E165891" s="141"/>
      <c r="F165891" s="141"/>
      <c r="G165891" s="248"/>
      <c r="H165891" s="141"/>
      <c r="I165891" s="209"/>
      <c r="J165891" s="141"/>
      <c r="K165891" s="141"/>
    </row>
    <row r="165892" spans="2:11" ht="13.5" customHeight="1">
      <c r="B165892" s="141"/>
      <c r="C165892" s="141"/>
      <c r="D165892" s="141"/>
      <c r="E165892" s="141"/>
      <c r="F165892" s="141"/>
      <c r="G165892" s="248"/>
      <c r="H165892" s="141"/>
      <c r="I165892" s="209"/>
      <c r="J165892" s="141"/>
      <c r="K165892" s="141"/>
    </row>
    <row r="165893" spans="2:11" ht="13.5" customHeight="1">
      <c r="B165893" s="141"/>
      <c r="C165893" s="141"/>
      <c r="D165893" s="141"/>
      <c r="E165893" s="141"/>
      <c r="F165893" s="141"/>
      <c r="G165893" s="248"/>
      <c r="H165893" s="141"/>
      <c r="I165893" s="209"/>
      <c r="J165893" s="141"/>
      <c r="K165893" s="141"/>
    </row>
    <row r="165894" spans="2:11" ht="13.5" customHeight="1">
      <c r="B165894" s="141"/>
      <c r="C165894" s="141"/>
      <c r="D165894" s="141"/>
      <c r="E165894" s="141"/>
      <c r="F165894" s="141"/>
      <c r="G165894" s="248"/>
      <c r="H165894" s="141"/>
      <c r="I165894" s="209"/>
      <c r="J165894" s="141"/>
      <c r="K165894" s="141"/>
    </row>
    <row r="165895" spans="2:11" ht="13.5" customHeight="1">
      <c r="B165895" s="141"/>
      <c r="C165895" s="141"/>
      <c r="D165895" s="141"/>
      <c r="E165895" s="141"/>
      <c r="F165895" s="141"/>
      <c r="G165895" s="248"/>
      <c r="H165895" s="141"/>
      <c r="I165895" s="209"/>
      <c r="J165895" s="141"/>
      <c r="K165895" s="141"/>
    </row>
    <row r="165896" spans="2:11" ht="13.5" customHeight="1">
      <c r="B165896" s="141"/>
      <c r="C165896" s="141"/>
      <c r="D165896" s="141"/>
      <c r="E165896" s="141"/>
      <c r="F165896" s="141"/>
      <c r="G165896" s="248"/>
      <c r="H165896" s="141"/>
      <c r="I165896" s="209"/>
      <c r="J165896" s="141"/>
      <c r="K165896" s="141"/>
    </row>
    <row r="165897" spans="2:11" ht="13.5" customHeight="1">
      <c r="B165897" s="141"/>
      <c r="C165897" s="141"/>
      <c r="D165897" s="141"/>
      <c r="E165897" s="141"/>
      <c r="F165897" s="141"/>
      <c r="G165897" s="248"/>
      <c r="H165897" s="141"/>
      <c r="I165897" s="209"/>
      <c r="J165897" s="141"/>
      <c r="K165897" s="141"/>
    </row>
    <row r="165898" spans="2:11" ht="13.5" customHeight="1">
      <c r="B165898" s="141"/>
      <c r="C165898" s="141"/>
      <c r="D165898" s="141"/>
      <c r="E165898" s="141"/>
      <c r="F165898" s="141"/>
      <c r="G165898" s="248"/>
      <c r="H165898" s="141"/>
      <c r="I165898" s="209"/>
      <c r="J165898" s="141"/>
      <c r="K165898" s="141"/>
    </row>
    <row r="165899" spans="2:11" ht="13.5" customHeight="1">
      <c r="B165899" s="141"/>
      <c r="C165899" s="141"/>
      <c r="D165899" s="141"/>
      <c r="E165899" s="141"/>
      <c r="F165899" s="141"/>
      <c r="G165899" s="248"/>
      <c r="H165899" s="141"/>
      <c r="I165899" s="209"/>
      <c r="J165899" s="141"/>
      <c r="K165899" s="141"/>
    </row>
    <row r="165900" spans="2:11" ht="13.5" customHeight="1">
      <c r="B165900" s="141"/>
      <c r="C165900" s="141"/>
      <c r="D165900" s="141"/>
      <c r="E165900" s="141"/>
      <c r="F165900" s="141"/>
      <c r="G165900" s="248"/>
      <c r="H165900" s="141"/>
      <c r="I165900" s="209"/>
      <c r="J165900" s="141"/>
      <c r="K165900" s="141"/>
    </row>
    <row r="165901" spans="2:11" ht="13.5" customHeight="1">
      <c r="B165901" s="141"/>
      <c r="C165901" s="141"/>
      <c r="D165901" s="141"/>
      <c r="E165901" s="141"/>
      <c r="F165901" s="141"/>
      <c r="G165901" s="248"/>
      <c r="H165901" s="141"/>
      <c r="I165901" s="209"/>
      <c r="J165901" s="141"/>
      <c r="K165901" s="141"/>
    </row>
    <row r="165902" spans="2:11" ht="13.5" customHeight="1">
      <c r="B165902" s="141"/>
      <c r="C165902" s="141"/>
      <c r="D165902" s="141"/>
      <c r="E165902" s="141"/>
      <c r="F165902" s="141"/>
      <c r="G165902" s="248"/>
      <c r="H165902" s="141"/>
      <c r="I165902" s="209"/>
      <c r="J165902" s="141"/>
      <c r="K165902" s="141"/>
    </row>
    <row r="165903" spans="2:11" ht="13.5" customHeight="1">
      <c r="B165903" s="141"/>
      <c r="C165903" s="141"/>
      <c r="D165903" s="141"/>
      <c r="E165903" s="141"/>
      <c r="F165903" s="141"/>
      <c r="G165903" s="248"/>
      <c r="H165903" s="141"/>
      <c r="I165903" s="209"/>
      <c r="J165903" s="141"/>
      <c r="K165903" s="141"/>
    </row>
    <row r="165904" spans="2:11" ht="13.5" customHeight="1">
      <c r="B165904" s="141"/>
      <c r="C165904" s="141"/>
      <c r="D165904" s="141"/>
      <c r="E165904" s="141"/>
      <c r="F165904" s="141"/>
      <c r="G165904" s="248"/>
      <c r="H165904" s="141"/>
      <c r="I165904" s="209"/>
      <c r="J165904" s="141"/>
      <c r="K165904" s="141"/>
    </row>
    <row r="165905" spans="2:11" ht="13.5" customHeight="1">
      <c r="B165905" s="141"/>
      <c r="C165905" s="141"/>
      <c r="D165905" s="141"/>
      <c r="E165905" s="141"/>
      <c r="F165905" s="141"/>
      <c r="G165905" s="248"/>
      <c r="H165905" s="141"/>
      <c r="I165905" s="209"/>
      <c r="J165905" s="141"/>
      <c r="K165905" s="141"/>
    </row>
    <row r="165906" spans="2:11" ht="13.5" customHeight="1">
      <c r="B165906" s="141"/>
      <c r="C165906" s="141"/>
      <c r="D165906" s="141"/>
      <c r="E165906" s="141"/>
      <c r="F165906" s="141"/>
      <c r="G165906" s="248"/>
      <c r="H165906" s="141"/>
      <c r="I165906" s="209"/>
      <c r="J165906" s="141"/>
      <c r="K165906" s="141"/>
    </row>
    <row r="165907" spans="2:11" ht="13.5" customHeight="1">
      <c r="B165907" s="141"/>
      <c r="C165907" s="141"/>
      <c r="D165907" s="141"/>
      <c r="E165907" s="141"/>
      <c r="F165907" s="141"/>
      <c r="G165907" s="248"/>
      <c r="H165907" s="141"/>
      <c r="I165907" s="209"/>
      <c r="J165907" s="141"/>
      <c r="K165907" s="141"/>
    </row>
    <row r="165908" spans="2:11" ht="13.5" customHeight="1">
      <c r="B165908" s="141"/>
      <c r="C165908" s="141"/>
      <c r="D165908" s="141"/>
      <c r="E165908" s="141"/>
      <c r="F165908" s="141"/>
      <c r="G165908" s="248"/>
      <c r="H165908" s="141"/>
      <c r="I165908" s="209"/>
      <c r="J165908" s="141"/>
      <c r="K165908" s="141"/>
    </row>
    <row r="165909" spans="2:11" ht="13.5" customHeight="1">
      <c r="B165909" s="141"/>
      <c r="C165909" s="141"/>
      <c r="D165909" s="141"/>
      <c r="E165909" s="141"/>
      <c r="F165909" s="141"/>
      <c r="G165909" s="248"/>
      <c r="H165909" s="141"/>
      <c r="I165909" s="209"/>
      <c r="J165909" s="141"/>
      <c r="K165909" s="141"/>
    </row>
    <row r="165910" spans="2:11" ht="13.5" customHeight="1">
      <c r="B165910" s="141"/>
      <c r="C165910" s="141"/>
      <c r="D165910" s="141"/>
      <c r="E165910" s="141"/>
      <c r="F165910" s="141"/>
      <c r="G165910" s="248"/>
      <c r="H165910" s="141"/>
      <c r="I165910" s="209"/>
      <c r="J165910" s="141"/>
      <c r="K165910" s="141"/>
    </row>
    <row r="165911" spans="2:11" ht="13.5" customHeight="1">
      <c r="B165911" s="141"/>
      <c r="C165911" s="141"/>
      <c r="D165911" s="141"/>
      <c r="E165911" s="141"/>
      <c r="F165911" s="141"/>
      <c r="G165911" s="248"/>
      <c r="H165911" s="141"/>
      <c r="I165911" s="209"/>
      <c r="J165911" s="141"/>
      <c r="K165911" s="141"/>
    </row>
    <row r="165912" spans="2:11" ht="13.5" customHeight="1">
      <c r="B165912" s="141"/>
      <c r="C165912" s="141"/>
      <c r="D165912" s="141"/>
      <c r="E165912" s="141"/>
      <c r="F165912" s="141"/>
      <c r="G165912" s="248"/>
      <c r="H165912" s="141"/>
      <c r="I165912" s="209"/>
      <c r="J165912" s="141"/>
      <c r="K165912" s="141"/>
    </row>
    <row r="165913" spans="2:11" ht="13.5" customHeight="1">
      <c r="B165913" s="141"/>
      <c r="C165913" s="141"/>
      <c r="D165913" s="141"/>
      <c r="E165913" s="141"/>
      <c r="F165913" s="141"/>
      <c r="G165913" s="248"/>
      <c r="H165913" s="141"/>
      <c r="I165913" s="209"/>
      <c r="J165913" s="141"/>
      <c r="K165913" s="141"/>
    </row>
    <row r="165914" spans="2:11" ht="13.5" customHeight="1">
      <c r="B165914" s="141"/>
      <c r="C165914" s="141"/>
      <c r="D165914" s="141"/>
      <c r="E165914" s="141"/>
      <c r="F165914" s="141"/>
      <c r="G165914" s="248"/>
      <c r="H165914" s="141"/>
      <c r="I165914" s="209"/>
      <c r="J165914" s="141"/>
      <c r="K165914" s="141"/>
    </row>
    <row r="165915" spans="2:11" ht="13.5" customHeight="1">
      <c r="B165915" s="141"/>
      <c r="C165915" s="141"/>
      <c r="D165915" s="141"/>
      <c r="E165915" s="141"/>
      <c r="F165915" s="141"/>
      <c r="G165915" s="248"/>
      <c r="H165915" s="141"/>
      <c r="I165915" s="209"/>
      <c r="J165915" s="141"/>
      <c r="K165915" s="141"/>
    </row>
    <row r="165916" spans="2:11" ht="13.5" customHeight="1">
      <c r="B165916" s="141"/>
      <c r="C165916" s="141"/>
      <c r="D165916" s="141"/>
      <c r="E165916" s="141"/>
      <c r="F165916" s="141"/>
      <c r="G165916" s="248"/>
      <c r="H165916" s="141"/>
      <c r="I165916" s="209"/>
      <c r="J165916" s="141"/>
      <c r="K165916" s="141"/>
    </row>
    <row r="165917" spans="2:11" ht="13.5" customHeight="1">
      <c r="B165917" s="141"/>
      <c r="C165917" s="141"/>
      <c r="D165917" s="141"/>
      <c r="E165917" s="141"/>
      <c r="F165917" s="141"/>
      <c r="G165917" s="248"/>
      <c r="H165917" s="141"/>
      <c r="I165917" s="209"/>
      <c r="J165917" s="141"/>
      <c r="K165917" s="141"/>
    </row>
    <row r="165918" spans="2:11" ht="13.5" customHeight="1">
      <c r="B165918" s="141"/>
      <c r="C165918" s="141"/>
      <c r="D165918" s="141"/>
      <c r="E165918" s="141"/>
      <c r="F165918" s="141"/>
      <c r="G165918" s="248"/>
      <c r="H165918" s="141"/>
      <c r="I165918" s="209"/>
      <c r="J165918" s="141"/>
      <c r="K165918" s="141"/>
    </row>
    <row r="165919" spans="2:11" ht="13.5" customHeight="1">
      <c r="B165919" s="141"/>
      <c r="C165919" s="141"/>
      <c r="D165919" s="141"/>
      <c r="E165919" s="141"/>
      <c r="F165919" s="141"/>
      <c r="G165919" s="248"/>
      <c r="H165919" s="141"/>
      <c r="I165919" s="209"/>
      <c r="J165919" s="141"/>
      <c r="K165919" s="141"/>
    </row>
    <row r="165920" spans="2:11" ht="13.5" customHeight="1">
      <c r="B165920" s="141"/>
      <c r="C165920" s="141"/>
      <c r="D165920" s="141"/>
      <c r="E165920" s="141"/>
      <c r="F165920" s="141"/>
      <c r="G165920" s="248"/>
      <c r="H165920" s="141"/>
      <c r="I165920" s="209"/>
      <c r="J165920" s="141"/>
      <c r="K165920" s="141"/>
    </row>
    <row r="165921" spans="2:11" ht="13.5" customHeight="1">
      <c r="B165921" s="141"/>
      <c r="C165921" s="141"/>
      <c r="D165921" s="141"/>
      <c r="E165921" s="141"/>
      <c r="F165921" s="141"/>
      <c r="G165921" s="248"/>
      <c r="H165921" s="141"/>
      <c r="I165921" s="209"/>
      <c r="J165921" s="141"/>
      <c r="K165921" s="141"/>
    </row>
    <row r="165922" spans="2:11" ht="13.5" customHeight="1">
      <c r="B165922" s="141"/>
      <c r="C165922" s="141"/>
      <c r="D165922" s="141"/>
      <c r="E165922" s="141"/>
      <c r="F165922" s="141"/>
      <c r="G165922" s="248"/>
      <c r="H165922" s="141"/>
      <c r="I165922" s="209"/>
      <c r="J165922" s="141"/>
      <c r="K165922" s="141"/>
    </row>
    <row r="165923" spans="2:11" ht="13.5" customHeight="1">
      <c r="B165923" s="141"/>
      <c r="C165923" s="141"/>
      <c r="D165923" s="141"/>
      <c r="E165923" s="141"/>
      <c r="F165923" s="141"/>
      <c r="G165923" s="248"/>
      <c r="H165923" s="141"/>
      <c r="I165923" s="209"/>
      <c r="J165923" s="141"/>
      <c r="K165923" s="141"/>
    </row>
    <row r="165924" spans="2:11" ht="13.5" customHeight="1">
      <c r="B165924" s="141"/>
      <c r="C165924" s="141"/>
      <c r="D165924" s="141"/>
      <c r="E165924" s="141"/>
      <c r="F165924" s="141"/>
      <c r="G165924" s="248"/>
      <c r="H165924" s="141"/>
      <c r="I165924" s="209"/>
      <c r="J165924" s="141"/>
      <c r="K165924" s="141"/>
    </row>
    <row r="165925" spans="2:11" ht="13.5" customHeight="1">
      <c r="B165925" s="141"/>
      <c r="C165925" s="141"/>
      <c r="D165925" s="141"/>
      <c r="E165925" s="141"/>
      <c r="F165925" s="141"/>
      <c r="G165925" s="248"/>
      <c r="H165925" s="141"/>
      <c r="I165925" s="209"/>
      <c r="J165925" s="141"/>
      <c r="K165925" s="141"/>
    </row>
    <row r="165926" spans="2:11" ht="13.5" customHeight="1">
      <c r="B165926" s="141"/>
      <c r="C165926" s="141"/>
      <c r="D165926" s="141"/>
      <c r="E165926" s="141"/>
      <c r="F165926" s="141"/>
      <c r="G165926" s="248"/>
      <c r="H165926" s="141"/>
      <c r="I165926" s="209"/>
      <c r="J165926" s="141"/>
      <c r="K165926" s="141"/>
    </row>
    <row r="165927" spans="2:11" ht="13.5" customHeight="1">
      <c r="B165927" s="141"/>
      <c r="C165927" s="141"/>
      <c r="D165927" s="141"/>
      <c r="E165927" s="141"/>
      <c r="F165927" s="141"/>
      <c r="G165927" s="248"/>
      <c r="H165927" s="141"/>
      <c r="I165927" s="209"/>
      <c r="J165927" s="141"/>
      <c r="K165927" s="141"/>
    </row>
    <row r="165928" spans="2:11" ht="13.5" customHeight="1">
      <c r="B165928" s="141"/>
      <c r="C165928" s="141"/>
      <c r="D165928" s="141"/>
      <c r="E165928" s="141"/>
      <c r="F165928" s="141"/>
      <c r="G165928" s="248"/>
      <c r="H165928" s="141"/>
      <c r="I165928" s="209"/>
      <c r="J165928" s="141"/>
      <c r="K165928" s="141"/>
    </row>
    <row r="165929" spans="2:11" ht="13.5" customHeight="1">
      <c r="B165929" s="141"/>
      <c r="C165929" s="141"/>
      <c r="D165929" s="141"/>
      <c r="E165929" s="141"/>
      <c r="F165929" s="141"/>
      <c r="G165929" s="248"/>
      <c r="H165929" s="141"/>
      <c r="I165929" s="209"/>
      <c r="J165929" s="141"/>
      <c r="K165929" s="141"/>
    </row>
    <row r="165930" spans="2:11" ht="13.5" customHeight="1">
      <c r="B165930" s="141"/>
      <c r="C165930" s="141"/>
      <c r="D165930" s="141"/>
      <c r="E165930" s="141"/>
      <c r="F165930" s="141"/>
      <c r="G165930" s="248"/>
      <c r="H165930" s="141"/>
      <c r="I165930" s="209"/>
      <c r="J165930" s="141"/>
      <c r="K165930" s="141"/>
    </row>
    <row r="165931" spans="2:11" ht="13.5" customHeight="1">
      <c r="B165931" s="141"/>
      <c r="C165931" s="141"/>
      <c r="D165931" s="141"/>
      <c r="E165931" s="141"/>
      <c r="F165931" s="141"/>
      <c r="G165931" s="248"/>
      <c r="H165931" s="141"/>
      <c r="I165931" s="209"/>
      <c r="J165931" s="141"/>
      <c r="K165931" s="141"/>
    </row>
    <row r="165932" spans="2:11" ht="13.5" customHeight="1">
      <c r="B165932" s="141"/>
      <c r="C165932" s="141"/>
      <c r="D165932" s="141"/>
      <c r="E165932" s="141"/>
      <c r="F165932" s="141"/>
      <c r="G165932" s="248"/>
      <c r="H165932" s="141"/>
      <c r="I165932" s="209"/>
      <c r="J165932" s="141"/>
      <c r="K165932" s="141"/>
    </row>
    <row r="165933" spans="2:11" ht="13.5" customHeight="1">
      <c r="B165933" s="141"/>
      <c r="C165933" s="141"/>
      <c r="D165933" s="141"/>
      <c r="E165933" s="141"/>
      <c r="F165933" s="141"/>
      <c r="G165933" s="248"/>
      <c r="H165933" s="141"/>
      <c r="I165933" s="209"/>
      <c r="J165933" s="141"/>
      <c r="K165933" s="141"/>
    </row>
    <row r="165934" spans="2:11" ht="13.5" customHeight="1">
      <c r="B165934" s="141"/>
      <c r="C165934" s="141"/>
      <c r="D165934" s="141"/>
      <c r="E165934" s="141"/>
      <c r="F165934" s="141"/>
      <c r="G165934" s="248"/>
      <c r="H165934" s="141"/>
      <c r="I165934" s="209"/>
      <c r="J165934" s="141"/>
      <c r="K165934" s="141"/>
    </row>
    <row r="165935" spans="2:11" ht="13.5" customHeight="1">
      <c r="B165935" s="141"/>
      <c r="C165935" s="141"/>
      <c r="D165935" s="141"/>
      <c r="E165935" s="141"/>
      <c r="F165935" s="141"/>
      <c r="G165935" s="248"/>
      <c r="H165935" s="141"/>
      <c r="I165935" s="209"/>
      <c r="J165935" s="141"/>
      <c r="K165935" s="141"/>
    </row>
    <row r="165936" spans="2:11" ht="13.5" customHeight="1">
      <c r="B165936" s="141"/>
      <c r="C165936" s="141"/>
      <c r="D165936" s="141"/>
      <c r="E165936" s="141"/>
      <c r="F165936" s="141"/>
      <c r="G165936" s="248"/>
      <c r="H165936" s="141"/>
      <c r="I165936" s="209"/>
      <c r="J165936" s="141"/>
      <c r="K165936" s="141"/>
    </row>
    <row r="165937" spans="2:11" ht="13.5" customHeight="1">
      <c r="B165937" s="141"/>
      <c r="C165937" s="141"/>
      <c r="D165937" s="141"/>
      <c r="E165937" s="141"/>
      <c r="F165937" s="141"/>
      <c r="G165937" s="248"/>
      <c r="H165937" s="141"/>
      <c r="I165937" s="209"/>
      <c r="J165937" s="141"/>
      <c r="K165937" s="141"/>
    </row>
    <row r="165938" spans="2:11" ht="13.5" customHeight="1">
      <c r="B165938" s="141"/>
      <c r="C165938" s="141"/>
      <c r="D165938" s="141"/>
      <c r="E165938" s="141"/>
      <c r="F165938" s="141"/>
      <c r="G165938" s="248"/>
      <c r="H165938" s="141"/>
      <c r="I165938" s="209"/>
      <c r="J165938" s="141"/>
      <c r="K165938" s="141"/>
    </row>
    <row r="165939" spans="2:11" ht="13.5" customHeight="1">
      <c r="B165939" s="141"/>
      <c r="C165939" s="141"/>
      <c r="D165939" s="141"/>
      <c r="E165939" s="141"/>
      <c r="F165939" s="141"/>
      <c r="G165939" s="248"/>
      <c r="H165939" s="141"/>
      <c r="I165939" s="209"/>
      <c r="J165939" s="141"/>
      <c r="K165939" s="141"/>
    </row>
    <row r="165940" spans="2:11" ht="13.5" customHeight="1">
      <c r="B165940" s="141"/>
      <c r="C165940" s="141"/>
      <c r="D165940" s="141"/>
      <c r="E165940" s="141"/>
      <c r="F165940" s="141"/>
      <c r="G165940" s="248"/>
      <c r="H165940" s="141"/>
      <c r="I165940" s="209"/>
      <c r="J165940" s="141"/>
      <c r="K165940" s="141"/>
    </row>
    <row r="165941" spans="2:11" ht="13.5" customHeight="1">
      <c r="B165941" s="141"/>
      <c r="C165941" s="141"/>
      <c r="D165941" s="141"/>
      <c r="E165941" s="141"/>
      <c r="F165941" s="141"/>
      <c r="G165941" s="248"/>
      <c r="H165941" s="141"/>
      <c r="I165941" s="209"/>
      <c r="J165941" s="141"/>
      <c r="K165941" s="141"/>
    </row>
    <row r="165942" spans="2:11" ht="13.5" customHeight="1">
      <c r="B165942" s="141"/>
      <c r="C165942" s="141"/>
      <c r="D165942" s="141"/>
      <c r="E165942" s="141"/>
      <c r="F165942" s="141"/>
      <c r="G165942" s="248"/>
      <c r="H165942" s="141"/>
      <c r="I165942" s="209"/>
      <c r="J165942" s="141"/>
      <c r="K165942" s="141"/>
    </row>
    <row r="165943" spans="2:11" ht="13.5" customHeight="1">
      <c r="B165943" s="141"/>
      <c r="C165943" s="141"/>
      <c r="D165943" s="141"/>
      <c r="E165943" s="141"/>
      <c r="F165943" s="141"/>
      <c r="G165943" s="248"/>
      <c r="H165943" s="141"/>
      <c r="I165943" s="209"/>
      <c r="J165943" s="141"/>
      <c r="K165943" s="141"/>
    </row>
    <row r="165944" spans="2:11" ht="13.5" customHeight="1">
      <c r="B165944" s="141"/>
      <c r="C165944" s="141"/>
      <c r="D165944" s="141"/>
      <c r="E165944" s="141"/>
      <c r="F165944" s="141"/>
      <c r="G165944" s="248"/>
      <c r="H165944" s="141"/>
      <c r="I165944" s="209"/>
      <c r="J165944" s="141"/>
      <c r="K165944" s="141"/>
    </row>
    <row r="165945" spans="2:11" ht="13.5" customHeight="1">
      <c r="B165945" s="141"/>
      <c r="C165945" s="141"/>
      <c r="D165945" s="141"/>
      <c r="E165945" s="141"/>
      <c r="F165945" s="141"/>
      <c r="G165945" s="248"/>
      <c r="H165945" s="141"/>
      <c r="I165945" s="209"/>
      <c r="J165945" s="141"/>
      <c r="K165945" s="141"/>
    </row>
    <row r="165946" spans="2:11" ht="13.5" customHeight="1">
      <c r="B165946" s="141"/>
      <c r="C165946" s="141"/>
      <c r="D165946" s="141"/>
      <c r="E165946" s="141"/>
      <c r="F165946" s="141"/>
      <c r="G165946" s="248"/>
      <c r="H165946" s="141"/>
      <c r="I165946" s="209"/>
      <c r="J165946" s="141"/>
      <c r="K165946" s="141"/>
    </row>
    <row r="165947" spans="2:11" ht="13.5" customHeight="1">
      <c r="B165947" s="141"/>
      <c r="C165947" s="141"/>
      <c r="D165947" s="141"/>
      <c r="E165947" s="141"/>
      <c r="F165947" s="141"/>
      <c r="G165947" s="248"/>
      <c r="H165947" s="141"/>
      <c r="I165947" s="209"/>
      <c r="J165947" s="141"/>
      <c r="K165947" s="141"/>
    </row>
    <row r="165948" spans="2:11" ht="13.5" customHeight="1">
      <c r="B165948" s="141"/>
      <c r="C165948" s="141"/>
      <c r="D165948" s="141"/>
      <c r="E165948" s="141"/>
      <c r="F165948" s="141"/>
      <c r="G165948" s="248"/>
      <c r="H165948" s="141"/>
      <c r="I165948" s="209"/>
      <c r="J165948" s="141"/>
      <c r="K165948" s="141"/>
    </row>
    <row r="165949" spans="2:11" ht="13.5" customHeight="1">
      <c r="B165949" s="141"/>
      <c r="C165949" s="141"/>
      <c r="D165949" s="141"/>
      <c r="E165949" s="141"/>
      <c r="F165949" s="141"/>
      <c r="G165949" s="248"/>
      <c r="H165949" s="141"/>
      <c r="I165949" s="209"/>
      <c r="J165949" s="141"/>
      <c r="K165949" s="141"/>
    </row>
    <row r="165950" spans="2:11" ht="13.5" customHeight="1">
      <c r="B165950" s="141"/>
      <c r="C165950" s="141"/>
      <c r="D165950" s="141"/>
      <c r="E165950" s="141"/>
      <c r="F165950" s="141"/>
      <c r="G165950" s="248"/>
      <c r="H165950" s="141"/>
      <c r="I165950" s="209"/>
      <c r="J165950" s="141"/>
      <c r="K165950" s="141"/>
    </row>
    <row r="165951" spans="2:11" ht="13.5" customHeight="1">
      <c r="B165951" s="141"/>
      <c r="C165951" s="141"/>
      <c r="D165951" s="141"/>
      <c r="E165951" s="141"/>
      <c r="F165951" s="141"/>
      <c r="G165951" s="248"/>
      <c r="H165951" s="141"/>
      <c r="I165951" s="209"/>
      <c r="J165951" s="141"/>
      <c r="K165951" s="141"/>
    </row>
    <row r="165952" spans="2:11" ht="13.5" customHeight="1">
      <c r="B165952" s="141"/>
      <c r="C165952" s="141"/>
      <c r="D165952" s="141"/>
      <c r="E165952" s="141"/>
      <c r="F165952" s="141"/>
      <c r="G165952" s="248"/>
      <c r="H165952" s="141"/>
      <c r="I165952" s="209"/>
      <c r="J165952" s="141"/>
      <c r="K165952" s="141"/>
    </row>
    <row r="165953" spans="2:11" ht="13.5" customHeight="1">
      <c r="B165953" s="141"/>
      <c r="C165953" s="141"/>
      <c r="D165953" s="141"/>
      <c r="E165953" s="141"/>
      <c r="F165953" s="141"/>
      <c r="G165953" s="248"/>
      <c r="H165953" s="141"/>
      <c r="I165953" s="209"/>
      <c r="J165953" s="141"/>
      <c r="K165953" s="141"/>
    </row>
    <row r="165954" spans="2:11" ht="13.5" customHeight="1">
      <c r="B165954" s="141"/>
      <c r="C165954" s="141"/>
      <c r="D165954" s="141"/>
      <c r="E165954" s="141"/>
      <c r="F165954" s="141"/>
      <c r="G165954" s="248"/>
      <c r="H165954" s="141"/>
      <c r="I165954" s="209"/>
      <c r="J165954" s="141"/>
      <c r="K165954" s="141"/>
    </row>
    <row r="165955" spans="2:11" ht="13.5" customHeight="1">
      <c r="B165955" s="141"/>
      <c r="C165955" s="141"/>
      <c r="D165955" s="141"/>
      <c r="E165955" s="141"/>
      <c r="F165955" s="141"/>
      <c r="G165955" s="248"/>
      <c r="H165955" s="141"/>
      <c r="I165955" s="209"/>
      <c r="J165955" s="141"/>
      <c r="K165955" s="141"/>
    </row>
    <row r="165956" spans="2:11" ht="13.5" customHeight="1">
      <c r="B165956" s="141"/>
      <c r="C165956" s="141"/>
      <c r="D165956" s="141"/>
      <c r="E165956" s="141"/>
      <c r="F165956" s="141"/>
      <c r="G165956" s="248"/>
      <c r="H165956" s="141"/>
      <c r="I165956" s="209"/>
      <c r="J165956" s="141"/>
      <c r="K165956" s="141"/>
    </row>
    <row r="165957" spans="2:11" ht="13.5" customHeight="1">
      <c r="B165957" s="141"/>
      <c r="C165957" s="141"/>
      <c r="D165957" s="141"/>
      <c r="E165957" s="141"/>
      <c r="F165957" s="141"/>
      <c r="G165957" s="248"/>
      <c r="H165957" s="141"/>
      <c r="I165957" s="209"/>
      <c r="J165957" s="141"/>
      <c r="K165957" s="141"/>
    </row>
    <row r="165958" spans="2:11" ht="13.5" customHeight="1">
      <c r="B165958" s="141"/>
      <c r="C165958" s="141"/>
      <c r="D165958" s="141"/>
      <c r="E165958" s="141"/>
      <c r="F165958" s="141"/>
      <c r="G165958" s="248"/>
      <c r="H165958" s="141"/>
      <c r="I165958" s="209"/>
      <c r="J165958" s="141"/>
      <c r="K165958" s="141"/>
    </row>
    <row r="165959" spans="2:11" ht="13.5" customHeight="1">
      <c r="B165959" s="141"/>
      <c r="C165959" s="141"/>
      <c r="D165959" s="141"/>
      <c r="E165959" s="141"/>
      <c r="F165959" s="141"/>
      <c r="G165959" s="248"/>
      <c r="H165959" s="141"/>
      <c r="I165959" s="209"/>
      <c r="J165959" s="141"/>
      <c r="K165959" s="141"/>
    </row>
    <row r="165960" spans="2:11" ht="13.5" customHeight="1">
      <c r="B165960" s="141"/>
      <c r="C165960" s="141"/>
      <c r="D165960" s="141"/>
      <c r="E165960" s="141"/>
      <c r="F165960" s="141"/>
      <c r="G165960" s="248"/>
      <c r="H165960" s="141"/>
      <c r="I165960" s="209"/>
      <c r="J165960" s="141"/>
      <c r="K165960" s="141"/>
    </row>
    <row r="165961" spans="2:11" ht="13.5" customHeight="1">
      <c r="B165961" s="141"/>
      <c r="C165961" s="141"/>
      <c r="D165961" s="141"/>
      <c r="E165961" s="141"/>
      <c r="F165961" s="141"/>
      <c r="G165961" s="248"/>
      <c r="H165961" s="141"/>
      <c r="I165961" s="209"/>
      <c r="J165961" s="141"/>
      <c r="K165961" s="141"/>
    </row>
    <row r="165962" spans="2:11" ht="13.5" customHeight="1">
      <c r="B165962" s="141"/>
      <c r="C165962" s="141"/>
      <c r="D165962" s="141"/>
      <c r="E165962" s="141"/>
      <c r="F165962" s="141"/>
      <c r="G165962" s="248"/>
      <c r="H165962" s="141"/>
      <c r="I165962" s="209"/>
      <c r="J165962" s="141"/>
      <c r="K165962" s="141"/>
    </row>
    <row r="165963" spans="2:11" ht="13.5" customHeight="1">
      <c r="B165963" s="141"/>
      <c r="C165963" s="141"/>
      <c r="D165963" s="141"/>
      <c r="E165963" s="141"/>
      <c r="F165963" s="141"/>
      <c r="G165963" s="248"/>
      <c r="H165963" s="141"/>
      <c r="I165963" s="209"/>
      <c r="J165963" s="141"/>
      <c r="K165963" s="141"/>
    </row>
    <row r="165964" spans="2:11" ht="13.5" customHeight="1">
      <c r="B165964" s="141"/>
      <c r="C165964" s="141"/>
      <c r="D165964" s="141"/>
      <c r="E165964" s="141"/>
      <c r="F165964" s="141"/>
      <c r="G165964" s="248"/>
      <c r="H165964" s="141"/>
      <c r="I165964" s="209"/>
      <c r="J165964" s="141"/>
      <c r="K165964" s="141"/>
    </row>
    <row r="165965" spans="2:11" ht="13.5" customHeight="1">
      <c r="B165965" s="141"/>
      <c r="C165965" s="141"/>
      <c r="D165965" s="141"/>
      <c r="E165965" s="141"/>
      <c r="F165965" s="141"/>
      <c r="G165965" s="248"/>
      <c r="H165965" s="141"/>
      <c r="I165965" s="209"/>
      <c r="J165965" s="141"/>
      <c r="K165965" s="141"/>
    </row>
    <row r="165966" spans="2:11" ht="13.5" customHeight="1">
      <c r="B165966" s="141"/>
      <c r="C165966" s="141"/>
      <c r="D165966" s="141"/>
      <c r="E165966" s="141"/>
      <c r="F165966" s="141"/>
      <c r="G165966" s="248"/>
      <c r="H165966" s="141"/>
      <c r="I165966" s="209"/>
      <c r="J165966" s="141"/>
      <c r="K165966" s="141"/>
    </row>
    <row r="165967" spans="2:11" ht="13.5" customHeight="1">
      <c r="B165967" s="141"/>
      <c r="C165967" s="141"/>
      <c r="D165967" s="141"/>
      <c r="E165967" s="141"/>
      <c r="F165967" s="141"/>
      <c r="G165967" s="248"/>
      <c r="H165967" s="141"/>
      <c r="I165967" s="209"/>
      <c r="J165967" s="141"/>
      <c r="K165967" s="141"/>
    </row>
    <row r="165968" spans="2:11" ht="13.5" customHeight="1">
      <c r="B165968" s="141"/>
      <c r="C165968" s="141"/>
      <c r="D165968" s="141"/>
      <c r="E165968" s="141"/>
      <c r="F165968" s="141"/>
      <c r="G165968" s="248"/>
      <c r="H165968" s="141"/>
      <c r="I165968" s="209"/>
      <c r="J165968" s="141"/>
      <c r="K165968" s="141"/>
    </row>
    <row r="165969" spans="2:11" ht="13.5" customHeight="1">
      <c r="B165969" s="141"/>
      <c r="C165969" s="141"/>
      <c r="D165969" s="141"/>
      <c r="E165969" s="141"/>
      <c r="F165969" s="141"/>
      <c r="G165969" s="248"/>
      <c r="H165969" s="141"/>
      <c r="I165969" s="209"/>
      <c r="J165969" s="141"/>
      <c r="K165969" s="141"/>
    </row>
    <row r="165970" spans="2:11" ht="13.5" customHeight="1">
      <c r="B165970" s="141"/>
      <c r="C165970" s="141"/>
      <c r="D165970" s="141"/>
      <c r="E165970" s="141"/>
      <c r="F165970" s="141"/>
      <c r="G165970" s="248"/>
      <c r="H165970" s="141"/>
      <c r="I165970" s="209"/>
      <c r="J165970" s="141"/>
      <c r="K165970" s="141"/>
    </row>
    <row r="165971" spans="2:11" ht="13.5" customHeight="1">
      <c r="B165971" s="141"/>
      <c r="C165971" s="141"/>
      <c r="D165971" s="141"/>
      <c r="E165971" s="141"/>
      <c r="F165971" s="141"/>
      <c r="G165971" s="248"/>
      <c r="H165971" s="141"/>
      <c r="I165971" s="209"/>
      <c r="J165971" s="141"/>
      <c r="K165971" s="141"/>
    </row>
    <row r="165972" spans="2:11" ht="13.5" customHeight="1">
      <c r="B165972" s="141"/>
      <c r="C165972" s="141"/>
      <c r="D165972" s="141"/>
      <c r="E165972" s="141"/>
      <c r="F165972" s="141"/>
      <c r="G165972" s="248"/>
      <c r="H165972" s="141"/>
      <c r="I165972" s="209"/>
      <c r="J165972" s="141"/>
      <c r="K165972" s="141"/>
    </row>
    <row r="165973" spans="2:11" ht="13.5" customHeight="1">
      <c r="B165973" s="141"/>
      <c r="C165973" s="141"/>
      <c r="D165973" s="141"/>
      <c r="E165973" s="141"/>
      <c r="F165973" s="141"/>
      <c r="G165973" s="248"/>
      <c r="H165973" s="141"/>
      <c r="I165973" s="209"/>
      <c r="J165973" s="141"/>
      <c r="K165973" s="141"/>
    </row>
    <row r="165974" spans="2:11" ht="13.5" customHeight="1">
      <c r="B165974" s="141"/>
      <c r="C165974" s="141"/>
      <c r="D165974" s="141"/>
      <c r="E165974" s="141"/>
      <c r="F165974" s="141"/>
      <c r="G165974" s="248"/>
      <c r="H165974" s="141"/>
      <c r="I165974" s="209"/>
      <c r="J165974" s="141"/>
      <c r="K165974" s="141"/>
    </row>
    <row r="165975" spans="2:11" ht="13.5" customHeight="1">
      <c r="B165975" s="141"/>
      <c r="C165975" s="141"/>
      <c r="D165975" s="141"/>
      <c r="E165975" s="141"/>
      <c r="F165975" s="141"/>
      <c r="G165975" s="248"/>
      <c r="H165975" s="141"/>
      <c r="I165975" s="209"/>
      <c r="J165975" s="141"/>
      <c r="K165975" s="141"/>
    </row>
    <row r="165976" spans="2:11" ht="13.5" customHeight="1">
      <c r="B165976" s="141"/>
      <c r="C165976" s="141"/>
      <c r="D165976" s="141"/>
      <c r="E165976" s="141"/>
      <c r="F165976" s="141"/>
      <c r="G165976" s="248"/>
      <c r="H165976" s="141"/>
      <c r="I165976" s="209"/>
      <c r="J165976" s="141"/>
      <c r="K165976" s="141"/>
    </row>
    <row r="165977" spans="2:11" ht="13.5" customHeight="1">
      <c r="B165977" s="141"/>
      <c r="C165977" s="141"/>
      <c r="D165977" s="141"/>
      <c r="E165977" s="141"/>
      <c r="F165977" s="141"/>
      <c r="G165977" s="248"/>
      <c r="H165977" s="141"/>
      <c r="I165977" s="209"/>
      <c r="J165977" s="141"/>
      <c r="K165977" s="141"/>
    </row>
    <row r="165978" spans="2:11" ht="13.5" customHeight="1">
      <c r="B165978" s="141"/>
      <c r="C165978" s="141"/>
      <c r="D165978" s="141"/>
      <c r="E165978" s="141"/>
      <c r="F165978" s="141"/>
      <c r="G165978" s="248"/>
      <c r="H165978" s="141"/>
      <c r="I165978" s="209"/>
      <c r="J165978" s="141"/>
      <c r="K165978" s="141"/>
    </row>
    <row r="165979" spans="2:11" ht="13.5" customHeight="1">
      <c r="B165979" s="141"/>
      <c r="C165979" s="141"/>
      <c r="D165979" s="141"/>
      <c r="E165979" s="141"/>
      <c r="F165979" s="141"/>
      <c r="G165979" s="248"/>
      <c r="H165979" s="141"/>
      <c r="I165979" s="209"/>
      <c r="J165979" s="141"/>
      <c r="K165979" s="141"/>
    </row>
    <row r="165980" spans="2:11" ht="13.5" customHeight="1">
      <c r="B165980" s="141"/>
      <c r="C165980" s="141"/>
      <c r="D165980" s="141"/>
      <c r="E165980" s="141"/>
      <c r="F165980" s="141"/>
      <c r="G165980" s="248"/>
      <c r="H165980" s="141"/>
      <c r="I165980" s="209"/>
      <c r="J165980" s="141"/>
      <c r="K165980" s="141"/>
    </row>
    <row r="165981" spans="2:11" ht="13.5" customHeight="1">
      <c r="B165981" s="141"/>
      <c r="C165981" s="141"/>
      <c r="D165981" s="141"/>
      <c r="E165981" s="141"/>
      <c r="F165981" s="141"/>
      <c r="G165981" s="248"/>
      <c r="H165981" s="141"/>
      <c r="I165981" s="209"/>
      <c r="J165981" s="141"/>
      <c r="K165981" s="141"/>
    </row>
    <row r="165982" spans="2:11" ht="13.5" customHeight="1">
      <c r="B165982" s="141"/>
      <c r="C165982" s="141"/>
      <c r="D165982" s="141"/>
      <c r="E165982" s="141"/>
      <c r="F165982" s="141"/>
      <c r="G165982" s="248"/>
      <c r="H165982" s="141"/>
      <c r="I165982" s="209"/>
      <c r="J165982" s="141"/>
      <c r="K165982" s="141"/>
    </row>
    <row r="165983" spans="2:11" ht="13.5" customHeight="1">
      <c r="B165983" s="141"/>
      <c r="C165983" s="141"/>
      <c r="D165983" s="141"/>
      <c r="E165983" s="141"/>
      <c r="F165983" s="141"/>
      <c r="G165983" s="248"/>
      <c r="H165983" s="141"/>
      <c r="I165983" s="209"/>
      <c r="J165983" s="141"/>
      <c r="K165983" s="141"/>
    </row>
    <row r="165984" spans="2:11" ht="13.5" customHeight="1">
      <c r="B165984" s="141"/>
      <c r="C165984" s="141"/>
      <c r="D165984" s="141"/>
      <c r="E165984" s="141"/>
      <c r="F165984" s="141"/>
      <c r="G165984" s="248"/>
      <c r="H165984" s="141"/>
      <c r="I165984" s="209"/>
      <c r="J165984" s="141"/>
      <c r="K165984" s="141"/>
    </row>
    <row r="165985" spans="2:11" ht="13.5" customHeight="1">
      <c r="B165985" s="141"/>
      <c r="C165985" s="141"/>
      <c r="D165985" s="141"/>
      <c r="E165985" s="141"/>
      <c r="F165985" s="141"/>
      <c r="G165985" s="248"/>
      <c r="H165985" s="141"/>
      <c r="I165985" s="209"/>
      <c r="J165985" s="141"/>
      <c r="K165985" s="141"/>
    </row>
    <row r="165986" spans="2:11" ht="13.5" customHeight="1">
      <c r="B165986" s="141"/>
      <c r="C165986" s="141"/>
      <c r="D165986" s="141"/>
      <c r="E165986" s="141"/>
      <c r="F165986" s="141"/>
      <c r="G165986" s="248"/>
      <c r="H165986" s="141"/>
      <c r="I165986" s="209"/>
      <c r="J165986" s="141"/>
      <c r="K165986" s="141"/>
    </row>
    <row r="165987" spans="2:11" ht="13.5" customHeight="1">
      <c r="B165987" s="141"/>
      <c r="C165987" s="141"/>
      <c r="D165987" s="141"/>
      <c r="E165987" s="141"/>
      <c r="F165987" s="141"/>
      <c r="G165987" s="248"/>
      <c r="H165987" s="141"/>
      <c r="I165987" s="209"/>
      <c r="J165987" s="141"/>
      <c r="K165987" s="141"/>
    </row>
    <row r="165988" spans="2:11" ht="13.5" customHeight="1">
      <c r="B165988" s="141"/>
      <c r="C165988" s="141"/>
      <c r="D165988" s="141"/>
      <c r="E165988" s="141"/>
      <c r="F165988" s="141"/>
      <c r="G165988" s="248"/>
      <c r="H165988" s="141"/>
      <c r="I165988" s="209"/>
      <c r="J165988" s="141"/>
      <c r="K165988" s="141"/>
    </row>
    <row r="165989" spans="2:11" ht="13.5" customHeight="1">
      <c r="B165989" s="141"/>
      <c r="C165989" s="141"/>
      <c r="D165989" s="141"/>
      <c r="E165989" s="141"/>
      <c r="F165989" s="141"/>
      <c r="G165989" s="248"/>
      <c r="H165989" s="141"/>
      <c r="I165989" s="209"/>
      <c r="J165989" s="141"/>
      <c r="K165989" s="141"/>
    </row>
    <row r="165990" spans="2:11" ht="13.5" customHeight="1">
      <c r="B165990" s="141"/>
      <c r="C165990" s="141"/>
      <c r="D165990" s="141"/>
      <c r="E165990" s="141"/>
      <c r="F165990" s="141"/>
      <c r="G165990" s="248"/>
      <c r="H165990" s="141"/>
      <c r="I165990" s="209"/>
      <c r="J165990" s="141"/>
      <c r="K165990" s="141"/>
    </row>
    <row r="165991" spans="2:11" ht="13.5" customHeight="1">
      <c r="B165991" s="141"/>
      <c r="C165991" s="141"/>
      <c r="D165991" s="141"/>
      <c r="E165991" s="141"/>
      <c r="F165991" s="141"/>
      <c r="G165991" s="248"/>
      <c r="H165991" s="141"/>
      <c r="I165991" s="209"/>
      <c r="J165991" s="141"/>
      <c r="K165991" s="141"/>
    </row>
    <row r="165992" spans="2:11" ht="13.5" customHeight="1">
      <c r="B165992" s="141"/>
      <c r="C165992" s="141"/>
      <c r="D165992" s="141"/>
      <c r="E165992" s="141"/>
      <c r="F165992" s="141"/>
      <c r="G165992" s="248"/>
      <c r="H165992" s="141"/>
      <c r="I165992" s="209"/>
      <c r="J165992" s="141"/>
      <c r="K165992" s="141"/>
    </row>
    <row r="165993" spans="2:11" ht="13.5" customHeight="1">
      <c r="B165993" s="141"/>
      <c r="C165993" s="141"/>
      <c r="D165993" s="141"/>
      <c r="E165993" s="141"/>
      <c r="F165993" s="141"/>
      <c r="G165993" s="248"/>
      <c r="H165993" s="141"/>
      <c r="I165993" s="209"/>
      <c r="J165993" s="141"/>
      <c r="K165993" s="141"/>
    </row>
    <row r="165994" spans="2:11" ht="13.5" customHeight="1">
      <c r="B165994" s="141"/>
      <c r="C165994" s="141"/>
      <c r="D165994" s="141"/>
      <c r="E165994" s="141"/>
      <c r="F165994" s="141"/>
      <c r="G165994" s="248"/>
      <c r="H165994" s="141"/>
      <c r="I165994" s="209"/>
      <c r="J165994" s="141"/>
      <c r="K165994" s="141"/>
    </row>
    <row r="165995" spans="2:11" ht="13.5" customHeight="1">
      <c r="B165995" s="141"/>
      <c r="C165995" s="141"/>
      <c r="D165995" s="141"/>
      <c r="E165995" s="141"/>
      <c r="F165995" s="141"/>
      <c r="G165995" s="248"/>
      <c r="H165995" s="141"/>
      <c r="I165995" s="209"/>
      <c r="J165995" s="141"/>
      <c r="K165995" s="141"/>
    </row>
    <row r="165996" spans="2:11" ht="13.5" customHeight="1">
      <c r="B165996" s="141"/>
      <c r="C165996" s="141"/>
      <c r="D165996" s="141"/>
      <c r="E165996" s="141"/>
      <c r="F165996" s="141"/>
      <c r="G165996" s="248"/>
      <c r="H165996" s="141"/>
      <c r="I165996" s="209"/>
      <c r="J165996" s="141"/>
      <c r="K165996" s="141"/>
    </row>
    <row r="165997" spans="2:11" ht="13.5" customHeight="1">
      <c r="B165997" s="141"/>
      <c r="C165997" s="141"/>
      <c r="D165997" s="141"/>
      <c r="E165997" s="141"/>
      <c r="F165997" s="141"/>
      <c r="G165997" s="248"/>
      <c r="H165997" s="141"/>
      <c r="I165997" s="209"/>
      <c r="J165997" s="141"/>
      <c r="K165997" s="141"/>
    </row>
    <row r="165998" spans="2:11" ht="13.5" customHeight="1">
      <c r="B165998" s="141"/>
      <c r="C165998" s="141"/>
      <c r="D165998" s="141"/>
      <c r="E165998" s="141"/>
      <c r="F165998" s="141"/>
      <c r="G165998" s="248"/>
      <c r="H165998" s="141"/>
      <c r="I165998" s="209"/>
      <c r="J165998" s="141"/>
      <c r="K165998" s="141"/>
    </row>
    <row r="165999" spans="2:11" ht="13.5" customHeight="1">
      <c r="B165999" s="141"/>
      <c r="C165999" s="141"/>
      <c r="D165999" s="141"/>
      <c r="E165999" s="141"/>
      <c r="F165999" s="141"/>
      <c r="G165999" s="248"/>
      <c r="H165999" s="141"/>
      <c r="I165999" s="209"/>
      <c r="J165999" s="141"/>
      <c r="K165999" s="141"/>
    </row>
    <row r="166000" spans="2:11" ht="13.5" customHeight="1">
      <c r="B166000" s="141"/>
      <c r="C166000" s="141"/>
      <c r="D166000" s="141"/>
      <c r="E166000" s="141"/>
      <c r="F166000" s="141"/>
      <c r="G166000" s="248"/>
      <c r="H166000" s="141"/>
      <c r="I166000" s="209"/>
      <c r="J166000" s="141"/>
      <c r="K166000" s="141"/>
    </row>
    <row r="166001" spans="2:11" ht="13.5" customHeight="1">
      <c r="B166001" s="141"/>
      <c r="C166001" s="141"/>
      <c r="D166001" s="141"/>
      <c r="E166001" s="141"/>
      <c r="F166001" s="141"/>
      <c r="G166001" s="248"/>
      <c r="H166001" s="141"/>
      <c r="I166001" s="209"/>
      <c r="J166001" s="141"/>
      <c r="K166001" s="141"/>
    </row>
    <row r="166002" spans="2:11" ht="13.5" customHeight="1">
      <c r="B166002" s="141"/>
      <c r="C166002" s="141"/>
      <c r="D166002" s="141"/>
      <c r="E166002" s="141"/>
      <c r="F166002" s="141"/>
      <c r="G166002" s="248"/>
      <c r="H166002" s="141"/>
      <c r="I166002" s="209"/>
      <c r="J166002" s="141"/>
      <c r="K166002" s="141"/>
    </row>
    <row r="166003" spans="2:11" ht="13.5" customHeight="1">
      <c r="B166003" s="141"/>
      <c r="C166003" s="141"/>
      <c r="D166003" s="141"/>
      <c r="E166003" s="141"/>
      <c r="F166003" s="141"/>
      <c r="G166003" s="248"/>
      <c r="H166003" s="141"/>
      <c r="I166003" s="209"/>
      <c r="J166003" s="141"/>
      <c r="K166003" s="141"/>
    </row>
    <row r="166004" spans="2:11" ht="13.5" customHeight="1">
      <c r="B166004" s="141"/>
      <c r="C166004" s="141"/>
      <c r="D166004" s="141"/>
      <c r="E166004" s="141"/>
      <c r="F166004" s="141"/>
      <c r="G166004" s="248"/>
      <c r="H166004" s="141"/>
      <c r="I166004" s="209"/>
      <c r="J166004" s="141"/>
      <c r="K166004" s="141"/>
    </row>
    <row r="166005" spans="2:11" ht="13.5" customHeight="1">
      <c r="B166005" s="141"/>
      <c r="C166005" s="141"/>
      <c r="D166005" s="141"/>
      <c r="E166005" s="141"/>
      <c r="F166005" s="141"/>
      <c r="G166005" s="248"/>
      <c r="H166005" s="141"/>
      <c r="I166005" s="209"/>
      <c r="J166005" s="141"/>
      <c r="K166005" s="141"/>
    </row>
    <row r="166006" spans="2:11" ht="13.5" customHeight="1">
      <c r="B166006" s="141"/>
      <c r="C166006" s="141"/>
      <c r="D166006" s="141"/>
      <c r="E166006" s="141"/>
      <c r="F166006" s="141"/>
      <c r="G166006" s="248"/>
      <c r="H166006" s="141"/>
      <c r="I166006" s="209"/>
      <c r="J166006" s="141"/>
      <c r="K166006" s="141"/>
    </row>
    <row r="166007" spans="2:11" ht="13.5" customHeight="1">
      <c r="B166007" s="141"/>
      <c r="C166007" s="141"/>
      <c r="D166007" s="141"/>
      <c r="E166007" s="141"/>
      <c r="F166007" s="141"/>
      <c r="G166007" s="248"/>
      <c r="H166007" s="141"/>
      <c r="I166007" s="209"/>
      <c r="J166007" s="141"/>
      <c r="K166007" s="141"/>
    </row>
    <row r="166008" spans="2:11" ht="13.5" customHeight="1">
      <c r="B166008" s="141"/>
      <c r="C166008" s="141"/>
      <c r="D166008" s="141"/>
      <c r="E166008" s="141"/>
      <c r="F166008" s="141"/>
      <c r="G166008" s="248"/>
      <c r="H166008" s="141"/>
      <c r="I166008" s="209"/>
      <c r="J166008" s="141"/>
      <c r="K166008" s="141"/>
    </row>
    <row r="166009" spans="2:11" ht="13.5" customHeight="1">
      <c r="B166009" s="141"/>
      <c r="C166009" s="141"/>
      <c r="D166009" s="141"/>
      <c r="E166009" s="141"/>
      <c r="F166009" s="141"/>
      <c r="G166009" s="248"/>
      <c r="H166009" s="141"/>
      <c r="I166009" s="209"/>
      <c r="J166009" s="141"/>
      <c r="K166009" s="141"/>
    </row>
    <row r="166010" spans="2:11" ht="13.5" customHeight="1">
      <c r="B166010" s="141"/>
      <c r="C166010" s="141"/>
      <c r="D166010" s="141"/>
      <c r="E166010" s="141"/>
      <c r="F166010" s="141"/>
      <c r="G166010" s="248"/>
      <c r="H166010" s="141"/>
      <c r="I166010" s="209"/>
      <c r="J166010" s="141"/>
      <c r="K166010" s="141"/>
    </row>
    <row r="166011" spans="2:11" ht="13.5" customHeight="1">
      <c r="B166011" s="141"/>
      <c r="C166011" s="141"/>
      <c r="D166011" s="141"/>
      <c r="E166011" s="141"/>
      <c r="F166011" s="141"/>
      <c r="G166011" s="248"/>
      <c r="H166011" s="141"/>
      <c r="I166011" s="209"/>
      <c r="J166011" s="141"/>
      <c r="K166011" s="141"/>
    </row>
    <row r="166012" spans="2:11" ht="13.5" customHeight="1">
      <c r="B166012" s="141"/>
      <c r="C166012" s="141"/>
      <c r="D166012" s="141"/>
      <c r="E166012" s="141"/>
      <c r="F166012" s="141"/>
      <c r="G166012" s="248"/>
      <c r="H166012" s="141"/>
      <c r="I166012" s="209"/>
      <c r="J166012" s="141"/>
      <c r="K166012" s="141"/>
    </row>
    <row r="166013" spans="2:11" ht="13.5" customHeight="1">
      <c r="B166013" s="141"/>
      <c r="C166013" s="141"/>
      <c r="D166013" s="141"/>
      <c r="E166013" s="141"/>
      <c r="F166013" s="141"/>
      <c r="G166013" s="248"/>
      <c r="H166013" s="141"/>
      <c r="I166013" s="209"/>
      <c r="J166013" s="141"/>
      <c r="K166013" s="141"/>
    </row>
    <row r="166014" spans="2:11" ht="13.5" customHeight="1">
      <c r="B166014" s="141"/>
      <c r="C166014" s="141"/>
      <c r="D166014" s="141"/>
      <c r="E166014" s="141"/>
      <c r="F166014" s="141"/>
      <c r="G166014" s="248"/>
      <c r="H166014" s="141"/>
      <c r="I166014" s="209"/>
      <c r="J166014" s="141"/>
      <c r="K166014" s="141"/>
    </row>
    <row r="166015" spans="2:11" ht="13.5" customHeight="1">
      <c r="B166015" s="141"/>
      <c r="C166015" s="141"/>
      <c r="D166015" s="141"/>
      <c r="E166015" s="141"/>
      <c r="F166015" s="141"/>
      <c r="G166015" s="248"/>
      <c r="H166015" s="141"/>
      <c r="I166015" s="209"/>
      <c r="J166015" s="141"/>
      <c r="K166015" s="141"/>
    </row>
    <row r="166016" spans="2:11" ht="13.5" customHeight="1">
      <c r="B166016" s="141"/>
      <c r="C166016" s="141"/>
      <c r="D166016" s="141"/>
      <c r="E166016" s="141"/>
      <c r="F166016" s="141"/>
      <c r="G166016" s="248"/>
      <c r="H166016" s="141"/>
      <c r="I166016" s="209"/>
      <c r="J166016" s="141"/>
      <c r="K166016" s="141"/>
    </row>
    <row r="166017" spans="2:11" ht="13.5" customHeight="1">
      <c r="B166017" s="141"/>
      <c r="C166017" s="141"/>
      <c r="D166017" s="141"/>
      <c r="E166017" s="141"/>
      <c r="F166017" s="141"/>
      <c r="G166017" s="248"/>
      <c r="H166017" s="141"/>
      <c r="I166017" s="209"/>
      <c r="J166017" s="141"/>
      <c r="K166017" s="141"/>
    </row>
    <row r="166018" spans="2:11" ht="13.5" customHeight="1">
      <c r="B166018" s="141"/>
      <c r="C166018" s="141"/>
      <c r="D166018" s="141"/>
      <c r="E166018" s="141"/>
      <c r="F166018" s="141"/>
      <c r="G166018" s="248"/>
      <c r="H166018" s="141"/>
      <c r="I166018" s="209"/>
      <c r="J166018" s="141"/>
      <c r="K166018" s="141"/>
    </row>
    <row r="166019" spans="2:11" ht="13.5" customHeight="1">
      <c r="B166019" s="141"/>
      <c r="C166019" s="141"/>
      <c r="D166019" s="141"/>
      <c r="E166019" s="141"/>
      <c r="F166019" s="141"/>
      <c r="G166019" s="248"/>
      <c r="H166019" s="141"/>
      <c r="I166019" s="209"/>
      <c r="J166019" s="141"/>
      <c r="K166019" s="141"/>
    </row>
    <row r="166020" spans="2:11" ht="13.5" customHeight="1">
      <c r="B166020" s="141"/>
      <c r="C166020" s="141"/>
      <c r="D166020" s="141"/>
      <c r="E166020" s="141"/>
      <c r="F166020" s="141"/>
      <c r="G166020" s="248"/>
      <c r="H166020" s="141"/>
      <c r="I166020" s="209"/>
      <c r="J166020" s="141"/>
      <c r="K166020" s="141"/>
    </row>
    <row r="166021" spans="2:11" ht="13.5" customHeight="1">
      <c r="B166021" s="141"/>
      <c r="C166021" s="141"/>
      <c r="D166021" s="141"/>
      <c r="E166021" s="141"/>
      <c r="F166021" s="141"/>
      <c r="G166021" s="248"/>
      <c r="H166021" s="141"/>
      <c r="I166021" s="209"/>
      <c r="J166021" s="141"/>
      <c r="K166021" s="141"/>
    </row>
    <row r="166022" spans="2:11" ht="13.5" customHeight="1">
      <c r="B166022" s="141"/>
      <c r="C166022" s="141"/>
      <c r="D166022" s="141"/>
      <c r="E166022" s="141"/>
      <c r="F166022" s="141"/>
      <c r="G166022" s="248"/>
      <c r="H166022" s="141"/>
      <c r="I166022" s="209"/>
      <c r="J166022" s="141"/>
      <c r="K166022" s="141"/>
    </row>
    <row r="166023" spans="2:11" ht="13.5" customHeight="1">
      <c r="B166023" s="141"/>
      <c r="C166023" s="141"/>
      <c r="D166023" s="141"/>
      <c r="E166023" s="141"/>
      <c r="F166023" s="141"/>
      <c r="G166023" s="248"/>
      <c r="H166023" s="141"/>
      <c r="I166023" s="209"/>
      <c r="J166023" s="141"/>
      <c r="K166023" s="141"/>
    </row>
    <row r="166024" spans="2:11" ht="13.5" customHeight="1">
      <c r="B166024" s="141"/>
      <c r="C166024" s="141"/>
      <c r="D166024" s="141"/>
      <c r="E166024" s="141"/>
      <c r="F166024" s="141"/>
      <c r="G166024" s="248"/>
      <c r="H166024" s="141"/>
      <c r="I166024" s="209"/>
      <c r="J166024" s="141"/>
      <c r="K166024" s="141"/>
    </row>
    <row r="166025" spans="2:11" ht="13.5" customHeight="1">
      <c r="B166025" s="141"/>
      <c r="C166025" s="141"/>
      <c r="D166025" s="141"/>
      <c r="E166025" s="141"/>
      <c r="F166025" s="141"/>
      <c r="G166025" s="248"/>
      <c r="H166025" s="141"/>
      <c r="I166025" s="209"/>
      <c r="J166025" s="141"/>
      <c r="K166025" s="141"/>
    </row>
    <row r="166026" spans="2:11" ht="13.5" customHeight="1">
      <c r="B166026" s="141"/>
      <c r="C166026" s="141"/>
      <c r="D166026" s="141"/>
      <c r="E166026" s="141"/>
      <c r="F166026" s="141"/>
      <c r="G166026" s="248"/>
      <c r="H166026" s="141"/>
      <c r="I166026" s="209"/>
      <c r="J166026" s="141"/>
      <c r="K166026" s="141"/>
    </row>
    <row r="166027" spans="2:11" ht="13.5" customHeight="1">
      <c r="B166027" s="141"/>
      <c r="C166027" s="141"/>
      <c r="D166027" s="141"/>
      <c r="E166027" s="141"/>
      <c r="F166027" s="141"/>
      <c r="G166027" s="248"/>
      <c r="H166027" s="141"/>
      <c r="I166027" s="209"/>
      <c r="J166027" s="141"/>
      <c r="K166027" s="141"/>
    </row>
    <row r="166028" spans="2:11" ht="13.5" customHeight="1">
      <c r="B166028" s="141"/>
      <c r="C166028" s="141"/>
      <c r="D166028" s="141"/>
      <c r="E166028" s="141"/>
      <c r="F166028" s="141"/>
      <c r="G166028" s="248"/>
      <c r="H166028" s="141"/>
      <c r="I166028" s="209"/>
      <c r="J166028" s="141"/>
      <c r="K166028" s="141"/>
    </row>
    <row r="166029" spans="2:11" ht="13.5" customHeight="1">
      <c r="B166029" s="141"/>
      <c r="C166029" s="141"/>
      <c r="D166029" s="141"/>
      <c r="E166029" s="141"/>
      <c r="F166029" s="141"/>
      <c r="G166029" s="248"/>
      <c r="H166029" s="141"/>
      <c r="I166029" s="209"/>
      <c r="J166029" s="141"/>
      <c r="K166029" s="141"/>
    </row>
    <row r="166030" spans="2:11" ht="13.5" customHeight="1">
      <c r="B166030" s="141"/>
      <c r="C166030" s="141"/>
      <c r="D166030" s="141"/>
      <c r="E166030" s="141"/>
      <c r="F166030" s="141"/>
      <c r="G166030" s="248"/>
      <c r="H166030" s="141"/>
      <c r="I166030" s="209"/>
      <c r="J166030" s="141"/>
      <c r="K166030" s="141"/>
    </row>
    <row r="166031" spans="2:11" ht="13.5" customHeight="1">
      <c r="B166031" s="141"/>
      <c r="C166031" s="141"/>
      <c r="D166031" s="141"/>
      <c r="E166031" s="141"/>
      <c r="F166031" s="141"/>
      <c r="G166031" s="248"/>
      <c r="H166031" s="141"/>
      <c r="I166031" s="209"/>
      <c r="J166031" s="141"/>
      <c r="K166031" s="141"/>
    </row>
    <row r="166032" spans="2:11" ht="13.5" customHeight="1">
      <c r="B166032" s="141"/>
      <c r="C166032" s="141"/>
      <c r="D166032" s="141"/>
      <c r="E166032" s="141"/>
      <c r="F166032" s="141"/>
      <c r="G166032" s="248"/>
      <c r="H166032" s="141"/>
      <c r="I166032" s="209"/>
      <c r="J166032" s="141"/>
      <c r="K166032" s="141"/>
    </row>
    <row r="166033" spans="2:11" ht="13.5" customHeight="1">
      <c r="B166033" s="141"/>
      <c r="C166033" s="141"/>
      <c r="D166033" s="141"/>
      <c r="E166033" s="141"/>
      <c r="F166033" s="141"/>
      <c r="G166033" s="248"/>
      <c r="H166033" s="141"/>
      <c r="I166033" s="209"/>
      <c r="J166033" s="141"/>
      <c r="K166033" s="141"/>
    </row>
    <row r="166034" spans="2:11" ht="13.5" customHeight="1">
      <c r="B166034" s="141"/>
      <c r="C166034" s="141"/>
      <c r="D166034" s="141"/>
      <c r="E166034" s="141"/>
      <c r="F166034" s="141"/>
      <c r="G166034" s="248"/>
      <c r="H166034" s="141"/>
      <c r="I166034" s="209"/>
      <c r="J166034" s="141"/>
      <c r="K166034" s="141"/>
    </row>
    <row r="166035" spans="2:11" ht="13.5" customHeight="1">
      <c r="B166035" s="141"/>
      <c r="C166035" s="141"/>
      <c r="D166035" s="141"/>
      <c r="E166035" s="141"/>
      <c r="F166035" s="141"/>
      <c r="G166035" s="248"/>
      <c r="H166035" s="141"/>
      <c r="I166035" s="209"/>
      <c r="J166035" s="141"/>
      <c r="K166035" s="141"/>
    </row>
    <row r="166036" spans="2:11" ht="13.5" customHeight="1">
      <c r="B166036" s="141"/>
      <c r="C166036" s="141"/>
      <c r="D166036" s="141"/>
      <c r="E166036" s="141"/>
      <c r="F166036" s="141"/>
      <c r="G166036" s="248"/>
      <c r="H166036" s="141"/>
      <c r="I166036" s="209"/>
      <c r="J166036" s="141"/>
      <c r="K166036" s="141"/>
    </row>
    <row r="166037" spans="2:11" ht="13.5" customHeight="1">
      <c r="B166037" s="141"/>
      <c r="C166037" s="141"/>
      <c r="D166037" s="141"/>
      <c r="E166037" s="141"/>
      <c r="F166037" s="141"/>
      <c r="G166037" s="248"/>
      <c r="H166037" s="141"/>
      <c r="I166037" s="209"/>
      <c r="J166037" s="141"/>
      <c r="K166037" s="141"/>
    </row>
    <row r="166038" spans="2:11" ht="13.5" customHeight="1">
      <c r="B166038" s="141"/>
      <c r="C166038" s="141"/>
      <c r="D166038" s="141"/>
      <c r="E166038" s="141"/>
      <c r="F166038" s="141"/>
      <c r="G166038" s="248"/>
      <c r="H166038" s="141"/>
      <c r="I166038" s="209"/>
      <c r="J166038" s="141"/>
      <c r="K166038" s="141"/>
    </row>
    <row r="166039" spans="2:11" ht="13.5" customHeight="1">
      <c r="B166039" s="141"/>
      <c r="C166039" s="141"/>
      <c r="D166039" s="141"/>
      <c r="E166039" s="141"/>
      <c r="F166039" s="141"/>
      <c r="G166039" s="248"/>
      <c r="H166039" s="141"/>
      <c r="I166039" s="209"/>
      <c r="J166039" s="141"/>
      <c r="K166039" s="141"/>
    </row>
    <row r="166040" spans="2:11" ht="13.5" customHeight="1">
      <c r="B166040" s="141"/>
      <c r="C166040" s="141"/>
      <c r="D166040" s="141"/>
      <c r="E166040" s="141"/>
      <c r="F166040" s="141"/>
      <c r="G166040" s="248"/>
      <c r="H166040" s="141"/>
      <c r="I166040" s="209"/>
      <c r="J166040" s="141"/>
      <c r="K166040" s="141"/>
    </row>
    <row r="166041" spans="2:11" ht="13.5" customHeight="1">
      <c r="B166041" s="141"/>
      <c r="C166041" s="141"/>
      <c r="D166041" s="141"/>
      <c r="E166041" s="141"/>
      <c r="F166041" s="141"/>
      <c r="G166041" s="248"/>
      <c r="H166041" s="141"/>
      <c r="I166041" s="209"/>
      <c r="J166041" s="141"/>
      <c r="K166041" s="141"/>
    </row>
    <row r="166042" spans="2:11" ht="13.5" customHeight="1">
      <c r="B166042" s="141"/>
      <c r="C166042" s="141"/>
      <c r="D166042" s="141"/>
      <c r="E166042" s="141"/>
      <c r="F166042" s="141"/>
      <c r="G166042" s="248"/>
      <c r="H166042" s="141"/>
      <c r="I166042" s="209"/>
      <c r="J166042" s="141"/>
      <c r="K166042" s="141"/>
    </row>
    <row r="166043" spans="2:11" ht="13.5" customHeight="1">
      <c r="B166043" s="141"/>
      <c r="C166043" s="141"/>
      <c r="D166043" s="141"/>
      <c r="E166043" s="141"/>
      <c r="F166043" s="141"/>
      <c r="G166043" s="248"/>
      <c r="H166043" s="141"/>
      <c r="I166043" s="209"/>
      <c r="J166043" s="141"/>
      <c r="K166043" s="141"/>
    </row>
    <row r="166044" spans="2:11" ht="13.5" customHeight="1">
      <c r="B166044" s="141"/>
      <c r="C166044" s="141"/>
      <c r="D166044" s="141"/>
      <c r="E166044" s="141"/>
      <c r="F166044" s="141"/>
      <c r="G166044" s="248"/>
      <c r="H166044" s="141"/>
      <c r="I166044" s="209"/>
      <c r="J166044" s="141"/>
      <c r="K166044" s="141"/>
    </row>
    <row r="166045" spans="2:11" ht="13.5" customHeight="1">
      <c r="B166045" s="141"/>
      <c r="C166045" s="141"/>
      <c r="D166045" s="141"/>
      <c r="E166045" s="141"/>
      <c r="F166045" s="141"/>
      <c r="G166045" s="248"/>
      <c r="H166045" s="141"/>
      <c r="I166045" s="209"/>
      <c r="J166045" s="141"/>
      <c r="K166045" s="141"/>
    </row>
    <row r="166046" spans="2:11" ht="13.5" customHeight="1">
      <c r="B166046" s="141"/>
      <c r="C166046" s="141"/>
      <c r="D166046" s="141"/>
      <c r="E166046" s="141"/>
      <c r="F166046" s="141"/>
      <c r="G166046" s="248"/>
      <c r="H166046" s="141"/>
      <c r="I166046" s="209"/>
      <c r="J166046" s="141"/>
      <c r="K166046" s="141"/>
    </row>
    <row r="166047" spans="2:11" ht="13.5" customHeight="1">
      <c r="B166047" s="141"/>
      <c r="C166047" s="141"/>
      <c r="D166047" s="141"/>
      <c r="E166047" s="141"/>
      <c r="F166047" s="141"/>
      <c r="G166047" s="248"/>
      <c r="H166047" s="141"/>
      <c r="I166047" s="209"/>
      <c r="J166047" s="141"/>
      <c r="K166047" s="141"/>
    </row>
    <row r="166048" spans="2:11" ht="13.5" customHeight="1">
      <c r="B166048" s="141"/>
      <c r="C166048" s="141"/>
      <c r="D166048" s="141"/>
      <c r="E166048" s="141"/>
      <c r="F166048" s="141"/>
      <c r="G166048" s="248"/>
      <c r="H166048" s="141"/>
      <c r="I166048" s="209"/>
      <c r="J166048" s="141"/>
      <c r="K166048" s="141"/>
    </row>
    <row r="166049" spans="2:11" ht="13.5" customHeight="1">
      <c r="B166049" s="141"/>
      <c r="C166049" s="141"/>
      <c r="D166049" s="141"/>
      <c r="E166049" s="141"/>
      <c r="F166049" s="141"/>
      <c r="G166049" s="248"/>
      <c r="H166049" s="141"/>
      <c r="I166049" s="209"/>
      <c r="J166049" s="141"/>
      <c r="K166049" s="141"/>
    </row>
    <row r="166050" spans="2:11" ht="13.5" customHeight="1">
      <c r="B166050" s="141"/>
      <c r="C166050" s="141"/>
      <c r="D166050" s="141"/>
      <c r="E166050" s="141"/>
      <c r="F166050" s="141"/>
      <c r="G166050" s="248"/>
      <c r="H166050" s="141"/>
      <c r="I166050" s="209"/>
      <c r="J166050" s="141"/>
      <c r="K166050" s="141"/>
    </row>
    <row r="166051" spans="2:11" ht="13.5" customHeight="1">
      <c r="B166051" s="141"/>
      <c r="C166051" s="141"/>
      <c r="D166051" s="141"/>
      <c r="E166051" s="141"/>
      <c r="F166051" s="141"/>
      <c r="G166051" s="248"/>
      <c r="H166051" s="141"/>
      <c r="I166051" s="209"/>
      <c r="J166051" s="141"/>
      <c r="K166051" s="141"/>
    </row>
    <row r="166052" spans="2:11" ht="13.5" customHeight="1">
      <c r="B166052" s="141"/>
      <c r="C166052" s="141"/>
      <c r="D166052" s="141"/>
      <c r="E166052" s="141"/>
      <c r="F166052" s="141"/>
      <c r="G166052" s="248"/>
      <c r="H166052" s="141"/>
      <c r="I166052" s="209"/>
      <c r="J166052" s="141"/>
      <c r="K166052" s="141"/>
    </row>
    <row r="166053" spans="2:11" ht="13.5" customHeight="1">
      <c r="B166053" s="141"/>
      <c r="C166053" s="141"/>
      <c r="D166053" s="141"/>
      <c r="E166053" s="141"/>
      <c r="F166053" s="141"/>
      <c r="G166053" s="248"/>
      <c r="H166053" s="141"/>
      <c r="I166053" s="209"/>
      <c r="J166053" s="141"/>
      <c r="K166053" s="141"/>
    </row>
    <row r="166054" spans="2:11" ht="13.5" customHeight="1">
      <c r="B166054" s="141"/>
      <c r="C166054" s="141"/>
      <c r="D166054" s="141"/>
      <c r="E166054" s="141"/>
      <c r="F166054" s="141"/>
      <c r="G166054" s="248"/>
      <c r="H166054" s="141"/>
      <c r="I166054" s="209"/>
      <c r="J166054" s="141"/>
      <c r="K166054" s="141"/>
    </row>
    <row r="166055" spans="2:11" ht="13.5" customHeight="1">
      <c r="B166055" s="141"/>
      <c r="C166055" s="141"/>
      <c r="D166055" s="141"/>
      <c r="E166055" s="141"/>
      <c r="F166055" s="141"/>
      <c r="G166055" s="248"/>
      <c r="H166055" s="141"/>
      <c r="I166055" s="209"/>
      <c r="J166055" s="141"/>
      <c r="K166055" s="141"/>
    </row>
    <row r="166056" spans="2:11" ht="13.5" customHeight="1">
      <c r="B166056" s="141"/>
      <c r="C166056" s="141"/>
      <c r="D166056" s="141"/>
      <c r="E166056" s="141"/>
      <c r="F166056" s="141"/>
      <c r="G166056" s="248"/>
      <c r="H166056" s="141"/>
      <c r="I166056" s="209"/>
      <c r="J166056" s="141"/>
      <c r="K166056" s="141"/>
    </row>
    <row r="166057" spans="2:11" ht="13.5" customHeight="1">
      <c r="B166057" s="141"/>
      <c r="C166057" s="141"/>
      <c r="D166057" s="141"/>
      <c r="E166057" s="141"/>
      <c r="F166057" s="141"/>
      <c r="G166057" s="248"/>
      <c r="H166057" s="141"/>
      <c r="I166057" s="209"/>
      <c r="J166057" s="141"/>
      <c r="K166057" s="141"/>
    </row>
    <row r="166058" spans="2:11" ht="13.5" customHeight="1">
      <c r="B166058" s="141"/>
      <c r="C166058" s="141"/>
      <c r="D166058" s="141"/>
      <c r="E166058" s="141"/>
      <c r="F166058" s="141"/>
      <c r="G166058" s="248"/>
      <c r="H166058" s="141"/>
      <c r="I166058" s="209"/>
      <c r="J166058" s="141"/>
      <c r="K166058" s="141"/>
    </row>
    <row r="166059" spans="2:11" ht="13.5" customHeight="1">
      <c r="B166059" s="141"/>
      <c r="C166059" s="141"/>
      <c r="D166059" s="141"/>
      <c r="E166059" s="141"/>
      <c r="F166059" s="141"/>
      <c r="G166059" s="248"/>
      <c r="H166059" s="141"/>
      <c r="I166059" s="209"/>
      <c r="J166059" s="141"/>
      <c r="K166059" s="141"/>
    </row>
    <row r="166060" spans="2:11" ht="13.5" customHeight="1">
      <c r="B166060" s="141"/>
      <c r="C166060" s="141"/>
      <c r="D166060" s="141"/>
      <c r="E166060" s="141"/>
      <c r="F166060" s="141"/>
      <c r="G166060" s="248"/>
      <c r="H166060" s="141"/>
      <c r="I166060" s="209"/>
      <c r="J166060" s="141"/>
      <c r="K166060" s="141"/>
    </row>
    <row r="166061" spans="2:11" ht="13.5" customHeight="1">
      <c r="B166061" s="141"/>
      <c r="C166061" s="141"/>
      <c r="D166061" s="141"/>
      <c r="E166061" s="141"/>
      <c r="F166061" s="141"/>
      <c r="G166061" s="248"/>
      <c r="H166061" s="141"/>
      <c r="I166061" s="209"/>
      <c r="J166061" s="141"/>
      <c r="K166061" s="141"/>
    </row>
    <row r="166062" spans="2:11" ht="13.5" customHeight="1">
      <c r="B166062" s="141"/>
      <c r="C166062" s="141"/>
      <c r="D166062" s="141"/>
      <c r="E166062" s="141"/>
      <c r="F166062" s="141"/>
      <c r="G166062" s="248"/>
      <c r="H166062" s="141"/>
      <c r="I166062" s="209"/>
      <c r="J166062" s="141"/>
      <c r="K166062" s="141"/>
    </row>
    <row r="166063" spans="2:11" ht="13.5" customHeight="1">
      <c r="B166063" s="141"/>
      <c r="C166063" s="141"/>
      <c r="D166063" s="141"/>
      <c r="E166063" s="141"/>
      <c r="F166063" s="141"/>
      <c r="G166063" s="248"/>
      <c r="H166063" s="141"/>
      <c r="I166063" s="209"/>
      <c r="J166063" s="141"/>
      <c r="K166063" s="141"/>
    </row>
    <row r="166064" spans="2:11" ht="13.5" customHeight="1">
      <c r="B166064" s="141"/>
      <c r="C166064" s="141"/>
      <c r="D166064" s="141"/>
      <c r="E166064" s="141"/>
      <c r="F166064" s="141"/>
      <c r="G166064" s="248"/>
      <c r="H166064" s="141"/>
      <c r="I166064" s="209"/>
      <c r="J166064" s="141"/>
      <c r="K166064" s="141"/>
    </row>
    <row r="166065" spans="2:11" ht="13.5" customHeight="1">
      <c r="B166065" s="141"/>
      <c r="C166065" s="141"/>
      <c r="D166065" s="141"/>
      <c r="E166065" s="141"/>
      <c r="F166065" s="141"/>
      <c r="G166065" s="248"/>
      <c r="H166065" s="141"/>
      <c r="I166065" s="209"/>
      <c r="J166065" s="141"/>
      <c r="K166065" s="141"/>
    </row>
    <row r="166066" spans="2:11" ht="13.5" customHeight="1">
      <c r="B166066" s="141"/>
      <c r="C166066" s="141"/>
      <c r="D166066" s="141"/>
      <c r="E166066" s="141"/>
      <c r="F166066" s="141"/>
      <c r="G166066" s="248"/>
      <c r="H166066" s="141"/>
      <c r="I166066" s="209"/>
      <c r="J166066" s="141"/>
      <c r="K166066" s="141"/>
    </row>
    <row r="166067" spans="2:11" ht="13.5" customHeight="1">
      <c r="B166067" s="141"/>
      <c r="C166067" s="141"/>
      <c r="D166067" s="141"/>
      <c r="E166067" s="141"/>
      <c r="F166067" s="141"/>
      <c r="G166067" s="248"/>
      <c r="H166067" s="141"/>
      <c r="I166067" s="209"/>
      <c r="J166067" s="141"/>
      <c r="K166067" s="141"/>
    </row>
    <row r="166068" spans="2:11" ht="13.5" customHeight="1">
      <c r="B166068" s="141"/>
      <c r="C166068" s="141"/>
      <c r="D166068" s="141"/>
      <c r="E166068" s="141"/>
      <c r="F166068" s="141"/>
      <c r="G166068" s="248"/>
      <c r="H166068" s="141"/>
      <c r="I166068" s="209"/>
      <c r="J166068" s="141"/>
      <c r="K166068" s="141"/>
    </row>
    <row r="166069" spans="2:11" ht="13.5" customHeight="1">
      <c r="B166069" s="141"/>
      <c r="C166069" s="141"/>
      <c r="D166069" s="141"/>
      <c r="E166069" s="141"/>
      <c r="F166069" s="141"/>
      <c r="G166069" s="248"/>
      <c r="H166069" s="141"/>
      <c r="I166069" s="209"/>
      <c r="J166069" s="141"/>
      <c r="K166069" s="141"/>
    </row>
    <row r="166070" spans="2:11" ht="13.5" customHeight="1">
      <c r="B166070" s="141"/>
      <c r="C166070" s="141"/>
      <c r="D166070" s="141"/>
      <c r="E166070" s="141"/>
      <c r="F166070" s="141"/>
      <c r="G166070" s="248"/>
      <c r="H166070" s="141"/>
      <c r="I166070" s="209"/>
      <c r="J166070" s="141"/>
      <c r="K166070" s="141"/>
    </row>
    <row r="166071" spans="2:11" ht="13.5" customHeight="1">
      <c r="B166071" s="141"/>
      <c r="C166071" s="141"/>
      <c r="D166071" s="141"/>
      <c r="E166071" s="141"/>
      <c r="F166071" s="141"/>
      <c r="G166071" s="248"/>
      <c r="H166071" s="141"/>
      <c r="I166071" s="209"/>
      <c r="J166071" s="141"/>
      <c r="K166071" s="141"/>
    </row>
    <row r="166072" spans="2:11" ht="13.5" customHeight="1">
      <c r="B166072" s="141"/>
      <c r="C166072" s="141"/>
      <c r="D166072" s="141"/>
      <c r="E166072" s="141"/>
      <c r="F166072" s="141"/>
      <c r="G166072" s="248"/>
      <c r="H166072" s="141"/>
      <c r="I166072" s="209"/>
      <c r="J166072" s="141"/>
      <c r="K166072" s="141"/>
    </row>
    <row r="166073" spans="2:11" ht="13.5" customHeight="1">
      <c r="B166073" s="141"/>
      <c r="C166073" s="141"/>
      <c r="D166073" s="141"/>
      <c r="E166073" s="141"/>
      <c r="F166073" s="141"/>
      <c r="G166073" s="248"/>
      <c r="H166073" s="141"/>
      <c r="I166073" s="209"/>
      <c r="J166073" s="141"/>
      <c r="K166073" s="141"/>
    </row>
    <row r="166074" spans="2:11" ht="13.5" customHeight="1">
      <c r="B166074" s="141"/>
      <c r="C166074" s="141"/>
      <c r="D166074" s="141"/>
      <c r="E166074" s="141"/>
      <c r="F166074" s="141"/>
      <c r="G166074" s="248"/>
      <c r="H166074" s="141"/>
      <c r="I166074" s="209"/>
      <c r="J166074" s="141"/>
      <c r="K166074" s="141"/>
    </row>
    <row r="166075" spans="2:11" ht="13.5" customHeight="1">
      <c r="B166075" s="141"/>
      <c r="C166075" s="141"/>
      <c r="D166075" s="141"/>
      <c r="E166075" s="141"/>
      <c r="F166075" s="141"/>
      <c r="G166075" s="248"/>
      <c r="H166075" s="141"/>
      <c r="I166075" s="209"/>
      <c r="J166075" s="141"/>
      <c r="K166075" s="141"/>
    </row>
    <row r="166076" spans="2:11" ht="13.5" customHeight="1">
      <c r="B166076" s="141"/>
      <c r="C166076" s="141"/>
      <c r="D166076" s="141"/>
      <c r="E166076" s="141"/>
      <c r="F166076" s="141"/>
      <c r="G166076" s="248"/>
      <c r="H166076" s="141"/>
      <c r="I166076" s="209"/>
      <c r="J166076" s="141"/>
      <c r="K166076" s="141"/>
    </row>
    <row r="166077" spans="2:11" ht="13.5" customHeight="1">
      <c r="B166077" s="141"/>
      <c r="C166077" s="141"/>
      <c r="D166077" s="141"/>
      <c r="E166077" s="141"/>
      <c r="F166077" s="141"/>
      <c r="G166077" s="248"/>
      <c r="H166077" s="141"/>
      <c r="I166077" s="209"/>
      <c r="J166077" s="141"/>
      <c r="K166077" s="141"/>
    </row>
    <row r="166078" spans="2:11" ht="13.5" customHeight="1">
      <c r="B166078" s="141"/>
      <c r="C166078" s="141"/>
      <c r="D166078" s="141"/>
      <c r="E166078" s="141"/>
      <c r="F166078" s="141"/>
      <c r="G166078" s="248"/>
      <c r="H166078" s="141"/>
      <c r="I166078" s="209"/>
      <c r="J166078" s="141"/>
      <c r="K166078" s="141"/>
    </row>
    <row r="166079" spans="2:11" ht="13.5" customHeight="1">
      <c r="B166079" s="141"/>
      <c r="C166079" s="141"/>
      <c r="D166079" s="141"/>
      <c r="E166079" s="141"/>
      <c r="F166079" s="141"/>
      <c r="G166079" s="248"/>
      <c r="H166079" s="141"/>
      <c r="I166079" s="209"/>
      <c r="J166079" s="141"/>
      <c r="K166079" s="141"/>
    </row>
    <row r="166080" spans="2:11" ht="13.5" customHeight="1">
      <c r="B166080" s="141"/>
      <c r="C166080" s="141"/>
      <c r="D166080" s="141"/>
      <c r="E166080" s="141"/>
      <c r="F166080" s="141"/>
      <c r="G166080" s="248"/>
      <c r="H166080" s="141"/>
      <c r="I166080" s="209"/>
      <c r="J166080" s="141"/>
      <c r="K166080" s="141"/>
    </row>
    <row r="166081" spans="2:11" ht="13.5" customHeight="1">
      <c r="B166081" s="141"/>
      <c r="C166081" s="141"/>
      <c r="D166081" s="141"/>
      <c r="E166081" s="141"/>
      <c r="F166081" s="141"/>
      <c r="G166081" s="248"/>
      <c r="H166081" s="141"/>
      <c r="I166081" s="209"/>
      <c r="J166081" s="141"/>
      <c r="K166081" s="141"/>
    </row>
    <row r="166082" spans="2:11" ht="13.5" customHeight="1">
      <c r="B166082" s="141"/>
      <c r="C166082" s="141"/>
      <c r="D166082" s="141"/>
      <c r="E166082" s="141"/>
      <c r="F166082" s="141"/>
      <c r="G166082" s="248"/>
      <c r="H166082" s="141"/>
      <c r="I166082" s="209"/>
      <c r="J166082" s="141"/>
      <c r="K166082" s="141"/>
    </row>
    <row r="166083" spans="2:11" ht="13.5" customHeight="1">
      <c r="B166083" s="141"/>
      <c r="C166083" s="141"/>
      <c r="D166083" s="141"/>
      <c r="E166083" s="141"/>
      <c r="F166083" s="141"/>
      <c r="G166083" s="248"/>
      <c r="H166083" s="141"/>
      <c r="I166083" s="209"/>
      <c r="J166083" s="141"/>
      <c r="K166083" s="141"/>
    </row>
    <row r="166084" spans="2:11" ht="13.5" customHeight="1">
      <c r="B166084" s="141"/>
      <c r="C166084" s="141"/>
      <c r="D166084" s="141"/>
      <c r="E166084" s="141"/>
      <c r="F166084" s="141"/>
      <c r="G166084" s="248"/>
      <c r="H166084" s="141"/>
      <c r="I166084" s="209"/>
      <c r="J166084" s="141"/>
      <c r="K166084" s="141"/>
    </row>
    <row r="166085" spans="2:11" ht="13.5" customHeight="1">
      <c r="B166085" s="141"/>
      <c r="C166085" s="141"/>
      <c r="D166085" s="141"/>
      <c r="E166085" s="141"/>
      <c r="F166085" s="141"/>
      <c r="G166085" s="248"/>
      <c r="H166085" s="141"/>
      <c r="I166085" s="209"/>
      <c r="J166085" s="141"/>
      <c r="K166085" s="141"/>
    </row>
    <row r="166086" spans="2:11" ht="13.5" customHeight="1">
      <c r="B166086" s="141"/>
      <c r="C166086" s="141"/>
      <c r="D166086" s="141"/>
      <c r="E166086" s="141"/>
      <c r="F166086" s="141"/>
      <c r="G166086" s="248"/>
      <c r="H166086" s="141"/>
      <c r="I166086" s="209"/>
      <c r="J166086" s="141"/>
      <c r="K166086" s="141"/>
    </row>
    <row r="166087" spans="2:11" ht="13.5" customHeight="1">
      <c r="B166087" s="141"/>
      <c r="C166087" s="141"/>
      <c r="D166087" s="141"/>
      <c r="E166087" s="141"/>
      <c r="F166087" s="141"/>
      <c r="G166087" s="248"/>
      <c r="H166087" s="141"/>
      <c r="I166087" s="209"/>
      <c r="J166087" s="141"/>
      <c r="K166087" s="141"/>
    </row>
    <row r="166088" spans="2:11" ht="13.5" customHeight="1">
      <c r="B166088" s="141"/>
      <c r="C166088" s="141"/>
      <c r="D166088" s="141"/>
      <c r="E166088" s="141"/>
      <c r="F166088" s="141"/>
      <c r="G166088" s="248"/>
      <c r="H166088" s="141"/>
      <c r="I166088" s="209"/>
      <c r="J166088" s="141"/>
      <c r="K166088" s="141"/>
    </row>
    <row r="166089" spans="2:11" ht="13.5" customHeight="1">
      <c r="B166089" s="141"/>
      <c r="C166089" s="141"/>
      <c r="D166089" s="141"/>
      <c r="E166089" s="141"/>
      <c r="F166089" s="141"/>
      <c r="G166089" s="248"/>
      <c r="H166089" s="141"/>
      <c r="I166089" s="209"/>
      <c r="J166089" s="141"/>
      <c r="K166089" s="141"/>
    </row>
    <row r="166090" spans="2:11" ht="13.5" customHeight="1">
      <c r="B166090" s="141"/>
      <c r="C166090" s="141"/>
      <c r="D166090" s="141"/>
      <c r="E166090" s="141"/>
      <c r="F166090" s="141"/>
      <c r="G166090" s="248"/>
      <c r="H166090" s="141"/>
      <c r="I166090" s="209"/>
      <c r="J166090" s="141"/>
      <c r="K166090" s="141"/>
    </row>
    <row r="166091" spans="2:11" ht="13.5" customHeight="1">
      <c r="B166091" s="141"/>
      <c r="C166091" s="141"/>
      <c r="D166091" s="141"/>
      <c r="E166091" s="141"/>
      <c r="F166091" s="141"/>
      <c r="G166091" s="248"/>
      <c r="H166091" s="141"/>
      <c r="I166091" s="209"/>
      <c r="J166091" s="141"/>
      <c r="K166091" s="141"/>
    </row>
    <row r="166092" spans="2:11" ht="13.5" customHeight="1">
      <c r="B166092" s="141"/>
      <c r="C166092" s="141"/>
      <c r="D166092" s="141"/>
      <c r="E166092" s="141"/>
      <c r="F166092" s="141"/>
      <c r="G166092" s="248"/>
      <c r="H166092" s="141"/>
      <c r="I166092" s="209"/>
      <c r="J166092" s="141"/>
      <c r="K166092" s="141"/>
    </row>
    <row r="166093" spans="2:11" ht="13.5" customHeight="1">
      <c r="B166093" s="141"/>
      <c r="C166093" s="141"/>
      <c r="D166093" s="141"/>
      <c r="E166093" s="141"/>
      <c r="F166093" s="141"/>
      <c r="G166093" s="248"/>
      <c r="H166093" s="141"/>
      <c r="I166093" s="209"/>
      <c r="J166093" s="141"/>
      <c r="K166093" s="141"/>
    </row>
    <row r="166094" spans="2:11" ht="13.5" customHeight="1">
      <c r="B166094" s="141"/>
      <c r="C166094" s="141"/>
      <c r="D166094" s="141"/>
      <c r="E166094" s="141"/>
      <c r="F166094" s="141"/>
      <c r="G166094" s="248"/>
      <c r="H166094" s="141"/>
      <c r="I166094" s="209"/>
      <c r="J166094" s="141"/>
      <c r="K166094" s="141"/>
    </row>
    <row r="166095" spans="2:11" ht="13.5" customHeight="1">
      <c r="B166095" s="141"/>
      <c r="C166095" s="141"/>
      <c r="D166095" s="141"/>
      <c r="E166095" s="141"/>
      <c r="F166095" s="141"/>
      <c r="G166095" s="248"/>
      <c r="H166095" s="141"/>
      <c r="I166095" s="209"/>
      <c r="J166095" s="141"/>
      <c r="K166095" s="141"/>
    </row>
    <row r="166096" spans="2:11" ht="13.5" customHeight="1">
      <c r="B166096" s="141"/>
      <c r="C166096" s="141"/>
      <c r="D166096" s="141"/>
      <c r="E166096" s="141"/>
      <c r="F166096" s="141"/>
      <c r="G166096" s="248"/>
      <c r="H166096" s="141"/>
      <c r="I166096" s="209"/>
      <c r="J166096" s="141"/>
      <c r="K166096" s="141"/>
    </row>
    <row r="166097" spans="2:11" ht="13.5" customHeight="1">
      <c r="B166097" s="141"/>
      <c r="C166097" s="141"/>
      <c r="D166097" s="141"/>
      <c r="E166097" s="141"/>
      <c r="F166097" s="141"/>
      <c r="G166097" s="248"/>
      <c r="H166097" s="141"/>
      <c r="I166097" s="209"/>
      <c r="J166097" s="141"/>
      <c r="K166097" s="141"/>
    </row>
    <row r="166098" spans="2:11" ht="13.5" customHeight="1">
      <c r="B166098" s="141"/>
      <c r="C166098" s="141"/>
      <c r="D166098" s="141"/>
      <c r="E166098" s="141"/>
      <c r="F166098" s="141"/>
      <c r="G166098" s="248"/>
      <c r="H166098" s="141"/>
      <c r="I166098" s="209"/>
      <c r="J166098" s="141"/>
      <c r="K166098" s="141"/>
    </row>
    <row r="166099" spans="2:11" ht="13.5" customHeight="1">
      <c r="B166099" s="141"/>
      <c r="C166099" s="141"/>
      <c r="D166099" s="141"/>
      <c r="E166099" s="141"/>
      <c r="F166099" s="141"/>
      <c r="G166099" s="248"/>
      <c r="H166099" s="141"/>
      <c r="I166099" s="209"/>
      <c r="J166099" s="141"/>
      <c r="K166099" s="141"/>
    </row>
    <row r="166100" spans="2:11" ht="13.5" customHeight="1">
      <c r="B166100" s="141"/>
      <c r="C166100" s="141"/>
      <c r="D166100" s="141"/>
      <c r="E166100" s="141"/>
      <c r="F166100" s="141"/>
      <c r="G166100" s="248"/>
      <c r="H166100" s="141"/>
      <c r="I166100" s="209"/>
      <c r="J166100" s="141"/>
      <c r="K166100" s="141"/>
    </row>
    <row r="166101" spans="2:11" ht="13.5" customHeight="1">
      <c r="B166101" s="141"/>
      <c r="C166101" s="141"/>
      <c r="D166101" s="141"/>
      <c r="E166101" s="141"/>
      <c r="F166101" s="141"/>
      <c r="G166101" s="248"/>
      <c r="H166101" s="141"/>
      <c r="I166101" s="209"/>
      <c r="J166101" s="141"/>
      <c r="K166101" s="141"/>
    </row>
    <row r="166102" spans="2:11" ht="13.5" customHeight="1">
      <c r="B166102" s="141"/>
      <c r="C166102" s="141"/>
      <c r="D166102" s="141"/>
      <c r="E166102" s="141"/>
      <c r="F166102" s="141"/>
      <c r="G166102" s="248"/>
      <c r="H166102" s="141"/>
      <c r="I166102" s="209"/>
      <c r="J166102" s="141"/>
      <c r="K166102" s="141"/>
    </row>
    <row r="166103" spans="2:11" ht="13.5" customHeight="1">
      <c r="B166103" s="141"/>
      <c r="C166103" s="141"/>
      <c r="D166103" s="141"/>
      <c r="E166103" s="141"/>
      <c r="F166103" s="141"/>
      <c r="G166103" s="248"/>
      <c r="H166103" s="141"/>
      <c r="I166103" s="209"/>
      <c r="J166103" s="141"/>
      <c r="K166103" s="141"/>
    </row>
    <row r="166104" spans="2:11" ht="13.5" customHeight="1">
      <c r="B166104" s="141"/>
      <c r="C166104" s="141"/>
      <c r="D166104" s="141"/>
      <c r="E166104" s="141"/>
      <c r="F166104" s="141"/>
      <c r="G166104" s="248"/>
      <c r="H166104" s="141"/>
      <c r="I166104" s="209"/>
      <c r="J166104" s="141"/>
      <c r="K166104" s="141"/>
    </row>
    <row r="166105" spans="2:11" ht="13.5" customHeight="1">
      <c r="B166105" s="141"/>
      <c r="C166105" s="141"/>
      <c r="D166105" s="141"/>
      <c r="E166105" s="141"/>
      <c r="F166105" s="141"/>
      <c r="G166105" s="248"/>
      <c r="H166105" s="141"/>
      <c r="I166105" s="209"/>
      <c r="J166105" s="141"/>
      <c r="K166105" s="141"/>
    </row>
    <row r="166106" spans="2:11" ht="13.5" customHeight="1">
      <c r="B166106" s="141"/>
      <c r="C166106" s="141"/>
      <c r="D166106" s="141"/>
      <c r="E166106" s="141"/>
      <c r="F166106" s="141"/>
      <c r="G166106" s="248"/>
      <c r="H166106" s="141"/>
      <c r="I166106" s="209"/>
      <c r="J166106" s="141"/>
      <c r="K166106" s="141"/>
    </row>
    <row r="166107" spans="2:11" ht="13.5" customHeight="1">
      <c r="B166107" s="141"/>
      <c r="C166107" s="141"/>
      <c r="D166107" s="141"/>
      <c r="E166107" s="141"/>
      <c r="F166107" s="141"/>
      <c r="G166107" s="248"/>
      <c r="H166107" s="141"/>
      <c r="I166107" s="209"/>
      <c r="J166107" s="141"/>
      <c r="K166107" s="141"/>
    </row>
    <row r="166108" spans="2:11" ht="13.5" customHeight="1">
      <c r="B166108" s="141"/>
      <c r="C166108" s="141"/>
      <c r="D166108" s="141"/>
      <c r="E166108" s="141"/>
      <c r="F166108" s="141"/>
      <c r="G166108" s="248"/>
      <c r="H166108" s="141"/>
      <c r="I166108" s="209"/>
      <c r="J166108" s="141"/>
      <c r="K166108" s="141"/>
    </row>
    <row r="166109" spans="2:11" ht="13.5" customHeight="1">
      <c r="B166109" s="141"/>
      <c r="C166109" s="141"/>
      <c r="D166109" s="141"/>
      <c r="E166109" s="141"/>
      <c r="F166109" s="141"/>
      <c r="G166109" s="248"/>
      <c r="H166109" s="141"/>
      <c r="I166109" s="209"/>
      <c r="J166109" s="141"/>
      <c r="K166109" s="141"/>
    </row>
    <row r="166110" spans="2:11" ht="13.5" customHeight="1">
      <c r="B166110" s="141"/>
      <c r="C166110" s="141"/>
      <c r="D166110" s="141"/>
      <c r="E166110" s="141"/>
      <c r="F166110" s="141"/>
      <c r="G166110" s="248"/>
      <c r="H166110" s="141"/>
      <c r="I166110" s="209"/>
      <c r="J166110" s="141"/>
      <c r="K166110" s="141"/>
    </row>
    <row r="166111" spans="2:11" ht="13.5" customHeight="1">
      <c r="B166111" s="141"/>
      <c r="C166111" s="141"/>
      <c r="D166111" s="141"/>
      <c r="E166111" s="141"/>
      <c r="F166111" s="141"/>
      <c r="G166111" s="248"/>
      <c r="H166111" s="141"/>
      <c r="I166111" s="209"/>
      <c r="J166111" s="141"/>
      <c r="K166111" s="141"/>
    </row>
    <row r="166112" spans="2:11" ht="13.5" customHeight="1">
      <c r="B166112" s="141"/>
      <c r="C166112" s="141"/>
      <c r="D166112" s="141"/>
      <c r="E166112" s="141"/>
      <c r="F166112" s="141"/>
      <c r="G166112" s="248"/>
      <c r="H166112" s="141"/>
      <c r="I166112" s="209"/>
      <c r="J166112" s="141"/>
      <c r="K166112" s="141"/>
    </row>
    <row r="166113" spans="2:11" ht="13.5" customHeight="1">
      <c r="B166113" s="141"/>
      <c r="C166113" s="141"/>
      <c r="D166113" s="141"/>
      <c r="E166113" s="141"/>
      <c r="F166113" s="141"/>
      <c r="G166113" s="248"/>
      <c r="H166113" s="141"/>
      <c r="I166113" s="209"/>
      <c r="J166113" s="141"/>
      <c r="K166113" s="141"/>
    </row>
    <row r="166114" spans="2:11" ht="13.5" customHeight="1">
      <c r="B166114" s="141"/>
      <c r="C166114" s="141"/>
      <c r="D166114" s="141"/>
      <c r="E166114" s="141"/>
      <c r="F166114" s="141"/>
      <c r="G166114" s="248"/>
      <c r="H166114" s="141"/>
      <c r="I166114" s="209"/>
      <c r="J166114" s="141"/>
      <c r="K166114" s="141"/>
    </row>
    <row r="166115" spans="2:11" ht="13.5" customHeight="1">
      <c r="B166115" s="141"/>
      <c r="C166115" s="141"/>
      <c r="D166115" s="141"/>
      <c r="E166115" s="141"/>
      <c r="F166115" s="141"/>
      <c r="G166115" s="248"/>
      <c r="H166115" s="141"/>
      <c r="I166115" s="209"/>
      <c r="J166115" s="141"/>
      <c r="K166115" s="141"/>
    </row>
    <row r="166116" spans="2:11" ht="13.5" customHeight="1">
      <c r="B166116" s="141"/>
      <c r="C166116" s="141"/>
      <c r="D166116" s="141"/>
      <c r="E166116" s="141"/>
      <c r="F166116" s="141"/>
      <c r="G166116" s="248"/>
      <c r="H166116" s="141"/>
      <c r="I166116" s="209"/>
      <c r="J166116" s="141"/>
      <c r="K166116" s="141"/>
    </row>
    <row r="166117" spans="2:11" ht="13.5" customHeight="1">
      <c r="B166117" s="141"/>
      <c r="C166117" s="141"/>
      <c r="D166117" s="141"/>
      <c r="E166117" s="141"/>
      <c r="F166117" s="141"/>
      <c r="G166117" s="248"/>
      <c r="H166117" s="141"/>
      <c r="I166117" s="209"/>
      <c r="J166117" s="141"/>
      <c r="K166117" s="141"/>
    </row>
    <row r="166118" spans="2:11" ht="13.5" customHeight="1">
      <c r="B166118" s="141"/>
      <c r="C166118" s="141"/>
      <c r="D166118" s="141"/>
      <c r="E166118" s="141"/>
      <c r="F166118" s="141"/>
      <c r="G166118" s="248"/>
      <c r="H166118" s="141"/>
      <c r="I166118" s="209"/>
      <c r="J166118" s="141"/>
      <c r="K166118" s="141"/>
    </row>
    <row r="166119" spans="2:11" ht="13.5" customHeight="1">
      <c r="B166119" s="141"/>
      <c r="C166119" s="141"/>
      <c r="D166119" s="141"/>
      <c r="E166119" s="141"/>
      <c r="F166119" s="141"/>
      <c r="G166119" s="248"/>
      <c r="H166119" s="141"/>
      <c r="I166119" s="209"/>
      <c r="J166119" s="141"/>
      <c r="K166119" s="141"/>
    </row>
    <row r="166120" spans="2:11" ht="13.5" customHeight="1">
      <c r="B166120" s="141"/>
      <c r="C166120" s="141"/>
      <c r="D166120" s="141"/>
      <c r="E166120" s="141"/>
      <c r="F166120" s="141"/>
      <c r="G166120" s="248"/>
      <c r="H166120" s="141"/>
      <c r="I166120" s="209"/>
      <c r="J166120" s="141"/>
      <c r="K166120" s="141"/>
    </row>
    <row r="166121" spans="2:11" ht="13.5" customHeight="1">
      <c r="B166121" s="141"/>
      <c r="C166121" s="141"/>
      <c r="D166121" s="141"/>
      <c r="E166121" s="141"/>
      <c r="F166121" s="141"/>
      <c r="G166121" s="248"/>
      <c r="H166121" s="141"/>
      <c r="I166121" s="209"/>
      <c r="J166121" s="141"/>
      <c r="K166121" s="141"/>
    </row>
    <row r="166122" spans="2:11" ht="13.5" customHeight="1">
      <c r="B166122" s="141"/>
      <c r="C166122" s="141"/>
      <c r="D166122" s="141"/>
      <c r="E166122" s="141"/>
      <c r="F166122" s="141"/>
      <c r="G166122" s="248"/>
      <c r="H166122" s="141"/>
      <c r="I166122" s="209"/>
      <c r="J166122" s="141"/>
      <c r="K166122" s="141"/>
    </row>
    <row r="166123" spans="2:11" ht="13.5" customHeight="1">
      <c r="B166123" s="141"/>
      <c r="C166123" s="141"/>
      <c r="D166123" s="141"/>
      <c r="E166123" s="141"/>
      <c r="F166123" s="141"/>
      <c r="G166123" s="248"/>
      <c r="H166123" s="141"/>
      <c r="I166123" s="209"/>
      <c r="J166123" s="141"/>
      <c r="K166123" s="141"/>
    </row>
    <row r="166124" spans="2:11" ht="13.5" customHeight="1">
      <c r="B166124" s="141"/>
      <c r="C166124" s="141"/>
      <c r="D166124" s="141"/>
      <c r="E166124" s="141"/>
      <c r="F166124" s="141"/>
      <c r="G166124" s="248"/>
      <c r="H166124" s="141"/>
      <c r="I166124" s="209"/>
      <c r="J166124" s="141"/>
      <c r="K166124" s="141"/>
    </row>
    <row r="166125" spans="2:11" ht="13.5" customHeight="1">
      <c r="B166125" s="141"/>
      <c r="C166125" s="141"/>
      <c r="D166125" s="141"/>
      <c r="E166125" s="141"/>
      <c r="F166125" s="141"/>
      <c r="G166125" s="248"/>
      <c r="H166125" s="141"/>
      <c r="I166125" s="209"/>
      <c r="J166125" s="141"/>
      <c r="K166125" s="141"/>
    </row>
    <row r="166126" spans="2:11" ht="13.5" customHeight="1">
      <c r="B166126" s="141"/>
      <c r="C166126" s="141"/>
      <c r="D166126" s="141"/>
      <c r="E166126" s="141"/>
      <c r="F166126" s="141"/>
      <c r="G166126" s="248"/>
      <c r="H166126" s="141"/>
      <c r="I166126" s="209"/>
      <c r="J166126" s="141"/>
      <c r="K166126" s="141"/>
    </row>
    <row r="166127" spans="2:11" ht="13.5" customHeight="1">
      <c r="B166127" s="141"/>
      <c r="C166127" s="141"/>
      <c r="D166127" s="141"/>
      <c r="E166127" s="141"/>
      <c r="F166127" s="141"/>
      <c r="G166127" s="248"/>
      <c r="H166127" s="141"/>
      <c r="I166127" s="209"/>
      <c r="J166127" s="141"/>
      <c r="K166127" s="141"/>
    </row>
    <row r="166128" spans="2:11" ht="13.5" customHeight="1">
      <c r="B166128" s="141"/>
      <c r="C166128" s="141"/>
      <c r="D166128" s="141"/>
      <c r="E166128" s="141"/>
      <c r="F166128" s="141"/>
      <c r="G166128" s="248"/>
      <c r="H166128" s="141"/>
      <c r="I166128" s="209"/>
      <c r="J166128" s="141"/>
      <c r="K166128" s="141"/>
    </row>
    <row r="166129" spans="2:11" ht="13.5" customHeight="1">
      <c r="B166129" s="141"/>
      <c r="C166129" s="141"/>
      <c r="D166129" s="141"/>
      <c r="E166129" s="141"/>
      <c r="F166129" s="141"/>
      <c r="G166129" s="248"/>
      <c r="H166129" s="141"/>
      <c r="I166129" s="209"/>
      <c r="J166129" s="141"/>
      <c r="K166129" s="141"/>
    </row>
    <row r="166130" spans="2:11" ht="13.5" customHeight="1">
      <c r="B166130" s="141"/>
      <c r="C166130" s="141"/>
      <c r="D166130" s="141"/>
      <c r="E166130" s="141"/>
      <c r="F166130" s="141"/>
      <c r="G166130" s="248"/>
      <c r="H166130" s="141"/>
      <c r="I166130" s="209"/>
      <c r="J166130" s="141"/>
      <c r="K166130" s="141"/>
    </row>
    <row r="166131" spans="2:11" ht="13.5" customHeight="1">
      <c r="B166131" s="141"/>
      <c r="C166131" s="141"/>
      <c r="D166131" s="141"/>
      <c r="E166131" s="141"/>
      <c r="F166131" s="141"/>
      <c r="G166131" s="248"/>
      <c r="H166131" s="141"/>
      <c r="I166131" s="209"/>
      <c r="J166131" s="141"/>
      <c r="K166131" s="141"/>
    </row>
    <row r="166132" spans="2:11" ht="13.5" customHeight="1">
      <c r="B166132" s="141"/>
      <c r="C166132" s="141"/>
      <c r="D166132" s="141"/>
      <c r="E166132" s="141"/>
      <c r="F166132" s="141"/>
      <c r="G166132" s="248"/>
      <c r="H166132" s="141"/>
      <c r="I166132" s="209"/>
      <c r="J166132" s="141"/>
      <c r="K166132" s="141"/>
    </row>
    <row r="166133" spans="2:11" ht="13.5" customHeight="1">
      <c r="B166133" s="141"/>
      <c r="C166133" s="141"/>
      <c r="D166133" s="141"/>
      <c r="E166133" s="141"/>
      <c r="F166133" s="141"/>
      <c r="G166133" s="248"/>
      <c r="H166133" s="141"/>
      <c r="I166133" s="209"/>
      <c r="J166133" s="141"/>
      <c r="K166133" s="141"/>
    </row>
    <row r="166134" spans="2:11" ht="13.5" customHeight="1">
      <c r="B166134" s="141"/>
      <c r="C166134" s="141"/>
      <c r="D166134" s="141"/>
      <c r="E166134" s="141"/>
      <c r="F166134" s="141"/>
      <c r="G166134" s="248"/>
      <c r="H166134" s="141"/>
      <c r="I166134" s="209"/>
      <c r="J166134" s="141"/>
      <c r="K166134" s="141"/>
    </row>
    <row r="166135" spans="2:11" ht="13.5" customHeight="1">
      <c r="B166135" s="141"/>
      <c r="C166135" s="141"/>
      <c r="D166135" s="141"/>
      <c r="E166135" s="141"/>
      <c r="F166135" s="141"/>
      <c r="G166135" s="248"/>
      <c r="H166135" s="141"/>
      <c r="I166135" s="209"/>
      <c r="J166135" s="141"/>
      <c r="K166135" s="141"/>
    </row>
    <row r="166136" spans="2:11" ht="13.5" customHeight="1">
      <c r="B166136" s="141"/>
      <c r="C166136" s="141"/>
      <c r="D166136" s="141"/>
      <c r="E166136" s="141"/>
      <c r="F166136" s="141"/>
      <c r="G166136" s="248"/>
      <c r="H166136" s="141"/>
      <c r="I166136" s="209"/>
      <c r="J166136" s="141"/>
      <c r="K166136" s="141"/>
    </row>
    <row r="166137" spans="2:11" ht="13.5" customHeight="1">
      <c r="B166137" s="141"/>
      <c r="C166137" s="141"/>
      <c r="D166137" s="141"/>
      <c r="E166137" s="141"/>
      <c r="F166137" s="141"/>
      <c r="G166137" s="248"/>
      <c r="H166137" s="141"/>
      <c r="I166137" s="209"/>
      <c r="J166137" s="141"/>
      <c r="K166137" s="141"/>
    </row>
    <row r="166138" spans="2:11" ht="13.5" customHeight="1">
      <c r="B166138" s="141"/>
      <c r="C166138" s="141"/>
      <c r="D166138" s="141"/>
      <c r="E166138" s="141"/>
      <c r="F166138" s="141"/>
      <c r="G166138" s="248"/>
      <c r="H166138" s="141"/>
      <c r="I166138" s="209"/>
      <c r="J166138" s="141"/>
      <c r="K166138" s="141"/>
    </row>
    <row r="166139" spans="2:11" ht="13.5" customHeight="1">
      <c r="B166139" s="141"/>
      <c r="C166139" s="141"/>
      <c r="D166139" s="141"/>
      <c r="E166139" s="141"/>
      <c r="F166139" s="141"/>
      <c r="G166139" s="248"/>
      <c r="H166139" s="141"/>
      <c r="I166139" s="209"/>
      <c r="J166139" s="141"/>
      <c r="K166139" s="141"/>
    </row>
    <row r="166140" spans="2:11" ht="13.5" customHeight="1">
      <c r="B166140" s="141"/>
      <c r="C166140" s="141"/>
      <c r="D166140" s="141"/>
      <c r="E166140" s="141"/>
      <c r="F166140" s="141"/>
      <c r="G166140" s="248"/>
      <c r="H166140" s="141"/>
      <c r="I166140" s="209"/>
      <c r="J166140" s="141"/>
      <c r="K166140" s="141"/>
    </row>
    <row r="166141" spans="2:11" ht="13.5" customHeight="1">
      <c r="B166141" s="141"/>
      <c r="C166141" s="141"/>
      <c r="D166141" s="141"/>
      <c r="E166141" s="141"/>
      <c r="F166141" s="141"/>
      <c r="G166141" s="248"/>
      <c r="H166141" s="141"/>
      <c r="I166141" s="209"/>
      <c r="J166141" s="141"/>
      <c r="K166141" s="141"/>
    </row>
    <row r="166142" spans="2:11" ht="13.5" customHeight="1">
      <c r="B166142" s="141"/>
      <c r="C166142" s="141"/>
      <c r="D166142" s="141"/>
      <c r="E166142" s="141"/>
      <c r="F166142" s="141"/>
      <c r="G166142" s="248"/>
      <c r="H166142" s="141"/>
      <c r="I166142" s="209"/>
      <c r="J166142" s="141"/>
      <c r="K166142" s="141"/>
    </row>
    <row r="166143" spans="2:11" ht="13.5" customHeight="1">
      <c r="B166143" s="141"/>
      <c r="C166143" s="141"/>
      <c r="D166143" s="141"/>
      <c r="E166143" s="141"/>
      <c r="F166143" s="141"/>
      <c r="G166143" s="248"/>
      <c r="H166143" s="141"/>
      <c r="I166143" s="209"/>
      <c r="J166143" s="141"/>
      <c r="K166143" s="141"/>
    </row>
    <row r="166144" spans="2:11" ht="13.5" customHeight="1">
      <c r="B166144" s="141"/>
      <c r="C166144" s="141"/>
      <c r="D166144" s="141"/>
      <c r="E166144" s="141"/>
      <c r="F166144" s="141"/>
      <c r="G166144" s="248"/>
      <c r="H166144" s="141"/>
      <c r="I166144" s="209"/>
      <c r="J166144" s="141"/>
      <c r="K166144" s="141"/>
    </row>
    <row r="166145" spans="2:11" ht="13.5" customHeight="1">
      <c r="B166145" s="141"/>
      <c r="C166145" s="141"/>
      <c r="D166145" s="141"/>
      <c r="E166145" s="141"/>
      <c r="F166145" s="141"/>
      <c r="G166145" s="248"/>
      <c r="H166145" s="141"/>
      <c r="I166145" s="209"/>
      <c r="J166145" s="141"/>
      <c r="K166145" s="141"/>
    </row>
    <row r="166146" spans="2:11" ht="13.5" customHeight="1">
      <c r="B166146" s="141"/>
      <c r="C166146" s="141"/>
      <c r="D166146" s="141"/>
      <c r="E166146" s="141"/>
      <c r="F166146" s="141"/>
      <c r="G166146" s="248"/>
      <c r="H166146" s="141"/>
      <c r="I166146" s="209"/>
      <c r="J166146" s="141"/>
      <c r="K166146" s="141"/>
    </row>
    <row r="166147" spans="2:11" ht="13.5" customHeight="1">
      <c r="B166147" s="141"/>
      <c r="C166147" s="141"/>
      <c r="D166147" s="141"/>
      <c r="E166147" s="141"/>
      <c r="F166147" s="141"/>
      <c r="G166147" s="248"/>
      <c r="H166147" s="141"/>
      <c r="I166147" s="209"/>
      <c r="J166147" s="141"/>
      <c r="K166147" s="141"/>
    </row>
    <row r="166148" spans="2:11" ht="13.5" customHeight="1">
      <c r="B166148" s="141"/>
      <c r="C166148" s="141"/>
      <c r="D166148" s="141"/>
      <c r="E166148" s="141"/>
      <c r="F166148" s="141"/>
      <c r="G166148" s="248"/>
      <c r="H166148" s="141"/>
      <c r="I166148" s="209"/>
      <c r="J166148" s="141"/>
      <c r="K166148" s="141"/>
    </row>
    <row r="166149" spans="2:11" ht="13.5" customHeight="1">
      <c r="B166149" s="141"/>
      <c r="C166149" s="141"/>
      <c r="D166149" s="141"/>
      <c r="E166149" s="141"/>
      <c r="F166149" s="141"/>
      <c r="G166149" s="248"/>
      <c r="H166149" s="141"/>
      <c r="I166149" s="209"/>
      <c r="J166149" s="141"/>
      <c r="K166149" s="141"/>
    </row>
    <row r="166150" spans="2:11" ht="13.5" customHeight="1">
      <c r="B166150" s="141"/>
      <c r="C166150" s="141"/>
      <c r="D166150" s="141"/>
      <c r="E166150" s="141"/>
      <c r="F166150" s="141"/>
      <c r="G166150" s="248"/>
      <c r="H166150" s="141"/>
      <c r="I166150" s="209"/>
      <c r="J166150" s="141"/>
      <c r="K166150" s="141"/>
    </row>
    <row r="166151" spans="2:11" ht="13.5" customHeight="1">
      <c r="B166151" s="141"/>
      <c r="C166151" s="141"/>
      <c r="D166151" s="141"/>
      <c r="E166151" s="141"/>
      <c r="F166151" s="141"/>
      <c r="G166151" s="248"/>
      <c r="H166151" s="141"/>
      <c r="I166151" s="209"/>
      <c r="J166151" s="141"/>
      <c r="K166151" s="141"/>
    </row>
    <row r="166152" spans="2:11" ht="13.5" customHeight="1">
      <c r="B166152" s="141"/>
      <c r="C166152" s="141"/>
      <c r="D166152" s="141"/>
      <c r="E166152" s="141"/>
      <c r="F166152" s="141"/>
      <c r="G166152" s="248"/>
      <c r="H166152" s="141"/>
      <c r="I166152" s="209"/>
      <c r="J166152" s="141"/>
      <c r="K166152" s="141"/>
    </row>
    <row r="166153" spans="2:11" ht="13.5" customHeight="1">
      <c r="B166153" s="141"/>
      <c r="C166153" s="141"/>
      <c r="D166153" s="141"/>
      <c r="E166153" s="141"/>
      <c r="F166153" s="141"/>
      <c r="G166153" s="248"/>
      <c r="H166153" s="141"/>
      <c r="I166153" s="209"/>
      <c r="J166153" s="141"/>
      <c r="K166153" s="141"/>
    </row>
    <row r="166154" spans="2:11" ht="13.5" customHeight="1">
      <c r="B166154" s="141"/>
      <c r="C166154" s="141"/>
      <c r="D166154" s="141"/>
      <c r="E166154" s="141"/>
      <c r="F166154" s="141"/>
      <c r="G166154" s="248"/>
      <c r="H166154" s="141"/>
      <c r="I166154" s="209"/>
      <c r="J166154" s="141"/>
      <c r="K166154" s="141"/>
    </row>
    <row r="166155" spans="2:11" ht="13.5" customHeight="1">
      <c r="B166155" s="141"/>
      <c r="C166155" s="141"/>
      <c r="D166155" s="141"/>
      <c r="E166155" s="141"/>
      <c r="F166155" s="141"/>
      <c r="G166155" s="248"/>
      <c r="H166155" s="141"/>
      <c r="I166155" s="209"/>
      <c r="J166155" s="141"/>
      <c r="K166155" s="141"/>
    </row>
    <row r="166156" spans="2:11" ht="13.5" customHeight="1">
      <c r="B166156" s="141"/>
      <c r="C166156" s="141"/>
      <c r="D166156" s="141"/>
      <c r="E166156" s="141"/>
      <c r="F166156" s="141"/>
      <c r="G166156" s="248"/>
      <c r="H166156" s="141"/>
      <c r="I166156" s="209"/>
      <c r="J166156" s="141"/>
      <c r="K166156" s="141"/>
    </row>
    <row r="166157" spans="2:11" ht="13.5" customHeight="1">
      <c r="B166157" s="141"/>
      <c r="C166157" s="141"/>
      <c r="D166157" s="141"/>
      <c r="E166157" s="141"/>
      <c r="F166157" s="141"/>
      <c r="G166157" s="248"/>
      <c r="H166157" s="141"/>
      <c r="I166157" s="209"/>
      <c r="J166157" s="141"/>
      <c r="K166157" s="141"/>
    </row>
    <row r="166158" spans="2:11" ht="13.5" customHeight="1">
      <c r="B166158" s="141"/>
      <c r="C166158" s="141"/>
      <c r="D166158" s="141"/>
      <c r="E166158" s="141"/>
      <c r="F166158" s="141"/>
      <c r="G166158" s="248"/>
      <c r="H166158" s="141"/>
      <c r="I166158" s="209"/>
      <c r="J166158" s="141"/>
      <c r="K166158" s="141"/>
    </row>
    <row r="166159" spans="2:11" ht="13.5" customHeight="1">
      <c r="B166159" s="141"/>
      <c r="C166159" s="141"/>
      <c r="D166159" s="141"/>
      <c r="E166159" s="141"/>
      <c r="F166159" s="141"/>
      <c r="G166159" s="248"/>
      <c r="H166159" s="141"/>
      <c r="I166159" s="209"/>
      <c r="J166159" s="141"/>
      <c r="K166159" s="141"/>
    </row>
    <row r="166160" spans="2:11" ht="13.5" customHeight="1">
      <c r="B166160" s="141"/>
      <c r="C166160" s="141"/>
      <c r="D166160" s="141"/>
      <c r="E166160" s="141"/>
      <c r="F166160" s="141"/>
      <c r="G166160" s="248"/>
      <c r="H166160" s="141"/>
      <c r="I166160" s="209"/>
      <c r="J166160" s="141"/>
      <c r="K166160" s="141"/>
    </row>
    <row r="166161" spans="2:11" ht="13.5" customHeight="1">
      <c r="B166161" s="141"/>
      <c r="C166161" s="141"/>
      <c r="D166161" s="141"/>
      <c r="E166161" s="141"/>
      <c r="F166161" s="141"/>
      <c r="G166161" s="248"/>
      <c r="H166161" s="141"/>
      <c r="I166161" s="209"/>
      <c r="J166161" s="141"/>
      <c r="K166161" s="141"/>
    </row>
    <row r="166162" spans="2:11" ht="13.5" customHeight="1">
      <c r="B166162" s="141"/>
      <c r="C166162" s="141"/>
      <c r="D166162" s="141"/>
      <c r="E166162" s="141"/>
      <c r="F166162" s="141"/>
      <c r="G166162" s="248"/>
      <c r="H166162" s="141"/>
      <c r="I166162" s="209"/>
      <c r="J166162" s="141"/>
      <c r="K166162" s="141"/>
    </row>
    <row r="166163" spans="2:11" ht="13.5" customHeight="1">
      <c r="B166163" s="141"/>
      <c r="C166163" s="141"/>
      <c r="D166163" s="141"/>
      <c r="E166163" s="141"/>
      <c r="F166163" s="141"/>
      <c r="G166163" s="248"/>
      <c r="H166163" s="141"/>
      <c r="I166163" s="209"/>
      <c r="J166163" s="141"/>
      <c r="K166163" s="141"/>
    </row>
    <row r="166164" spans="2:11" ht="13.5" customHeight="1">
      <c r="B166164" s="141"/>
      <c r="C166164" s="141"/>
      <c r="D166164" s="141"/>
      <c r="E166164" s="141"/>
      <c r="F166164" s="141"/>
      <c r="G166164" s="248"/>
      <c r="H166164" s="141"/>
      <c r="I166164" s="209"/>
      <c r="J166164" s="141"/>
      <c r="K166164" s="141"/>
    </row>
    <row r="166165" spans="2:11" ht="13.5" customHeight="1">
      <c r="B166165" s="141"/>
      <c r="C166165" s="141"/>
      <c r="D166165" s="141"/>
      <c r="E166165" s="141"/>
      <c r="F166165" s="141"/>
      <c r="G166165" s="248"/>
      <c r="H166165" s="141"/>
      <c r="I166165" s="209"/>
      <c r="J166165" s="141"/>
      <c r="K166165" s="141"/>
    </row>
    <row r="166166" spans="2:11" ht="13.5" customHeight="1">
      <c r="B166166" s="141"/>
      <c r="C166166" s="141"/>
      <c r="D166166" s="141"/>
      <c r="E166166" s="141"/>
      <c r="F166166" s="141"/>
      <c r="G166166" s="248"/>
      <c r="H166166" s="141"/>
      <c r="I166166" s="209"/>
      <c r="J166166" s="141"/>
      <c r="K166166" s="141"/>
    </row>
    <row r="166167" spans="2:11" ht="13.5" customHeight="1">
      <c r="B166167" s="141"/>
      <c r="C166167" s="141"/>
      <c r="D166167" s="141"/>
      <c r="E166167" s="141"/>
      <c r="F166167" s="141"/>
      <c r="G166167" s="248"/>
      <c r="H166167" s="141"/>
      <c r="I166167" s="209"/>
      <c r="J166167" s="141"/>
      <c r="K166167" s="141"/>
    </row>
    <row r="166168" spans="2:11" ht="13.5" customHeight="1">
      <c r="B166168" s="141"/>
      <c r="C166168" s="141"/>
      <c r="D166168" s="141"/>
      <c r="E166168" s="141"/>
      <c r="F166168" s="141"/>
      <c r="G166168" s="248"/>
      <c r="H166168" s="141"/>
      <c r="I166168" s="209"/>
      <c r="J166168" s="141"/>
      <c r="K166168" s="141"/>
    </row>
    <row r="166169" spans="2:11" ht="13.5" customHeight="1">
      <c r="B166169" s="141"/>
      <c r="C166169" s="141"/>
      <c r="D166169" s="141"/>
      <c r="E166169" s="141"/>
      <c r="F166169" s="141"/>
      <c r="G166169" s="248"/>
      <c r="H166169" s="141"/>
      <c r="I166169" s="209"/>
      <c r="J166169" s="141"/>
      <c r="K166169" s="141"/>
    </row>
    <row r="166170" spans="2:11" ht="13.5" customHeight="1">
      <c r="B166170" s="141"/>
      <c r="C166170" s="141"/>
      <c r="D166170" s="141"/>
      <c r="E166170" s="141"/>
      <c r="F166170" s="141"/>
      <c r="G166170" s="248"/>
      <c r="H166170" s="141"/>
      <c r="I166170" s="209"/>
      <c r="J166170" s="141"/>
      <c r="K166170" s="141"/>
    </row>
    <row r="166171" spans="2:11" ht="13.5" customHeight="1">
      <c r="B166171" s="141"/>
      <c r="C166171" s="141"/>
      <c r="D166171" s="141"/>
      <c r="E166171" s="141"/>
      <c r="F166171" s="141"/>
      <c r="G166171" s="248"/>
      <c r="H166171" s="141"/>
      <c r="I166171" s="209"/>
      <c r="J166171" s="141"/>
      <c r="K166171" s="141"/>
    </row>
    <row r="166172" spans="2:11" ht="13.5" customHeight="1">
      <c r="B166172" s="141"/>
      <c r="C166172" s="141"/>
      <c r="D166172" s="141"/>
      <c r="E166172" s="141"/>
      <c r="F166172" s="141"/>
      <c r="G166172" s="248"/>
      <c r="H166172" s="141"/>
      <c r="I166172" s="209"/>
      <c r="J166172" s="141"/>
      <c r="K166172" s="141"/>
    </row>
    <row r="166173" spans="2:11" ht="13.5" customHeight="1">
      <c r="B166173" s="141"/>
      <c r="C166173" s="141"/>
      <c r="D166173" s="141"/>
      <c r="E166173" s="141"/>
      <c r="F166173" s="141"/>
      <c r="G166173" s="248"/>
      <c r="H166173" s="141"/>
      <c r="I166173" s="209"/>
      <c r="J166173" s="141"/>
      <c r="K166173" s="141"/>
    </row>
    <row r="166174" spans="2:11" ht="13.5" customHeight="1">
      <c r="B166174" s="141"/>
      <c r="C166174" s="141"/>
      <c r="D166174" s="141"/>
      <c r="E166174" s="141"/>
      <c r="F166174" s="141"/>
      <c r="G166174" s="248"/>
      <c r="H166174" s="141"/>
      <c r="I166174" s="209"/>
      <c r="J166174" s="141"/>
      <c r="K166174" s="141"/>
    </row>
    <row r="166175" spans="2:11" ht="13.5" customHeight="1">
      <c r="B166175" s="141"/>
      <c r="C166175" s="141"/>
      <c r="D166175" s="141"/>
      <c r="E166175" s="141"/>
      <c r="F166175" s="141"/>
      <c r="G166175" s="248"/>
      <c r="H166175" s="141"/>
      <c r="I166175" s="209"/>
      <c r="J166175" s="141"/>
      <c r="K166175" s="141"/>
    </row>
    <row r="166176" spans="2:11" ht="13.5" customHeight="1">
      <c r="B166176" s="141"/>
      <c r="C166176" s="141"/>
      <c r="D166176" s="141"/>
      <c r="E166176" s="141"/>
      <c r="F166176" s="141"/>
      <c r="G166176" s="248"/>
      <c r="H166176" s="141"/>
      <c r="I166176" s="209"/>
      <c r="J166176" s="141"/>
      <c r="K166176" s="141"/>
    </row>
    <row r="166177" spans="2:11" ht="13.5" customHeight="1">
      <c r="B166177" s="141"/>
      <c r="C166177" s="141"/>
      <c r="D166177" s="141"/>
      <c r="E166177" s="141"/>
      <c r="F166177" s="141"/>
      <c r="G166177" s="248"/>
      <c r="H166177" s="141"/>
      <c r="I166177" s="209"/>
      <c r="J166177" s="141"/>
      <c r="K166177" s="141"/>
    </row>
    <row r="166178" spans="2:11" ht="13.5" customHeight="1">
      <c r="B166178" s="141"/>
      <c r="C166178" s="141"/>
      <c r="D166178" s="141"/>
      <c r="E166178" s="141"/>
      <c r="F166178" s="141"/>
      <c r="G166178" s="248"/>
      <c r="H166178" s="141"/>
      <c r="I166178" s="209"/>
      <c r="J166178" s="141"/>
      <c r="K166178" s="141"/>
    </row>
    <row r="166179" spans="2:11" ht="13.5" customHeight="1">
      <c r="B166179" s="141"/>
      <c r="C166179" s="141"/>
      <c r="D166179" s="141"/>
      <c r="E166179" s="141"/>
      <c r="F166179" s="141"/>
      <c r="G166179" s="248"/>
      <c r="H166179" s="141"/>
      <c r="I166179" s="209"/>
      <c r="J166179" s="141"/>
      <c r="K166179" s="141"/>
    </row>
    <row r="166180" spans="2:11" ht="13.5" customHeight="1">
      <c r="B166180" s="141"/>
      <c r="C166180" s="141"/>
      <c r="D166180" s="141"/>
      <c r="E166180" s="141"/>
      <c r="F166180" s="141"/>
      <c r="G166180" s="248"/>
      <c r="H166180" s="141"/>
      <c r="I166180" s="209"/>
      <c r="J166180" s="141"/>
      <c r="K166180" s="141"/>
    </row>
    <row r="166181" spans="2:11" ht="13.5" customHeight="1">
      <c r="B166181" s="141"/>
      <c r="C166181" s="141"/>
      <c r="D166181" s="141"/>
      <c r="E166181" s="141"/>
      <c r="F166181" s="141"/>
      <c r="G166181" s="248"/>
      <c r="H166181" s="141"/>
      <c r="I166181" s="209"/>
      <c r="J166181" s="141"/>
      <c r="K166181" s="141"/>
    </row>
    <row r="166182" spans="2:11" ht="13.5" customHeight="1">
      <c r="B166182" s="141"/>
      <c r="C166182" s="141"/>
      <c r="D166182" s="141"/>
      <c r="E166182" s="141"/>
      <c r="F166182" s="141"/>
      <c r="G166182" s="248"/>
      <c r="H166182" s="141"/>
      <c r="I166182" s="209"/>
      <c r="J166182" s="141"/>
      <c r="K166182" s="141"/>
    </row>
    <row r="166183" spans="2:11" ht="13.5" customHeight="1">
      <c r="B166183" s="141"/>
      <c r="C166183" s="141"/>
      <c r="D166183" s="141"/>
      <c r="E166183" s="141"/>
      <c r="F166183" s="141"/>
      <c r="G166183" s="248"/>
      <c r="H166183" s="141"/>
      <c r="I166183" s="209"/>
      <c r="J166183" s="141"/>
      <c r="K166183" s="141"/>
    </row>
    <row r="166184" spans="2:11" ht="13.5" customHeight="1">
      <c r="B166184" s="141"/>
      <c r="C166184" s="141"/>
      <c r="D166184" s="141"/>
      <c r="E166184" s="141"/>
      <c r="F166184" s="141"/>
      <c r="G166184" s="248"/>
      <c r="H166184" s="141"/>
      <c r="I166184" s="209"/>
      <c r="J166184" s="141"/>
      <c r="K166184" s="141"/>
    </row>
    <row r="166185" spans="2:11" ht="13.5" customHeight="1">
      <c r="B166185" s="141"/>
      <c r="C166185" s="141"/>
      <c r="D166185" s="141"/>
      <c r="E166185" s="141"/>
      <c r="F166185" s="141"/>
      <c r="G166185" s="248"/>
      <c r="H166185" s="141"/>
      <c r="I166185" s="209"/>
      <c r="J166185" s="141"/>
      <c r="K166185" s="141"/>
    </row>
    <row r="166186" spans="2:11" ht="13.5" customHeight="1">
      <c r="B166186" s="141"/>
      <c r="C166186" s="141"/>
      <c r="D166186" s="141"/>
      <c r="E166186" s="141"/>
      <c r="F166186" s="141"/>
      <c r="G166186" s="248"/>
      <c r="H166186" s="141"/>
      <c r="I166186" s="209"/>
      <c r="J166186" s="141"/>
      <c r="K166186" s="141"/>
    </row>
    <row r="166187" spans="2:11" ht="13.5" customHeight="1">
      <c r="B166187" s="141"/>
      <c r="C166187" s="141"/>
      <c r="D166187" s="141"/>
      <c r="E166187" s="141"/>
      <c r="F166187" s="141"/>
      <c r="G166187" s="248"/>
      <c r="H166187" s="141"/>
      <c r="I166187" s="209"/>
      <c r="J166187" s="141"/>
      <c r="K166187" s="141"/>
    </row>
    <row r="166188" spans="2:11" ht="13.5" customHeight="1">
      <c r="B166188" s="141"/>
      <c r="C166188" s="141"/>
      <c r="D166188" s="141"/>
      <c r="E166188" s="141"/>
      <c r="F166188" s="141"/>
      <c r="G166188" s="248"/>
      <c r="H166188" s="141"/>
      <c r="I166188" s="209"/>
      <c r="J166188" s="141"/>
      <c r="K166188" s="141"/>
    </row>
    <row r="166189" spans="2:11" ht="13.5" customHeight="1">
      <c r="B166189" s="141"/>
      <c r="C166189" s="141"/>
      <c r="D166189" s="141"/>
      <c r="E166189" s="141"/>
      <c r="F166189" s="141"/>
      <c r="G166189" s="248"/>
      <c r="H166189" s="141"/>
      <c r="I166189" s="209"/>
      <c r="J166189" s="141"/>
      <c r="K166189" s="141"/>
    </row>
    <row r="166190" spans="2:11" ht="13.5" customHeight="1">
      <c r="B166190" s="141"/>
      <c r="C166190" s="141"/>
      <c r="D166190" s="141"/>
      <c r="E166190" s="141"/>
      <c r="F166190" s="141"/>
      <c r="G166190" s="248"/>
      <c r="H166190" s="141"/>
      <c r="I166190" s="209"/>
      <c r="J166190" s="141"/>
      <c r="K166190" s="141"/>
    </row>
    <row r="166191" spans="2:11" ht="13.5" customHeight="1">
      <c r="B166191" s="141"/>
      <c r="C166191" s="141"/>
      <c r="D166191" s="141"/>
      <c r="E166191" s="141"/>
      <c r="F166191" s="141"/>
      <c r="G166191" s="248"/>
      <c r="H166191" s="141"/>
      <c r="I166191" s="209"/>
      <c r="J166191" s="141"/>
      <c r="K166191" s="141"/>
    </row>
    <row r="166192" spans="2:11" ht="13.5" customHeight="1">
      <c r="B166192" s="141"/>
      <c r="C166192" s="141"/>
      <c r="D166192" s="141"/>
      <c r="E166192" s="141"/>
      <c r="F166192" s="141"/>
      <c r="G166192" s="248"/>
      <c r="H166192" s="141"/>
      <c r="I166192" s="209"/>
      <c r="J166192" s="141"/>
      <c r="K166192" s="141"/>
    </row>
    <row r="166193" spans="2:11" ht="13.5" customHeight="1">
      <c r="B166193" s="141"/>
      <c r="C166193" s="141"/>
      <c r="D166193" s="141"/>
      <c r="E166193" s="141"/>
      <c r="F166193" s="141"/>
      <c r="G166193" s="248"/>
      <c r="H166193" s="141"/>
      <c r="I166193" s="209"/>
      <c r="J166193" s="141"/>
      <c r="K166193" s="141"/>
    </row>
    <row r="166194" spans="2:11" ht="13.5" customHeight="1">
      <c r="B166194" s="141"/>
      <c r="C166194" s="141"/>
      <c r="D166194" s="141"/>
      <c r="E166194" s="141"/>
      <c r="F166194" s="141"/>
      <c r="G166194" s="248"/>
      <c r="H166194" s="141"/>
      <c r="I166194" s="209"/>
      <c r="J166194" s="141"/>
      <c r="K166194" s="141"/>
    </row>
    <row r="166195" spans="2:11" ht="13.5" customHeight="1">
      <c r="B166195" s="141"/>
      <c r="C166195" s="141"/>
      <c r="D166195" s="141"/>
      <c r="E166195" s="141"/>
      <c r="F166195" s="141"/>
      <c r="G166195" s="248"/>
      <c r="H166195" s="141"/>
      <c r="I166195" s="209"/>
      <c r="J166195" s="141"/>
      <c r="K166195" s="141"/>
    </row>
    <row r="166196" spans="2:11" ht="13.5" customHeight="1">
      <c r="B166196" s="141"/>
      <c r="C166196" s="141"/>
      <c r="D166196" s="141"/>
      <c r="E166196" s="141"/>
      <c r="F166196" s="141"/>
      <c r="G166196" s="248"/>
      <c r="H166196" s="141"/>
      <c r="I166196" s="209"/>
      <c r="J166196" s="141"/>
      <c r="K166196" s="141"/>
    </row>
    <row r="166197" spans="2:11" ht="13.5" customHeight="1">
      <c r="B166197" s="141"/>
      <c r="C166197" s="141"/>
      <c r="D166197" s="141"/>
      <c r="E166197" s="141"/>
      <c r="F166197" s="141"/>
      <c r="G166197" s="248"/>
      <c r="H166197" s="141"/>
      <c r="I166197" s="209"/>
      <c r="J166197" s="141"/>
      <c r="K166197" s="141"/>
    </row>
    <row r="166198" spans="2:11" ht="13.5" customHeight="1">
      <c r="B166198" s="141"/>
      <c r="C166198" s="141"/>
      <c r="D166198" s="141"/>
      <c r="E166198" s="141"/>
      <c r="F166198" s="141"/>
      <c r="G166198" s="248"/>
      <c r="H166198" s="141"/>
      <c r="I166198" s="209"/>
      <c r="J166198" s="141"/>
      <c r="K166198" s="141"/>
    </row>
    <row r="166199" spans="2:11" ht="13.5" customHeight="1">
      <c r="B166199" s="141"/>
      <c r="C166199" s="141"/>
      <c r="D166199" s="141"/>
      <c r="E166199" s="141"/>
      <c r="F166199" s="141"/>
      <c r="G166199" s="248"/>
      <c r="H166199" s="141"/>
      <c r="I166199" s="209"/>
      <c r="J166199" s="141"/>
      <c r="K166199" s="141"/>
    </row>
    <row r="166200" spans="2:11" ht="13.5" customHeight="1">
      <c r="B166200" s="141"/>
      <c r="C166200" s="141"/>
      <c r="D166200" s="141"/>
      <c r="E166200" s="141"/>
      <c r="F166200" s="141"/>
      <c r="G166200" s="248"/>
      <c r="H166200" s="141"/>
      <c r="I166200" s="209"/>
      <c r="J166200" s="141"/>
      <c r="K166200" s="141"/>
    </row>
    <row r="166201" spans="2:11" ht="13.5" customHeight="1">
      <c r="B166201" s="141"/>
      <c r="C166201" s="141"/>
      <c r="D166201" s="141"/>
      <c r="E166201" s="141"/>
      <c r="F166201" s="141"/>
      <c r="G166201" s="248"/>
      <c r="H166201" s="141"/>
      <c r="I166201" s="209"/>
      <c r="J166201" s="141"/>
      <c r="K166201" s="141"/>
    </row>
    <row r="166202" spans="2:11" ht="13.5" customHeight="1">
      <c r="B166202" s="141"/>
      <c r="C166202" s="141"/>
      <c r="D166202" s="141"/>
      <c r="E166202" s="141"/>
      <c r="F166202" s="141"/>
      <c r="G166202" s="248"/>
      <c r="H166202" s="141"/>
      <c r="I166202" s="209"/>
      <c r="J166202" s="141"/>
      <c r="K166202" s="141"/>
    </row>
    <row r="166203" spans="2:11" ht="13.5" customHeight="1">
      <c r="B166203" s="141"/>
      <c r="C166203" s="141"/>
      <c r="D166203" s="141"/>
      <c r="E166203" s="141"/>
      <c r="F166203" s="141"/>
      <c r="G166203" s="248"/>
      <c r="H166203" s="141"/>
      <c r="I166203" s="209"/>
      <c r="J166203" s="141"/>
      <c r="K166203" s="141"/>
    </row>
    <row r="166204" spans="2:11" ht="13.5" customHeight="1">
      <c r="B166204" s="141"/>
      <c r="C166204" s="141"/>
      <c r="D166204" s="141"/>
      <c r="E166204" s="141"/>
      <c r="F166204" s="141"/>
      <c r="G166204" s="248"/>
      <c r="H166204" s="141"/>
      <c r="I166204" s="209"/>
      <c r="J166204" s="141"/>
      <c r="K166204" s="141"/>
    </row>
    <row r="166205" spans="2:11" ht="13.5" customHeight="1">
      <c r="B166205" s="141"/>
      <c r="C166205" s="141"/>
      <c r="D166205" s="141"/>
      <c r="E166205" s="141"/>
      <c r="F166205" s="141"/>
      <c r="G166205" s="248"/>
      <c r="H166205" s="141"/>
      <c r="I166205" s="209"/>
      <c r="J166205" s="141"/>
      <c r="K166205" s="141"/>
    </row>
    <row r="166206" spans="2:11" ht="13.5" customHeight="1">
      <c r="B166206" s="141"/>
      <c r="C166206" s="141"/>
      <c r="D166206" s="141"/>
      <c r="E166206" s="141"/>
      <c r="F166206" s="141"/>
      <c r="G166206" s="248"/>
      <c r="H166206" s="141"/>
      <c r="I166206" s="209"/>
      <c r="J166206" s="141"/>
      <c r="K166206" s="141"/>
    </row>
    <row r="166207" spans="2:11" ht="13.5" customHeight="1">
      <c r="B166207" s="141"/>
      <c r="C166207" s="141"/>
      <c r="D166207" s="141"/>
      <c r="E166207" s="141"/>
      <c r="F166207" s="141"/>
      <c r="G166207" s="248"/>
      <c r="H166207" s="141"/>
      <c r="I166207" s="209"/>
      <c r="J166207" s="141"/>
      <c r="K166207" s="141"/>
    </row>
    <row r="166208" spans="2:11" ht="13.5" customHeight="1">
      <c r="B166208" s="141"/>
      <c r="C166208" s="141"/>
      <c r="D166208" s="141"/>
      <c r="E166208" s="141"/>
      <c r="F166208" s="141"/>
      <c r="G166208" s="248"/>
      <c r="H166208" s="141"/>
      <c r="I166208" s="209"/>
      <c r="J166208" s="141"/>
      <c r="K166208" s="141"/>
    </row>
    <row r="166209" spans="2:11" ht="13.5" customHeight="1">
      <c r="B166209" s="141"/>
      <c r="C166209" s="141"/>
      <c r="D166209" s="141"/>
      <c r="E166209" s="141"/>
      <c r="F166209" s="141"/>
      <c r="G166209" s="248"/>
      <c r="H166209" s="141"/>
      <c r="I166209" s="209"/>
      <c r="J166209" s="141"/>
      <c r="K166209" s="141"/>
    </row>
    <row r="166210" spans="2:11" ht="13.5" customHeight="1">
      <c r="B166210" s="141"/>
      <c r="C166210" s="141"/>
      <c r="D166210" s="141"/>
      <c r="E166210" s="141"/>
      <c r="F166210" s="141"/>
      <c r="G166210" s="248"/>
      <c r="H166210" s="141"/>
      <c r="I166210" s="209"/>
      <c r="J166210" s="141"/>
      <c r="K166210" s="141"/>
    </row>
    <row r="166211" spans="2:11" ht="13.5" customHeight="1">
      <c r="B166211" s="141"/>
      <c r="C166211" s="141"/>
      <c r="D166211" s="141"/>
      <c r="E166211" s="141"/>
      <c r="F166211" s="141"/>
      <c r="G166211" s="248"/>
      <c r="H166211" s="141"/>
      <c r="I166211" s="209"/>
      <c r="J166211" s="141"/>
      <c r="K166211" s="141"/>
    </row>
    <row r="166212" spans="2:11" ht="13.5" customHeight="1">
      <c r="B166212" s="141"/>
      <c r="C166212" s="141"/>
      <c r="D166212" s="141"/>
      <c r="E166212" s="141"/>
      <c r="F166212" s="141"/>
      <c r="G166212" s="248"/>
      <c r="H166212" s="141"/>
      <c r="I166212" s="209"/>
      <c r="J166212" s="141"/>
      <c r="K166212" s="141"/>
    </row>
    <row r="166213" spans="2:11" ht="13.5" customHeight="1">
      <c r="B166213" s="141"/>
      <c r="C166213" s="141"/>
      <c r="D166213" s="141"/>
      <c r="E166213" s="141"/>
      <c r="F166213" s="141"/>
      <c r="G166213" s="248"/>
      <c r="H166213" s="141"/>
      <c r="I166213" s="209"/>
      <c r="J166213" s="141"/>
      <c r="K166213" s="141"/>
    </row>
    <row r="166214" spans="2:11" ht="13.5" customHeight="1">
      <c r="B166214" s="141"/>
      <c r="C166214" s="141"/>
      <c r="D166214" s="141"/>
      <c r="E166214" s="141"/>
      <c r="F166214" s="141"/>
      <c r="G166214" s="248"/>
      <c r="H166214" s="141"/>
      <c r="I166214" s="209"/>
      <c r="J166214" s="141"/>
      <c r="K166214" s="141"/>
    </row>
    <row r="166215" spans="2:11" ht="13.5" customHeight="1">
      <c r="B166215" s="141"/>
      <c r="C166215" s="141"/>
      <c r="D166215" s="141"/>
      <c r="E166215" s="141"/>
      <c r="F166215" s="141"/>
      <c r="G166215" s="248"/>
      <c r="H166215" s="141"/>
      <c r="I166215" s="209"/>
      <c r="J166215" s="141"/>
      <c r="K166215" s="141"/>
    </row>
    <row r="166216" spans="2:11" ht="13.5" customHeight="1">
      <c r="B166216" s="141"/>
      <c r="C166216" s="141"/>
      <c r="D166216" s="141"/>
      <c r="E166216" s="141"/>
      <c r="F166216" s="141"/>
      <c r="G166216" s="248"/>
      <c r="H166216" s="141"/>
      <c r="I166216" s="209"/>
      <c r="J166216" s="141"/>
      <c r="K166216" s="141"/>
    </row>
    <row r="166217" spans="2:11" ht="13.5" customHeight="1">
      <c r="B166217" s="141"/>
      <c r="C166217" s="141"/>
      <c r="D166217" s="141"/>
      <c r="E166217" s="141"/>
      <c r="F166217" s="141"/>
      <c r="G166217" s="248"/>
      <c r="H166217" s="141"/>
      <c r="I166217" s="209"/>
      <c r="J166217" s="141"/>
      <c r="K166217" s="141"/>
    </row>
    <row r="166218" spans="2:11" ht="13.5" customHeight="1">
      <c r="B166218" s="141"/>
      <c r="C166218" s="141"/>
      <c r="D166218" s="141"/>
      <c r="E166218" s="141"/>
      <c r="F166218" s="141"/>
      <c r="G166218" s="248"/>
      <c r="H166218" s="141"/>
      <c r="I166218" s="209"/>
      <c r="J166218" s="141"/>
      <c r="K166218" s="141"/>
    </row>
    <row r="166219" spans="2:11" ht="13.5" customHeight="1">
      <c r="B166219" s="141"/>
      <c r="C166219" s="141"/>
      <c r="D166219" s="141"/>
      <c r="E166219" s="141"/>
      <c r="F166219" s="141"/>
      <c r="G166219" s="248"/>
      <c r="H166219" s="141"/>
      <c r="I166219" s="209"/>
      <c r="J166219" s="141"/>
      <c r="K166219" s="141"/>
    </row>
    <row r="166220" spans="2:11" ht="13.5" customHeight="1">
      <c r="B166220" s="141"/>
      <c r="C166220" s="141"/>
      <c r="D166220" s="141"/>
      <c r="E166220" s="141"/>
      <c r="F166220" s="141"/>
      <c r="G166220" s="248"/>
      <c r="H166220" s="141"/>
      <c r="I166220" s="209"/>
      <c r="J166220" s="141"/>
      <c r="K166220" s="141"/>
    </row>
    <row r="166221" spans="2:11" ht="13.5" customHeight="1">
      <c r="B166221" s="141"/>
      <c r="C166221" s="141"/>
      <c r="D166221" s="141"/>
      <c r="E166221" s="141"/>
      <c r="F166221" s="141"/>
      <c r="G166221" s="248"/>
      <c r="H166221" s="141"/>
      <c r="I166221" s="209"/>
      <c r="J166221" s="141"/>
      <c r="K166221" s="141"/>
    </row>
    <row r="166222" spans="2:11" ht="13.5" customHeight="1">
      <c r="B166222" s="141"/>
      <c r="C166222" s="141"/>
      <c r="D166222" s="141"/>
      <c r="E166222" s="141"/>
      <c r="F166222" s="141"/>
      <c r="G166222" s="248"/>
      <c r="H166222" s="141"/>
      <c r="I166222" s="209"/>
      <c r="J166222" s="141"/>
      <c r="K166222" s="141"/>
    </row>
    <row r="166223" spans="2:11" ht="13.5" customHeight="1">
      <c r="B166223" s="141"/>
      <c r="C166223" s="141"/>
      <c r="D166223" s="141"/>
      <c r="E166223" s="141"/>
      <c r="F166223" s="141"/>
      <c r="G166223" s="248"/>
      <c r="H166223" s="141"/>
      <c r="I166223" s="209"/>
      <c r="J166223" s="141"/>
      <c r="K166223" s="141"/>
    </row>
    <row r="166224" spans="2:11" ht="13.5" customHeight="1">
      <c r="B166224" s="141"/>
      <c r="C166224" s="141"/>
      <c r="D166224" s="141"/>
      <c r="E166224" s="141"/>
      <c r="F166224" s="141"/>
      <c r="G166224" s="248"/>
      <c r="H166224" s="141"/>
      <c r="I166224" s="209"/>
      <c r="J166224" s="141"/>
      <c r="K166224" s="141"/>
    </row>
    <row r="166225" spans="2:11" ht="13.5" customHeight="1">
      <c r="B166225" s="141"/>
      <c r="C166225" s="141"/>
      <c r="D166225" s="141"/>
      <c r="E166225" s="141"/>
      <c r="F166225" s="141"/>
      <c r="G166225" s="248"/>
      <c r="H166225" s="141"/>
      <c r="I166225" s="209"/>
      <c r="J166225" s="141"/>
      <c r="K166225" s="141"/>
    </row>
    <row r="166226" spans="2:11" ht="13.5" customHeight="1">
      <c r="B166226" s="141"/>
      <c r="C166226" s="141"/>
      <c r="D166226" s="141"/>
      <c r="E166226" s="141"/>
      <c r="F166226" s="141"/>
      <c r="G166226" s="248"/>
      <c r="H166226" s="141"/>
      <c r="I166226" s="209"/>
      <c r="J166226" s="141"/>
      <c r="K166226" s="141"/>
    </row>
    <row r="166227" spans="2:11" ht="13.5" customHeight="1">
      <c r="B166227" s="141"/>
      <c r="C166227" s="141"/>
      <c r="D166227" s="141"/>
      <c r="E166227" s="141"/>
      <c r="F166227" s="141"/>
      <c r="G166227" s="248"/>
      <c r="H166227" s="141"/>
      <c r="I166227" s="209"/>
      <c r="J166227" s="141"/>
      <c r="K166227" s="141"/>
    </row>
    <row r="166228" spans="2:11" ht="13.5" customHeight="1">
      <c r="B166228" s="141"/>
      <c r="C166228" s="141"/>
      <c r="D166228" s="141"/>
      <c r="E166228" s="141"/>
      <c r="F166228" s="141"/>
      <c r="G166228" s="248"/>
      <c r="H166228" s="141"/>
      <c r="I166228" s="209"/>
      <c r="J166228" s="141"/>
      <c r="K166228" s="141"/>
    </row>
    <row r="166229" spans="2:11" ht="13.5" customHeight="1">
      <c r="B166229" s="141"/>
      <c r="C166229" s="141"/>
      <c r="D166229" s="141"/>
      <c r="E166229" s="141"/>
      <c r="F166229" s="141"/>
      <c r="G166229" s="248"/>
      <c r="H166229" s="141"/>
      <c r="I166229" s="209"/>
      <c r="J166229" s="141"/>
      <c r="K166229" s="141"/>
    </row>
    <row r="166230" spans="2:11" ht="13.5" customHeight="1">
      <c r="B166230" s="141"/>
      <c r="C166230" s="141"/>
      <c r="D166230" s="141"/>
      <c r="E166230" s="141"/>
      <c r="F166230" s="141"/>
      <c r="G166230" s="248"/>
      <c r="H166230" s="141"/>
      <c r="I166230" s="209"/>
      <c r="J166230" s="141"/>
      <c r="K166230" s="141"/>
    </row>
    <row r="166231" spans="2:11" ht="13.5" customHeight="1">
      <c r="B166231" s="141"/>
      <c r="C166231" s="141"/>
      <c r="D166231" s="141"/>
      <c r="E166231" s="141"/>
      <c r="F166231" s="141"/>
      <c r="G166231" s="248"/>
      <c r="H166231" s="141"/>
      <c r="I166231" s="209"/>
      <c r="J166231" s="141"/>
      <c r="K166231" s="141"/>
    </row>
    <row r="166232" spans="2:11" ht="13.5" customHeight="1">
      <c r="B166232" s="141"/>
      <c r="C166232" s="141"/>
      <c r="D166232" s="141"/>
      <c r="E166232" s="141"/>
      <c r="F166232" s="141"/>
      <c r="G166232" s="248"/>
      <c r="H166232" s="141"/>
      <c r="I166232" s="209"/>
      <c r="J166232" s="141"/>
      <c r="K166232" s="141"/>
    </row>
    <row r="166233" spans="2:11" ht="13.5" customHeight="1">
      <c r="B166233" s="141"/>
      <c r="C166233" s="141"/>
      <c r="D166233" s="141"/>
      <c r="E166233" s="141"/>
      <c r="F166233" s="141"/>
      <c r="G166233" s="248"/>
      <c r="H166233" s="141"/>
      <c r="I166233" s="209"/>
      <c r="J166233" s="141"/>
      <c r="K166233" s="141"/>
    </row>
    <row r="166234" spans="2:11" ht="13.5" customHeight="1">
      <c r="B166234" s="141"/>
      <c r="C166234" s="141"/>
      <c r="D166234" s="141"/>
      <c r="E166234" s="141"/>
      <c r="F166234" s="141"/>
      <c r="G166234" s="248"/>
      <c r="H166234" s="141"/>
      <c r="I166234" s="209"/>
      <c r="J166234" s="141"/>
      <c r="K166234" s="141"/>
    </row>
    <row r="166235" spans="2:11" ht="13.5" customHeight="1">
      <c r="B166235" s="141"/>
      <c r="C166235" s="141"/>
      <c r="D166235" s="141"/>
      <c r="E166235" s="141"/>
      <c r="F166235" s="141"/>
      <c r="G166235" s="248"/>
      <c r="H166235" s="141"/>
      <c r="I166235" s="209"/>
      <c r="J166235" s="141"/>
      <c r="K166235" s="141"/>
    </row>
    <row r="166236" spans="2:11" ht="13.5" customHeight="1">
      <c r="B166236" s="141"/>
      <c r="C166236" s="141"/>
      <c r="D166236" s="141"/>
      <c r="E166236" s="141"/>
      <c r="F166236" s="141"/>
      <c r="G166236" s="248"/>
      <c r="H166236" s="141"/>
      <c r="I166236" s="209"/>
      <c r="J166236" s="141"/>
      <c r="K166236" s="141"/>
    </row>
    <row r="166237" spans="2:11" ht="13.5" customHeight="1">
      <c r="B166237" s="141"/>
      <c r="C166237" s="141"/>
      <c r="D166237" s="141"/>
      <c r="E166237" s="141"/>
      <c r="F166237" s="141"/>
      <c r="G166237" s="248"/>
      <c r="H166237" s="141"/>
      <c r="I166237" s="209"/>
      <c r="J166237" s="141"/>
      <c r="K166237" s="141"/>
    </row>
    <row r="166238" spans="2:11" ht="13.5" customHeight="1">
      <c r="B166238" s="141"/>
      <c r="C166238" s="141"/>
      <c r="D166238" s="141"/>
      <c r="E166238" s="141"/>
      <c r="F166238" s="141"/>
      <c r="G166238" s="248"/>
      <c r="H166238" s="141"/>
      <c r="I166238" s="209"/>
      <c r="J166238" s="141"/>
      <c r="K166238" s="141"/>
    </row>
    <row r="166239" spans="2:11" ht="13.5" customHeight="1">
      <c r="B166239" s="141"/>
      <c r="C166239" s="141"/>
      <c r="D166239" s="141"/>
      <c r="E166239" s="141"/>
      <c r="F166239" s="141"/>
      <c r="G166239" s="248"/>
      <c r="H166239" s="141"/>
      <c r="I166239" s="209"/>
      <c r="J166239" s="141"/>
      <c r="K166239" s="141"/>
    </row>
    <row r="166240" spans="2:11" ht="13.5" customHeight="1">
      <c r="B166240" s="141"/>
      <c r="C166240" s="141"/>
      <c r="D166240" s="141"/>
      <c r="E166240" s="141"/>
      <c r="F166240" s="141"/>
      <c r="G166240" s="248"/>
      <c r="H166240" s="141"/>
      <c r="I166240" s="209"/>
      <c r="J166240" s="141"/>
      <c r="K166240" s="141"/>
    </row>
    <row r="166241" spans="2:11" ht="13.5" customHeight="1">
      <c r="B166241" s="141"/>
      <c r="C166241" s="141"/>
      <c r="D166241" s="141"/>
      <c r="E166241" s="141"/>
      <c r="F166241" s="141"/>
      <c r="G166241" s="248"/>
      <c r="H166241" s="141"/>
      <c r="I166241" s="209"/>
      <c r="J166241" s="141"/>
      <c r="K166241" s="141"/>
    </row>
    <row r="166242" spans="2:11" ht="13.5" customHeight="1">
      <c r="B166242" s="141"/>
      <c r="C166242" s="141"/>
      <c r="D166242" s="141"/>
      <c r="E166242" s="141"/>
      <c r="F166242" s="141"/>
      <c r="G166242" s="248"/>
      <c r="H166242" s="141"/>
      <c r="I166242" s="209"/>
      <c r="J166242" s="141"/>
      <c r="K166242" s="141"/>
    </row>
    <row r="166243" spans="2:11" ht="13.5" customHeight="1">
      <c r="B166243" s="141"/>
      <c r="C166243" s="141"/>
      <c r="D166243" s="141"/>
      <c r="E166243" s="141"/>
      <c r="F166243" s="141"/>
      <c r="G166243" s="248"/>
      <c r="H166243" s="141"/>
      <c r="I166243" s="209"/>
      <c r="J166243" s="141"/>
      <c r="K166243" s="141"/>
    </row>
    <row r="166244" spans="2:11" ht="13.5" customHeight="1">
      <c r="B166244" s="141"/>
      <c r="C166244" s="141"/>
      <c r="D166244" s="141"/>
      <c r="E166244" s="141"/>
      <c r="F166244" s="141"/>
      <c r="G166244" s="248"/>
      <c r="H166244" s="141"/>
      <c r="I166244" s="209"/>
      <c r="J166244" s="141"/>
      <c r="K166244" s="141"/>
    </row>
    <row r="166245" spans="2:11" ht="13.5" customHeight="1">
      <c r="B166245" s="141"/>
      <c r="C166245" s="141"/>
      <c r="D166245" s="141"/>
      <c r="E166245" s="141"/>
      <c r="F166245" s="141"/>
      <c r="G166245" s="248"/>
      <c r="H166245" s="141"/>
      <c r="I166245" s="209"/>
      <c r="J166245" s="141"/>
      <c r="K166245" s="141"/>
    </row>
    <row r="166246" spans="2:11" ht="13.5" customHeight="1">
      <c r="B166246" s="141"/>
      <c r="C166246" s="141"/>
      <c r="D166246" s="141"/>
      <c r="E166246" s="141"/>
      <c r="F166246" s="141"/>
      <c r="G166246" s="248"/>
      <c r="H166246" s="141"/>
      <c r="I166246" s="209"/>
      <c r="J166246" s="141"/>
      <c r="K166246" s="141"/>
    </row>
    <row r="166247" spans="2:11" ht="13.5" customHeight="1">
      <c r="B166247" s="141"/>
      <c r="C166247" s="141"/>
      <c r="D166247" s="141"/>
      <c r="E166247" s="141"/>
      <c r="F166247" s="141"/>
      <c r="G166247" s="248"/>
      <c r="H166247" s="141"/>
      <c r="I166247" s="209"/>
      <c r="J166247" s="141"/>
      <c r="K166247" s="141"/>
    </row>
    <row r="166248" spans="2:11" ht="13.5" customHeight="1">
      <c r="B166248" s="141"/>
      <c r="C166248" s="141"/>
      <c r="D166248" s="141"/>
      <c r="E166248" s="141"/>
      <c r="F166248" s="141"/>
      <c r="G166248" s="248"/>
      <c r="H166248" s="141"/>
      <c r="I166248" s="209"/>
      <c r="J166248" s="141"/>
      <c r="K166248" s="141"/>
    </row>
    <row r="166249" spans="2:11" ht="13.5" customHeight="1">
      <c r="B166249" s="141"/>
      <c r="C166249" s="141"/>
      <c r="D166249" s="141"/>
      <c r="E166249" s="141"/>
      <c r="F166249" s="141"/>
      <c r="G166249" s="248"/>
      <c r="H166249" s="141"/>
      <c r="I166249" s="209"/>
      <c r="J166249" s="141"/>
      <c r="K166249" s="141"/>
    </row>
    <row r="166250" spans="2:11" ht="13.5" customHeight="1">
      <c r="B166250" s="141"/>
      <c r="C166250" s="141"/>
      <c r="D166250" s="141"/>
      <c r="E166250" s="141"/>
      <c r="F166250" s="141"/>
      <c r="G166250" s="248"/>
      <c r="H166250" s="141"/>
      <c r="I166250" s="209"/>
      <c r="J166250" s="141"/>
      <c r="K166250" s="141"/>
    </row>
    <row r="166251" spans="2:11" ht="13.5" customHeight="1">
      <c r="B166251" s="141"/>
      <c r="C166251" s="141"/>
      <c r="D166251" s="141"/>
      <c r="E166251" s="141"/>
      <c r="F166251" s="141"/>
      <c r="G166251" s="248"/>
      <c r="H166251" s="141"/>
      <c r="I166251" s="209"/>
      <c r="J166251" s="141"/>
      <c r="K166251" s="141"/>
    </row>
    <row r="166252" spans="2:11" ht="13.5" customHeight="1">
      <c r="B166252" s="141"/>
      <c r="C166252" s="141"/>
      <c r="D166252" s="141"/>
      <c r="E166252" s="141"/>
      <c r="F166252" s="141"/>
      <c r="G166252" s="248"/>
      <c r="H166252" s="141"/>
      <c r="I166252" s="209"/>
      <c r="J166252" s="141"/>
      <c r="K166252" s="141"/>
    </row>
    <row r="166253" spans="2:11" ht="13.5" customHeight="1">
      <c r="B166253" s="141"/>
      <c r="C166253" s="141"/>
      <c r="D166253" s="141"/>
      <c r="E166253" s="141"/>
      <c r="F166253" s="141"/>
      <c r="G166253" s="248"/>
      <c r="H166253" s="141"/>
      <c r="I166253" s="209"/>
      <c r="J166253" s="141"/>
      <c r="K166253" s="141"/>
    </row>
    <row r="166254" spans="2:11" ht="13.5" customHeight="1">
      <c r="B166254" s="141"/>
      <c r="C166254" s="141"/>
      <c r="D166254" s="141"/>
      <c r="E166254" s="141"/>
      <c r="F166254" s="141"/>
      <c r="G166254" s="248"/>
      <c r="H166254" s="141"/>
      <c r="I166254" s="209"/>
      <c r="J166254" s="141"/>
      <c r="K166254" s="141"/>
    </row>
    <row r="166255" spans="2:11" ht="13.5" customHeight="1">
      <c r="B166255" s="141"/>
      <c r="C166255" s="141"/>
      <c r="D166255" s="141"/>
      <c r="E166255" s="141"/>
      <c r="F166255" s="141"/>
      <c r="G166255" s="248"/>
      <c r="H166255" s="141"/>
      <c r="I166255" s="209"/>
      <c r="J166255" s="141"/>
      <c r="K166255" s="141"/>
    </row>
    <row r="166256" spans="2:11" ht="13.5" customHeight="1">
      <c r="B166256" s="141"/>
      <c r="C166256" s="141"/>
      <c r="D166256" s="141"/>
      <c r="E166256" s="141"/>
      <c r="F166256" s="141"/>
      <c r="G166256" s="248"/>
      <c r="H166256" s="141"/>
      <c r="I166256" s="209"/>
      <c r="J166256" s="141"/>
      <c r="K166256" s="141"/>
    </row>
    <row r="166257" spans="2:11" ht="13.5" customHeight="1">
      <c r="B166257" s="141"/>
      <c r="C166257" s="141"/>
      <c r="D166257" s="141"/>
      <c r="E166257" s="141"/>
      <c r="F166257" s="141"/>
      <c r="G166257" s="248"/>
      <c r="H166257" s="141"/>
      <c r="I166257" s="209"/>
      <c r="J166257" s="141"/>
      <c r="K166257" s="141"/>
    </row>
    <row r="166258" spans="2:11" ht="13.5" customHeight="1">
      <c r="B166258" s="141"/>
      <c r="C166258" s="141"/>
      <c r="D166258" s="141"/>
      <c r="E166258" s="141"/>
      <c r="F166258" s="141"/>
      <c r="G166258" s="248"/>
      <c r="H166258" s="141"/>
      <c r="I166258" s="209"/>
      <c r="J166258" s="141"/>
      <c r="K166258" s="141"/>
    </row>
    <row r="166259" spans="2:11" ht="13.5" customHeight="1">
      <c r="B166259" s="141"/>
      <c r="C166259" s="141"/>
      <c r="D166259" s="141"/>
      <c r="E166259" s="141"/>
      <c r="F166259" s="141"/>
      <c r="G166259" s="248"/>
      <c r="H166259" s="141"/>
      <c r="I166259" s="209"/>
      <c r="J166259" s="141"/>
      <c r="K166259" s="141"/>
    </row>
    <row r="166260" spans="2:11" ht="13.5" customHeight="1">
      <c r="B166260" s="141"/>
      <c r="C166260" s="141"/>
      <c r="D166260" s="141"/>
      <c r="E166260" s="141"/>
      <c r="F166260" s="141"/>
      <c r="G166260" s="248"/>
      <c r="H166260" s="141"/>
      <c r="I166260" s="209"/>
      <c r="J166260" s="141"/>
      <c r="K166260" s="141"/>
    </row>
    <row r="166261" spans="2:11" ht="13.5" customHeight="1">
      <c r="B166261" s="141"/>
      <c r="C166261" s="141"/>
      <c r="D166261" s="141"/>
      <c r="E166261" s="141"/>
      <c r="F166261" s="141"/>
      <c r="G166261" s="248"/>
      <c r="H166261" s="141"/>
      <c r="I166261" s="209"/>
      <c r="J166261" s="141"/>
      <c r="K166261" s="141"/>
    </row>
    <row r="166262" spans="2:11" ht="13.5" customHeight="1">
      <c r="B166262" s="141"/>
      <c r="C166262" s="141"/>
      <c r="D166262" s="141"/>
      <c r="E166262" s="141"/>
      <c r="F166262" s="141"/>
      <c r="G166262" s="248"/>
      <c r="H166262" s="141"/>
      <c r="I166262" s="209"/>
      <c r="J166262" s="141"/>
      <c r="K166262" s="141"/>
    </row>
    <row r="166263" spans="2:11" ht="13.5" customHeight="1">
      <c r="B166263" s="141"/>
      <c r="C166263" s="141"/>
      <c r="D166263" s="141"/>
      <c r="E166263" s="141"/>
      <c r="F166263" s="141"/>
      <c r="G166263" s="248"/>
      <c r="H166263" s="141"/>
      <c r="I166263" s="209"/>
      <c r="J166263" s="141"/>
      <c r="K166263" s="141"/>
    </row>
    <row r="166264" spans="2:11" ht="13.5" customHeight="1">
      <c r="B166264" s="141"/>
      <c r="C166264" s="141"/>
      <c r="D166264" s="141"/>
      <c r="E166264" s="141"/>
      <c r="F166264" s="141"/>
      <c r="G166264" s="248"/>
      <c r="H166264" s="141"/>
      <c r="I166264" s="209"/>
      <c r="J166264" s="141"/>
      <c r="K166264" s="141"/>
    </row>
    <row r="166265" spans="2:11" ht="13.5" customHeight="1">
      <c r="B166265" s="141"/>
      <c r="C166265" s="141"/>
      <c r="D166265" s="141"/>
      <c r="E166265" s="141"/>
      <c r="F166265" s="141"/>
      <c r="G166265" s="248"/>
      <c r="H166265" s="141"/>
      <c r="I166265" s="209"/>
      <c r="J166265" s="141"/>
      <c r="K166265" s="141"/>
    </row>
    <row r="166266" spans="2:11" ht="13.5" customHeight="1">
      <c r="B166266" s="141"/>
      <c r="C166266" s="141"/>
      <c r="D166266" s="141"/>
      <c r="E166266" s="141"/>
      <c r="F166266" s="141"/>
      <c r="G166266" s="248"/>
      <c r="H166266" s="141"/>
      <c r="I166266" s="209"/>
      <c r="J166266" s="141"/>
      <c r="K166266" s="141"/>
    </row>
    <row r="166267" spans="2:11" ht="13.5" customHeight="1">
      <c r="B166267" s="141"/>
      <c r="C166267" s="141"/>
      <c r="D166267" s="141"/>
      <c r="E166267" s="141"/>
      <c r="F166267" s="141"/>
      <c r="G166267" s="248"/>
      <c r="H166267" s="141"/>
      <c r="I166267" s="209"/>
      <c r="J166267" s="141"/>
      <c r="K166267" s="141"/>
    </row>
    <row r="166268" spans="2:11" ht="13.5" customHeight="1">
      <c r="B166268" s="141"/>
      <c r="C166268" s="141"/>
      <c r="D166268" s="141"/>
      <c r="E166268" s="141"/>
      <c r="F166268" s="141"/>
      <c r="G166268" s="248"/>
      <c r="H166268" s="141"/>
      <c r="I166268" s="209"/>
      <c r="J166268" s="141"/>
      <c r="K166268" s="141"/>
    </row>
    <row r="166269" spans="2:11" ht="13.5" customHeight="1">
      <c r="B166269" s="141"/>
      <c r="C166269" s="141"/>
      <c r="D166269" s="141"/>
      <c r="E166269" s="141"/>
      <c r="F166269" s="141"/>
      <c r="G166269" s="248"/>
      <c r="H166269" s="141"/>
      <c r="I166269" s="209"/>
      <c r="J166269" s="141"/>
      <c r="K166269" s="141"/>
    </row>
    <row r="166270" spans="2:11" ht="13.5" customHeight="1">
      <c r="B166270" s="141"/>
      <c r="C166270" s="141"/>
      <c r="D166270" s="141"/>
      <c r="E166270" s="141"/>
      <c r="F166270" s="141"/>
      <c r="G166270" s="248"/>
      <c r="H166270" s="141"/>
      <c r="I166270" s="209"/>
      <c r="J166270" s="141"/>
      <c r="K166270" s="141"/>
    </row>
    <row r="166271" spans="2:11" ht="13.5" customHeight="1">
      <c r="B166271" s="141"/>
      <c r="C166271" s="141"/>
      <c r="D166271" s="141"/>
      <c r="E166271" s="141"/>
      <c r="F166271" s="141"/>
      <c r="G166271" s="248"/>
      <c r="H166271" s="141"/>
      <c r="I166271" s="209"/>
      <c r="J166271" s="141"/>
      <c r="K166271" s="141"/>
    </row>
    <row r="166272" spans="2:11" ht="13.5" customHeight="1">
      <c r="B166272" s="141"/>
      <c r="C166272" s="141"/>
      <c r="D166272" s="141"/>
      <c r="E166272" s="141"/>
      <c r="F166272" s="141"/>
      <c r="G166272" s="248"/>
      <c r="H166272" s="141"/>
      <c r="I166272" s="209"/>
      <c r="J166272" s="141"/>
      <c r="K166272" s="141"/>
    </row>
    <row r="166273" spans="2:11" ht="13.5" customHeight="1">
      <c r="B166273" s="141"/>
      <c r="C166273" s="141"/>
      <c r="D166273" s="141"/>
      <c r="E166273" s="141"/>
      <c r="F166273" s="141"/>
      <c r="G166273" s="248"/>
      <c r="H166273" s="141"/>
      <c r="I166273" s="209"/>
      <c r="J166273" s="141"/>
      <c r="K166273" s="141"/>
    </row>
    <row r="166274" spans="2:11" ht="13.5" customHeight="1">
      <c r="B166274" s="141"/>
      <c r="C166274" s="141"/>
      <c r="D166274" s="141"/>
      <c r="E166274" s="141"/>
      <c r="F166274" s="141"/>
      <c r="G166274" s="248"/>
      <c r="H166274" s="141"/>
      <c r="I166274" s="209"/>
      <c r="J166274" s="141"/>
      <c r="K166274" s="141"/>
    </row>
    <row r="166275" spans="2:11" ht="13.5" customHeight="1">
      <c r="B166275" s="141"/>
      <c r="C166275" s="141"/>
      <c r="D166275" s="141"/>
      <c r="E166275" s="141"/>
      <c r="F166275" s="141"/>
      <c r="G166275" s="248"/>
      <c r="H166275" s="141"/>
      <c r="I166275" s="209"/>
      <c r="J166275" s="141"/>
      <c r="K166275" s="141"/>
    </row>
    <row r="166276" spans="2:11" ht="13.5" customHeight="1">
      <c r="B166276" s="141"/>
      <c r="C166276" s="141"/>
      <c r="D166276" s="141"/>
      <c r="E166276" s="141"/>
      <c r="F166276" s="141"/>
      <c r="G166276" s="248"/>
      <c r="H166276" s="141"/>
      <c r="I166276" s="209"/>
      <c r="J166276" s="141"/>
      <c r="K166276" s="141"/>
    </row>
    <row r="166277" spans="2:11" ht="13.5" customHeight="1">
      <c r="B166277" s="141"/>
      <c r="C166277" s="141"/>
      <c r="D166277" s="141"/>
      <c r="E166277" s="141"/>
      <c r="F166277" s="141"/>
      <c r="G166277" s="248"/>
      <c r="H166277" s="141"/>
      <c r="I166277" s="209"/>
      <c r="J166277" s="141"/>
      <c r="K166277" s="141"/>
    </row>
    <row r="166278" spans="2:11" ht="13.5" customHeight="1">
      <c r="B166278" s="141"/>
      <c r="C166278" s="141"/>
      <c r="D166278" s="141"/>
      <c r="E166278" s="141"/>
      <c r="F166278" s="141"/>
      <c r="G166278" s="248"/>
      <c r="H166278" s="141"/>
      <c r="I166278" s="209"/>
      <c r="J166278" s="141"/>
      <c r="K166278" s="141"/>
    </row>
    <row r="166279" spans="2:11" ht="13.5" customHeight="1">
      <c r="B166279" s="141"/>
      <c r="C166279" s="141"/>
      <c r="D166279" s="141"/>
      <c r="E166279" s="141"/>
      <c r="F166279" s="141"/>
      <c r="G166279" s="248"/>
      <c r="H166279" s="141"/>
      <c r="I166279" s="209"/>
      <c r="J166279" s="141"/>
      <c r="K166279" s="141"/>
    </row>
    <row r="166280" spans="2:11" ht="13.5" customHeight="1">
      <c r="B166280" s="141"/>
      <c r="C166280" s="141"/>
      <c r="D166280" s="141"/>
      <c r="E166280" s="141"/>
      <c r="F166280" s="141"/>
      <c r="G166280" s="248"/>
      <c r="H166280" s="141"/>
      <c r="I166280" s="209"/>
      <c r="J166280" s="141"/>
      <c r="K166280" s="141"/>
    </row>
    <row r="166281" spans="2:11" ht="13.5" customHeight="1">
      <c r="B166281" s="141"/>
      <c r="C166281" s="141"/>
      <c r="D166281" s="141"/>
      <c r="E166281" s="141"/>
      <c r="F166281" s="141"/>
      <c r="G166281" s="248"/>
      <c r="H166281" s="141"/>
      <c r="I166281" s="209"/>
      <c r="J166281" s="141"/>
      <c r="K166281" s="141"/>
    </row>
    <row r="166282" spans="2:11" ht="13.5" customHeight="1">
      <c r="B166282" s="141"/>
      <c r="C166282" s="141"/>
      <c r="D166282" s="141"/>
      <c r="E166282" s="141"/>
      <c r="F166282" s="141"/>
      <c r="G166282" s="248"/>
      <c r="H166282" s="141"/>
      <c r="I166282" s="209"/>
      <c r="J166282" s="141"/>
      <c r="K166282" s="141"/>
    </row>
    <row r="166283" spans="2:11" ht="13.5" customHeight="1">
      <c r="B166283" s="141"/>
      <c r="C166283" s="141"/>
      <c r="D166283" s="141"/>
      <c r="E166283" s="141"/>
      <c r="F166283" s="141"/>
      <c r="G166283" s="248"/>
      <c r="H166283" s="141"/>
      <c r="I166283" s="209"/>
      <c r="J166283" s="141"/>
      <c r="K166283" s="141"/>
    </row>
    <row r="166284" spans="2:11" ht="13.5" customHeight="1">
      <c r="B166284" s="141"/>
      <c r="C166284" s="141"/>
      <c r="D166284" s="141"/>
      <c r="E166284" s="141"/>
      <c r="F166284" s="141"/>
      <c r="G166284" s="248"/>
      <c r="H166284" s="141"/>
      <c r="I166284" s="209"/>
      <c r="J166284" s="141"/>
      <c r="K166284" s="141"/>
    </row>
    <row r="166285" spans="2:11" ht="13.5" customHeight="1">
      <c r="B166285" s="141"/>
      <c r="C166285" s="141"/>
      <c r="D166285" s="141"/>
      <c r="E166285" s="141"/>
      <c r="F166285" s="141"/>
      <c r="G166285" s="248"/>
      <c r="H166285" s="141"/>
      <c r="I166285" s="209"/>
      <c r="J166285" s="141"/>
      <c r="K166285" s="141"/>
    </row>
    <row r="166286" spans="2:11" ht="13.5" customHeight="1">
      <c r="B166286" s="141"/>
      <c r="C166286" s="141"/>
      <c r="D166286" s="141"/>
      <c r="E166286" s="141"/>
      <c r="F166286" s="141"/>
      <c r="G166286" s="248"/>
      <c r="H166286" s="141"/>
      <c r="I166286" s="209"/>
      <c r="J166286" s="141"/>
      <c r="K166286" s="141"/>
    </row>
    <row r="166287" spans="2:11" ht="13.5" customHeight="1">
      <c r="B166287" s="141"/>
      <c r="C166287" s="141"/>
      <c r="D166287" s="141"/>
      <c r="E166287" s="141"/>
      <c r="F166287" s="141"/>
      <c r="G166287" s="248"/>
      <c r="H166287" s="141"/>
      <c r="I166287" s="209"/>
      <c r="J166287" s="141"/>
      <c r="K166287" s="141"/>
    </row>
    <row r="166288" spans="2:11" ht="13.5" customHeight="1">
      <c r="B166288" s="141"/>
      <c r="C166288" s="141"/>
      <c r="D166288" s="141"/>
      <c r="E166288" s="141"/>
      <c r="F166288" s="141"/>
      <c r="G166288" s="248"/>
      <c r="H166288" s="141"/>
      <c r="I166288" s="209"/>
      <c r="J166288" s="141"/>
      <c r="K166288" s="141"/>
    </row>
    <row r="166289" spans="2:11" ht="13.5" customHeight="1">
      <c r="B166289" s="141"/>
      <c r="C166289" s="141"/>
      <c r="D166289" s="141"/>
      <c r="E166289" s="141"/>
      <c r="F166289" s="141"/>
      <c r="G166289" s="248"/>
      <c r="H166289" s="141"/>
      <c r="I166289" s="209"/>
      <c r="J166289" s="141"/>
      <c r="K166289" s="141"/>
    </row>
    <row r="166290" spans="2:11" ht="13.5" customHeight="1">
      <c r="B166290" s="141"/>
      <c r="C166290" s="141"/>
      <c r="D166290" s="141"/>
      <c r="E166290" s="141"/>
      <c r="F166290" s="141"/>
      <c r="G166290" s="248"/>
      <c r="H166290" s="141"/>
      <c r="I166290" s="209"/>
      <c r="J166290" s="141"/>
      <c r="K166290" s="141"/>
    </row>
    <row r="166291" spans="2:11" ht="13.5" customHeight="1">
      <c r="B166291" s="141"/>
      <c r="C166291" s="141"/>
      <c r="D166291" s="141"/>
      <c r="E166291" s="141"/>
      <c r="F166291" s="141"/>
      <c r="G166291" s="248"/>
      <c r="H166291" s="141"/>
      <c r="I166291" s="209"/>
      <c r="J166291" s="141"/>
      <c r="K166291" s="141"/>
    </row>
    <row r="166292" spans="2:11" ht="13.5" customHeight="1">
      <c r="B166292" s="141"/>
      <c r="C166292" s="141"/>
      <c r="D166292" s="141"/>
      <c r="E166292" s="141"/>
      <c r="F166292" s="141"/>
      <c r="G166292" s="248"/>
      <c r="H166292" s="141"/>
      <c r="I166292" s="209"/>
      <c r="J166292" s="141"/>
      <c r="K166292" s="141"/>
    </row>
    <row r="166293" spans="2:11" ht="13.5" customHeight="1">
      <c r="B166293" s="141"/>
      <c r="C166293" s="141"/>
      <c r="D166293" s="141"/>
      <c r="E166293" s="141"/>
      <c r="F166293" s="141"/>
      <c r="G166293" s="248"/>
      <c r="H166293" s="141"/>
      <c r="I166293" s="209"/>
      <c r="J166293" s="141"/>
      <c r="K166293" s="141"/>
    </row>
    <row r="166294" spans="2:11" ht="13.5" customHeight="1">
      <c r="B166294" s="141"/>
      <c r="C166294" s="141"/>
      <c r="D166294" s="141"/>
      <c r="E166294" s="141"/>
      <c r="F166294" s="141"/>
      <c r="G166294" s="248"/>
      <c r="H166294" s="141"/>
      <c r="I166294" s="209"/>
      <c r="J166294" s="141"/>
      <c r="K166294" s="141"/>
    </row>
    <row r="166295" spans="2:11" ht="13.5" customHeight="1">
      <c r="B166295" s="141"/>
      <c r="C166295" s="141"/>
      <c r="D166295" s="141"/>
      <c r="E166295" s="141"/>
      <c r="F166295" s="141"/>
      <c r="G166295" s="248"/>
      <c r="H166295" s="141"/>
      <c r="I166295" s="209"/>
      <c r="J166295" s="141"/>
      <c r="K166295" s="141"/>
    </row>
    <row r="166296" spans="2:11" ht="13.5" customHeight="1">
      <c r="B166296" s="141"/>
      <c r="C166296" s="141"/>
      <c r="D166296" s="141"/>
      <c r="E166296" s="141"/>
      <c r="F166296" s="141"/>
      <c r="G166296" s="248"/>
      <c r="H166296" s="141"/>
      <c r="I166296" s="209"/>
      <c r="J166296" s="141"/>
      <c r="K166296" s="141"/>
    </row>
    <row r="166297" spans="2:11" ht="13.5" customHeight="1">
      <c r="B166297" s="141"/>
      <c r="C166297" s="141"/>
      <c r="D166297" s="141"/>
      <c r="E166297" s="141"/>
      <c r="F166297" s="141"/>
      <c r="G166297" s="248"/>
      <c r="H166297" s="141"/>
      <c r="I166297" s="209"/>
      <c r="J166297" s="141"/>
      <c r="K166297" s="141"/>
    </row>
    <row r="166298" spans="2:11" ht="13.5" customHeight="1">
      <c r="B166298" s="141"/>
      <c r="C166298" s="141"/>
      <c r="D166298" s="141"/>
      <c r="E166298" s="141"/>
      <c r="F166298" s="141"/>
      <c r="G166298" s="248"/>
      <c r="H166298" s="141"/>
      <c r="I166298" s="209"/>
      <c r="J166298" s="141"/>
      <c r="K166298" s="141"/>
    </row>
    <row r="166299" spans="2:11" ht="13.5" customHeight="1">
      <c r="B166299" s="141"/>
      <c r="C166299" s="141"/>
      <c r="D166299" s="141"/>
      <c r="E166299" s="141"/>
      <c r="F166299" s="141"/>
      <c r="G166299" s="248"/>
      <c r="H166299" s="141"/>
      <c r="I166299" s="209"/>
      <c r="J166299" s="141"/>
      <c r="K166299" s="141"/>
    </row>
    <row r="166300" spans="2:11" ht="13.5" customHeight="1">
      <c r="B166300" s="141"/>
      <c r="C166300" s="141"/>
      <c r="D166300" s="141"/>
      <c r="E166300" s="141"/>
      <c r="F166300" s="141"/>
      <c r="G166300" s="248"/>
      <c r="H166300" s="141"/>
      <c r="I166300" s="209"/>
      <c r="J166300" s="141"/>
      <c r="K166300" s="141"/>
    </row>
    <row r="166301" spans="2:11" ht="13.5" customHeight="1">
      <c r="B166301" s="141"/>
      <c r="C166301" s="141"/>
      <c r="D166301" s="141"/>
      <c r="E166301" s="141"/>
      <c r="F166301" s="141"/>
      <c r="G166301" s="248"/>
      <c r="H166301" s="141"/>
      <c r="I166301" s="209"/>
      <c r="J166301" s="141"/>
      <c r="K166301" s="141"/>
    </row>
    <row r="166302" spans="2:11" ht="13.5" customHeight="1">
      <c r="B166302" s="141"/>
      <c r="C166302" s="141"/>
      <c r="D166302" s="141"/>
      <c r="E166302" s="141"/>
      <c r="F166302" s="141"/>
      <c r="G166302" s="248"/>
      <c r="H166302" s="141"/>
      <c r="I166302" s="209"/>
      <c r="J166302" s="141"/>
      <c r="K166302" s="141"/>
    </row>
    <row r="166303" spans="2:11" ht="13.5" customHeight="1">
      <c r="B166303" s="141"/>
      <c r="C166303" s="141"/>
      <c r="D166303" s="141"/>
      <c r="E166303" s="141"/>
      <c r="F166303" s="141"/>
      <c r="G166303" s="248"/>
      <c r="H166303" s="141"/>
      <c r="I166303" s="209"/>
      <c r="J166303" s="141"/>
      <c r="K166303" s="141"/>
    </row>
    <row r="166304" spans="2:11" ht="13.5" customHeight="1">
      <c r="B166304" s="141"/>
      <c r="C166304" s="141"/>
      <c r="D166304" s="141"/>
      <c r="E166304" s="141"/>
      <c r="F166304" s="141"/>
      <c r="G166304" s="248"/>
      <c r="H166304" s="141"/>
      <c r="I166304" s="209"/>
      <c r="J166304" s="141"/>
      <c r="K166304" s="141"/>
    </row>
    <row r="166305" spans="2:11" ht="13.5" customHeight="1">
      <c r="B166305" s="141"/>
      <c r="C166305" s="141"/>
      <c r="D166305" s="141"/>
      <c r="E166305" s="141"/>
      <c r="F166305" s="141"/>
      <c r="G166305" s="248"/>
      <c r="H166305" s="141"/>
      <c r="I166305" s="209"/>
      <c r="J166305" s="141"/>
      <c r="K166305" s="141"/>
    </row>
    <row r="166306" spans="2:11" ht="13.5" customHeight="1">
      <c r="B166306" s="141"/>
      <c r="C166306" s="141"/>
      <c r="D166306" s="141"/>
      <c r="E166306" s="141"/>
      <c r="F166306" s="141"/>
      <c r="G166306" s="248"/>
      <c r="H166306" s="141"/>
      <c r="I166306" s="209"/>
      <c r="J166306" s="141"/>
      <c r="K166306" s="141"/>
    </row>
    <row r="166307" spans="2:11" ht="13.5" customHeight="1">
      <c r="B166307" s="141"/>
      <c r="C166307" s="141"/>
      <c r="D166307" s="141"/>
      <c r="E166307" s="141"/>
      <c r="F166307" s="141"/>
      <c r="G166307" s="248"/>
      <c r="H166307" s="141"/>
      <c r="I166307" s="209"/>
      <c r="J166307" s="141"/>
      <c r="K166307" s="141"/>
    </row>
    <row r="166308" spans="2:11" ht="13.5" customHeight="1">
      <c r="B166308" s="141"/>
      <c r="C166308" s="141"/>
      <c r="D166308" s="141"/>
      <c r="E166308" s="141"/>
      <c r="F166308" s="141"/>
      <c r="G166308" s="248"/>
      <c r="H166308" s="141"/>
      <c r="I166308" s="209"/>
      <c r="J166308" s="141"/>
      <c r="K166308" s="141"/>
    </row>
    <row r="166309" spans="2:11" ht="13.5" customHeight="1">
      <c r="B166309" s="141"/>
      <c r="C166309" s="141"/>
      <c r="D166309" s="141"/>
      <c r="E166309" s="141"/>
      <c r="F166309" s="141"/>
      <c r="G166309" s="248"/>
      <c r="H166309" s="141"/>
      <c r="I166309" s="209"/>
      <c r="J166309" s="141"/>
      <c r="K166309" s="141"/>
    </row>
    <row r="166310" spans="2:11" ht="13.5" customHeight="1">
      <c r="B166310" s="141"/>
      <c r="C166310" s="141"/>
      <c r="D166310" s="141"/>
      <c r="E166310" s="141"/>
      <c r="F166310" s="141"/>
      <c r="G166310" s="248"/>
      <c r="H166310" s="141"/>
      <c r="I166310" s="209"/>
      <c r="J166310" s="141"/>
      <c r="K166310" s="141"/>
    </row>
    <row r="166311" spans="2:11" ht="13.5" customHeight="1">
      <c r="B166311" s="141"/>
      <c r="C166311" s="141"/>
      <c r="D166311" s="141"/>
      <c r="E166311" s="141"/>
      <c r="F166311" s="141"/>
      <c r="G166311" s="248"/>
      <c r="H166311" s="141"/>
      <c r="I166311" s="209"/>
      <c r="J166311" s="141"/>
      <c r="K166311" s="141"/>
    </row>
    <row r="166312" spans="2:11" ht="13.5" customHeight="1">
      <c r="B166312" s="141"/>
      <c r="C166312" s="141"/>
      <c r="D166312" s="141"/>
      <c r="E166312" s="141"/>
      <c r="F166312" s="141"/>
      <c r="G166312" s="248"/>
      <c r="H166312" s="141"/>
      <c r="I166312" s="209"/>
      <c r="J166312" s="141"/>
      <c r="K166312" s="141"/>
    </row>
    <row r="166313" spans="2:11" ht="13.5" customHeight="1">
      <c r="B166313" s="141"/>
      <c r="C166313" s="141"/>
      <c r="D166313" s="141"/>
      <c r="E166313" s="141"/>
      <c r="F166313" s="141"/>
      <c r="G166313" s="248"/>
      <c r="H166313" s="141"/>
      <c r="I166313" s="209"/>
      <c r="J166313" s="141"/>
      <c r="K166313" s="141"/>
    </row>
    <row r="166314" spans="2:11" ht="13.5" customHeight="1">
      <c r="B166314" s="141"/>
      <c r="C166314" s="141"/>
      <c r="D166314" s="141"/>
      <c r="E166314" s="141"/>
      <c r="F166314" s="141"/>
      <c r="G166314" s="248"/>
      <c r="H166314" s="141"/>
      <c r="I166314" s="209"/>
      <c r="J166314" s="141"/>
      <c r="K166314" s="141"/>
    </row>
    <row r="166315" spans="2:11" ht="13.5" customHeight="1">
      <c r="B166315" s="141"/>
      <c r="C166315" s="141"/>
      <c r="D166315" s="141"/>
      <c r="E166315" s="141"/>
      <c r="F166315" s="141"/>
      <c r="G166315" s="248"/>
      <c r="H166315" s="141"/>
      <c r="I166315" s="209"/>
      <c r="J166315" s="141"/>
      <c r="K166315" s="141"/>
    </row>
    <row r="166316" spans="2:11" ht="13.5" customHeight="1">
      <c r="B166316" s="141"/>
      <c r="C166316" s="141"/>
      <c r="D166316" s="141"/>
      <c r="E166316" s="141"/>
      <c r="F166316" s="141"/>
      <c r="G166316" s="248"/>
      <c r="H166316" s="141"/>
      <c r="I166316" s="209"/>
      <c r="J166316" s="141"/>
      <c r="K166316" s="141"/>
    </row>
    <row r="166317" spans="2:11" ht="13.5" customHeight="1">
      <c r="B166317" s="141"/>
      <c r="C166317" s="141"/>
      <c r="D166317" s="141"/>
      <c r="E166317" s="141"/>
      <c r="F166317" s="141"/>
      <c r="G166317" s="248"/>
      <c r="H166317" s="141"/>
      <c r="I166317" s="209"/>
      <c r="J166317" s="141"/>
      <c r="K166317" s="141"/>
    </row>
    <row r="166318" spans="2:11" ht="13.5" customHeight="1">
      <c r="B166318" s="141"/>
      <c r="C166318" s="141"/>
      <c r="D166318" s="141"/>
      <c r="E166318" s="141"/>
      <c r="F166318" s="141"/>
      <c r="G166318" s="248"/>
      <c r="H166318" s="141"/>
      <c r="I166318" s="209"/>
      <c r="J166318" s="141"/>
      <c r="K166318" s="141"/>
    </row>
    <row r="166319" spans="2:11" ht="13.5" customHeight="1">
      <c r="B166319" s="141"/>
      <c r="C166319" s="141"/>
      <c r="D166319" s="141"/>
      <c r="E166319" s="141"/>
      <c r="F166319" s="141"/>
      <c r="G166319" s="248"/>
      <c r="H166319" s="141"/>
      <c r="I166319" s="209"/>
      <c r="J166319" s="141"/>
      <c r="K166319" s="141"/>
    </row>
    <row r="166320" spans="2:11" ht="13.5" customHeight="1">
      <c r="B166320" s="141"/>
      <c r="C166320" s="141"/>
      <c r="D166320" s="141"/>
      <c r="E166320" s="141"/>
      <c r="F166320" s="141"/>
      <c r="G166320" s="248"/>
      <c r="H166320" s="141"/>
      <c r="I166320" s="209"/>
      <c r="J166320" s="141"/>
      <c r="K166320" s="141"/>
    </row>
    <row r="166321" spans="2:11" ht="13.5" customHeight="1">
      <c r="B166321" s="141"/>
      <c r="C166321" s="141"/>
      <c r="D166321" s="141"/>
      <c r="E166321" s="141"/>
      <c r="F166321" s="141"/>
      <c r="G166321" s="248"/>
      <c r="H166321" s="141"/>
      <c r="I166321" s="209"/>
      <c r="J166321" s="141"/>
      <c r="K166321" s="141"/>
    </row>
    <row r="166322" spans="2:11" ht="13.5" customHeight="1">
      <c r="B166322" s="141"/>
      <c r="C166322" s="141"/>
      <c r="D166322" s="141"/>
      <c r="E166322" s="141"/>
      <c r="F166322" s="141"/>
      <c r="G166322" s="248"/>
      <c r="H166322" s="141"/>
      <c r="I166322" s="209"/>
      <c r="J166322" s="141"/>
      <c r="K166322" s="141"/>
    </row>
    <row r="166323" spans="2:11" ht="13.5" customHeight="1">
      <c r="B166323" s="141"/>
      <c r="C166323" s="141"/>
      <c r="D166323" s="141"/>
      <c r="E166323" s="141"/>
      <c r="F166323" s="141"/>
      <c r="G166323" s="248"/>
      <c r="H166323" s="141"/>
      <c r="I166323" s="209"/>
      <c r="J166323" s="141"/>
      <c r="K166323" s="141"/>
    </row>
    <row r="166324" spans="2:11" ht="13.5" customHeight="1">
      <c r="B166324" s="141"/>
      <c r="C166324" s="141"/>
      <c r="D166324" s="141"/>
      <c r="E166324" s="141"/>
      <c r="F166324" s="141"/>
      <c r="G166324" s="248"/>
      <c r="H166324" s="141"/>
      <c r="I166324" s="209"/>
      <c r="J166324" s="141"/>
      <c r="K166324" s="141"/>
    </row>
    <row r="166325" spans="2:11" ht="13.5" customHeight="1">
      <c r="B166325" s="141"/>
      <c r="C166325" s="141"/>
      <c r="D166325" s="141"/>
      <c r="E166325" s="141"/>
      <c r="F166325" s="141"/>
      <c r="G166325" s="248"/>
      <c r="H166325" s="141"/>
      <c r="I166325" s="209"/>
      <c r="J166325" s="141"/>
      <c r="K166325" s="141"/>
    </row>
    <row r="166326" spans="2:11" ht="13.5" customHeight="1">
      <c r="B166326" s="141"/>
      <c r="C166326" s="141"/>
      <c r="D166326" s="141"/>
      <c r="E166326" s="141"/>
      <c r="F166326" s="141"/>
      <c r="G166326" s="248"/>
      <c r="H166326" s="141"/>
      <c r="I166326" s="209"/>
      <c r="J166326" s="141"/>
      <c r="K166326" s="141"/>
    </row>
    <row r="166327" spans="2:11" ht="13.5" customHeight="1">
      <c r="B166327" s="141"/>
      <c r="C166327" s="141"/>
      <c r="D166327" s="141"/>
      <c r="E166327" s="141"/>
      <c r="F166327" s="141"/>
      <c r="G166327" s="248"/>
      <c r="H166327" s="141"/>
      <c r="I166327" s="209"/>
      <c r="J166327" s="141"/>
      <c r="K166327" s="141"/>
    </row>
    <row r="166328" spans="2:11" ht="13.5" customHeight="1">
      <c r="B166328" s="141"/>
      <c r="C166328" s="141"/>
      <c r="D166328" s="141"/>
      <c r="E166328" s="141"/>
      <c r="F166328" s="141"/>
      <c r="G166328" s="248"/>
      <c r="H166328" s="141"/>
      <c r="I166328" s="209"/>
      <c r="J166328" s="141"/>
      <c r="K166328" s="141"/>
    </row>
    <row r="166329" spans="2:11" ht="13.5" customHeight="1">
      <c r="B166329" s="141"/>
      <c r="C166329" s="141"/>
      <c r="D166329" s="141"/>
      <c r="E166329" s="141"/>
      <c r="F166329" s="141"/>
      <c r="G166329" s="248"/>
      <c r="H166329" s="141"/>
      <c r="I166329" s="209"/>
      <c r="J166329" s="141"/>
      <c r="K166329" s="141"/>
    </row>
    <row r="166330" spans="2:11" ht="13.5" customHeight="1">
      <c r="B166330" s="141"/>
      <c r="C166330" s="141"/>
      <c r="D166330" s="141"/>
      <c r="E166330" s="141"/>
      <c r="F166330" s="141"/>
      <c r="G166330" s="248"/>
      <c r="H166330" s="141"/>
      <c r="I166330" s="209"/>
      <c r="J166330" s="141"/>
      <c r="K166330" s="141"/>
    </row>
    <row r="166331" spans="2:11" ht="13.5" customHeight="1">
      <c r="B166331" s="141"/>
      <c r="C166331" s="141"/>
      <c r="D166331" s="141"/>
      <c r="E166331" s="141"/>
      <c r="F166331" s="141"/>
      <c r="G166331" s="248"/>
      <c r="H166331" s="141"/>
      <c r="I166331" s="209"/>
      <c r="J166331" s="141"/>
      <c r="K166331" s="141"/>
    </row>
    <row r="166332" spans="2:11" ht="13.5" customHeight="1">
      <c r="B166332" s="141"/>
      <c r="C166332" s="141"/>
      <c r="D166332" s="141"/>
      <c r="E166332" s="141"/>
      <c r="F166332" s="141"/>
      <c r="G166332" s="248"/>
      <c r="H166332" s="141"/>
      <c r="I166332" s="209"/>
      <c r="J166332" s="141"/>
      <c r="K166332" s="141"/>
    </row>
    <row r="166333" spans="2:11" ht="13.5" customHeight="1">
      <c r="B166333" s="141"/>
      <c r="C166333" s="141"/>
      <c r="D166333" s="141"/>
      <c r="E166333" s="141"/>
      <c r="F166333" s="141"/>
      <c r="G166333" s="248"/>
      <c r="H166333" s="141"/>
      <c r="I166333" s="209"/>
      <c r="J166333" s="141"/>
      <c r="K166333" s="141"/>
    </row>
    <row r="166334" spans="2:11" ht="13.5" customHeight="1">
      <c r="B166334" s="141"/>
      <c r="C166334" s="141"/>
      <c r="D166334" s="141"/>
      <c r="E166334" s="141"/>
      <c r="F166334" s="141"/>
      <c r="G166334" s="248"/>
      <c r="H166334" s="141"/>
      <c r="I166334" s="209"/>
      <c r="J166334" s="141"/>
      <c r="K166334" s="141"/>
    </row>
    <row r="166335" spans="2:11" ht="13.5" customHeight="1">
      <c r="B166335" s="141"/>
      <c r="C166335" s="141"/>
      <c r="D166335" s="141"/>
      <c r="E166335" s="141"/>
      <c r="F166335" s="141"/>
      <c r="G166335" s="248"/>
      <c r="H166335" s="141"/>
      <c r="I166335" s="209"/>
      <c r="J166335" s="141"/>
      <c r="K166335" s="141"/>
    </row>
    <row r="166336" spans="2:11" ht="13.5" customHeight="1">
      <c r="B166336" s="141"/>
      <c r="C166336" s="141"/>
      <c r="D166336" s="141"/>
      <c r="E166336" s="141"/>
      <c r="F166336" s="141"/>
      <c r="G166336" s="248"/>
      <c r="H166336" s="141"/>
      <c r="I166336" s="209"/>
      <c r="J166336" s="141"/>
      <c r="K166336" s="141"/>
    </row>
    <row r="166337" spans="2:11" ht="13.5" customHeight="1">
      <c r="B166337" s="141"/>
      <c r="C166337" s="141"/>
      <c r="D166337" s="141"/>
      <c r="E166337" s="141"/>
      <c r="F166337" s="141"/>
      <c r="G166337" s="248"/>
      <c r="H166337" s="141"/>
      <c r="I166337" s="209"/>
      <c r="J166337" s="141"/>
      <c r="K166337" s="141"/>
    </row>
    <row r="166338" spans="2:11" ht="13.5" customHeight="1">
      <c r="B166338" s="141"/>
      <c r="C166338" s="141"/>
      <c r="D166338" s="141"/>
      <c r="E166338" s="141"/>
      <c r="F166338" s="141"/>
      <c r="G166338" s="248"/>
      <c r="H166338" s="141"/>
      <c r="I166338" s="209"/>
      <c r="J166338" s="141"/>
      <c r="K166338" s="141"/>
    </row>
    <row r="166339" spans="2:11" ht="13.5" customHeight="1">
      <c r="B166339" s="141"/>
      <c r="C166339" s="141"/>
      <c r="D166339" s="141"/>
      <c r="E166339" s="141"/>
      <c r="F166339" s="141"/>
      <c r="G166339" s="248"/>
      <c r="H166339" s="141"/>
      <c r="I166339" s="209"/>
      <c r="J166339" s="141"/>
      <c r="K166339" s="141"/>
    </row>
    <row r="166340" spans="2:11" ht="13.5" customHeight="1">
      <c r="B166340" s="141"/>
      <c r="C166340" s="141"/>
      <c r="D166340" s="141"/>
      <c r="E166340" s="141"/>
      <c r="F166340" s="141"/>
      <c r="G166340" s="248"/>
      <c r="H166340" s="141"/>
      <c r="I166340" s="209"/>
      <c r="J166340" s="141"/>
      <c r="K166340" s="141"/>
    </row>
    <row r="166341" spans="2:11" ht="13.5" customHeight="1">
      <c r="B166341" s="141"/>
      <c r="C166341" s="141"/>
      <c r="D166341" s="141"/>
      <c r="E166341" s="141"/>
      <c r="F166341" s="141"/>
      <c r="G166341" s="248"/>
      <c r="H166341" s="141"/>
      <c r="I166341" s="209"/>
      <c r="J166341" s="141"/>
      <c r="K166341" s="141"/>
    </row>
    <row r="166342" spans="2:11" ht="13.5" customHeight="1">
      <c r="B166342" s="141"/>
      <c r="C166342" s="141"/>
      <c r="D166342" s="141"/>
      <c r="E166342" s="141"/>
      <c r="F166342" s="141"/>
      <c r="G166342" s="248"/>
      <c r="H166342" s="141"/>
      <c r="I166342" s="209"/>
      <c r="J166342" s="141"/>
      <c r="K166342" s="141"/>
    </row>
    <row r="166343" spans="2:11" ht="13.5" customHeight="1">
      <c r="B166343" s="141"/>
      <c r="C166343" s="141"/>
      <c r="D166343" s="141"/>
      <c r="E166343" s="141"/>
      <c r="F166343" s="141"/>
      <c r="G166343" s="248"/>
      <c r="H166343" s="141"/>
      <c r="I166343" s="209"/>
      <c r="J166343" s="141"/>
      <c r="K166343" s="141"/>
    </row>
    <row r="166344" spans="2:11" ht="13.5" customHeight="1">
      <c r="B166344" s="141"/>
      <c r="C166344" s="141"/>
      <c r="D166344" s="141"/>
      <c r="E166344" s="141"/>
      <c r="F166344" s="141"/>
      <c r="G166344" s="248"/>
      <c r="H166344" s="141"/>
      <c r="I166344" s="209"/>
      <c r="J166344" s="141"/>
      <c r="K166344" s="141"/>
    </row>
    <row r="166345" spans="2:11" ht="13.5" customHeight="1">
      <c r="B166345" s="141"/>
      <c r="C166345" s="141"/>
      <c r="D166345" s="141"/>
      <c r="E166345" s="141"/>
      <c r="F166345" s="141"/>
      <c r="G166345" s="248"/>
      <c r="H166345" s="141"/>
      <c r="I166345" s="209"/>
      <c r="J166345" s="141"/>
      <c r="K166345" s="141"/>
    </row>
    <row r="166346" spans="2:11" ht="13.5" customHeight="1">
      <c r="B166346" s="141"/>
      <c r="C166346" s="141"/>
      <c r="D166346" s="141"/>
      <c r="E166346" s="141"/>
      <c r="F166346" s="141"/>
      <c r="G166346" s="248"/>
      <c r="H166346" s="141"/>
      <c r="I166346" s="209"/>
      <c r="J166346" s="141"/>
      <c r="K166346" s="141"/>
    </row>
    <row r="166347" spans="2:11" ht="13.5" customHeight="1">
      <c r="B166347" s="141"/>
      <c r="C166347" s="141"/>
      <c r="D166347" s="141"/>
      <c r="E166347" s="141"/>
      <c r="F166347" s="141"/>
      <c r="G166347" s="248"/>
      <c r="H166347" s="141"/>
      <c r="I166347" s="209"/>
      <c r="J166347" s="141"/>
      <c r="K166347" s="141"/>
    </row>
    <row r="166348" spans="2:11" ht="13.5" customHeight="1">
      <c r="B166348" s="141"/>
      <c r="C166348" s="141"/>
      <c r="D166348" s="141"/>
      <c r="E166348" s="141"/>
      <c r="F166348" s="141"/>
      <c r="G166348" s="248"/>
      <c r="H166348" s="141"/>
      <c r="I166348" s="209"/>
      <c r="J166348" s="141"/>
      <c r="K166348" s="141"/>
    </row>
    <row r="166349" spans="2:11" ht="13.5" customHeight="1">
      <c r="B166349" s="141"/>
      <c r="C166349" s="141"/>
      <c r="D166349" s="141"/>
      <c r="E166349" s="141"/>
      <c r="F166349" s="141"/>
      <c r="G166349" s="248"/>
      <c r="H166349" s="141"/>
      <c r="I166349" s="209"/>
      <c r="J166349" s="141"/>
      <c r="K166349" s="141"/>
    </row>
    <row r="166350" spans="2:11" ht="13.5" customHeight="1">
      <c r="B166350" s="141"/>
      <c r="C166350" s="141"/>
      <c r="D166350" s="141"/>
      <c r="E166350" s="141"/>
      <c r="F166350" s="141"/>
      <c r="G166350" s="248"/>
      <c r="H166350" s="141"/>
      <c r="I166350" s="209"/>
      <c r="J166350" s="141"/>
      <c r="K166350" s="141"/>
    </row>
    <row r="166351" spans="2:11" ht="13.5" customHeight="1">
      <c r="B166351" s="141"/>
      <c r="C166351" s="141"/>
      <c r="D166351" s="141"/>
      <c r="E166351" s="141"/>
      <c r="F166351" s="141"/>
      <c r="G166351" s="248"/>
      <c r="H166351" s="141"/>
      <c r="I166351" s="209"/>
      <c r="J166351" s="141"/>
      <c r="K166351" s="141"/>
    </row>
    <row r="166352" spans="2:11" ht="13.5" customHeight="1">
      <c r="B166352" s="141"/>
      <c r="C166352" s="141"/>
      <c r="D166352" s="141"/>
      <c r="E166352" s="141"/>
      <c r="F166352" s="141"/>
      <c r="G166352" s="248"/>
      <c r="H166352" s="141"/>
      <c r="I166352" s="209"/>
      <c r="J166352" s="141"/>
      <c r="K166352" s="141"/>
    </row>
    <row r="166353" spans="2:11" ht="13.5" customHeight="1">
      <c r="B166353" s="141"/>
      <c r="C166353" s="141"/>
      <c r="D166353" s="141"/>
      <c r="E166353" s="141"/>
      <c r="F166353" s="141"/>
      <c r="G166353" s="248"/>
      <c r="H166353" s="141"/>
      <c r="I166353" s="209"/>
      <c r="J166353" s="141"/>
      <c r="K166353" s="141"/>
    </row>
    <row r="166354" spans="2:11" ht="13.5" customHeight="1">
      <c r="B166354" s="141"/>
      <c r="C166354" s="141"/>
      <c r="D166354" s="141"/>
      <c r="E166354" s="141"/>
      <c r="F166354" s="141"/>
      <c r="G166354" s="248"/>
      <c r="H166354" s="141"/>
      <c r="I166354" s="209"/>
      <c r="J166354" s="141"/>
      <c r="K166354" s="141"/>
    </row>
    <row r="166355" spans="2:11" ht="13.5" customHeight="1">
      <c r="B166355" s="141"/>
      <c r="C166355" s="141"/>
      <c r="D166355" s="141"/>
      <c r="E166355" s="141"/>
      <c r="F166355" s="141"/>
      <c r="G166355" s="248"/>
      <c r="H166355" s="141"/>
      <c r="I166355" s="209"/>
      <c r="J166355" s="141"/>
      <c r="K166355" s="141"/>
    </row>
    <row r="166356" spans="2:11" ht="13.5" customHeight="1">
      <c r="B166356" s="141"/>
      <c r="C166356" s="141"/>
      <c r="D166356" s="141"/>
      <c r="E166356" s="141"/>
      <c r="F166356" s="141"/>
      <c r="G166356" s="248"/>
      <c r="H166356" s="141"/>
      <c r="I166356" s="209"/>
      <c r="J166356" s="141"/>
      <c r="K166356" s="141"/>
    </row>
    <row r="166357" spans="2:11" ht="13.5" customHeight="1">
      <c r="B166357" s="141"/>
      <c r="C166357" s="141"/>
      <c r="D166357" s="141"/>
      <c r="E166357" s="141"/>
      <c r="F166357" s="141"/>
      <c r="G166357" s="248"/>
      <c r="H166357" s="141"/>
      <c r="I166357" s="209"/>
      <c r="J166357" s="141"/>
      <c r="K166357" s="141"/>
    </row>
    <row r="166358" spans="2:11" ht="13.5" customHeight="1">
      <c r="B166358" s="141"/>
      <c r="C166358" s="141"/>
      <c r="D166358" s="141"/>
      <c r="E166358" s="141"/>
      <c r="F166358" s="141"/>
      <c r="G166358" s="248"/>
      <c r="H166358" s="141"/>
      <c r="I166358" s="209"/>
      <c r="J166358" s="141"/>
      <c r="K166358" s="141"/>
    </row>
    <row r="166359" spans="2:11" ht="13.5" customHeight="1">
      <c r="B166359" s="141"/>
      <c r="C166359" s="141"/>
      <c r="D166359" s="141"/>
      <c r="E166359" s="141"/>
      <c r="F166359" s="141"/>
      <c r="G166359" s="248"/>
      <c r="H166359" s="141"/>
      <c r="I166359" s="209"/>
      <c r="J166359" s="141"/>
      <c r="K166359" s="141"/>
    </row>
    <row r="166360" spans="2:11" ht="13.5" customHeight="1">
      <c r="B166360" s="141"/>
      <c r="C166360" s="141"/>
      <c r="D166360" s="141"/>
      <c r="E166360" s="141"/>
      <c r="F166360" s="141"/>
      <c r="G166360" s="248"/>
      <c r="H166360" s="141"/>
      <c r="I166360" s="209"/>
      <c r="J166360" s="141"/>
      <c r="K166360" s="141"/>
    </row>
    <row r="166361" spans="2:11" ht="13.5" customHeight="1">
      <c r="B166361" s="141"/>
      <c r="C166361" s="141"/>
      <c r="D166361" s="141"/>
      <c r="E166361" s="141"/>
      <c r="F166361" s="141"/>
      <c r="G166361" s="248"/>
      <c r="H166361" s="141"/>
      <c r="I166361" s="209"/>
      <c r="J166361" s="141"/>
      <c r="K166361" s="141"/>
    </row>
    <row r="166362" spans="2:11" ht="13.5" customHeight="1">
      <c r="B166362" s="141"/>
      <c r="C166362" s="141"/>
      <c r="D166362" s="141"/>
      <c r="E166362" s="141"/>
      <c r="F166362" s="141"/>
      <c r="G166362" s="248"/>
      <c r="H166362" s="141"/>
      <c r="I166362" s="209"/>
      <c r="J166362" s="141"/>
      <c r="K166362" s="141"/>
    </row>
    <row r="166363" spans="2:11" ht="13.5" customHeight="1">
      <c r="B166363" s="141"/>
      <c r="C166363" s="141"/>
      <c r="D166363" s="141"/>
      <c r="E166363" s="141"/>
      <c r="F166363" s="141"/>
      <c r="G166363" s="248"/>
      <c r="H166363" s="141"/>
      <c r="I166363" s="209"/>
      <c r="J166363" s="141"/>
      <c r="K166363" s="141"/>
    </row>
    <row r="166364" spans="2:11" ht="13.5" customHeight="1">
      <c r="B166364" s="141"/>
      <c r="C166364" s="141"/>
      <c r="D166364" s="141"/>
      <c r="E166364" s="141"/>
      <c r="F166364" s="141"/>
      <c r="G166364" s="248"/>
      <c r="H166364" s="141"/>
      <c r="I166364" s="209"/>
      <c r="J166364" s="141"/>
      <c r="K166364" s="141"/>
    </row>
    <row r="166365" spans="2:11" ht="13.5" customHeight="1">
      <c r="B166365" s="141"/>
      <c r="C166365" s="141"/>
      <c r="D166365" s="141"/>
      <c r="E166365" s="141"/>
      <c r="F166365" s="141"/>
      <c r="G166365" s="248"/>
      <c r="H166365" s="141"/>
      <c r="I166365" s="209"/>
      <c r="J166365" s="141"/>
      <c r="K166365" s="141"/>
    </row>
    <row r="166366" spans="2:11" ht="13.5" customHeight="1">
      <c r="B166366" s="141"/>
      <c r="C166366" s="141"/>
      <c r="D166366" s="141"/>
      <c r="E166366" s="141"/>
      <c r="F166366" s="141"/>
      <c r="G166366" s="248"/>
      <c r="H166366" s="141"/>
      <c r="I166366" s="209"/>
      <c r="J166366" s="141"/>
      <c r="K166366" s="141"/>
    </row>
    <row r="166367" spans="2:11" ht="13.5" customHeight="1">
      <c r="B166367" s="141"/>
      <c r="C166367" s="141"/>
      <c r="D166367" s="141"/>
      <c r="E166367" s="141"/>
      <c r="F166367" s="141"/>
      <c r="G166367" s="248"/>
      <c r="H166367" s="141"/>
      <c r="I166367" s="209"/>
      <c r="J166367" s="141"/>
      <c r="K166367" s="141"/>
    </row>
    <row r="166368" spans="2:11" ht="13.5" customHeight="1">
      <c r="B166368" s="141"/>
      <c r="C166368" s="141"/>
      <c r="D166368" s="141"/>
      <c r="E166368" s="141"/>
      <c r="F166368" s="141"/>
      <c r="G166368" s="248"/>
      <c r="H166368" s="141"/>
      <c r="I166368" s="209"/>
      <c r="J166368" s="141"/>
      <c r="K166368" s="141"/>
    </row>
    <row r="166369" spans="2:11" ht="13.5" customHeight="1">
      <c r="B166369" s="141"/>
      <c r="C166369" s="141"/>
      <c r="D166369" s="141"/>
      <c r="E166369" s="141"/>
      <c r="F166369" s="141"/>
      <c r="G166369" s="248"/>
      <c r="H166369" s="141"/>
      <c r="I166369" s="209"/>
      <c r="J166369" s="141"/>
      <c r="K166369" s="141"/>
    </row>
    <row r="166370" spans="2:11" ht="13.5" customHeight="1">
      <c r="B166370" s="141"/>
      <c r="C166370" s="141"/>
      <c r="D166370" s="141"/>
      <c r="E166370" s="141"/>
      <c r="F166370" s="141"/>
      <c r="G166370" s="248"/>
      <c r="H166370" s="141"/>
      <c r="I166370" s="209"/>
      <c r="J166370" s="141"/>
      <c r="K166370" s="141"/>
    </row>
    <row r="166371" spans="2:11" ht="13.5" customHeight="1">
      <c r="B166371" s="141"/>
      <c r="C166371" s="141"/>
      <c r="D166371" s="141"/>
      <c r="E166371" s="141"/>
      <c r="F166371" s="141"/>
      <c r="G166371" s="248"/>
      <c r="H166371" s="141"/>
      <c r="I166371" s="209"/>
      <c r="J166371" s="141"/>
      <c r="K166371" s="141"/>
    </row>
    <row r="166372" spans="2:11" ht="13.5" customHeight="1">
      <c r="B166372" s="141"/>
      <c r="C166372" s="141"/>
      <c r="D166372" s="141"/>
      <c r="E166372" s="141"/>
      <c r="F166372" s="141"/>
      <c r="G166372" s="248"/>
      <c r="H166372" s="141"/>
      <c r="I166372" s="209"/>
      <c r="J166372" s="141"/>
      <c r="K166372" s="141"/>
    </row>
    <row r="166373" spans="2:11" ht="13.5" customHeight="1">
      <c r="B166373" s="141"/>
      <c r="C166373" s="141"/>
      <c r="D166373" s="141"/>
      <c r="E166373" s="141"/>
      <c r="F166373" s="141"/>
      <c r="G166373" s="248"/>
      <c r="H166373" s="141"/>
      <c r="I166373" s="209"/>
      <c r="J166373" s="141"/>
      <c r="K166373" s="141"/>
    </row>
    <row r="166374" spans="2:11" ht="13.5" customHeight="1">
      <c r="B166374" s="141"/>
      <c r="C166374" s="141"/>
      <c r="D166374" s="141"/>
      <c r="E166374" s="141"/>
      <c r="F166374" s="141"/>
      <c r="G166374" s="248"/>
      <c r="H166374" s="141"/>
      <c r="I166374" s="209"/>
      <c r="J166374" s="141"/>
      <c r="K166374" s="141"/>
    </row>
    <row r="166375" spans="2:11" ht="13.5" customHeight="1">
      <c r="B166375" s="141"/>
      <c r="C166375" s="141"/>
      <c r="D166375" s="141"/>
      <c r="E166375" s="141"/>
      <c r="F166375" s="141"/>
      <c r="G166375" s="248"/>
      <c r="H166375" s="141"/>
      <c r="I166375" s="209"/>
      <c r="J166375" s="141"/>
      <c r="K166375" s="141"/>
    </row>
    <row r="166376" spans="2:11" ht="13.5" customHeight="1">
      <c r="B166376" s="141"/>
      <c r="C166376" s="141"/>
      <c r="D166376" s="141"/>
      <c r="E166376" s="141"/>
      <c r="F166376" s="141"/>
      <c r="G166376" s="248"/>
      <c r="H166376" s="141"/>
      <c r="I166376" s="209"/>
      <c r="J166376" s="141"/>
      <c r="K166376" s="141"/>
    </row>
    <row r="166377" spans="2:11" ht="13.5" customHeight="1">
      <c r="B166377" s="141"/>
      <c r="C166377" s="141"/>
      <c r="D166377" s="141"/>
      <c r="E166377" s="141"/>
      <c r="F166377" s="141"/>
      <c r="G166377" s="248"/>
      <c r="H166377" s="141"/>
      <c r="I166377" s="209"/>
      <c r="J166377" s="141"/>
      <c r="K166377" s="141"/>
    </row>
    <row r="166378" spans="2:11" ht="13.5" customHeight="1">
      <c r="B166378" s="141"/>
      <c r="C166378" s="141"/>
      <c r="D166378" s="141"/>
      <c r="E166378" s="141"/>
      <c r="F166378" s="141"/>
      <c r="G166378" s="248"/>
      <c r="H166378" s="141"/>
      <c r="I166378" s="209"/>
      <c r="J166378" s="141"/>
      <c r="K166378" s="141"/>
    </row>
    <row r="166379" spans="2:11" ht="13.5" customHeight="1">
      <c r="B166379" s="141"/>
      <c r="C166379" s="141"/>
      <c r="D166379" s="141"/>
      <c r="E166379" s="141"/>
      <c r="F166379" s="141"/>
      <c r="G166379" s="248"/>
      <c r="H166379" s="141"/>
      <c r="I166379" s="209"/>
      <c r="J166379" s="141"/>
      <c r="K166379" s="141"/>
    </row>
    <row r="166380" spans="2:11" ht="13.5" customHeight="1">
      <c r="B166380" s="141"/>
      <c r="C166380" s="141"/>
      <c r="D166380" s="141"/>
      <c r="E166380" s="141"/>
      <c r="F166380" s="141"/>
      <c r="G166380" s="248"/>
      <c r="H166380" s="141"/>
      <c r="I166380" s="209"/>
      <c r="J166380" s="141"/>
      <c r="K166380" s="141"/>
    </row>
    <row r="166381" spans="2:11" ht="13.5" customHeight="1">
      <c r="B166381" s="141"/>
      <c r="C166381" s="141"/>
      <c r="D166381" s="141"/>
      <c r="E166381" s="141"/>
      <c r="F166381" s="141"/>
      <c r="G166381" s="248"/>
      <c r="H166381" s="141"/>
      <c r="I166381" s="209"/>
      <c r="J166381" s="141"/>
      <c r="K166381" s="141"/>
    </row>
    <row r="166382" spans="2:11" ht="13.5" customHeight="1">
      <c r="B166382" s="141"/>
      <c r="C166382" s="141"/>
      <c r="D166382" s="141"/>
      <c r="E166382" s="141"/>
      <c r="F166382" s="141"/>
      <c r="G166382" s="248"/>
      <c r="H166382" s="141"/>
      <c r="I166382" s="209"/>
      <c r="J166382" s="141"/>
      <c r="K166382" s="141"/>
    </row>
    <row r="166383" spans="2:11" ht="13.5" customHeight="1">
      <c r="B166383" s="141"/>
      <c r="C166383" s="141"/>
      <c r="D166383" s="141"/>
      <c r="E166383" s="141"/>
      <c r="F166383" s="141"/>
      <c r="G166383" s="248"/>
      <c r="H166383" s="141"/>
      <c r="I166383" s="209"/>
      <c r="J166383" s="141"/>
      <c r="K166383" s="141"/>
    </row>
    <row r="166384" spans="2:11" ht="13.5" customHeight="1">
      <c r="B166384" s="141"/>
      <c r="C166384" s="141"/>
      <c r="D166384" s="141"/>
      <c r="E166384" s="141"/>
      <c r="F166384" s="141"/>
      <c r="G166384" s="248"/>
      <c r="H166384" s="141"/>
      <c r="I166384" s="209"/>
      <c r="J166384" s="141"/>
      <c r="K166384" s="141"/>
    </row>
    <row r="166385" spans="2:11" ht="13.5" customHeight="1">
      <c r="B166385" s="141"/>
      <c r="C166385" s="141"/>
      <c r="D166385" s="141"/>
      <c r="E166385" s="141"/>
      <c r="F166385" s="141"/>
      <c r="G166385" s="248"/>
      <c r="H166385" s="141"/>
      <c r="I166385" s="209"/>
      <c r="J166385" s="141"/>
      <c r="K166385" s="141"/>
    </row>
    <row r="166386" spans="2:11" ht="13.5" customHeight="1">
      <c r="B166386" s="141"/>
      <c r="C166386" s="141"/>
      <c r="D166386" s="141"/>
      <c r="E166386" s="141"/>
      <c r="F166386" s="141"/>
      <c r="G166386" s="248"/>
      <c r="H166386" s="141"/>
      <c r="I166386" s="209"/>
      <c r="J166386" s="141"/>
      <c r="K166386" s="141"/>
    </row>
    <row r="166387" spans="2:11" ht="13.5" customHeight="1">
      <c r="B166387" s="141"/>
      <c r="C166387" s="141"/>
      <c r="D166387" s="141"/>
      <c r="E166387" s="141"/>
      <c r="F166387" s="141"/>
      <c r="G166387" s="248"/>
      <c r="H166387" s="141"/>
      <c r="I166387" s="209"/>
      <c r="J166387" s="141"/>
      <c r="K166387" s="141"/>
    </row>
    <row r="166388" spans="2:11" ht="13.5" customHeight="1">
      <c r="B166388" s="141"/>
      <c r="C166388" s="141"/>
      <c r="D166388" s="141"/>
      <c r="E166388" s="141"/>
      <c r="F166388" s="141"/>
      <c r="G166388" s="248"/>
      <c r="H166388" s="141"/>
      <c r="I166388" s="209"/>
      <c r="J166388" s="141"/>
      <c r="K166388" s="141"/>
    </row>
    <row r="166389" spans="2:11" ht="13.5" customHeight="1">
      <c r="B166389" s="141"/>
      <c r="C166389" s="141"/>
      <c r="D166389" s="141"/>
      <c r="E166389" s="141"/>
      <c r="F166389" s="141"/>
      <c r="G166389" s="248"/>
      <c r="H166389" s="141"/>
      <c r="I166389" s="209"/>
      <c r="J166389" s="141"/>
      <c r="K166389" s="141"/>
    </row>
    <row r="166390" spans="2:11" ht="13.5" customHeight="1">
      <c r="B166390" s="141"/>
      <c r="C166390" s="141"/>
      <c r="D166390" s="141"/>
      <c r="E166390" s="141"/>
      <c r="F166390" s="141"/>
      <c r="G166390" s="248"/>
      <c r="H166390" s="141"/>
      <c r="I166390" s="209"/>
      <c r="J166390" s="141"/>
      <c r="K166390" s="141"/>
    </row>
    <row r="166391" spans="2:11" ht="13.5" customHeight="1">
      <c r="B166391" s="141"/>
      <c r="C166391" s="141"/>
      <c r="D166391" s="141"/>
      <c r="E166391" s="141"/>
      <c r="F166391" s="141"/>
      <c r="G166391" s="248"/>
      <c r="H166391" s="141"/>
      <c r="I166391" s="209"/>
      <c r="J166391" s="141"/>
      <c r="K166391" s="141"/>
    </row>
    <row r="166392" spans="2:11" ht="13.5" customHeight="1">
      <c r="B166392" s="141"/>
      <c r="C166392" s="141"/>
      <c r="D166392" s="141"/>
      <c r="E166392" s="141"/>
      <c r="F166392" s="141"/>
      <c r="G166392" s="248"/>
      <c r="H166392" s="141"/>
      <c r="I166392" s="209"/>
      <c r="J166392" s="141"/>
      <c r="K166392" s="141"/>
    </row>
    <row r="166393" spans="2:11" ht="13.5" customHeight="1">
      <c r="B166393" s="141"/>
      <c r="C166393" s="141"/>
      <c r="D166393" s="141"/>
      <c r="E166393" s="141"/>
      <c r="F166393" s="141"/>
      <c r="G166393" s="248"/>
      <c r="H166393" s="141"/>
      <c r="I166393" s="209"/>
      <c r="J166393" s="141"/>
      <c r="K166393" s="141"/>
    </row>
    <row r="166394" spans="2:11" ht="13.5" customHeight="1">
      <c r="B166394" s="141"/>
      <c r="C166394" s="141"/>
      <c r="D166394" s="141"/>
      <c r="E166394" s="141"/>
      <c r="F166394" s="141"/>
      <c r="G166394" s="248"/>
      <c r="H166394" s="141"/>
      <c r="I166394" s="209"/>
      <c r="J166394" s="141"/>
      <c r="K166394" s="141"/>
    </row>
    <row r="166395" spans="2:11" ht="13.5" customHeight="1">
      <c r="B166395" s="141"/>
      <c r="C166395" s="141"/>
      <c r="D166395" s="141"/>
      <c r="E166395" s="141"/>
      <c r="F166395" s="141"/>
      <c r="G166395" s="248"/>
      <c r="H166395" s="141"/>
      <c r="I166395" s="209"/>
      <c r="J166395" s="141"/>
      <c r="K166395" s="141"/>
    </row>
    <row r="166396" spans="2:11" ht="13.5" customHeight="1">
      <c r="B166396" s="141"/>
      <c r="C166396" s="141"/>
      <c r="D166396" s="141"/>
      <c r="E166396" s="141"/>
      <c r="F166396" s="141"/>
      <c r="G166396" s="248"/>
      <c r="H166396" s="141"/>
      <c r="I166396" s="209"/>
      <c r="J166396" s="141"/>
      <c r="K166396" s="141"/>
    </row>
    <row r="166397" spans="2:11" ht="13.5" customHeight="1">
      <c r="B166397" s="141"/>
      <c r="C166397" s="141"/>
      <c r="D166397" s="141"/>
      <c r="E166397" s="141"/>
      <c r="F166397" s="141"/>
      <c r="G166397" s="248"/>
      <c r="H166397" s="141"/>
      <c r="I166397" s="209"/>
      <c r="J166397" s="141"/>
      <c r="K166397" s="141"/>
    </row>
    <row r="166398" spans="2:11" ht="13.5" customHeight="1">
      <c r="B166398" s="141"/>
      <c r="C166398" s="141"/>
      <c r="D166398" s="141"/>
      <c r="E166398" s="141"/>
      <c r="F166398" s="141"/>
      <c r="G166398" s="248"/>
      <c r="H166398" s="141"/>
      <c r="I166398" s="209"/>
      <c r="J166398" s="141"/>
      <c r="K166398" s="141"/>
    </row>
    <row r="166399" spans="2:11" ht="13.5" customHeight="1">
      <c r="B166399" s="141"/>
      <c r="C166399" s="141"/>
      <c r="D166399" s="141"/>
      <c r="E166399" s="141"/>
      <c r="F166399" s="141"/>
      <c r="G166399" s="248"/>
      <c r="H166399" s="141"/>
      <c r="I166399" s="209"/>
      <c r="J166399" s="141"/>
      <c r="K166399" s="141"/>
    </row>
    <row r="166400" spans="2:11" ht="13.5" customHeight="1">
      <c r="B166400" s="141"/>
      <c r="C166400" s="141"/>
      <c r="D166400" s="141"/>
      <c r="E166400" s="141"/>
      <c r="F166400" s="141"/>
      <c r="G166400" s="248"/>
      <c r="H166400" s="141"/>
      <c r="I166400" s="209"/>
      <c r="J166400" s="141"/>
      <c r="K166400" s="141"/>
    </row>
    <row r="166401" spans="2:11" ht="13.5" customHeight="1">
      <c r="B166401" s="141"/>
      <c r="C166401" s="141"/>
      <c r="D166401" s="141"/>
      <c r="E166401" s="141"/>
      <c r="F166401" s="141"/>
      <c r="G166401" s="248"/>
      <c r="H166401" s="141"/>
      <c r="I166401" s="209"/>
      <c r="J166401" s="141"/>
      <c r="K166401" s="141"/>
    </row>
    <row r="166402" spans="2:11" ht="13.5" customHeight="1">
      <c r="B166402" s="141"/>
      <c r="C166402" s="141"/>
      <c r="D166402" s="141"/>
      <c r="E166402" s="141"/>
      <c r="F166402" s="141"/>
      <c r="G166402" s="248"/>
      <c r="H166402" s="141"/>
      <c r="I166402" s="209"/>
      <c r="J166402" s="141"/>
      <c r="K166402" s="141"/>
    </row>
    <row r="166403" spans="2:11" ht="13.5" customHeight="1">
      <c r="B166403" s="141"/>
      <c r="C166403" s="141"/>
      <c r="D166403" s="141"/>
      <c r="E166403" s="141"/>
      <c r="F166403" s="141"/>
      <c r="G166403" s="248"/>
      <c r="H166403" s="141"/>
      <c r="I166403" s="209"/>
      <c r="J166403" s="141"/>
      <c r="K166403" s="141"/>
    </row>
    <row r="166404" spans="2:11" ht="13.5" customHeight="1">
      <c r="B166404" s="141"/>
      <c r="C166404" s="141"/>
      <c r="D166404" s="141"/>
      <c r="E166404" s="141"/>
      <c r="F166404" s="141"/>
      <c r="G166404" s="248"/>
      <c r="H166404" s="141"/>
      <c r="I166404" s="209"/>
      <c r="J166404" s="141"/>
      <c r="K166404" s="141"/>
    </row>
    <row r="166405" spans="2:11" ht="13.5" customHeight="1">
      <c r="B166405" s="141"/>
      <c r="C166405" s="141"/>
      <c r="D166405" s="141"/>
      <c r="E166405" s="141"/>
      <c r="F166405" s="141"/>
      <c r="G166405" s="248"/>
      <c r="H166405" s="141"/>
      <c r="I166405" s="209"/>
      <c r="J166405" s="141"/>
      <c r="K166405" s="141"/>
    </row>
    <row r="166406" spans="2:11" ht="13.5" customHeight="1">
      <c r="B166406" s="141"/>
      <c r="C166406" s="141"/>
      <c r="D166406" s="141"/>
      <c r="E166406" s="141"/>
      <c r="F166406" s="141"/>
      <c r="G166406" s="248"/>
      <c r="H166406" s="141"/>
      <c r="I166406" s="209"/>
      <c r="J166406" s="141"/>
      <c r="K166406" s="141"/>
    </row>
    <row r="166407" spans="2:11" ht="13.5" customHeight="1">
      <c r="B166407" s="141"/>
      <c r="C166407" s="141"/>
      <c r="D166407" s="141"/>
      <c r="E166407" s="141"/>
      <c r="F166407" s="141"/>
      <c r="G166407" s="248"/>
      <c r="H166407" s="141"/>
      <c r="I166407" s="209"/>
      <c r="J166407" s="141"/>
      <c r="K166407" s="141"/>
    </row>
    <row r="166408" spans="2:11" ht="13.5" customHeight="1">
      <c r="B166408" s="141"/>
      <c r="C166408" s="141"/>
      <c r="D166408" s="141"/>
      <c r="E166408" s="141"/>
      <c r="F166408" s="141"/>
      <c r="G166408" s="248"/>
      <c r="H166408" s="141"/>
      <c r="I166408" s="209"/>
      <c r="J166408" s="141"/>
      <c r="K166408" s="141"/>
    </row>
    <row r="166409" spans="2:11" ht="13.5" customHeight="1">
      <c r="B166409" s="141"/>
      <c r="C166409" s="141"/>
      <c r="D166409" s="141"/>
      <c r="E166409" s="141"/>
      <c r="F166409" s="141"/>
      <c r="G166409" s="248"/>
      <c r="H166409" s="141"/>
      <c r="I166409" s="209"/>
      <c r="J166409" s="141"/>
      <c r="K166409" s="141"/>
    </row>
    <row r="166410" spans="2:11" ht="13.5" customHeight="1">
      <c r="B166410" s="141"/>
      <c r="C166410" s="141"/>
      <c r="D166410" s="141"/>
      <c r="E166410" s="141"/>
      <c r="F166410" s="141"/>
      <c r="G166410" s="248"/>
      <c r="H166410" s="141"/>
      <c r="I166410" s="209"/>
      <c r="J166410" s="141"/>
      <c r="K166410" s="141"/>
    </row>
    <row r="166411" spans="2:11" ht="13.5" customHeight="1">
      <c r="B166411" s="141"/>
      <c r="C166411" s="141"/>
      <c r="D166411" s="141"/>
      <c r="E166411" s="141"/>
      <c r="F166411" s="141"/>
      <c r="G166411" s="248"/>
      <c r="H166411" s="141"/>
      <c r="I166411" s="209"/>
      <c r="J166411" s="141"/>
      <c r="K166411" s="141"/>
    </row>
    <row r="166412" spans="2:11" ht="13.5" customHeight="1">
      <c r="B166412" s="141"/>
      <c r="C166412" s="141"/>
      <c r="D166412" s="141"/>
      <c r="E166412" s="141"/>
      <c r="F166412" s="141"/>
      <c r="G166412" s="248"/>
      <c r="H166412" s="141"/>
      <c r="I166412" s="209"/>
      <c r="J166412" s="141"/>
      <c r="K166412" s="141"/>
    </row>
    <row r="166413" spans="2:11" ht="13.5" customHeight="1">
      <c r="B166413" s="141"/>
      <c r="C166413" s="141"/>
      <c r="D166413" s="141"/>
      <c r="E166413" s="141"/>
      <c r="F166413" s="141"/>
      <c r="G166413" s="248"/>
      <c r="H166413" s="141"/>
      <c r="I166413" s="209"/>
      <c r="J166413" s="141"/>
      <c r="K166413" s="141"/>
    </row>
    <row r="166414" spans="2:11" ht="13.5" customHeight="1">
      <c r="B166414" s="141"/>
      <c r="C166414" s="141"/>
      <c r="D166414" s="141"/>
      <c r="E166414" s="141"/>
      <c r="F166414" s="141"/>
      <c r="G166414" s="248"/>
      <c r="H166414" s="141"/>
      <c r="I166414" s="209"/>
      <c r="J166414" s="141"/>
      <c r="K166414" s="141"/>
    </row>
    <row r="166415" spans="2:11" ht="13.5" customHeight="1">
      <c r="B166415" s="141"/>
      <c r="C166415" s="141"/>
      <c r="D166415" s="141"/>
      <c r="E166415" s="141"/>
      <c r="F166415" s="141"/>
      <c r="G166415" s="248"/>
      <c r="H166415" s="141"/>
      <c r="I166415" s="209"/>
      <c r="J166415" s="141"/>
      <c r="K166415" s="141"/>
    </row>
    <row r="166416" spans="2:11" ht="13.5" customHeight="1">
      <c r="B166416" s="141"/>
      <c r="C166416" s="141"/>
      <c r="D166416" s="141"/>
      <c r="E166416" s="141"/>
      <c r="F166416" s="141"/>
      <c r="G166416" s="248"/>
      <c r="H166416" s="141"/>
      <c r="I166416" s="209"/>
      <c r="J166416" s="141"/>
      <c r="K166416" s="141"/>
    </row>
    <row r="166417" spans="2:11" ht="13.5" customHeight="1">
      <c r="B166417" s="141"/>
      <c r="C166417" s="141"/>
      <c r="D166417" s="141"/>
      <c r="E166417" s="141"/>
      <c r="F166417" s="141"/>
      <c r="G166417" s="248"/>
      <c r="H166417" s="141"/>
      <c r="I166417" s="209"/>
      <c r="J166417" s="141"/>
      <c r="K166417" s="141"/>
    </row>
    <row r="166418" spans="2:11" ht="13.5" customHeight="1">
      <c r="B166418" s="141"/>
      <c r="C166418" s="141"/>
      <c r="D166418" s="141"/>
      <c r="E166418" s="141"/>
      <c r="F166418" s="141"/>
      <c r="G166418" s="248"/>
      <c r="H166418" s="141"/>
      <c r="I166418" s="209"/>
      <c r="J166418" s="141"/>
      <c r="K166418" s="141"/>
    </row>
    <row r="166419" spans="2:11" ht="13.5" customHeight="1">
      <c r="B166419" s="141"/>
      <c r="C166419" s="141"/>
      <c r="D166419" s="141"/>
      <c r="E166419" s="141"/>
      <c r="F166419" s="141"/>
      <c r="G166419" s="248"/>
      <c r="H166419" s="141"/>
      <c r="I166419" s="209"/>
      <c r="J166419" s="141"/>
      <c r="K166419" s="141"/>
    </row>
    <row r="166420" spans="2:11" ht="13.5" customHeight="1">
      <c r="B166420" s="141"/>
      <c r="C166420" s="141"/>
      <c r="D166420" s="141"/>
      <c r="E166420" s="141"/>
      <c r="F166420" s="141"/>
      <c r="G166420" s="248"/>
      <c r="H166420" s="141"/>
      <c r="I166420" s="209"/>
      <c r="J166420" s="141"/>
      <c r="K166420" s="141"/>
    </row>
    <row r="166421" spans="2:11" ht="13.5" customHeight="1">
      <c r="B166421" s="141"/>
      <c r="C166421" s="141"/>
      <c r="D166421" s="141"/>
      <c r="E166421" s="141"/>
      <c r="F166421" s="141"/>
      <c r="G166421" s="248"/>
      <c r="H166421" s="141"/>
      <c r="I166421" s="209"/>
      <c r="J166421" s="141"/>
      <c r="K166421" s="141"/>
    </row>
    <row r="166422" spans="2:11" ht="13.5" customHeight="1">
      <c r="B166422" s="141"/>
      <c r="C166422" s="141"/>
      <c r="D166422" s="141"/>
      <c r="E166422" s="141"/>
      <c r="F166422" s="141"/>
      <c r="G166422" s="248"/>
      <c r="H166422" s="141"/>
      <c r="I166422" s="209"/>
      <c r="J166422" s="141"/>
      <c r="K166422" s="141"/>
    </row>
    <row r="166423" spans="2:11" ht="13.5" customHeight="1">
      <c r="B166423" s="141"/>
      <c r="C166423" s="141"/>
      <c r="D166423" s="141"/>
      <c r="E166423" s="141"/>
      <c r="F166423" s="141"/>
      <c r="G166423" s="248"/>
      <c r="H166423" s="141"/>
      <c r="I166423" s="209"/>
      <c r="J166423" s="141"/>
      <c r="K166423" s="141"/>
    </row>
    <row r="166424" spans="2:11" ht="13.5" customHeight="1">
      <c r="B166424" s="141"/>
      <c r="C166424" s="141"/>
      <c r="D166424" s="141"/>
      <c r="E166424" s="141"/>
      <c r="F166424" s="141"/>
      <c r="G166424" s="248"/>
      <c r="H166424" s="141"/>
      <c r="I166424" s="209"/>
      <c r="J166424" s="141"/>
      <c r="K166424" s="141"/>
    </row>
    <row r="166425" spans="2:11" ht="13.5" customHeight="1">
      <c r="B166425" s="141"/>
      <c r="C166425" s="141"/>
      <c r="D166425" s="141"/>
      <c r="E166425" s="141"/>
      <c r="F166425" s="141"/>
      <c r="G166425" s="248"/>
      <c r="H166425" s="141"/>
      <c r="I166425" s="209"/>
      <c r="J166425" s="141"/>
      <c r="K166425" s="141"/>
    </row>
    <row r="166426" spans="2:11" ht="13.5" customHeight="1">
      <c r="B166426" s="141"/>
      <c r="C166426" s="141"/>
      <c r="D166426" s="141"/>
      <c r="E166426" s="141"/>
      <c r="F166426" s="141"/>
      <c r="G166426" s="248"/>
      <c r="H166426" s="141"/>
      <c r="I166426" s="209"/>
      <c r="J166426" s="141"/>
      <c r="K166426" s="141"/>
    </row>
    <row r="166427" spans="2:11" ht="13.5" customHeight="1">
      <c r="B166427" s="141"/>
      <c r="C166427" s="141"/>
      <c r="D166427" s="141"/>
      <c r="E166427" s="141"/>
      <c r="F166427" s="141"/>
      <c r="G166427" s="248"/>
      <c r="H166427" s="141"/>
      <c r="I166427" s="209"/>
      <c r="J166427" s="141"/>
      <c r="K166427" s="141"/>
    </row>
    <row r="166428" spans="2:11" ht="13.5" customHeight="1">
      <c r="B166428" s="141"/>
      <c r="C166428" s="141"/>
      <c r="D166428" s="141"/>
      <c r="E166428" s="141"/>
      <c r="F166428" s="141"/>
      <c r="G166428" s="248"/>
      <c r="H166428" s="141"/>
      <c r="I166428" s="209"/>
      <c r="J166428" s="141"/>
      <c r="K166428" s="141"/>
    </row>
    <row r="166429" spans="2:11" ht="13.5" customHeight="1">
      <c r="B166429" s="141"/>
      <c r="C166429" s="141"/>
      <c r="D166429" s="141"/>
      <c r="E166429" s="141"/>
      <c r="F166429" s="141"/>
      <c r="G166429" s="248"/>
      <c r="H166429" s="141"/>
      <c r="I166429" s="209"/>
      <c r="J166429" s="141"/>
      <c r="K166429" s="141"/>
    </row>
    <row r="166430" spans="2:11" ht="13.5" customHeight="1">
      <c r="B166430" s="141"/>
      <c r="C166430" s="141"/>
      <c r="D166430" s="141"/>
      <c r="E166430" s="141"/>
      <c r="F166430" s="141"/>
      <c r="G166430" s="248"/>
      <c r="H166430" s="141"/>
      <c r="I166430" s="209"/>
      <c r="J166430" s="141"/>
      <c r="K166430" s="141"/>
    </row>
    <row r="166431" spans="2:11" ht="13.5" customHeight="1">
      <c r="B166431" s="141"/>
      <c r="C166431" s="141"/>
      <c r="D166431" s="141"/>
      <c r="E166431" s="141"/>
      <c r="F166431" s="141"/>
      <c r="G166431" s="248"/>
      <c r="H166431" s="141"/>
      <c r="I166431" s="209"/>
      <c r="J166431" s="141"/>
      <c r="K166431" s="141"/>
    </row>
    <row r="166432" spans="2:11" ht="13.5" customHeight="1">
      <c r="B166432" s="141"/>
      <c r="C166432" s="141"/>
      <c r="D166432" s="141"/>
      <c r="E166432" s="141"/>
      <c r="F166432" s="141"/>
      <c r="G166432" s="248"/>
      <c r="H166432" s="141"/>
      <c r="I166432" s="209"/>
      <c r="J166432" s="141"/>
      <c r="K166432" s="141"/>
    </row>
    <row r="166433" spans="2:11" ht="13.5" customHeight="1">
      <c r="B166433" s="141"/>
      <c r="C166433" s="141"/>
      <c r="D166433" s="141"/>
      <c r="E166433" s="141"/>
      <c r="F166433" s="141"/>
      <c r="G166433" s="248"/>
      <c r="H166433" s="141"/>
      <c r="I166433" s="209"/>
      <c r="J166433" s="141"/>
      <c r="K166433" s="141"/>
    </row>
    <row r="166434" spans="2:11" ht="13.5" customHeight="1">
      <c r="B166434" s="141"/>
      <c r="C166434" s="141"/>
      <c r="D166434" s="141"/>
      <c r="E166434" s="141"/>
      <c r="F166434" s="141"/>
      <c r="G166434" s="248"/>
      <c r="H166434" s="141"/>
      <c r="I166434" s="209"/>
      <c r="J166434" s="141"/>
      <c r="K166434" s="141"/>
    </row>
    <row r="166435" spans="2:11" ht="13.5" customHeight="1">
      <c r="B166435" s="141"/>
      <c r="C166435" s="141"/>
      <c r="D166435" s="141"/>
      <c r="E166435" s="141"/>
      <c r="F166435" s="141"/>
      <c r="G166435" s="248"/>
      <c r="H166435" s="141"/>
      <c r="I166435" s="209"/>
      <c r="J166435" s="141"/>
      <c r="K166435" s="141"/>
    </row>
    <row r="166436" spans="2:11" ht="13.5" customHeight="1">
      <c r="B166436" s="141"/>
      <c r="C166436" s="141"/>
      <c r="D166436" s="141"/>
      <c r="E166436" s="141"/>
      <c r="F166436" s="141"/>
      <c r="G166436" s="248"/>
      <c r="H166436" s="141"/>
      <c r="I166436" s="209"/>
      <c r="J166436" s="141"/>
      <c r="K166436" s="141"/>
    </row>
    <row r="166437" spans="2:11" ht="13.5" customHeight="1">
      <c r="B166437" s="141"/>
      <c r="C166437" s="141"/>
      <c r="D166437" s="141"/>
      <c r="E166437" s="141"/>
      <c r="F166437" s="141"/>
      <c r="G166437" s="248"/>
      <c r="H166437" s="141"/>
      <c r="I166437" s="209"/>
      <c r="J166437" s="141"/>
      <c r="K166437" s="141"/>
    </row>
    <row r="166438" spans="2:11" ht="13.5" customHeight="1">
      <c r="B166438" s="141"/>
      <c r="C166438" s="141"/>
      <c r="D166438" s="141"/>
      <c r="E166438" s="141"/>
      <c r="F166438" s="141"/>
      <c r="G166438" s="248"/>
      <c r="H166438" s="141"/>
      <c r="I166438" s="209"/>
      <c r="J166438" s="141"/>
      <c r="K166438" s="141"/>
    </row>
    <row r="166439" spans="2:11" ht="13.5" customHeight="1">
      <c r="B166439" s="141"/>
      <c r="C166439" s="141"/>
      <c r="D166439" s="141"/>
      <c r="E166439" s="141"/>
      <c r="F166439" s="141"/>
      <c r="G166439" s="248"/>
      <c r="H166439" s="141"/>
      <c r="I166439" s="209"/>
      <c r="J166439" s="141"/>
      <c r="K166439" s="141"/>
    </row>
    <row r="166440" spans="2:11" ht="13.5" customHeight="1">
      <c r="B166440" s="141"/>
      <c r="C166440" s="141"/>
      <c r="D166440" s="141"/>
      <c r="E166440" s="141"/>
      <c r="F166440" s="141"/>
      <c r="G166440" s="248"/>
      <c r="H166440" s="141"/>
      <c r="I166440" s="209"/>
      <c r="J166440" s="141"/>
      <c r="K166440" s="141"/>
    </row>
    <row r="166441" spans="2:11" ht="13.5" customHeight="1">
      <c r="B166441" s="141"/>
      <c r="C166441" s="141"/>
      <c r="D166441" s="141"/>
      <c r="E166441" s="141"/>
      <c r="F166441" s="141"/>
      <c r="G166441" s="248"/>
      <c r="H166441" s="141"/>
      <c r="I166441" s="209"/>
      <c r="J166441" s="141"/>
      <c r="K166441" s="141"/>
    </row>
    <row r="166442" spans="2:11" ht="13.5" customHeight="1">
      <c r="B166442" s="141"/>
      <c r="C166442" s="141"/>
      <c r="D166442" s="141"/>
      <c r="E166442" s="141"/>
      <c r="F166442" s="141"/>
      <c r="G166442" s="248"/>
      <c r="H166442" s="141"/>
      <c r="I166442" s="209"/>
      <c r="J166442" s="141"/>
      <c r="K166442" s="141"/>
    </row>
    <row r="166443" spans="2:11" ht="13.5" customHeight="1">
      <c r="B166443" s="141"/>
      <c r="C166443" s="141"/>
      <c r="D166443" s="141"/>
      <c r="E166443" s="141"/>
      <c r="F166443" s="141"/>
      <c r="G166443" s="248"/>
      <c r="H166443" s="141"/>
      <c r="I166443" s="209"/>
      <c r="J166443" s="141"/>
      <c r="K166443" s="141"/>
    </row>
    <row r="166444" spans="2:11" ht="13.5" customHeight="1">
      <c r="B166444" s="141"/>
      <c r="C166444" s="141"/>
      <c r="D166444" s="141"/>
      <c r="E166444" s="141"/>
      <c r="F166444" s="141"/>
      <c r="G166444" s="248"/>
      <c r="H166444" s="141"/>
      <c r="I166444" s="209"/>
      <c r="J166444" s="141"/>
      <c r="K166444" s="141"/>
    </row>
    <row r="166445" spans="2:11" ht="13.5" customHeight="1">
      <c r="B166445" s="141"/>
      <c r="C166445" s="141"/>
      <c r="D166445" s="141"/>
      <c r="E166445" s="141"/>
      <c r="F166445" s="141"/>
      <c r="G166445" s="248"/>
      <c r="H166445" s="141"/>
      <c r="I166445" s="209"/>
      <c r="J166445" s="141"/>
      <c r="K166445" s="141"/>
    </row>
    <row r="166446" spans="2:11" ht="13.5" customHeight="1">
      <c r="B166446" s="141"/>
      <c r="C166446" s="141"/>
      <c r="D166446" s="141"/>
      <c r="E166446" s="141"/>
      <c r="F166446" s="141"/>
      <c r="G166446" s="248"/>
      <c r="H166446" s="141"/>
      <c r="I166446" s="209"/>
      <c r="J166446" s="141"/>
      <c r="K166446" s="141"/>
    </row>
    <row r="166447" spans="2:11" ht="13.5" customHeight="1">
      <c r="B166447" s="141"/>
      <c r="C166447" s="141"/>
      <c r="D166447" s="141"/>
      <c r="E166447" s="141"/>
      <c r="F166447" s="141"/>
      <c r="G166447" s="248"/>
      <c r="H166447" s="141"/>
      <c r="I166447" s="209"/>
      <c r="J166447" s="141"/>
      <c r="K166447" s="141"/>
    </row>
    <row r="166448" spans="2:11" ht="13.5" customHeight="1">
      <c r="B166448" s="141"/>
      <c r="C166448" s="141"/>
      <c r="D166448" s="141"/>
      <c r="E166448" s="141"/>
      <c r="F166448" s="141"/>
      <c r="G166448" s="248"/>
      <c r="H166448" s="141"/>
      <c r="I166448" s="209"/>
      <c r="J166448" s="141"/>
      <c r="K166448" s="141"/>
    </row>
    <row r="166449" spans="2:11" ht="13.5" customHeight="1">
      <c r="B166449" s="141"/>
      <c r="C166449" s="141"/>
      <c r="D166449" s="141"/>
      <c r="E166449" s="141"/>
      <c r="F166449" s="141"/>
      <c r="G166449" s="248"/>
      <c r="H166449" s="141"/>
      <c r="I166449" s="209"/>
      <c r="J166449" s="141"/>
      <c r="K166449" s="141"/>
    </row>
    <row r="166450" spans="2:11" ht="13.5" customHeight="1">
      <c r="B166450" s="141"/>
      <c r="C166450" s="141"/>
      <c r="D166450" s="141"/>
      <c r="E166450" s="141"/>
      <c r="F166450" s="141"/>
      <c r="G166450" s="248"/>
      <c r="H166450" s="141"/>
      <c r="I166450" s="209"/>
      <c r="J166450" s="141"/>
      <c r="K166450" s="141"/>
    </row>
    <row r="166451" spans="2:11" ht="13.5" customHeight="1">
      <c r="B166451" s="141"/>
      <c r="C166451" s="141"/>
      <c r="D166451" s="141"/>
      <c r="E166451" s="141"/>
      <c r="F166451" s="141"/>
      <c r="G166451" s="248"/>
      <c r="H166451" s="141"/>
      <c r="I166451" s="209"/>
      <c r="J166451" s="141"/>
      <c r="K166451" s="141"/>
    </row>
    <row r="166452" spans="2:11" ht="13.5" customHeight="1">
      <c r="B166452" s="141"/>
      <c r="C166452" s="141"/>
      <c r="D166452" s="141"/>
      <c r="E166452" s="141"/>
      <c r="F166452" s="141"/>
      <c r="G166452" s="248"/>
      <c r="H166452" s="141"/>
      <c r="I166452" s="209"/>
      <c r="J166452" s="141"/>
      <c r="K166452" s="141"/>
    </row>
    <row r="166453" spans="2:11" ht="13.5" customHeight="1">
      <c r="B166453" s="141"/>
      <c r="C166453" s="141"/>
      <c r="D166453" s="141"/>
      <c r="E166453" s="141"/>
      <c r="F166453" s="141"/>
      <c r="G166453" s="248"/>
      <c r="H166453" s="141"/>
      <c r="I166453" s="209"/>
      <c r="J166453" s="141"/>
      <c r="K166453" s="141"/>
    </row>
    <row r="166454" spans="2:11" ht="13.5" customHeight="1">
      <c r="B166454" s="141"/>
      <c r="C166454" s="141"/>
      <c r="D166454" s="141"/>
      <c r="E166454" s="141"/>
      <c r="F166454" s="141"/>
      <c r="G166454" s="248"/>
      <c r="H166454" s="141"/>
      <c r="I166454" s="209"/>
      <c r="J166454" s="141"/>
      <c r="K166454" s="141"/>
    </row>
    <row r="166455" spans="2:11" ht="13.5" customHeight="1">
      <c r="B166455" s="141"/>
      <c r="C166455" s="141"/>
      <c r="D166455" s="141"/>
      <c r="E166455" s="141"/>
      <c r="F166455" s="141"/>
      <c r="G166455" s="248"/>
      <c r="H166455" s="141"/>
      <c r="I166455" s="209"/>
      <c r="J166455" s="141"/>
      <c r="K166455" s="141"/>
    </row>
    <row r="166456" spans="2:11" ht="13.5" customHeight="1">
      <c r="B166456" s="141"/>
      <c r="C166456" s="141"/>
      <c r="D166456" s="141"/>
      <c r="E166456" s="141"/>
      <c r="F166456" s="141"/>
      <c r="G166456" s="248"/>
      <c r="H166456" s="141"/>
      <c r="I166456" s="209"/>
      <c r="J166456" s="141"/>
      <c r="K166456" s="141"/>
    </row>
    <row r="166457" spans="2:11" ht="13.5" customHeight="1">
      <c r="B166457" s="141"/>
      <c r="C166457" s="141"/>
      <c r="D166457" s="141"/>
      <c r="E166457" s="141"/>
      <c r="F166457" s="141"/>
      <c r="G166457" s="248"/>
      <c r="H166457" s="141"/>
      <c r="I166457" s="209"/>
      <c r="J166457" s="141"/>
      <c r="K166457" s="141"/>
    </row>
    <row r="166458" spans="2:11" ht="13.5" customHeight="1">
      <c r="B166458" s="141"/>
      <c r="C166458" s="141"/>
      <c r="D166458" s="141"/>
      <c r="E166458" s="141"/>
      <c r="F166458" s="141"/>
      <c r="G166458" s="248"/>
      <c r="H166458" s="141"/>
      <c r="I166458" s="209"/>
      <c r="J166458" s="141"/>
      <c r="K166458" s="141"/>
    </row>
    <row r="166459" spans="2:11" ht="13.5" customHeight="1">
      <c r="B166459" s="141"/>
      <c r="C166459" s="141"/>
      <c r="D166459" s="141"/>
      <c r="E166459" s="141"/>
      <c r="F166459" s="141"/>
      <c r="G166459" s="248"/>
      <c r="H166459" s="141"/>
      <c r="I166459" s="209"/>
      <c r="J166459" s="141"/>
      <c r="K166459" s="141"/>
    </row>
    <row r="166460" spans="2:11" ht="13.5" customHeight="1">
      <c r="B166460" s="141"/>
      <c r="C166460" s="141"/>
      <c r="D166460" s="141"/>
      <c r="E166460" s="141"/>
      <c r="F166460" s="141"/>
      <c r="G166460" s="248"/>
      <c r="H166460" s="141"/>
      <c r="I166460" s="209"/>
      <c r="J166460" s="141"/>
      <c r="K166460" s="141"/>
    </row>
    <row r="166461" spans="2:11" ht="13.5" customHeight="1">
      <c r="B166461" s="141"/>
      <c r="C166461" s="141"/>
      <c r="D166461" s="141"/>
      <c r="E166461" s="141"/>
      <c r="F166461" s="141"/>
      <c r="G166461" s="248"/>
      <c r="H166461" s="141"/>
      <c r="I166461" s="209"/>
      <c r="J166461" s="141"/>
      <c r="K166461" s="141"/>
    </row>
    <row r="166462" spans="2:11" ht="13.5" customHeight="1">
      <c r="B166462" s="141"/>
      <c r="C166462" s="141"/>
      <c r="D166462" s="141"/>
      <c r="E166462" s="141"/>
      <c r="F166462" s="141"/>
      <c r="G166462" s="248"/>
      <c r="H166462" s="141"/>
      <c r="I166462" s="209"/>
      <c r="J166462" s="141"/>
      <c r="K166462" s="141"/>
    </row>
    <row r="166463" spans="2:11" ht="13.5" customHeight="1">
      <c r="B166463" s="141"/>
      <c r="C166463" s="141"/>
      <c r="D166463" s="141"/>
      <c r="E166463" s="141"/>
      <c r="F166463" s="141"/>
      <c r="G166463" s="248"/>
      <c r="H166463" s="141"/>
      <c r="I166463" s="209"/>
      <c r="J166463" s="141"/>
      <c r="K166463" s="141"/>
    </row>
    <row r="166464" spans="2:11" ht="13.5" customHeight="1">
      <c r="B166464" s="141"/>
      <c r="C166464" s="141"/>
      <c r="D166464" s="141"/>
      <c r="E166464" s="141"/>
      <c r="F166464" s="141"/>
      <c r="G166464" s="248"/>
      <c r="H166464" s="141"/>
      <c r="I166464" s="209"/>
      <c r="J166464" s="141"/>
      <c r="K166464" s="141"/>
    </row>
    <row r="166465" spans="2:11" ht="13.5" customHeight="1">
      <c r="B166465" s="141"/>
      <c r="C166465" s="141"/>
      <c r="D166465" s="141"/>
      <c r="E166465" s="141"/>
      <c r="F166465" s="141"/>
      <c r="G166465" s="248"/>
      <c r="H166465" s="141"/>
      <c r="I166465" s="209"/>
      <c r="J166465" s="141"/>
      <c r="K166465" s="141"/>
    </row>
    <row r="166466" spans="2:11" ht="13.5" customHeight="1">
      <c r="B166466" s="141"/>
      <c r="C166466" s="141"/>
      <c r="D166466" s="141"/>
      <c r="E166466" s="141"/>
      <c r="F166466" s="141"/>
      <c r="G166466" s="248"/>
      <c r="H166466" s="141"/>
      <c r="I166466" s="209"/>
      <c r="J166466" s="141"/>
      <c r="K166466" s="141"/>
    </row>
    <row r="166467" spans="2:11" ht="13.5" customHeight="1">
      <c r="B166467" s="141"/>
      <c r="C166467" s="141"/>
      <c r="D166467" s="141"/>
      <c r="E166467" s="141"/>
      <c r="F166467" s="141"/>
      <c r="G166467" s="248"/>
      <c r="H166467" s="141"/>
      <c r="I166467" s="209"/>
      <c r="J166467" s="141"/>
      <c r="K166467" s="141"/>
    </row>
    <row r="166468" spans="2:11" ht="13.5" customHeight="1">
      <c r="B166468" s="141"/>
      <c r="C166468" s="141"/>
      <c r="D166468" s="141"/>
      <c r="E166468" s="141"/>
      <c r="F166468" s="141"/>
      <c r="G166468" s="248"/>
      <c r="H166468" s="141"/>
      <c r="I166468" s="209"/>
      <c r="J166468" s="141"/>
      <c r="K166468" s="141"/>
    </row>
    <row r="166469" spans="2:11" ht="13.5" customHeight="1">
      <c r="B166469" s="141"/>
      <c r="C166469" s="141"/>
      <c r="D166469" s="141"/>
      <c r="E166469" s="141"/>
      <c r="F166469" s="141"/>
      <c r="G166469" s="248"/>
      <c r="H166469" s="141"/>
      <c r="I166469" s="209"/>
      <c r="J166469" s="141"/>
      <c r="K166469" s="141"/>
    </row>
    <row r="166470" spans="2:11" ht="13.5" customHeight="1">
      <c r="B166470" s="141"/>
      <c r="C166470" s="141"/>
      <c r="D166470" s="141"/>
      <c r="E166470" s="141"/>
      <c r="F166470" s="141"/>
      <c r="G166470" s="248"/>
      <c r="H166470" s="141"/>
      <c r="I166470" s="209"/>
      <c r="J166470" s="141"/>
      <c r="K166470" s="141"/>
    </row>
    <row r="166471" spans="2:11" ht="13.5" customHeight="1">
      <c r="B166471" s="141"/>
      <c r="C166471" s="141"/>
      <c r="D166471" s="141"/>
      <c r="E166471" s="141"/>
      <c r="F166471" s="141"/>
      <c r="G166471" s="248"/>
      <c r="H166471" s="141"/>
      <c r="I166471" s="209"/>
      <c r="J166471" s="141"/>
      <c r="K166471" s="141"/>
    </row>
    <row r="166472" spans="2:11" ht="13.5" customHeight="1">
      <c r="B166472" s="141"/>
      <c r="C166472" s="141"/>
      <c r="D166472" s="141"/>
      <c r="E166472" s="141"/>
      <c r="F166472" s="141"/>
      <c r="G166472" s="248"/>
      <c r="H166472" s="141"/>
      <c r="I166472" s="209"/>
      <c r="J166472" s="141"/>
      <c r="K166472" s="141"/>
    </row>
    <row r="166473" spans="2:11" ht="13.5" customHeight="1">
      <c r="B166473" s="141"/>
      <c r="C166473" s="141"/>
      <c r="D166473" s="141"/>
      <c r="E166473" s="141"/>
      <c r="F166473" s="141"/>
      <c r="G166473" s="248"/>
      <c r="H166473" s="141"/>
      <c r="I166473" s="209"/>
      <c r="J166473" s="141"/>
      <c r="K166473" s="141"/>
    </row>
    <row r="166474" spans="2:11" ht="13.5" customHeight="1">
      <c r="B166474" s="141"/>
      <c r="C166474" s="141"/>
      <c r="D166474" s="141"/>
      <c r="E166474" s="141"/>
      <c r="F166474" s="141"/>
      <c r="G166474" s="248"/>
      <c r="H166474" s="141"/>
      <c r="I166474" s="209"/>
      <c r="J166474" s="141"/>
      <c r="K166474" s="141"/>
    </row>
    <row r="166475" spans="2:11" ht="13.5" customHeight="1">
      <c r="B166475" s="141"/>
      <c r="C166475" s="141"/>
      <c r="D166475" s="141"/>
      <c r="E166475" s="141"/>
      <c r="F166475" s="141"/>
      <c r="G166475" s="248"/>
      <c r="H166475" s="141"/>
      <c r="I166475" s="209"/>
      <c r="J166475" s="141"/>
      <c r="K166475" s="141"/>
    </row>
    <row r="166476" spans="2:11" ht="13.5" customHeight="1">
      <c r="B166476" s="141"/>
      <c r="C166476" s="141"/>
      <c r="D166476" s="141"/>
      <c r="E166476" s="141"/>
      <c r="F166476" s="141"/>
      <c r="G166476" s="248"/>
      <c r="H166476" s="141"/>
      <c r="I166476" s="209"/>
      <c r="J166476" s="141"/>
      <c r="K166476" s="141"/>
    </row>
    <row r="166477" spans="2:11" ht="13.5" customHeight="1">
      <c r="B166477" s="141"/>
      <c r="C166477" s="141"/>
      <c r="D166477" s="141"/>
      <c r="E166477" s="141"/>
      <c r="F166477" s="141"/>
      <c r="G166477" s="248"/>
      <c r="H166477" s="141"/>
      <c r="I166477" s="209"/>
      <c r="J166477" s="141"/>
      <c r="K166477" s="141"/>
    </row>
    <row r="166478" spans="2:11" ht="13.5" customHeight="1">
      <c r="B166478" s="141"/>
      <c r="C166478" s="141"/>
      <c r="D166478" s="141"/>
      <c r="E166478" s="141"/>
      <c r="F166478" s="141"/>
      <c r="G166478" s="248"/>
      <c r="H166478" s="141"/>
      <c r="I166478" s="209"/>
      <c r="J166478" s="141"/>
      <c r="K166478" s="141"/>
    </row>
    <row r="166479" spans="2:11" ht="13.5" customHeight="1">
      <c r="B166479" s="141"/>
      <c r="C166479" s="141"/>
      <c r="D166479" s="141"/>
      <c r="E166479" s="141"/>
      <c r="F166479" s="141"/>
      <c r="G166479" s="248"/>
      <c r="H166479" s="141"/>
      <c r="I166479" s="209"/>
      <c r="J166479" s="141"/>
      <c r="K166479" s="141"/>
    </row>
    <row r="166480" spans="2:11" ht="13.5" customHeight="1">
      <c r="B166480" s="141"/>
      <c r="C166480" s="141"/>
      <c r="D166480" s="141"/>
      <c r="E166480" s="141"/>
      <c r="F166480" s="141"/>
      <c r="G166480" s="248"/>
      <c r="H166480" s="141"/>
      <c r="I166480" s="209"/>
      <c r="J166480" s="141"/>
      <c r="K166480" s="141"/>
    </row>
    <row r="166481" spans="2:11" ht="13.5" customHeight="1">
      <c r="B166481" s="141"/>
      <c r="C166481" s="141"/>
      <c r="D166481" s="141"/>
      <c r="E166481" s="141"/>
      <c r="F166481" s="141"/>
      <c r="G166481" s="248"/>
      <c r="H166481" s="141"/>
      <c r="I166481" s="209"/>
      <c r="J166481" s="141"/>
      <c r="K166481" s="141"/>
    </row>
    <row r="166482" spans="2:11" ht="13.5" customHeight="1">
      <c r="B166482" s="141"/>
      <c r="C166482" s="141"/>
      <c r="D166482" s="141"/>
      <c r="E166482" s="141"/>
      <c r="F166482" s="141"/>
      <c r="G166482" s="248"/>
      <c r="H166482" s="141"/>
      <c r="I166482" s="209"/>
      <c r="J166482" s="141"/>
      <c r="K166482" s="141"/>
    </row>
    <row r="166483" spans="2:11" ht="13.5" customHeight="1">
      <c r="B166483" s="141"/>
      <c r="C166483" s="141"/>
      <c r="D166483" s="141"/>
      <c r="E166483" s="141"/>
      <c r="F166483" s="141"/>
      <c r="G166483" s="248"/>
      <c r="H166483" s="141"/>
      <c r="I166483" s="209"/>
      <c r="J166483" s="141"/>
      <c r="K166483" s="141"/>
    </row>
    <row r="166484" spans="2:11" ht="13.5" customHeight="1">
      <c r="B166484" s="141"/>
      <c r="C166484" s="141"/>
      <c r="D166484" s="141"/>
      <c r="E166484" s="141"/>
      <c r="F166484" s="141"/>
      <c r="G166484" s="248"/>
      <c r="H166484" s="141"/>
      <c r="I166484" s="209"/>
      <c r="J166484" s="141"/>
      <c r="K166484" s="141"/>
    </row>
    <row r="166485" spans="2:11" ht="13.5" customHeight="1">
      <c r="B166485" s="141"/>
      <c r="C166485" s="141"/>
      <c r="D166485" s="141"/>
      <c r="E166485" s="141"/>
      <c r="F166485" s="141"/>
      <c r="G166485" s="248"/>
      <c r="H166485" s="141"/>
      <c r="I166485" s="209"/>
      <c r="J166485" s="141"/>
      <c r="K166485" s="141"/>
    </row>
    <row r="166486" spans="2:11" ht="13.5" customHeight="1">
      <c r="B166486" s="141"/>
      <c r="C166486" s="141"/>
      <c r="D166486" s="141"/>
      <c r="E166486" s="141"/>
      <c r="F166486" s="141"/>
      <c r="G166486" s="248"/>
      <c r="H166486" s="141"/>
      <c r="I166486" s="209"/>
      <c r="J166486" s="141"/>
      <c r="K166486" s="141"/>
    </row>
    <row r="166487" spans="2:11" ht="13.5" customHeight="1">
      <c r="B166487" s="141"/>
      <c r="C166487" s="141"/>
      <c r="D166487" s="141"/>
      <c r="E166487" s="141"/>
      <c r="F166487" s="141"/>
      <c r="G166487" s="248"/>
      <c r="H166487" s="141"/>
      <c r="I166487" s="209"/>
      <c r="J166487" s="141"/>
      <c r="K166487" s="141"/>
    </row>
    <row r="166488" spans="2:11" ht="13.5" customHeight="1">
      <c r="B166488" s="141"/>
      <c r="C166488" s="141"/>
      <c r="D166488" s="141"/>
      <c r="E166488" s="141"/>
      <c r="F166488" s="141"/>
      <c r="G166488" s="248"/>
      <c r="H166488" s="141"/>
      <c r="I166488" s="209"/>
      <c r="J166488" s="141"/>
      <c r="K166488" s="141"/>
    </row>
    <row r="166489" spans="2:11" ht="13.5" customHeight="1">
      <c r="B166489" s="141"/>
      <c r="C166489" s="141"/>
      <c r="D166489" s="141"/>
      <c r="E166489" s="141"/>
      <c r="F166489" s="141"/>
      <c r="G166489" s="248"/>
      <c r="H166489" s="141"/>
      <c r="I166489" s="209"/>
      <c r="J166489" s="141"/>
      <c r="K166489" s="141"/>
    </row>
    <row r="166490" spans="2:11" ht="13.5" customHeight="1">
      <c r="B166490" s="141"/>
      <c r="C166490" s="141"/>
      <c r="D166490" s="141"/>
      <c r="E166490" s="141"/>
      <c r="F166490" s="141"/>
      <c r="G166490" s="248"/>
      <c r="H166490" s="141"/>
      <c r="I166490" s="209"/>
      <c r="J166490" s="141"/>
      <c r="K166490" s="141"/>
    </row>
    <row r="166491" spans="2:11" ht="13.5" customHeight="1">
      <c r="B166491" s="141"/>
      <c r="C166491" s="141"/>
      <c r="D166491" s="141"/>
      <c r="E166491" s="141"/>
      <c r="F166491" s="141"/>
      <c r="G166491" s="248"/>
      <c r="H166491" s="141"/>
      <c r="I166491" s="209"/>
      <c r="J166491" s="141"/>
      <c r="K166491" s="141"/>
    </row>
    <row r="166492" spans="2:11" ht="13.5" customHeight="1">
      <c r="B166492" s="141"/>
      <c r="C166492" s="141"/>
      <c r="D166492" s="141"/>
      <c r="E166492" s="141"/>
      <c r="F166492" s="141"/>
      <c r="G166492" s="248"/>
      <c r="H166492" s="141"/>
      <c r="I166492" s="209"/>
      <c r="J166492" s="141"/>
      <c r="K166492" s="141"/>
    </row>
    <row r="166493" spans="2:11" ht="13.5" customHeight="1">
      <c r="B166493" s="141"/>
      <c r="C166493" s="141"/>
      <c r="D166493" s="141"/>
      <c r="E166493" s="141"/>
      <c r="F166493" s="141"/>
      <c r="G166493" s="248"/>
      <c r="H166493" s="141"/>
      <c r="I166493" s="209"/>
      <c r="J166493" s="141"/>
      <c r="K166493" s="141"/>
    </row>
    <row r="166494" spans="2:11" ht="13.5" customHeight="1">
      <c r="B166494" s="141"/>
      <c r="C166494" s="141"/>
      <c r="D166494" s="141"/>
      <c r="E166494" s="141"/>
      <c r="F166494" s="141"/>
      <c r="G166494" s="248"/>
      <c r="H166494" s="141"/>
      <c r="I166494" s="209"/>
      <c r="J166494" s="141"/>
      <c r="K166494" s="141"/>
    </row>
    <row r="166495" spans="2:11" ht="13.5" customHeight="1">
      <c r="B166495" s="141"/>
      <c r="C166495" s="141"/>
      <c r="D166495" s="141"/>
      <c r="E166495" s="141"/>
      <c r="F166495" s="141"/>
      <c r="G166495" s="248"/>
      <c r="H166495" s="141"/>
      <c r="I166495" s="209"/>
      <c r="J166495" s="141"/>
      <c r="K166495" s="141"/>
    </row>
    <row r="166496" spans="2:11" ht="13.5" customHeight="1">
      <c r="B166496" s="141"/>
      <c r="C166496" s="141"/>
      <c r="D166496" s="141"/>
      <c r="E166496" s="141"/>
      <c r="F166496" s="141"/>
      <c r="G166496" s="248"/>
      <c r="H166496" s="141"/>
      <c r="I166496" s="209"/>
      <c r="J166496" s="141"/>
      <c r="K166496" s="141"/>
    </row>
    <row r="166497" spans="2:11" ht="13.5" customHeight="1">
      <c r="B166497" s="141"/>
      <c r="C166497" s="141"/>
      <c r="D166497" s="141"/>
      <c r="E166497" s="141"/>
      <c r="F166497" s="141"/>
      <c r="G166497" s="248"/>
      <c r="H166497" s="141"/>
      <c r="I166497" s="209"/>
      <c r="J166497" s="141"/>
      <c r="K166497" s="141"/>
    </row>
    <row r="166498" spans="2:11" ht="13.5" customHeight="1">
      <c r="B166498" s="141"/>
      <c r="C166498" s="141"/>
      <c r="D166498" s="141"/>
      <c r="E166498" s="141"/>
      <c r="F166498" s="141"/>
      <c r="G166498" s="248"/>
      <c r="H166498" s="141"/>
      <c r="I166498" s="209"/>
      <c r="J166498" s="141"/>
      <c r="K166498" s="141"/>
    </row>
    <row r="166499" spans="2:11" ht="13.5" customHeight="1">
      <c r="B166499" s="141"/>
      <c r="C166499" s="141"/>
      <c r="D166499" s="141"/>
      <c r="E166499" s="141"/>
      <c r="F166499" s="141"/>
      <c r="G166499" s="248"/>
      <c r="H166499" s="141"/>
      <c r="I166499" s="209"/>
      <c r="J166499" s="141"/>
      <c r="K166499" s="141"/>
    </row>
    <row r="166500" spans="2:11" ht="13.5" customHeight="1">
      <c r="B166500" s="141"/>
      <c r="C166500" s="141"/>
      <c r="D166500" s="141"/>
      <c r="E166500" s="141"/>
      <c r="F166500" s="141"/>
      <c r="G166500" s="248"/>
      <c r="H166500" s="141"/>
      <c r="I166500" s="209"/>
      <c r="J166500" s="141"/>
      <c r="K166500" s="141"/>
    </row>
    <row r="166501" spans="2:11" ht="13.5" customHeight="1">
      <c r="B166501" s="141"/>
      <c r="C166501" s="141"/>
      <c r="D166501" s="141"/>
      <c r="E166501" s="141"/>
      <c r="F166501" s="141"/>
      <c r="G166501" s="248"/>
      <c r="H166501" s="141"/>
      <c r="I166501" s="209"/>
      <c r="J166501" s="141"/>
      <c r="K166501" s="141"/>
    </row>
    <row r="166502" spans="2:11" ht="13.5" customHeight="1">
      <c r="B166502" s="141"/>
      <c r="C166502" s="141"/>
      <c r="D166502" s="141"/>
      <c r="E166502" s="141"/>
      <c r="F166502" s="141"/>
      <c r="G166502" s="248"/>
      <c r="H166502" s="141"/>
      <c r="I166502" s="209"/>
      <c r="J166502" s="141"/>
      <c r="K166502" s="141"/>
    </row>
    <row r="166503" spans="2:11" ht="13.5" customHeight="1">
      <c r="B166503" s="141"/>
      <c r="C166503" s="141"/>
      <c r="D166503" s="141"/>
      <c r="E166503" s="141"/>
      <c r="F166503" s="141"/>
      <c r="G166503" s="248"/>
      <c r="H166503" s="141"/>
      <c r="I166503" s="209"/>
      <c r="J166503" s="141"/>
      <c r="K166503" s="141"/>
    </row>
    <row r="166504" spans="2:11" ht="13.5" customHeight="1">
      <c r="B166504" s="141"/>
      <c r="C166504" s="141"/>
      <c r="D166504" s="141"/>
      <c r="E166504" s="141"/>
      <c r="F166504" s="141"/>
      <c r="G166504" s="248"/>
      <c r="H166504" s="141"/>
      <c r="I166504" s="209"/>
      <c r="J166504" s="141"/>
      <c r="K166504" s="141"/>
    </row>
    <row r="166505" spans="2:11" ht="13.5" customHeight="1">
      <c r="B166505" s="141"/>
      <c r="C166505" s="141"/>
      <c r="D166505" s="141"/>
      <c r="E166505" s="141"/>
      <c r="F166505" s="141"/>
      <c r="G166505" s="248"/>
      <c r="H166505" s="141"/>
      <c r="I166505" s="209"/>
      <c r="J166505" s="141"/>
      <c r="K166505" s="141"/>
    </row>
    <row r="166506" spans="2:11" ht="13.5" customHeight="1">
      <c r="B166506" s="141"/>
      <c r="C166506" s="141"/>
      <c r="D166506" s="141"/>
      <c r="E166506" s="141"/>
      <c r="F166506" s="141"/>
      <c r="G166506" s="248"/>
      <c r="H166506" s="141"/>
      <c r="I166506" s="209"/>
      <c r="J166506" s="141"/>
      <c r="K166506" s="141"/>
    </row>
    <row r="166507" spans="2:11" ht="13.5" customHeight="1">
      <c r="B166507" s="141"/>
      <c r="C166507" s="141"/>
      <c r="D166507" s="141"/>
      <c r="E166507" s="141"/>
      <c r="F166507" s="141"/>
      <c r="G166507" s="248"/>
      <c r="H166507" s="141"/>
      <c r="I166507" s="209"/>
      <c r="J166507" s="141"/>
      <c r="K166507" s="141"/>
    </row>
    <row r="166508" spans="2:11" ht="13.5" customHeight="1">
      <c r="B166508" s="141"/>
      <c r="C166508" s="141"/>
      <c r="D166508" s="141"/>
      <c r="E166508" s="141"/>
      <c r="F166508" s="141"/>
      <c r="G166508" s="248"/>
      <c r="H166508" s="141"/>
      <c r="I166508" s="209"/>
      <c r="J166508" s="141"/>
      <c r="K166508" s="141"/>
    </row>
    <row r="166509" spans="2:11" ht="13.5" customHeight="1">
      <c r="B166509" s="141"/>
      <c r="C166509" s="141"/>
      <c r="D166509" s="141"/>
      <c r="E166509" s="141"/>
      <c r="F166509" s="141"/>
      <c r="G166509" s="248"/>
      <c r="H166509" s="141"/>
      <c r="I166509" s="209"/>
      <c r="J166509" s="141"/>
      <c r="K166509" s="141"/>
    </row>
    <row r="166510" spans="2:11" ht="13.5" customHeight="1">
      <c r="B166510" s="141"/>
      <c r="C166510" s="141"/>
      <c r="D166510" s="141"/>
      <c r="E166510" s="141"/>
      <c r="F166510" s="141"/>
      <c r="G166510" s="248"/>
      <c r="H166510" s="141"/>
      <c r="I166510" s="209"/>
      <c r="J166510" s="141"/>
      <c r="K166510" s="141"/>
    </row>
    <row r="166511" spans="2:11" ht="13.5" customHeight="1">
      <c r="B166511" s="141"/>
      <c r="C166511" s="141"/>
      <c r="D166511" s="141"/>
      <c r="E166511" s="141"/>
      <c r="F166511" s="141"/>
      <c r="G166511" s="248"/>
      <c r="H166511" s="141"/>
      <c r="I166511" s="209"/>
      <c r="J166511" s="141"/>
      <c r="K166511" s="141"/>
    </row>
    <row r="166512" spans="2:11" ht="13.5" customHeight="1">
      <c r="B166512" s="141"/>
      <c r="C166512" s="141"/>
      <c r="D166512" s="141"/>
      <c r="E166512" s="141"/>
      <c r="F166512" s="141"/>
      <c r="G166512" s="248"/>
      <c r="H166512" s="141"/>
      <c r="I166512" s="209"/>
      <c r="J166512" s="141"/>
      <c r="K166512" s="141"/>
    </row>
    <row r="166513" spans="2:11" ht="13.5" customHeight="1">
      <c r="B166513" s="141"/>
      <c r="C166513" s="141"/>
      <c r="D166513" s="141"/>
      <c r="E166513" s="141"/>
      <c r="F166513" s="141"/>
      <c r="G166513" s="248"/>
      <c r="H166513" s="141"/>
      <c r="I166513" s="209"/>
      <c r="J166513" s="141"/>
      <c r="K166513" s="141"/>
    </row>
    <row r="166514" spans="2:11" ht="13.5" customHeight="1">
      <c r="B166514" s="141"/>
      <c r="C166514" s="141"/>
      <c r="D166514" s="141"/>
      <c r="E166514" s="141"/>
      <c r="F166514" s="141"/>
      <c r="G166514" s="248"/>
      <c r="H166514" s="141"/>
      <c r="I166514" s="209"/>
      <c r="J166514" s="141"/>
      <c r="K166514" s="141"/>
    </row>
    <row r="166515" spans="2:11" ht="13.5" customHeight="1">
      <c r="B166515" s="141"/>
      <c r="C166515" s="141"/>
      <c r="D166515" s="141"/>
      <c r="E166515" s="141"/>
      <c r="F166515" s="141"/>
      <c r="G166515" s="248"/>
      <c r="H166515" s="141"/>
      <c r="I166515" s="209"/>
      <c r="J166515" s="141"/>
      <c r="K166515" s="141"/>
    </row>
    <row r="166516" spans="2:11" ht="13.5" customHeight="1">
      <c r="B166516" s="141"/>
      <c r="C166516" s="141"/>
      <c r="D166516" s="141"/>
      <c r="E166516" s="141"/>
      <c r="F166516" s="141"/>
      <c r="G166516" s="248"/>
      <c r="H166516" s="141"/>
      <c r="I166516" s="209"/>
      <c r="J166516" s="141"/>
      <c r="K166516" s="141"/>
    </row>
    <row r="166517" spans="2:11" ht="13.5" customHeight="1">
      <c r="B166517" s="141"/>
      <c r="C166517" s="141"/>
      <c r="D166517" s="141"/>
      <c r="E166517" s="141"/>
      <c r="F166517" s="141"/>
      <c r="G166517" s="248"/>
      <c r="H166517" s="141"/>
      <c r="I166517" s="209"/>
      <c r="J166517" s="141"/>
      <c r="K166517" s="141"/>
    </row>
    <row r="166518" spans="2:11" ht="13.5" customHeight="1">
      <c r="B166518" s="141"/>
      <c r="C166518" s="141"/>
      <c r="D166518" s="141"/>
      <c r="E166518" s="141"/>
      <c r="F166518" s="141"/>
      <c r="G166518" s="248"/>
      <c r="H166518" s="141"/>
      <c r="I166518" s="209"/>
      <c r="J166518" s="141"/>
      <c r="K166518" s="141"/>
    </row>
    <row r="166519" spans="2:11" ht="13.5" customHeight="1">
      <c r="B166519" s="141"/>
      <c r="C166519" s="141"/>
      <c r="D166519" s="141"/>
      <c r="E166519" s="141"/>
      <c r="F166519" s="141"/>
      <c r="G166519" s="248"/>
      <c r="H166519" s="141"/>
      <c r="I166519" s="209"/>
      <c r="J166519" s="141"/>
      <c r="K166519" s="141"/>
    </row>
    <row r="166520" spans="2:11" ht="13.5" customHeight="1">
      <c r="B166520" s="141"/>
      <c r="C166520" s="141"/>
      <c r="D166520" s="141"/>
      <c r="E166520" s="141"/>
      <c r="F166520" s="141"/>
      <c r="G166520" s="248"/>
      <c r="H166520" s="141"/>
      <c r="I166520" s="209"/>
      <c r="J166520" s="141"/>
      <c r="K166520" s="141"/>
    </row>
    <row r="166521" spans="2:11" ht="13.5" customHeight="1">
      <c r="B166521" s="141"/>
      <c r="C166521" s="141"/>
      <c r="D166521" s="141"/>
      <c r="E166521" s="141"/>
      <c r="F166521" s="141"/>
      <c r="G166521" s="248"/>
      <c r="H166521" s="141"/>
      <c r="I166521" s="209"/>
      <c r="J166521" s="141"/>
      <c r="K166521" s="141"/>
    </row>
    <row r="166522" spans="2:11" ht="13.5" customHeight="1">
      <c r="B166522" s="141"/>
      <c r="C166522" s="141"/>
      <c r="D166522" s="141"/>
      <c r="E166522" s="141"/>
      <c r="F166522" s="141"/>
      <c r="G166522" s="248"/>
      <c r="H166522" s="141"/>
      <c r="I166522" s="209"/>
      <c r="J166522" s="141"/>
      <c r="K166522" s="141"/>
    </row>
    <row r="166523" spans="2:11" ht="13.5" customHeight="1">
      <c r="B166523" s="141"/>
      <c r="C166523" s="141"/>
      <c r="D166523" s="141"/>
      <c r="E166523" s="141"/>
      <c r="F166523" s="141"/>
      <c r="G166523" s="248"/>
      <c r="H166523" s="141"/>
      <c r="I166523" s="209"/>
      <c r="J166523" s="141"/>
      <c r="K166523" s="141"/>
    </row>
    <row r="166524" spans="2:11" ht="13.5" customHeight="1">
      <c r="B166524" s="141"/>
      <c r="C166524" s="141"/>
      <c r="D166524" s="141"/>
      <c r="E166524" s="141"/>
      <c r="F166524" s="141"/>
      <c r="G166524" s="248"/>
      <c r="H166524" s="141"/>
      <c r="I166524" s="209"/>
      <c r="J166524" s="141"/>
      <c r="K166524" s="141"/>
    </row>
    <row r="166525" spans="2:11" ht="13.5" customHeight="1">
      <c r="B166525" s="141"/>
      <c r="C166525" s="141"/>
      <c r="D166525" s="141"/>
      <c r="E166525" s="141"/>
      <c r="F166525" s="141"/>
      <c r="G166525" s="248"/>
      <c r="H166525" s="141"/>
      <c r="I166525" s="209"/>
      <c r="J166525" s="141"/>
      <c r="K166525" s="141"/>
    </row>
    <row r="166526" spans="2:11" ht="13.5" customHeight="1">
      <c r="B166526" s="141"/>
      <c r="C166526" s="141"/>
      <c r="D166526" s="141"/>
      <c r="E166526" s="141"/>
      <c r="F166526" s="141"/>
      <c r="G166526" s="248"/>
      <c r="H166526" s="141"/>
      <c r="I166526" s="209"/>
      <c r="J166526" s="141"/>
      <c r="K166526" s="141"/>
    </row>
    <row r="166527" spans="2:11" ht="13.5" customHeight="1">
      <c r="B166527" s="141"/>
      <c r="C166527" s="141"/>
      <c r="D166527" s="141"/>
      <c r="E166527" s="141"/>
      <c r="F166527" s="141"/>
      <c r="G166527" s="248"/>
      <c r="H166527" s="141"/>
      <c r="I166527" s="209"/>
      <c r="J166527" s="141"/>
      <c r="K166527" s="141"/>
    </row>
    <row r="166528" spans="2:11" ht="13.5" customHeight="1">
      <c r="B166528" s="141"/>
      <c r="C166528" s="141"/>
      <c r="D166528" s="141"/>
      <c r="E166528" s="141"/>
      <c r="F166528" s="141"/>
      <c r="G166528" s="248"/>
      <c r="H166528" s="141"/>
      <c r="I166528" s="209"/>
      <c r="J166528" s="141"/>
      <c r="K166528" s="141"/>
    </row>
    <row r="166529" spans="2:11" ht="13.5" customHeight="1">
      <c r="B166529" s="141"/>
      <c r="C166529" s="141"/>
      <c r="D166529" s="141"/>
      <c r="E166529" s="141"/>
      <c r="F166529" s="141"/>
      <c r="G166529" s="248"/>
      <c r="H166529" s="141"/>
      <c r="I166529" s="209"/>
      <c r="J166529" s="141"/>
      <c r="K166529" s="141"/>
    </row>
    <row r="166530" spans="2:11" ht="13.5" customHeight="1">
      <c r="B166530" s="141"/>
      <c r="C166530" s="141"/>
      <c r="D166530" s="141"/>
      <c r="E166530" s="141"/>
      <c r="F166530" s="141"/>
      <c r="G166530" s="248"/>
      <c r="H166530" s="141"/>
      <c r="I166530" s="209"/>
      <c r="J166530" s="141"/>
      <c r="K166530" s="141"/>
    </row>
    <row r="166531" spans="2:11" ht="13.5" customHeight="1">
      <c r="B166531" s="141"/>
      <c r="C166531" s="141"/>
      <c r="D166531" s="141"/>
      <c r="E166531" s="141"/>
      <c r="F166531" s="141"/>
      <c r="G166531" s="248"/>
      <c r="H166531" s="141"/>
      <c r="I166531" s="209"/>
      <c r="J166531" s="141"/>
      <c r="K166531" s="141"/>
    </row>
    <row r="166532" spans="2:11" ht="13.5" customHeight="1">
      <c r="B166532" s="141"/>
      <c r="C166532" s="141"/>
      <c r="D166532" s="141"/>
      <c r="E166532" s="141"/>
      <c r="F166532" s="141"/>
      <c r="G166532" s="248"/>
      <c r="H166532" s="141"/>
      <c r="I166532" s="209"/>
      <c r="J166532" s="141"/>
      <c r="K166532" s="141"/>
    </row>
    <row r="166533" spans="2:11" ht="13.5" customHeight="1">
      <c r="B166533" s="141"/>
      <c r="C166533" s="141"/>
      <c r="D166533" s="141"/>
      <c r="E166533" s="141"/>
      <c r="F166533" s="141"/>
      <c r="G166533" s="248"/>
      <c r="H166533" s="141"/>
      <c r="I166533" s="209"/>
      <c r="J166533" s="141"/>
      <c r="K166533" s="141"/>
    </row>
    <row r="166534" spans="2:11" ht="13.5" customHeight="1">
      <c r="B166534" s="141"/>
      <c r="C166534" s="141"/>
      <c r="D166534" s="141"/>
      <c r="E166534" s="141"/>
      <c r="F166534" s="141"/>
      <c r="G166534" s="248"/>
      <c r="H166534" s="141"/>
      <c r="I166534" s="209"/>
      <c r="J166534" s="141"/>
      <c r="K166534" s="141"/>
    </row>
    <row r="166535" spans="2:11" ht="13.5" customHeight="1">
      <c r="B166535" s="141"/>
      <c r="C166535" s="141"/>
      <c r="D166535" s="141"/>
      <c r="E166535" s="141"/>
      <c r="F166535" s="141"/>
      <c r="G166535" s="248"/>
      <c r="H166535" s="141"/>
      <c r="I166535" s="209"/>
      <c r="J166535" s="141"/>
      <c r="K166535" s="141"/>
    </row>
    <row r="166536" spans="2:11" ht="13.5" customHeight="1">
      <c r="B166536" s="141"/>
      <c r="C166536" s="141"/>
      <c r="D166536" s="141"/>
      <c r="E166536" s="141"/>
      <c r="F166536" s="141"/>
      <c r="G166536" s="248"/>
      <c r="H166536" s="141"/>
      <c r="I166536" s="209"/>
      <c r="J166536" s="141"/>
      <c r="K166536" s="141"/>
    </row>
    <row r="166537" spans="2:11" ht="13.5" customHeight="1">
      <c r="B166537" s="141"/>
      <c r="C166537" s="141"/>
      <c r="D166537" s="141"/>
      <c r="E166537" s="141"/>
      <c r="F166537" s="141"/>
      <c r="G166537" s="248"/>
      <c r="H166537" s="141"/>
      <c r="I166537" s="209"/>
      <c r="J166537" s="141"/>
      <c r="K166537" s="141"/>
    </row>
    <row r="166538" spans="2:11" ht="13.5" customHeight="1">
      <c r="B166538" s="141"/>
      <c r="C166538" s="141"/>
      <c r="D166538" s="141"/>
      <c r="E166538" s="141"/>
      <c r="F166538" s="141"/>
      <c r="G166538" s="248"/>
      <c r="H166538" s="141"/>
      <c r="I166538" s="209"/>
      <c r="J166538" s="141"/>
      <c r="K166538" s="141"/>
    </row>
    <row r="166539" spans="2:11" ht="13.5" customHeight="1">
      <c r="B166539" s="141"/>
      <c r="C166539" s="141"/>
      <c r="D166539" s="141"/>
      <c r="E166539" s="141"/>
      <c r="F166539" s="141"/>
      <c r="G166539" s="248"/>
      <c r="H166539" s="141"/>
      <c r="I166539" s="209"/>
      <c r="J166539" s="141"/>
      <c r="K166539" s="141"/>
    </row>
    <row r="166540" spans="2:11" ht="13.5" customHeight="1">
      <c r="B166540" s="141"/>
      <c r="C166540" s="141"/>
      <c r="D166540" s="141"/>
      <c r="E166540" s="141"/>
      <c r="F166540" s="141"/>
      <c r="G166540" s="248"/>
      <c r="H166540" s="141"/>
      <c r="I166540" s="209"/>
      <c r="J166540" s="141"/>
      <c r="K166540" s="141"/>
    </row>
    <row r="166541" spans="2:11" ht="13.5" customHeight="1">
      <c r="B166541" s="141"/>
      <c r="C166541" s="141"/>
      <c r="D166541" s="141"/>
      <c r="E166541" s="141"/>
      <c r="F166541" s="141"/>
      <c r="G166541" s="248"/>
      <c r="H166541" s="141"/>
      <c r="I166541" s="209"/>
      <c r="J166541" s="141"/>
      <c r="K166541" s="141"/>
    </row>
    <row r="166542" spans="2:11" ht="13.5" customHeight="1">
      <c r="B166542" s="141"/>
      <c r="C166542" s="141"/>
      <c r="D166542" s="141"/>
      <c r="E166542" s="141"/>
      <c r="F166542" s="141"/>
      <c r="G166542" s="248"/>
      <c r="H166542" s="141"/>
      <c r="I166542" s="209"/>
      <c r="J166542" s="141"/>
      <c r="K166542" s="141"/>
    </row>
    <row r="166543" spans="2:11" ht="13.5" customHeight="1">
      <c r="B166543" s="141"/>
      <c r="C166543" s="141"/>
      <c r="D166543" s="141"/>
      <c r="E166543" s="141"/>
      <c r="F166543" s="141"/>
      <c r="G166543" s="248"/>
      <c r="H166543" s="141"/>
      <c r="I166543" s="209"/>
      <c r="J166543" s="141"/>
      <c r="K166543" s="141"/>
    </row>
    <row r="166544" spans="2:11" ht="13.5" customHeight="1">
      <c r="B166544" s="141"/>
      <c r="C166544" s="141"/>
      <c r="D166544" s="141"/>
      <c r="E166544" s="141"/>
      <c r="F166544" s="141"/>
      <c r="G166544" s="248"/>
      <c r="H166544" s="141"/>
      <c r="I166544" s="209"/>
      <c r="J166544" s="141"/>
      <c r="K166544" s="141"/>
    </row>
    <row r="166545" spans="2:11" ht="13.5" customHeight="1">
      <c r="B166545" s="141"/>
      <c r="C166545" s="141"/>
      <c r="D166545" s="141"/>
      <c r="E166545" s="141"/>
      <c r="F166545" s="141"/>
      <c r="G166545" s="248"/>
      <c r="H166545" s="141"/>
      <c r="I166545" s="209"/>
      <c r="J166545" s="141"/>
      <c r="K166545" s="141"/>
    </row>
    <row r="166546" spans="2:11" ht="13.5" customHeight="1">
      <c r="B166546" s="141"/>
      <c r="C166546" s="141"/>
      <c r="D166546" s="141"/>
      <c r="E166546" s="141"/>
      <c r="F166546" s="141"/>
      <c r="G166546" s="248"/>
      <c r="H166546" s="141"/>
      <c r="I166546" s="209"/>
      <c r="J166546" s="141"/>
      <c r="K166546" s="141"/>
    </row>
    <row r="166547" spans="2:11" ht="13.5" customHeight="1">
      <c r="B166547" s="141"/>
      <c r="C166547" s="141"/>
      <c r="D166547" s="141"/>
      <c r="E166547" s="141"/>
      <c r="F166547" s="141"/>
      <c r="G166547" s="248"/>
      <c r="H166547" s="141"/>
      <c r="I166547" s="209"/>
      <c r="J166547" s="141"/>
      <c r="K166547" s="141"/>
    </row>
    <row r="166548" spans="2:11" ht="13.5" customHeight="1">
      <c r="B166548" s="141"/>
      <c r="C166548" s="141"/>
      <c r="D166548" s="141"/>
      <c r="E166548" s="141"/>
      <c r="F166548" s="141"/>
      <c r="G166548" s="248"/>
      <c r="H166548" s="141"/>
      <c r="I166548" s="209"/>
      <c r="J166548" s="141"/>
      <c r="K166548" s="141"/>
    </row>
    <row r="166549" spans="2:11" ht="13.5" customHeight="1">
      <c r="B166549" s="141"/>
      <c r="C166549" s="141"/>
      <c r="D166549" s="141"/>
      <c r="E166549" s="141"/>
      <c r="F166549" s="141"/>
      <c r="G166549" s="248"/>
      <c r="H166549" s="141"/>
      <c r="I166549" s="209"/>
      <c r="J166549" s="141"/>
      <c r="K166549" s="141"/>
    </row>
    <row r="166550" spans="2:11" ht="13.5" customHeight="1">
      <c r="B166550" s="141"/>
      <c r="C166550" s="141"/>
      <c r="D166550" s="141"/>
      <c r="E166550" s="141"/>
      <c r="F166550" s="141"/>
      <c r="G166550" s="248"/>
      <c r="H166550" s="141"/>
      <c r="I166550" s="209"/>
      <c r="J166550" s="141"/>
      <c r="K166550" s="141"/>
    </row>
    <row r="166551" spans="2:11" ht="13.5" customHeight="1">
      <c r="B166551" s="141"/>
      <c r="C166551" s="141"/>
      <c r="D166551" s="141"/>
      <c r="E166551" s="141"/>
      <c r="F166551" s="141"/>
      <c r="G166551" s="248"/>
      <c r="H166551" s="141"/>
      <c r="I166551" s="209"/>
      <c r="J166551" s="141"/>
      <c r="K166551" s="141"/>
    </row>
    <row r="166552" spans="2:11" ht="13.5" customHeight="1">
      <c r="B166552" s="141"/>
      <c r="C166552" s="141"/>
      <c r="D166552" s="141"/>
      <c r="E166552" s="141"/>
      <c r="F166552" s="141"/>
      <c r="G166552" s="248"/>
      <c r="H166552" s="141"/>
      <c r="I166552" s="209"/>
      <c r="J166552" s="141"/>
      <c r="K166552" s="141"/>
    </row>
    <row r="166553" spans="2:11" ht="13.5" customHeight="1">
      <c r="B166553" s="141"/>
      <c r="C166553" s="141"/>
      <c r="D166553" s="141"/>
      <c r="E166553" s="141"/>
      <c r="F166553" s="141"/>
      <c r="G166553" s="248"/>
      <c r="H166553" s="141"/>
      <c r="I166553" s="209"/>
      <c r="J166553" s="141"/>
      <c r="K166553" s="141"/>
    </row>
    <row r="166554" spans="2:11" ht="13.5" customHeight="1">
      <c r="B166554" s="141"/>
      <c r="C166554" s="141"/>
      <c r="D166554" s="141"/>
      <c r="E166554" s="141"/>
      <c r="F166554" s="141"/>
      <c r="G166554" s="248"/>
      <c r="H166554" s="141"/>
      <c r="I166554" s="209"/>
      <c r="J166554" s="141"/>
      <c r="K166554" s="141"/>
    </row>
    <row r="166555" spans="2:11" ht="13.5" customHeight="1">
      <c r="B166555" s="141"/>
      <c r="C166555" s="141"/>
      <c r="D166555" s="141"/>
      <c r="E166555" s="141"/>
      <c r="F166555" s="141"/>
      <c r="G166555" s="248"/>
      <c r="H166555" s="141"/>
      <c r="I166555" s="209"/>
      <c r="J166555" s="141"/>
      <c r="K166555" s="141"/>
    </row>
    <row r="166556" spans="2:11" ht="13.5" customHeight="1">
      <c r="B166556" s="141"/>
      <c r="C166556" s="141"/>
      <c r="D166556" s="141"/>
      <c r="E166556" s="141"/>
      <c r="F166556" s="141"/>
      <c r="G166556" s="248"/>
      <c r="H166556" s="141"/>
      <c r="I166556" s="209"/>
      <c r="J166556" s="141"/>
      <c r="K166556" s="141"/>
    </row>
    <row r="166557" spans="2:11" ht="13.5" customHeight="1">
      <c r="B166557" s="141"/>
      <c r="C166557" s="141"/>
      <c r="D166557" s="141"/>
      <c r="E166557" s="141"/>
      <c r="F166557" s="141"/>
      <c r="G166557" s="248"/>
      <c r="H166557" s="141"/>
      <c r="I166557" s="209"/>
      <c r="J166557" s="141"/>
      <c r="K166557" s="141"/>
    </row>
    <row r="166558" spans="2:11" ht="13.5" customHeight="1">
      <c r="B166558" s="141"/>
      <c r="C166558" s="141"/>
      <c r="D166558" s="141"/>
      <c r="E166558" s="141"/>
      <c r="F166558" s="141"/>
      <c r="G166558" s="248"/>
      <c r="H166558" s="141"/>
      <c r="I166558" s="209"/>
      <c r="J166558" s="141"/>
      <c r="K166558" s="141"/>
    </row>
    <row r="166559" spans="2:11" ht="13.5" customHeight="1">
      <c r="B166559" s="141"/>
      <c r="C166559" s="141"/>
      <c r="D166559" s="141"/>
      <c r="E166559" s="141"/>
      <c r="F166559" s="141"/>
      <c r="G166559" s="248"/>
      <c r="H166559" s="141"/>
      <c r="I166559" s="209"/>
      <c r="J166559" s="141"/>
      <c r="K166559" s="141"/>
    </row>
    <row r="166560" spans="2:11" ht="13.5" customHeight="1">
      <c r="B166560" s="141"/>
      <c r="C166560" s="141"/>
      <c r="D166560" s="141"/>
      <c r="E166560" s="141"/>
      <c r="F166560" s="141"/>
      <c r="G166560" s="248"/>
      <c r="H166560" s="141"/>
      <c r="I166560" s="209"/>
      <c r="J166560" s="141"/>
      <c r="K166560" s="141"/>
    </row>
    <row r="166561" spans="2:11" ht="13.5" customHeight="1">
      <c r="B166561" s="141"/>
      <c r="C166561" s="141"/>
      <c r="D166561" s="141"/>
      <c r="E166561" s="141"/>
      <c r="F166561" s="141"/>
      <c r="G166561" s="248"/>
      <c r="H166561" s="141"/>
      <c r="I166561" s="209"/>
      <c r="J166561" s="141"/>
      <c r="K166561" s="141"/>
    </row>
    <row r="166562" spans="2:11" ht="13.5" customHeight="1">
      <c r="B166562" s="141"/>
      <c r="C166562" s="141"/>
      <c r="D166562" s="141"/>
      <c r="E166562" s="141"/>
      <c r="F166562" s="141"/>
      <c r="G166562" s="248"/>
      <c r="H166562" s="141"/>
      <c r="I166562" s="209"/>
      <c r="J166562" s="141"/>
      <c r="K166562" s="141"/>
    </row>
    <row r="166563" spans="2:11" ht="13.5" customHeight="1">
      <c r="B166563" s="141"/>
      <c r="C166563" s="141"/>
      <c r="D166563" s="141"/>
      <c r="E166563" s="141"/>
      <c r="F166563" s="141"/>
      <c r="G166563" s="248"/>
      <c r="H166563" s="141"/>
      <c r="I166563" s="209"/>
      <c r="J166563" s="141"/>
      <c r="K166563" s="141"/>
    </row>
    <row r="166564" spans="2:11" ht="13.5" customHeight="1">
      <c r="B166564" s="141"/>
      <c r="C166564" s="141"/>
      <c r="D166564" s="141"/>
      <c r="E166564" s="141"/>
      <c r="F166564" s="141"/>
      <c r="G166564" s="248"/>
      <c r="H166564" s="141"/>
      <c r="I166564" s="209"/>
      <c r="J166564" s="141"/>
      <c r="K166564" s="141"/>
    </row>
    <row r="166565" spans="2:11" ht="13.5" customHeight="1">
      <c r="B166565" s="141"/>
      <c r="C166565" s="141"/>
      <c r="D166565" s="141"/>
      <c r="E166565" s="141"/>
      <c r="F166565" s="141"/>
      <c r="G166565" s="248"/>
      <c r="H166565" s="141"/>
      <c r="I166565" s="209"/>
      <c r="J166565" s="141"/>
      <c r="K166565" s="141"/>
    </row>
    <row r="166566" spans="2:11" ht="13.5" customHeight="1">
      <c r="B166566" s="141"/>
      <c r="C166566" s="141"/>
      <c r="D166566" s="141"/>
      <c r="E166566" s="141"/>
      <c r="F166566" s="141"/>
      <c r="G166566" s="248"/>
      <c r="H166566" s="141"/>
      <c r="I166566" s="209"/>
      <c r="J166566" s="141"/>
      <c r="K166566" s="141"/>
    </row>
    <row r="166567" spans="2:11" ht="13.5" customHeight="1">
      <c r="B166567" s="141"/>
      <c r="C166567" s="141"/>
      <c r="D166567" s="141"/>
      <c r="E166567" s="141"/>
      <c r="F166567" s="141"/>
      <c r="G166567" s="248"/>
      <c r="H166567" s="141"/>
      <c r="I166567" s="209"/>
      <c r="J166567" s="141"/>
      <c r="K166567" s="141"/>
    </row>
    <row r="166568" spans="2:11" ht="13.5" customHeight="1">
      <c r="B166568" s="141"/>
      <c r="C166568" s="141"/>
      <c r="D166568" s="141"/>
      <c r="E166568" s="141"/>
      <c r="F166568" s="141"/>
      <c r="G166568" s="248"/>
      <c r="H166568" s="141"/>
      <c r="I166568" s="209"/>
      <c r="J166568" s="141"/>
      <c r="K166568" s="141"/>
    </row>
    <row r="166569" spans="2:11" ht="13.5" customHeight="1">
      <c r="B166569" s="141"/>
      <c r="C166569" s="141"/>
      <c r="D166569" s="141"/>
      <c r="E166569" s="141"/>
      <c r="F166569" s="141"/>
      <c r="G166569" s="248"/>
      <c r="H166569" s="141"/>
      <c r="I166569" s="209"/>
      <c r="J166569" s="141"/>
      <c r="K166569" s="141"/>
    </row>
    <row r="166570" spans="2:11" ht="13.5" customHeight="1">
      <c r="B166570" s="141"/>
      <c r="C166570" s="141"/>
      <c r="D166570" s="141"/>
      <c r="E166570" s="141"/>
      <c r="F166570" s="141"/>
      <c r="G166570" s="248"/>
      <c r="H166570" s="141"/>
      <c r="I166570" s="209"/>
      <c r="J166570" s="141"/>
      <c r="K166570" s="141"/>
    </row>
    <row r="166571" spans="2:11" ht="13.5" customHeight="1">
      <c r="B166571" s="141"/>
      <c r="C166571" s="141"/>
      <c r="D166571" s="141"/>
      <c r="E166571" s="141"/>
      <c r="F166571" s="141"/>
      <c r="G166571" s="248"/>
      <c r="H166571" s="141"/>
      <c r="I166571" s="209"/>
      <c r="J166571" s="141"/>
      <c r="K166571" s="141"/>
    </row>
    <row r="166572" spans="2:11" ht="13.5" customHeight="1">
      <c r="B166572" s="141"/>
      <c r="C166572" s="141"/>
      <c r="D166572" s="141"/>
      <c r="E166572" s="141"/>
      <c r="F166572" s="141"/>
      <c r="G166572" s="248"/>
      <c r="H166572" s="141"/>
      <c r="I166572" s="209"/>
      <c r="J166572" s="141"/>
      <c r="K166572" s="141"/>
    </row>
    <row r="166573" spans="2:11" ht="13.5" customHeight="1">
      <c r="B166573" s="141"/>
      <c r="C166573" s="141"/>
      <c r="D166573" s="141"/>
      <c r="E166573" s="141"/>
      <c r="F166573" s="141"/>
      <c r="G166573" s="248"/>
      <c r="H166573" s="141"/>
      <c r="I166573" s="209"/>
      <c r="J166573" s="141"/>
      <c r="K166573" s="141"/>
    </row>
    <row r="166574" spans="2:11" ht="13.5" customHeight="1">
      <c r="B166574" s="141"/>
      <c r="C166574" s="141"/>
      <c r="D166574" s="141"/>
      <c r="E166574" s="141"/>
      <c r="F166574" s="141"/>
      <c r="G166574" s="248"/>
      <c r="H166574" s="141"/>
      <c r="I166574" s="209"/>
      <c r="J166574" s="141"/>
      <c r="K166574" s="141"/>
    </row>
    <row r="166575" spans="2:11" ht="13.5" customHeight="1">
      <c r="B166575" s="141"/>
      <c r="C166575" s="141"/>
      <c r="D166575" s="141"/>
      <c r="E166575" s="141"/>
      <c r="F166575" s="141"/>
      <c r="G166575" s="248"/>
      <c r="H166575" s="141"/>
      <c r="I166575" s="209"/>
      <c r="J166575" s="141"/>
      <c r="K166575" s="141"/>
    </row>
    <row r="166576" spans="2:11" ht="13.5" customHeight="1">
      <c r="B166576" s="141"/>
      <c r="C166576" s="141"/>
      <c r="D166576" s="141"/>
      <c r="E166576" s="141"/>
      <c r="F166576" s="141"/>
      <c r="G166576" s="248"/>
      <c r="H166576" s="141"/>
      <c r="I166576" s="209"/>
      <c r="J166576" s="141"/>
      <c r="K166576" s="141"/>
    </row>
    <row r="166577" spans="2:11" ht="13.5" customHeight="1">
      <c r="B166577" s="141"/>
      <c r="C166577" s="141"/>
      <c r="D166577" s="141"/>
      <c r="E166577" s="141"/>
      <c r="F166577" s="141"/>
      <c r="G166577" s="248"/>
      <c r="H166577" s="141"/>
      <c r="I166577" s="209"/>
      <c r="J166577" s="141"/>
      <c r="K166577" s="141"/>
    </row>
    <row r="166578" spans="2:11" ht="13.5" customHeight="1">
      <c r="B166578" s="141"/>
      <c r="C166578" s="141"/>
      <c r="D166578" s="141"/>
      <c r="E166578" s="141"/>
      <c r="F166578" s="141"/>
      <c r="G166578" s="248"/>
      <c r="H166578" s="141"/>
      <c r="I166578" s="209"/>
      <c r="J166578" s="141"/>
      <c r="K166578" s="141"/>
    </row>
    <row r="166579" spans="2:11" ht="13.5" customHeight="1">
      <c r="B166579" s="141"/>
      <c r="C166579" s="141"/>
      <c r="D166579" s="141"/>
      <c r="E166579" s="141"/>
      <c r="F166579" s="141"/>
      <c r="G166579" s="248"/>
      <c r="H166579" s="141"/>
      <c r="I166579" s="209"/>
      <c r="J166579" s="141"/>
      <c r="K166579" s="141"/>
    </row>
    <row r="166580" spans="2:11" ht="13.5" customHeight="1">
      <c r="B166580" s="141"/>
      <c r="C166580" s="141"/>
      <c r="D166580" s="141"/>
      <c r="E166580" s="141"/>
      <c r="F166580" s="141"/>
      <c r="G166580" s="248"/>
      <c r="H166580" s="141"/>
      <c r="I166580" s="209"/>
      <c r="J166580" s="141"/>
      <c r="K166580" s="141"/>
    </row>
    <row r="166581" spans="2:11" ht="13.5" customHeight="1">
      <c r="B166581" s="141"/>
      <c r="C166581" s="141"/>
      <c r="D166581" s="141"/>
      <c r="E166581" s="141"/>
      <c r="F166581" s="141"/>
      <c r="G166581" s="248"/>
      <c r="H166581" s="141"/>
      <c r="I166581" s="209"/>
      <c r="J166581" s="141"/>
      <c r="K166581" s="141"/>
    </row>
    <row r="166582" spans="2:11" ht="13.5" customHeight="1">
      <c r="B166582" s="141"/>
      <c r="C166582" s="141"/>
      <c r="D166582" s="141"/>
      <c r="E166582" s="141"/>
      <c r="F166582" s="141"/>
      <c r="G166582" s="248"/>
      <c r="H166582" s="141"/>
      <c r="I166582" s="209"/>
      <c r="J166582" s="141"/>
      <c r="K166582" s="141"/>
    </row>
    <row r="166583" spans="2:11" ht="13.5" customHeight="1">
      <c r="B166583" s="141"/>
      <c r="C166583" s="141"/>
      <c r="D166583" s="141"/>
      <c r="E166583" s="141"/>
      <c r="F166583" s="141"/>
      <c r="G166583" s="248"/>
      <c r="H166583" s="141"/>
      <c r="I166583" s="209"/>
      <c r="J166583" s="141"/>
      <c r="K166583" s="141"/>
    </row>
    <row r="166584" spans="2:11" ht="13.5" customHeight="1">
      <c r="B166584" s="141"/>
      <c r="C166584" s="141"/>
      <c r="D166584" s="141"/>
      <c r="E166584" s="141"/>
      <c r="F166584" s="141"/>
      <c r="G166584" s="248"/>
      <c r="H166584" s="141"/>
      <c r="I166584" s="209"/>
      <c r="J166584" s="141"/>
      <c r="K166584" s="141"/>
    </row>
    <row r="166585" spans="2:11" ht="13.5" customHeight="1">
      <c r="B166585" s="141"/>
      <c r="C166585" s="141"/>
      <c r="D166585" s="141"/>
      <c r="E166585" s="141"/>
      <c r="F166585" s="141"/>
      <c r="G166585" s="248"/>
      <c r="H166585" s="141"/>
      <c r="I166585" s="209"/>
      <c r="J166585" s="141"/>
      <c r="K166585" s="141"/>
    </row>
    <row r="166586" spans="2:11" ht="13.5" customHeight="1">
      <c r="B166586" s="141"/>
      <c r="C166586" s="141"/>
      <c r="D166586" s="141"/>
      <c r="E166586" s="141"/>
      <c r="F166586" s="141"/>
      <c r="G166586" s="248"/>
      <c r="H166586" s="141"/>
      <c r="I166586" s="209"/>
      <c r="J166586" s="141"/>
      <c r="K166586" s="141"/>
    </row>
    <row r="166587" spans="2:11" ht="13.5" customHeight="1">
      <c r="B166587" s="141"/>
      <c r="C166587" s="141"/>
      <c r="D166587" s="141"/>
      <c r="E166587" s="141"/>
      <c r="F166587" s="141"/>
      <c r="G166587" s="248"/>
      <c r="H166587" s="141"/>
      <c r="I166587" s="209"/>
      <c r="J166587" s="141"/>
      <c r="K166587" s="141"/>
    </row>
    <row r="166588" spans="2:11" ht="13.5" customHeight="1">
      <c r="B166588" s="141"/>
      <c r="C166588" s="141"/>
      <c r="D166588" s="141"/>
      <c r="E166588" s="141"/>
      <c r="F166588" s="141"/>
      <c r="G166588" s="248"/>
      <c r="H166588" s="141"/>
      <c r="I166588" s="209"/>
      <c r="J166588" s="141"/>
      <c r="K166588" s="141"/>
    </row>
    <row r="166589" spans="2:11" ht="13.5" customHeight="1">
      <c r="B166589" s="141"/>
      <c r="C166589" s="141"/>
      <c r="D166589" s="141"/>
      <c r="E166589" s="141"/>
      <c r="F166589" s="141"/>
      <c r="G166589" s="248"/>
      <c r="H166589" s="141"/>
      <c r="I166589" s="209"/>
      <c r="J166589" s="141"/>
      <c r="K166589" s="141"/>
    </row>
    <row r="166590" spans="2:11" ht="13.5" customHeight="1">
      <c r="B166590" s="141"/>
      <c r="C166590" s="141"/>
      <c r="D166590" s="141"/>
      <c r="E166590" s="141"/>
      <c r="F166590" s="141"/>
      <c r="G166590" s="248"/>
      <c r="H166590" s="141"/>
      <c r="I166590" s="209"/>
      <c r="J166590" s="141"/>
      <c r="K166590" s="141"/>
    </row>
    <row r="166591" spans="2:11" ht="13.5" customHeight="1">
      <c r="B166591" s="141"/>
      <c r="C166591" s="141"/>
      <c r="D166591" s="141"/>
      <c r="E166591" s="141"/>
      <c r="F166591" s="141"/>
      <c r="G166591" s="248"/>
      <c r="H166591" s="141"/>
      <c r="I166591" s="209"/>
      <c r="J166591" s="141"/>
      <c r="K166591" s="141"/>
    </row>
    <row r="166592" spans="2:11" ht="13.5" customHeight="1">
      <c r="B166592" s="141"/>
      <c r="C166592" s="141"/>
      <c r="D166592" s="141"/>
      <c r="E166592" s="141"/>
      <c r="F166592" s="141"/>
      <c r="G166592" s="248"/>
      <c r="H166592" s="141"/>
      <c r="I166592" s="209"/>
      <c r="J166592" s="141"/>
      <c r="K166592" s="141"/>
    </row>
    <row r="166593" spans="2:11" ht="13.5" customHeight="1">
      <c r="B166593" s="141"/>
      <c r="C166593" s="141"/>
      <c r="D166593" s="141"/>
      <c r="E166593" s="141"/>
      <c r="F166593" s="141"/>
      <c r="G166593" s="248"/>
      <c r="H166593" s="141"/>
      <c r="I166593" s="209"/>
      <c r="J166593" s="141"/>
      <c r="K166593" s="141"/>
    </row>
    <row r="166594" spans="2:11" ht="13.5" customHeight="1">
      <c r="B166594" s="141"/>
      <c r="C166594" s="141"/>
      <c r="D166594" s="141"/>
      <c r="E166594" s="141"/>
      <c r="F166594" s="141"/>
      <c r="G166594" s="248"/>
      <c r="H166594" s="141"/>
      <c r="I166594" s="209"/>
      <c r="J166594" s="141"/>
      <c r="K166594" s="141"/>
    </row>
    <row r="166595" spans="2:11" ht="13.5" customHeight="1">
      <c r="B166595" s="141"/>
      <c r="C166595" s="141"/>
      <c r="D166595" s="141"/>
      <c r="E166595" s="141"/>
      <c r="F166595" s="141"/>
      <c r="G166595" s="248"/>
      <c r="H166595" s="141"/>
      <c r="I166595" s="209"/>
      <c r="J166595" s="141"/>
      <c r="K166595" s="141"/>
    </row>
    <row r="166596" spans="2:11" ht="13.5" customHeight="1">
      <c r="B166596" s="141"/>
      <c r="C166596" s="141"/>
      <c r="D166596" s="141"/>
      <c r="E166596" s="141"/>
      <c r="F166596" s="141"/>
      <c r="G166596" s="248"/>
      <c r="H166596" s="141"/>
      <c r="I166596" s="209"/>
      <c r="J166596" s="141"/>
      <c r="K166596" s="141"/>
    </row>
    <row r="166597" spans="2:11" ht="13.5" customHeight="1">
      <c r="B166597" s="141"/>
      <c r="C166597" s="141"/>
      <c r="D166597" s="141"/>
      <c r="E166597" s="141"/>
      <c r="F166597" s="141"/>
      <c r="G166597" s="248"/>
      <c r="H166597" s="141"/>
      <c r="I166597" s="209"/>
      <c r="J166597" s="141"/>
      <c r="K166597" s="141"/>
    </row>
    <row r="166598" spans="2:11" ht="13.5" customHeight="1">
      <c r="B166598" s="141"/>
      <c r="C166598" s="141"/>
      <c r="D166598" s="141"/>
      <c r="E166598" s="141"/>
      <c r="F166598" s="141"/>
      <c r="G166598" s="248"/>
      <c r="H166598" s="141"/>
      <c r="I166598" s="209"/>
      <c r="J166598" s="141"/>
      <c r="K166598" s="141"/>
    </row>
    <row r="166599" spans="2:11" ht="13.5" customHeight="1">
      <c r="B166599" s="141"/>
      <c r="C166599" s="141"/>
      <c r="D166599" s="141"/>
      <c r="E166599" s="141"/>
      <c r="F166599" s="141"/>
      <c r="G166599" s="248"/>
      <c r="H166599" s="141"/>
      <c r="I166599" s="209"/>
      <c r="J166599" s="141"/>
      <c r="K166599" s="141"/>
    </row>
    <row r="166600" spans="2:11" ht="13.5" customHeight="1">
      <c r="B166600" s="141"/>
      <c r="C166600" s="141"/>
      <c r="D166600" s="141"/>
      <c r="E166600" s="141"/>
      <c r="F166600" s="141"/>
      <c r="G166600" s="248"/>
      <c r="H166600" s="141"/>
      <c r="I166600" s="209"/>
      <c r="J166600" s="141"/>
      <c r="K166600" s="141"/>
    </row>
    <row r="166601" spans="2:11" ht="13.5" customHeight="1">
      <c r="B166601" s="141"/>
      <c r="C166601" s="141"/>
      <c r="D166601" s="141"/>
      <c r="E166601" s="141"/>
      <c r="F166601" s="141"/>
      <c r="G166601" s="248"/>
      <c r="H166601" s="141"/>
      <c r="I166601" s="209"/>
      <c r="J166601" s="141"/>
      <c r="K166601" s="141"/>
    </row>
    <row r="166602" spans="2:11" ht="13.5" customHeight="1">
      <c r="B166602" s="141"/>
      <c r="C166602" s="141"/>
      <c r="D166602" s="141"/>
      <c r="E166602" s="141"/>
      <c r="F166602" s="141"/>
      <c r="G166602" s="248"/>
      <c r="H166602" s="141"/>
      <c r="I166602" s="209"/>
      <c r="J166602" s="141"/>
      <c r="K166602" s="141"/>
    </row>
    <row r="166603" spans="2:11" ht="13.5" customHeight="1">
      <c r="B166603" s="141"/>
      <c r="C166603" s="141"/>
      <c r="D166603" s="141"/>
      <c r="E166603" s="141"/>
      <c r="F166603" s="141"/>
      <c r="G166603" s="248"/>
      <c r="H166603" s="141"/>
      <c r="I166603" s="209"/>
      <c r="J166603" s="141"/>
      <c r="K166603" s="141"/>
    </row>
    <row r="166604" spans="2:11" ht="13.5" customHeight="1">
      <c r="B166604" s="141"/>
      <c r="C166604" s="141"/>
      <c r="D166604" s="141"/>
      <c r="E166604" s="141"/>
      <c r="F166604" s="141"/>
      <c r="G166604" s="248"/>
      <c r="H166604" s="141"/>
      <c r="I166604" s="209"/>
      <c r="J166604" s="141"/>
      <c r="K166604" s="141"/>
    </row>
    <row r="166605" spans="2:11" ht="13.5" customHeight="1">
      <c r="B166605" s="141"/>
      <c r="C166605" s="141"/>
      <c r="D166605" s="141"/>
      <c r="E166605" s="141"/>
      <c r="F166605" s="141"/>
      <c r="G166605" s="248"/>
      <c r="H166605" s="141"/>
      <c r="I166605" s="209"/>
      <c r="J166605" s="141"/>
      <c r="K166605" s="141"/>
    </row>
    <row r="166606" spans="2:11" ht="13.5" customHeight="1">
      <c r="B166606" s="141"/>
      <c r="C166606" s="141"/>
      <c r="D166606" s="141"/>
      <c r="E166606" s="141"/>
      <c r="F166606" s="141"/>
      <c r="G166606" s="248"/>
      <c r="H166606" s="141"/>
      <c r="I166606" s="209"/>
      <c r="J166606" s="141"/>
      <c r="K166606" s="141"/>
    </row>
    <row r="166607" spans="2:11" ht="13.5" customHeight="1">
      <c r="B166607" s="141"/>
      <c r="C166607" s="141"/>
      <c r="D166607" s="141"/>
      <c r="E166607" s="141"/>
      <c r="F166607" s="141"/>
      <c r="G166607" s="248"/>
      <c r="H166607" s="141"/>
      <c r="I166607" s="209"/>
      <c r="J166607" s="141"/>
      <c r="K166607" s="141"/>
    </row>
    <row r="166608" spans="2:11" ht="13.5" customHeight="1">
      <c r="B166608" s="141"/>
      <c r="C166608" s="141"/>
      <c r="D166608" s="141"/>
      <c r="E166608" s="141"/>
      <c r="F166608" s="141"/>
      <c r="G166608" s="248"/>
      <c r="H166608" s="141"/>
      <c r="I166608" s="209"/>
      <c r="J166608" s="141"/>
      <c r="K166608" s="141"/>
    </row>
    <row r="166609" spans="2:11" ht="13.5" customHeight="1">
      <c r="B166609" s="141"/>
      <c r="C166609" s="141"/>
      <c r="D166609" s="141"/>
      <c r="E166609" s="141"/>
      <c r="F166609" s="141"/>
      <c r="G166609" s="248"/>
      <c r="H166609" s="141"/>
      <c r="I166609" s="209"/>
      <c r="J166609" s="141"/>
      <c r="K166609" s="141"/>
    </row>
    <row r="166610" spans="2:11" ht="13.5" customHeight="1">
      <c r="B166610" s="141"/>
      <c r="C166610" s="141"/>
      <c r="D166610" s="141"/>
      <c r="E166610" s="141"/>
      <c r="F166610" s="141"/>
      <c r="G166610" s="248"/>
      <c r="H166610" s="141"/>
      <c r="I166610" s="209"/>
      <c r="J166610" s="141"/>
      <c r="K166610" s="141"/>
    </row>
    <row r="166611" spans="2:11" ht="13.5" customHeight="1">
      <c r="B166611" s="141"/>
      <c r="C166611" s="141"/>
      <c r="D166611" s="141"/>
      <c r="E166611" s="141"/>
      <c r="F166611" s="141"/>
      <c r="G166611" s="248"/>
      <c r="H166611" s="141"/>
      <c r="I166611" s="209"/>
      <c r="J166611" s="141"/>
      <c r="K166611" s="141"/>
    </row>
    <row r="166612" spans="2:11" ht="13.5" customHeight="1">
      <c r="B166612" s="141"/>
      <c r="C166612" s="141"/>
      <c r="D166612" s="141"/>
      <c r="E166612" s="141"/>
      <c r="F166612" s="141"/>
      <c r="G166612" s="248"/>
      <c r="H166612" s="141"/>
      <c r="I166612" s="209"/>
      <c r="J166612" s="141"/>
      <c r="K166612" s="141"/>
    </row>
    <row r="166613" spans="2:11" ht="13.5" customHeight="1">
      <c r="B166613" s="141"/>
      <c r="C166613" s="141"/>
      <c r="D166613" s="141"/>
      <c r="E166613" s="141"/>
      <c r="F166613" s="141"/>
      <c r="G166613" s="248"/>
      <c r="H166613" s="141"/>
      <c r="I166613" s="209"/>
      <c r="J166613" s="141"/>
      <c r="K166613" s="141"/>
    </row>
    <row r="166614" spans="2:11" ht="13.5" customHeight="1">
      <c r="B166614" s="141"/>
      <c r="C166614" s="141"/>
      <c r="D166614" s="141"/>
      <c r="E166614" s="141"/>
      <c r="F166614" s="141"/>
      <c r="G166614" s="248"/>
      <c r="H166614" s="141"/>
      <c r="I166614" s="209"/>
      <c r="J166614" s="141"/>
      <c r="K166614" s="141"/>
    </row>
    <row r="166615" spans="2:11" ht="13.5" customHeight="1">
      <c r="B166615" s="141"/>
      <c r="C166615" s="141"/>
      <c r="D166615" s="141"/>
      <c r="E166615" s="141"/>
      <c r="F166615" s="141"/>
      <c r="G166615" s="248"/>
      <c r="H166615" s="141"/>
      <c r="I166615" s="209"/>
      <c r="J166615" s="141"/>
      <c r="K166615" s="141"/>
    </row>
    <row r="166616" spans="2:11" ht="13.5" customHeight="1">
      <c r="B166616" s="141"/>
      <c r="C166616" s="141"/>
      <c r="D166616" s="141"/>
      <c r="E166616" s="141"/>
      <c r="F166616" s="141"/>
      <c r="G166616" s="248"/>
      <c r="H166616" s="141"/>
      <c r="I166616" s="209"/>
      <c r="J166616" s="141"/>
      <c r="K166616" s="141"/>
    </row>
    <row r="166617" spans="2:11" ht="13.5" customHeight="1">
      <c r="B166617" s="141"/>
      <c r="C166617" s="141"/>
      <c r="D166617" s="141"/>
      <c r="E166617" s="141"/>
      <c r="F166617" s="141"/>
      <c r="G166617" s="248"/>
      <c r="H166617" s="141"/>
      <c r="I166617" s="209"/>
      <c r="J166617" s="141"/>
      <c r="K166617" s="141"/>
    </row>
    <row r="166618" spans="2:11" ht="13.5" customHeight="1">
      <c r="B166618" s="141"/>
      <c r="C166618" s="141"/>
      <c r="D166618" s="141"/>
      <c r="E166618" s="141"/>
      <c r="F166618" s="141"/>
      <c r="G166618" s="248"/>
      <c r="H166618" s="141"/>
      <c r="I166618" s="209"/>
      <c r="J166618" s="141"/>
      <c r="K166618" s="141"/>
    </row>
    <row r="166619" spans="2:11" ht="13.5" customHeight="1">
      <c r="B166619" s="141"/>
      <c r="C166619" s="141"/>
      <c r="D166619" s="141"/>
      <c r="E166619" s="141"/>
      <c r="F166619" s="141"/>
      <c r="G166619" s="248"/>
      <c r="H166619" s="141"/>
      <c r="I166619" s="209"/>
      <c r="J166619" s="141"/>
      <c r="K166619" s="141"/>
    </row>
    <row r="166620" spans="2:11" ht="13.5" customHeight="1">
      <c r="B166620" s="141"/>
      <c r="C166620" s="141"/>
      <c r="D166620" s="141"/>
      <c r="E166620" s="141"/>
      <c r="F166620" s="141"/>
      <c r="G166620" s="248"/>
      <c r="H166620" s="141"/>
      <c r="I166620" s="209"/>
      <c r="J166620" s="141"/>
      <c r="K166620" s="141"/>
    </row>
    <row r="166621" spans="2:11" ht="13.5" customHeight="1">
      <c r="B166621" s="141"/>
      <c r="C166621" s="141"/>
      <c r="D166621" s="141"/>
      <c r="E166621" s="141"/>
      <c r="F166621" s="141"/>
      <c r="G166621" s="248"/>
      <c r="H166621" s="141"/>
      <c r="I166621" s="209"/>
      <c r="J166621" s="141"/>
      <c r="K166621" s="141"/>
    </row>
    <row r="166622" spans="2:11" ht="13.5" customHeight="1">
      <c r="B166622" s="141"/>
      <c r="C166622" s="141"/>
      <c r="D166622" s="141"/>
      <c r="E166622" s="141"/>
      <c r="F166622" s="141"/>
      <c r="G166622" s="248"/>
      <c r="H166622" s="141"/>
      <c r="I166622" s="209"/>
      <c r="J166622" s="141"/>
      <c r="K166622" s="141"/>
    </row>
    <row r="166623" spans="2:11" ht="13.5" customHeight="1">
      <c r="B166623" s="141"/>
      <c r="C166623" s="141"/>
      <c r="D166623" s="141"/>
      <c r="E166623" s="141"/>
      <c r="F166623" s="141"/>
      <c r="G166623" s="248"/>
      <c r="H166623" s="141"/>
      <c r="I166623" s="209"/>
      <c r="J166623" s="141"/>
      <c r="K166623" s="141"/>
    </row>
    <row r="166624" spans="2:11" ht="13.5" customHeight="1">
      <c r="B166624" s="141"/>
      <c r="C166624" s="141"/>
      <c r="D166624" s="141"/>
      <c r="E166624" s="141"/>
      <c r="F166624" s="141"/>
      <c r="G166624" s="248"/>
      <c r="H166624" s="141"/>
      <c r="I166624" s="209"/>
      <c r="J166624" s="141"/>
      <c r="K166624" s="141"/>
    </row>
    <row r="166625" spans="2:11" ht="13.5" customHeight="1">
      <c r="B166625" s="141"/>
      <c r="C166625" s="141"/>
      <c r="D166625" s="141"/>
      <c r="E166625" s="141"/>
      <c r="F166625" s="141"/>
      <c r="G166625" s="248"/>
      <c r="H166625" s="141"/>
      <c r="I166625" s="209"/>
      <c r="J166625" s="141"/>
      <c r="K166625" s="141"/>
    </row>
    <row r="166626" spans="2:11" ht="13.5" customHeight="1">
      <c r="B166626" s="141"/>
      <c r="C166626" s="141"/>
      <c r="D166626" s="141"/>
      <c r="E166626" s="141"/>
      <c r="F166626" s="141"/>
      <c r="G166626" s="248"/>
      <c r="H166626" s="141"/>
      <c r="I166626" s="209"/>
      <c r="J166626" s="141"/>
      <c r="K166626" s="141"/>
    </row>
    <row r="166627" spans="2:11" ht="13.5" customHeight="1">
      <c r="B166627" s="141"/>
      <c r="C166627" s="141"/>
      <c r="D166627" s="141"/>
      <c r="E166627" s="141"/>
      <c r="F166627" s="141"/>
      <c r="G166627" s="248"/>
      <c r="H166627" s="141"/>
      <c r="I166627" s="209"/>
      <c r="J166627" s="141"/>
      <c r="K166627" s="141"/>
    </row>
    <row r="166628" spans="2:11" ht="13.5" customHeight="1">
      <c r="B166628" s="141"/>
      <c r="C166628" s="141"/>
      <c r="D166628" s="141"/>
      <c r="E166628" s="141"/>
      <c r="F166628" s="141"/>
      <c r="G166628" s="248"/>
      <c r="H166628" s="141"/>
      <c r="I166628" s="209"/>
      <c r="J166628" s="141"/>
      <c r="K166628" s="141"/>
    </row>
    <row r="166629" spans="2:11" ht="13.5" customHeight="1">
      <c r="B166629" s="141"/>
      <c r="C166629" s="141"/>
      <c r="D166629" s="141"/>
      <c r="E166629" s="141"/>
      <c r="F166629" s="141"/>
      <c r="G166629" s="248"/>
      <c r="H166629" s="141"/>
      <c r="I166629" s="209"/>
      <c r="J166629" s="141"/>
      <c r="K166629" s="141"/>
    </row>
    <row r="166630" spans="2:11" ht="13.5" customHeight="1">
      <c r="B166630" s="141"/>
      <c r="C166630" s="141"/>
      <c r="D166630" s="141"/>
      <c r="E166630" s="141"/>
      <c r="F166630" s="141"/>
      <c r="G166630" s="248"/>
      <c r="H166630" s="141"/>
      <c r="I166630" s="209"/>
      <c r="J166630" s="141"/>
      <c r="K166630" s="141"/>
    </row>
    <row r="166631" spans="2:11" ht="13.5" customHeight="1">
      <c r="B166631" s="141"/>
      <c r="C166631" s="141"/>
      <c r="D166631" s="141"/>
      <c r="E166631" s="141"/>
      <c r="F166631" s="141"/>
      <c r="G166631" s="248"/>
      <c r="H166631" s="141"/>
      <c r="I166631" s="209"/>
      <c r="J166631" s="141"/>
      <c r="K166631" s="141"/>
    </row>
    <row r="166632" spans="2:11" ht="13.5" customHeight="1">
      <c r="B166632" s="141"/>
      <c r="C166632" s="141"/>
      <c r="D166632" s="141"/>
      <c r="E166632" s="141"/>
      <c r="F166632" s="141"/>
      <c r="G166632" s="248"/>
      <c r="H166632" s="141"/>
      <c r="I166632" s="209"/>
      <c r="J166632" s="141"/>
      <c r="K166632" s="141"/>
    </row>
    <row r="166633" spans="2:11" ht="13.5" customHeight="1">
      <c r="B166633" s="141"/>
      <c r="C166633" s="141"/>
      <c r="D166633" s="141"/>
      <c r="E166633" s="141"/>
      <c r="F166633" s="141"/>
      <c r="G166633" s="248"/>
      <c r="H166633" s="141"/>
      <c r="I166633" s="209"/>
      <c r="J166633" s="141"/>
      <c r="K166633" s="141"/>
    </row>
    <row r="166634" spans="2:11" ht="13.5" customHeight="1">
      <c r="B166634" s="141"/>
      <c r="C166634" s="141"/>
      <c r="D166634" s="141"/>
      <c r="E166634" s="141"/>
      <c r="F166634" s="141"/>
      <c r="G166634" s="248"/>
      <c r="H166634" s="141"/>
      <c r="I166634" s="209"/>
      <c r="J166634" s="141"/>
      <c r="K166634" s="141"/>
    </row>
    <row r="166635" spans="2:11" ht="13.5" customHeight="1">
      <c r="B166635" s="141"/>
      <c r="C166635" s="141"/>
      <c r="D166635" s="141"/>
      <c r="E166635" s="141"/>
      <c r="F166635" s="141"/>
      <c r="G166635" s="248"/>
      <c r="H166635" s="141"/>
      <c r="I166635" s="209"/>
      <c r="J166635" s="141"/>
      <c r="K166635" s="141"/>
    </row>
    <row r="166636" spans="2:11" ht="13.5" customHeight="1">
      <c r="B166636" s="141"/>
      <c r="C166636" s="141"/>
      <c r="D166636" s="141"/>
      <c r="E166636" s="141"/>
      <c r="F166636" s="141"/>
      <c r="G166636" s="248"/>
      <c r="H166636" s="141"/>
      <c r="I166636" s="209"/>
      <c r="J166636" s="141"/>
      <c r="K166636" s="141"/>
    </row>
    <row r="166637" spans="2:11" ht="13.5" customHeight="1">
      <c r="B166637" s="141"/>
      <c r="C166637" s="141"/>
      <c r="D166637" s="141"/>
      <c r="E166637" s="141"/>
      <c r="F166637" s="141"/>
      <c r="G166637" s="248"/>
      <c r="H166637" s="141"/>
      <c r="I166637" s="209"/>
      <c r="J166637" s="141"/>
      <c r="K166637" s="141"/>
    </row>
    <row r="166638" spans="2:11" ht="13.5" customHeight="1">
      <c r="B166638" s="141"/>
      <c r="C166638" s="141"/>
      <c r="D166638" s="141"/>
      <c r="E166638" s="141"/>
      <c r="F166638" s="141"/>
      <c r="G166638" s="248"/>
      <c r="H166638" s="141"/>
      <c r="I166638" s="209"/>
      <c r="J166638" s="141"/>
      <c r="K166638" s="141"/>
    </row>
    <row r="166639" spans="2:11" ht="13.5" customHeight="1">
      <c r="B166639" s="141"/>
      <c r="C166639" s="141"/>
      <c r="D166639" s="141"/>
      <c r="E166639" s="141"/>
      <c r="F166639" s="141"/>
      <c r="G166639" s="248"/>
      <c r="H166639" s="141"/>
      <c r="I166639" s="209"/>
      <c r="J166639" s="141"/>
      <c r="K166639" s="141"/>
    </row>
    <row r="166640" spans="2:11" ht="13.5" customHeight="1">
      <c r="B166640" s="141"/>
      <c r="C166640" s="141"/>
      <c r="D166640" s="141"/>
      <c r="E166640" s="141"/>
      <c r="F166640" s="141"/>
      <c r="G166640" s="248"/>
      <c r="H166640" s="141"/>
      <c r="I166640" s="209"/>
      <c r="J166640" s="141"/>
      <c r="K166640" s="141"/>
    </row>
    <row r="166641" spans="2:11" ht="13.5" customHeight="1">
      <c r="B166641" s="141"/>
      <c r="C166641" s="141"/>
      <c r="D166641" s="141"/>
      <c r="E166641" s="141"/>
      <c r="F166641" s="141"/>
      <c r="G166641" s="248"/>
      <c r="H166641" s="141"/>
      <c r="I166641" s="209"/>
      <c r="J166641" s="141"/>
      <c r="K166641" s="141"/>
    </row>
    <row r="166642" spans="2:11" ht="13.5" customHeight="1">
      <c r="B166642" s="141"/>
      <c r="C166642" s="141"/>
      <c r="D166642" s="141"/>
      <c r="E166642" s="141"/>
      <c r="F166642" s="141"/>
      <c r="G166642" s="248"/>
      <c r="H166642" s="141"/>
      <c r="I166642" s="209"/>
      <c r="J166642" s="141"/>
      <c r="K166642" s="141"/>
    </row>
    <row r="166643" spans="2:11" ht="13.5" customHeight="1">
      <c r="B166643" s="141"/>
      <c r="C166643" s="141"/>
      <c r="D166643" s="141"/>
      <c r="E166643" s="141"/>
      <c r="F166643" s="141"/>
      <c r="G166643" s="248"/>
      <c r="H166643" s="141"/>
      <c r="I166643" s="209"/>
      <c r="J166643" s="141"/>
      <c r="K166643" s="141"/>
    </row>
    <row r="166644" spans="2:11" ht="13.5" customHeight="1">
      <c r="B166644" s="141"/>
      <c r="C166644" s="141"/>
      <c r="D166644" s="141"/>
      <c r="E166644" s="141"/>
      <c r="F166644" s="141"/>
      <c r="G166644" s="248"/>
      <c r="H166644" s="141"/>
      <c r="I166644" s="209"/>
      <c r="J166644" s="141"/>
      <c r="K166644" s="141"/>
    </row>
    <row r="166645" spans="2:11" ht="13.5" customHeight="1">
      <c r="B166645" s="141"/>
      <c r="C166645" s="141"/>
      <c r="D166645" s="141"/>
      <c r="E166645" s="141"/>
      <c r="F166645" s="141"/>
      <c r="G166645" s="248"/>
      <c r="H166645" s="141"/>
      <c r="I166645" s="209"/>
      <c r="J166645" s="141"/>
      <c r="K166645" s="141"/>
    </row>
    <row r="166646" spans="2:11" ht="13.5" customHeight="1">
      <c r="B166646" s="141"/>
      <c r="C166646" s="141"/>
      <c r="D166646" s="141"/>
      <c r="E166646" s="141"/>
      <c r="F166646" s="141"/>
      <c r="G166646" s="248"/>
      <c r="H166646" s="141"/>
      <c r="I166646" s="209"/>
      <c r="J166646" s="141"/>
      <c r="K166646" s="141"/>
    </row>
    <row r="166647" spans="2:11" ht="13.5" customHeight="1">
      <c r="B166647" s="141"/>
      <c r="C166647" s="141"/>
      <c r="D166647" s="141"/>
      <c r="E166647" s="141"/>
      <c r="F166647" s="141"/>
      <c r="G166647" s="248"/>
      <c r="H166647" s="141"/>
      <c r="I166647" s="209"/>
      <c r="J166647" s="141"/>
      <c r="K166647" s="141"/>
    </row>
    <row r="166648" spans="2:11" ht="13.5" customHeight="1">
      <c r="B166648" s="141"/>
      <c r="C166648" s="141"/>
      <c r="D166648" s="141"/>
      <c r="E166648" s="141"/>
      <c r="F166648" s="141"/>
      <c r="G166648" s="248"/>
      <c r="H166648" s="141"/>
      <c r="I166648" s="209"/>
      <c r="J166648" s="141"/>
      <c r="K166648" s="141"/>
    </row>
    <row r="166649" spans="2:11" ht="13.5" customHeight="1">
      <c r="B166649" s="141"/>
      <c r="C166649" s="141"/>
      <c r="D166649" s="141"/>
      <c r="E166649" s="141"/>
      <c r="F166649" s="141"/>
      <c r="G166649" s="248"/>
      <c r="H166649" s="141"/>
      <c r="I166649" s="209"/>
      <c r="J166649" s="141"/>
      <c r="K166649" s="141"/>
    </row>
    <row r="166650" spans="2:11" ht="13.5" customHeight="1">
      <c r="B166650" s="141"/>
      <c r="C166650" s="141"/>
      <c r="D166650" s="141"/>
      <c r="E166650" s="141"/>
      <c r="F166650" s="141"/>
      <c r="G166650" s="248"/>
      <c r="H166650" s="141"/>
      <c r="I166650" s="209"/>
      <c r="J166650" s="141"/>
      <c r="K166650" s="141"/>
    </row>
    <row r="166651" spans="2:11" ht="13.5" customHeight="1">
      <c r="B166651" s="141"/>
      <c r="C166651" s="141"/>
      <c r="D166651" s="141"/>
      <c r="E166651" s="141"/>
      <c r="F166651" s="141"/>
      <c r="G166651" s="248"/>
      <c r="H166651" s="141"/>
      <c r="I166651" s="209"/>
      <c r="J166651" s="141"/>
      <c r="K166651" s="141"/>
    </row>
    <row r="166652" spans="2:11" ht="13.5" customHeight="1">
      <c r="B166652" s="141"/>
      <c r="C166652" s="141"/>
      <c r="D166652" s="141"/>
      <c r="E166652" s="141"/>
      <c r="F166652" s="141"/>
      <c r="G166652" s="248"/>
      <c r="H166652" s="141"/>
      <c r="I166652" s="209"/>
      <c r="J166652" s="141"/>
      <c r="K166652" s="141"/>
    </row>
    <row r="166653" spans="2:11" ht="13.5" customHeight="1">
      <c r="B166653" s="141"/>
      <c r="C166653" s="141"/>
      <c r="D166653" s="141"/>
      <c r="E166653" s="141"/>
      <c r="F166653" s="141"/>
      <c r="G166653" s="248"/>
      <c r="H166653" s="141"/>
      <c r="I166653" s="209"/>
      <c r="J166653" s="141"/>
      <c r="K166653" s="141"/>
    </row>
    <row r="166654" spans="2:11" ht="13.5" customHeight="1">
      <c r="B166654" s="141"/>
      <c r="C166654" s="141"/>
      <c r="D166654" s="141"/>
      <c r="E166654" s="141"/>
      <c r="F166654" s="141"/>
      <c r="G166654" s="248"/>
      <c r="H166654" s="141"/>
      <c r="I166654" s="209"/>
      <c r="J166654" s="141"/>
      <c r="K166654" s="141"/>
    </row>
    <row r="166655" spans="2:11" ht="13.5" customHeight="1">
      <c r="B166655" s="141"/>
      <c r="C166655" s="141"/>
      <c r="D166655" s="141"/>
      <c r="E166655" s="141"/>
      <c r="F166655" s="141"/>
      <c r="G166655" s="248"/>
      <c r="H166655" s="141"/>
      <c r="I166655" s="209"/>
      <c r="J166655" s="141"/>
      <c r="K166655" s="141"/>
    </row>
    <row r="166656" spans="2:11" ht="13.5" customHeight="1">
      <c r="B166656" s="141"/>
      <c r="C166656" s="141"/>
      <c r="D166656" s="141"/>
      <c r="E166656" s="141"/>
      <c r="F166656" s="141"/>
      <c r="G166656" s="248"/>
      <c r="H166656" s="141"/>
      <c r="I166656" s="209"/>
      <c r="J166656" s="141"/>
      <c r="K166656" s="141"/>
    </row>
    <row r="166657" spans="2:11" ht="13.5" customHeight="1">
      <c r="B166657" s="141"/>
      <c r="C166657" s="141"/>
      <c r="D166657" s="141"/>
      <c r="E166657" s="141"/>
      <c r="F166657" s="141"/>
      <c r="G166657" s="248"/>
      <c r="H166657" s="141"/>
      <c r="I166657" s="209"/>
      <c r="J166657" s="141"/>
      <c r="K166657" s="141"/>
    </row>
    <row r="166658" spans="2:11" ht="13.5" customHeight="1">
      <c r="B166658" s="141"/>
      <c r="C166658" s="141"/>
      <c r="D166658" s="141"/>
      <c r="E166658" s="141"/>
      <c r="F166658" s="141"/>
      <c r="G166658" s="248"/>
      <c r="H166658" s="141"/>
      <c r="I166658" s="209"/>
      <c r="J166658" s="141"/>
      <c r="K166658" s="141"/>
    </row>
    <row r="166659" spans="2:11" ht="13.5" customHeight="1">
      <c r="B166659" s="141"/>
      <c r="C166659" s="141"/>
      <c r="D166659" s="141"/>
      <c r="E166659" s="141"/>
      <c r="F166659" s="141"/>
      <c r="G166659" s="248"/>
      <c r="H166659" s="141"/>
      <c r="I166659" s="209"/>
      <c r="J166659" s="141"/>
      <c r="K166659" s="141"/>
    </row>
    <row r="166660" spans="2:11" ht="13.5" customHeight="1">
      <c r="B166660" s="141"/>
      <c r="C166660" s="141"/>
      <c r="D166660" s="141"/>
      <c r="E166660" s="141"/>
      <c r="F166660" s="141"/>
      <c r="G166660" s="248"/>
      <c r="H166660" s="141"/>
      <c r="I166660" s="209"/>
      <c r="J166660" s="141"/>
      <c r="K166660" s="141"/>
    </row>
    <row r="166661" spans="2:11" ht="13.5" customHeight="1">
      <c r="B166661" s="141"/>
      <c r="C166661" s="141"/>
      <c r="D166661" s="141"/>
      <c r="E166661" s="141"/>
      <c r="F166661" s="141"/>
      <c r="G166661" s="248"/>
      <c r="H166661" s="141"/>
      <c r="I166661" s="209"/>
      <c r="J166661" s="141"/>
      <c r="K166661" s="141"/>
    </row>
    <row r="166662" spans="2:11" ht="13.5" customHeight="1">
      <c r="B166662" s="141"/>
      <c r="C166662" s="141"/>
      <c r="D166662" s="141"/>
      <c r="E166662" s="141"/>
      <c r="F166662" s="141"/>
      <c r="G166662" s="248"/>
      <c r="H166662" s="141"/>
      <c r="I166662" s="209"/>
      <c r="J166662" s="141"/>
      <c r="K166662" s="141"/>
    </row>
    <row r="166663" spans="2:11" ht="13.5" customHeight="1">
      <c r="B166663" s="141"/>
      <c r="C166663" s="141"/>
      <c r="D166663" s="141"/>
      <c r="E166663" s="141"/>
      <c r="F166663" s="141"/>
      <c r="G166663" s="248"/>
      <c r="H166663" s="141"/>
      <c r="I166663" s="209"/>
      <c r="J166663" s="141"/>
      <c r="K166663" s="141"/>
    </row>
    <row r="166664" spans="2:11" ht="13.5" customHeight="1">
      <c r="B166664" s="141"/>
      <c r="C166664" s="141"/>
      <c r="D166664" s="141"/>
      <c r="E166664" s="141"/>
      <c r="F166664" s="141"/>
      <c r="G166664" s="248"/>
      <c r="H166664" s="141"/>
      <c r="I166664" s="209"/>
      <c r="J166664" s="141"/>
      <c r="K166664" s="141"/>
    </row>
    <row r="166665" spans="2:11" ht="13.5" customHeight="1">
      <c r="B166665" s="141"/>
      <c r="C166665" s="141"/>
      <c r="D166665" s="141"/>
      <c r="E166665" s="141"/>
      <c r="F166665" s="141"/>
      <c r="G166665" s="248"/>
      <c r="H166665" s="141"/>
      <c r="I166665" s="209"/>
      <c r="J166665" s="141"/>
      <c r="K166665" s="141"/>
    </row>
    <row r="166666" spans="2:11" ht="13.5" customHeight="1">
      <c r="B166666" s="141"/>
      <c r="C166666" s="141"/>
      <c r="D166666" s="141"/>
      <c r="E166666" s="141"/>
      <c r="F166666" s="141"/>
      <c r="G166666" s="248"/>
      <c r="H166666" s="141"/>
      <c r="I166666" s="209"/>
      <c r="J166666" s="141"/>
      <c r="K166666" s="141"/>
    </row>
    <row r="166667" spans="2:11" ht="13.5" customHeight="1">
      <c r="B166667" s="141"/>
      <c r="C166667" s="141"/>
      <c r="D166667" s="141"/>
      <c r="E166667" s="141"/>
      <c r="F166667" s="141"/>
      <c r="G166667" s="248"/>
      <c r="H166667" s="141"/>
      <c r="I166667" s="209"/>
      <c r="J166667" s="141"/>
      <c r="K166667" s="141"/>
    </row>
    <row r="166668" spans="2:11" ht="13.5" customHeight="1">
      <c r="B166668" s="141"/>
      <c r="C166668" s="141"/>
      <c r="D166668" s="141"/>
      <c r="E166668" s="141"/>
      <c r="F166668" s="141"/>
      <c r="G166668" s="248"/>
      <c r="H166668" s="141"/>
      <c r="I166668" s="209"/>
      <c r="J166668" s="141"/>
      <c r="K166668" s="141"/>
    </row>
    <row r="166669" spans="2:11" ht="13.5" customHeight="1">
      <c r="B166669" s="141"/>
      <c r="C166669" s="141"/>
      <c r="D166669" s="141"/>
      <c r="E166669" s="141"/>
      <c r="F166669" s="141"/>
      <c r="G166669" s="248"/>
      <c r="H166669" s="141"/>
      <c r="I166669" s="209"/>
      <c r="J166669" s="141"/>
      <c r="K166669" s="141"/>
    </row>
    <row r="166670" spans="2:11" ht="13.5" customHeight="1">
      <c r="B166670" s="141"/>
      <c r="C166670" s="141"/>
      <c r="D166670" s="141"/>
      <c r="E166670" s="141"/>
      <c r="F166670" s="141"/>
      <c r="G166670" s="248"/>
      <c r="H166670" s="141"/>
      <c r="I166670" s="209"/>
      <c r="J166670" s="141"/>
      <c r="K166670" s="141"/>
    </row>
    <row r="166671" spans="2:11" ht="13.5" customHeight="1">
      <c r="B166671" s="141"/>
      <c r="C166671" s="141"/>
      <c r="D166671" s="141"/>
      <c r="E166671" s="141"/>
      <c r="F166671" s="141"/>
      <c r="G166671" s="248"/>
      <c r="H166671" s="141"/>
      <c r="I166671" s="209"/>
      <c r="J166671" s="141"/>
      <c r="K166671" s="141"/>
    </row>
    <row r="166672" spans="2:11" ht="13.5" customHeight="1">
      <c r="B166672" s="141"/>
      <c r="C166672" s="141"/>
      <c r="D166672" s="141"/>
      <c r="E166672" s="141"/>
      <c r="F166672" s="141"/>
      <c r="G166672" s="248"/>
      <c r="H166672" s="141"/>
      <c r="I166672" s="209"/>
      <c r="J166672" s="141"/>
      <c r="K166672" s="141"/>
    </row>
    <row r="166673" spans="2:11" ht="13.5" customHeight="1">
      <c r="B166673" s="141"/>
      <c r="C166673" s="141"/>
      <c r="D166673" s="141"/>
      <c r="E166673" s="141"/>
      <c r="F166673" s="141"/>
      <c r="G166673" s="248"/>
      <c r="H166673" s="141"/>
      <c r="I166673" s="209"/>
      <c r="J166673" s="141"/>
      <c r="K166673" s="141"/>
    </row>
    <row r="166674" spans="2:11" ht="13.5" customHeight="1">
      <c r="B166674" s="141"/>
      <c r="C166674" s="141"/>
      <c r="D166674" s="141"/>
      <c r="E166674" s="141"/>
      <c r="F166674" s="141"/>
      <c r="G166674" s="248"/>
      <c r="H166674" s="141"/>
      <c r="I166674" s="209"/>
      <c r="J166674" s="141"/>
      <c r="K166674" s="141"/>
    </row>
    <row r="166675" spans="2:11" ht="13.5" customHeight="1">
      <c r="B166675" s="141"/>
      <c r="C166675" s="141"/>
      <c r="D166675" s="141"/>
      <c r="E166675" s="141"/>
      <c r="F166675" s="141"/>
      <c r="G166675" s="248"/>
      <c r="H166675" s="141"/>
      <c r="I166675" s="209"/>
      <c r="J166675" s="141"/>
      <c r="K166675" s="141"/>
    </row>
    <row r="166676" spans="2:11" ht="13.5" customHeight="1">
      <c r="B166676" s="141"/>
      <c r="C166676" s="141"/>
      <c r="D166676" s="141"/>
      <c r="E166676" s="141"/>
      <c r="F166676" s="141"/>
      <c r="G166676" s="248"/>
      <c r="H166676" s="141"/>
      <c r="I166676" s="209"/>
      <c r="J166676" s="141"/>
      <c r="K166676" s="141"/>
    </row>
    <row r="166677" spans="2:11" ht="13.5" customHeight="1">
      <c r="B166677" s="141"/>
      <c r="C166677" s="141"/>
      <c r="D166677" s="141"/>
      <c r="E166677" s="141"/>
      <c r="F166677" s="141"/>
      <c r="G166677" s="248"/>
      <c r="H166677" s="141"/>
      <c r="I166677" s="209"/>
      <c r="J166677" s="141"/>
      <c r="K166677" s="141"/>
    </row>
    <row r="166678" spans="2:11" ht="13.5" customHeight="1">
      <c r="B166678" s="141"/>
      <c r="C166678" s="141"/>
      <c r="D166678" s="141"/>
      <c r="E166678" s="141"/>
      <c r="F166678" s="141"/>
      <c r="G166678" s="248"/>
      <c r="H166678" s="141"/>
      <c r="I166678" s="209"/>
      <c r="J166678" s="141"/>
      <c r="K166678" s="141"/>
    </row>
    <row r="166679" spans="2:11" ht="13.5" customHeight="1">
      <c r="B166679" s="141"/>
      <c r="C166679" s="141"/>
      <c r="D166679" s="141"/>
      <c r="E166679" s="141"/>
      <c r="F166679" s="141"/>
      <c r="G166679" s="248"/>
      <c r="H166679" s="141"/>
      <c r="I166679" s="209"/>
      <c r="J166679" s="141"/>
      <c r="K166679" s="141"/>
    </row>
    <row r="166680" spans="2:11" ht="13.5" customHeight="1">
      <c r="B166680" s="141"/>
      <c r="C166680" s="141"/>
      <c r="D166680" s="141"/>
      <c r="E166680" s="141"/>
      <c r="F166680" s="141"/>
      <c r="G166680" s="248"/>
      <c r="H166680" s="141"/>
      <c r="I166680" s="209"/>
      <c r="J166680" s="141"/>
      <c r="K166680" s="141"/>
    </row>
    <row r="166681" spans="2:11" ht="13.5" customHeight="1">
      <c r="B166681" s="141"/>
      <c r="C166681" s="141"/>
      <c r="D166681" s="141"/>
      <c r="E166681" s="141"/>
      <c r="F166681" s="141"/>
      <c r="G166681" s="248"/>
      <c r="H166681" s="141"/>
      <c r="I166681" s="209"/>
      <c r="J166681" s="141"/>
      <c r="K166681" s="141"/>
    </row>
    <row r="166682" spans="2:11" ht="13.5" customHeight="1">
      <c r="B166682" s="141"/>
      <c r="C166682" s="141"/>
      <c r="D166682" s="141"/>
      <c r="E166682" s="141"/>
      <c r="F166682" s="141"/>
      <c r="G166682" s="248"/>
      <c r="H166682" s="141"/>
      <c r="I166682" s="209"/>
      <c r="J166682" s="141"/>
      <c r="K166682" s="141"/>
    </row>
    <row r="166683" spans="2:11" ht="13.5" customHeight="1">
      <c r="B166683" s="141"/>
      <c r="C166683" s="141"/>
      <c r="D166683" s="141"/>
      <c r="E166683" s="141"/>
      <c r="F166683" s="141"/>
      <c r="G166683" s="248"/>
      <c r="H166683" s="141"/>
      <c r="I166683" s="209"/>
      <c r="J166683" s="141"/>
      <c r="K166683" s="141"/>
    </row>
    <row r="166684" spans="2:11" ht="13.5" customHeight="1">
      <c r="B166684" s="141"/>
      <c r="C166684" s="141"/>
      <c r="D166684" s="141"/>
      <c r="E166684" s="141"/>
      <c r="F166684" s="141"/>
      <c r="G166684" s="248"/>
      <c r="H166684" s="141"/>
      <c r="I166684" s="209"/>
      <c r="J166684" s="141"/>
      <c r="K166684" s="141"/>
    </row>
    <row r="166685" spans="2:11" ht="13.5" customHeight="1">
      <c r="B166685" s="141"/>
      <c r="C166685" s="141"/>
      <c r="D166685" s="141"/>
      <c r="E166685" s="141"/>
      <c r="F166685" s="141"/>
      <c r="G166685" s="248"/>
      <c r="H166685" s="141"/>
      <c r="I166685" s="209"/>
      <c r="J166685" s="141"/>
      <c r="K166685" s="141"/>
    </row>
    <row r="166686" spans="2:11" ht="13.5" customHeight="1">
      <c r="B166686" s="141"/>
      <c r="C166686" s="141"/>
      <c r="D166686" s="141"/>
      <c r="E166686" s="141"/>
      <c r="F166686" s="141"/>
      <c r="G166686" s="248"/>
      <c r="H166686" s="141"/>
      <c r="I166686" s="209"/>
      <c r="J166686" s="141"/>
      <c r="K166686" s="141"/>
    </row>
    <row r="166687" spans="2:11" ht="13.5" customHeight="1">
      <c r="B166687" s="141"/>
      <c r="C166687" s="141"/>
      <c r="D166687" s="141"/>
      <c r="E166687" s="141"/>
      <c r="F166687" s="141"/>
      <c r="G166687" s="248"/>
      <c r="H166687" s="141"/>
      <c r="I166687" s="209"/>
      <c r="J166687" s="141"/>
      <c r="K166687" s="141"/>
    </row>
    <row r="166688" spans="2:11" ht="13.5" customHeight="1">
      <c r="B166688" s="141"/>
      <c r="C166688" s="141"/>
      <c r="D166688" s="141"/>
      <c r="E166688" s="141"/>
      <c r="F166688" s="141"/>
      <c r="G166688" s="248"/>
      <c r="H166688" s="141"/>
      <c r="I166688" s="209"/>
      <c r="J166688" s="141"/>
      <c r="K166688" s="141"/>
    </row>
    <row r="166689" spans="2:11" ht="13.5" customHeight="1">
      <c r="B166689" s="141"/>
      <c r="C166689" s="141"/>
      <c r="D166689" s="141"/>
      <c r="E166689" s="141"/>
      <c r="F166689" s="141"/>
      <c r="G166689" s="248"/>
      <c r="H166689" s="141"/>
      <c r="I166689" s="209"/>
      <c r="J166689" s="141"/>
      <c r="K166689" s="141"/>
    </row>
    <row r="166690" spans="2:11" ht="13.5" customHeight="1">
      <c r="B166690" s="141"/>
      <c r="C166690" s="141"/>
      <c r="D166690" s="141"/>
      <c r="E166690" s="141"/>
      <c r="F166690" s="141"/>
      <c r="G166690" s="248"/>
      <c r="H166690" s="141"/>
      <c r="I166690" s="209"/>
      <c r="J166690" s="141"/>
      <c r="K166690" s="141"/>
    </row>
    <row r="166691" spans="2:11" ht="13.5" customHeight="1">
      <c r="B166691" s="141"/>
      <c r="C166691" s="141"/>
      <c r="D166691" s="141"/>
      <c r="E166691" s="141"/>
      <c r="F166691" s="141"/>
      <c r="G166691" s="248"/>
      <c r="H166691" s="141"/>
      <c r="I166691" s="209"/>
      <c r="J166691" s="141"/>
      <c r="K166691" s="141"/>
    </row>
    <row r="166692" spans="2:11" ht="13.5" customHeight="1">
      <c r="B166692" s="141"/>
      <c r="C166692" s="141"/>
      <c r="D166692" s="141"/>
      <c r="E166692" s="141"/>
      <c r="F166692" s="141"/>
      <c r="G166692" s="248"/>
      <c r="H166692" s="141"/>
      <c r="I166692" s="209"/>
      <c r="J166692" s="141"/>
      <c r="K166692" s="141"/>
    </row>
    <row r="166693" spans="2:11" ht="13.5" customHeight="1">
      <c r="B166693" s="141"/>
      <c r="C166693" s="141"/>
      <c r="D166693" s="141"/>
      <c r="E166693" s="141"/>
      <c r="F166693" s="141"/>
      <c r="G166693" s="248"/>
      <c r="H166693" s="141"/>
      <c r="I166693" s="209"/>
      <c r="J166693" s="141"/>
      <c r="K166693" s="141"/>
    </row>
    <row r="166694" spans="2:11" ht="13.5" customHeight="1">
      <c r="B166694" s="141"/>
      <c r="C166694" s="141"/>
      <c r="D166694" s="141"/>
      <c r="E166694" s="141"/>
      <c r="F166694" s="141"/>
      <c r="G166694" s="248"/>
      <c r="H166694" s="141"/>
      <c r="I166694" s="209"/>
      <c r="J166694" s="141"/>
      <c r="K166694" s="141"/>
    </row>
    <row r="166695" spans="2:11" ht="13.5" customHeight="1">
      <c r="B166695" s="141"/>
      <c r="C166695" s="141"/>
      <c r="D166695" s="141"/>
      <c r="E166695" s="141"/>
      <c r="F166695" s="141"/>
      <c r="G166695" s="248"/>
      <c r="H166695" s="141"/>
      <c r="I166695" s="209"/>
      <c r="J166695" s="141"/>
      <c r="K166695" s="141"/>
    </row>
    <row r="166696" spans="2:11" ht="13.5" customHeight="1">
      <c r="B166696" s="141"/>
      <c r="C166696" s="141"/>
      <c r="D166696" s="141"/>
      <c r="E166696" s="141"/>
      <c r="F166696" s="141"/>
      <c r="G166696" s="248"/>
      <c r="H166696" s="141"/>
      <c r="I166696" s="209"/>
      <c r="J166696" s="141"/>
      <c r="K166696" s="141"/>
    </row>
    <row r="166697" spans="2:11" ht="13.5" customHeight="1">
      <c r="B166697" s="141"/>
      <c r="C166697" s="141"/>
      <c r="D166697" s="141"/>
      <c r="E166697" s="141"/>
      <c r="F166697" s="141"/>
      <c r="G166697" s="248"/>
      <c r="H166697" s="141"/>
      <c r="I166697" s="209"/>
      <c r="J166697" s="141"/>
      <c r="K166697" s="141"/>
    </row>
    <row r="166698" spans="2:11" ht="13.5" customHeight="1">
      <c r="B166698" s="141"/>
      <c r="C166698" s="141"/>
      <c r="D166698" s="141"/>
      <c r="E166698" s="141"/>
      <c r="F166698" s="141"/>
      <c r="G166698" s="248"/>
      <c r="H166698" s="141"/>
      <c r="I166698" s="209"/>
      <c r="J166698" s="141"/>
      <c r="K166698" s="141"/>
    </row>
    <row r="166699" spans="2:11" ht="13.5" customHeight="1">
      <c r="B166699" s="141"/>
      <c r="C166699" s="141"/>
      <c r="D166699" s="141"/>
      <c r="E166699" s="141"/>
      <c r="F166699" s="141"/>
      <c r="G166699" s="248"/>
      <c r="H166699" s="141"/>
      <c r="I166699" s="209"/>
      <c r="J166699" s="141"/>
      <c r="K166699" s="141"/>
    </row>
    <row r="166700" spans="2:11" ht="13.5" customHeight="1">
      <c r="B166700" s="141"/>
      <c r="C166700" s="141"/>
      <c r="D166700" s="141"/>
      <c r="E166700" s="141"/>
      <c r="F166700" s="141"/>
      <c r="G166700" s="248"/>
      <c r="H166700" s="141"/>
      <c r="I166700" s="209"/>
      <c r="J166700" s="141"/>
      <c r="K166700" s="141"/>
    </row>
    <row r="166701" spans="2:11" ht="13.5" customHeight="1">
      <c r="B166701" s="141"/>
      <c r="C166701" s="141"/>
      <c r="D166701" s="141"/>
      <c r="E166701" s="141"/>
      <c r="F166701" s="141"/>
      <c r="G166701" s="248"/>
      <c r="H166701" s="141"/>
      <c r="I166701" s="209"/>
      <c r="J166701" s="141"/>
      <c r="K166701" s="141"/>
    </row>
    <row r="166702" spans="2:11" ht="13.5" customHeight="1">
      <c r="B166702" s="141"/>
      <c r="C166702" s="141"/>
      <c r="D166702" s="141"/>
      <c r="E166702" s="141"/>
      <c r="F166702" s="141"/>
      <c r="G166702" s="248"/>
      <c r="H166702" s="141"/>
      <c r="I166702" s="209"/>
      <c r="J166702" s="141"/>
      <c r="K166702" s="141"/>
    </row>
    <row r="166703" spans="2:11" ht="13.5" customHeight="1">
      <c r="B166703" s="141"/>
      <c r="C166703" s="141"/>
      <c r="D166703" s="141"/>
      <c r="E166703" s="141"/>
      <c r="F166703" s="141"/>
      <c r="G166703" s="248"/>
      <c r="H166703" s="141"/>
      <c r="I166703" s="209"/>
      <c r="J166703" s="141"/>
      <c r="K166703" s="141"/>
    </row>
    <row r="166704" spans="2:11" ht="13.5" customHeight="1">
      <c r="B166704" s="141"/>
      <c r="C166704" s="141"/>
      <c r="D166704" s="141"/>
      <c r="E166704" s="141"/>
      <c r="F166704" s="141"/>
      <c r="G166704" s="248"/>
      <c r="H166704" s="141"/>
      <c r="I166704" s="209"/>
      <c r="J166704" s="141"/>
      <c r="K166704" s="141"/>
    </row>
    <row r="166705" spans="2:11" ht="13.5" customHeight="1">
      <c r="B166705" s="141"/>
      <c r="C166705" s="141"/>
      <c r="D166705" s="141"/>
      <c r="E166705" s="141"/>
      <c r="F166705" s="141"/>
      <c r="G166705" s="248"/>
      <c r="H166705" s="141"/>
      <c r="I166705" s="209"/>
      <c r="J166705" s="141"/>
      <c r="K166705" s="141"/>
    </row>
    <row r="166706" spans="2:11" ht="13.5" customHeight="1">
      <c r="B166706" s="141"/>
      <c r="C166706" s="141"/>
      <c r="D166706" s="141"/>
      <c r="E166706" s="141"/>
      <c r="F166706" s="141"/>
      <c r="G166706" s="248"/>
      <c r="H166706" s="141"/>
      <c r="I166706" s="209"/>
      <c r="J166706" s="141"/>
      <c r="K166706" s="141"/>
    </row>
    <row r="166707" spans="2:11" ht="13.5" customHeight="1">
      <c r="B166707" s="141"/>
      <c r="C166707" s="141"/>
      <c r="D166707" s="141"/>
      <c r="E166707" s="141"/>
      <c r="F166707" s="141"/>
      <c r="G166707" s="248"/>
      <c r="H166707" s="141"/>
      <c r="I166707" s="209"/>
      <c r="J166707" s="141"/>
      <c r="K166707" s="141"/>
    </row>
    <row r="166708" spans="2:11" ht="13.5" customHeight="1">
      <c r="B166708" s="141"/>
      <c r="C166708" s="141"/>
      <c r="D166708" s="141"/>
      <c r="E166708" s="141"/>
      <c r="F166708" s="141"/>
      <c r="G166708" s="248"/>
      <c r="H166708" s="141"/>
      <c r="I166708" s="209"/>
      <c r="J166708" s="141"/>
      <c r="K166708" s="141"/>
    </row>
    <row r="166709" spans="2:11" ht="13.5" customHeight="1">
      <c r="B166709" s="141"/>
      <c r="C166709" s="141"/>
      <c r="D166709" s="141"/>
      <c r="E166709" s="141"/>
      <c r="F166709" s="141"/>
      <c r="G166709" s="248"/>
      <c r="H166709" s="141"/>
      <c r="I166709" s="209"/>
      <c r="J166709" s="141"/>
      <c r="K166709" s="141"/>
    </row>
    <row r="166710" spans="2:11" ht="13.5" customHeight="1">
      <c r="B166710" s="141"/>
      <c r="C166710" s="141"/>
      <c r="D166710" s="141"/>
      <c r="E166710" s="141"/>
      <c r="F166710" s="141"/>
      <c r="G166710" s="248"/>
      <c r="H166710" s="141"/>
      <c r="I166710" s="209"/>
      <c r="J166710" s="141"/>
      <c r="K166710" s="141"/>
    </row>
    <row r="166711" spans="2:11" ht="13.5" customHeight="1">
      <c r="B166711" s="141"/>
      <c r="C166711" s="141"/>
      <c r="D166711" s="141"/>
      <c r="E166711" s="141"/>
      <c r="F166711" s="141"/>
      <c r="G166711" s="248"/>
      <c r="H166711" s="141"/>
      <c r="I166711" s="209"/>
      <c r="J166711" s="141"/>
      <c r="K166711" s="141"/>
    </row>
    <row r="166712" spans="2:11" ht="13.5" customHeight="1">
      <c r="B166712" s="141"/>
      <c r="C166712" s="141"/>
      <c r="D166712" s="141"/>
      <c r="E166712" s="141"/>
      <c r="F166712" s="141"/>
      <c r="G166712" s="248"/>
      <c r="H166712" s="141"/>
      <c r="I166712" s="209"/>
      <c r="J166712" s="141"/>
      <c r="K166712" s="141"/>
    </row>
    <row r="166713" spans="2:11" ht="13.5" customHeight="1">
      <c r="B166713" s="141"/>
      <c r="C166713" s="141"/>
      <c r="D166713" s="141"/>
      <c r="E166713" s="141"/>
      <c r="F166713" s="141"/>
      <c r="G166713" s="248"/>
      <c r="H166713" s="141"/>
      <c r="I166713" s="209"/>
      <c r="J166713" s="141"/>
      <c r="K166713" s="141"/>
    </row>
    <row r="166714" spans="2:11" ht="13.5" customHeight="1">
      <c r="B166714" s="141"/>
      <c r="C166714" s="141"/>
      <c r="D166714" s="141"/>
      <c r="E166714" s="141"/>
      <c r="F166714" s="141"/>
      <c r="G166714" s="248"/>
      <c r="H166714" s="141"/>
      <c r="I166714" s="209"/>
      <c r="J166714" s="141"/>
      <c r="K166714" s="141"/>
    </row>
    <row r="166715" spans="2:11" ht="13.5" customHeight="1">
      <c r="B166715" s="141"/>
      <c r="C166715" s="141"/>
      <c r="D166715" s="141"/>
      <c r="E166715" s="141"/>
      <c r="F166715" s="141"/>
      <c r="G166715" s="248"/>
      <c r="H166715" s="141"/>
      <c r="I166715" s="209"/>
      <c r="J166715" s="141"/>
      <c r="K166715" s="141"/>
    </row>
    <row r="166716" spans="2:11" ht="13.5" customHeight="1">
      <c r="B166716" s="141"/>
      <c r="C166716" s="141"/>
      <c r="D166716" s="141"/>
      <c r="E166716" s="141"/>
      <c r="F166716" s="141"/>
      <c r="G166716" s="248"/>
      <c r="H166716" s="141"/>
      <c r="I166716" s="209"/>
      <c r="J166716" s="141"/>
      <c r="K166716" s="141"/>
    </row>
    <row r="166717" spans="2:11" ht="13.5" customHeight="1">
      <c r="B166717" s="141"/>
      <c r="C166717" s="141"/>
      <c r="D166717" s="141"/>
      <c r="E166717" s="141"/>
      <c r="F166717" s="141"/>
      <c r="G166717" s="248"/>
      <c r="H166717" s="141"/>
      <c r="I166717" s="209"/>
      <c r="J166717" s="141"/>
      <c r="K166717" s="141"/>
    </row>
    <row r="166718" spans="2:11" ht="13.5" customHeight="1">
      <c r="B166718" s="141"/>
      <c r="C166718" s="141"/>
      <c r="D166718" s="141"/>
      <c r="E166718" s="141"/>
      <c r="F166718" s="141"/>
      <c r="G166718" s="248"/>
      <c r="H166718" s="141"/>
      <c r="I166718" s="209"/>
      <c r="J166718" s="141"/>
      <c r="K166718" s="141"/>
    </row>
    <row r="166719" spans="2:11" ht="13.5" customHeight="1">
      <c r="B166719" s="141"/>
      <c r="C166719" s="141"/>
      <c r="D166719" s="141"/>
      <c r="E166719" s="141"/>
      <c r="F166719" s="141"/>
      <c r="G166719" s="248"/>
      <c r="H166719" s="141"/>
      <c r="I166719" s="209"/>
      <c r="J166719" s="141"/>
      <c r="K166719" s="141"/>
    </row>
    <row r="166720" spans="2:11" ht="13.5" customHeight="1">
      <c r="B166720" s="141"/>
      <c r="C166720" s="141"/>
      <c r="D166720" s="141"/>
      <c r="E166720" s="141"/>
      <c r="F166720" s="141"/>
      <c r="G166720" s="248"/>
      <c r="H166720" s="141"/>
      <c r="I166720" s="209"/>
      <c r="J166720" s="141"/>
      <c r="K166720" s="141"/>
    </row>
    <row r="166721" spans="2:11" ht="13.5" customHeight="1">
      <c r="B166721" s="141"/>
      <c r="C166721" s="141"/>
      <c r="D166721" s="141"/>
      <c r="E166721" s="141"/>
      <c r="F166721" s="141"/>
      <c r="G166721" s="248"/>
      <c r="H166721" s="141"/>
      <c r="I166721" s="209"/>
      <c r="J166721" s="141"/>
      <c r="K166721" s="141"/>
    </row>
    <row r="166722" spans="2:11" ht="13.5" customHeight="1">
      <c r="B166722" s="141"/>
      <c r="C166722" s="141"/>
      <c r="D166722" s="141"/>
      <c r="E166722" s="141"/>
      <c r="F166722" s="141"/>
      <c r="G166722" s="248"/>
      <c r="H166722" s="141"/>
      <c r="I166722" s="209"/>
      <c r="J166722" s="141"/>
      <c r="K166722" s="141"/>
    </row>
    <row r="166723" spans="2:11" ht="13.5" customHeight="1">
      <c r="B166723" s="141"/>
      <c r="C166723" s="141"/>
      <c r="D166723" s="141"/>
      <c r="E166723" s="141"/>
      <c r="F166723" s="141"/>
      <c r="G166723" s="248"/>
      <c r="H166723" s="141"/>
      <c r="I166723" s="209"/>
      <c r="J166723" s="141"/>
      <c r="K166723" s="141"/>
    </row>
    <row r="166724" spans="2:11" ht="13.5" customHeight="1">
      <c r="B166724" s="141"/>
      <c r="C166724" s="141"/>
      <c r="D166724" s="141"/>
      <c r="E166724" s="141"/>
      <c r="F166724" s="141"/>
      <c r="G166724" s="248"/>
      <c r="H166724" s="141"/>
      <c r="I166724" s="209"/>
      <c r="J166724" s="141"/>
      <c r="K166724" s="141"/>
    </row>
    <row r="166725" spans="2:11" ht="13.5" customHeight="1">
      <c r="B166725" s="141"/>
      <c r="C166725" s="141"/>
      <c r="D166725" s="141"/>
      <c r="E166725" s="141"/>
      <c r="F166725" s="141"/>
      <c r="G166725" s="248"/>
      <c r="H166725" s="141"/>
      <c r="I166725" s="209"/>
      <c r="J166725" s="141"/>
      <c r="K166725" s="141"/>
    </row>
    <row r="166726" spans="2:11" ht="13.5" customHeight="1">
      <c r="B166726" s="141"/>
      <c r="C166726" s="141"/>
      <c r="D166726" s="141"/>
      <c r="E166726" s="141"/>
      <c r="F166726" s="141"/>
      <c r="G166726" s="248"/>
      <c r="H166726" s="141"/>
      <c r="I166726" s="209"/>
      <c r="J166726" s="141"/>
      <c r="K166726" s="141"/>
    </row>
    <row r="166727" spans="2:11" ht="13.5" customHeight="1">
      <c r="B166727" s="141"/>
      <c r="C166727" s="141"/>
      <c r="D166727" s="141"/>
      <c r="E166727" s="141"/>
      <c r="F166727" s="141"/>
      <c r="G166727" s="248"/>
      <c r="H166727" s="141"/>
      <c r="I166727" s="209"/>
      <c r="J166727" s="141"/>
      <c r="K166727" s="141"/>
    </row>
    <row r="166728" spans="2:11" ht="13.5" customHeight="1">
      <c r="B166728" s="141"/>
      <c r="C166728" s="141"/>
      <c r="D166728" s="141"/>
      <c r="E166728" s="141"/>
      <c r="F166728" s="141"/>
      <c r="G166728" s="248"/>
      <c r="H166728" s="141"/>
      <c r="I166728" s="209"/>
      <c r="J166728" s="141"/>
      <c r="K166728" s="141"/>
    </row>
    <row r="166729" spans="2:11" ht="13.5" customHeight="1">
      <c r="B166729" s="141"/>
      <c r="C166729" s="141"/>
      <c r="D166729" s="141"/>
      <c r="E166729" s="141"/>
      <c r="F166729" s="141"/>
      <c r="G166729" s="248"/>
      <c r="H166729" s="141"/>
      <c r="I166729" s="209"/>
      <c r="J166729" s="141"/>
      <c r="K166729" s="141"/>
    </row>
    <row r="166730" spans="2:11" ht="13.5" customHeight="1">
      <c r="B166730" s="141"/>
      <c r="C166730" s="141"/>
      <c r="D166730" s="141"/>
      <c r="E166730" s="141"/>
      <c r="F166730" s="141"/>
      <c r="G166730" s="248"/>
      <c r="H166730" s="141"/>
      <c r="I166730" s="209"/>
      <c r="J166730" s="141"/>
      <c r="K166730" s="141"/>
    </row>
    <row r="166731" spans="2:11" ht="13.5" customHeight="1">
      <c r="B166731" s="141"/>
      <c r="C166731" s="141"/>
      <c r="D166731" s="141"/>
      <c r="E166731" s="141"/>
      <c r="F166731" s="141"/>
      <c r="G166731" s="248"/>
      <c r="H166731" s="141"/>
      <c r="I166731" s="209"/>
      <c r="J166731" s="141"/>
      <c r="K166731" s="141"/>
    </row>
    <row r="166732" spans="2:11" ht="13.5" customHeight="1">
      <c r="B166732" s="141"/>
      <c r="C166732" s="141"/>
      <c r="D166732" s="141"/>
      <c r="E166732" s="141"/>
      <c r="F166732" s="141"/>
      <c r="G166732" s="248"/>
      <c r="H166732" s="141"/>
      <c r="I166732" s="209"/>
      <c r="J166732" s="141"/>
      <c r="K166732" s="141"/>
    </row>
    <row r="166733" spans="2:11" ht="13.5" customHeight="1">
      <c r="B166733" s="141"/>
      <c r="C166733" s="141"/>
      <c r="D166733" s="141"/>
      <c r="E166733" s="141"/>
      <c r="F166733" s="141"/>
      <c r="G166733" s="248"/>
      <c r="H166733" s="141"/>
      <c r="I166733" s="209"/>
      <c r="J166733" s="141"/>
      <c r="K166733" s="141"/>
    </row>
    <row r="166734" spans="2:11" ht="13.5" customHeight="1">
      <c r="B166734" s="141"/>
      <c r="C166734" s="141"/>
      <c r="D166734" s="141"/>
      <c r="E166734" s="141"/>
      <c r="F166734" s="141"/>
      <c r="G166734" s="248"/>
      <c r="H166734" s="141"/>
      <c r="I166734" s="209"/>
      <c r="J166734" s="141"/>
      <c r="K166734" s="141"/>
    </row>
    <row r="166735" spans="2:11" ht="13.5" customHeight="1">
      <c r="B166735" s="141"/>
      <c r="C166735" s="141"/>
      <c r="D166735" s="141"/>
      <c r="E166735" s="141"/>
      <c r="F166735" s="141"/>
      <c r="G166735" s="248"/>
      <c r="H166735" s="141"/>
      <c r="I166735" s="209"/>
      <c r="J166735" s="141"/>
      <c r="K166735" s="141"/>
    </row>
    <row r="166736" spans="2:11" ht="13.5" customHeight="1">
      <c r="B166736" s="141"/>
      <c r="C166736" s="141"/>
      <c r="D166736" s="141"/>
      <c r="E166736" s="141"/>
      <c r="F166736" s="141"/>
      <c r="G166736" s="248"/>
      <c r="H166736" s="141"/>
      <c r="I166736" s="209"/>
      <c r="J166736" s="141"/>
      <c r="K166736" s="141"/>
    </row>
    <row r="166737" spans="2:11" ht="13.5" customHeight="1">
      <c r="B166737" s="141"/>
      <c r="C166737" s="141"/>
      <c r="D166737" s="141"/>
      <c r="E166737" s="141"/>
      <c r="F166737" s="141"/>
      <c r="G166737" s="248"/>
      <c r="H166737" s="141"/>
      <c r="I166737" s="209"/>
      <c r="J166737" s="141"/>
      <c r="K166737" s="141"/>
    </row>
    <row r="166738" spans="2:11" ht="13.5" customHeight="1">
      <c r="B166738" s="141"/>
      <c r="C166738" s="141"/>
      <c r="D166738" s="141"/>
      <c r="E166738" s="141"/>
      <c r="F166738" s="141"/>
      <c r="G166738" s="248"/>
      <c r="H166738" s="141"/>
      <c r="I166738" s="209"/>
      <c r="J166738" s="141"/>
      <c r="K166738" s="141"/>
    </row>
    <row r="166739" spans="2:11" ht="13.5" customHeight="1">
      <c r="B166739" s="141"/>
      <c r="C166739" s="141"/>
      <c r="D166739" s="141"/>
      <c r="E166739" s="141"/>
      <c r="F166739" s="141"/>
      <c r="G166739" s="248"/>
      <c r="H166739" s="141"/>
      <c r="I166739" s="209"/>
      <c r="J166739" s="141"/>
      <c r="K166739" s="141"/>
    </row>
    <row r="166740" spans="2:11" ht="13.5" customHeight="1">
      <c r="B166740" s="141"/>
      <c r="C166740" s="141"/>
      <c r="D166740" s="141"/>
      <c r="E166740" s="141"/>
      <c r="F166740" s="141"/>
      <c r="G166740" s="248"/>
      <c r="H166740" s="141"/>
      <c r="I166740" s="209"/>
      <c r="J166740" s="141"/>
      <c r="K166740" s="141"/>
    </row>
    <row r="166741" spans="2:11" ht="13.5" customHeight="1">
      <c r="B166741" s="141"/>
      <c r="C166741" s="141"/>
      <c r="D166741" s="141"/>
      <c r="E166741" s="141"/>
      <c r="F166741" s="141"/>
      <c r="G166741" s="248"/>
      <c r="H166741" s="141"/>
      <c r="I166741" s="209"/>
      <c r="J166741" s="141"/>
      <c r="K166741" s="141"/>
    </row>
    <row r="166742" spans="2:11" ht="13.5" customHeight="1">
      <c r="B166742" s="141"/>
      <c r="C166742" s="141"/>
      <c r="D166742" s="141"/>
      <c r="E166742" s="141"/>
      <c r="F166742" s="141"/>
      <c r="G166742" s="248"/>
      <c r="H166742" s="141"/>
      <c r="I166742" s="209"/>
      <c r="J166742" s="141"/>
      <c r="K166742" s="141"/>
    </row>
    <row r="166743" spans="2:11" ht="13.5" customHeight="1">
      <c r="B166743" s="141"/>
      <c r="C166743" s="141"/>
      <c r="D166743" s="141"/>
      <c r="E166743" s="141"/>
      <c r="F166743" s="141"/>
      <c r="G166743" s="248"/>
      <c r="H166743" s="141"/>
      <c r="I166743" s="209"/>
      <c r="J166743" s="141"/>
      <c r="K166743" s="141"/>
    </row>
    <row r="166744" spans="2:11" ht="13.5" customHeight="1">
      <c r="B166744" s="141"/>
      <c r="C166744" s="141"/>
      <c r="D166744" s="141"/>
      <c r="E166744" s="141"/>
      <c r="F166744" s="141"/>
      <c r="G166744" s="248"/>
      <c r="H166744" s="141"/>
      <c r="I166744" s="209"/>
      <c r="J166744" s="141"/>
      <c r="K166744" s="141"/>
    </row>
    <row r="166745" spans="2:11" ht="13.5" customHeight="1">
      <c r="B166745" s="141"/>
      <c r="C166745" s="141"/>
      <c r="D166745" s="141"/>
      <c r="E166745" s="141"/>
      <c r="F166745" s="141"/>
      <c r="G166745" s="248"/>
      <c r="H166745" s="141"/>
      <c r="I166745" s="209"/>
      <c r="J166745" s="141"/>
      <c r="K166745" s="141"/>
    </row>
    <row r="166746" spans="2:11" ht="13.5" customHeight="1">
      <c r="B166746" s="141"/>
      <c r="C166746" s="141"/>
      <c r="D166746" s="141"/>
      <c r="E166746" s="141"/>
      <c r="F166746" s="141"/>
      <c r="G166746" s="248"/>
      <c r="H166746" s="141"/>
      <c r="I166746" s="209"/>
      <c r="J166746" s="141"/>
      <c r="K166746" s="141"/>
    </row>
    <row r="166747" spans="2:11" ht="13.5" customHeight="1">
      <c r="B166747" s="141"/>
      <c r="C166747" s="141"/>
      <c r="D166747" s="141"/>
      <c r="E166747" s="141"/>
      <c r="F166747" s="141"/>
      <c r="G166747" s="248"/>
      <c r="H166747" s="141"/>
      <c r="I166747" s="209"/>
      <c r="J166747" s="141"/>
      <c r="K166747" s="141"/>
    </row>
    <row r="166748" spans="2:11" ht="13.5" customHeight="1">
      <c r="B166748" s="141"/>
      <c r="C166748" s="141"/>
      <c r="D166748" s="141"/>
      <c r="E166748" s="141"/>
      <c r="F166748" s="141"/>
      <c r="G166748" s="248"/>
      <c r="H166748" s="141"/>
      <c r="I166748" s="209"/>
      <c r="J166748" s="141"/>
      <c r="K166748" s="141"/>
    </row>
    <row r="166749" spans="2:11" ht="13.5" customHeight="1">
      <c r="B166749" s="141"/>
      <c r="C166749" s="141"/>
      <c r="D166749" s="141"/>
      <c r="E166749" s="141"/>
      <c r="F166749" s="141"/>
      <c r="G166749" s="248"/>
      <c r="H166749" s="141"/>
      <c r="I166749" s="209"/>
      <c r="J166749" s="141"/>
      <c r="K166749" s="141"/>
    </row>
    <row r="166750" spans="2:11" ht="13.5" customHeight="1">
      <c r="B166750" s="141"/>
      <c r="C166750" s="141"/>
      <c r="D166750" s="141"/>
      <c r="E166750" s="141"/>
      <c r="F166750" s="141"/>
      <c r="G166750" s="248"/>
      <c r="H166750" s="141"/>
      <c r="I166750" s="209"/>
      <c r="J166750" s="141"/>
      <c r="K166750" s="141"/>
    </row>
    <row r="166751" spans="2:11" ht="13.5" customHeight="1">
      <c r="B166751" s="141"/>
      <c r="C166751" s="141"/>
      <c r="D166751" s="141"/>
      <c r="E166751" s="141"/>
      <c r="F166751" s="141"/>
      <c r="G166751" s="248"/>
      <c r="H166751" s="141"/>
      <c r="I166751" s="209"/>
      <c r="J166751" s="141"/>
      <c r="K166751" s="141"/>
    </row>
    <row r="166752" spans="2:11" ht="13.5" customHeight="1">
      <c r="B166752" s="141"/>
      <c r="C166752" s="141"/>
      <c r="D166752" s="141"/>
      <c r="E166752" s="141"/>
      <c r="F166752" s="141"/>
      <c r="G166752" s="248"/>
      <c r="H166752" s="141"/>
      <c r="I166752" s="209"/>
      <c r="J166752" s="141"/>
      <c r="K166752" s="141"/>
    </row>
    <row r="166753" spans="2:11" ht="13.5" customHeight="1">
      <c r="B166753" s="141"/>
      <c r="C166753" s="141"/>
      <c r="D166753" s="141"/>
      <c r="E166753" s="141"/>
      <c r="F166753" s="141"/>
      <c r="G166753" s="248"/>
      <c r="H166753" s="141"/>
      <c r="I166753" s="209"/>
      <c r="J166753" s="141"/>
      <c r="K166753" s="141"/>
    </row>
    <row r="166754" spans="2:11" ht="13.5" customHeight="1">
      <c r="B166754" s="141"/>
      <c r="C166754" s="141"/>
      <c r="D166754" s="141"/>
      <c r="E166754" s="141"/>
      <c r="F166754" s="141"/>
      <c r="G166754" s="248"/>
      <c r="H166754" s="141"/>
      <c r="I166754" s="209"/>
      <c r="J166754" s="141"/>
      <c r="K166754" s="141"/>
    </row>
    <row r="166755" spans="2:11" ht="13.5" customHeight="1">
      <c r="B166755" s="141"/>
      <c r="C166755" s="141"/>
      <c r="D166755" s="141"/>
      <c r="E166755" s="141"/>
      <c r="F166755" s="141"/>
      <c r="G166755" s="248"/>
      <c r="H166755" s="141"/>
      <c r="I166755" s="209"/>
      <c r="J166755" s="141"/>
      <c r="K166755" s="141"/>
    </row>
    <row r="166756" spans="2:11" ht="13.5" customHeight="1">
      <c r="B166756" s="141"/>
      <c r="C166756" s="141"/>
      <c r="D166756" s="141"/>
      <c r="E166756" s="141"/>
      <c r="F166756" s="141"/>
      <c r="G166756" s="248"/>
      <c r="H166756" s="141"/>
      <c r="I166756" s="209"/>
      <c r="J166756" s="141"/>
      <c r="K166756" s="141"/>
    </row>
    <row r="166757" spans="2:11" ht="13.5" customHeight="1">
      <c r="B166757" s="141"/>
      <c r="C166757" s="141"/>
      <c r="D166757" s="141"/>
      <c r="E166757" s="141"/>
      <c r="F166757" s="141"/>
      <c r="G166757" s="248"/>
      <c r="H166757" s="141"/>
      <c r="I166757" s="209"/>
      <c r="J166757" s="141"/>
      <c r="K166757" s="141"/>
    </row>
    <row r="166758" spans="2:11" ht="13.5" customHeight="1">
      <c r="B166758" s="141"/>
      <c r="C166758" s="141"/>
      <c r="D166758" s="141"/>
      <c r="E166758" s="141"/>
      <c r="F166758" s="141"/>
      <c r="G166758" s="248"/>
      <c r="H166758" s="141"/>
      <c r="I166758" s="209"/>
      <c r="J166758" s="141"/>
      <c r="K166758" s="141"/>
    </row>
    <row r="166759" spans="2:11" ht="13.5" customHeight="1">
      <c r="B166759" s="141"/>
      <c r="C166759" s="141"/>
      <c r="D166759" s="141"/>
      <c r="E166759" s="141"/>
      <c r="F166759" s="141"/>
      <c r="G166759" s="248"/>
      <c r="H166759" s="141"/>
      <c r="I166759" s="209"/>
      <c r="J166759" s="141"/>
      <c r="K166759" s="141"/>
    </row>
    <row r="166760" spans="2:11" ht="13.5" customHeight="1">
      <c r="B166760" s="141"/>
      <c r="C166760" s="141"/>
      <c r="D166760" s="141"/>
      <c r="E166760" s="141"/>
      <c r="F166760" s="141"/>
      <c r="G166760" s="248"/>
      <c r="H166760" s="141"/>
      <c r="I166760" s="209"/>
      <c r="J166760" s="141"/>
      <c r="K166760" s="141"/>
    </row>
    <row r="166761" spans="2:11" ht="13.5" customHeight="1">
      <c r="B166761" s="141"/>
      <c r="C166761" s="141"/>
      <c r="D166761" s="141"/>
      <c r="E166761" s="141"/>
      <c r="F166761" s="141"/>
      <c r="G166761" s="248"/>
      <c r="H166761" s="141"/>
      <c r="I166761" s="209"/>
      <c r="J166761" s="141"/>
      <c r="K166761" s="141"/>
    </row>
    <row r="166762" spans="2:11" ht="13.5" customHeight="1">
      <c r="B166762" s="141"/>
      <c r="C166762" s="141"/>
      <c r="D166762" s="141"/>
      <c r="E166762" s="141"/>
      <c r="F166762" s="141"/>
      <c r="G166762" s="248"/>
      <c r="H166762" s="141"/>
      <c r="I166762" s="209"/>
      <c r="J166762" s="141"/>
      <c r="K166762" s="141"/>
    </row>
    <row r="166763" spans="2:11" ht="13.5" customHeight="1">
      <c r="B166763" s="141"/>
      <c r="C166763" s="141"/>
      <c r="D166763" s="141"/>
      <c r="E166763" s="141"/>
      <c r="F166763" s="141"/>
      <c r="G166763" s="248"/>
      <c r="H166763" s="141"/>
      <c r="I166763" s="209"/>
      <c r="J166763" s="141"/>
      <c r="K166763" s="141"/>
    </row>
    <row r="166764" spans="2:11" ht="13.5" customHeight="1">
      <c r="B166764" s="141"/>
      <c r="C166764" s="141"/>
      <c r="D166764" s="141"/>
      <c r="E166764" s="141"/>
      <c r="F166764" s="141"/>
      <c r="G166764" s="248"/>
      <c r="H166764" s="141"/>
      <c r="I166764" s="209"/>
      <c r="J166764" s="141"/>
      <c r="K166764" s="141"/>
    </row>
    <row r="166765" spans="2:11" ht="13.5" customHeight="1">
      <c r="B166765" s="141"/>
      <c r="C166765" s="141"/>
      <c r="D166765" s="141"/>
      <c r="E166765" s="141"/>
      <c r="F166765" s="141"/>
      <c r="G166765" s="248"/>
      <c r="H166765" s="141"/>
      <c r="I166765" s="209"/>
      <c r="J166765" s="141"/>
      <c r="K166765" s="141"/>
    </row>
    <row r="166766" spans="2:11" ht="13.5" customHeight="1">
      <c r="B166766" s="141"/>
      <c r="C166766" s="141"/>
      <c r="D166766" s="141"/>
      <c r="E166766" s="141"/>
      <c r="F166766" s="141"/>
      <c r="G166766" s="248"/>
      <c r="H166766" s="141"/>
      <c r="I166766" s="209"/>
      <c r="J166766" s="141"/>
      <c r="K166766" s="141"/>
    </row>
    <row r="166767" spans="2:11" ht="13.5" customHeight="1">
      <c r="B166767" s="141"/>
      <c r="C166767" s="141"/>
      <c r="D166767" s="141"/>
      <c r="E166767" s="141"/>
      <c r="F166767" s="141"/>
      <c r="G166767" s="248"/>
      <c r="H166767" s="141"/>
      <c r="I166767" s="209"/>
      <c r="J166767" s="141"/>
      <c r="K166767" s="141"/>
    </row>
    <row r="166768" spans="2:11" ht="13.5" customHeight="1">
      <c r="B166768" s="141"/>
      <c r="C166768" s="141"/>
      <c r="D166768" s="141"/>
      <c r="E166768" s="141"/>
      <c r="F166768" s="141"/>
      <c r="G166768" s="248"/>
      <c r="H166768" s="141"/>
      <c r="I166768" s="209"/>
      <c r="J166768" s="141"/>
      <c r="K166768" s="141"/>
    </row>
    <row r="166769" spans="2:11" ht="13.5" customHeight="1">
      <c r="B166769" s="141"/>
      <c r="C166769" s="141"/>
      <c r="D166769" s="141"/>
      <c r="E166769" s="141"/>
      <c r="F166769" s="141"/>
      <c r="G166769" s="248"/>
      <c r="H166769" s="141"/>
      <c r="I166769" s="209"/>
      <c r="J166769" s="141"/>
      <c r="K166769" s="141"/>
    </row>
    <row r="166770" spans="2:11" ht="13.5" customHeight="1">
      <c r="B166770" s="141"/>
      <c r="C166770" s="141"/>
      <c r="D166770" s="141"/>
      <c r="E166770" s="141"/>
      <c r="F166770" s="141"/>
      <c r="G166770" s="248"/>
      <c r="H166770" s="141"/>
      <c r="I166770" s="209"/>
      <c r="J166770" s="141"/>
      <c r="K166770" s="141"/>
    </row>
    <row r="166771" spans="2:11" ht="13.5" customHeight="1">
      <c r="B166771" s="141"/>
      <c r="C166771" s="141"/>
      <c r="D166771" s="141"/>
      <c r="E166771" s="141"/>
      <c r="F166771" s="141"/>
      <c r="G166771" s="248"/>
      <c r="H166771" s="141"/>
      <c r="I166771" s="209"/>
      <c r="J166771" s="141"/>
      <c r="K166771" s="141"/>
    </row>
    <row r="166772" spans="2:11" ht="13.5" customHeight="1">
      <c r="B166772" s="141"/>
      <c r="C166772" s="141"/>
      <c r="D166772" s="141"/>
      <c r="E166772" s="141"/>
      <c r="F166772" s="141"/>
      <c r="G166772" s="248"/>
      <c r="H166772" s="141"/>
      <c r="I166772" s="209"/>
      <c r="J166772" s="141"/>
      <c r="K166772" s="141"/>
    </row>
    <row r="166773" spans="2:11" ht="13.5" customHeight="1">
      <c r="B166773" s="141"/>
      <c r="C166773" s="141"/>
      <c r="D166773" s="141"/>
      <c r="E166773" s="141"/>
      <c r="F166773" s="141"/>
      <c r="G166773" s="248"/>
      <c r="H166773" s="141"/>
      <c r="I166773" s="209"/>
      <c r="J166773" s="141"/>
      <c r="K166773" s="141"/>
    </row>
    <row r="166774" spans="2:11" ht="13.5" customHeight="1">
      <c r="B166774" s="141"/>
      <c r="C166774" s="141"/>
      <c r="D166774" s="141"/>
      <c r="E166774" s="141"/>
      <c r="F166774" s="141"/>
      <c r="G166774" s="248"/>
      <c r="H166774" s="141"/>
      <c r="I166774" s="209"/>
      <c r="J166774" s="141"/>
      <c r="K166774" s="141"/>
    </row>
    <row r="166775" spans="2:11" ht="13.5" customHeight="1">
      <c r="B166775" s="141"/>
      <c r="C166775" s="141"/>
      <c r="D166775" s="141"/>
      <c r="E166775" s="141"/>
      <c r="F166775" s="141"/>
      <c r="G166775" s="248"/>
      <c r="H166775" s="141"/>
      <c r="I166775" s="209"/>
      <c r="J166775" s="141"/>
      <c r="K166775" s="141"/>
    </row>
    <row r="166776" spans="2:11" ht="13.5" customHeight="1">
      <c r="B166776" s="141"/>
      <c r="C166776" s="141"/>
      <c r="D166776" s="141"/>
      <c r="E166776" s="141"/>
      <c r="F166776" s="141"/>
      <c r="G166776" s="248"/>
      <c r="H166776" s="141"/>
      <c r="I166776" s="209"/>
      <c r="J166776" s="141"/>
      <c r="K166776" s="141"/>
    </row>
    <row r="166777" spans="2:11" ht="13.5" customHeight="1">
      <c r="B166777" s="141"/>
      <c r="C166777" s="141"/>
      <c r="D166777" s="141"/>
      <c r="E166777" s="141"/>
      <c r="F166777" s="141"/>
      <c r="G166777" s="248"/>
      <c r="H166777" s="141"/>
      <c r="I166777" s="209"/>
      <c r="J166777" s="141"/>
      <c r="K166777" s="141"/>
    </row>
    <row r="166778" spans="2:11" ht="13.5" customHeight="1">
      <c r="B166778" s="141"/>
      <c r="C166778" s="141"/>
      <c r="D166778" s="141"/>
      <c r="E166778" s="141"/>
      <c r="F166778" s="141"/>
      <c r="G166778" s="248"/>
      <c r="H166778" s="141"/>
      <c r="I166778" s="209"/>
      <c r="J166778" s="141"/>
      <c r="K166778" s="141"/>
    </row>
    <row r="166779" spans="2:11" ht="13.5" customHeight="1">
      <c r="B166779" s="141"/>
      <c r="C166779" s="141"/>
      <c r="D166779" s="141"/>
      <c r="E166779" s="141"/>
      <c r="F166779" s="141"/>
      <c r="G166779" s="248"/>
      <c r="H166779" s="141"/>
      <c r="I166779" s="209"/>
      <c r="J166779" s="141"/>
      <c r="K166779" s="141"/>
    </row>
    <row r="166780" spans="2:11" ht="13.5" customHeight="1">
      <c r="B166780" s="141"/>
      <c r="C166780" s="141"/>
      <c r="D166780" s="141"/>
      <c r="E166780" s="141"/>
      <c r="F166780" s="141"/>
      <c r="G166780" s="248"/>
      <c r="H166780" s="141"/>
      <c r="I166780" s="209"/>
      <c r="J166780" s="141"/>
      <c r="K166780" s="141"/>
    </row>
    <row r="166781" spans="2:11" ht="13.5" customHeight="1">
      <c r="B166781" s="141"/>
      <c r="C166781" s="141"/>
      <c r="D166781" s="141"/>
      <c r="E166781" s="141"/>
      <c r="F166781" s="141"/>
      <c r="G166781" s="248"/>
      <c r="H166781" s="141"/>
      <c r="I166781" s="209"/>
      <c r="J166781" s="141"/>
      <c r="K166781" s="141"/>
    </row>
    <row r="166782" spans="2:11" ht="13.5" customHeight="1">
      <c r="B166782" s="141"/>
      <c r="C166782" s="141"/>
      <c r="D166782" s="141"/>
      <c r="E166782" s="141"/>
      <c r="F166782" s="141"/>
      <c r="G166782" s="248"/>
      <c r="H166782" s="141"/>
      <c r="I166782" s="209"/>
      <c r="J166782" s="141"/>
      <c r="K166782" s="141"/>
    </row>
    <row r="166783" spans="2:11" ht="13.5" customHeight="1">
      <c r="B166783" s="141"/>
      <c r="C166783" s="141"/>
      <c r="D166783" s="141"/>
      <c r="E166783" s="141"/>
      <c r="F166783" s="141"/>
      <c r="G166783" s="248"/>
      <c r="H166783" s="141"/>
      <c r="I166783" s="209"/>
      <c r="J166783" s="141"/>
      <c r="K166783" s="141"/>
    </row>
    <row r="166784" spans="2:11" ht="13.5" customHeight="1">
      <c r="B166784" s="141"/>
      <c r="C166784" s="141"/>
      <c r="D166784" s="141"/>
      <c r="E166784" s="141"/>
      <c r="F166784" s="141"/>
      <c r="G166784" s="248"/>
      <c r="H166784" s="141"/>
      <c r="I166784" s="209"/>
      <c r="J166784" s="141"/>
      <c r="K166784" s="141"/>
    </row>
    <row r="166785" spans="2:11" ht="13.5" customHeight="1">
      <c r="B166785" s="141"/>
      <c r="C166785" s="141"/>
      <c r="D166785" s="141"/>
      <c r="E166785" s="141"/>
      <c r="F166785" s="141"/>
      <c r="G166785" s="248"/>
      <c r="H166785" s="141"/>
      <c r="I166785" s="209"/>
      <c r="J166785" s="141"/>
      <c r="K166785" s="141"/>
    </row>
    <row r="166786" spans="2:11" ht="13.5" customHeight="1">
      <c r="B166786" s="141"/>
      <c r="C166786" s="141"/>
      <c r="D166786" s="141"/>
      <c r="E166786" s="141"/>
      <c r="F166786" s="141"/>
      <c r="G166786" s="248"/>
      <c r="H166786" s="141"/>
      <c r="I166786" s="209"/>
      <c r="J166786" s="141"/>
      <c r="K166786" s="141"/>
    </row>
    <row r="166787" spans="2:11" ht="13.5" customHeight="1">
      <c r="B166787" s="141"/>
      <c r="C166787" s="141"/>
      <c r="D166787" s="141"/>
      <c r="E166787" s="141"/>
      <c r="F166787" s="141"/>
      <c r="G166787" s="248"/>
      <c r="H166787" s="141"/>
      <c r="I166787" s="209"/>
      <c r="J166787" s="141"/>
      <c r="K166787" s="141"/>
    </row>
    <row r="166788" spans="2:11" ht="13.5" customHeight="1">
      <c r="B166788" s="141"/>
      <c r="C166788" s="141"/>
      <c r="D166788" s="141"/>
      <c r="E166788" s="141"/>
      <c r="F166788" s="141"/>
      <c r="G166788" s="248"/>
      <c r="H166788" s="141"/>
      <c r="I166788" s="209"/>
      <c r="J166788" s="141"/>
      <c r="K166788" s="141"/>
    </row>
    <row r="166789" spans="2:11" ht="13.5" customHeight="1">
      <c r="B166789" s="141"/>
      <c r="C166789" s="141"/>
      <c r="D166789" s="141"/>
      <c r="E166789" s="141"/>
      <c r="F166789" s="141"/>
      <c r="G166789" s="248"/>
      <c r="H166789" s="141"/>
      <c r="I166789" s="209"/>
      <c r="J166789" s="141"/>
      <c r="K166789" s="141"/>
    </row>
    <row r="166790" spans="2:11" ht="13.5" customHeight="1">
      <c r="B166790" s="141"/>
      <c r="C166790" s="141"/>
      <c r="D166790" s="141"/>
      <c r="E166790" s="141"/>
      <c r="F166790" s="141"/>
      <c r="G166790" s="248"/>
      <c r="H166790" s="141"/>
      <c r="I166790" s="209"/>
      <c r="J166790" s="141"/>
      <c r="K166790" s="141"/>
    </row>
    <row r="166791" spans="2:11" ht="13.5" customHeight="1">
      <c r="B166791" s="141"/>
      <c r="C166791" s="141"/>
      <c r="D166791" s="141"/>
      <c r="E166791" s="141"/>
      <c r="F166791" s="141"/>
      <c r="G166791" s="248"/>
      <c r="H166791" s="141"/>
      <c r="I166791" s="209"/>
      <c r="J166791" s="141"/>
      <c r="K166791" s="141"/>
    </row>
    <row r="166792" spans="2:11" ht="13.5" customHeight="1">
      <c r="B166792" s="141"/>
      <c r="C166792" s="141"/>
      <c r="D166792" s="141"/>
      <c r="E166792" s="141"/>
      <c r="F166792" s="141"/>
      <c r="G166792" s="248"/>
      <c r="H166792" s="141"/>
      <c r="I166792" s="209"/>
      <c r="J166792" s="141"/>
      <c r="K166792" s="141"/>
    </row>
    <row r="166793" spans="2:11" ht="13.5" customHeight="1">
      <c r="B166793" s="141"/>
      <c r="C166793" s="141"/>
      <c r="D166793" s="141"/>
      <c r="E166793" s="141"/>
      <c r="F166793" s="141"/>
      <c r="G166793" s="248"/>
      <c r="H166793" s="141"/>
      <c r="I166793" s="209"/>
      <c r="J166793" s="141"/>
      <c r="K166793" s="141"/>
    </row>
    <row r="166794" spans="2:11" ht="13.5" customHeight="1">
      <c r="B166794" s="141"/>
      <c r="C166794" s="141"/>
      <c r="D166794" s="141"/>
      <c r="E166794" s="141"/>
      <c r="F166794" s="141"/>
      <c r="G166794" s="248"/>
      <c r="H166794" s="141"/>
      <c r="I166794" s="209"/>
      <c r="J166794" s="141"/>
      <c r="K166794" s="141"/>
    </row>
    <row r="166795" spans="2:11" ht="13.5" customHeight="1">
      <c r="B166795" s="141"/>
      <c r="C166795" s="141"/>
      <c r="D166795" s="141"/>
      <c r="E166795" s="141"/>
      <c r="F166795" s="141"/>
      <c r="G166795" s="248"/>
      <c r="H166795" s="141"/>
      <c r="I166795" s="209"/>
      <c r="J166795" s="141"/>
      <c r="K166795" s="141"/>
    </row>
    <row r="166796" spans="2:11" ht="13.5" customHeight="1">
      <c r="B166796" s="141"/>
      <c r="C166796" s="141"/>
      <c r="D166796" s="141"/>
      <c r="E166796" s="141"/>
      <c r="F166796" s="141"/>
      <c r="G166796" s="248"/>
      <c r="H166796" s="141"/>
      <c r="I166796" s="209"/>
      <c r="J166796" s="141"/>
      <c r="K166796" s="141"/>
    </row>
    <row r="166797" spans="2:11" ht="13.5" customHeight="1">
      <c r="B166797" s="141"/>
      <c r="C166797" s="141"/>
      <c r="D166797" s="141"/>
      <c r="E166797" s="141"/>
      <c r="F166797" s="141"/>
      <c r="G166797" s="248"/>
      <c r="H166797" s="141"/>
      <c r="I166797" s="209"/>
      <c r="J166797" s="141"/>
      <c r="K166797" s="141"/>
    </row>
    <row r="166798" spans="2:11" ht="13.5" customHeight="1">
      <c r="B166798" s="141"/>
      <c r="C166798" s="141"/>
      <c r="D166798" s="141"/>
      <c r="E166798" s="141"/>
      <c r="F166798" s="141"/>
      <c r="G166798" s="248"/>
      <c r="H166798" s="141"/>
      <c r="I166798" s="209"/>
      <c r="J166798" s="141"/>
      <c r="K166798" s="141"/>
    </row>
    <row r="166799" spans="2:11" ht="13.5" customHeight="1">
      <c r="B166799" s="141"/>
      <c r="C166799" s="141"/>
      <c r="D166799" s="141"/>
      <c r="E166799" s="141"/>
      <c r="F166799" s="141"/>
      <c r="G166799" s="248"/>
      <c r="H166799" s="141"/>
      <c r="I166799" s="209"/>
      <c r="J166799" s="141"/>
      <c r="K166799" s="141"/>
    </row>
    <row r="166800" spans="2:11" ht="13.5" customHeight="1">
      <c r="B166800" s="141"/>
      <c r="C166800" s="141"/>
      <c r="D166800" s="141"/>
      <c r="E166800" s="141"/>
      <c r="F166800" s="141"/>
      <c r="G166800" s="248"/>
      <c r="H166800" s="141"/>
      <c r="I166800" s="209"/>
      <c r="J166800" s="141"/>
      <c r="K166800" s="141"/>
    </row>
    <row r="166801" spans="2:11" ht="13.5" customHeight="1">
      <c r="B166801" s="141"/>
      <c r="C166801" s="141"/>
      <c r="D166801" s="141"/>
      <c r="E166801" s="141"/>
      <c r="F166801" s="141"/>
      <c r="G166801" s="248"/>
      <c r="H166801" s="141"/>
      <c r="I166801" s="209"/>
      <c r="J166801" s="141"/>
      <c r="K166801" s="141"/>
    </row>
    <row r="166802" spans="2:11" ht="13.5" customHeight="1">
      <c r="B166802" s="141"/>
      <c r="C166802" s="141"/>
      <c r="D166802" s="141"/>
      <c r="E166802" s="141"/>
      <c r="F166802" s="141"/>
      <c r="G166802" s="248"/>
      <c r="H166802" s="141"/>
      <c r="I166802" s="209"/>
      <c r="J166802" s="141"/>
      <c r="K166802" s="141"/>
    </row>
    <row r="166803" spans="2:11" ht="13.5" customHeight="1">
      <c r="B166803" s="141"/>
      <c r="C166803" s="141"/>
      <c r="D166803" s="141"/>
      <c r="E166803" s="141"/>
      <c r="F166803" s="141"/>
      <c r="G166803" s="248"/>
      <c r="H166803" s="141"/>
      <c r="I166803" s="209"/>
      <c r="J166803" s="141"/>
      <c r="K166803" s="141"/>
    </row>
    <row r="166804" spans="2:11" ht="13.5" customHeight="1">
      <c r="B166804" s="141"/>
      <c r="C166804" s="141"/>
      <c r="D166804" s="141"/>
      <c r="E166804" s="141"/>
      <c r="F166804" s="141"/>
      <c r="G166804" s="248"/>
      <c r="H166804" s="141"/>
      <c r="I166804" s="209"/>
      <c r="J166804" s="141"/>
      <c r="K166804" s="141"/>
    </row>
    <row r="166805" spans="2:11" ht="13.5" customHeight="1">
      <c r="B166805" s="141"/>
      <c r="C166805" s="141"/>
      <c r="D166805" s="141"/>
      <c r="E166805" s="141"/>
      <c r="F166805" s="141"/>
      <c r="G166805" s="248"/>
      <c r="H166805" s="141"/>
      <c r="I166805" s="209"/>
      <c r="J166805" s="141"/>
      <c r="K166805" s="141"/>
    </row>
    <row r="166806" spans="2:11" ht="13.5" customHeight="1">
      <c r="B166806" s="141"/>
      <c r="C166806" s="141"/>
      <c r="D166806" s="141"/>
      <c r="E166806" s="141"/>
      <c r="F166806" s="141"/>
      <c r="G166806" s="248"/>
      <c r="H166806" s="141"/>
      <c r="I166806" s="209"/>
      <c r="J166806" s="141"/>
      <c r="K166806" s="141"/>
    </row>
    <row r="166807" spans="2:11" ht="13.5" customHeight="1">
      <c r="B166807" s="141"/>
      <c r="C166807" s="141"/>
      <c r="D166807" s="141"/>
      <c r="E166807" s="141"/>
      <c r="F166807" s="141"/>
      <c r="G166807" s="248"/>
      <c r="H166807" s="141"/>
      <c r="I166807" s="209"/>
      <c r="J166807" s="141"/>
      <c r="K166807" s="141"/>
    </row>
    <row r="166808" spans="2:11" ht="13.5" customHeight="1">
      <c r="B166808" s="141"/>
      <c r="C166808" s="141"/>
      <c r="D166808" s="141"/>
      <c r="E166808" s="141"/>
      <c r="F166808" s="141"/>
      <c r="G166808" s="248"/>
      <c r="H166808" s="141"/>
      <c r="I166808" s="209"/>
      <c r="J166808" s="141"/>
      <c r="K166808" s="141"/>
    </row>
    <row r="166809" spans="2:11" ht="13.5" customHeight="1">
      <c r="B166809" s="141"/>
      <c r="C166809" s="141"/>
      <c r="D166809" s="141"/>
      <c r="E166809" s="141"/>
      <c r="F166809" s="141"/>
      <c r="G166809" s="248"/>
      <c r="H166809" s="141"/>
      <c r="I166809" s="209"/>
      <c r="J166809" s="141"/>
      <c r="K166809" s="141"/>
    </row>
    <row r="166810" spans="2:11" ht="13.5" customHeight="1">
      <c r="B166810" s="141"/>
      <c r="C166810" s="141"/>
      <c r="D166810" s="141"/>
      <c r="E166810" s="141"/>
      <c r="F166810" s="141"/>
      <c r="G166810" s="248"/>
      <c r="H166810" s="141"/>
      <c r="I166810" s="209"/>
      <c r="J166810" s="141"/>
      <c r="K166810" s="141"/>
    </row>
    <row r="166811" spans="2:11" ht="13.5" customHeight="1">
      <c r="B166811" s="141"/>
      <c r="C166811" s="141"/>
      <c r="D166811" s="141"/>
      <c r="E166811" s="141"/>
      <c r="F166811" s="141"/>
      <c r="G166811" s="248"/>
      <c r="H166811" s="141"/>
      <c r="I166811" s="209"/>
      <c r="J166811" s="141"/>
      <c r="K166811" s="141"/>
    </row>
    <row r="166812" spans="2:11" ht="13.5" customHeight="1">
      <c r="B166812" s="141"/>
      <c r="C166812" s="141"/>
      <c r="D166812" s="141"/>
      <c r="E166812" s="141"/>
      <c r="F166812" s="141"/>
      <c r="G166812" s="248"/>
      <c r="H166812" s="141"/>
      <c r="I166812" s="209"/>
      <c r="J166812" s="141"/>
      <c r="K166812" s="141"/>
    </row>
    <row r="166813" spans="2:11" ht="13.5" customHeight="1">
      <c r="B166813" s="141"/>
      <c r="C166813" s="141"/>
      <c r="D166813" s="141"/>
      <c r="E166813" s="141"/>
      <c r="F166813" s="141"/>
      <c r="G166813" s="248"/>
      <c r="H166813" s="141"/>
      <c r="I166813" s="209"/>
      <c r="J166813" s="141"/>
      <c r="K166813" s="141"/>
    </row>
    <row r="166814" spans="2:11" ht="13.5" customHeight="1">
      <c r="B166814" s="141"/>
      <c r="C166814" s="141"/>
      <c r="D166814" s="141"/>
      <c r="E166814" s="141"/>
      <c r="F166814" s="141"/>
      <c r="G166814" s="248"/>
      <c r="H166814" s="141"/>
      <c r="I166814" s="209"/>
      <c r="J166814" s="141"/>
      <c r="K166814" s="141"/>
    </row>
    <row r="166815" spans="2:11" ht="13.5" customHeight="1">
      <c r="B166815" s="141"/>
      <c r="C166815" s="141"/>
      <c r="D166815" s="141"/>
      <c r="E166815" s="141"/>
      <c r="F166815" s="141"/>
      <c r="G166815" s="248"/>
      <c r="H166815" s="141"/>
      <c r="I166815" s="209"/>
      <c r="J166815" s="141"/>
      <c r="K166815" s="141"/>
    </row>
    <row r="166816" spans="2:11" ht="13.5" customHeight="1">
      <c r="B166816" s="141"/>
      <c r="C166816" s="141"/>
      <c r="D166816" s="141"/>
      <c r="E166816" s="141"/>
      <c r="F166816" s="141"/>
      <c r="G166816" s="248"/>
      <c r="H166816" s="141"/>
      <c r="I166816" s="209"/>
      <c r="J166816" s="141"/>
      <c r="K166816" s="141"/>
    </row>
    <row r="166817" spans="2:11" ht="13.5" customHeight="1">
      <c r="B166817" s="141"/>
      <c r="C166817" s="141"/>
      <c r="D166817" s="141"/>
      <c r="E166817" s="141"/>
      <c r="F166817" s="141"/>
      <c r="G166817" s="248"/>
      <c r="H166817" s="141"/>
      <c r="I166817" s="209"/>
      <c r="J166817" s="141"/>
      <c r="K166817" s="141"/>
    </row>
    <row r="166818" spans="2:11" ht="13.5" customHeight="1">
      <c r="B166818" s="141"/>
      <c r="C166818" s="141"/>
      <c r="D166818" s="141"/>
      <c r="E166818" s="141"/>
      <c r="F166818" s="141"/>
      <c r="G166818" s="248"/>
      <c r="H166818" s="141"/>
      <c r="I166818" s="209"/>
      <c r="J166818" s="141"/>
      <c r="K166818" s="141"/>
    </row>
    <row r="166819" spans="2:11" ht="13.5" customHeight="1">
      <c r="B166819" s="141"/>
      <c r="C166819" s="141"/>
      <c r="D166819" s="141"/>
      <c r="E166819" s="141"/>
      <c r="F166819" s="141"/>
      <c r="G166819" s="248"/>
      <c r="H166819" s="141"/>
      <c r="I166819" s="209"/>
      <c r="J166819" s="141"/>
      <c r="K166819" s="141"/>
    </row>
    <row r="166820" spans="2:11" ht="13.5" customHeight="1">
      <c r="B166820" s="141"/>
      <c r="C166820" s="141"/>
      <c r="D166820" s="141"/>
      <c r="E166820" s="141"/>
      <c r="F166820" s="141"/>
      <c r="G166820" s="248"/>
      <c r="H166820" s="141"/>
      <c r="I166820" s="209"/>
      <c r="J166820" s="141"/>
      <c r="K166820" s="141"/>
    </row>
    <row r="166821" spans="2:11" ht="13.5" customHeight="1">
      <c r="B166821" s="141"/>
      <c r="C166821" s="141"/>
      <c r="D166821" s="141"/>
      <c r="E166821" s="141"/>
      <c r="F166821" s="141"/>
      <c r="G166821" s="248"/>
      <c r="H166821" s="141"/>
      <c r="I166821" s="209"/>
      <c r="J166821" s="141"/>
      <c r="K166821" s="141"/>
    </row>
    <row r="166822" spans="2:11" ht="13.5" customHeight="1">
      <c r="B166822" s="141"/>
      <c r="C166822" s="141"/>
      <c r="D166822" s="141"/>
      <c r="E166822" s="141"/>
      <c r="F166822" s="141"/>
      <c r="G166822" s="248"/>
      <c r="H166822" s="141"/>
      <c r="I166822" s="209"/>
      <c r="J166822" s="141"/>
      <c r="K166822" s="141"/>
    </row>
    <row r="166823" spans="2:11" ht="13.5" customHeight="1">
      <c r="B166823" s="141"/>
      <c r="C166823" s="141"/>
      <c r="D166823" s="141"/>
      <c r="E166823" s="141"/>
      <c r="F166823" s="141"/>
      <c r="G166823" s="248"/>
      <c r="H166823" s="141"/>
      <c r="I166823" s="209"/>
      <c r="J166823" s="141"/>
      <c r="K166823" s="141"/>
    </row>
    <row r="166824" spans="2:11" ht="13.5" customHeight="1">
      <c r="B166824" s="141"/>
      <c r="C166824" s="141"/>
      <c r="D166824" s="141"/>
      <c r="E166824" s="141"/>
      <c r="F166824" s="141"/>
      <c r="G166824" s="248"/>
      <c r="H166824" s="141"/>
      <c r="I166824" s="209"/>
      <c r="J166824" s="141"/>
      <c r="K166824" s="141"/>
    </row>
    <row r="166825" spans="2:11" ht="13.5" customHeight="1">
      <c r="B166825" s="141"/>
      <c r="C166825" s="141"/>
      <c r="D166825" s="141"/>
      <c r="E166825" s="141"/>
      <c r="F166825" s="141"/>
      <c r="G166825" s="248"/>
      <c r="H166825" s="141"/>
      <c r="I166825" s="209"/>
      <c r="J166825" s="141"/>
      <c r="K166825" s="141"/>
    </row>
    <row r="166826" spans="2:11" ht="13.5" customHeight="1">
      <c r="B166826" s="141"/>
      <c r="C166826" s="141"/>
      <c r="D166826" s="141"/>
      <c r="E166826" s="141"/>
      <c r="F166826" s="141"/>
      <c r="G166826" s="248"/>
      <c r="H166826" s="141"/>
      <c r="I166826" s="209"/>
      <c r="J166826" s="141"/>
      <c r="K166826" s="141"/>
    </row>
    <row r="166827" spans="2:11" ht="13.5" customHeight="1">
      <c r="B166827" s="141"/>
      <c r="C166827" s="141"/>
      <c r="D166827" s="141"/>
      <c r="E166827" s="141"/>
      <c r="F166827" s="141"/>
      <c r="G166827" s="248"/>
      <c r="H166827" s="141"/>
      <c r="I166827" s="209"/>
      <c r="J166827" s="141"/>
      <c r="K166827" s="141"/>
    </row>
    <row r="166828" spans="2:11" ht="13.5" customHeight="1">
      <c r="B166828" s="141"/>
      <c r="C166828" s="141"/>
      <c r="D166828" s="141"/>
      <c r="E166828" s="141"/>
      <c r="F166828" s="141"/>
      <c r="G166828" s="248"/>
      <c r="H166828" s="141"/>
      <c r="I166828" s="209"/>
      <c r="J166828" s="141"/>
      <c r="K166828" s="141"/>
    </row>
    <row r="166829" spans="2:11" ht="13.5" customHeight="1">
      <c r="B166829" s="141"/>
      <c r="C166829" s="141"/>
      <c r="D166829" s="141"/>
      <c r="E166829" s="141"/>
      <c r="F166829" s="141"/>
      <c r="G166829" s="248"/>
      <c r="H166829" s="141"/>
      <c r="I166829" s="209"/>
      <c r="J166829" s="141"/>
      <c r="K166829" s="141"/>
    </row>
    <row r="166830" spans="2:11" ht="13.5" customHeight="1">
      <c r="B166830" s="141"/>
      <c r="C166830" s="141"/>
      <c r="D166830" s="141"/>
      <c r="E166830" s="141"/>
      <c r="F166830" s="141"/>
      <c r="G166830" s="248"/>
      <c r="H166830" s="141"/>
      <c r="I166830" s="209"/>
      <c r="J166830" s="141"/>
      <c r="K166830" s="141"/>
    </row>
    <row r="166831" spans="2:11" ht="13.5" customHeight="1">
      <c r="B166831" s="141"/>
      <c r="C166831" s="141"/>
      <c r="D166831" s="141"/>
      <c r="E166831" s="141"/>
      <c r="F166831" s="141"/>
      <c r="G166831" s="248"/>
      <c r="H166831" s="141"/>
      <c r="I166831" s="209"/>
      <c r="J166831" s="141"/>
      <c r="K166831" s="141"/>
    </row>
    <row r="166832" spans="2:11" ht="13.5" customHeight="1">
      <c r="B166832" s="141"/>
      <c r="C166832" s="141"/>
      <c r="D166832" s="141"/>
      <c r="E166832" s="141"/>
      <c r="F166832" s="141"/>
      <c r="G166832" s="248"/>
      <c r="H166832" s="141"/>
      <c r="I166832" s="209"/>
      <c r="J166832" s="141"/>
      <c r="K166832" s="141"/>
    </row>
    <row r="166833" spans="2:11" ht="13.5" customHeight="1">
      <c r="B166833" s="141"/>
      <c r="C166833" s="141"/>
      <c r="D166833" s="141"/>
      <c r="E166833" s="141"/>
      <c r="F166833" s="141"/>
      <c r="G166833" s="248"/>
      <c r="H166833" s="141"/>
      <c r="I166833" s="209"/>
      <c r="J166833" s="141"/>
      <c r="K166833" s="141"/>
    </row>
    <row r="166834" spans="2:11" ht="13.5" customHeight="1">
      <c r="B166834" s="141"/>
      <c r="C166834" s="141"/>
      <c r="D166834" s="141"/>
      <c r="E166834" s="141"/>
      <c r="F166834" s="141"/>
      <c r="G166834" s="248"/>
      <c r="H166834" s="141"/>
      <c r="I166834" s="209"/>
      <c r="J166834" s="141"/>
      <c r="K166834" s="141"/>
    </row>
    <row r="166835" spans="2:11" ht="13.5" customHeight="1">
      <c r="B166835" s="141"/>
      <c r="C166835" s="141"/>
      <c r="D166835" s="141"/>
      <c r="E166835" s="141"/>
      <c r="F166835" s="141"/>
      <c r="G166835" s="248"/>
      <c r="H166835" s="141"/>
      <c r="I166835" s="209"/>
      <c r="J166835" s="141"/>
      <c r="K166835" s="141"/>
    </row>
    <row r="166836" spans="2:11" ht="13.5" customHeight="1">
      <c r="B166836" s="141"/>
      <c r="C166836" s="141"/>
      <c r="D166836" s="141"/>
      <c r="E166836" s="141"/>
      <c r="F166836" s="141"/>
      <c r="G166836" s="248"/>
      <c r="H166836" s="141"/>
      <c r="I166836" s="209"/>
      <c r="J166836" s="141"/>
      <c r="K166836" s="141"/>
    </row>
    <row r="166837" spans="2:11" ht="13.5" customHeight="1">
      <c r="B166837" s="141"/>
      <c r="C166837" s="141"/>
      <c r="D166837" s="141"/>
      <c r="E166837" s="141"/>
      <c r="F166837" s="141"/>
      <c r="G166837" s="248"/>
      <c r="H166837" s="141"/>
      <c r="I166837" s="209"/>
      <c r="J166837" s="141"/>
      <c r="K166837" s="141"/>
    </row>
    <row r="166838" spans="2:11" ht="13.5" customHeight="1">
      <c r="B166838" s="141"/>
      <c r="C166838" s="141"/>
      <c r="D166838" s="141"/>
      <c r="E166838" s="141"/>
      <c r="F166838" s="141"/>
      <c r="G166838" s="248"/>
      <c r="H166838" s="141"/>
      <c r="I166838" s="209"/>
      <c r="J166838" s="141"/>
      <c r="K166838" s="141"/>
    </row>
    <row r="166839" spans="2:11" ht="13.5" customHeight="1">
      <c r="B166839" s="141"/>
      <c r="C166839" s="141"/>
      <c r="D166839" s="141"/>
      <c r="E166839" s="141"/>
      <c r="F166839" s="141"/>
      <c r="G166839" s="248"/>
      <c r="H166839" s="141"/>
      <c r="I166839" s="209"/>
      <c r="J166839" s="141"/>
      <c r="K166839" s="141"/>
    </row>
    <row r="166840" spans="2:11" ht="13.5" customHeight="1">
      <c r="B166840" s="141"/>
      <c r="C166840" s="141"/>
      <c r="D166840" s="141"/>
      <c r="E166840" s="141"/>
      <c r="F166840" s="141"/>
      <c r="G166840" s="248"/>
      <c r="H166840" s="141"/>
      <c r="I166840" s="209"/>
      <c r="J166840" s="141"/>
      <c r="K166840" s="141"/>
    </row>
    <row r="166841" spans="2:11" ht="13.5" customHeight="1">
      <c r="B166841" s="141"/>
      <c r="C166841" s="141"/>
      <c r="D166841" s="141"/>
      <c r="E166841" s="141"/>
      <c r="F166841" s="141"/>
      <c r="G166841" s="248"/>
      <c r="H166841" s="141"/>
      <c r="I166841" s="209"/>
      <c r="J166841" s="141"/>
      <c r="K166841" s="141"/>
    </row>
    <row r="166842" spans="2:11" ht="13.5" customHeight="1">
      <c r="B166842" s="141"/>
      <c r="C166842" s="141"/>
      <c r="D166842" s="141"/>
      <c r="E166842" s="141"/>
      <c r="F166842" s="141"/>
      <c r="G166842" s="248"/>
      <c r="H166842" s="141"/>
      <c r="I166842" s="209"/>
      <c r="J166842" s="141"/>
      <c r="K166842" s="141"/>
    </row>
    <row r="166843" spans="2:11" ht="13.5" customHeight="1">
      <c r="B166843" s="141"/>
      <c r="C166843" s="141"/>
      <c r="D166843" s="141"/>
      <c r="E166843" s="141"/>
      <c r="F166843" s="141"/>
      <c r="G166843" s="248"/>
      <c r="H166843" s="141"/>
      <c r="I166843" s="209"/>
      <c r="J166843" s="141"/>
      <c r="K166843" s="141"/>
    </row>
    <row r="166844" spans="2:11" ht="13.5" customHeight="1">
      <c r="B166844" s="141"/>
      <c r="C166844" s="141"/>
      <c r="D166844" s="141"/>
      <c r="E166844" s="141"/>
      <c r="F166844" s="141"/>
      <c r="G166844" s="248"/>
      <c r="H166844" s="141"/>
      <c r="I166844" s="209"/>
      <c r="J166844" s="141"/>
      <c r="K166844" s="141"/>
    </row>
    <row r="166845" spans="2:11" ht="13.5" customHeight="1">
      <c r="B166845" s="141"/>
      <c r="C166845" s="141"/>
      <c r="D166845" s="141"/>
      <c r="E166845" s="141"/>
      <c r="F166845" s="141"/>
      <c r="G166845" s="248"/>
      <c r="H166845" s="141"/>
      <c r="I166845" s="209"/>
      <c r="J166845" s="141"/>
      <c r="K166845" s="141"/>
    </row>
    <row r="166846" spans="2:11" ht="13.5" customHeight="1">
      <c r="B166846" s="141"/>
      <c r="C166846" s="141"/>
      <c r="D166846" s="141"/>
      <c r="E166846" s="141"/>
      <c r="F166846" s="141"/>
      <c r="G166846" s="248"/>
      <c r="H166846" s="141"/>
      <c r="I166846" s="209"/>
      <c r="J166846" s="141"/>
      <c r="K166846" s="141"/>
    </row>
    <row r="166847" spans="2:11" ht="13.5" customHeight="1">
      <c r="B166847" s="141"/>
      <c r="C166847" s="141"/>
      <c r="D166847" s="141"/>
      <c r="E166847" s="141"/>
      <c r="F166847" s="141"/>
      <c r="G166847" s="248"/>
      <c r="H166847" s="141"/>
      <c r="I166847" s="209"/>
      <c r="J166847" s="141"/>
      <c r="K166847" s="141"/>
    </row>
    <row r="166848" spans="2:11" ht="13.5" customHeight="1">
      <c r="B166848" s="141"/>
      <c r="C166848" s="141"/>
      <c r="D166848" s="141"/>
      <c r="E166848" s="141"/>
      <c r="F166848" s="141"/>
      <c r="G166848" s="248"/>
      <c r="H166848" s="141"/>
      <c r="I166848" s="209"/>
      <c r="J166848" s="141"/>
      <c r="K166848" s="141"/>
    </row>
    <row r="166849" spans="2:11" ht="13.5" customHeight="1">
      <c r="B166849" s="141"/>
      <c r="C166849" s="141"/>
      <c r="D166849" s="141"/>
      <c r="E166849" s="141"/>
      <c r="F166849" s="141"/>
      <c r="G166849" s="248"/>
      <c r="H166849" s="141"/>
      <c r="I166849" s="209"/>
      <c r="J166849" s="141"/>
      <c r="K166849" s="141"/>
    </row>
    <row r="166850" spans="2:11" ht="13.5" customHeight="1">
      <c r="B166850" s="141"/>
      <c r="C166850" s="141"/>
      <c r="D166850" s="141"/>
      <c r="E166850" s="141"/>
      <c r="F166850" s="141"/>
      <c r="G166850" s="248"/>
      <c r="H166850" s="141"/>
      <c r="I166850" s="209"/>
      <c r="J166850" s="141"/>
      <c r="K166850" s="141"/>
    </row>
    <row r="166851" spans="2:11" ht="13.5" customHeight="1">
      <c r="B166851" s="141"/>
      <c r="C166851" s="141"/>
      <c r="D166851" s="141"/>
      <c r="E166851" s="141"/>
      <c r="F166851" s="141"/>
      <c r="G166851" s="248"/>
      <c r="H166851" s="141"/>
      <c r="I166851" s="209"/>
      <c r="J166851" s="141"/>
      <c r="K166851" s="141"/>
    </row>
    <row r="166852" spans="2:11" ht="13.5" customHeight="1">
      <c r="B166852" s="141"/>
      <c r="C166852" s="141"/>
      <c r="D166852" s="141"/>
      <c r="E166852" s="141"/>
      <c r="F166852" s="141"/>
      <c r="G166852" s="248"/>
      <c r="H166852" s="141"/>
      <c r="I166852" s="209"/>
      <c r="J166852" s="141"/>
      <c r="K166852" s="141"/>
    </row>
    <row r="166853" spans="2:11" ht="13.5" customHeight="1">
      <c r="B166853" s="141"/>
      <c r="C166853" s="141"/>
      <c r="D166853" s="141"/>
      <c r="E166853" s="141"/>
      <c r="F166853" s="141"/>
      <c r="G166853" s="248"/>
      <c r="H166853" s="141"/>
      <c r="I166853" s="209"/>
      <c r="J166853" s="141"/>
      <c r="K166853" s="141"/>
    </row>
    <row r="166854" spans="2:11" ht="13.5" customHeight="1">
      <c r="B166854" s="141"/>
      <c r="C166854" s="141"/>
      <c r="D166854" s="141"/>
      <c r="E166854" s="141"/>
      <c r="F166854" s="141"/>
      <c r="G166854" s="248"/>
      <c r="H166854" s="141"/>
      <c r="I166854" s="209"/>
      <c r="J166854" s="141"/>
      <c r="K166854" s="141"/>
    </row>
    <row r="166855" spans="2:11" ht="13.5" customHeight="1">
      <c r="B166855" s="141"/>
      <c r="C166855" s="141"/>
      <c r="D166855" s="141"/>
      <c r="E166855" s="141"/>
      <c r="F166855" s="141"/>
      <c r="G166855" s="248"/>
      <c r="H166855" s="141"/>
      <c r="I166855" s="209"/>
      <c r="J166855" s="141"/>
      <c r="K166855" s="141"/>
    </row>
    <row r="166856" spans="2:11" ht="13.5" customHeight="1">
      <c r="B166856" s="141"/>
      <c r="C166856" s="141"/>
      <c r="D166856" s="141"/>
      <c r="E166856" s="141"/>
      <c r="F166856" s="141"/>
      <c r="G166856" s="248"/>
      <c r="H166856" s="141"/>
      <c r="I166856" s="209"/>
      <c r="J166856" s="141"/>
      <c r="K166856" s="141"/>
    </row>
    <row r="166857" spans="2:11" ht="13.5" customHeight="1">
      <c r="B166857" s="141"/>
      <c r="C166857" s="141"/>
      <c r="D166857" s="141"/>
      <c r="E166857" s="141"/>
      <c r="F166857" s="141"/>
      <c r="G166857" s="248"/>
      <c r="H166857" s="141"/>
      <c r="I166857" s="209"/>
      <c r="J166857" s="141"/>
      <c r="K166857" s="141"/>
    </row>
    <row r="166858" spans="2:11" ht="13.5" customHeight="1">
      <c r="B166858" s="141"/>
      <c r="C166858" s="141"/>
      <c r="D166858" s="141"/>
      <c r="E166858" s="141"/>
      <c r="F166858" s="141"/>
      <c r="G166858" s="248"/>
      <c r="H166858" s="141"/>
      <c r="I166858" s="209"/>
      <c r="J166858" s="141"/>
      <c r="K166858" s="141"/>
    </row>
    <row r="166859" spans="2:11" ht="13.5" customHeight="1">
      <c r="B166859" s="141"/>
      <c r="C166859" s="141"/>
      <c r="D166859" s="141"/>
      <c r="E166859" s="141"/>
      <c r="F166859" s="141"/>
      <c r="G166859" s="248"/>
      <c r="H166859" s="141"/>
      <c r="I166859" s="209"/>
      <c r="J166859" s="141"/>
      <c r="K166859" s="141"/>
    </row>
    <row r="166860" spans="2:11" ht="13.5" customHeight="1">
      <c r="B166860" s="141"/>
      <c r="C166860" s="141"/>
      <c r="D166860" s="141"/>
      <c r="E166860" s="141"/>
      <c r="F166860" s="141"/>
      <c r="G166860" s="248"/>
      <c r="H166860" s="141"/>
      <c r="I166860" s="209"/>
      <c r="J166860" s="141"/>
      <c r="K166860" s="141"/>
    </row>
    <row r="166861" spans="2:11" ht="13.5" customHeight="1">
      <c r="B166861" s="141"/>
      <c r="C166861" s="141"/>
      <c r="D166861" s="141"/>
      <c r="E166861" s="141"/>
      <c r="F166861" s="141"/>
      <c r="G166861" s="248"/>
      <c r="H166861" s="141"/>
      <c r="I166861" s="209"/>
      <c r="J166861" s="141"/>
      <c r="K166861" s="141"/>
    </row>
    <row r="166862" spans="2:11" ht="13.5" customHeight="1">
      <c r="B166862" s="141"/>
      <c r="C166862" s="141"/>
      <c r="D166862" s="141"/>
      <c r="E166862" s="141"/>
      <c r="F166862" s="141"/>
      <c r="G166862" s="248"/>
      <c r="H166862" s="141"/>
      <c r="I166862" s="209"/>
      <c r="J166862" s="141"/>
      <c r="K166862" s="141"/>
    </row>
    <row r="166863" spans="2:11" ht="13.5" customHeight="1">
      <c r="B166863" s="141"/>
      <c r="C166863" s="141"/>
      <c r="D166863" s="141"/>
      <c r="E166863" s="141"/>
      <c r="F166863" s="141"/>
      <c r="G166863" s="248"/>
      <c r="H166863" s="141"/>
      <c r="I166863" s="209"/>
      <c r="J166863" s="141"/>
      <c r="K166863" s="141"/>
    </row>
    <row r="166864" spans="2:11" ht="13.5" customHeight="1">
      <c r="B166864" s="141"/>
      <c r="C166864" s="141"/>
      <c r="D166864" s="141"/>
      <c r="E166864" s="141"/>
      <c r="F166864" s="141"/>
      <c r="G166864" s="248"/>
      <c r="H166864" s="141"/>
      <c r="I166864" s="209"/>
      <c r="J166864" s="141"/>
      <c r="K166864" s="141"/>
    </row>
    <row r="166865" spans="2:11" ht="13.5" customHeight="1">
      <c r="B166865" s="141"/>
      <c r="C166865" s="141"/>
      <c r="D166865" s="141"/>
      <c r="E166865" s="141"/>
      <c r="F166865" s="141"/>
      <c r="G166865" s="248"/>
      <c r="H166865" s="141"/>
      <c r="I166865" s="209"/>
      <c r="J166865" s="141"/>
      <c r="K166865" s="141"/>
    </row>
    <row r="166866" spans="2:11" ht="13.5" customHeight="1">
      <c r="B166866" s="141"/>
      <c r="C166866" s="141"/>
      <c r="D166866" s="141"/>
      <c r="E166866" s="141"/>
      <c r="F166866" s="141"/>
      <c r="G166866" s="248"/>
      <c r="H166866" s="141"/>
      <c r="I166866" s="209"/>
      <c r="J166866" s="141"/>
      <c r="K166866" s="141"/>
    </row>
    <row r="166867" spans="2:11" ht="13.5" customHeight="1">
      <c r="B166867" s="141"/>
      <c r="C166867" s="141"/>
      <c r="D166867" s="141"/>
      <c r="E166867" s="141"/>
      <c r="F166867" s="141"/>
      <c r="G166867" s="248"/>
      <c r="H166867" s="141"/>
      <c r="I166867" s="209"/>
      <c r="J166867" s="141"/>
      <c r="K166867" s="141"/>
    </row>
    <row r="166868" spans="2:11" ht="13.5" customHeight="1">
      <c r="B166868" s="141"/>
      <c r="C166868" s="141"/>
      <c r="D166868" s="141"/>
      <c r="E166868" s="141"/>
      <c r="F166868" s="141"/>
      <c r="G166868" s="248"/>
      <c r="H166868" s="141"/>
      <c r="I166868" s="209"/>
      <c r="J166868" s="141"/>
      <c r="K166868" s="141"/>
    </row>
    <row r="166869" spans="2:11" ht="13.5" customHeight="1">
      <c r="B166869" s="141"/>
      <c r="C166869" s="141"/>
      <c r="D166869" s="141"/>
      <c r="E166869" s="141"/>
      <c r="F166869" s="141"/>
      <c r="G166869" s="248"/>
      <c r="H166869" s="141"/>
      <c r="I166869" s="209"/>
      <c r="J166869" s="141"/>
      <c r="K166869" s="141"/>
    </row>
    <row r="166870" spans="2:11" ht="13.5" customHeight="1">
      <c r="B166870" s="141"/>
      <c r="C166870" s="141"/>
      <c r="D166870" s="141"/>
      <c r="E166870" s="141"/>
      <c r="F166870" s="141"/>
      <c r="G166870" s="248"/>
      <c r="H166870" s="141"/>
      <c r="I166870" s="209"/>
      <c r="J166870" s="141"/>
      <c r="K166870" s="141"/>
    </row>
    <row r="166871" spans="2:11" ht="13.5" customHeight="1">
      <c r="B166871" s="141"/>
      <c r="C166871" s="141"/>
      <c r="D166871" s="141"/>
      <c r="E166871" s="141"/>
      <c r="F166871" s="141"/>
      <c r="G166871" s="248"/>
      <c r="H166871" s="141"/>
      <c r="I166871" s="209"/>
      <c r="J166871" s="141"/>
      <c r="K166871" s="141"/>
    </row>
    <row r="166872" spans="2:11" ht="13.5" customHeight="1">
      <c r="B166872" s="141"/>
      <c r="C166872" s="141"/>
      <c r="D166872" s="141"/>
      <c r="E166872" s="141"/>
      <c r="F166872" s="141"/>
      <c r="G166872" s="248"/>
      <c r="H166872" s="141"/>
      <c r="I166872" s="209"/>
      <c r="J166872" s="141"/>
      <c r="K166872" s="141"/>
    </row>
    <row r="166873" spans="2:11" ht="13.5" customHeight="1">
      <c r="B166873" s="141"/>
      <c r="C166873" s="141"/>
      <c r="D166873" s="141"/>
      <c r="E166873" s="141"/>
      <c r="F166873" s="141"/>
      <c r="G166873" s="248"/>
      <c r="H166873" s="141"/>
      <c r="I166873" s="209"/>
      <c r="J166873" s="141"/>
      <c r="K166873" s="141"/>
    </row>
    <row r="166874" spans="2:11" ht="13.5" customHeight="1">
      <c r="B166874" s="141"/>
      <c r="C166874" s="141"/>
      <c r="D166874" s="141"/>
      <c r="E166874" s="141"/>
      <c r="F166874" s="141"/>
      <c r="G166874" s="248"/>
      <c r="H166874" s="141"/>
      <c r="I166874" s="209"/>
      <c r="J166874" s="141"/>
      <c r="K166874" s="141"/>
    </row>
    <row r="166875" spans="2:11" ht="13.5" customHeight="1">
      <c r="B166875" s="141"/>
      <c r="C166875" s="141"/>
      <c r="D166875" s="141"/>
      <c r="E166875" s="141"/>
      <c r="F166875" s="141"/>
      <c r="G166875" s="248"/>
      <c r="H166875" s="141"/>
      <c r="I166875" s="209"/>
      <c r="J166875" s="141"/>
      <c r="K166875" s="141"/>
    </row>
    <row r="166876" spans="2:11" ht="13.5" customHeight="1">
      <c r="B166876" s="141"/>
      <c r="C166876" s="141"/>
      <c r="D166876" s="141"/>
      <c r="E166876" s="141"/>
      <c r="F166876" s="141"/>
      <c r="G166876" s="248"/>
      <c r="H166876" s="141"/>
      <c r="I166876" s="209"/>
      <c r="J166876" s="141"/>
      <c r="K166876" s="141"/>
    </row>
    <row r="166877" spans="2:11" ht="13.5" customHeight="1">
      <c r="B166877" s="141"/>
      <c r="C166877" s="141"/>
      <c r="D166877" s="141"/>
      <c r="E166877" s="141"/>
      <c r="F166877" s="141"/>
      <c r="G166877" s="248"/>
      <c r="H166877" s="141"/>
      <c r="I166877" s="209"/>
      <c r="J166877" s="141"/>
      <c r="K166877" s="141"/>
    </row>
    <row r="166878" spans="2:11" ht="13.5" customHeight="1">
      <c r="B166878" s="141"/>
      <c r="C166878" s="141"/>
      <c r="D166878" s="141"/>
      <c r="E166878" s="141"/>
      <c r="F166878" s="141"/>
      <c r="G166878" s="248"/>
      <c r="H166878" s="141"/>
      <c r="I166878" s="209"/>
      <c r="J166878" s="141"/>
      <c r="K166878" s="141"/>
    </row>
    <row r="166879" spans="2:11" ht="13.5" customHeight="1">
      <c r="B166879" s="141"/>
      <c r="C166879" s="141"/>
      <c r="D166879" s="141"/>
      <c r="E166879" s="141"/>
      <c r="F166879" s="141"/>
      <c r="G166879" s="248"/>
      <c r="H166879" s="141"/>
      <c r="I166879" s="209"/>
      <c r="J166879" s="141"/>
      <c r="K166879" s="141"/>
    </row>
    <row r="166880" spans="2:11" ht="13.5" customHeight="1">
      <c r="B166880" s="141"/>
      <c r="C166880" s="141"/>
      <c r="D166880" s="141"/>
      <c r="E166880" s="141"/>
      <c r="F166880" s="141"/>
      <c r="G166880" s="248"/>
      <c r="H166880" s="141"/>
      <c r="I166880" s="209"/>
      <c r="J166880" s="141"/>
      <c r="K166880" s="141"/>
    </row>
    <row r="166881" spans="2:11" ht="13.5" customHeight="1">
      <c r="B166881" s="141"/>
      <c r="C166881" s="141"/>
      <c r="D166881" s="141"/>
      <c r="E166881" s="141"/>
      <c r="F166881" s="141"/>
      <c r="G166881" s="248"/>
      <c r="H166881" s="141"/>
      <c r="I166881" s="209"/>
      <c r="J166881" s="141"/>
      <c r="K166881" s="141"/>
    </row>
    <row r="166882" spans="2:11" ht="13.5" customHeight="1">
      <c r="B166882" s="141"/>
      <c r="C166882" s="141"/>
      <c r="D166882" s="141"/>
      <c r="E166882" s="141"/>
      <c r="F166882" s="141"/>
      <c r="G166882" s="248"/>
      <c r="H166882" s="141"/>
      <c r="I166882" s="209"/>
      <c r="J166882" s="141"/>
      <c r="K166882" s="141"/>
    </row>
    <row r="166883" spans="2:11" ht="13.5" customHeight="1">
      <c r="B166883" s="141"/>
      <c r="C166883" s="141"/>
      <c r="D166883" s="141"/>
      <c r="E166883" s="141"/>
      <c r="F166883" s="141"/>
      <c r="G166883" s="248"/>
      <c r="H166883" s="141"/>
      <c r="I166883" s="209"/>
      <c r="J166883" s="141"/>
      <c r="K166883" s="141"/>
    </row>
    <row r="166884" spans="2:11" ht="13.5" customHeight="1">
      <c r="B166884" s="141"/>
      <c r="C166884" s="141"/>
      <c r="D166884" s="141"/>
      <c r="E166884" s="141"/>
      <c r="F166884" s="141"/>
      <c r="G166884" s="248"/>
      <c r="H166884" s="141"/>
      <c r="I166884" s="209"/>
      <c r="J166884" s="141"/>
      <c r="K166884" s="141"/>
    </row>
    <row r="166885" spans="2:11" ht="13.5" customHeight="1">
      <c r="B166885" s="141"/>
      <c r="C166885" s="141"/>
      <c r="D166885" s="141"/>
      <c r="E166885" s="141"/>
      <c r="F166885" s="141"/>
      <c r="G166885" s="248"/>
      <c r="H166885" s="141"/>
      <c r="I166885" s="209"/>
      <c r="J166885" s="141"/>
      <c r="K166885" s="141"/>
    </row>
    <row r="166886" spans="2:11" ht="13.5" customHeight="1">
      <c r="B166886" s="141"/>
      <c r="C166886" s="141"/>
      <c r="D166886" s="141"/>
      <c r="E166886" s="141"/>
      <c r="F166886" s="141"/>
      <c r="G166886" s="248"/>
      <c r="H166886" s="141"/>
      <c r="I166886" s="209"/>
      <c r="J166886" s="141"/>
      <c r="K166886" s="141"/>
    </row>
    <row r="166887" spans="2:11" ht="13.5" customHeight="1">
      <c r="B166887" s="141"/>
      <c r="C166887" s="141"/>
      <c r="D166887" s="141"/>
      <c r="E166887" s="141"/>
      <c r="F166887" s="141"/>
      <c r="G166887" s="248"/>
      <c r="H166887" s="141"/>
      <c r="I166887" s="209"/>
      <c r="J166887" s="141"/>
      <c r="K166887" s="141"/>
    </row>
    <row r="166888" spans="2:11" ht="13.5" customHeight="1">
      <c r="B166888" s="141"/>
      <c r="C166888" s="141"/>
      <c r="D166888" s="141"/>
      <c r="E166888" s="141"/>
      <c r="F166888" s="141"/>
      <c r="G166888" s="248"/>
      <c r="H166888" s="141"/>
      <c r="I166888" s="209"/>
      <c r="J166888" s="141"/>
      <c r="K166888" s="141"/>
    </row>
    <row r="166889" spans="2:11" ht="13.5" customHeight="1">
      <c r="B166889" s="141"/>
      <c r="C166889" s="141"/>
      <c r="D166889" s="141"/>
      <c r="E166889" s="141"/>
      <c r="F166889" s="141"/>
      <c r="G166889" s="248"/>
      <c r="H166889" s="141"/>
      <c r="I166889" s="209"/>
      <c r="J166889" s="141"/>
      <c r="K166889" s="141"/>
    </row>
    <row r="166890" spans="2:11" ht="13.5" customHeight="1">
      <c r="B166890" s="141"/>
      <c r="C166890" s="141"/>
      <c r="D166890" s="141"/>
      <c r="E166890" s="141"/>
      <c r="F166890" s="141"/>
      <c r="G166890" s="248"/>
      <c r="H166890" s="141"/>
      <c r="I166890" s="209"/>
      <c r="J166890" s="141"/>
      <c r="K166890" s="141"/>
    </row>
    <row r="166891" spans="2:11" ht="13.5" customHeight="1">
      <c r="B166891" s="141"/>
      <c r="C166891" s="141"/>
      <c r="D166891" s="141"/>
      <c r="E166891" s="141"/>
      <c r="F166891" s="141"/>
      <c r="G166891" s="248"/>
      <c r="H166891" s="141"/>
      <c r="I166891" s="209"/>
      <c r="J166891" s="141"/>
      <c r="K166891" s="141"/>
    </row>
    <row r="166892" spans="2:11" ht="13.5" customHeight="1">
      <c r="B166892" s="141"/>
      <c r="C166892" s="141"/>
      <c r="D166892" s="141"/>
      <c r="E166892" s="141"/>
      <c r="F166892" s="141"/>
      <c r="G166892" s="248"/>
      <c r="H166892" s="141"/>
      <c r="I166892" s="209"/>
      <c r="J166892" s="141"/>
      <c r="K166892" s="141"/>
    </row>
    <row r="166893" spans="2:11" ht="13.5" customHeight="1">
      <c r="B166893" s="141"/>
      <c r="C166893" s="141"/>
      <c r="D166893" s="141"/>
      <c r="E166893" s="141"/>
      <c r="F166893" s="141"/>
      <c r="G166893" s="248"/>
      <c r="H166893" s="141"/>
      <c r="I166893" s="209"/>
      <c r="J166893" s="141"/>
      <c r="K166893" s="141"/>
    </row>
    <row r="166894" spans="2:11" ht="13.5" customHeight="1">
      <c r="B166894" s="141"/>
      <c r="C166894" s="141"/>
      <c r="D166894" s="141"/>
      <c r="E166894" s="141"/>
      <c r="F166894" s="141"/>
      <c r="G166894" s="248"/>
      <c r="H166894" s="141"/>
      <c r="I166894" s="209"/>
      <c r="J166894" s="141"/>
      <c r="K166894" s="141"/>
    </row>
    <row r="166895" spans="2:11" ht="13.5" customHeight="1">
      <c r="B166895" s="141"/>
      <c r="C166895" s="141"/>
      <c r="D166895" s="141"/>
      <c r="E166895" s="141"/>
      <c r="F166895" s="141"/>
      <c r="G166895" s="248"/>
      <c r="H166895" s="141"/>
      <c r="I166895" s="209"/>
      <c r="J166895" s="141"/>
      <c r="K166895" s="141"/>
    </row>
    <row r="166896" spans="2:11" ht="13.5" customHeight="1">
      <c r="B166896" s="141"/>
      <c r="C166896" s="141"/>
      <c r="D166896" s="141"/>
      <c r="E166896" s="141"/>
      <c r="F166896" s="141"/>
      <c r="G166896" s="248"/>
      <c r="H166896" s="141"/>
      <c r="I166896" s="209"/>
      <c r="J166896" s="141"/>
      <c r="K166896" s="141"/>
    </row>
    <row r="166897" spans="2:11" ht="13.5" customHeight="1">
      <c r="B166897" s="141"/>
      <c r="C166897" s="141"/>
      <c r="D166897" s="141"/>
      <c r="E166897" s="141"/>
      <c r="F166897" s="141"/>
      <c r="G166897" s="248"/>
      <c r="H166897" s="141"/>
      <c r="I166897" s="209"/>
      <c r="J166897" s="141"/>
      <c r="K166897" s="141"/>
    </row>
    <row r="166898" spans="2:11" ht="13.5" customHeight="1">
      <c r="B166898" s="141"/>
      <c r="C166898" s="141"/>
      <c r="D166898" s="141"/>
      <c r="E166898" s="141"/>
      <c r="F166898" s="141"/>
      <c r="G166898" s="248"/>
      <c r="H166898" s="141"/>
      <c r="I166898" s="209"/>
      <c r="J166898" s="141"/>
      <c r="K166898" s="141"/>
    </row>
    <row r="166899" spans="2:11" ht="13.5" customHeight="1">
      <c r="B166899" s="141"/>
      <c r="C166899" s="141"/>
      <c r="D166899" s="141"/>
      <c r="E166899" s="141"/>
      <c r="F166899" s="141"/>
      <c r="G166899" s="248"/>
      <c r="H166899" s="141"/>
      <c r="I166899" s="209"/>
      <c r="J166899" s="141"/>
      <c r="K166899" s="141"/>
    </row>
    <row r="166900" spans="2:11" ht="13.5" customHeight="1">
      <c r="B166900" s="141"/>
      <c r="C166900" s="141"/>
      <c r="D166900" s="141"/>
      <c r="E166900" s="141"/>
      <c r="F166900" s="141"/>
      <c r="G166900" s="248"/>
      <c r="H166900" s="141"/>
      <c r="I166900" s="209"/>
      <c r="J166900" s="141"/>
      <c r="K166900" s="141"/>
    </row>
    <row r="166901" spans="2:11" ht="13.5" customHeight="1">
      <c r="B166901" s="141"/>
      <c r="C166901" s="141"/>
      <c r="D166901" s="141"/>
      <c r="E166901" s="141"/>
      <c r="F166901" s="141"/>
      <c r="G166901" s="248"/>
      <c r="H166901" s="141"/>
      <c r="I166901" s="209"/>
      <c r="J166901" s="141"/>
      <c r="K166901" s="141"/>
    </row>
    <row r="166902" spans="2:11" ht="13.5" customHeight="1">
      <c r="B166902" s="141"/>
      <c r="C166902" s="141"/>
      <c r="D166902" s="141"/>
      <c r="E166902" s="141"/>
      <c r="F166902" s="141"/>
      <c r="G166902" s="248"/>
      <c r="H166902" s="141"/>
      <c r="I166902" s="209"/>
      <c r="J166902" s="141"/>
      <c r="K166902" s="141"/>
    </row>
    <row r="166903" spans="2:11" ht="13.5" customHeight="1">
      <c r="B166903" s="141"/>
      <c r="C166903" s="141"/>
      <c r="D166903" s="141"/>
      <c r="E166903" s="141"/>
      <c r="F166903" s="141"/>
      <c r="G166903" s="248"/>
      <c r="H166903" s="141"/>
      <c r="I166903" s="209"/>
      <c r="J166903" s="141"/>
      <c r="K166903" s="141"/>
    </row>
    <row r="166904" spans="2:11" ht="13.5" customHeight="1">
      <c r="B166904" s="141"/>
      <c r="C166904" s="141"/>
      <c r="D166904" s="141"/>
      <c r="E166904" s="141"/>
      <c r="F166904" s="141"/>
      <c r="G166904" s="248"/>
      <c r="H166904" s="141"/>
      <c r="I166904" s="209"/>
      <c r="J166904" s="141"/>
      <c r="K166904" s="141"/>
    </row>
    <row r="166905" spans="2:11" ht="13.5" customHeight="1">
      <c r="B166905" s="141"/>
      <c r="C166905" s="141"/>
      <c r="D166905" s="141"/>
      <c r="E166905" s="141"/>
      <c r="F166905" s="141"/>
      <c r="G166905" s="248"/>
      <c r="H166905" s="141"/>
      <c r="I166905" s="209"/>
      <c r="J166905" s="141"/>
      <c r="K166905" s="141"/>
    </row>
    <row r="166906" spans="2:11" ht="13.5" customHeight="1">
      <c r="B166906" s="141"/>
      <c r="C166906" s="141"/>
      <c r="D166906" s="141"/>
      <c r="E166906" s="141"/>
      <c r="F166906" s="141"/>
      <c r="G166906" s="248"/>
      <c r="H166906" s="141"/>
      <c r="I166906" s="209"/>
      <c r="J166906" s="141"/>
      <c r="K166906" s="141"/>
    </row>
    <row r="166907" spans="2:11" ht="13.5" customHeight="1">
      <c r="B166907" s="141"/>
      <c r="C166907" s="141"/>
      <c r="D166907" s="141"/>
      <c r="E166907" s="141"/>
      <c r="F166907" s="141"/>
      <c r="G166907" s="248"/>
      <c r="H166907" s="141"/>
      <c r="I166907" s="209"/>
      <c r="J166907" s="141"/>
      <c r="K166907" s="141"/>
    </row>
    <row r="166908" spans="2:11" ht="13.5" customHeight="1">
      <c r="B166908" s="141"/>
      <c r="C166908" s="141"/>
      <c r="D166908" s="141"/>
      <c r="E166908" s="141"/>
      <c r="F166908" s="141"/>
      <c r="G166908" s="248"/>
      <c r="H166908" s="141"/>
      <c r="I166908" s="209"/>
      <c r="J166908" s="141"/>
      <c r="K166908" s="141"/>
    </row>
    <row r="166909" spans="2:11" ht="13.5" customHeight="1">
      <c r="B166909" s="141"/>
      <c r="C166909" s="141"/>
      <c r="D166909" s="141"/>
      <c r="E166909" s="141"/>
      <c r="F166909" s="141"/>
      <c r="G166909" s="248"/>
      <c r="H166909" s="141"/>
      <c r="I166909" s="209"/>
      <c r="J166909" s="141"/>
      <c r="K166909" s="141"/>
    </row>
    <row r="166910" spans="2:11" ht="13.5" customHeight="1">
      <c r="B166910" s="141"/>
      <c r="C166910" s="141"/>
      <c r="D166910" s="141"/>
      <c r="E166910" s="141"/>
      <c r="F166910" s="141"/>
      <c r="G166910" s="248"/>
      <c r="H166910" s="141"/>
      <c r="I166910" s="209"/>
      <c r="J166910" s="141"/>
      <c r="K166910" s="141"/>
    </row>
    <row r="166911" spans="2:11" ht="13.5" customHeight="1">
      <c r="B166911" s="141"/>
      <c r="C166911" s="141"/>
      <c r="D166911" s="141"/>
      <c r="E166911" s="141"/>
      <c r="F166911" s="141"/>
      <c r="G166911" s="248"/>
      <c r="H166911" s="141"/>
      <c r="I166911" s="209"/>
      <c r="J166911" s="141"/>
      <c r="K166911" s="141"/>
    </row>
    <row r="166912" spans="2:11" ht="13.5" customHeight="1">
      <c r="B166912" s="141"/>
      <c r="C166912" s="141"/>
      <c r="D166912" s="141"/>
      <c r="E166912" s="141"/>
      <c r="F166912" s="141"/>
      <c r="G166912" s="248"/>
      <c r="H166912" s="141"/>
      <c r="I166912" s="209"/>
      <c r="J166912" s="141"/>
      <c r="K166912" s="141"/>
    </row>
    <row r="166913" spans="2:11" ht="13.5" customHeight="1">
      <c r="B166913" s="141"/>
      <c r="C166913" s="141"/>
      <c r="D166913" s="141"/>
      <c r="E166913" s="141"/>
      <c r="F166913" s="141"/>
      <c r="G166913" s="248"/>
      <c r="H166913" s="141"/>
      <c r="I166913" s="209"/>
      <c r="J166913" s="141"/>
      <c r="K166913" s="141"/>
    </row>
    <row r="166914" spans="2:11" ht="13.5" customHeight="1">
      <c r="B166914" s="141"/>
      <c r="C166914" s="141"/>
      <c r="D166914" s="141"/>
      <c r="E166914" s="141"/>
      <c r="F166914" s="141"/>
      <c r="G166914" s="248"/>
      <c r="H166914" s="141"/>
      <c r="I166914" s="209"/>
      <c r="J166914" s="141"/>
      <c r="K166914" s="141"/>
    </row>
    <row r="166915" spans="2:11" ht="13.5" customHeight="1">
      <c r="B166915" s="141"/>
      <c r="C166915" s="141"/>
      <c r="D166915" s="141"/>
      <c r="E166915" s="141"/>
      <c r="F166915" s="141"/>
      <c r="G166915" s="248"/>
      <c r="H166915" s="141"/>
      <c r="I166915" s="209"/>
      <c r="J166915" s="141"/>
      <c r="K166915" s="141"/>
    </row>
    <row r="166916" spans="2:11" ht="13.5" customHeight="1">
      <c r="B166916" s="141"/>
      <c r="C166916" s="141"/>
      <c r="D166916" s="141"/>
      <c r="E166916" s="141"/>
      <c r="F166916" s="141"/>
      <c r="G166916" s="248"/>
      <c r="H166916" s="141"/>
      <c r="I166916" s="209"/>
      <c r="J166916" s="141"/>
      <c r="K166916" s="141"/>
    </row>
    <row r="166917" spans="2:11" ht="13.5" customHeight="1">
      <c r="B166917" s="141"/>
      <c r="C166917" s="141"/>
      <c r="D166917" s="141"/>
      <c r="E166917" s="141"/>
      <c r="F166917" s="141"/>
      <c r="G166917" s="248"/>
      <c r="H166917" s="141"/>
      <c r="I166917" s="209"/>
      <c r="J166917" s="141"/>
      <c r="K166917" s="141"/>
    </row>
    <row r="166918" spans="2:11" ht="13.5" customHeight="1">
      <c r="B166918" s="141"/>
      <c r="C166918" s="141"/>
      <c r="D166918" s="141"/>
      <c r="E166918" s="141"/>
      <c r="F166918" s="141"/>
      <c r="G166918" s="248"/>
      <c r="H166918" s="141"/>
      <c r="I166918" s="209"/>
      <c r="J166918" s="141"/>
      <c r="K166918" s="141"/>
    </row>
    <row r="166919" spans="2:11" ht="13.5" customHeight="1">
      <c r="B166919" s="141"/>
      <c r="C166919" s="141"/>
      <c r="D166919" s="141"/>
      <c r="E166919" s="141"/>
      <c r="F166919" s="141"/>
      <c r="G166919" s="248"/>
      <c r="H166919" s="141"/>
      <c r="I166919" s="209"/>
      <c r="J166919" s="141"/>
      <c r="K166919" s="141"/>
    </row>
    <row r="166920" spans="2:11" ht="13.5" customHeight="1">
      <c r="B166920" s="141"/>
      <c r="C166920" s="141"/>
      <c r="D166920" s="141"/>
      <c r="E166920" s="141"/>
      <c r="F166920" s="141"/>
      <c r="G166920" s="248"/>
      <c r="H166920" s="141"/>
      <c r="I166920" s="209"/>
      <c r="J166920" s="141"/>
      <c r="K166920" s="141"/>
    </row>
    <row r="166921" spans="2:11" ht="13.5" customHeight="1">
      <c r="B166921" s="141"/>
      <c r="C166921" s="141"/>
      <c r="D166921" s="141"/>
      <c r="E166921" s="141"/>
      <c r="F166921" s="141"/>
      <c r="G166921" s="248"/>
      <c r="H166921" s="141"/>
      <c r="I166921" s="209"/>
      <c r="J166921" s="141"/>
      <c r="K166921" s="141"/>
    </row>
    <row r="166922" spans="2:11" ht="13.5" customHeight="1">
      <c r="B166922" s="141"/>
      <c r="C166922" s="141"/>
      <c r="D166922" s="141"/>
      <c r="E166922" s="141"/>
      <c r="F166922" s="141"/>
      <c r="G166922" s="248"/>
      <c r="H166922" s="141"/>
      <c r="I166922" s="209"/>
      <c r="J166922" s="141"/>
      <c r="K166922" s="141"/>
    </row>
    <row r="166923" spans="2:11" ht="13.5" customHeight="1">
      <c r="B166923" s="141"/>
      <c r="C166923" s="141"/>
      <c r="D166923" s="141"/>
      <c r="E166923" s="141"/>
      <c r="F166923" s="141"/>
      <c r="G166923" s="248"/>
      <c r="H166923" s="141"/>
      <c r="I166923" s="209"/>
      <c r="J166923" s="141"/>
      <c r="K166923" s="141"/>
    </row>
    <row r="166924" spans="2:11" ht="13.5" customHeight="1">
      <c r="B166924" s="141"/>
      <c r="C166924" s="141"/>
      <c r="D166924" s="141"/>
      <c r="E166924" s="141"/>
      <c r="F166924" s="141"/>
      <c r="G166924" s="248"/>
      <c r="H166924" s="141"/>
      <c r="I166924" s="209"/>
      <c r="J166924" s="141"/>
      <c r="K166924" s="141"/>
    </row>
    <row r="166925" spans="2:11" ht="13.5" customHeight="1">
      <c r="B166925" s="141"/>
      <c r="C166925" s="141"/>
      <c r="D166925" s="141"/>
      <c r="E166925" s="141"/>
      <c r="F166925" s="141"/>
      <c r="G166925" s="248"/>
      <c r="H166925" s="141"/>
      <c r="I166925" s="209"/>
      <c r="J166925" s="141"/>
      <c r="K166925" s="141"/>
    </row>
    <row r="166926" spans="2:11" ht="13.5" customHeight="1">
      <c r="B166926" s="141"/>
      <c r="C166926" s="141"/>
      <c r="D166926" s="141"/>
      <c r="E166926" s="141"/>
      <c r="F166926" s="141"/>
      <c r="G166926" s="248"/>
      <c r="H166926" s="141"/>
      <c r="I166926" s="209"/>
      <c r="J166926" s="141"/>
      <c r="K166926" s="141"/>
    </row>
    <row r="166927" spans="2:11" ht="13.5" customHeight="1">
      <c r="B166927" s="141"/>
      <c r="C166927" s="141"/>
      <c r="D166927" s="141"/>
      <c r="E166927" s="141"/>
      <c r="F166927" s="141"/>
      <c r="G166927" s="248"/>
      <c r="H166927" s="141"/>
      <c r="I166927" s="209"/>
      <c r="J166927" s="141"/>
      <c r="K166927" s="141"/>
    </row>
    <row r="166928" spans="2:11" ht="13.5" customHeight="1">
      <c r="B166928" s="141"/>
      <c r="C166928" s="141"/>
      <c r="D166928" s="141"/>
      <c r="E166928" s="141"/>
      <c r="F166928" s="141"/>
      <c r="G166928" s="248"/>
      <c r="H166928" s="141"/>
      <c r="I166928" s="209"/>
      <c r="J166928" s="141"/>
      <c r="K166928" s="141"/>
    </row>
    <row r="166929" spans="2:11" ht="13.5" customHeight="1">
      <c r="B166929" s="141"/>
      <c r="C166929" s="141"/>
      <c r="D166929" s="141"/>
      <c r="E166929" s="141"/>
      <c r="F166929" s="141"/>
      <c r="G166929" s="248"/>
      <c r="H166929" s="141"/>
      <c r="I166929" s="209"/>
      <c r="J166929" s="141"/>
      <c r="K166929" s="141"/>
    </row>
    <row r="166930" spans="2:11" ht="13.5" customHeight="1">
      <c r="B166930" s="141"/>
      <c r="C166930" s="141"/>
      <c r="D166930" s="141"/>
      <c r="E166930" s="141"/>
      <c r="F166930" s="141"/>
      <c r="G166930" s="248"/>
      <c r="H166930" s="141"/>
      <c r="I166930" s="209"/>
      <c r="J166930" s="141"/>
      <c r="K166930" s="141"/>
    </row>
    <row r="166931" spans="2:11" ht="13.5" customHeight="1">
      <c r="B166931" s="141"/>
      <c r="C166931" s="141"/>
      <c r="D166931" s="141"/>
      <c r="E166931" s="141"/>
      <c r="F166931" s="141"/>
      <c r="G166931" s="248"/>
      <c r="H166931" s="141"/>
      <c r="I166931" s="209"/>
      <c r="J166931" s="141"/>
      <c r="K166931" s="141"/>
    </row>
    <row r="166932" spans="2:11" ht="13.5" customHeight="1">
      <c r="B166932" s="141"/>
      <c r="C166932" s="141"/>
      <c r="D166932" s="141"/>
      <c r="E166932" s="141"/>
      <c r="F166932" s="141"/>
      <c r="G166932" s="248"/>
      <c r="H166932" s="141"/>
      <c r="I166932" s="209"/>
      <c r="J166932" s="141"/>
      <c r="K166932" s="141"/>
    </row>
    <row r="166933" spans="2:11" ht="13.5" customHeight="1">
      <c r="B166933" s="141"/>
      <c r="C166933" s="141"/>
      <c r="D166933" s="141"/>
      <c r="E166933" s="141"/>
      <c r="F166933" s="141"/>
      <c r="G166933" s="248"/>
      <c r="H166933" s="141"/>
      <c r="I166933" s="209"/>
      <c r="J166933" s="141"/>
      <c r="K166933" s="141"/>
    </row>
    <row r="166934" spans="2:11" ht="13.5" customHeight="1">
      <c r="B166934" s="141"/>
      <c r="C166934" s="141"/>
      <c r="D166934" s="141"/>
      <c r="E166934" s="141"/>
      <c r="F166934" s="141"/>
      <c r="G166934" s="248"/>
      <c r="H166934" s="141"/>
      <c r="I166934" s="209"/>
      <c r="J166934" s="141"/>
      <c r="K166934" s="141"/>
    </row>
    <row r="166935" spans="2:11" ht="13.5" customHeight="1">
      <c r="B166935" s="141"/>
      <c r="C166935" s="141"/>
      <c r="D166935" s="141"/>
      <c r="E166935" s="141"/>
      <c r="F166935" s="141"/>
      <c r="G166935" s="248"/>
      <c r="H166935" s="141"/>
      <c r="I166935" s="209"/>
      <c r="J166935" s="141"/>
      <c r="K166935" s="141"/>
    </row>
    <row r="166936" spans="2:11" ht="13.5" customHeight="1">
      <c r="B166936" s="141"/>
      <c r="C166936" s="141"/>
      <c r="D166936" s="141"/>
      <c r="E166936" s="141"/>
      <c r="F166936" s="141"/>
      <c r="G166936" s="248"/>
      <c r="H166936" s="141"/>
      <c r="I166936" s="209"/>
      <c r="J166936" s="141"/>
      <c r="K166936" s="141"/>
    </row>
    <row r="166937" spans="2:11" ht="13.5" customHeight="1">
      <c r="B166937" s="141"/>
      <c r="C166937" s="141"/>
      <c r="D166937" s="141"/>
      <c r="E166937" s="141"/>
      <c r="F166937" s="141"/>
      <c r="G166937" s="248"/>
      <c r="H166937" s="141"/>
      <c r="I166937" s="209"/>
      <c r="J166937" s="141"/>
      <c r="K166937" s="141"/>
    </row>
    <row r="166938" spans="2:11" ht="13.5" customHeight="1">
      <c r="B166938" s="141"/>
      <c r="C166938" s="141"/>
      <c r="D166938" s="141"/>
      <c r="E166938" s="141"/>
      <c r="F166938" s="141"/>
      <c r="G166938" s="248"/>
      <c r="H166938" s="141"/>
      <c r="I166938" s="209"/>
      <c r="J166938" s="141"/>
      <c r="K166938" s="141"/>
    </row>
    <row r="166939" spans="2:11" ht="13.5" customHeight="1">
      <c r="B166939" s="141"/>
      <c r="C166939" s="141"/>
      <c r="D166939" s="141"/>
      <c r="E166939" s="141"/>
      <c r="F166939" s="141"/>
      <c r="G166939" s="248"/>
      <c r="H166939" s="141"/>
      <c r="I166939" s="209"/>
      <c r="J166939" s="141"/>
      <c r="K166939" s="141"/>
    </row>
    <row r="166940" spans="2:11" ht="13.5" customHeight="1">
      <c r="B166940" s="141"/>
      <c r="C166940" s="141"/>
      <c r="D166940" s="141"/>
      <c r="E166940" s="141"/>
      <c r="F166940" s="141"/>
      <c r="G166940" s="248"/>
      <c r="H166940" s="141"/>
      <c r="I166940" s="209"/>
      <c r="J166940" s="141"/>
      <c r="K166940" s="141"/>
    </row>
    <row r="166941" spans="2:11" ht="13.5" customHeight="1">
      <c r="B166941" s="141"/>
      <c r="C166941" s="141"/>
      <c r="D166941" s="141"/>
      <c r="E166941" s="141"/>
      <c r="F166941" s="141"/>
      <c r="G166941" s="248"/>
      <c r="H166941" s="141"/>
      <c r="I166941" s="209"/>
      <c r="J166941" s="141"/>
      <c r="K166941" s="141"/>
    </row>
    <row r="166942" spans="2:11" ht="13.5" customHeight="1">
      <c r="B166942" s="141"/>
      <c r="C166942" s="141"/>
      <c r="D166942" s="141"/>
      <c r="E166942" s="141"/>
      <c r="F166942" s="141"/>
      <c r="G166942" s="248"/>
      <c r="H166942" s="141"/>
      <c r="I166942" s="209"/>
      <c r="J166942" s="141"/>
      <c r="K166942" s="141"/>
    </row>
    <row r="166943" spans="2:11" ht="13.5" customHeight="1">
      <c r="B166943" s="141"/>
      <c r="C166943" s="141"/>
      <c r="D166943" s="141"/>
      <c r="E166943" s="141"/>
      <c r="F166943" s="141"/>
      <c r="G166943" s="248"/>
      <c r="H166943" s="141"/>
      <c r="I166943" s="209"/>
      <c r="J166943" s="141"/>
      <c r="K166943" s="141"/>
    </row>
    <row r="166944" spans="2:11" ht="13.5" customHeight="1">
      <c r="B166944" s="141"/>
      <c r="C166944" s="141"/>
      <c r="D166944" s="141"/>
      <c r="E166944" s="141"/>
      <c r="F166944" s="141"/>
      <c r="G166944" s="248"/>
      <c r="H166944" s="141"/>
      <c r="I166944" s="209"/>
      <c r="J166944" s="141"/>
      <c r="K166944" s="141"/>
    </row>
    <row r="166945" spans="2:11" ht="13.5" customHeight="1">
      <c r="B166945" s="141"/>
      <c r="C166945" s="141"/>
      <c r="D166945" s="141"/>
      <c r="E166945" s="141"/>
      <c r="F166945" s="141"/>
      <c r="G166945" s="248"/>
      <c r="H166945" s="141"/>
      <c r="I166945" s="209"/>
      <c r="J166945" s="141"/>
      <c r="K166945" s="141"/>
    </row>
    <row r="166946" spans="2:11" ht="13.5" customHeight="1">
      <c r="B166946" s="141"/>
      <c r="C166946" s="141"/>
      <c r="D166946" s="141"/>
      <c r="E166946" s="141"/>
      <c r="F166946" s="141"/>
      <c r="G166946" s="248"/>
      <c r="H166946" s="141"/>
      <c r="I166946" s="209"/>
      <c r="J166946" s="141"/>
      <c r="K166946" s="141"/>
    </row>
    <row r="166947" spans="2:11" ht="13.5" customHeight="1">
      <c r="B166947" s="141"/>
      <c r="C166947" s="141"/>
      <c r="D166947" s="141"/>
      <c r="E166947" s="141"/>
      <c r="F166947" s="141"/>
      <c r="G166947" s="248"/>
      <c r="H166947" s="141"/>
      <c r="I166947" s="209"/>
      <c r="J166947" s="141"/>
      <c r="K166947" s="141"/>
    </row>
    <row r="166948" spans="2:11" ht="13.5" customHeight="1">
      <c r="B166948" s="141"/>
      <c r="C166948" s="141"/>
      <c r="D166948" s="141"/>
      <c r="E166948" s="141"/>
      <c r="F166948" s="141"/>
      <c r="G166948" s="248"/>
      <c r="H166948" s="141"/>
      <c r="I166948" s="209"/>
      <c r="J166948" s="141"/>
      <c r="K166948" s="141"/>
    </row>
    <row r="166949" spans="2:11" ht="13.5" customHeight="1">
      <c r="B166949" s="141"/>
      <c r="C166949" s="141"/>
      <c r="D166949" s="141"/>
      <c r="E166949" s="141"/>
      <c r="F166949" s="141"/>
      <c r="G166949" s="248"/>
      <c r="H166949" s="141"/>
      <c r="I166949" s="209"/>
      <c r="J166949" s="141"/>
      <c r="K166949" s="141"/>
    </row>
    <row r="166950" spans="2:11" ht="13.5" customHeight="1">
      <c r="B166950" s="141"/>
      <c r="C166950" s="141"/>
      <c r="D166950" s="141"/>
      <c r="E166950" s="141"/>
      <c r="F166950" s="141"/>
      <c r="G166950" s="248"/>
      <c r="H166950" s="141"/>
      <c r="I166950" s="209"/>
      <c r="J166950" s="141"/>
      <c r="K166950" s="141"/>
    </row>
    <row r="166951" spans="2:11" ht="13.5" customHeight="1">
      <c r="B166951" s="141"/>
      <c r="C166951" s="141"/>
      <c r="D166951" s="141"/>
      <c r="E166951" s="141"/>
      <c r="F166951" s="141"/>
      <c r="G166951" s="248"/>
      <c r="H166951" s="141"/>
      <c r="I166951" s="209"/>
      <c r="J166951" s="141"/>
      <c r="K166951" s="141"/>
    </row>
    <row r="166952" spans="2:11" ht="13.5" customHeight="1">
      <c r="B166952" s="141"/>
      <c r="C166952" s="141"/>
      <c r="D166952" s="141"/>
      <c r="E166952" s="141"/>
      <c r="F166952" s="141"/>
      <c r="G166952" s="248"/>
      <c r="H166952" s="141"/>
      <c r="I166952" s="209"/>
      <c r="J166952" s="141"/>
      <c r="K166952" s="141"/>
    </row>
    <row r="166953" spans="2:11" ht="13.5" customHeight="1">
      <c r="B166953" s="141"/>
      <c r="C166953" s="141"/>
      <c r="D166953" s="141"/>
      <c r="E166953" s="141"/>
      <c r="F166953" s="141"/>
      <c r="G166953" s="248"/>
      <c r="H166953" s="141"/>
      <c r="I166953" s="209"/>
      <c r="J166953" s="141"/>
      <c r="K166953" s="141"/>
    </row>
    <row r="166954" spans="2:11" ht="13.5" customHeight="1">
      <c r="B166954" s="141"/>
      <c r="C166954" s="141"/>
      <c r="D166954" s="141"/>
      <c r="E166954" s="141"/>
      <c r="F166954" s="141"/>
      <c r="G166954" s="248"/>
      <c r="H166954" s="141"/>
      <c r="I166954" s="209"/>
      <c r="J166954" s="141"/>
      <c r="K166954" s="141"/>
    </row>
    <row r="166955" spans="2:11" ht="13.5" customHeight="1">
      <c r="B166955" s="141"/>
      <c r="C166955" s="141"/>
      <c r="D166955" s="141"/>
      <c r="E166955" s="141"/>
      <c r="F166955" s="141"/>
      <c r="G166955" s="248"/>
      <c r="H166955" s="141"/>
      <c r="I166955" s="209"/>
      <c r="J166955" s="141"/>
      <c r="K166955" s="141"/>
    </row>
    <row r="166956" spans="2:11" ht="13.5" customHeight="1">
      <c r="B166956" s="141"/>
      <c r="C166956" s="141"/>
      <c r="D166956" s="141"/>
      <c r="E166956" s="141"/>
      <c r="F166956" s="141"/>
      <c r="G166956" s="248"/>
      <c r="H166956" s="141"/>
      <c r="I166956" s="209"/>
      <c r="J166956" s="141"/>
      <c r="K166956" s="141"/>
    </row>
    <row r="166957" spans="2:11" ht="13.5" customHeight="1">
      <c r="B166957" s="141"/>
      <c r="C166957" s="141"/>
      <c r="D166957" s="141"/>
      <c r="E166957" s="141"/>
      <c r="F166957" s="141"/>
      <c r="G166957" s="248"/>
      <c r="H166957" s="141"/>
      <c r="I166957" s="209"/>
      <c r="J166957" s="141"/>
      <c r="K166957" s="141"/>
    </row>
    <row r="166958" spans="2:11" ht="13.5" customHeight="1">
      <c r="B166958" s="141"/>
      <c r="C166958" s="141"/>
      <c r="D166958" s="141"/>
      <c r="E166958" s="141"/>
      <c r="F166958" s="141"/>
      <c r="G166958" s="248"/>
      <c r="H166958" s="141"/>
      <c r="I166958" s="209"/>
      <c r="J166958" s="141"/>
      <c r="K166958" s="141"/>
    </row>
    <row r="166959" spans="2:11" ht="13.5" customHeight="1">
      <c r="B166959" s="141"/>
      <c r="C166959" s="141"/>
      <c r="D166959" s="141"/>
      <c r="E166959" s="141"/>
      <c r="F166959" s="141"/>
      <c r="G166959" s="248"/>
      <c r="H166959" s="141"/>
      <c r="I166959" s="209"/>
      <c r="J166959" s="141"/>
      <c r="K166959" s="141"/>
    </row>
    <row r="166960" spans="2:11" ht="13.5" customHeight="1">
      <c r="B166960" s="141"/>
      <c r="C166960" s="141"/>
      <c r="D166960" s="141"/>
      <c r="E166960" s="141"/>
      <c r="F166960" s="141"/>
      <c r="G166960" s="248"/>
      <c r="H166960" s="141"/>
      <c r="I166960" s="209"/>
      <c r="J166960" s="141"/>
      <c r="K166960" s="141"/>
    </row>
    <row r="166961" spans="2:11" ht="13.5" customHeight="1">
      <c r="B166961" s="141"/>
      <c r="C166961" s="141"/>
      <c r="D166961" s="141"/>
      <c r="E166961" s="141"/>
      <c r="F166961" s="141"/>
      <c r="G166961" s="248"/>
      <c r="H166961" s="141"/>
      <c r="I166961" s="209"/>
      <c r="J166961" s="141"/>
      <c r="K166961" s="141"/>
    </row>
    <row r="166962" spans="2:11" ht="13.5" customHeight="1">
      <c r="B166962" s="141"/>
      <c r="C166962" s="141"/>
      <c r="D166962" s="141"/>
      <c r="E166962" s="141"/>
      <c r="F166962" s="141"/>
      <c r="G166962" s="248"/>
      <c r="H166962" s="141"/>
      <c r="I166962" s="209"/>
      <c r="J166962" s="141"/>
      <c r="K166962" s="141"/>
    </row>
    <row r="166963" spans="2:11" ht="13.5" customHeight="1">
      <c r="B166963" s="141"/>
      <c r="C166963" s="141"/>
      <c r="D166963" s="141"/>
      <c r="E166963" s="141"/>
      <c r="F166963" s="141"/>
      <c r="G166963" s="248"/>
      <c r="H166963" s="141"/>
      <c r="I166963" s="209"/>
      <c r="J166963" s="141"/>
      <c r="K166963" s="141"/>
    </row>
    <row r="166964" spans="2:11" ht="13.5" customHeight="1">
      <c r="B166964" s="141"/>
      <c r="C166964" s="141"/>
      <c r="D166964" s="141"/>
      <c r="E166964" s="141"/>
      <c r="F166964" s="141"/>
      <c r="G166964" s="248"/>
      <c r="H166964" s="141"/>
      <c r="I166964" s="209"/>
      <c r="J166964" s="141"/>
      <c r="K166964" s="141"/>
    </row>
    <row r="166965" spans="2:11" ht="13.5" customHeight="1">
      <c r="B166965" s="141"/>
      <c r="C166965" s="141"/>
      <c r="D166965" s="141"/>
      <c r="E166965" s="141"/>
      <c r="F166965" s="141"/>
      <c r="G166965" s="248"/>
      <c r="H166965" s="141"/>
      <c r="I166965" s="209"/>
      <c r="J166965" s="141"/>
      <c r="K166965" s="141"/>
    </row>
    <row r="166966" spans="2:11" ht="13.5" customHeight="1">
      <c r="B166966" s="141"/>
      <c r="C166966" s="141"/>
      <c r="D166966" s="141"/>
      <c r="E166966" s="141"/>
      <c r="F166966" s="141"/>
      <c r="G166966" s="248"/>
      <c r="H166966" s="141"/>
      <c r="I166966" s="209"/>
      <c r="J166966" s="141"/>
      <c r="K166966" s="141"/>
    </row>
    <row r="166967" spans="2:11" ht="13.5" customHeight="1">
      <c r="B166967" s="141"/>
      <c r="C166967" s="141"/>
      <c r="D166967" s="141"/>
      <c r="E166967" s="141"/>
      <c r="F166967" s="141"/>
      <c r="G166967" s="248"/>
      <c r="H166967" s="141"/>
      <c r="I166967" s="209"/>
      <c r="J166967" s="141"/>
      <c r="K166967" s="141"/>
    </row>
    <row r="166968" spans="2:11" ht="13.5" customHeight="1">
      <c r="B166968" s="141"/>
      <c r="C166968" s="141"/>
      <c r="D166968" s="141"/>
      <c r="E166968" s="141"/>
      <c r="F166968" s="141"/>
      <c r="G166968" s="248"/>
      <c r="H166968" s="141"/>
      <c r="I166968" s="209"/>
      <c r="J166968" s="141"/>
      <c r="K166968" s="141"/>
    </row>
    <row r="166969" spans="2:11" ht="13.5" customHeight="1">
      <c r="B166969" s="141"/>
      <c r="C166969" s="141"/>
      <c r="D166969" s="141"/>
      <c r="E166969" s="141"/>
      <c r="F166969" s="141"/>
      <c r="G166969" s="248"/>
      <c r="H166969" s="141"/>
      <c r="I166969" s="209"/>
      <c r="J166969" s="141"/>
      <c r="K166969" s="141"/>
    </row>
    <row r="166970" spans="2:11" ht="13.5" customHeight="1">
      <c r="B166970" s="141"/>
      <c r="C166970" s="141"/>
      <c r="D166970" s="141"/>
      <c r="E166970" s="141"/>
      <c r="F166970" s="141"/>
      <c r="G166970" s="248"/>
      <c r="H166970" s="141"/>
      <c r="I166970" s="209"/>
      <c r="J166970" s="141"/>
      <c r="K166970" s="141"/>
    </row>
    <row r="166971" spans="2:11" ht="13.5" customHeight="1">
      <c r="B166971" s="141"/>
      <c r="C166971" s="141"/>
      <c r="D166971" s="141"/>
      <c r="E166971" s="141"/>
      <c r="F166971" s="141"/>
      <c r="G166971" s="248"/>
      <c r="H166971" s="141"/>
      <c r="I166971" s="209"/>
      <c r="J166971" s="141"/>
      <c r="K166971" s="141"/>
    </row>
    <row r="166972" spans="2:11" ht="13.5" customHeight="1">
      <c r="B166972" s="141"/>
      <c r="C166972" s="141"/>
      <c r="D166972" s="141"/>
      <c r="E166972" s="141"/>
      <c r="F166972" s="141"/>
      <c r="G166972" s="248"/>
      <c r="H166972" s="141"/>
      <c r="I166972" s="209"/>
      <c r="J166972" s="141"/>
      <c r="K166972" s="141"/>
    </row>
    <row r="166973" spans="2:11" ht="13.5" customHeight="1">
      <c r="B166973" s="141"/>
      <c r="C166973" s="141"/>
      <c r="D166973" s="141"/>
      <c r="E166973" s="141"/>
      <c r="F166973" s="141"/>
      <c r="G166973" s="248"/>
      <c r="H166973" s="141"/>
      <c r="I166973" s="209"/>
      <c r="J166973" s="141"/>
      <c r="K166973" s="141"/>
    </row>
    <row r="166974" spans="2:11" ht="13.5" customHeight="1">
      <c r="B166974" s="141"/>
      <c r="C166974" s="141"/>
      <c r="D166974" s="141"/>
      <c r="E166974" s="141"/>
      <c r="F166974" s="141"/>
      <c r="G166974" s="248"/>
      <c r="H166974" s="141"/>
      <c r="I166974" s="209"/>
      <c r="J166974" s="141"/>
      <c r="K166974" s="141"/>
    </row>
    <row r="166975" spans="2:11" ht="13.5" customHeight="1">
      <c r="B166975" s="141"/>
      <c r="C166975" s="141"/>
      <c r="D166975" s="141"/>
      <c r="E166975" s="141"/>
      <c r="F166975" s="141"/>
      <c r="G166975" s="248"/>
      <c r="H166975" s="141"/>
      <c r="I166975" s="209"/>
      <c r="J166975" s="141"/>
      <c r="K166975" s="141"/>
    </row>
    <row r="166976" spans="2:11" ht="13.5" customHeight="1">
      <c r="B166976" s="141"/>
      <c r="C166976" s="141"/>
      <c r="D166976" s="141"/>
      <c r="E166976" s="141"/>
      <c r="F166976" s="141"/>
      <c r="G166976" s="248"/>
      <c r="H166976" s="141"/>
      <c r="I166976" s="209"/>
      <c r="J166976" s="141"/>
      <c r="K166976" s="141"/>
    </row>
    <row r="166977" spans="2:11" ht="13.5" customHeight="1">
      <c r="B166977" s="141"/>
      <c r="C166977" s="141"/>
      <c r="D166977" s="141"/>
      <c r="E166977" s="141"/>
      <c r="F166977" s="141"/>
      <c r="G166977" s="248"/>
      <c r="H166977" s="141"/>
      <c r="I166977" s="209"/>
      <c r="J166977" s="141"/>
      <c r="K166977" s="141"/>
    </row>
    <row r="166978" spans="2:11" ht="13.5" customHeight="1">
      <c r="B166978" s="141"/>
      <c r="C166978" s="141"/>
      <c r="D166978" s="141"/>
      <c r="E166978" s="141"/>
      <c r="F166978" s="141"/>
      <c r="G166978" s="248"/>
      <c r="H166978" s="141"/>
      <c r="I166978" s="209"/>
      <c r="J166978" s="141"/>
      <c r="K166978" s="141"/>
    </row>
    <row r="166979" spans="2:11" ht="13.5" customHeight="1">
      <c r="B166979" s="141"/>
      <c r="C166979" s="141"/>
      <c r="D166979" s="141"/>
      <c r="E166979" s="141"/>
      <c r="F166979" s="141"/>
      <c r="G166979" s="248"/>
      <c r="H166979" s="141"/>
      <c r="I166979" s="209"/>
      <c r="J166979" s="141"/>
      <c r="K166979" s="141"/>
    </row>
    <row r="166980" spans="2:11" ht="13.5" customHeight="1">
      <c r="B166980" s="141"/>
      <c r="C166980" s="141"/>
      <c r="D166980" s="141"/>
      <c r="E166980" s="141"/>
      <c r="F166980" s="141"/>
      <c r="G166980" s="248"/>
      <c r="H166980" s="141"/>
      <c r="I166980" s="209"/>
      <c r="J166980" s="141"/>
      <c r="K166980" s="141"/>
    </row>
    <row r="166981" spans="2:11" ht="13.5" customHeight="1">
      <c r="B166981" s="141"/>
      <c r="C166981" s="141"/>
      <c r="D166981" s="141"/>
      <c r="E166981" s="141"/>
      <c r="F166981" s="141"/>
      <c r="G166981" s="248"/>
      <c r="H166981" s="141"/>
      <c r="I166981" s="209"/>
      <c r="J166981" s="141"/>
      <c r="K166981" s="141"/>
    </row>
    <row r="166982" spans="2:11" ht="13.5" customHeight="1">
      <c r="B166982" s="141"/>
      <c r="C166982" s="141"/>
      <c r="D166982" s="141"/>
      <c r="E166982" s="141"/>
      <c r="F166982" s="141"/>
      <c r="G166982" s="248"/>
      <c r="H166982" s="141"/>
      <c r="I166982" s="209"/>
      <c r="J166982" s="141"/>
      <c r="K166982" s="141"/>
    </row>
    <row r="166983" spans="2:11" ht="13.5" customHeight="1">
      <c r="B166983" s="141"/>
      <c r="C166983" s="141"/>
      <c r="D166983" s="141"/>
      <c r="E166983" s="141"/>
      <c r="F166983" s="141"/>
      <c r="G166983" s="248"/>
      <c r="H166983" s="141"/>
      <c r="I166983" s="209"/>
      <c r="J166983" s="141"/>
      <c r="K166983" s="141"/>
    </row>
    <row r="166984" spans="2:11" ht="13.5" customHeight="1">
      <c r="B166984" s="141"/>
      <c r="C166984" s="141"/>
      <c r="D166984" s="141"/>
      <c r="E166984" s="141"/>
      <c r="F166984" s="141"/>
      <c r="G166984" s="248"/>
      <c r="H166984" s="141"/>
      <c r="I166984" s="209"/>
      <c r="J166984" s="141"/>
      <c r="K166984" s="141"/>
    </row>
    <row r="166985" spans="2:11" ht="13.5" customHeight="1">
      <c r="B166985" s="141"/>
      <c r="C166985" s="141"/>
      <c r="D166985" s="141"/>
      <c r="E166985" s="141"/>
      <c r="F166985" s="141"/>
      <c r="G166985" s="248"/>
      <c r="H166985" s="141"/>
      <c r="I166985" s="209"/>
      <c r="J166985" s="141"/>
      <c r="K166985" s="141"/>
    </row>
    <row r="166986" spans="2:11" ht="13.5" customHeight="1">
      <c r="B166986" s="141"/>
      <c r="C166986" s="141"/>
      <c r="D166986" s="141"/>
      <c r="E166986" s="141"/>
      <c r="F166986" s="141"/>
      <c r="G166986" s="248"/>
      <c r="H166986" s="141"/>
      <c r="I166986" s="209"/>
      <c r="J166986" s="141"/>
      <c r="K166986" s="141"/>
    </row>
    <row r="166987" spans="2:11" ht="13.5" customHeight="1">
      <c r="B166987" s="141"/>
      <c r="C166987" s="141"/>
      <c r="D166987" s="141"/>
      <c r="E166987" s="141"/>
      <c r="F166987" s="141"/>
      <c r="G166987" s="248"/>
      <c r="H166987" s="141"/>
      <c r="I166987" s="209"/>
      <c r="J166987" s="141"/>
      <c r="K166987" s="141"/>
    </row>
    <row r="166988" spans="2:11" ht="13.5" customHeight="1">
      <c r="B166988" s="141"/>
      <c r="C166988" s="141"/>
      <c r="D166988" s="141"/>
      <c r="E166988" s="141"/>
      <c r="F166988" s="141"/>
      <c r="G166988" s="248"/>
      <c r="H166988" s="141"/>
      <c r="I166988" s="209"/>
      <c r="J166988" s="141"/>
      <c r="K166988" s="141"/>
    </row>
    <row r="166989" spans="2:11" ht="13.5" customHeight="1">
      <c r="B166989" s="141"/>
      <c r="C166989" s="141"/>
      <c r="D166989" s="141"/>
      <c r="E166989" s="141"/>
      <c r="F166989" s="141"/>
      <c r="G166989" s="248"/>
      <c r="H166989" s="141"/>
      <c r="I166989" s="209"/>
      <c r="J166989" s="141"/>
      <c r="K166989" s="141"/>
    </row>
    <row r="166990" spans="2:11" ht="13.5" customHeight="1">
      <c r="B166990" s="141"/>
      <c r="C166990" s="141"/>
      <c r="D166990" s="141"/>
      <c r="E166990" s="141"/>
      <c r="F166990" s="141"/>
      <c r="G166990" s="248"/>
      <c r="H166990" s="141"/>
      <c r="I166990" s="209"/>
      <c r="J166990" s="141"/>
      <c r="K166990" s="141"/>
    </row>
    <row r="166991" spans="2:11" ht="13.5" customHeight="1">
      <c r="B166991" s="141"/>
      <c r="C166991" s="141"/>
      <c r="D166991" s="141"/>
      <c r="E166991" s="141"/>
      <c r="F166991" s="141"/>
      <c r="G166991" s="248"/>
      <c r="H166991" s="141"/>
      <c r="I166991" s="209"/>
      <c r="J166991" s="141"/>
      <c r="K166991" s="141"/>
    </row>
    <row r="166992" spans="2:11" ht="13.5" customHeight="1">
      <c r="B166992" s="141"/>
      <c r="C166992" s="141"/>
      <c r="D166992" s="141"/>
      <c r="E166992" s="141"/>
      <c r="F166992" s="141"/>
      <c r="G166992" s="248"/>
      <c r="H166992" s="141"/>
      <c r="I166992" s="209"/>
      <c r="J166992" s="141"/>
      <c r="K166992" s="141"/>
    </row>
    <row r="166993" spans="2:11" ht="13.5" customHeight="1">
      <c r="B166993" s="141"/>
      <c r="C166993" s="141"/>
      <c r="D166993" s="141"/>
      <c r="E166993" s="141"/>
      <c r="F166993" s="141"/>
      <c r="G166993" s="248"/>
      <c r="H166993" s="141"/>
      <c r="I166993" s="209"/>
      <c r="J166993" s="141"/>
      <c r="K166993" s="141"/>
    </row>
    <row r="166994" spans="2:11" ht="13.5" customHeight="1">
      <c r="B166994" s="141"/>
      <c r="C166994" s="141"/>
      <c r="D166994" s="141"/>
      <c r="E166994" s="141"/>
      <c r="F166994" s="141"/>
      <c r="G166994" s="248"/>
      <c r="H166994" s="141"/>
      <c r="I166994" s="209"/>
      <c r="J166994" s="141"/>
      <c r="K166994" s="141"/>
    </row>
    <row r="166995" spans="2:11" ht="13.5" customHeight="1">
      <c r="B166995" s="141"/>
      <c r="C166995" s="141"/>
      <c r="D166995" s="141"/>
      <c r="E166995" s="141"/>
      <c r="F166995" s="141"/>
      <c r="G166995" s="248"/>
      <c r="H166995" s="141"/>
      <c r="I166995" s="209"/>
      <c r="J166995" s="141"/>
      <c r="K166995" s="141"/>
    </row>
    <row r="166996" spans="2:11" ht="13.5" customHeight="1">
      <c r="B166996" s="141"/>
      <c r="C166996" s="141"/>
      <c r="D166996" s="141"/>
      <c r="E166996" s="141"/>
      <c r="F166996" s="141"/>
      <c r="G166996" s="248"/>
      <c r="H166996" s="141"/>
      <c r="I166996" s="209"/>
      <c r="J166996" s="141"/>
      <c r="K166996" s="141"/>
    </row>
    <row r="166997" spans="2:11" ht="13.5" customHeight="1">
      <c r="B166997" s="141"/>
      <c r="C166997" s="141"/>
      <c r="D166997" s="141"/>
      <c r="E166997" s="141"/>
      <c r="F166997" s="141"/>
      <c r="G166997" s="248"/>
      <c r="H166997" s="141"/>
      <c r="I166997" s="209"/>
      <c r="J166997" s="141"/>
      <c r="K166997" s="141"/>
    </row>
    <row r="166998" spans="2:11" ht="13.5" customHeight="1">
      <c r="B166998" s="141"/>
      <c r="C166998" s="141"/>
      <c r="D166998" s="141"/>
      <c r="E166998" s="141"/>
      <c r="F166998" s="141"/>
      <c r="G166998" s="248"/>
      <c r="H166998" s="141"/>
      <c r="I166998" s="209"/>
      <c r="J166998" s="141"/>
      <c r="K166998" s="141"/>
    </row>
    <row r="166999" spans="2:11" ht="13.5" customHeight="1">
      <c r="B166999" s="141"/>
      <c r="C166999" s="141"/>
      <c r="D166999" s="141"/>
      <c r="E166999" s="141"/>
      <c r="F166999" s="141"/>
      <c r="G166999" s="248"/>
      <c r="H166999" s="141"/>
      <c r="I166999" s="209"/>
      <c r="J166999" s="141"/>
      <c r="K166999" s="141"/>
    </row>
    <row r="167000" spans="2:11" ht="13.5" customHeight="1">
      <c r="B167000" s="141"/>
      <c r="C167000" s="141"/>
      <c r="D167000" s="141"/>
      <c r="E167000" s="141"/>
      <c r="F167000" s="141"/>
      <c r="G167000" s="248"/>
      <c r="H167000" s="141"/>
      <c r="I167000" s="209"/>
      <c r="J167000" s="141"/>
      <c r="K167000" s="141"/>
    </row>
    <row r="167001" spans="2:11" ht="13.5" customHeight="1">
      <c r="B167001" s="141"/>
      <c r="C167001" s="141"/>
      <c r="D167001" s="141"/>
      <c r="E167001" s="141"/>
      <c r="F167001" s="141"/>
      <c r="G167001" s="248"/>
      <c r="H167001" s="141"/>
      <c r="I167001" s="209"/>
      <c r="J167001" s="141"/>
      <c r="K167001" s="141"/>
    </row>
    <row r="167002" spans="2:11" ht="13.5" customHeight="1">
      <c r="B167002" s="141"/>
      <c r="C167002" s="141"/>
      <c r="D167002" s="141"/>
      <c r="E167002" s="141"/>
      <c r="F167002" s="141"/>
      <c r="G167002" s="248"/>
      <c r="H167002" s="141"/>
      <c r="I167002" s="209"/>
      <c r="J167002" s="141"/>
      <c r="K167002" s="141"/>
    </row>
    <row r="167003" spans="2:11" ht="13.5" customHeight="1">
      <c r="B167003" s="141"/>
      <c r="C167003" s="141"/>
      <c r="D167003" s="141"/>
      <c r="E167003" s="141"/>
      <c r="F167003" s="141"/>
      <c r="G167003" s="248"/>
      <c r="H167003" s="141"/>
      <c r="I167003" s="209"/>
      <c r="J167003" s="141"/>
      <c r="K167003" s="141"/>
    </row>
    <row r="167004" spans="2:11" ht="13.5" customHeight="1">
      <c r="B167004" s="141"/>
      <c r="C167004" s="141"/>
      <c r="D167004" s="141"/>
      <c r="E167004" s="141"/>
      <c r="F167004" s="141"/>
      <c r="G167004" s="248"/>
      <c r="H167004" s="141"/>
      <c r="I167004" s="209"/>
      <c r="J167004" s="141"/>
      <c r="K167004" s="141"/>
    </row>
    <row r="167005" spans="2:11" ht="13.5" customHeight="1">
      <c r="B167005" s="141"/>
      <c r="C167005" s="141"/>
      <c r="D167005" s="141"/>
      <c r="E167005" s="141"/>
      <c r="F167005" s="141"/>
      <c r="G167005" s="248"/>
      <c r="H167005" s="141"/>
      <c r="I167005" s="209"/>
      <c r="J167005" s="141"/>
      <c r="K167005" s="141"/>
    </row>
    <row r="167006" spans="2:11" ht="13.5" customHeight="1">
      <c r="B167006" s="141"/>
      <c r="C167006" s="141"/>
      <c r="D167006" s="141"/>
      <c r="E167006" s="141"/>
      <c r="F167006" s="141"/>
      <c r="G167006" s="248"/>
      <c r="H167006" s="141"/>
      <c r="I167006" s="209"/>
      <c r="J167006" s="141"/>
      <c r="K167006" s="141"/>
    </row>
    <row r="167007" spans="2:11" ht="13.5" customHeight="1">
      <c r="B167007" s="141"/>
      <c r="C167007" s="141"/>
      <c r="D167007" s="141"/>
      <c r="E167007" s="141"/>
      <c r="F167007" s="141"/>
      <c r="G167007" s="248"/>
      <c r="H167007" s="141"/>
      <c r="I167007" s="209"/>
      <c r="J167007" s="141"/>
      <c r="K167007" s="141"/>
    </row>
    <row r="167008" spans="2:11" ht="13.5" customHeight="1">
      <c r="B167008" s="141"/>
      <c r="C167008" s="141"/>
      <c r="D167008" s="141"/>
      <c r="E167008" s="141"/>
      <c r="F167008" s="141"/>
      <c r="G167008" s="248"/>
      <c r="H167008" s="141"/>
      <c r="I167008" s="209"/>
      <c r="J167008" s="141"/>
      <c r="K167008" s="141"/>
    </row>
    <row r="167009" spans="2:11" ht="13.5" customHeight="1">
      <c r="B167009" s="141"/>
      <c r="C167009" s="141"/>
      <c r="D167009" s="141"/>
      <c r="E167009" s="141"/>
      <c r="F167009" s="141"/>
      <c r="G167009" s="248"/>
      <c r="H167009" s="141"/>
      <c r="I167009" s="209"/>
      <c r="J167009" s="141"/>
      <c r="K167009" s="141"/>
    </row>
    <row r="167010" spans="2:11" ht="13.5" customHeight="1">
      <c r="B167010" s="141"/>
      <c r="C167010" s="141"/>
      <c r="D167010" s="141"/>
      <c r="E167010" s="141"/>
      <c r="F167010" s="141"/>
      <c r="G167010" s="248"/>
      <c r="H167010" s="141"/>
      <c r="I167010" s="209"/>
      <c r="J167010" s="141"/>
      <c r="K167010" s="141"/>
    </row>
    <row r="167011" spans="2:11" ht="13.5" customHeight="1">
      <c r="B167011" s="141"/>
      <c r="C167011" s="141"/>
      <c r="D167011" s="141"/>
      <c r="E167011" s="141"/>
      <c r="F167011" s="141"/>
      <c r="G167011" s="248"/>
      <c r="H167011" s="141"/>
      <c r="I167011" s="209"/>
      <c r="J167011" s="141"/>
      <c r="K167011" s="141"/>
    </row>
    <row r="167012" spans="2:11" ht="13.5" customHeight="1">
      <c r="B167012" s="141"/>
      <c r="C167012" s="141"/>
      <c r="D167012" s="141"/>
      <c r="E167012" s="141"/>
      <c r="F167012" s="141"/>
      <c r="G167012" s="248"/>
      <c r="H167012" s="141"/>
      <c r="I167012" s="209"/>
      <c r="J167012" s="141"/>
      <c r="K167012" s="141"/>
    </row>
    <row r="167013" spans="2:11" ht="13.5" customHeight="1">
      <c r="B167013" s="141"/>
      <c r="C167013" s="141"/>
      <c r="D167013" s="141"/>
      <c r="E167013" s="141"/>
      <c r="F167013" s="141"/>
      <c r="G167013" s="248"/>
      <c r="H167013" s="141"/>
      <c r="I167013" s="209"/>
      <c r="J167013" s="141"/>
      <c r="K167013" s="141"/>
    </row>
    <row r="167014" spans="2:11" ht="13.5" customHeight="1">
      <c r="B167014" s="141"/>
      <c r="C167014" s="141"/>
      <c r="D167014" s="141"/>
      <c r="E167014" s="141"/>
      <c r="F167014" s="141"/>
      <c r="G167014" s="248"/>
      <c r="H167014" s="141"/>
      <c r="I167014" s="209"/>
      <c r="J167014" s="141"/>
      <c r="K167014" s="141"/>
    </row>
    <row r="167015" spans="2:11" ht="13.5" customHeight="1">
      <c r="B167015" s="141"/>
      <c r="C167015" s="141"/>
      <c r="D167015" s="141"/>
      <c r="E167015" s="141"/>
      <c r="F167015" s="141"/>
      <c r="G167015" s="248"/>
      <c r="H167015" s="141"/>
      <c r="I167015" s="209"/>
      <c r="J167015" s="141"/>
      <c r="K167015" s="141"/>
    </row>
    <row r="167016" spans="2:11" ht="13.5" customHeight="1">
      <c r="B167016" s="141"/>
      <c r="C167016" s="141"/>
      <c r="D167016" s="141"/>
      <c r="E167016" s="141"/>
      <c r="F167016" s="141"/>
      <c r="G167016" s="248"/>
      <c r="H167016" s="141"/>
      <c r="I167016" s="209"/>
      <c r="J167016" s="141"/>
      <c r="K167016" s="141"/>
    </row>
    <row r="167017" spans="2:11" ht="13.5" customHeight="1">
      <c r="B167017" s="141"/>
      <c r="C167017" s="141"/>
      <c r="D167017" s="141"/>
      <c r="E167017" s="141"/>
      <c r="F167017" s="141"/>
      <c r="G167017" s="248"/>
      <c r="H167017" s="141"/>
      <c r="I167017" s="209"/>
      <c r="J167017" s="141"/>
      <c r="K167017" s="141"/>
    </row>
    <row r="167018" spans="2:11" ht="13.5" customHeight="1">
      <c r="B167018" s="141"/>
      <c r="C167018" s="141"/>
      <c r="D167018" s="141"/>
      <c r="E167018" s="141"/>
      <c r="F167018" s="141"/>
      <c r="G167018" s="248"/>
      <c r="H167018" s="141"/>
      <c r="I167018" s="209"/>
      <c r="J167018" s="141"/>
      <c r="K167018" s="141"/>
    </row>
    <row r="167019" spans="2:11" ht="13.5" customHeight="1">
      <c r="B167019" s="141"/>
      <c r="C167019" s="141"/>
      <c r="D167019" s="141"/>
      <c r="E167019" s="141"/>
      <c r="F167019" s="141"/>
      <c r="G167019" s="248"/>
      <c r="H167019" s="141"/>
      <c r="I167019" s="209"/>
      <c r="J167019" s="141"/>
      <c r="K167019" s="141"/>
    </row>
    <row r="167020" spans="2:11" ht="13.5" customHeight="1">
      <c r="B167020" s="141"/>
      <c r="C167020" s="141"/>
      <c r="D167020" s="141"/>
      <c r="E167020" s="141"/>
      <c r="F167020" s="141"/>
      <c r="G167020" s="248"/>
      <c r="H167020" s="141"/>
      <c r="I167020" s="209"/>
      <c r="J167020" s="141"/>
      <c r="K167020" s="141"/>
    </row>
    <row r="167021" spans="2:11" ht="13.5" customHeight="1">
      <c r="B167021" s="141"/>
      <c r="C167021" s="141"/>
      <c r="D167021" s="141"/>
      <c r="E167021" s="141"/>
      <c r="F167021" s="141"/>
      <c r="G167021" s="248"/>
      <c r="H167021" s="141"/>
      <c r="I167021" s="209"/>
      <c r="J167021" s="141"/>
      <c r="K167021" s="141"/>
    </row>
    <row r="167022" spans="2:11" ht="13.5" customHeight="1">
      <c r="B167022" s="141"/>
      <c r="C167022" s="141"/>
      <c r="D167022" s="141"/>
      <c r="E167022" s="141"/>
      <c r="F167022" s="141"/>
      <c r="G167022" s="248"/>
      <c r="H167022" s="141"/>
      <c r="I167022" s="209"/>
      <c r="J167022" s="141"/>
      <c r="K167022" s="141"/>
    </row>
    <row r="167023" spans="2:11" ht="13.5" customHeight="1">
      <c r="B167023" s="141"/>
      <c r="C167023" s="141"/>
      <c r="D167023" s="141"/>
      <c r="E167023" s="141"/>
      <c r="F167023" s="141"/>
      <c r="G167023" s="248"/>
      <c r="H167023" s="141"/>
      <c r="I167023" s="209"/>
      <c r="J167023" s="141"/>
      <c r="K167023" s="141"/>
    </row>
    <row r="167024" spans="2:11" ht="13.5" customHeight="1">
      <c r="B167024" s="141"/>
      <c r="C167024" s="141"/>
      <c r="D167024" s="141"/>
      <c r="E167024" s="141"/>
      <c r="F167024" s="141"/>
      <c r="G167024" s="248"/>
      <c r="H167024" s="141"/>
      <c r="I167024" s="209"/>
      <c r="J167024" s="141"/>
      <c r="K167024" s="141"/>
    </row>
    <row r="167025" spans="2:11" ht="13.5" customHeight="1">
      <c r="B167025" s="141"/>
      <c r="C167025" s="141"/>
      <c r="D167025" s="141"/>
      <c r="E167025" s="141"/>
      <c r="F167025" s="141"/>
      <c r="G167025" s="248"/>
      <c r="H167025" s="141"/>
      <c r="I167025" s="209"/>
      <c r="J167025" s="141"/>
      <c r="K167025" s="141"/>
    </row>
    <row r="167026" spans="2:11" ht="13.5" customHeight="1">
      <c r="B167026" s="141"/>
      <c r="C167026" s="141"/>
      <c r="D167026" s="141"/>
      <c r="E167026" s="141"/>
      <c r="F167026" s="141"/>
      <c r="G167026" s="248"/>
      <c r="H167026" s="141"/>
      <c r="I167026" s="209"/>
      <c r="J167026" s="141"/>
      <c r="K167026" s="141"/>
    </row>
    <row r="167027" spans="2:11" ht="13.5" customHeight="1">
      <c r="B167027" s="141"/>
      <c r="C167027" s="141"/>
      <c r="D167027" s="141"/>
      <c r="E167027" s="141"/>
      <c r="F167027" s="141"/>
      <c r="G167027" s="248"/>
      <c r="H167027" s="141"/>
      <c r="I167027" s="209"/>
      <c r="J167027" s="141"/>
      <c r="K167027" s="141"/>
    </row>
    <row r="167028" spans="2:11" ht="13.5" customHeight="1">
      <c r="B167028" s="141"/>
      <c r="C167028" s="141"/>
      <c r="D167028" s="141"/>
      <c r="E167028" s="141"/>
      <c r="F167028" s="141"/>
      <c r="G167028" s="248"/>
      <c r="H167028" s="141"/>
      <c r="I167028" s="209"/>
      <c r="J167028" s="141"/>
      <c r="K167028" s="141"/>
    </row>
    <row r="167029" spans="2:11" ht="13.5" customHeight="1">
      <c r="B167029" s="141"/>
      <c r="C167029" s="141"/>
      <c r="D167029" s="141"/>
      <c r="E167029" s="141"/>
      <c r="F167029" s="141"/>
      <c r="G167029" s="248"/>
      <c r="H167029" s="141"/>
      <c r="I167029" s="209"/>
      <c r="J167029" s="141"/>
      <c r="K167029" s="141"/>
    </row>
    <row r="167030" spans="2:11" ht="13.5" customHeight="1">
      <c r="B167030" s="141"/>
      <c r="C167030" s="141"/>
      <c r="D167030" s="141"/>
      <c r="E167030" s="141"/>
      <c r="F167030" s="141"/>
      <c r="G167030" s="248"/>
      <c r="H167030" s="141"/>
      <c r="I167030" s="209"/>
      <c r="J167030" s="141"/>
      <c r="K167030" s="141"/>
    </row>
    <row r="167031" spans="2:11" ht="13.5" customHeight="1">
      <c r="B167031" s="141"/>
      <c r="C167031" s="141"/>
      <c r="D167031" s="141"/>
      <c r="E167031" s="141"/>
      <c r="F167031" s="141"/>
      <c r="G167031" s="248"/>
      <c r="H167031" s="141"/>
      <c r="I167031" s="209"/>
      <c r="J167031" s="141"/>
      <c r="K167031" s="141"/>
    </row>
    <row r="167032" spans="2:11" ht="13.5" customHeight="1">
      <c r="B167032" s="141"/>
      <c r="C167032" s="141"/>
      <c r="D167032" s="141"/>
      <c r="E167032" s="141"/>
      <c r="F167032" s="141"/>
      <c r="G167032" s="248"/>
      <c r="H167032" s="141"/>
      <c r="I167032" s="209"/>
      <c r="J167032" s="141"/>
      <c r="K167032" s="141"/>
    </row>
    <row r="167033" spans="2:11" ht="13.5" customHeight="1">
      <c r="B167033" s="141"/>
      <c r="C167033" s="141"/>
      <c r="D167033" s="141"/>
      <c r="E167033" s="141"/>
      <c r="F167033" s="141"/>
      <c r="G167033" s="248"/>
      <c r="H167033" s="141"/>
      <c r="I167033" s="209"/>
      <c r="J167033" s="141"/>
      <c r="K167033" s="141"/>
    </row>
    <row r="167034" spans="2:11" ht="13.5" customHeight="1">
      <c r="B167034" s="141"/>
      <c r="C167034" s="141"/>
      <c r="D167034" s="141"/>
      <c r="E167034" s="141"/>
      <c r="F167034" s="141"/>
      <c r="G167034" s="248"/>
      <c r="H167034" s="141"/>
      <c r="I167034" s="209"/>
      <c r="J167034" s="141"/>
      <c r="K167034" s="141"/>
    </row>
    <row r="167035" spans="2:11" ht="13.5" customHeight="1">
      <c r="B167035" s="141"/>
      <c r="C167035" s="141"/>
      <c r="D167035" s="141"/>
      <c r="E167035" s="141"/>
      <c r="F167035" s="141"/>
      <c r="G167035" s="248"/>
      <c r="H167035" s="141"/>
      <c r="I167035" s="209"/>
      <c r="J167035" s="141"/>
      <c r="K167035" s="141"/>
    </row>
    <row r="167036" spans="2:11" ht="13.5" customHeight="1">
      <c r="B167036" s="141"/>
      <c r="C167036" s="141"/>
      <c r="D167036" s="141"/>
      <c r="E167036" s="141"/>
      <c r="F167036" s="141"/>
      <c r="G167036" s="248"/>
      <c r="H167036" s="141"/>
      <c r="I167036" s="209"/>
      <c r="J167036" s="141"/>
      <c r="K167036" s="141"/>
    </row>
    <row r="167037" spans="2:11" ht="13.5" customHeight="1">
      <c r="B167037" s="141"/>
      <c r="C167037" s="141"/>
      <c r="D167037" s="141"/>
      <c r="E167037" s="141"/>
      <c r="F167037" s="141"/>
      <c r="G167037" s="248"/>
      <c r="H167037" s="141"/>
      <c r="I167037" s="209"/>
      <c r="J167037" s="141"/>
      <c r="K167037" s="141"/>
    </row>
    <row r="167038" spans="2:11" ht="13.5" customHeight="1">
      <c r="B167038" s="141"/>
      <c r="C167038" s="141"/>
      <c r="D167038" s="141"/>
      <c r="E167038" s="141"/>
      <c r="F167038" s="141"/>
      <c r="G167038" s="248"/>
      <c r="H167038" s="141"/>
      <c r="I167038" s="209"/>
      <c r="J167038" s="141"/>
      <c r="K167038" s="141"/>
    </row>
    <row r="167039" spans="2:11" ht="13.5" customHeight="1">
      <c r="B167039" s="141"/>
      <c r="C167039" s="141"/>
      <c r="D167039" s="141"/>
      <c r="E167039" s="141"/>
      <c r="F167039" s="141"/>
      <c r="G167039" s="248"/>
      <c r="H167039" s="141"/>
      <c r="I167039" s="209"/>
      <c r="J167039" s="141"/>
      <c r="K167039" s="141"/>
    </row>
    <row r="167040" spans="2:11" ht="13.5" customHeight="1">
      <c r="B167040" s="141"/>
      <c r="C167040" s="141"/>
      <c r="D167040" s="141"/>
      <c r="E167040" s="141"/>
      <c r="F167040" s="141"/>
      <c r="G167040" s="248"/>
      <c r="H167040" s="141"/>
      <c r="I167040" s="209"/>
      <c r="J167040" s="141"/>
      <c r="K167040" s="141"/>
    </row>
    <row r="167041" spans="2:11" ht="13.5" customHeight="1">
      <c r="B167041" s="141"/>
      <c r="C167041" s="141"/>
      <c r="D167041" s="141"/>
      <c r="E167041" s="141"/>
      <c r="F167041" s="141"/>
      <c r="G167041" s="248"/>
      <c r="H167041" s="141"/>
      <c r="I167041" s="209"/>
      <c r="J167041" s="141"/>
      <c r="K167041" s="141"/>
    </row>
    <row r="167042" spans="2:11" ht="13.5" customHeight="1">
      <c r="B167042" s="141"/>
      <c r="C167042" s="141"/>
      <c r="D167042" s="141"/>
      <c r="E167042" s="141"/>
      <c r="F167042" s="141"/>
      <c r="G167042" s="248"/>
      <c r="H167042" s="141"/>
      <c r="I167042" s="209"/>
      <c r="J167042" s="141"/>
      <c r="K167042" s="141"/>
    </row>
    <row r="167043" spans="2:11" ht="13.5" customHeight="1">
      <c r="B167043" s="141"/>
      <c r="C167043" s="141"/>
      <c r="D167043" s="141"/>
      <c r="E167043" s="141"/>
      <c r="F167043" s="141"/>
      <c r="G167043" s="248"/>
      <c r="H167043" s="141"/>
      <c r="I167043" s="209"/>
      <c r="J167043" s="141"/>
      <c r="K167043" s="141"/>
    </row>
    <row r="167044" spans="2:11" ht="13.5" customHeight="1">
      <c r="B167044" s="141"/>
      <c r="C167044" s="141"/>
      <c r="D167044" s="141"/>
      <c r="E167044" s="141"/>
      <c r="F167044" s="141"/>
      <c r="G167044" s="248"/>
      <c r="H167044" s="141"/>
      <c r="I167044" s="209"/>
      <c r="J167044" s="141"/>
      <c r="K167044" s="141"/>
    </row>
    <row r="167045" spans="2:11" ht="13.5" customHeight="1">
      <c r="B167045" s="141"/>
      <c r="C167045" s="141"/>
      <c r="D167045" s="141"/>
      <c r="E167045" s="141"/>
      <c r="F167045" s="141"/>
      <c r="G167045" s="248"/>
      <c r="H167045" s="141"/>
      <c r="I167045" s="209"/>
      <c r="J167045" s="141"/>
      <c r="K167045" s="141"/>
    </row>
    <row r="167046" spans="2:11" ht="13.5" customHeight="1">
      <c r="B167046" s="141"/>
      <c r="C167046" s="141"/>
      <c r="D167046" s="141"/>
      <c r="E167046" s="141"/>
      <c r="F167046" s="141"/>
      <c r="G167046" s="248"/>
      <c r="H167046" s="141"/>
      <c r="I167046" s="209"/>
      <c r="J167046" s="141"/>
      <c r="K167046" s="141"/>
    </row>
    <row r="167047" spans="2:11" ht="13.5" customHeight="1">
      <c r="B167047" s="141"/>
      <c r="C167047" s="141"/>
      <c r="D167047" s="141"/>
      <c r="E167047" s="141"/>
      <c r="F167047" s="141"/>
      <c r="G167047" s="248"/>
      <c r="H167047" s="141"/>
      <c r="I167047" s="209"/>
      <c r="J167047" s="141"/>
      <c r="K167047" s="141"/>
    </row>
    <row r="167048" spans="2:11" ht="13.5" customHeight="1">
      <c r="B167048" s="141"/>
      <c r="C167048" s="141"/>
      <c r="D167048" s="141"/>
      <c r="E167048" s="141"/>
      <c r="F167048" s="141"/>
      <c r="G167048" s="248"/>
      <c r="H167048" s="141"/>
      <c r="I167048" s="209"/>
      <c r="J167048" s="141"/>
      <c r="K167048" s="141"/>
    </row>
    <row r="167049" spans="2:11" ht="13.5" customHeight="1">
      <c r="B167049" s="141"/>
      <c r="C167049" s="141"/>
      <c r="D167049" s="141"/>
      <c r="E167049" s="141"/>
      <c r="F167049" s="141"/>
      <c r="G167049" s="248"/>
      <c r="H167049" s="141"/>
      <c r="I167049" s="209"/>
      <c r="J167049" s="141"/>
      <c r="K167049" s="141"/>
    </row>
    <row r="167050" spans="2:11" ht="13.5" customHeight="1">
      <c r="B167050" s="141"/>
      <c r="C167050" s="141"/>
      <c r="D167050" s="141"/>
      <c r="E167050" s="141"/>
      <c r="F167050" s="141"/>
      <c r="G167050" s="248"/>
      <c r="H167050" s="141"/>
      <c r="I167050" s="209"/>
      <c r="J167050" s="141"/>
      <c r="K167050" s="141"/>
    </row>
    <row r="167051" spans="2:11" ht="13.5" customHeight="1">
      <c r="B167051" s="141"/>
      <c r="C167051" s="141"/>
      <c r="D167051" s="141"/>
      <c r="E167051" s="141"/>
      <c r="F167051" s="141"/>
      <c r="G167051" s="248"/>
      <c r="H167051" s="141"/>
      <c r="I167051" s="209"/>
      <c r="J167051" s="141"/>
      <c r="K167051" s="141"/>
    </row>
    <row r="167052" spans="2:11" ht="13.5" customHeight="1">
      <c r="B167052" s="141"/>
      <c r="C167052" s="141"/>
      <c r="D167052" s="141"/>
      <c r="E167052" s="141"/>
      <c r="F167052" s="141"/>
      <c r="G167052" s="248"/>
      <c r="H167052" s="141"/>
      <c r="I167052" s="209"/>
      <c r="J167052" s="141"/>
      <c r="K167052" s="141"/>
    </row>
    <row r="167053" spans="2:11" ht="13.5" customHeight="1">
      <c r="B167053" s="141"/>
      <c r="C167053" s="141"/>
      <c r="D167053" s="141"/>
      <c r="E167053" s="141"/>
      <c r="F167053" s="141"/>
      <c r="G167053" s="248"/>
      <c r="H167053" s="141"/>
      <c r="I167053" s="209"/>
      <c r="J167053" s="141"/>
      <c r="K167053" s="141"/>
    </row>
    <row r="167054" spans="2:11" ht="13.5" customHeight="1">
      <c r="B167054" s="141"/>
      <c r="C167054" s="141"/>
      <c r="D167054" s="141"/>
      <c r="E167054" s="141"/>
      <c r="F167054" s="141"/>
      <c r="G167054" s="248"/>
      <c r="H167054" s="141"/>
      <c r="I167054" s="209"/>
      <c r="J167054" s="141"/>
      <c r="K167054" s="141"/>
    </row>
    <row r="167055" spans="2:11" ht="13.5" customHeight="1">
      <c r="B167055" s="141"/>
      <c r="C167055" s="141"/>
      <c r="D167055" s="141"/>
      <c r="E167055" s="141"/>
      <c r="F167055" s="141"/>
      <c r="G167055" s="248"/>
      <c r="H167055" s="141"/>
      <c r="I167055" s="209"/>
      <c r="J167055" s="141"/>
      <c r="K167055" s="141"/>
    </row>
    <row r="167056" spans="2:11" ht="13.5" customHeight="1">
      <c r="B167056" s="141"/>
      <c r="C167056" s="141"/>
      <c r="D167056" s="141"/>
      <c r="E167056" s="141"/>
      <c r="F167056" s="141"/>
      <c r="G167056" s="248"/>
      <c r="H167056" s="141"/>
      <c r="I167056" s="209"/>
      <c r="J167056" s="141"/>
      <c r="K167056" s="141"/>
    </row>
    <row r="167057" spans="2:11" ht="13.5" customHeight="1">
      <c r="B167057" s="141"/>
      <c r="C167057" s="141"/>
      <c r="D167057" s="141"/>
      <c r="E167057" s="141"/>
      <c r="F167057" s="141"/>
      <c r="G167057" s="248"/>
      <c r="H167057" s="141"/>
      <c r="I167057" s="209"/>
      <c r="J167057" s="141"/>
      <c r="K167057" s="141"/>
    </row>
    <row r="167058" spans="2:11" ht="13.5" customHeight="1">
      <c r="B167058" s="141"/>
      <c r="C167058" s="141"/>
      <c r="D167058" s="141"/>
      <c r="E167058" s="141"/>
      <c r="F167058" s="141"/>
      <c r="G167058" s="248"/>
      <c r="H167058" s="141"/>
      <c r="I167058" s="209"/>
      <c r="J167058" s="141"/>
      <c r="K167058" s="141"/>
    </row>
    <row r="167059" spans="2:11" ht="13.5" customHeight="1">
      <c r="B167059" s="141"/>
      <c r="C167059" s="141"/>
      <c r="D167059" s="141"/>
      <c r="E167059" s="141"/>
      <c r="F167059" s="141"/>
      <c r="G167059" s="248"/>
      <c r="H167059" s="141"/>
      <c r="I167059" s="209"/>
      <c r="J167059" s="141"/>
      <c r="K167059" s="141"/>
    </row>
    <row r="167060" spans="2:11" ht="13.5" customHeight="1">
      <c r="B167060" s="141"/>
      <c r="C167060" s="141"/>
      <c r="D167060" s="141"/>
      <c r="E167060" s="141"/>
      <c r="F167060" s="141"/>
      <c r="G167060" s="248"/>
      <c r="H167060" s="141"/>
      <c r="I167060" s="209"/>
      <c r="J167060" s="141"/>
      <c r="K167060" s="141"/>
    </row>
    <row r="167061" spans="2:11" ht="13.5" customHeight="1">
      <c r="B167061" s="141"/>
      <c r="C167061" s="141"/>
      <c r="D167061" s="141"/>
      <c r="E167061" s="141"/>
      <c r="F167061" s="141"/>
      <c r="G167061" s="248"/>
      <c r="H167061" s="141"/>
      <c r="I167061" s="209"/>
      <c r="J167061" s="141"/>
      <c r="K167061" s="141"/>
    </row>
    <row r="167062" spans="2:11" ht="13.5" customHeight="1">
      <c r="B167062" s="141"/>
      <c r="C167062" s="141"/>
      <c r="D167062" s="141"/>
      <c r="E167062" s="141"/>
      <c r="F167062" s="141"/>
      <c r="G167062" s="248"/>
      <c r="H167062" s="141"/>
      <c r="I167062" s="209"/>
      <c r="J167062" s="141"/>
      <c r="K167062" s="141"/>
    </row>
    <row r="167063" spans="2:11" ht="13.5" customHeight="1">
      <c r="B167063" s="141"/>
      <c r="C167063" s="141"/>
      <c r="D167063" s="141"/>
      <c r="E167063" s="141"/>
      <c r="F167063" s="141"/>
      <c r="G167063" s="248"/>
      <c r="H167063" s="141"/>
      <c r="I167063" s="209"/>
      <c r="J167063" s="141"/>
      <c r="K167063" s="141"/>
    </row>
    <row r="167064" spans="2:11" ht="13.5" customHeight="1">
      <c r="B167064" s="141"/>
      <c r="C167064" s="141"/>
      <c r="D167064" s="141"/>
      <c r="E167064" s="141"/>
      <c r="F167064" s="141"/>
      <c r="G167064" s="248"/>
      <c r="H167064" s="141"/>
      <c r="I167064" s="209"/>
      <c r="J167064" s="141"/>
      <c r="K167064" s="141"/>
    </row>
    <row r="167065" spans="2:11" ht="13.5" customHeight="1">
      <c r="B167065" s="141"/>
      <c r="C167065" s="141"/>
      <c r="D167065" s="141"/>
      <c r="E167065" s="141"/>
      <c r="F167065" s="141"/>
      <c r="G167065" s="248"/>
      <c r="H167065" s="141"/>
      <c r="I167065" s="209"/>
      <c r="J167065" s="141"/>
      <c r="K167065" s="141"/>
    </row>
    <row r="167066" spans="2:11" ht="13.5" customHeight="1">
      <c r="B167066" s="141"/>
      <c r="C167066" s="141"/>
      <c r="D167066" s="141"/>
      <c r="E167066" s="141"/>
      <c r="F167066" s="141"/>
      <c r="G167066" s="248"/>
      <c r="H167066" s="141"/>
      <c r="I167066" s="209"/>
      <c r="J167066" s="141"/>
      <c r="K167066" s="141"/>
    </row>
    <row r="167067" spans="2:11" ht="13.5" customHeight="1">
      <c r="B167067" s="141"/>
      <c r="C167067" s="141"/>
      <c r="D167067" s="141"/>
      <c r="E167067" s="141"/>
      <c r="F167067" s="141"/>
      <c r="G167067" s="248"/>
      <c r="H167067" s="141"/>
      <c r="I167067" s="209"/>
      <c r="J167067" s="141"/>
      <c r="K167067" s="141"/>
    </row>
    <row r="167068" spans="2:11" ht="13.5" customHeight="1">
      <c r="B167068" s="141"/>
      <c r="C167068" s="141"/>
      <c r="D167068" s="141"/>
      <c r="E167068" s="141"/>
      <c r="F167068" s="141"/>
      <c r="G167068" s="248"/>
      <c r="H167068" s="141"/>
      <c r="I167068" s="209"/>
      <c r="J167068" s="141"/>
      <c r="K167068" s="141"/>
    </row>
    <row r="167069" spans="2:11" ht="13.5" customHeight="1">
      <c r="B167069" s="141"/>
      <c r="C167069" s="141"/>
      <c r="D167069" s="141"/>
      <c r="E167069" s="141"/>
      <c r="F167069" s="141"/>
      <c r="G167069" s="248"/>
      <c r="H167069" s="141"/>
      <c r="I167069" s="209"/>
      <c r="J167069" s="141"/>
      <c r="K167069" s="141"/>
    </row>
    <row r="167070" spans="2:11" ht="13.5" customHeight="1">
      <c r="B167070" s="141"/>
      <c r="C167070" s="141"/>
      <c r="D167070" s="141"/>
      <c r="E167070" s="141"/>
      <c r="F167070" s="141"/>
      <c r="G167070" s="248"/>
      <c r="H167070" s="141"/>
      <c r="I167070" s="209"/>
      <c r="J167070" s="141"/>
      <c r="K167070" s="141"/>
    </row>
    <row r="167071" spans="2:11" ht="13.5" customHeight="1">
      <c r="B167071" s="141"/>
      <c r="C167071" s="141"/>
      <c r="D167071" s="141"/>
      <c r="E167071" s="141"/>
      <c r="F167071" s="141"/>
      <c r="G167071" s="248"/>
      <c r="H167071" s="141"/>
      <c r="I167071" s="209"/>
      <c r="J167071" s="141"/>
      <c r="K167071" s="141"/>
    </row>
    <row r="167072" spans="2:11" ht="13.5" customHeight="1">
      <c r="B167072" s="141"/>
      <c r="C167072" s="141"/>
      <c r="D167072" s="141"/>
      <c r="E167072" s="141"/>
      <c r="F167072" s="141"/>
      <c r="G167072" s="248"/>
      <c r="H167072" s="141"/>
      <c r="I167072" s="209"/>
      <c r="J167072" s="141"/>
      <c r="K167072" s="141"/>
    </row>
    <row r="167073" spans="2:11" ht="13.5" customHeight="1">
      <c r="B167073" s="141"/>
      <c r="C167073" s="141"/>
      <c r="D167073" s="141"/>
      <c r="E167073" s="141"/>
      <c r="F167073" s="141"/>
      <c r="G167073" s="248"/>
      <c r="H167073" s="141"/>
      <c r="I167073" s="209"/>
      <c r="J167073" s="141"/>
      <c r="K167073" s="141"/>
    </row>
    <row r="167074" spans="2:11" ht="13.5" customHeight="1">
      <c r="B167074" s="141"/>
      <c r="C167074" s="141"/>
      <c r="D167074" s="141"/>
      <c r="E167074" s="141"/>
      <c r="F167074" s="141"/>
      <c r="G167074" s="248"/>
      <c r="H167074" s="141"/>
      <c r="I167074" s="209"/>
      <c r="J167074" s="141"/>
      <c r="K167074" s="141"/>
    </row>
    <row r="167075" spans="2:11" ht="13.5" customHeight="1">
      <c r="B167075" s="141"/>
      <c r="C167075" s="141"/>
      <c r="D167075" s="141"/>
      <c r="E167075" s="141"/>
      <c r="F167075" s="141"/>
      <c r="G167075" s="248"/>
      <c r="H167075" s="141"/>
      <c r="I167075" s="209"/>
      <c r="J167075" s="141"/>
      <c r="K167075" s="141"/>
    </row>
    <row r="167076" spans="2:11" ht="13.5" customHeight="1">
      <c r="B167076" s="141"/>
      <c r="C167076" s="141"/>
      <c r="D167076" s="141"/>
      <c r="E167076" s="141"/>
      <c r="F167076" s="141"/>
      <c r="G167076" s="248"/>
      <c r="H167076" s="141"/>
      <c r="I167076" s="209"/>
      <c r="J167076" s="141"/>
      <c r="K167076" s="141"/>
    </row>
    <row r="167077" spans="2:11" ht="13.5" customHeight="1">
      <c r="B167077" s="141"/>
      <c r="C167077" s="141"/>
      <c r="D167077" s="141"/>
      <c r="E167077" s="141"/>
      <c r="F167077" s="141"/>
      <c r="G167077" s="248"/>
      <c r="H167077" s="141"/>
      <c r="I167077" s="209"/>
      <c r="J167077" s="141"/>
      <c r="K167077" s="141"/>
    </row>
    <row r="167078" spans="2:11" ht="13.5" customHeight="1">
      <c r="B167078" s="141"/>
      <c r="C167078" s="141"/>
      <c r="D167078" s="141"/>
      <c r="E167078" s="141"/>
      <c r="F167078" s="141"/>
      <c r="G167078" s="248"/>
      <c r="H167078" s="141"/>
      <c r="I167078" s="209"/>
      <c r="J167078" s="141"/>
      <c r="K167078" s="141"/>
    </row>
    <row r="167079" spans="2:11" ht="13.5" customHeight="1">
      <c r="B167079" s="141"/>
      <c r="C167079" s="141"/>
      <c r="D167079" s="141"/>
      <c r="E167079" s="141"/>
      <c r="F167079" s="141"/>
      <c r="G167079" s="248"/>
      <c r="H167079" s="141"/>
      <c r="I167079" s="209"/>
      <c r="J167079" s="141"/>
      <c r="K167079" s="141"/>
    </row>
    <row r="167080" spans="2:11" ht="13.5" customHeight="1">
      <c r="B167080" s="141"/>
      <c r="C167080" s="141"/>
      <c r="D167080" s="141"/>
      <c r="E167080" s="141"/>
      <c r="F167080" s="141"/>
      <c r="G167080" s="248"/>
      <c r="H167080" s="141"/>
      <c r="I167080" s="209"/>
      <c r="J167080" s="141"/>
      <c r="K167080" s="141"/>
    </row>
    <row r="167081" spans="2:11" ht="13.5" customHeight="1">
      <c r="B167081" s="141"/>
      <c r="C167081" s="141"/>
      <c r="D167081" s="141"/>
      <c r="E167081" s="141"/>
      <c r="F167081" s="141"/>
      <c r="G167081" s="248"/>
      <c r="H167081" s="141"/>
      <c r="I167081" s="209"/>
      <c r="J167081" s="141"/>
      <c r="K167081" s="141"/>
    </row>
    <row r="167082" spans="2:11" ht="13.5" customHeight="1">
      <c r="B167082" s="141"/>
      <c r="C167082" s="141"/>
      <c r="D167082" s="141"/>
      <c r="E167082" s="141"/>
      <c r="F167082" s="141"/>
      <c r="G167082" s="248"/>
      <c r="H167082" s="141"/>
      <c r="I167082" s="209"/>
      <c r="J167082" s="141"/>
      <c r="K167082" s="141"/>
    </row>
    <row r="167083" spans="2:11" ht="13.5" customHeight="1">
      <c r="B167083" s="141"/>
      <c r="C167083" s="141"/>
      <c r="D167083" s="141"/>
      <c r="E167083" s="141"/>
      <c r="F167083" s="141"/>
      <c r="G167083" s="248"/>
      <c r="H167083" s="141"/>
      <c r="I167083" s="209"/>
      <c r="J167083" s="141"/>
      <c r="K167083" s="141"/>
    </row>
    <row r="167084" spans="2:11" ht="13.5" customHeight="1">
      <c r="B167084" s="141"/>
      <c r="C167084" s="141"/>
      <c r="D167084" s="141"/>
      <c r="E167084" s="141"/>
      <c r="F167084" s="141"/>
      <c r="G167084" s="248"/>
      <c r="H167084" s="141"/>
      <c r="I167084" s="209"/>
      <c r="J167084" s="141"/>
      <c r="K167084" s="141"/>
    </row>
    <row r="167085" spans="2:11" ht="13.5" customHeight="1">
      <c r="B167085" s="141"/>
      <c r="C167085" s="141"/>
      <c r="D167085" s="141"/>
      <c r="E167085" s="141"/>
      <c r="F167085" s="141"/>
      <c r="G167085" s="248"/>
      <c r="H167085" s="141"/>
      <c r="I167085" s="209"/>
      <c r="J167085" s="141"/>
      <c r="K167085" s="141"/>
    </row>
    <row r="167086" spans="2:11" ht="13.5" customHeight="1">
      <c r="B167086" s="141"/>
      <c r="C167086" s="141"/>
      <c r="D167086" s="141"/>
      <c r="E167086" s="141"/>
      <c r="F167086" s="141"/>
      <c r="G167086" s="248"/>
      <c r="H167086" s="141"/>
      <c r="I167086" s="209"/>
      <c r="J167086" s="141"/>
      <c r="K167086" s="141"/>
    </row>
    <row r="167087" spans="2:11" ht="13.5" customHeight="1">
      <c r="B167087" s="141"/>
      <c r="C167087" s="141"/>
      <c r="D167087" s="141"/>
      <c r="E167087" s="141"/>
      <c r="F167087" s="141"/>
      <c r="G167087" s="248"/>
      <c r="H167087" s="141"/>
      <c r="I167087" s="209"/>
      <c r="J167087" s="141"/>
      <c r="K167087" s="141"/>
    </row>
    <row r="167088" spans="2:11" ht="13.5" customHeight="1">
      <c r="B167088" s="141"/>
      <c r="C167088" s="141"/>
      <c r="D167088" s="141"/>
      <c r="E167088" s="141"/>
      <c r="F167088" s="141"/>
      <c r="G167088" s="248"/>
      <c r="H167088" s="141"/>
      <c r="I167088" s="209"/>
      <c r="J167088" s="141"/>
      <c r="K167088" s="141"/>
    </row>
    <row r="167089" spans="2:11" ht="13.5" customHeight="1">
      <c r="B167089" s="141"/>
      <c r="C167089" s="141"/>
      <c r="D167089" s="141"/>
      <c r="E167089" s="141"/>
      <c r="F167089" s="141"/>
      <c r="G167089" s="248"/>
      <c r="H167089" s="141"/>
      <c r="I167089" s="209"/>
      <c r="J167089" s="141"/>
      <c r="K167089" s="141"/>
    </row>
    <row r="167090" spans="2:11" ht="13.5" customHeight="1">
      <c r="B167090" s="141"/>
      <c r="C167090" s="141"/>
      <c r="D167090" s="141"/>
      <c r="E167090" s="141"/>
      <c r="F167090" s="141"/>
      <c r="G167090" s="248"/>
      <c r="H167090" s="141"/>
      <c r="I167090" s="209"/>
      <c r="J167090" s="141"/>
      <c r="K167090" s="141"/>
    </row>
    <row r="167091" spans="2:11" ht="13.5" customHeight="1">
      <c r="B167091" s="141"/>
      <c r="C167091" s="141"/>
      <c r="D167091" s="141"/>
      <c r="E167091" s="141"/>
      <c r="F167091" s="141"/>
      <c r="G167091" s="248"/>
      <c r="H167091" s="141"/>
      <c r="I167091" s="209"/>
      <c r="J167091" s="141"/>
      <c r="K167091" s="141"/>
    </row>
    <row r="167092" spans="2:11" ht="13.5" customHeight="1">
      <c r="B167092" s="141"/>
      <c r="C167092" s="141"/>
      <c r="D167092" s="141"/>
      <c r="E167092" s="141"/>
      <c r="F167092" s="141"/>
      <c r="G167092" s="248"/>
      <c r="H167092" s="141"/>
      <c r="I167092" s="209"/>
      <c r="J167092" s="141"/>
      <c r="K167092" s="141"/>
    </row>
    <row r="167093" spans="2:11" ht="13.5" customHeight="1">
      <c r="B167093" s="141"/>
      <c r="C167093" s="141"/>
      <c r="D167093" s="141"/>
      <c r="E167093" s="141"/>
      <c r="F167093" s="141"/>
      <c r="G167093" s="248"/>
      <c r="H167093" s="141"/>
      <c r="I167093" s="209"/>
      <c r="J167093" s="141"/>
      <c r="K167093" s="141"/>
    </row>
    <row r="167094" spans="2:11" ht="13.5" customHeight="1">
      <c r="B167094" s="141"/>
      <c r="C167094" s="141"/>
      <c r="D167094" s="141"/>
      <c r="E167094" s="141"/>
      <c r="F167094" s="141"/>
      <c r="G167094" s="248"/>
      <c r="H167094" s="141"/>
      <c r="I167094" s="209"/>
      <c r="J167094" s="141"/>
      <c r="K167094" s="141"/>
    </row>
    <row r="167095" spans="2:11" ht="13.5" customHeight="1">
      <c r="B167095" s="141"/>
      <c r="C167095" s="141"/>
      <c r="D167095" s="141"/>
      <c r="E167095" s="141"/>
      <c r="F167095" s="141"/>
      <c r="G167095" s="248"/>
      <c r="H167095" s="141"/>
      <c r="I167095" s="209"/>
      <c r="J167095" s="141"/>
      <c r="K167095" s="141"/>
    </row>
    <row r="167096" spans="2:11" ht="13.5" customHeight="1">
      <c r="B167096" s="141"/>
      <c r="C167096" s="141"/>
      <c r="D167096" s="141"/>
      <c r="E167096" s="141"/>
      <c r="F167096" s="141"/>
      <c r="G167096" s="248"/>
      <c r="H167096" s="141"/>
      <c r="I167096" s="209"/>
      <c r="J167096" s="141"/>
      <c r="K167096" s="141"/>
    </row>
    <row r="167097" spans="2:11" ht="13.5" customHeight="1">
      <c r="B167097" s="141"/>
      <c r="C167097" s="141"/>
      <c r="D167097" s="141"/>
      <c r="E167097" s="141"/>
      <c r="F167097" s="141"/>
      <c r="G167097" s="248"/>
      <c r="H167097" s="141"/>
      <c r="I167097" s="209"/>
      <c r="J167097" s="141"/>
      <c r="K167097" s="141"/>
    </row>
    <row r="167098" spans="2:11" ht="13.5" customHeight="1">
      <c r="B167098" s="141"/>
      <c r="C167098" s="141"/>
      <c r="D167098" s="141"/>
      <c r="E167098" s="141"/>
      <c r="F167098" s="141"/>
      <c r="G167098" s="248"/>
      <c r="H167098" s="141"/>
      <c r="I167098" s="209"/>
      <c r="J167098" s="141"/>
      <c r="K167098" s="141"/>
    </row>
    <row r="167099" spans="2:11" ht="13.5" customHeight="1">
      <c r="B167099" s="141"/>
      <c r="C167099" s="141"/>
      <c r="D167099" s="141"/>
      <c r="E167099" s="141"/>
      <c r="F167099" s="141"/>
      <c r="G167099" s="248"/>
      <c r="H167099" s="141"/>
      <c r="I167099" s="209"/>
      <c r="J167099" s="141"/>
      <c r="K167099" s="141"/>
    </row>
    <row r="167100" spans="2:11" ht="13.5" customHeight="1">
      <c r="B167100" s="141"/>
      <c r="C167100" s="141"/>
      <c r="D167100" s="141"/>
      <c r="E167100" s="141"/>
      <c r="F167100" s="141"/>
      <c r="G167100" s="248"/>
      <c r="H167100" s="141"/>
      <c r="I167100" s="209"/>
      <c r="J167100" s="141"/>
      <c r="K167100" s="141"/>
    </row>
    <row r="167101" spans="2:11" ht="13.5" customHeight="1">
      <c r="B167101" s="141"/>
      <c r="C167101" s="141"/>
      <c r="D167101" s="141"/>
      <c r="E167101" s="141"/>
      <c r="F167101" s="141"/>
      <c r="G167101" s="248"/>
      <c r="H167101" s="141"/>
      <c r="I167101" s="209"/>
      <c r="J167101" s="141"/>
      <c r="K167101" s="141"/>
    </row>
    <row r="167102" spans="2:11" ht="13.5" customHeight="1">
      <c r="B167102" s="141"/>
      <c r="C167102" s="141"/>
      <c r="D167102" s="141"/>
      <c r="E167102" s="141"/>
      <c r="F167102" s="141"/>
      <c r="G167102" s="248"/>
      <c r="H167102" s="141"/>
      <c r="I167102" s="209"/>
      <c r="J167102" s="141"/>
      <c r="K167102" s="141"/>
    </row>
    <row r="167103" spans="2:11" ht="13.5" customHeight="1">
      <c r="B167103" s="141"/>
      <c r="C167103" s="141"/>
      <c r="D167103" s="141"/>
      <c r="E167103" s="141"/>
      <c r="F167103" s="141"/>
      <c r="G167103" s="248"/>
      <c r="H167103" s="141"/>
      <c r="I167103" s="209"/>
      <c r="J167103" s="141"/>
      <c r="K167103" s="141"/>
    </row>
    <row r="167104" spans="2:11" ht="13.5" customHeight="1">
      <c r="B167104" s="141"/>
      <c r="C167104" s="141"/>
      <c r="D167104" s="141"/>
      <c r="E167104" s="141"/>
      <c r="F167104" s="141"/>
      <c r="G167104" s="248"/>
      <c r="H167104" s="141"/>
      <c r="I167104" s="209"/>
      <c r="J167104" s="141"/>
      <c r="K167104" s="141"/>
    </row>
    <row r="167105" spans="2:11" ht="13.5" customHeight="1">
      <c r="B167105" s="141"/>
      <c r="C167105" s="141"/>
      <c r="D167105" s="141"/>
      <c r="E167105" s="141"/>
      <c r="F167105" s="141"/>
      <c r="G167105" s="248"/>
      <c r="H167105" s="141"/>
      <c r="I167105" s="209"/>
      <c r="J167105" s="141"/>
      <c r="K167105" s="141"/>
    </row>
    <row r="167106" spans="2:11" ht="13.5" customHeight="1">
      <c r="B167106" s="141"/>
      <c r="C167106" s="141"/>
      <c r="D167106" s="141"/>
      <c r="E167106" s="141"/>
      <c r="F167106" s="141"/>
      <c r="G167106" s="248"/>
      <c r="H167106" s="141"/>
      <c r="I167106" s="209"/>
      <c r="J167106" s="141"/>
      <c r="K167106" s="141"/>
    </row>
    <row r="167107" spans="2:11" ht="13.5" customHeight="1">
      <c r="B167107" s="141"/>
      <c r="C167107" s="141"/>
      <c r="D167107" s="141"/>
      <c r="E167107" s="141"/>
      <c r="F167107" s="141"/>
      <c r="G167107" s="248"/>
      <c r="H167107" s="141"/>
      <c r="I167107" s="209"/>
      <c r="J167107" s="141"/>
      <c r="K167107" s="141"/>
    </row>
    <row r="167108" spans="2:11" ht="13.5" customHeight="1">
      <c r="B167108" s="141"/>
      <c r="C167108" s="141"/>
      <c r="D167108" s="141"/>
      <c r="E167108" s="141"/>
      <c r="F167108" s="141"/>
      <c r="G167108" s="248"/>
      <c r="H167108" s="141"/>
      <c r="I167108" s="209"/>
      <c r="J167108" s="141"/>
      <c r="K167108" s="141"/>
    </row>
    <row r="167109" spans="2:11" ht="13.5" customHeight="1">
      <c r="B167109" s="141"/>
      <c r="C167109" s="141"/>
      <c r="D167109" s="141"/>
      <c r="E167109" s="141"/>
      <c r="F167109" s="141"/>
      <c r="G167109" s="248"/>
      <c r="H167109" s="141"/>
      <c r="I167109" s="209"/>
      <c r="J167109" s="141"/>
      <c r="K167109" s="141"/>
    </row>
    <row r="167110" spans="2:11" ht="13.5" customHeight="1">
      <c r="B167110" s="141"/>
      <c r="C167110" s="141"/>
      <c r="D167110" s="141"/>
      <c r="E167110" s="141"/>
      <c r="F167110" s="141"/>
      <c r="G167110" s="248"/>
      <c r="H167110" s="141"/>
      <c r="I167110" s="209"/>
      <c r="J167110" s="141"/>
      <c r="K167110" s="141"/>
    </row>
    <row r="167111" spans="2:11" ht="13.5" customHeight="1">
      <c r="B167111" s="141"/>
      <c r="C167111" s="141"/>
      <c r="D167111" s="141"/>
      <c r="E167111" s="141"/>
      <c r="F167111" s="141"/>
      <c r="G167111" s="248"/>
      <c r="H167111" s="141"/>
      <c r="I167111" s="209"/>
      <c r="J167111" s="141"/>
      <c r="K167111" s="141"/>
    </row>
    <row r="167112" spans="2:11" ht="13.5" customHeight="1">
      <c r="B167112" s="141"/>
      <c r="C167112" s="141"/>
      <c r="D167112" s="141"/>
      <c r="E167112" s="141"/>
      <c r="F167112" s="141"/>
      <c r="G167112" s="248"/>
      <c r="H167112" s="141"/>
      <c r="I167112" s="209"/>
      <c r="J167112" s="141"/>
      <c r="K167112" s="141"/>
    </row>
    <row r="167113" spans="2:11" ht="13.5" customHeight="1">
      <c r="B167113" s="141"/>
      <c r="C167113" s="141"/>
      <c r="D167113" s="141"/>
      <c r="E167113" s="141"/>
      <c r="F167113" s="141"/>
      <c r="G167113" s="248"/>
      <c r="H167113" s="141"/>
      <c r="I167113" s="209"/>
      <c r="J167113" s="141"/>
      <c r="K167113" s="141"/>
    </row>
    <row r="167114" spans="2:11" ht="13.5" customHeight="1">
      <c r="B167114" s="141"/>
      <c r="C167114" s="141"/>
      <c r="D167114" s="141"/>
      <c r="E167114" s="141"/>
      <c r="F167114" s="141"/>
      <c r="G167114" s="248"/>
      <c r="H167114" s="141"/>
      <c r="I167114" s="209"/>
      <c r="J167114" s="141"/>
      <c r="K167114" s="141"/>
    </row>
    <row r="167115" spans="2:11" ht="13.5" customHeight="1">
      <c r="B167115" s="141"/>
      <c r="C167115" s="141"/>
      <c r="D167115" s="141"/>
      <c r="E167115" s="141"/>
      <c r="F167115" s="141"/>
      <c r="G167115" s="248"/>
      <c r="H167115" s="141"/>
      <c r="I167115" s="209"/>
      <c r="J167115" s="141"/>
      <c r="K167115" s="141"/>
    </row>
    <row r="167116" spans="2:11" ht="13.5" customHeight="1">
      <c r="B167116" s="141"/>
      <c r="C167116" s="141"/>
      <c r="D167116" s="141"/>
      <c r="E167116" s="141"/>
      <c r="F167116" s="141"/>
      <c r="G167116" s="248"/>
      <c r="H167116" s="141"/>
      <c r="I167116" s="209"/>
      <c r="J167116" s="141"/>
      <c r="K167116" s="141"/>
    </row>
    <row r="167117" spans="2:11" ht="13.5" customHeight="1">
      <c r="B167117" s="141"/>
      <c r="C167117" s="141"/>
      <c r="D167117" s="141"/>
      <c r="E167117" s="141"/>
      <c r="F167117" s="141"/>
      <c r="G167117" s="248"/>
      <c r="H167117" s="141"/>
      <c r="I167117" s="209"/>
      <c r="J167117" s="141"/>
      <c r="K167117" s="141"/>
    </row>
    <row r="167118" spans="2:11" ht="13.5" customHeight="1">
      <c r="B167118" s="141"/>
      <c r="C167118" s="141"/>
      <c r="D167118" s="141"/>
      <c r="E167118" s="141"/>
      <c r="F167118" s="141"/>
      <c r="G167118" s="248"/>
      <c r="H167118" s="141"/>
      <c r="I167118" s="209"/>
      <c r="J167118" s="141"/>
      <c r="K167118" s="141"/>
    </row>
    <row r="167119" spans="2:11" ht="13.5" customHeight="1">
      <c r="B167119" s="141"/>
      <c r="C167119" s="141"/>
      <c r="D167119" s="141"/>
      <c r="E167119" s="141"/>
      <c r="F167119" s="141"/>
      <c r="G167119" s="248"/>
      <c r="H167119" s="141"/>
      <c r="I167119" s="209"/>
      <c r="J167119" s="141"/>
      <c r="K167119" s="141"/>
    </row>
    <row r="167120" spans="2:11" ht="13.5" customHeight="1">
      <c r="B167120" s="141"/>
      <c r="C167120" s="141"/>
      <c r="D167120" s="141"/>
      <c r="E167120" s="141"/>
      <c r="F167120" s="141"/>
      <c r="G167120" s="248"/>
      <c r="H167120" s="141"/>
      <c r="I167120" s="209"/>
      <c r="J167120" s="141"/>
      <c r="K167120" s="141"/>
    </row>
    <row r="167121" spans="2:11" ht="13.5" customHeight="1">
      <c r="B167121" s="141"/>
      <c r="C167121" s="141"/>
      <c r="D167121" s="141"/>
      <c r="E167121" s="141"/>
      <c r="F167121" s="141"/>
      <c r="G167121" s="248"/>
      <c r="H167121" s="141"/>
      <c r="I167121" s="209"/>
      <c r="J167121" s="141"/>
      <c r="K167121" s="141"/>
    </row>
    <row r="167122" spans="2:11" ht="13.5" customHeight="1">
      <c r="B167122" s="141"/>
      <c r="C167122" s="141"/>
      <c r="D167122" s="141"/>
      <c r="E167122" s="141"/>
      <c r="F167122" s="141"/>
      <c r="G167122" s="248"/>
      <c r="H167122" s="141"/>
      <c r="I167122" s="209"/>
      <c r="J167122" s="141"/>
      <c r="K167122" s="141"/>
    </row>
    <row r="167123" spans="2:11" ht="13.5" customHeight="1">
      <c r="B167123" s="141"/>
      <c r="C167123" s="141"/>
      <c r="D167123" s="141"/>
      <c r="E167123" s="141"/>
      <c r="F167123" s="141"/>
      <c r="G167123" s="248"/>
      <c r="H167123" s="141"/>
      <c r="I167123" s="209"/>
      <c r="J167123" s="141"/>
      <c r="K167123" s="141"/>
    </row>
    <row r="167124" spans="2:11" ht="13.5" customHeight="1">
      <c r="B167124" s="141"/>
      <c r="C167124" s="141"/>
      <c r="D167124" s="141"/>
      <c r="E167124" s="141"/>
      <c r="F167124" s="141"/>
      <c r="G167124" s="248"/>
      <c r="H167124" s="141"/>
      <c r="I167124" s="209"/>
      <c r="J167124" s="141"/>
      <c r="K167124" s="141"/>
    </row>
    <row r="167125" spans="2:11" ht="13.5" customHeight="1">
      <c r="B167125" s="141"/>
      <c r="C167125" s="141"/>
      <c r="D167125" s="141"/>
      <c r="E167125" s="141"/>
      <c r="F167125" s="141"/>
      <c r="G167125" s="248"/>
      <c r="H167125" s="141"/>
      <c r="I167125" s="209"/>
      <c r="J167125" s="141"/>
      <c r="K167125" s="141"/>
    </row>
    <row r="167126" spans="2:11" ht="13.5" customHeight="1">
      <c r="B167126" s="141"/>
      <c r="C167126" s="141"/>
      <c r="D167126" s="141"/>
      <c r="E167126" s="141"/>
      <c r="F167126" s="141"/>
      <c r="G167126" s="248"/>
      <c r="H167126" s="141"/>
      <c r="I167126" s="209"/>
      <c r="J167126" s="141"/>
      <c r="K167126" s="141"/>
    </row>
    <row r="167127" spans="2:11" ht="13.5" customHeight="1">
      <c r="B167127" s="141"/>
      <c r="C167127" s="141"/>
      <c r="D167127" s="141"/>
      <c r="E167127" s="141"/>
      <c r="F167127" s="141"/>
      <c r="G167127" s="248"/>
      <c r="H167127" s="141"/>
      <c r="I167127" s="209"/>
      <c r="J167127" s="141"/>
      <c r="K167127" s="141"/>
    </row>
    <row r="167128" spans="2:11" ht="13.5" customHeight="1">
      <c r="B167128" s="141"/>
      <c r="C167128" s="141"/>
      <c r="D167128" s="141"/>
      <c r="E167128" s="141"/>
      <c r="F167128" s="141"/>
      <c r="G167128" s="248"/>
      <c r="H167128" s="141"/>
      <c r="I167128" s="209"/>
      <c r="J167128" s="141"/>
      <c r="K167128" s="141"/>
    </row>
    <row r="167129" spans="2:11" ht="13.5" customHeight="1">
      <c r="B167129" s="141"/>
      <c r="C167129" s="141"/>
      <c r="D167129" s="141"/>
      <c r="E167129" s="141"/>
      <c r="F167129" s="141"/>
      <c r="G167129" s="248"/>
      <c r="H167129" s="141"/>
      <c r="I167129" s="209"/>
      <c r="J167129" s="141"/>
      <c r="K167129" s="141"/>
    </row>
    <row r="167130" spans="2:11" ht="13.5" customHeight="1">
      <c r="B167130" s="141"/>
      <c r="C167130" s="141"/>
      <c r="D167130" s="141"/>
      <c r="E167130" s="141"/>
      <c r="F167130" s="141"/>
      <c r="G167130" s="248"/>
      <c r="H167130" s="141"/>
      <c r="I167130" s="209"/>
      <c r="J167130" s="141"/>
      <c r="K167130" s="141"/>
    </row>
    <row r="167131" spans="2:11" ht="13.5" customHeight="1">
      <c r="B167131" s="141"/>
      <c r="C167131" s="141"/>
      <c r="D167131" s="141"/>
      <c r="E167131" s="141"/>
      <c r="F167131" s="141"/>
      <c r="G167131" s="248"/>
      <c r="H167131" s="141"/>
      <c r="I167131" s="209"/>
      <c r="J167131" s="141"/>
      <c r="K167131" s="141"/>
    </row>
    <row r="167132" spans="2:11" ht="13.5" customHeight="1">
      <c r="B167132" s="141"/>
      <c r="C167132" s="141"/>
      <c r="D167132" s="141"/>
      <c r="E167132" s="141"/>
      <c r="F167132" s="141"/>
      <c r="G167132" s="248"/>
      <c r="H167132" s="141"/>
      <c r="I167132" s="209"/>
      <c r="J167132" s="141"/>
      <c r="K167132" s="141"/>
    </row>
    <row r="167133" spans="2:11" ht="13.5" customHeight="1">
      <c r="B167133" s="141"/>
      <c r="C167133" s="141"/>
      <c r="D167133" s="141"/>
      <c r="E167133" s="141"/>
      <c r="F167133" s="141"/>
      <c r="G167133" s="248"/>
      <c r="H167133" s="141"/>
      <c r="I167133" s="209"/>
      <c r="J167133" s="141"/>
      <c r="K167133" s="141"/>
    </row>
    <row r="167134" spans="2:11" ht="13.5" customHeight="1">
      <c r="B167134" s="141"/>
      <c r="C167134" s="141"/>
      <c r="D167134" s="141"/>
      <c r="E167134" s="141"/>
      <c r="F167134" s="141"/>
      <c r="G167134" s="248"/>
      <c r="H167134" s="141"/>
      <c r="I167134" s="209"/>
      <c r="J167134" s="141"/>
      <c r="K167134" s="141"/>
    </row>
    <row r="167135" spans="2:11" ht="13.5" customHeight="1">
      <c r="B167135" s="141"/>
      <c r="C167135" s="141"/>
      <c r="D167135" s="141"/>
      <c r="E167135" s="141"/>
      <c r="F167135" s="141"/>
      <c r="G167135" s="248"/>
      <c r="H167135" s="141"/>
      <c r="I167135" s="209"/>
      <c r="J167135" s="141"/>
      <c r="K167135" s="141"/>
    </row>
    <row r="167136" spans="2:11" ht="13.5" customHeight="1">
      <c r="B167136" s="141"/>
      <c r="C167136" s="141"/>
      <c r="D167136" s="141"/>
      <c r="E167136" s="141"/>
      <c r="F167136" s="141"/>
      <c r="G167136" s="248"/>
      <c r="H167136" s="141"/>
      <c r="I167136" s="209"/>
      <c r="J167136" s="141"/>
      <c r="K167136" s="141"/>
    </row>
    <row r="167137" spans="2:11" ht="13.5" customHeight="1">
      <c r="B167137" s="141"/>
      <c r="C167137" s="141"/>
      <c r="D167137" s="141"/>
      <c r="E167137" s="141"/>
      <c r="F167137" s="141"/>
      <c r="G167137" s="248"/>
      <c r="H167137" s="141"/>
      <c r="I167137" s="209"/>
      <c r="J167137" s="141"/>
      <c r="K167137" s="141"/>
    </row>
    <row r="167138" spans="2:11" ht="13.5" customHeight="1">
      <c r="B167138" s="141"/>
      <c r="C167138" s="141"/>
      <c r="D167138" s="141"/>
      <c r="E167138" s="141"/>
      <c r="F167138" s="141"/>
      <c r="G167138" s="248"/>
      <c r="H167138" s="141"/>
      <c r="I167138" s="209"/>
      <c r="J167138" s="141"/>
      <c r="K167138" s="141"/>
    </row>
    <row r="167139" spans="2:11" ht="13.5" customHeight="1">
      <c r="B167139" s="141"/>
      <c r="C167139" s="141"/>
      <c r="D167139" s="141"/>
      <c r="E167139" s="141"/>
      <c r="F167139" s="141"/>
      <c r="G167139" s="248"/>
      <c r="H167139" s="141"/>
      <c r="I167139" s="209"/>
      <c r="J167139" s="141"/>
      <c r="K167139" s="141"/>
    </row>
    <row r="167140" spans="2:11" ht="13.5" customHeight="1">
      <c r="B167140" s="141"/>
      <c r="C167140" s="141"/>
      <c r="D167140" s="141"/>
      <c r="E167140" s="141"/>
      <c r="F167140" s="141"/>
      <c r="G167140" s="248"/>
      <c r="H167140" s="141"/>
      <c r="I167140" s="209"/>
      <c r="J167140" s="141"/>
      <c r="K167140" s="141"/>
    </row>
    <row r="167141" spans="2:11" ht="13.5" customHeight="1">
      <c r="B167141" s="141"/>
      <c r="C167141" s="141"/>
      <c r="D167141" s="141"/>
      <c r="E167141" s="141"/>
      <c r="F167141" s="141"/>
      <c r="G167141" s="248"/>
      <c r="H167141" s="141"/>
      <c r="I167141" s="209"/>
      <c r="J167141" s="141"/>
      <c r="K167141" s="141"/>
    </row>
    <row r="167142" spans="2:11" ht="13.5" customHeight="1">
      <c r="B167142" s="141"/>
      <c r="C167142" s="141"/>
      <c r="D167142" s="141"/>
      <c r="E167142" s="141"/>
      <c r="F167142" s="141"/>
      <c r="G167142" s="248"/>
      <c r="H167142" s="141"/>
      <c r="I167142" s="209"/>
      <c r="J167142" s="141"/>
      <c r="K167142" s="141"/>
    </row>
    <row r="167143" spans="2:11" ht="13.5" customHeight="1">
      <c r="B167143" s="141"/>
      <c r="C167143" s="141"/>
      <c r="D167143" s="141"/>
      <c r="E167143" s="141"/>
      <c r="F167143" s="141"/>
      <c r="G167143" s="248"/>
      <c r="H167143" s="141"/>
      <c r="I167143" s="209"/>
      <c r="J167143" s="141"/>
      <c r="K167143" s="141"/>
    </row>
    <row r="167144" spans="2:11" ht="13.5" customHeight="1">
      <c r="B167144" s="141"/>
      <c r="C167144" s="141"/>
      <c r="D167144" s="141"/>
      <c r="E167144" s="141"/>
      <c r="F167144" s="141"/>
      <c r="G167144" s="248"/>
      <c r="H167144" s="141"/>
      <c r="I167144" s="209"/>
      <c r="J167144" s="141"/>
      <c r="K167144" s="141"/>
    </row>
    <row r="167145" spans="2:11" ht="13.5" customHeight="1">
      <c r="B167145" s="141"/>
      <c r="C167145" s="141"/>
      <c r="D167145" s="141"/>
      <c r="E167145" s="141"/>
      <c r="F167145" s="141"/>
      <c r="G167145" s="248"/>
      <c r="H167145" s="141"/>
      <c r="I167145" s="209"/>
      <c r="J167145" s="141"/>
      <c r="K167145" s="141"/>
    </row>
    <row r="167146" spans="2:11" ht="13.5" customHeight="1">
      <c r="B167146" s="141"/>
      <c r="C167146" s="141"/>
      <c r="D167146" s="141"/>
      <c r="E167146" s="141"/>
      <c r="F167146" s="141"/>
      <c r="G167146" s="248"/>
      <c r="H167146" s="141"/>
      <c r="I167146" s="209"/>
      <c r="J167146" s="141"/>
      <c r="K167146" s="141"/>
    </row>
    <row r="167147" spans="2:11" ht="13.5" customHeight="1">
      <c r="B167147" s="141"/>
      <c r="C167147" s="141"/>
      <c r="D167147" s="141"/>
      <c r="E167147" s="141"/>
      <c r="F167147" s="141"/>
      <c r="G167147" s="248"/>
      <c r="H167147" s="141"/>
      <c r="I167147" s="209"/>
      <c r="J167147" s="141"/>
      <c r="K167147" s="141"/>
    </row>
    <row r="167148" spans="2:11" ht="13.5" customHeight="1">
      <c r="B167148" s="141"/>
      <c r="C167148" s="141"/>
      <c r="D167148" s="141"/>
      <c r="E167148" s="141"/>
      <c r="F167148" s="141"/>
      <c r="G167148" s="248"/>
      <c r="H167148" s="141"/>
      <c r="I167148" s="209"/>
      <c r="J167148" s="141"/>
      <c r="K167148" s="141"/>
    </row>
    <row r="167149" spans="2:11" ht="13.5" customHeight="1">
      <c r="B167149" s="141"/>
      <c r="C167149" s="141"/>
      <c r="D167149" s="141"/>
      <c r="E167149" s="141"/>
      <c r="F167149" s="141"/>
      <c r="G167149" s="248"/>
      <c r="H167149" s="141"/>
      <c r="I167149" s="209"/>
      <c r="J167149" s="141"/>
      <c r="K167149" s="141"/>
    </row>
    <row r="167150" spans="2:11" ht="13.5" customHeight="1">
      <c r="B167150" s="141"/>
      <c r="C167150" s="141"/>
      <c r="D167150" s="141"/>
      <c r="E167150" s="141"/>
      <c r="F167150" s="141"/>
      <c r="G167150" s="248"/>
      <c r="H167150" s="141"/>
      <c r="I167150" s="209"/>
      <c r="J167150" s="141"/>
      <c r="K167150" s="141"/>
    </row>
    <row r="167151" spans="2:11" ht="13.5" customHeight="1">
      <c r="B167151" s="141"/>
      <c r="C167151" s="141"/>
      <c r="D167151" s="141"/>
      <c r="E167151" s="141"/>
      <c r="F167151" s="141"/>
      <c r="G167151" s="248"/>
      <c r="H167151" s="141"/>
      <c r="I167151" s="209"/>
      <c r="J167151" s="141"/>
      <c r="K167151" s="141"/>
    </row>
    <row r="167152" spans="2:11" ht="13.5" customHeight="1">
      <c r="B167152" s="141"/>
      <c r="C167152" s="141"/>
      <c r="D167152" s="141"/>
      <c r="E167152" s="141"/>
      <c r="F167152" s="141"/>
      <c r="G167152" s="248"/>
      <c r="H167152" s="141"/>
      <c r="I167152" s="209"/>
      <c r="J167152" s="141"/>
      <c r="K167152" s="141"/>
    </row>
    <row r="167153" spans="2:11" ht="13.5" customHeight="1">
      <c r="B167153" s="141"/>
      <c r="C167153" s="141"/>
      <c r="D167153" s="141"/>
      <c r="E167153" s="141"/>
      <c r="F167153" s="141"/>
      <c r="G167153" s="248"/>
      <c r="H167153" s="141"/>
      <c r="I167153" s="209"/>
      <c r="J167153" s="141"/>
      <c r="K167153" s="141"/>
    </row>
    <row r="167154" spans="2:11" ht="13.5" customHeight="1">
      <c r="B167154" s="141"/>
      <c r="C167154" s="141"/>
      <c r="D167154" s="141"/>
      <c r="E167154" s="141"/>
      <c r="F167154" s="141"/>
      <c r="G167154" s="248"/>
      <c r="H167154" s="141"/>
      <c r="I167154" s="209"/>
      <c r="J167154" s="141"/>
      <c r="K167154" s="141"/>
    </row>
    <row r="167155" spans="2:11" ht="13.5" customHeight="1">
      <c r="B167155" s="141"/>
      <c r="C167155" s="141"/>
      <c r="D167155" s="141"/>
      <c r="E167155" s="141"/>
      <c r="F167155" s="141"/>
      <c r="G167155" s="248"/>
      <c r="H167155" s="141"/>
      <c r="I167155" s="209"/>
      <c r="J167155" s="141"/>
      <c r="K167155" s="141"/>
    </row>
    <row r="167156" spans="2:11" ht="13.5" customHeight="1">
      <c r="B167156" s="141"/>
      <c r="C167156" s="141"/>
      <c r="D167156" s="141"/>
      <c r="E167156" s="141"/>
      <c r="F167156" s="141"/>
      <c r="G167156" s="248"/>
      <c r="H167156" s="141"/>
      <c r="I167156" s="209"/>
      <c r="J167156" s="141"/>
      <c r="K167156" s="141"/>
    </row>
    <row r="167157" spans="2:11" ht="13.5" customHeight="1">
      <c r="B167157" s="141"/>
      <c r="C167157" s="141"/>
      <c r="D167157" s="141"/>
      <c r="E167157" s="141"/>
      <c r="F167157" s="141"/>
      <c r="G167157" s="248"/>
      <c r="H167157" s="141"/>
      <c r="I167157" s="209"/>
      <c r="J167157" s="141"/>
      <c r="K167157" s="141"/>
    </row>
    <row r="167158" spans="2:11" ht="13.5" customHeight="1">
      <c r="B167158" s="141"/>
      <c r="C167158" s="141"/>
      <c r="D167158" s="141"/>
      <c r="E167158" s="141"/>
      <c r="F167158" s="141"/>
      <c r="G167158" s="248"/>
      <c r="H167158" s="141"/>
      <c r="I167158" s="209"/>
      <c r="J167158" s="141"/>
      <c r="K167158" s="141"/>
    </row>
    <row r="167159" spans="2:11" ht="13.5" customHeight="1">
      <c r="B167159" s="141"/>
      <c r="C167159" s="141"/>
      <c r="D167159" s="141"/>
      <c r="E167159" s="141"/>
      <c r="F167159" s="141"/>
      <c r="G167159" s="248"/>
      <c r="H167159" s="141"/>
      <c r="I167159" s="209"/>
      <c r="J167159" s="141"/>
      <c r="K167159" s="141"/>
    </row>
    <row r="167160" spans="2:11" ht="13.5" customHeight="1">
      <c r="B167160" s="141"/>
      <c r="C167160" s="141"/>
      <c r="D167160" s="141"/>
      <c r="E167160" s="141"/>
      <c r="F167160" s="141"/>
      <c r="G167160" s="248"/>
      <c r="H167160" s="141"/>
      <c r="I167160" s="209"/>
      <c r="J167160" s="141"/>
      <c r="K167160" s="141"/>
    </row>
    <row r="167161" spans="2:11" ht="13.5" customHeight="1">
      <c r="B167161" s="141"/>
      <c r="C167161" s="141"/>
      <c r="D167161" s="141"/>
      <c r="E167161" s="141"/>
      <c r="F167161" s="141"/>
      <c r="G167161" s="248"/>
      <c r="H167161" s="141"/>
      <c r="I167161" s="209"/>
      <c r="J167161" s="141"/>
      <c r="K167161" s="141"/>
    </row>
    <row r="167162" spans="2:11" ht="13.5" customHeight="1">
      <c r="B167162" s="141"/>
      <c r="C167162" s="141"/>
      <c r="D167162" s="141"/>
      <c r="E167162" s="141"/>
      <c r="F167162" s="141"/>
      <c r="G167162" s="248"/>
      <c r="H167162" s="141"/>
      <c r="I167162" s="209"/>
      <c r="J167162" s="141"/>
      <c r="K167162" s="141"/>
    </row>
    <row r="167163" spans="2:11" ht="13.5" customHeight="1">
      <c r="B167163" s="141"/>
      <c r="C167163" s="141"/>
      <c r="D167163" s="141"/>
      <c r="E167163" s="141"/>
      <c r="F167163" s="141"/>
      <c r="G167163" s="248"/>
      <c r="H167163" s="141"/>
      <c r="I167163" s="209"/>
      <c r="J167163" s="141"/>
      <c r="K167163" s="141"/>
    </row>
    <row r="167164" spans="2:11" ht="13.5" customHeight="1">
      <c r="B167164" s="141"/>
      <c r="C167164" s="141"/>
      <c r="D167164" s="141"/>
      <c r="E167164" s="141"/>
      <c r="F167164" s="141"/>
      <c r="G167164" s="248"/>
      <c r="H167164" s="141"/>
      <c r="I167164" s="209"/>
      <c r="J167164" s="141"/>
      <c r="K167164" s="141"/>
    </row>
    <row r="167165" spans="2:11" ht="13.5" customHeight="1">
      <c r="B167165" s="141"/>
      <c r="C167165" s="141"/>
      <c r="D167165" s="141"/>
      <c r="E167165" s="141"/>
      <c r="F167165" s="141"/>
      <c r="G167165" s="248"/>
      <c r="H167165" s="141"/>
      <c r="I167165" s="209"/>
      <c r="J167165" s="141"/>
      <c r="K167165" s="141"/>
    </row>
    <row r="167166" spans="2:11" ht="13.5" customHeight="1">
      <c r="B167166" s="141"/>
      <c r="C167166" s="141"/>
      <c r="D167166" s="141"/>
      <c r="E167166" s="141"/>
      <c r="F167166" s="141"/>
      <c r="G167166" s="248"/>
      <c r="H167166" s="141"/>
      <c r="I167166" s="209"/>
      <c r="J167166" s="141"/>
      <c r="K167166" s="141"/>
    </row>
    <row r="167167" spans="2:11" ht="13.5" customHeight="1">
      <c r="B167167" s="141"/>
      <c r="C167167" s="141"/>
      <c r="D167167" s="141"/>
      <c r="E167167" s="141"/>
      <c r="F167167" s="141"/>
      <c r="G167167" s="248"/>
      <c r="H167167" s="141"/>
      <c r="I167167" s="209"/>
      <c r="J167167" s="141"/>
      <c r="K167167" s="141"/>
    </row>
    <row r="167168" spans="2:11" ht="13.5" customHeight="1">
      <c r="B167168" s="141"/>
      <c r="C167168" s="141"/>
      <c r="D167168" s="141"/>
      <c r="E167168" s="141"/>
      <c r="F167168" s="141"/>
      <c r="G167168" s="248"/>
      <c r="H167168" s="141"/>
      <c r="I167168" s="209"/>
      <c r="J167168" s="141"/>
      <c r="K167168" s="141"/>
    </row>
    <row r="167169" spans="2:11" ht="13.5" customHeight="1">
      <c r="B167169" s="141"/>
      <c r="C167169" s="141"/>
      <c r="D167169" s="141"/>
      <c r="E167169" s="141"/>
      <c r="F167169" s="141"/>
      <c r="G167169" s="248"/>
      <c r="H167169" s="141"/>
      <c r="I167169" s="209"/>
      <c r="J167169" s="141"/>
      <c r="K167169" s="141"/>
    </row>
    <row r="167170" spans="2:11" ht="13.5" customHeight="1">
      <c r="B167170" s="141"/>
      <c r="C167170" s="141"/>
      <c r="D167170" s="141"/>
      <c r="E167170" s="141"/>
      <c r="F167170" s="141"/>
      <c r="G167170" s="248"/>
      <c r="H167170" s="141"/>
      <c r="I167170" s="209"/>
      <c r="J167170" s="141"/>
      <c r="K167170" s="141"/>
    </row>
    <row r="167171" spans="2:11" ht="13.5" customHeight="1">
      <c r="B167171" s="141"/>
      <c r="C167171" s="141"/>
      <c r="D167171" s="141"/>
      <c r="E167171" s="141"/>
      <c r="F167171" s="141"/>
      <c r="G167171" s="248"/>
      <c r="H167171" s="141"/>
      <c r="I167171" s="209"/>
      <c r="J167171" s="141"/>
      <c r="K167171" s="141"/>
    </row>
    <row r="167172" spans="2:11" ht="13.5" customHeight="1">
      <c r="B167172" s="141"/>
      <c r="C167172" s="141"/>
      <c r="D167172" s="141"/>
      <c r="E167172" s="141"/>
      <c r="F167172" s="141"/>
      <c r="G167172" s="248"/>
      <c r="H167172" s="141"/>
      <c r="I167172" s="209"/>
      <c r="J167172" s="141"/>
      <c r="K167172" s="141"/>
    </row>
    <row r="167173" spans="2:11" ht="13.5" customHeight="1">
      <c r="B167173" s="141"/>
      <c r="C167173" s="141"/>
      <c r="D167173" s="141"/>
      <c r="E167173" s="141"/>
      <c r="F167173" s="141"/>
      <c r="G167173" s="248"/>
      <c r="H167173" s="141"/>
      <c r="I167173" s="209"/>
      <c r="J167173" s="141"/>
      <c r="K167173" s="141"/>
    </row>
    <row r="167174" spans="2:11" ht="13.5" customHeight="1">
      <c r="B167174" s="141"/>
      <c r="C167174" s="141"/>
      <c r="D167174" s="141"/>
      <c r="E167174" s="141"/>
      <c r="F167174" s="141"/>
      <c r="G167174" s="248"/>
      <c r="H167174" s="141"/>
      <c r="I167174" s="209"/>
      <c r="J167174" s="141"/>
      <c r="K167174" s="141"/>
    </row>
    <row r="167175" spans="2:11" ht="13.5" customHeight="1">
      <c r="B167175" s="141"/>
      <c r="C167175" s="141"/>
      <c r="D167175" s="141"/>
      <c r="E167175" s="141"/>
      <c r="F167175" s="141"/>
      <c r="G167175" s="248"/>
      <c r="H167175" s="141"/>
      <c r="I167175" s="209"/>
      <c r="J167175" s="141"/>
      <c r="K167175" s="141"/>
    </row>
    <row r="167176" spans="2:11" ht="13.5" customHeight="1">
      <c r="B167176" s="141"/>
      <c r="C167176" s="141"/>
      <c r="D167176" s="141"/>
      <c r="E167176" s="141"/>
      <c r="F167176" s="141"/>
      <c r="G167176" s="248"/>
      <c r="H167176" s="141"/>
      <c r="I167176" s="209"/>
      <c r="J167176" s="141"/>
      <c r="K167176" s="141"/>
    </row>
    <row r="167177" spans="2:11" ht="13.5" customHeight="1">
      <c r="B167177" s="141"/>
      <c r="C167177" s="141"/>
      <c r="D167177" s="141"/>
      <c r="E167177" s="141"/>
      <c r="F167177" s="141"/>
      <c r="G167177" s="248"/>
      <c r="H167177" s="141"/>
      <c r="I167177" s="209"/>
      <c r="J167177" s="141"/>
      <c r="K167177" s="141"/>
    </row>
    <row r="167178" spans="2:11" ht="13.5" customHeight="1">
      <c r="B167178" s="141"/>
      <c r="C167178" s="141"/>
      <c r="D167178" s="141"/>
      <c r="E167178" s="141"/>
      <c r="F167178" s="141"/>
      <c r="G167178" s="248"/>
      <c r="H167178" s="141"/>
      <c r="I167178" s="209"/>
      <c r="J167178" s="141"/>
      <c r="K167178" s="141"/>
    </row>
    <row r="167179" spans="2:11" ht="13.5" customHeight="1">
      <c r="B167179" s="141"/>
      <c r="C167179" s="141"/>
      <c r="D167179" s="141"/>
      <c r="E167179" s="141"/>
      <c r="F167179" s="141"/>
      <c r="G167179" s="248"/>
      <c r="H167179" s="141"/>
      <c r="I167179" s="209"/>
      <c r="J167179" s="141"/>
      <c r="K167179" s="141"/>
    </row>
    <row r="167180" spans="2:11" ht="13.5" customHeight="1">
      <c r="B167180" s="141"/>
      <c r="C167180" s="141"/>
      <c r="D167180" s="141"/>
      <c r="E167180" s="141"/>
      <c r="F167180" s="141"/>
      <c r="G167180" s="248"/>
      <c r="H167180" s="141"/>
      <c r="I167180" s="209"/>
      <c r="J167180" s="141"/>
      <c r="K167180" s="141"/>
    </row>
    <row r="167181" spans="2:11" ht="13.5" customHeight="1">
      <c r="B167181" s="141"/>
      <c r="C167181" s="141"/>
      <c r="D167181" s="141"/>
      <c r="E167181" s="141"/>
      <c r="F167181" s="141"/>
      <c r="G167181" s="248"/>
      <c r="H167181" s="141"/>
      <c r="I167181" s="209"/>
      <c r="J167181" s="141"/>
      <c r="K167181" s="141"/>
    </row>
    <row r="167182" spans="2:11" ht="13.5" customHeight="1">
      <c r="B167182" s="141"/>
      <c r="C167182" s="141"/>
      <c r="D167182" s="141"/>
      <c r="E167182" s="141"/>
      <c r="F167182" s="141"/>
      <c r="G167182" s="248"/>
      <c r="H167182" s="141"/>
      <c r="I167182" s="209"/>
      <c r="J167182" s="141"/>
      <c r="K167182" s="141"/>
    </row>
    <row r="167183" spans="2:11" ht="13.5" customHeight="1">
      <c r="B167183" s="141"/>
      <c r="C167183" s="141"/>
      <c r="D167183" s="141"/>
      <c r="E167183" s="141"/>
      <c r="F167183" s="141"/>
      <c r="G167183" s="248"/>
      <c r="H167183" s="141"/>
      <c r="I167183" s="209"/>
      <c r="J167183" s="141"/>
      <c r="K167183" s="141"/>
    </row>
    <row r="167184" spans="2:11" ht="13.5" customHeight="1">
      <c r="B167184" s="141"/>
      <c r="C167184" s="141"/>
      <c r="D167184" s="141"/>
      <c r="E167184" s="141"/>
      <c r="F167184" s="141"/>
      <c r="G167184" s="248"/>
      <c r="H167184" s="141"/>
      <c r="I167184" s="209"/>
      <c r="J167184" s="141"/>
      <c r="K167184" s="141"/>
    </row>
    <row r="167185" spans="2:11" ht="13.5" customHeight="1">
      <c r="B167185" s="141"/>
      <c r="C167185" s="141"/>
      <c r="D167185" s="141"/>
      <c r="E167185" s="141"/>
      <c r="F167185" s="141"/>
      <c r="G167185" s="248"/>
      <c r="H167185" s="141"/>
      <c r="I167185" s="209"/>
      <c r="J167185" s="141"/>
      <c r="K167185" s="141"/>
    </row>
    <row r="167186" spans="2:11" ht="13.5" customHeight="1">
      <c r="B167186" s="141"/>
      <c r="C167186" s="141"/>
      <c r="D167186" s="141"/>
      <c r="E167186" s="141"/>
      <c r="F167186" s="141"/>
      <c r="G167186" s="248"/>
      <c r="H167186" s="141"/>
      <c r="I167186" s="209"/>
      <c r="J167186" s="141"/>
      <c r="K167186" s="141"/>
    </row>
    <row r="167187" spans="2:11" ht="13.5" customHeight="1">
      <c r="B167187" s="141"/>
      <c r="C167187" s="141"/>
      <c r="D167187" s="141"/>
      <c r="E167187" s="141"/>
      <c r="F167187" s="141"/>
      <c r="G167187" s="248"/>
      <c r="H167187" s="141"/>
      <c r="I167187" s="209"/>
      <c r="J167187" s="141"/>
      <c r="K167187" s="141"/>
    </row>
    <row r="167188" spans="2:11" ht="13.5" customHeight="1">
      <c r="B167188" s="141"/>
      <c r="C167188" s="141"/>
      <c r="D167188" s="141"/>
      <c r="E167188" s="141"/>
      <c r="F167188" s="141"/>
      <c r="G167188" s="248"/>
      <c r="H167188" s="141"/>
      <c r="I167188" s="209"/>
      <c r="J167188" s="141"/>
      <c r="K167188" s="141"/>
    </row>
    <row r="167189" spans="2:11" ht="13.5" customHeight="1">
      <c r="B167189" s="141"/>
      <c r="C167189" s="141"/>
      <c r="D167189" s="141"/>
      <c r="E167189" s="141"/>
      <c r="F167189" s="141"/>
      <c r="G167189" s="248"/>
      <c r="H167189" s="141"/>
      <c r="I167189" s="209"/>
      <c r="J167189" s="141"/>
      <c r="K167189" s="141"/>
    </row>
    <row r="167190" spans="2:11" ht="13.5" customHeight="1">
      <c r="B167190" s="141"/>
      <c r="C167190" s="141"/>
      <c r="D167190" s="141"/>
      <c r="E167190" s="141"/>
      <c r="F167190" s="141"/>
      <c r="G167190" s="248"/>
      <c r="H167190" s="141"/>
      <c r="I167190" s="209"/>
      <c r="J167190" s="141"/>
      <c r="K167190" s="141"/>
    </row>
    <row r="167191" spans="2:11" ht="13.5" customHeight="1">
      <c r="B167191" s="141"/>
      <c r="C167191" s="141"/>
      <c r="D167191" s="141"/>
      <c r="E167191" s="141"/>
      <c r="F167191" s="141"/>
      <c r="G167191" s="248"/>
      <c r="H167191" s="141"/>
      <c r="I167191" s="209"/>
      <c r="J167191" s="141"/>
      <c r="K167191" s="141"/>
    </row>
    <row r="167192" spans="2:11" ht="13.5" customHeight="1">
      <c r="B167192" s="141"/>
      <c r="C167192" s="141"/>
      <c r="D167192" s="141"/>
      <c r="E167192" s="141"/>
      <c r="F167192" s="141"/>
      <c r="G167192" s="248"/>
      <c r="H167192" s="141"/>
      <c r="I167192" s="209"/>
      <c r="J167192" s="141"/>
      <c r="K167192" s="141"/>
    </row>
    <row r="167193" spans="2:11" ht="13.5" customHeight="1">
      <c r="B167193" s="141"/>
      <c r="C167193" s="141"/>
      <c r="D167193" s="141"/>
      <c r="E167193" s="141"/>
      <c r="F167193" s="141"/>
      <c r="G167193" s="248"/>
      <c r="H167193" s="141"/>
      <c r="I167193" s="209"/>
      <c r="J167193" s="141"/>
      <c r="K167193" s="141"/>
    </row>
    <row r="167194" spans="2:11" ht="13.5" customHeight="1">
      <c r="B167194" s="141"/>
      <c r="C167194" s="141"/>
      <c r="D167194" s="141"/>
      <c r="E167194" s="141"/>
      <c r="F167194" s="141"/>
      <c r="G167194" s="248"/>
      <c r="H167194" s="141"/>
      <c r="I167194" s="209"/>
      <c r="J167194" s="141"/>
      <c r="K167194" s="141"/>
    </row>
    <row r="167195" spans="2:11" ht="13.5" customHeight="1">
      <c r="B167195" s="141"/>
      <c r="C167195" s="141"/>
      <c r="D167195" s="141"/>
      <c r="E167195" s="141"/>
      <c r="F167195" s="141"/>
      <c r="G167195" s="248"/>
      <c r="H167195" s="141"/>
      <c r="I167195" s="209"/>
      <c r="J167195" s="141"/>
      <c r="K167195" s="141"/>
    </row>
    <row r="167196" spans="2:11" ht="13.5" customHeight="1">
      <c r="B167196" s="141"/>
      <c r="C167196" s="141"/>
      <c r="D167196" s="141"/>
      <c r="E167196" s="141"/>
      <c r="F167196" s="141"/>
      <c r="G167196" s="248"/>
      <c r="H167196" s="141"/>
      <c r="I167196" s="209"/>
      <c r="J167196" s="141"/>
      <c r="K167196" s="141"/>
    </row>
    <row r="167197" spans="2:11" ht="13.5" customHeight="1">
      <c r="B167197" s="141"/>
      <c r="C167197" s="141"/>
      <c r="D167197" s="141"/>
      <c r="E167197" s="141"/>
      <c r="F167197" s="141"/>
      <c r="G167197" s="248"/>
      <c r="H167197" s="141"/>
      <c r="I167197" s="209"/>
      <c r="J167197" s="141"/>
      <c r="K167197" s="141"/>
    </row>
    <row r="167198" spans="2:11" ht="13.5" customHeight="1">
      <c r="B167198" s="141"/>
      <c r="C167198" s="141"/>
      <c r="D167198" s="141"/>
      <c r="E167198" s="141"/>
      <c r="F167198" s="141"/>
      <c r="G167198" s="248"/>
      <c r="H167198" s="141"/>
      <c r="I167198" s="209"/>
      <c r="J167198" s="141"/>
      <c r="K167198" s="141"/>
    </row>
    <row r="167199" spans="2:11" ht="13.5" customHeight="1">
      <c r="B167199" s="141"/>
      <c r="C167199" s="141"/>
      <c r="D167199" s="141"/>
      <c r="E167199" s="141"/>
      <c r="F167199" s="141"/>
      <c r="G167199" s="248"/>
      <c r="H167199" s="141"/>
      <c r="I167199" s="209"/>
      <c r="J167199" s="141"/>
      <c r="K167199" s="141"/>
    </row>
    <row r="167200" spans="2:11" ht="13.5" customHeight="1">
      <c r="B167200" s="141"/>
      <c r="C167200" s="141"/>
      <c r="D167200" s="141"/>
      <c r="E167200" s="141"/>
      <c r="F167200" s="141"/>
      <c r="G167200" s="248"/>
      <c r="H167200" s="141"/>
      <c r="I167200" s="209"/>
      <c r="J167200" s="141"/>
      <c r="K167200" s="141"/>
    </row>
    <row r="167201" spans="2:11" ht="13.5" customHeight="1">
      <c r="B167201" s="141"/>
      <c r="C167201" s="141"/>
      <c r="D167201" s="141"/>
      <c r="E167201" s="141"/>
      <c r="F167201" s="141"/>
      <c r="G167201" s="248"/>
      <c r="H167201" s="141"/>
      <c r="I167201" s="209"/>
      <c r="J167201" s="141"/>
      <c r="K167201" s="141"/>
    </row>
    <row r="167202" spans="2:11" ht="13.5" customHeight="1">
      <c r="B167202" s="141"/>
      <c r="C167202" s="141"/>
      <c r="D167202" s="141"/>
      <c r="E167202" s="141"/>
      <c r="F167202" s="141"/>
      <c r="G167202" s="248"/>
      <c r="H167202" s="141"/>
      <c r="I167202" s="209"/>
      <c r="J167202" s="141"/>
      <c r="K167202" s="141"/>
    </row>
    <row r="167203" spans="2:11" ht="13.5" customHeight="1">
      <c r="B167203" s="141"/>
      <c r="C167203" s="141"/>
      <c r="D167203" s="141"/>
      <c r="E167203" s="141"/>
      <c r="F167203" s="141"/>
      <c r="G167203" s="248"/>
      <c r="H167203" s="141"/>
      <c r="I167203" s="209"/>
      <c r="J167203" s="141"/>
      <c r="K167203" s="141"/>
    </row>
    <row r="167204" spans="2:11" ht="13.5" customHeight="1">
      <c r="B167204" s="141"/>
      <c r="C167204" s="141"/>
      <c r="D167204" s="141"/>
      <c r="E167204" s="141"/>
      <c r="F167204" s="141"/>
      <c r="G167204" s="248"/>
      <c r="H167204" s="141"/>
      <c r="I167204" s="209"/>
      <c r="J167204" s="141"/>
      <c r="K167204" s="141"/>
    </row>
    <row r="167205" spans="2:11" ht="13.5" customHeight="1">
      <c r="B167205" s="141"/>
      <c r="C167205" s="141"/>
      <c r="D167205" s="141"/>
      <c r="E167205" s="141"/>
      <c r="F167205" s="141"/>
      <c r="G167205" s="248"/>
      <c r="H167205" s="141"/>
      <c r="I167205" s="209"/>
      <c r="J167205" s="141"/>
      <c r="K167205" s="141"/>
    </row>
    <row r="167206" spans="2:11" ht="13.5" customHeight="1">
      <c r="B167206" s="141"/>
      <c r="C167206" s="141"/>
      <c r="D167206" s="141"/>
      <c r="E167206" s="141"/>
      <c r="F167206" s="141"/>
      <c r="G167206" s="248"/>
      <c r="H167206" s="141"/>
      <c r="I167206" s="209"/>
      <c r="J167206" s="141"/>
      <c r="K167206" s="141"/>
    </row>
    <row r="167207" spans="2:11" ht="13.5" customHeight="1">
      <c r="B167207" s="141"/>
      <c r="C167207" s="141"/>
      <c r="D167207" s="141"/>
      <c r="E167207" s="141"/>
      <c r="F167207" s="141"/>
      <c r="G167207" s="248"/>
      <c r="H167207" s="141"/>
      <c r="I167207" s="209"/>
      <c r="J167207" s="141"/>
      <c r="K167207" s="141"/>
    </row>
    <row r="167208" spans="2:11" ht="13.5" customHeight="1">
      <c r="B167208" s="141"/>
      <c r="C167208" s="141"/>
      <c r="D167208" s="141"/>
      <c r="E167208" s="141"/>
      <c r="F167208" s="141"/>
      <c r="G167208" s="248"/>
      <c r="H167208" s="141"/>
      <c r="I167208" s="209"/>
      <c r="J167208" s="141"/>
      <c r="K167208" s="141"/>
    </row>
    <row r="167209" spans="2:11" ht="13.5" customHeight="1">
      <c r="B167209" s="141"/>
      <c r="C167209" s="141"/>
      <c r="D167209" s="141"/>
      <c r="E167209" s="141"/>
      <c r="F167209" s="141"/>
      <c r="G167209" s="248"/>
      <c r="H167209" s="141"/>
      <c r="I167209" s="209"/>
      <c r="J167209" s="141"/>
      <c r="K167209" s="141"/>
    </row>
    <row r="167210" spans="2:11" ht="13.5" customHeight="1">
      <c r="B167210" s="141"/>
      <c r="C167210" s="141"/>
      <c r="D167210" s="141"/>
      <c r="E167210" s="141"/>
      <c r="F167210" s="141"/>
      <c r="G167210" s="248"/>
      <c r="H167210" s="141"/>
      <c r="I167210" s="209"/>
      <c r="J167210" s="141"/>
      <c r="K167210" s="141"/>
    </row>
    <row r="167211" spans="2:11" ht="13.5" customHeight="1">
      <c r="B167211" s="141"/>
      <c r="C167211" s="141"/>
      <c r="D167211" s="141"/>
      <c r="E167211" s="141"/>
      <c r="F167211" s="141"/>
      <c r="G167211" s="248"/>
      <c r="H167211" s="141"/>
      <c r="I167211" s="209"/>
      <c r="J167211" s="141"/>
      <c r="K167211" s="141"/>
    </row>
    <row r="167212" spans="2:11" ht="13.5" customHeight="1">
      <c r="B167212" s="141"/>
      <c r="C167212" s="141"/>
      <c r="D167212" s="141"/>
      <c r="E167212" s="141"/>
      <c r="F167212" s="141"/>
      <c r="G167212" s="248"/>
      <c r="H167212" s="141"/>
      <c r="I167212" s="209"/>
      <c r="J167212" s="141"/>
      <c r="K167212" s="141"/>
    </row>
    <row r="167213" spans="2:11" ht="13.5" customHeight="1">
      <c r="B167213" s="141"/>
      <c r="C167213" s="141"/>
      <c r="D167213" s="141"/>
      <c r="E167213" s="141"/>
      <c r="F167213" s="141"/>
      <c r="G167213" s="248"/>
      <c r="H167213" s="141"/>
      <c r="I167213" s="209"/>
      <c r="J167213" s="141"/>
      <c r="K167213" s="141"/>
    </row>
    <row r="167214" spans="2:11" ht="13.5" customHeight="1">
      <c r="B167214" s="141"/>
      <c r="C167214" s="141"/>
      <c r="D167214" s="141"/>
      <c r="E167214" s="141"/>
      <c r="F167214" s="141"/>
      <c r="G167214" s="248"/>
      <c r="H167214" s="141"/>
      <c r="I167214" s="209"/>
      <c r="J167214" s="141"/>
      <c r="K167214" s="141"/>
    </row>
    <row r="167215" spans="2:11" ht="13.5" customHeight="1">
      <c r="B167215" s="141"/>
      <c r="C167215" s="141"/>
      <c r="D167215" s="141"/>
      <c r="E167215" s="141"/>
      <c r="F167215" s="141"/>
      <c r="G167215" s="248"/>
      <c r="H167215" s="141"/>
      <c r="I167215" s="209"/>
      <c r="J167215" s="141"/>
      <c r="K167215" s="141"/>
    </row>
    <row r="167216" spans="2:11" ht="13.5" customHeight="1">
      <c r="B167216" s="141"/>
      <c r="C167216" s="141"/>
      <c r="D167216" s="141"/>
      <c r="E167216" s="141"/>
      <c r="F167216" s="141"/>
      <c r="G167216" s="248"/>
      <c r="H167216" s="141"/>
      <c r="I167216" s="209"/>
      <c r="J167216" s="141"/>
      <c r="K167216" s="141"/>
    </row>
    <row r="167217" spans="2:11" ht="13.5" customHeight="1">
      <c r="B167217" s="141"/>
      <c r="C167217" s="141"/>
      <c r="D167217" s="141"/>
      <c r="E167217" s="141"/>
      <c r="F167217" s="141"/>
      <c r="G167217" s="248"/>
      <c r="H167217" s="141"/>
      <c r="I167217" s="209"/>
      <c r="J167217" s="141"/>
      <c r="K167217" s="141"/>
    </row>
    <row r="167218" spans="2:11" ht="13.5" customHeight="1">
      <c r="B167218" s="141"/>
      <c r="C167218" s="141"/>
      <c r="D167218" s="141"/>
      <c r="E167218" s="141"/>
      <c r="F167218" s="141"/>
      <c r="G167218" s="248"/>
      <c r="H167218" s="141"/>
      <c r="I167218" s="209"/>
      <c r="J167218" s="141"/>
      <c r="K167218" s="141"/>
    </row>
    <row r="167219" spans="2:11" ht="13.5" customHeight="1">
      <c r="B167219" s="141"/>
      <c r="C167219" s="141"/>
      <c r="D167219" s="141"/>
      <c r="E167219" s="141"/>
      <c r="F167219" s="141"/>
      <c r="G167219" s="248"/>
      <c r="H167219" s="141"/>
      <c r="I167219" s="209"/>
      <c r="J167219" s="141"/>
      <c r="K167219" s="141"/>
    </row>
    <row r="167220" spans="2:11" ht="13.5" customHeight="1">
      <c r="B167220" s="141"/>
      <c r="C167220" s="141"/>
      <c r="D167220" s="141"/>
      <c r="E167220" s="141"/>
      <c r="F167220" s="141"/>
      <c r="G167220" s="248"/>
      <c r="H167220" s="141"/>
      <c r="I167220" s="209"/>
      <c r="J167220" s="141"/>
      <c r="K167220" s="141"/>
    </row>
    <row r="167221" spans="2:11" ht="13.5" customHeight="1">
      <c r="B167221" s="141"/>
      <c r="C167221" s="141"/>
      <c r="D167221" s="141"/>
      <c r="E167221" s="141"/>
      <c r="F167221" s="141"/>
      <c r="G167221" s="248"/>
      <c r="H167221" s="141"/>
      <c r="I167221" s="209"/>
      <c r="J167221" s="141"/>
      <c r="K167221" s="141"/>
    </row>
    <row r="167222" spans="2:11" ht="13.5" customHeight="1">
      <c r="B167222" s="141"/>
      <c r="C167222" s="141"/>
      <c r="D167222" s="141"/>
      <c r="E167222" s="141"/>
      <c r="F167222" s="141"/>
      <c r="G167222" s="248"/>
      <c r="H167222" s="141"/>
      <c r="I167222" s="209"/>
      <c r="J167222" s="141"/>
      <c r="K167222" s="141"/>
    </row>
    <row r="167223" spans="2:11" ht="13.5" customHeight="1">
      <c r="B167223" s="141"/>
      <c r="C167223" s="141"/>
      <c r="D167223" s="141"/>
      <c r="E167223" s="141"/>
      <c r="F167223" s="141"/>
      <c r="G167223" s="248"/>
      <c r="H167223" s="141"/>
      <c r="I167223" s="209"/>
      <c r="J167223" s="141"/>
      <c r="K167223" s="141"/>
    </row>
    <row r="167224" spans="2:11" ht="13.5" customHeight="1">
      <c r="B167224" s="141"/>
      <c r="C167224" s="141"/>
      <c r="D167224" s="141"/>
      <c r="E167224" s="141"/>
      <c r="F167224" s="141"/>
      <c r="G167224" s="248"/>
      <c r="H167224" s="141"/>
      <c r="I167224" s="209"/>
      <c r="J167224" s="141"/>
      <c r="K167224" s="141"/>
    </row>
    <row r="167225" spans="2:11" ht="13.5" customHeight="1">
      <c r="B167225" s="141"/>
      <c r="C167225" s="141"/>
      <c r="D167225" s="141"/>
      <c r="E167225" s="141"/>
      <c r="F167225" s="141"/>
      <c r="G167225" s="248"/>
      <c r="H167225" s="141"/>
      <c r="I167225" s="209"/>
      <c r="J167225" s="141"/>
      <c r="K167225" s="141"/>
    </row>
    <row r="167226" spans="2:11" ht="13.5" customHeight="1">
      <c r="B167226" s="141"/>
      <c r="C167226" s="141"/>
      <c r="D167226" s="141"/>
      <c r="E167226" s="141"/>
      <c r="F167226" s="141"/>
      <c r="G167226" s="248"/>
      <c r="H167226" s="141"/>
      <c r="I167226" s="209"/>
      <c r="J167226" s="141"/>
      <c r="K167226" s="141"/>
    </row>
    <row r="167227" spans="2:11" ht="13.5" customHeight="1">
      <c r="B167227" s="141"/>
      <c r="C167227" s="141"/>
      <c r="D167227" s="141"/>
      <c r="E167227" s="141"/>
      <c r="F167227" s="141"/>
      <c r="G167227" s="248"/>
      <c r="H167227" s="141"/>
      <c r="I167227" s="209"/>
      <c r="J167227" s="141"/>
      <c r="K167227" s="141"/>
    </row>
    <row r="167228" spans="2:11" ht="13.5" customHeight="1">
      <c r="B167228" s="141"/>
      <c r="C167228" s="141"/>
      <c r="D167228" s="141"/>
      <c r="E167228" s="141"/>
      <c r="F167228" s="141"/>
      <c r="G167228" s="248"/>
      <c r="H167228" s="141"/>
      <c r="I167228" s="209"/>
      <c r="J167228" s="141"/>
      <c r="K167228" s="141"/>
    </row>
    <row r="167229" spans="2:11" ht="13.5" customHeight="1">
      <c r="B167229" s="141"/>
      <c r="C167229" s="141"/>
      <c r="D167229" s="141"/>
      <c r="E167229" s="141"/>
      <c r="F167229" s="141"/>
      <c r="G167229" s="248"/>
      <c r="H167229" s="141"/>
      <c r="I167229" s="209"/>
      <c r="J167229" s="141"/>
      <c r="K167229" s="141"/>
    </row>
    <row r="167230" spans="2:11" ht="13.5" customHeight="1">
      <c r="B167230" s="141"/>
      <c r="C167230" s="141"/>
      <c r="D167230" s="141"/>
      <c r="E167230" s="141"/>
      <c r="F167230" s="141"/>
      <c r="G167230" s="248"/>
      <c r="H167230" s="141"/>
      <c r="I167230" s="209"/>
      <c r="J167230" s="141"/>
      <c r="K167230" s="141"/>
    </row>
    <row r="167231" spans="2:11" ht="13.5" customHeight="1">
      <c r="B167231" s="141"/>
      <c r="C167231" s="141"/>
      <c r="D167231" s="141"/>
      <c r="E167231" s="141"/>
      <c r="F167231" s="141"/>
      <c r="G167231" s="248"/>
      <c r="H167231" s="141"/>
      <c r="I167231" s="209"/>
      <c r="J167231" s="141"/>
      <c r="K167231" s="141"/>
    </row>
    <row r="167232" spans="2:11" ht="13.5" customHeight="1">
      <c r="B167232" s="141"/>
      <c r="C167232" s="141"/>
      <c r="D167232" s="141"/>
      <c r="E167232" s="141"/>
      <c r="F167232" s="141"/>
      <c r="G167232" s="248"/>
      <c r="H167232" s="141"/>
      <c r="I167232" s="209"/>
      <c r="J167232" s="141"/>
      <c r="K167232" s="141"/>
    </row>
    <row r="167233" spans="2:11" ht="13.5" customHeight="1">
      <c r="B167233" s="141"/>
      <c r="C167233" s="141"/>
      <c r="D167233" s="141"/>
      <c r="E167233" s="141"/>
      <c r="F167233" s="141"/>
      <c r="G167233" s="248"/>
      <c r="H167233" s="141"/>
      <c r="I167233" s="209"/>
      <c r="J167233" s="141"/>
      <c r="K167233" s="141"/>
    </row>
    <row r="167234" spans="2:11" ht="13.5" customHeight="1">
      <c r="B167234" s="141"/>
      <c r="C167234" s="141"/>
      <c r="D167234" s="141"/>
      <c r="E167234" s="141"/>
      <c r="F167234" s="141"/>
      <c r="G167234" s="248"/>
      <c r="H167234" s="141"/>
      <c r="I167234" s="209"/>
      <c r="J167234" s="141"/>
      <c r="K167234" s="141"/>
    </row>
    <row r="167235" spans="2:11" ht="13.5" customHeight="1">
      <c r="B167235" s="141"/>
      <c r="C167235" s="141"/>
      <c r="D167235" s="141"/>
      <c r="E167235" s="141"/>
      <c r="F167235" s="141"/>
      <c r="G167235" s="248"/>
      <c r="H167235" s="141"/>
      <c r="I167235" s="209"/>
      <c r="J167235" s="141"/>
      <c r="K167235" s="141"/>
    </row>
    <row r="167236" spans="2:11" ht="13.5" customHeight="1">
      <c r="B167236" s="141"/>
      <c r="C167236" s="141"/>
      <c r="D167236" s="141"/>
      <c r="E167236" s="141"/>
      <c r="F167236" s="141"/>
      <c r="G167236" s="248"/>
      <c r="H167236" s="141"/>
      <c r="I167236" s="209"/>
      <c r="J167236" s="141"/>
      <c r="K167236" s="141"/>
    </row>
    <row r="167237" spans="2:11" ht="13.5" customHeight="1">
      <c r="B167237" s="141"/>
      <c r="C167237" s="141"/>
      <c r="D167237" s="141"/>
      <c r="E167237" s="141"/>
      <c r="F167237" s="141"/>
      <c r="G167237" s="248"/>
      <c r="H167237" s="141"/>
      <c r="I167237" s="209"/>
      <c r="J167237" s="141"/>
      <c r="K167237" s="141"/>
    </row>
    <row r="167238" spans="2:11" ht="13.5" customHeight="1">
      <c r="B167238" s="141"/>
      <c r="C167238" s="141"/>
      <c r="D167238" s="141"/>
      <c r="E167238" s="141"/>
      <c r="F167238" s="141"/>
      <c r="G167238" s="248"/>
      <c r="H167238" s="141"/>
      <c r="I167238" s="209"/>
      <c r="J167238" s="141"/>
      <c r="K167238" s="141"/>
    </row>
    <row r="167239" spans="2:11" ht="13.5" customHeight="1">
      <c r="B167239" s="141"/>
      <c r="C167239" s="141"/>
      <c r="D167239" s="141"/>
      <c r="E167239" s="141"/>
      <c r="F167239" s="141"/>
      <c r="G167239" s="248"/>
      <c r="H167239" s="141"/>
      <c r="I167239" s="209"/>
      <c r="J167239" s="141"/>
      <c r="K167239" s="141"/>
    </row>
    <row r="167240" spans="2:11" ht="13.5" customHeight="1">
      <c r="B167240" s="141"/>
      <c r="C167240" s="141"/>
      <c r="D167240" s="141"/>
      <c r="E167240" s="141"/>
      <c r="F167240" s="141"/>
      <c r="G167240" s="248"/>
      <c r="H167240" s="141"/>
      <c r="I167240" s="209"/>
      <c r="J167240" s="141"/>
      <c r="K167240" s="141"/>
    </row>
    <row r="167241" spans="2:11" ht="13.5" customHeight="1">
      <c r="B167241" s="141"/>
      <c r="C167241" s="141"/>
      <c r="D167241" s="141"/>
      <c r="E167241" s="141"/>
      <c r="F167241" s="141"/>
      <c r="G167241" s="248"/>
      <c r="H167241" s="141"/>
      <c r="I167241" s="209"/>
      <c r="J167241" s="141"/>
      <c r="K167241" s="141"/>
    </row>
    <row r="167242" spans="2:11" ht="13.5" customHeight="1">
      <c r="B167242" s="141"/>
      <c r="C167242" s="141"/>
      <c r="D167242" s="141"/>
      <c r="E167242" s="141"/>
      <c r="F167242" s="141"/>
      <c r="G167242" s="248"/>
      <c r="H167242" s="141"/>
      <c r="I167242" s="209"/>
      <c r="J167242" s="141"/>
      <c r="K167242" s="141"/>
    </row>
    <row r="167243" spans="2:11" ht="13.5" customHeight="1">
      <c r="B167243" s="141"/>
      <c r="C167243" s="141"/>
      <c r="D167243" s="141"/>
      <c r="E167243" s="141"/>
      <c r="F167243" s="141"/>
      <c r="G167243" s="248"/>
      <c r="H167243" s="141"/>
      <c r="I167243" s="209"/>
      <c r="J167243" s="141"/>
      <c r="K167243" s="141"/>
    </row>
    <row r="167244" spans="2:11" ht="13.5" customHeight="1">
      <c r="B167244" s="141"/>
      <c r="C167244" s="141"/>
      <c r="D167244" s="141"/>
      <c r="E167244" s="141"/>
      <c r="F167244" s="141"/>
      <c r="G167244" s="248"/>
      <c r="H167244" s="141"/>
      <c r="I167244" s="209"/>
      <c r="J167244" s="141"/>
      <c r="K167244" s="141"/>
    </row>
    <row r="167245" spans="2:11" ht="13.5" customHeight="1">
      <c r="B167245" s="141"/>
      <c r="C167245" s="141"/>
      <c r="D167245" s="141"/>
      <c r="E167245" s="141"/>
      <c r="F167245" s="141"/>
      <c r="G167245" s="248"/>
      <c r="H167245" s="141"/>
      <c r="I167245" s="209"/>
      <c r="J167245" s="141"/>
      <c r="K167245" s="141"/>
    </row>
    <row r="167246" spans="2:11" ht="13.5" customHeight="1">
      <c r="B167246" s="141"/>
      <c r="C167246" s="141"/>
      <c r="D167246" s="141"/>
      <c r="E167246" s="141"/>
      <c r="F167246" s="141"/>
      <c r="G167246" s="248"/>
      <c r="H167246" s="141"/>
      <c r="I167246" s="209"/>
      <c r="J167246" s="141"/>
      <c r="K167246" s="141"/>
    </row>
    <row r="167247" spans="2:11" ht="13.5" customHeight="1">
      <c r="B167247" s="141"/>
      <c r="C167247" s="141"/>
      <c r="D167247" s="141"/>
      <c r="E167247" s="141"/>
      <c r="F167247" s="141"/>
      <c r="G167247" s="248"/>
      <c r="H167247" s="141"/>
      <c r="I167247" s="209"/>
      <c r="J167247" s="141"/>
      <c r="K167247" s="141"/>
    </row>
    <row r="167248" spans="2:11" ht="13.5" customHeight="1">
      <c r="B167248" s="141"/>
      <c r="C167248" s="141"/>
      <c r="D167248" s="141"/>
      <c r="E167248" s="141"/>
      <c r="F167248" s="141"/>
      <c r="G167248" s="248"/>
      <c r="H167248" s="141"/>
      <c r="I167248" s="209"/>
      <c r="J167248" s="141"/>
      <c r="K167248" s="141"/>
    </row>
    <row r="167249" spans="2:11" ht="13.5" customHeight="1">
      <c r="B167249" s="141"/>
      <c r="C167249" s="141"/>
      <c r="D167249" s="141"/>
      <c r="E167249" s="141"/>
      <c r="F167249" s="141"/>
      <c r="G167249" s="248"/>
      <c r="H167249" s="141"/>
      <c r="I167249" s="209"/>
      <c r="J167249" s="141"/>
      <c r="K167249" s="141"/>
    </row>
    <row r="167250" spans="2:11" ht="13.5" customHeight="1">
      <c r="B167250" s="141"/>
      <c r="C167250" s="141"/>
      <c r="D167250" s="141"/>
      <c r="E167250" s="141"/>
      <c r="F167250" s="141"/>
      <c r="G167250" s="248"/>
      <c r="H167250" s="141"/>
      <c r="I167250" s="209"/>
      <c r="J167250" s="141"/>
      <c r="K167250" s="141"/>
    </row>
    <row r="167251" spans="2:11" ht="13.5" customHeight="1">
      <c r="B167251" s="141"/>
      <c r="C167251" s="141"/>
      <c r="D167251" s="141"/>
      <c r="E167251" s="141"/>
      <c r="F167251" s="141"/>
      <c r="G167251" s="248"/>
      <c r="H167251" s="141"/>
      <c r="I167251" s="209"/>
      <c r="J167251" s="141"/>
      <c r="K167251" s="141"/>
    </row>
    <row r="167252" spans="2:11" ht="13.5" customHeight="1">
      <c r="B167252" s="141"/>
      <c r="C167252" s="141"/>
      <c r="D167252" s="141"/>
      <c r="E167252" s="141"/>
      <c r="F167252" s="141"/>
      <c r="G167252" s="248"/>
      <c r="H167252" s="141"/>
      <c r="I167252" s="209"/>
      <c r="J167252" s="141"/>
      <c r="K167252" s="141"/>
    </row>
    <row r="167253" spans="2:11" ht="13.5" customHeight="1">
      <c r="B167253" s="141"/>
      <c r="C167253" s="141"/>
      <c r="D167253" s="141"/>
      <c r="E167253" s="141"/>
      <c r="F167253" s="141"/>
      <c r="G167253" s="248"/>
      <c r="H167253" s="141"/>
      <c r="I167253" s="209"/>
      <c r="J167253" s="141"/>
      <c r="K167253" s="141"/>
    </row>
    <row r="167254" spans="2:11" ht="13.5" customHeight="1">
      <c r="B167254" s="141"/>
      <c r="C167254" s="141"/>
      <c r="D167254" s="141"/>
      <c r="E167254" s="141"/>
      <c r="F167254" s="141"/>
      <c r="G167254" s="248"/>
      <c r="H167254" s="141"/>
      <c r="I167254" s="209"/>
      <c r="J167254" s="141"/>
      <c r="K167254" s="141"/>
    </row>
    <row r="167255" spans="2:11" ht="13.5" customHeight="1">
      <c r="B167255" s="141"/>
      <c r="C167255" s="141"/>
      <c r="D167255" s="141"/>
      <c r="E167255" s="141"/>
      <c r="F167255" s="141"/>
      <c r="G167255" s="248"/>
      <c r="H167255" s="141"/>
      <c r="I167255" s="209"/>
      <c r="J167255" s="141"/>
      <c r="K167255" s="141"/>
    </row>
    <row r="167256" spans="2:11" ht="13.5" customHeight="1">
      <c r="B167256" s="141"/>
      <c r="C167256" s="141"/>
      <c r="D167256" s="141"/>
      <c r="E167256" s="141"/>
      <c r="F167256" s="141"/>
      <c r="G167256" s="248"/>
      <c r="H167256" s="141"/>
      <c r="I167256" s="209"/>
      <c r="J167256" s="141"/>
      <c r="K167256" s="141"/>
    </row>
    <row r="167257" spans="2:11" ht="13.5" customHeight="1">
      <c r="B167257" s="141"/>
      <c r="C167257" s="141"/>
      <c r="D167257" s="141"/>
      <c r="E167257" s="141"/>
      <c r="F167257" s="141"/>
      <c r="G167257" s="248"/>
      <c r="H167257" s="141"/>
      <c r="I167257" s="209"/>
      <c r="J167257" s="141"/>
      <c r="K167257" s="141"/>
    </row>
    <row r="167258" spans="2:11" ht="13.5" customHeight="1">
      <c r="B167258" s="141"/>
      <c r="C167258" s="141"/>
      <c r="D167258" s="141"/>
      <c r="E167258" s="141"/>
      <c r="F167258" s="141"/>
      <c r="G167258" s="248"/>
      <c r="H167258" s="141"/>
      <c r="I167258" s="209"/>
      <c r="J167258" s="141"/>
      <c r="K167258" s="141"/>
    </row>
    <row r="167259" spans="2:11" ht="13.5" customHeight="1">
      <c r="B167259" s="141"/>
      <c r="C167259" s="141"/>
      <c r="D167259" s="141"/>
      <c r="E167259" s="141"/>
      <c r="F167259" s="141"/>
      <c r="G167259" s="248"/>
      <c r="H167259" s="141"/>
      <c r="I167259" s="209"/>
      <c r="J167259" s="141"/>
      <c r="K167259" s="141"/>
    </row>
    <row r="167260" spans="2:11" ht="13.5" customHeight="1">
      <c r="B167260" s="141"/>
      <c r="C167260" s="141"/>
      <c r="D167260" s="141"/>
      <c r="E167260" s="141"/>
      <c r="F167260" s="141"/>
      <c r="G167260" s="248"/>
      <c r="H167260" s="141"/>
      <c r="I167260" s="209"/>
      <c r="J167260" s="141"/>
      <c r="K167260" s="141"/>
    </row>
    <row r="167261" spans="2:11" ht="13.5" customHeight="1">
      <c r="B167261" s="141"/>
      <c r="C167261" s="141"/>
      <c r="D167261" s="141"/>
      <c r="E167261" s="141"/>
      <c r="F167261" s="141"/>
      <c r="G167261" s="248"/>
      <c r="H167261" s="141"/>
      <c r="I167261" s="209"/>
      <c r="J167261" s="141"/>
      <c r="K167261" s="141"/>
    </row>
    <row r="167262" spans="2:11" ht="13.5" customHeight="1">
      <c r="B167262" s="141"/>
      <c r="C167262" s="141"/>
      <c r="D167262" s="141"/>
      <c r="E167262" s="141"/>
      <c r="F167262" s="141"/>
      <c r="G167262" s="248"/>
      <c r="H167262" s="141"/>
      <c r="I167262" s="209"/>
      <c r="J167262" s="141"/>
      <c r="K167262" s="141"/>
    </row>
    <row r="167263" spans="2:11" ht="13.5" customHeight="1">
      <c r="B167263" s="141"/>
      <c r="C167263" s="141"/>
      <c r="D167263" s="141"/>
      <c r="E167263" s="141"/>
      <c r="F167263" s="141"/>
      <c r="G167263" s="248"/>
      <c r="H167263" s="141"/>
      <c r="I167263" s="209"/>
      <c r="J167263" s="141"/>
      <c r="K167263" s="141"/>
    </row>
    <row r="167264" spans="2:11" ht="13.5" customHeight="1">
      <c r="B167264" s="141"/>
      <c r="C167264" s="141"/>
      <c r="D167264" s="141"/>
      <c r="E167264" s="141"/>
      <c r="F167264" s="141"/>
      <c r="G167264" s="248"/>
      <c r="H167264" s="141"/>
      <c r="I167264" s="209"/>
      <c r="J167264" s="141"/>
      <c r="K167264" s="141"/>
    </row>
    <row r="167265" spans="2:11" ht="13.5" customHeight="1">
      <c r="B167265" s="141"/>
      <c r="C167265" s="141"/>
      <c r="D167265" s="141"/>
      <c r="E167265" s="141"/>
      <c r="F167265" s="141"/>
      <c r="G167265" s="248"/>
      <c r="H167265" s="141"/>
      <c r="I167265" s="209"/>
      <c r="J167265" s="141"/>
      <c r="K167265" s="141"/>
    </row>
    <row r="167266" spans="2:11" ht="13.5" customHeight="1">
      <c r="B167266" s="141"/>
      <c r="C167266" s="141"/>
      <c r="D167266" s="141"/>
      <c r="E167266" s="141"/>
      <c r="F167266" s="141"/>
      <c r="G167266" s="248"/>
      <c r="H167266" s="141"/>
      <c r="I167266" s="209"/>
      <c r="J167266" s="141"/>
      <c r="K167266" s="141"/>
    </row>
    <row r="167267" spans="2:11" ht="13.5" customHeight="1">
      <c r="B167267" s="141"/>
      <c r="C167267" s="141"/>
      <c r="D167267" s="141"/>
      <c r="E167267" s="141"/>
      <c r="F167267" s="141"/>
      <c r="G167267" s="248"/>
      <c r="H167267" s="141"/>
      <c r="I167267" s="209"/>
      <c r="J167267" s="141"/>
      <c r="K167267" s="141"/>
    </row>
    <row r="167268" spans="2:11" ht="13.5" customHeight="1">
      <c r="B167268" s="141"/>
      <c r="C167268" s="141"/>
      <c r="D167268" s="141"/>
      <c r="E167268" s="141"/>
      <c r="F167268" s="141"/>
      <c r="G167268" s="248"/>
      <c r="H167268" s="141"/>
      <c r="I167268" s="209"/>
      <c r="J167268" s="141"/>
      <c r="K167268" s="141"/>
    </row>
    <row r="167269" spans="2:11" ht="13.5" customHeight="1">
      <c r="B167269" s="141"/>
      <c r="C167269" s="141"/>
      <c r="D167269" s="141"/>
      <c r="E167269" s="141"/>
      <c r="F167269" s="141"/>
      <c r="G167269" s="248"/>
      <c r="H167269" s="141"/>
      <c r="I167269" s="209"/>
      <c r="J167269" s="141"/>
      <c r="K167269" s="141"/>
    </row>
    <row r="167270" spans="2:11" ht="13.5" customHeight="1">
      <c r="B167270" s="141"/>
      <c r="C167270" s="141"/>
      <c r="D167270" s="141"/>
      <c r="E167270" s="141"/>
      <c r="F167270" s="141"/>
      <c r="G167270" s="248"/>
      <c r="H167270" s="141"/>
      <c r="I167270" s="209"/>
      <c r="J167270" s="141"/>
      <c r="K167270" s="141"/>
    </row>
    <row r="167271" spans="2:11" ht="13.5" customHeight="1">
      <c r="B167271" s="141"/>
      <c r="C167271" s="141"/>
      <c r="D167271" s="141"/>
      <c r="E167271" s="141"/>
      <c r="F167271" s="141"/>
      <c r="G167271" s="248"/>
      <c r="H167271" s="141"/>
      <c r="I167271" s="209"/>
      <c r="J167271" s="141"/>
      <c r="K167271" s="141"/>
    </row>
    <row r="167272" spans="2:11" ht="13.5" customHeight="1">
      <c r="B167272" s="141"/>
      <c r="C167272" s="141"/>
      <c r="D167272" s="141"/>
      <c r="E167272" s="141"/>
      <c r="F167272" s="141"/>
      <c r="G167272" s="248"/>
      <c r="H167272" s="141"/>
      <c r="I167272" s="209"/>
      <c r="J167272" s="141"/>
      <c r="K167272" s="141"/>
    </row>
    <row r="167273" spans="2:11" ht="13.5" customHeight="1">
      <c r="B167273" s="141"/>
      <c r="C167273" s="141"/>
      <c r="D167273" s="141"/>
      <c r="E167273" s="141"/>
      <c r="F167273" s="141"/>
      <c r="G167273" s="248"/>
      <c r="H167273" s="141"/>
      <c r="I167273" s="209"/>
      <c r="J167273" s="141"/>
      <c r="K167273" s="141"/>
    </row>
    <row r="167274" spans="2:11" ht="13.5" customHeight="1">
      <c r="B167274" s="141"/>
      <c r="C167274" s="141"/>
      <c r="D167274" s="141"/>
      <c r="E167274" s="141"/>
      <c r="F167274" s="141"/>
      <c r="G167274" s="248"/>
      <c r="H167274" s="141"/>
      <c r="I167274" s="209"/>
      <c r="J167274" s="141"/>
      <c r="K167274" s="141"/>
    </row>
    <row r="167275" spans="2:11" ht="13.5" customHeight="1">
      <c r="B167275" s="141"/>
      <c r="C167275" s="141"/>
      <c r="D167275" s="141"/>
      <c r="E167275" s="141"/>
      <c r="F167275" s="141"/>
      <c r="G167275" s="248"/>
      <c r="H167275" s="141"/>
      <c r="I167275" s="209"/>
      <c r="J167275" s="141"/>
      <c r="K167275" s="141"/>
    </row>
    <row r="167276" spans="2:11" ht="13.5" customHeight="1">
      <c r="B167276" s="141"/>
      <c r="C167276" s="141"/>
      <c r="D167276" s="141"/>
      <c r="E167276" s="141"/>
      <c r="F167276" s="141"/>
      <c r="G167276" s="248"/>
      <c r="H167276" s="141"/>
      <c r="I167276" s="209"/>
      <c r="J167276" s="141"/>
      <c r="K167276" s="141"/>
    </row>
    <row r="167277" spans="2:11" ht="13.5" customHeight="1">
      <c r="B167277" s="141"/>
      <c r="C167277" s="141"/>
      <c r="D167277" s="141"/>
      <c r="E167277" s="141"/>
      <c r="F167277" s="141"/>
      <c r="G167277" s="248"/>
      <c r="H167277" s="141"/>
      <c r="I167277" s="209"/>
      <c r="J167277" s="141"/>
      <c r="K167277" s="141"/>
    </row>
    <row r="167278" spans="2:11" ht="13.5" customHeight="1">
      <c r="B167278" s="141"/>
      <c r="C167278" s="141"/>
      <c r="D167278" s="141"/>
      <c r="E167278" s="141"/>
      <c r="F167278" s="141"/>
      <c r="G167278" s="248"/>
      <c r="H167278" s="141"/>
      <c r="I167278" s="209"/>
      <c r="J167278" s="141"/>
      <c r="K167278" s="141"/>
    </row>
    <row r="167279" spans="2:11" ht="13.5" customHeight="1">
      <c r="B167279" s="141"/>
      <c r="C167279" s="141"/>
      <c r="D167279" s="141"/>
      <c r="E167279" s="141"/>
      <c r="F167279" s="141"/>
      <c r="G167279" s="248"/>
      <c r="H167279" s="141"/>
      <c r="I167279" s="209"/>
      <c r="J167279" s="141"/>
      <c r="K167279" s="141"/>
    </row>
    <row r="167280" spans="2:11" ht="13.5" customHeight="1">
      <c r="B167280" s="141"/>
      <c r="C167280" s="141"/>
      <c r="D167280" s="141"/>
      <c r="E167280" s="141"/>
      <c r="F167280" s="141"/>
      <c r="G167280" s="248"/>
      <c r="H167280" s="141"/>
      <c r="I167280" s="209"/>
      <c r="J167280" s="141"/>
      <c r="K167280" s="141"/>
    </row>
    <row r="167281" spans="2:11" ht="13.5" customHeight="1">
      <c r="B167281" s="141"/>
      <c r="C167281" s="141"/>
      <c r="D167281" s="141"/>
      <c r="E167281" s="141"/>
      <c r="F167281" s="141"/>
      <c r="G167281" s="248"/>
      <c r="H167281" s="141"/>
      <c r="I167281" s="209"/>
      <c r="J167281" s="141"/>
      <c r="K167281" s="141"/>
    </row>
    <row r="167282" spans="2:11" ht="13.5" customHeight="1">
      <c r="B167282" s="141"/>
      <c r="C167282" s="141"/>
      <c r="D167282" s="141"/>
      <c r="E167282" s="141"/>
      <c r="F167282" s="141"/>
      <c r="G167282" s="248"/>
      <c r="H167282" s="141"/>
      <c r="I167282" s="209"/>
      <c r="J167282" s="141"/>
      <c r="K167282" s="141"/>
    </row>
    <row r="167283" spans="2:11" ht="13.5" customHeight="1">
      <c r="B167283" s="141"/>
      <c r="C167283" s="141"/>
      <c r="D167283" s="141"/>
      <c r="E167283" s="141"/>
      <c r="F167283" s="141"/>
      <c r="G167283" s="248"/>
      <c r="H167283" s="141"/>
      <c r="I167283" s="209"/>
      <c r="J167283" s="141"/>
      <c r="K167283" s="141"/>
    </row>
    <row r="167284" spans="2:11" ht="13.5" customHeight="1">
      <c r="B167284" s="141"/>
      <c r="C167284" s="141"/>
      <c r="D167284" s="141"/>
      <c r="E167284" s="141"/>
      <c r="F167284" s="141"/>
      <c r="G167284" s="248"/>
      <c r="H167284" s="141"/>
      <c r="I167284" s="209"/>
      <c r="J167284" s="141"/>
      <c r="K167284" s="141"/>
    </row>
    <row r="167285" spans="2:11" ht="13.5" customHeight="1">
      <c r="B167285" s="141"/>
      <c r="C167285" s="141"/>
      <c r="D167285" s="141"/>
      <c r="E167285" s="141"/>
      <c r="F167285" s="141"/>
      <c r="G167285" s="248"/>
      <c r="H167285" s="141"/>
      <c r="I167285" s="209"/>
      <c r="J167285" s="141"/>
      <c r="K167285" s="141"/>
    </row>
    <row r="167286" spans="2:11" ht="13.5" customHeight="1">
      <c r="B167286" s="141"/>
      <c r="C167286" s="141"/>
      <c r="D167286" s="141"/>
      <c r="E167286" s="141"/>
      <c r="F167286" s="141"/>
      <c r="G167286" s="248"/>
      <c r="H167286" s="141"/>
      <c r="I167286" s="209"/>
      <c r="J167286" s="141"/>
      <c r="K167286" s="141"/>
    </row>
    <row r="167287" spans="2:11" ht="13.5" customHeight="1">
      <c r="B167287" s="141"/>
      <c r="C167287" s="141"/>
      <c r="D167287" s="141"/>
      <c r="E167287" s="141"/>
      <c r="F167287" s="141"/>
      <c r="G167287" s="248"/>
      <c r="H167287" s="141"/>
      <c r="I167287" s="209"/>
      <c r="J167287" s="141"/>
      <c r="K167287" s="141"/>
    </row>
    <row r="167288" spans="2:11" ht="13.5" customHeight="1">
      <c r="B167288" s="141"/>
      <c r="C167288" s="141"/>
      <c r="D167288" s="141"/>
      <c r="E167288" s="141"/>
      <c r="F167288" s="141"/>
      <c r="G167288" s="248"/>
      <c r="H167288" s="141"/>
      <c r="I167288" s="209"/>
      <c r="J167288" s="141"/>
      <c r="K167288" s="141"/>
    </row>
    <row r="167289" spans="2:11" ht="13.5" customHeight="1">
      <c r="B167289" s="141"/>
      <c r="C167289" s="141"/>
      <c r="D167289" s="141"/>
      <c r="E167289" s="141"/>
      <c r="F167289" s="141"/>
      <c r="G167289" s="248"/>
      <c r="H167289" s="141"/>
      <c r="I167289" s="209"/>
      <c r="J167289" s="141"/>
      <c r="K167289" s="141"/>
    </row>
    <row r="167290" spans="2:11" ht="13.5" customHeight="1">
      <c r="B167290" s="141"/>
      <c r="C167290" s="141"/>
      <c r="D167290" s="141"/>
      <c r="E167290" s="141"/>
      <c r="F167290" s="141"/>
      <c r="G167290" s="248"/>
      <c r="H167290" s="141"/>
      <c r="I167290" s="209"/>
      <c r="J167290" s="141"/>
      <c r="K167290" s="141"/>
    </row>
    <row r="167291" spans="2:11" ht="13.5" customHeight="1">
      <c r="B167291" s="141"/>
      <c r="C167291" s="141"/>
      <c r="D167291" s="141"/>
      <c r="E167291" s="141"/>
      <c r="F167291" s="141"/>
      <c r="G167291" s="248"/>
      <c r="H167291" s="141"/>
      <c r="I167291" s="209"/>
      <c r="J167291" s="141"/>
      <c r="K167291" s="141"/>
    </row>
    <row r="167292" spans="2:11" ht="13.5" customHeight="1">
      <c r="B167292" s="141"/>
      <c r="C167292" s="141"/>
      <c r="D167292" s="141"/>
      <c r="E167292" s="141"/>
      <c r="F167292" s="141"/>
      <c r="G167292" s="248"/>
      <c r="H167292" s="141"/>
      <c r="I167292" s="209"/>
      <c r="J167292" s="141"/>
      <c r="K167292" s="141"/>
    </row>
    <row r="167293" spans="2:11" ht="13.5" customHeight="1">
      <c r="B167293" s="141"/>
      <c r="C167293" s="141"/>
      <c r="D167293" s="141"/>
      <c r="E167293" s="141"/>
      <c r="F167293" s="141"/>
      <c r="G167293" s="248"/>
      <c r="H167293" s="141"/>
      <c r="I167293" s="209"/>
      <c r="J167293" s="141"/>
      <c r="K167293" s="141"/>
    </row>
    <row r="167294" spans="2:11" ht="13.5" customHeight="1">
      <c r="B167294" s="141"/>
      <c r="C167294" s="141"/>
      <c r="D167294" s="141"/>
      <c r="E167294" s="141"/>
      <c r="F167294" s="141"/>
      <c r="G167294" s="248"/>
      <c r="H167294" s="141"/>
      <c r="I167294" s="209"/>
      <c r="J167294" s="141"/>
      <c r="K167294" s="141"/>
    </row>
    <row r="167295" spans="2:11" ht="13.5" customHeight="1">
      <c r="B167295" s="141"/>
      <c r="C167295" s="141"/>
      <c r="D167295" s="141"/>
      <c r="E167295" s="141"/>
      <c r="F167295" s="141"/>
      <c r="G167295" s="248"/>
      <c r="H167295" s="141"/>
      <c r="I167295" s="209"/>
      <c r="J167295" s="141"/>
      <c r="K167295" s="141"/>
    </row>
    <row r="167296" spans="2:11" ht="13.5" customHeight="1">
      <c r="B167296" s="141"/>
      <c r="C167296" s="141"/>
      <c r="D167296" s="141"/>
      <c r="E167296" s="141"/>
      <c r="F167296" s="141"/>
      <c r="G167296" s="248"/>
      <c r="H167296" s="141"/>
      <c r="I167296" s="209"/>
      <c r="J167296" s="141"/>
      <c r="K167296" s="141"/>
    </row>
    <row r="167297" spans="2:11" ht="13.5" customHeight="1">
      <c r="B167297" s="141"/>
      <c r="C167297" s="141"/>
      <c r="D167297" s="141"/>
      <c r="E167297" s="141"/>
      <c r="F167297" s="141"/>
      <c r="G167297" s="248"/>
      <c r="H167297" s="141"/>
      <c r="I167297" s="209"/>
      <c r="J167297" s="141"/>
      <c r="K167297" s="141"/>
    </row>
    <row r="167298" spans="2:11" ht="13.5" customHeight="1">
      <c r="B167298" s="141"/>
      <c r="C167298" s="141"/>
      <c r="D167298" s="141"/>
      <c r="E167298" s="141"/>
      <c r="F167298" s="141"/>
      <c r="G167298" s="248"/>
      <c r="H167298" s="141"/>
      <c r="I167298" s="209"/>
      <c r="J167298" s="141"/>
      <c r="K167298" s="141"/>
    </row>
    <row r="167299" spans="2:11" ht="13.5" customHeight="1">
      <c r="B167299" s="141"/>
      <c r="C167299" s="141"/>
      <c r="D167299" s="141"/>
      <c r="E167299" s="141"/>
      <c r="F167299" s="141"/>
      <c r="G167299" s="248"/>
      <c r="H167299" s="141"/>
      <c r="I167299" s="209"/>
      <c r="J167299" s="141"/>
      <c r="K167299" s="141"/>
    </row>
    <row r="167300" spans="2:11" ht="13.5" customHeight="1">
      <c r="B167300" s="141"/>
      <c r="C167300" s="141"/>
      <c r="D167300" s="141"/>
      <c r="E167300" s="141"/>
      <c r="F167300" s="141"/>
      <c r="G167300" s="248"/>
      <c r="H167300" s="141"/>
      <c r="I167300" s="209"/>
      <c r="J167300" s="141"/>
      <c r="K167300" s="141"/>
    </row>
    <row r="167301" spans="2:11" ht="13.5" customHeight="1">
      <c r="B167301" s="141"/>
      <c r="C167301" s="141"/>
      <c r="D167301" s="141"/>
      <c r="E167301" s="141"/>
      <c r="F167301" s="141"/>
      <c r="G167301" s="248"/>
      <c r="H167301" s="141"/>
      <c r="I167301" s="209"/>
      <c r="J167301" s="141"/>
      <c r="K167301" s="141"/>
    </row>
    <row r="167302" spans="2:11" ht="13.5" customHeight="1">
      <c r="B167302" s="141"/>
      <c r="C167302" s="141"/>
      <c r="D167302" s="141"/>
      <c r="E167302" s="141"/>
      <c r="F167302" s="141"/>
      <c r="G167302" s="248"/>
      <c r="H167302" s="141"/>
      <c r="I167302" s="209"/>
      <c r="J167302" s="141"/>
      <c r="K167302" s="141"/>
    </row>
    <row r="167303" spans="2:11" ht="13.5" customHeight="1">
      <c r="B167303" s="141"/>
      <c r="C167303" s="141"/>
      <c r="D167303" s="141"/>
      <c r="E167303" s="141"/>
      <c r="F167303" s="141"/>
      <c r="G167303" s="248"/>
      <c r="H167303" s="141"/>
      <c r="I167303" s="209"/>
      <c r="J167303" s="141"/>
      <c r="K167303" s="141"/>
    </row>
    <row r="167304" spans="2:11" ht="13.5" customHeight="1">
      <c r="B167304" s="141"/>
      <c r="C167304" s="141"/>
      <c r="D167304" s="141"/>
      <c r="E167304" s="141"/>
      <c r="F167304" s="141"/>
      <c r="G167304" s="248"/>
      <c r="H167304" s="141"/>
      <c r="I167304" s="209"/>
      <c r="J167304" s="141"/>
      <c r="K167304" s="141"/>
    </row>
    <row r="167305" spans="2:11" ht="13.5" customHeight="1">
      <c r="B167305" s="141"/>
      <c r="C167305" s="141"/>
      <c r="D167305" s="141"/>
      <c r="E167305" s="141"/>
      <c r="F167305" s="141"/>
      <c r="G167305" s="248"/>
      <c r="H167305" s="141"/>
      <c r="I167305" s="209"/>
      <c r="J167305" s="141"/>
      <c r="K167305" s="141"/>
    </row>
    <row r="167306" spans="2:11" ht="13.5" customHeight="1">
      <c r="B167306" s="141"/>
      <c r="C167306" s="141"/>
      <c r="D167306" s="141"/>
      <c r="E167306" s="141"/>
      <c r="F167306" s="141"/>
      <c r="G167306" s="248"/>
      <c r="H167306" s="141"/>
      <c r="I167306" s="209"/>
      <c r="J167306" s="141"/>
      <c r="K167306" s="141"/>
    </row>
    <row r="167307" spans="2:11" ht="13.5" customHeight="1">
      <c r="B167307" s="141"/>
      <c r="C167307" s="141"/>
      <c r="D167307" s="141"/>
      <c r="E167307" s="141"/>
      <c r="F167307" s="141"/>
      <c r="G167307" s="248"/>
      <c r="H167307" s="141"/>
      <c r="I167307" s="209"/>
      <c r="J167307" s="141"/>
      <c r="K167307" s="141"/>
    </row>
    <row r="167308" spans="2:11" ht="13.5" customHeight="1">
      <c r="B167308" s="141"/>
      <c r="C167308" s="141"/>
      <c r="D167308" s="141"/>
      <c r="E167308" s="141"/>
      <c r="F167308" s="141"/>
      <c r="G167308" s="248"/>
      <c r="H167308" s="141"/>
      <c r="I167308" s="209"/>
      <c r="J167308" s="141"/>
      <c r="K167308" s="141"/>
    </row>
    <row r="167309" spans="2:11" ht="13.5" customHeight="1">
      <c r="B167309" s="141"/>
      <c r="C167309" s="141"/>
      <c r="D167309" s="141"/>
      <c r="E167309" s="141"/>
      <c r="F167309" s="141"/>
      <c r="G167309" s="248"/>
      <c r="H167309" s="141"/>
      <c r="I167309" s="209"/>
      <c r="J167309" s="141"/>
      <c r="K167309" s="141"/>
    </row>
    <row r="167310" spans="2:11" ht="13.5" customHeight="1">
      <c r="B167310" s="141"/>
      <c r="C167310" s="141"/>
      <c r="D167310" s="141"/>
      <c r="E167310" s="141"/>
      <c r="F167310" s="141"/>
      <c r="G167310" s="248"/>
      <c r="H167310" s="141"/>
      <c r="I167310" s="209"/>
      <c r="J167310" s="141"/>
      <c r="K167310" s="141"/>
    </row>
    <row r="167311" spans="2:11" ht="13.5" customHeight="1">
      <c r="B167311" s="141"/>
      <c r="C167311" s="141"/>
      <c r="D167311" s="141"/>
      <c r="E167311" s="141"/>
      <c r="F167311" s="141"/>
      <c r="G167311" s="248"/>
      <c r="H167311" s="141"/>
      <c r="I167311" s="209"/>
      <c r="J167311" s="141"/>
      <c r="K167311" s="141"/>
    </row>
    <row r="167312" spans="2:11" ht="13.5" customHeight="1">
      <c r="B167312" s="141"/>
      <c r="C167312" s="141"/>
      <c r="D167312" s="141"/>
      <c r="E167312" s="141"/>
      <c r="F167312" s="141"/>
      <c r="G167312" s="248"/>
      <c r="H167312" s="141"/>
      <c r="I167312" s="209"/>
      <c r="J167312" s="141"/>
      <c r="K167312" s="141"/>
    </row>
    <row r="167313" spans="2:11" ht="13.5" customHeight="1">
      <c r="B167313" s="141"/>
      <c r="C167313" s="141"/>
      <c r="D167313" s="141"/>
      <c r="E167313" s="141"/>
      <c r="F167313" s="141"/>
      <c r="G167313" s="248"/>
      <c r="H167313" s="141"/>
      <c r="I167313" s="209"/>
      <c r="J167313" s="141"/>
      <c r="K167313" s="141"/>
    </row>
    <row r="167314" spans="2:11" ht="13.5" customHeight="1">
      <c r="B167314" s="141"/>
      <c r="C167314" s="141"/>
      <c r="D167314" s="141"/>
      <c r="E167314" s="141"/>
      <c r="F167314" s="141"/>
      <c r="G167314" s="248"/>
      <c r="H167314" s="141"/>
      <c r="I167314" s="209"/>
      <c r="J167314" s="141"/>
      <c r="K167314" s="141"/>
    </row>
    <row r="167315" spans="2:11" ht="13.5" customHeight="1">
      <c r="B167315" s="141"/>
      <c r="C167315" s="141"/>
      <c r="D167315" s="141"/>
      <c r="E167315" s="141"/>
      <c r="F167315" s="141"/>
      <c r="G167315" s="248"/>
      <c r="H167315" s="141"/>
      <c r="I167315" s="209"/>
      <c r="J167315" s="141"/>
      <c r="K167315" s="141"/>
    </row>
    <row r="167316" spans="2:11" ht="13.5" customHeight="1">
      <c r="B167316" s="141"/>
      <c r="C167316" s="141"/>
      <c r="D167316" s="141"/>
      <c r="E167316" s="141"/>
      <c r="F167316" s="141"/>
      <c r="G167316" s="248"/>
      <c r="H167316" s="141"/>
      <c r="I167316" s="209"/>
      <c r="J167316" s="141"/>
      <c r="K167316" s="141"/>
    </row>
    <row r="167317" spans="2:11" ht="13.5" customHeight="1">
      <c r="B167317" s="141"/>
      <c r="C167317" s="141"/>
      <c r="D167317" s="141"/>
      <c r="E167317" s="141"/>
      <c r="F167317" s="141"/>
      <c r="G167317" s="248"/>
      <c r="H167317" s="141"/>
      <c r="I167317" s="209"/>
      <c r="J167317" s="141"/>
      <c r="K167317" s="141"/>
    </row>
    <row r="167318" spans="2:11" ht="13.5" customHeight="1">
      <c r="B167318" s="141"/>
      <c r="C167318" s="141"/>
      <c r="D167318" s="141"/>
      <c r="E167318" s="141"/>
      <c r="F167318" s="141"/>
      <c r="G167318" s="248"/>
      <c r="H167318" s="141"/>
      <c r="I167318" s="209"/>
      <c r="J167318" s="141"/>
      <c r="K167318" s="141"/>
    </row>
    <row r="167319" spans="2:11" ht="13.5" customHeight="1">
      <c r="B167319" s="141"/>
      <c r="C167319" s="141"/>
      <c r="D167319" s="141"/>
      <c r="E167319" s="141"/>
      <c r="F167319" s="141"/>
      <c r="G167319" s="248"/>
      <c r="H167319" s="141"/>
      <c r="I167319" s="209"/>
      <c r="J167319" s="141"/>
      <c r="K167319" s="141"/>
    </row>
    <row r="167320" spans="2:11" ht="13.5" customHeight="1">
      <c r="B167320" s="141"/>
      <c r="C167320" s="141"/>
      <c r="D167320" s="141"/>
      <c r="E167320" s="141"/>
      <c r="F167320" s="141"/>
      <c r="G167320" s="248"/>
      <c r="H167320" s="141"/>
      <c r="I167320" s="209"/>
      <c r="J167320" s="141"/>
      <c r="K167320" s="141"/>
    </row>
    <row r="167321" spans="2:11" ht="13.5" customHeight="1">
      <c r="B167321" s="141"/>
      <c r="C167321" s="141"/>
      <c r="D167321" s="141"/>
      <c r="E167321" s="141"/>
      <c r="F167321" s="141"/>
      <c r="G167321" s="248"/>
      <c r="H167321" s="141"/>
      <c r="I167321" s="209"/>
      <c r="J167321" s="141"/>
      <c r="K167321" s="141"/>
    </row>
    <row r="167322" spans="2:11" ht="13.5" customHeight="1">
      <c r="B167322" s="141"/>
      <c r="C167322" s="141"/>
      <c r="D167322" s="141"/>
      <c r="E167322" s="141"/>
      <c r="F167322" s="141"/>
      <c r="G167322" s="248"/>
      <c r="H167322" s="141"/>
      <c r="I167322" s="209"/>
      <c r="J167322" s="141"/>
      <c r="K167322" s="141"/>
    </row>
    <row r="167323" spans="2:11" ht="13.5" customHeight="1">
      <c r="B167323" s="141"/>
      <c r="C167323" s="141"/>
      <c r="D167323" s="141"/>
      <c r="E167323" s="141"/>
      <c r="F167323" s="141"/>
      <c r="G167323" s="248"/>
      <c r="H167323" s="141"/>
      <c r="I167323" s="209"/>
      <c r="J167323" s="141"/>
      <c r="K167323" s="141"/>
    </row>
    <row r="167324" spans="2:11" ht="13.5" customHeight="1">
      <c r="B167324" s="141"/>
      <c r="C167324" s="141"/>
      <c r="D167324" s="141"/>
      <c r="E167324" s="141"/>
      <c r="F167324" s="141"/>
      <c r="G167324" s="248"/>
      <c r="H167324" s="141"/>
      <c r="I167324" s="209"/>
      <c r="J167324" s="141"/>
      <c r="K167324" s="141"/>
    </row>
    <row r="167325" spans="2:11" ht="13.5" customHeight="1">
      <c r="B167325" s="141"/>
      <c r="C167325" s="141"/>
      <c r="D167325" s="141"/>
      <c r="E167325" s="141"/>
      <c r="F167325" s="141"/>
      <c r="G167325" s="248"/>
      <c r="H167325" s="141"/>
      <c r="I167325" s="209"/>
      <c r="J167325" s="141"/>
      <c r="K167325" s="141"/>
    </row>
    <row r="167326" spans="2:11" ht="13.5" customHeight="1">
      <c r="B167326" s="141"/>
      <c r="C167326" s="141"/>
      <c r="D167326" s="141"/>
      <c r="E167326" s="141"/>
      <c r="F167326" s="141"/>
      <c r="G167326" s="248"/>
      <c r="H167326" s="141"/>
      <c r="I167326" s="209"/>
      <c r="J167326" s="141"/>
      <c r="K167326" s="141"/>
    </row>
    <row r="167327" spans="2:11" ht="13.5" customHeight="1">
      <c r="B167327" s="141"/>
      <c r="C167327" s="141"/>
      <c r="D167327" s="141"/>
      <c r="E167327" s="141"/>
      <c r="F167327" s="141"/>
      <c r="G167327" s="248"/>
      <c r="H167327" s="141"/>
      <c r="I167327" s="209"/>
      <c r="J167327" s="141"/>
      <c r="K167327" s="141"/>
    </row>
    <row r="167328" spans="2:11" ht="13.5" customHeight="1">
      <c r="B167328" s="141"/>
      <c r="C167328" s="141"/>
      <c r="D167328" s="141"/>
      <c r="E167328" s="141"/>
      <c r="F167328" s="141"/>
      <c r="G167328" s="248"/>
      <c r="H167328" s="141"/>
      <c r="I167328" s="209"/>
      <c r="J167328" s="141"/>
      <c r="K167328" s="141"/>
    </row>
    <row r="167329" spans="2:11" ht="13.5" customHeight="1">
      <c r="B167329" s="141"/>
      <c r="C167329" s="141"/>
      <c r="D167329" s="141"/>
      <c r="E167329" s="141"/>
      <c r="F167329" s="141"/>
      <c r="G167329" s="248"/>
      <c r="H167329" s="141"/>
      <c r="I167329" s="209"/>
      <c r="J167329" s="141"/>
      <c r="K167329" s="141"/>
    </row>
    <row r="167330" spans="2:11" ht="13.5" customHeight="1">
      <c r="B167330" s="141"/>
      <c r="C167330" s="141"/>
      <c r="D167330" s="141"/>
      <c r="E167330" s="141"/>
      <c r="F167330" s="141"/>
      <c r="G167330" s="248"/>
      <c r="H167330" s="141"/>
      <c r="I167330" s="209"/>
      <c r="J167330" s="141"/>
      <c r="K167330" s="141"/>
    </row>
    <row r="167331" spans="2:11" ht="13.5" customHeight="1">
      <c r="B167331" s="141"/>
      <c r="C167331" s="141"/>
      <c r="D167331" s="141"/>
      <c r="E167331" s="141"/>
      <c r="F167331" s="141"/>
      <c r="G167331" s="248"/>
      <c r="H167331" s="141"/>
      <c r="I167331" s="209"/>
      <c r="J167331" s="141"/>
      <c r="K167331" s="141"/>
    </row>
    <row r="167332" spans="2:11" ht="13.5" customHeight="1">
      <c r="B167332" s="141"/>
      <c r="C167332" s="141"/>
      <c r="D167332" s="141"/>
      <c r="E167332" s="141"/>
      <c r="F167332" s="141"/>
      <c r="G167332" s="248"/>
      <c r="H167332" s="141"/>
      <c r="I167332" s="209"/>
      <c r="J167332" s="141"/>
      <c r="K167332" s="141"/>
    </row>
    <row r="167333" spans="2:11" ht="13.5" customHeight="1">
      <c r="B167333" s="141"/>
      <c r="C167333" s="141"/>
      <c r="D167333" s="141"/>
      <c r="E167333" s="141"/>
      <c r="F167333" s="141"/>
      <c r="G167333" s="248"/>
      <c r="H167333" s="141"/>
      <c r="I167333" s="209"/>
      <c r="J167333" s="141"/>
      <c r="K167333" s="141"/>
    </row>
    <row r="167334" spans="2:11" ht="13.5" customHeight="1">
      <c r="B167334" s="141"/>
      <c r="C167334" s="141"/>
      <c r="D167334" s="141"/>
      <c r="E167334" s="141"/>
      <c r="F167334" s="141"/>
      <c r="G167334" s="248"/>
      <c r="H167334" s="141"/>
      <c r="I167334" s="209"/>
      <c r="J167334" s="141"/>
      <c r="K167334" s="141"/>
    </row>
    <row r="167335" spans="2:11" ht="13.5" customHeight="1">
      <c r="B167335" s="141"/>
      <c r="C167335" s="141"/>
      <c r="D167335" s="141"/>
      <c r="E167335" s="141"/>
      <c r="F167335" s="141"/>
      <c r="G167335" s="248"/>
      <c r="H167335" s="141"/>
      <c r="I167335" s="209"/>
      <c r="J167335" s="141"/>
      <c r="K167335" s="141"/>
    </row>
    <row r="167336" spans="2:11" ht="13.5" customHeight="1">
      <c r="B167336" s="141"/>
      <c r="C167336" s="141"/>
      <c r="D167336" s="141"/>
      <c r="E167336" s="141"/>
      <c r="F167336" s="141"/>
      <c r="G167336" s="248"/>
      <c r="H167336" s="141"/>
      <c r="I167336" s="209"/>
      <c r="J167336" s="141"/>
      <c r="K167336" s="141"/>
    </row>
    <row r="167337" spans="2:11" ht="13.5" customHeight="1">
      <c r="B167337" s="141"/>
      <c r="C167337" s="141"/>
      <c r="D167337" s="141"/>
      <c r="E167337" s="141"/>
      <c r="F167337" s="141"/>
      <c r="G167337" s="248"/>
      <c r="H167337" s="141"/>
      <c r="I167337" s="209"/>
      <c r="J167337" s="141"/>
      <c r="K167337" s="141"/>
    </row>
    <row r="167338" spans="2:11" ht="13.5" customHeight="1">
      <c r="B167338" s="141"/>
      <c r="C167338" s="141"/>
      <c r="D167338" s="141"/>
      <c r="E167338" s="141"/>
      <c r="F167338" s="141"/>
      <c r="G167338" s="248"/>
      <c r="H167338" s="141"/>
      <c r="I167338" s="209"/>
      <c r="J167338" s="141"/>
      <c r="K167338" s="141"/>
    </row>
    <row r="167339" spans="2:11" ht="13.5" customHeight="1">
      <c r="B167339" s="141"/>
      <c r="C167339" s="141"/>
      <c r="D167339" s="141"/>
      <c r="E167339" s="141"/>
      <c r="F167339" s="141"/>
      <c r="G167339" s="248"/>
      <c r="H167339" s="141"/>
      <c r="I167339" s="209"/>
      <c r="J167339" s="141"/>
      <c r="K167339" s="141"/>
    </row>
    <row r="167340" spans="2:11" ht="13.5" customHeight="1">
      <c r="B167340" s="141"/>
      <c r="C167340" s="141"/>
      <c r="D167340" s="141"/>
      <c r="E167340" s="141"/>
      <c r="F167340" s="141"/>
      <c r="G167340" s="248"/>
      <c r="H167340" s="141"/>
      <c r="I167340" s="209"/>
      <c r="J167340" s="141"/>
      <c r="K167340" s="141"/>
    </row>
    <row r="167341" spans="2:11" ht="13.5" customHeight="1">
      <c r="B167341" s="141"/>
      <c r="C167341" s="141"/>
      <c r="D167341" s="141"/>
      <c r="E167341" s="141"/>
      <c r="F167341" s="141"/>
      <c r="G167341" s="248"/>
      <c r="H167341" s="141"/>
      <c r="I167341" s="209"/>
      <c r="J167341" s="141"/>
      <c r="K167341" s="141"/>
    </row>
    <row r="167342" spans="2:11" ht="13.5" customHeight="1">
      <c r="B167342" s="141"/>
      <c r="C167342" s="141"/>
      <c r="D167342" s="141"/>
      <c r="E167342" s="141"/>
      <c r="F167342" s="141"/>
      <c r="G167342" s="248"/>
      <c r="H167342" s="141"/>
      <c r="I167342" s="209"/>
      <c r="J167342" s="141"/>
      <c r="K167342" s="141"/>
    </row>
    <row r="167343" spans="2:11" ht="13.5" customHeight="1">
      <c r="B167343" s="141"/>
      <c r="C167343" s="141"/>
      <c r="D167343" s="141"/>
      <c r="E167343" s="141"/>
      <c r="F167343" s="141"/>
      <c r="G167343" s="248"/>
      <c r="H167343" s="141"/>
      <c r="I167343" s="209"/>
      <c r="J167343" s="141"/>
      <c r="K167343" s="141"/>
    </row>
    <row r="167344" spans="2:11" ht="13.5" customHeight="1">
      <c r="B167344" s="141"/>
      <c r="C167344" s="141"/>
      <c r="D167344" s="141"/>
      <c r="E167344" s="141"/>
      <c r="F167344" s="141"/>
      <c r="G167344" s="248"/>
      <c r="H167344" s="141"/>
      <c r="I167344" s="209"/>
      <c r="J167344" s="141"/>
      <c r="K167344" s="141"/>
    </row>
    <row r="167345" spans="2:11" ht="13.5" customHeight="1">
      <c r="B167345" s="141"/>
      <c r="C167345" s="141"/>
      <c r="D167345" s="141"/>
      <c r="E167345" s="141"/>
      <c r="F167345" s="141"/>
      <c r="G167345" s="248"/>
      <c r="H167345" s="141"/>
      <c r="I167345" s="209"/>
      <c r="J167345" s="141"/>
      <c r="K167345" s="141"/>
    </row>
    <row r="167346" spans="2:11" ht="13.5" customHeight="1">
      <c r="B167346" s="141"/>
      <c r="C167346" s="141"/>
      <c r="D167346" s="141"/>
      <c r="E167346" s="141"/>
      <c r="F167346" s="141"/>
      <c r="G167346" s="248"/>
      <c r="H167346" s="141"/>
      <c r="I167346" s="209"/>
      <c r="J167346" s="141"/>
      <c r="K167346" s="141"/>
    </row>
    <row r="167347" spans="2:11" ht="13.5" customHeight="1">
      <c r="B167347" s="141"/>
      <c r="C167347" s="141"/>
      <c r="D167347" s="141"/>
      <c r="E167347" s="141"/>
      <c r="F167347" s="141"/>
      <c r="G167347" s="248"/>
      <c r="H167347" s="141"/>
      <c r="I167347" s="209"/>
      <c r="J167347" s="141"/>
      <c r="K167347" s="141"/>
    </row>
    <row r="167348" spans="2:11" ht="13.5" customHeight="1">
      <c r="B167348" s="141"/>
      <c r="C167348" s="141"/>
      <c r="D167348" s="141"/>
      <c r="E167348" s="141"/>
      <c r="F167348" s="141"/>
      <c r="G167348" s="248"/>
      <c r="H167348" s="141"/>
      <c r="I167348" s="209"/>
      <c r="J167348" s="141"/>
      <c r="K167348" s="141"/>
    </row>
    <row r="167349" spans="2:11" ht="13.5" customHeight="1">
      <c r="B167349" s="141"/>
      <c r="C167349" s="141"/>
      <c r="D167349" s="141"/>
      <c r="E167349" s="141"/>
      <c r="F167349" s="141"/>
      <c r="G167349" s="248"/>
      <c r="H167349" s="141"/>
      <c r="I167349" s="209"/>
      <c r="J167349" s="141"/>
      <c r="K167349" s="141"/>
    </row>
    <row r="167350" spans="2:11" ht="13.5" customHeight="1">
      <c r="B167350" s="141"/>
      <c r="C167350" s="141"/>
      <c r="D167350" s="141"/>
      <c r="E167350" s="141"/>
      <c r="F167350" s="141"/>
      <c r="G167350" s="248"/>
      <c r="H167350" s="141"/>
      <c r="I167350" s="209"/>
      <c r="J167350" s="141"/>
      <c r="K167350" s="141"/>
    </row>
    <row r="167351" spans="2:11" ht="13.5" customHeight="1">
      <c r="B167351" s="141"/>
      <c r="C167351" s="141"/>
      <c r="D167351" s="141"/>
      <c r="E167351" s="141"/>
      <c r="F167351" s="141"/>
      <c r="G167351" s="248"/>
      <c r="H167351" s="141"/>
      <c r="I167351" s="209"/>
      <c r="J167351" s="141"/>
      <c r="K167351" s="141"/>
    </row>
    <row r="167352" spans="2:11" ht="13.5" customHeight="1">
      <c r="B167352" s="141"/>
      <c r="C167352" s="141"/>
      <c r="D167352" s="141"/>
      <c r="E167352" s="141"/>
      <c r="F167352" s="141"/>
      <c r="G167352" s="248"/>
      <c r="H167352" s="141"/>
      <c r="I167352" s="209"/>
      <c r="J167352" s="141"/>
      <c r="K167352" s="141"/>
    </row>
    <row r="167353" spans="2:11" ht="13.5" customHeight="1">
      <c r="B167353" s="141"/>
      <c r="C167353" s="141"/>
      <c r="D167353" s="141"/>
      <c r="E167353" s="141"/>
      <c r="F167353" s="141"/>
      <c r="G167353" s="248"/>
      <c r="H167353" s="141"/>
      <c r="I167353" s="209"/>
      <c r="J167353" s="141"/>
      <c r="K167353" s="141"/>
    </row>
    <row r="167354" spans="2:11" ht="13.5" customHeight="1">
      <c r="B167354" s="141"/>
      <c r="C167354" s="141"/>
      <c r="D167354" s="141"/>
      <c r="E167354" s="141"/>
      <c r="F167354" s="141"/>
      <c r="G167354" s="248"/>
      <c r="H167354" s="141"/>
      <c r="I167354" s="209"/>
      <c r="J167354" s="141"/>
      <c r="K167354" s="141"/>
    </row>
    <row r="167355" spans="2:11" ht="13.5" customHeight="1">
      <c r="B167355" s="141"/>
      <c r="C167355" s="141"/>
      <c r="D167355" s="141"/>
      <c r="E167355" s="141"/>
      <c r="F167355" s="141"/>
      <c r="G167355" s="248"/>
      <c r="H167355" s="141"/>
      <c r="I167355" s="209"/>
      <c r="J167355" s="141"/>
      <c r="K167355" s="141"/>
    </row>
    <row r="167356" spans="2:11" ht="13.5" customHeight="1">
      <c r="B167356" s="141"/>
      <c r="C167356" s="141"/>
      <c r="D167356" s="141"/>
      <c r="E167356" s="141"/>
      <c r="F167356" s="141"/>
      <c r="G167356" s="248"/>
      <c r="H167356" s="141"/>
      <c r="I167356" s="209"/>
      <c r="J167356" s="141"/>
      <c r="K167356" s="141"/>
    </row>
    <row r="167357" spans="2:11" ht="13.5" customHeight="1">
      <c r="B167357" s="141"/>
      <c r="C167357" s="141"/>
      <c r="D167357" s="141"/>
      <c r="E167357" s="141"/>
      <c r="F167357" s="141"/>
      <c r="G167357" s="248"/>
      <c r="H167357" s="141"/>
      <c r="I167357" s="209"/>
      <c r="J167357" s="141"/>
      <c r="K167357" s="141"/>
    </row>
    <row r="167358" spans="2:11" ht="13.5" customHeight="1">
      <c r="B167358" s="141"/>
      <c r="C167358" s="141"/>
      <c r="D167358" s="141"/>
      <c r="E167358" s="141"/>
      <c r="F167358" s="141"/>
      <c r="G167358" s="248"/>
      <c r="H167358" s="141"/>
      <c r="I167358" s="209"/>
      <c r="J167358" s="141"/>
      <c r="K167358" s="141"/>
    </row>
    <row r="167359" spans="2:11" ht="13.5" customHeight="1">
      <c r="B167359" s="141"/>
      <c r="C167359" s="141"/>
      <c r="D167359" s="141"/>
      <c r="E167359" s="141"/>
      <c r="F167359" s="141"/>
      <c r="G167359" s="248"/>
      <c r="H167359" s="141"/>
      <c r="I167359" s="209"/>
      <c r="J167359" s="141"/>
      <c r="K167359" s="141"/>
    </row>
    <row r="167360" spans="2:11" ht="13.5" customHeight="1">
      <c r="B167360" s="141"/>
      <c r="C167360" s="141"/>
      <c r="D167360" s="141"/>
      <c r="E167360" s="141"/>
      <c r="F167360" s="141"/>
      <c r="G167360" s="248"/>
      <c r="H167360" s="141"/>
      <c r="I167360" s="209"/>
      <c r="J167360" s="141"/>
      <c r="K167360" s="141"/>
    </row>
    <row r="167361" spans="2:11" ht="13.5" customHeight="1">
      <c r="B167361" s="141"/>
      <c r="C167361" s="141"/>
      <c r="D167361" s="141"/>
      <c r="E167361" s="141"/>
      <c r="F167361" s="141"/>
      <c r="G167361" s="248"/>
      <c r="H167361" s="141"/>
      <c r="I167361" s="209"/>
      <c r="J167361" s="141"/>
      <c r="K167361" s="141"/>
    </row>
    <row r="167362" spans="2:11" ht="13.5" customHeight="1">
      <c r="B167362" s="141"/>
      <c r="C167362" s="141"/>
      <c r="D167362" s="141"/>
      <c r="E167362" s="141"/>
      <c r="F167362" s="141"/>
      <c r="G167362" s="248"/>
      <c r="H167362" s="141"/>
      <c r="I167362" s="209"/>
      <c r="J167362" s="141"/>
      <c r="K167362" s="141"/>
    </row>
    <row r="167363" spans="2:11" ht="13.5" customHeight="1">
      <c r="B167363" s="141"/>
      <c r="C167363" s="141"/>
      <c r="D167363" s="141"/>
      <c r="E167363" s="141"/>
      <c r="F167363" s="141"/>
      <c r="G167363" s="248"/>
      <c r="H167363" s="141"/>
      <c r="I167363" s="209"/>
      <c r="J167363" s="141"/>
      <c r="K167363" s="141"/>
    </row>
    <row r="167364" spans="2:11" ht="13.5" customHeight="1">
      <c r="B167364" s="141"/>
      <c r="C167364" s="141"/>
      <c r="D167364" s="141"/>
      <c r="E167364" s="141"/>
      <c r="F167364" s="141"/>
      <c r="G167364" s="248"/>
      <c r="H167364" s="141"/>
      <c r="I167364" s="209"/>
      <c r="J167364" s="141"/>
      <c r="K167364" s="141"/>
    </row>
    <row r="167365" spans="2:11" ht="13.5" customHeight="1">
      <c r="B167365" s="141"/>
      <c r="C167365" s="141"/>
      <c r="D167365" s="141"/>
      <c r="E167365" s="141"/>
      <c r="F167365" s="141"/>
      <c r="G167365" s="248"/>
      <c r="H167365" s="141"/>
      <c r="I167365" s="209"/>
      <c r="J167365" s="141"/>
      <c r="K167365" s="141"/>
    </row>
    <row r="167366" spans="2:11" ht="13.5" customHeight="1">
      <c r="B167366" s="141"/>
      <c r="C167366" s="141"/>
      <c r="D167366" s="141"/>
      <c r="E167366" s="141"/>
      <c r="F167366" s="141"/>
      <c r="G167366" s="248"/>
      <c r="H167366" s="141"/>
      <c r="I167366" s="209"/>
      <c r="J167366" s="141"/>
      <c r="K167366" s="141"/>
    </row>
    <row r="167367" spans="2:11" ht="13.5" customHeight="1">
      <c r="B167367" s="141"/>
      <c r="C167367" s="141"/>
      <c r="D167367" s="141"/>
      <c r="E167367" s="141"/>
      <c r="F167367" s="141"/>
      <c r="G167367" s="248"/>
      <c r="H167367" s="141"/>
      <c r="I167367" s="209"/>
      <c r="J167367" s="141"/>
      <c r="K167367" s="141"/>
    </row>
    <row r="167368" spans="2:11" ht="13.5" customHeight="1">
      <c r="B167368" s="141"/>
      <c r="C167368" s="141"/>
      <c r="D167368" s="141"/>
      <c r="E167368" s="141"/>
      <c r="F167368" s="141"/>
      <c r="G167368" s="248"/>
      <c r="H167368" s="141"/>
      <c r="I167368" s="209"/>
      <c r="J167368" s="141"/>
      <c r="K167368" s="141"/>
    </row>
    <row r="167369" spans="2:11" ht="13.5" customHeight="1">
      <c r="B167369" s="141"/>
      <c r="C167369" s="141"/>
      <c r="D167369" s="141"/>
      <c r="E167369" s="141"/>
      <c r="F167369" s="141"/>
      <c r="G167369" s="248"/>
      <c r="H167369" s="141"/>
      <c r="I167369" s="209"/>
      <c r="J167369" s="141"/>
      <c r="K167369" s="141"/>
    </row>
    <row r="167370" spans="2:11" ht="13.5" customHeight="1">
      <c r="B167370" s="141"/>
      <c r="C167370" s="141"/>
      <c r="D167370" s="141"/>
      <c r="E167370" s="141"/>
      <c r="F167370" s="141"/>
      <c r="G167370" s="248"/>
      <c r="H167370" s="141"/>
      <c r="I167370" s="209"/>
      <c r="J167370" s="141"/>
      <c r="K167370" s="141"/>
    </row>
    <row r="167371" spans="2:11" ht="13.5" customHeight="1">
      <c r="B167371" s="141"/>
      <c r="C167371" s="141"/>
      <c r="D167371" s="141"/>
      <c r="E167371" s="141"/>
      <c r="F167371" s="141"/>
      <c r="G167371" s="248"/>
      <c r="H167371" s="141"/>
      <c r="I167371" s="209"/>
      <c r="J167371" s="141"/>
      <c r="K167371" s="141"/>
    </row>
    <row r="167372" spans="2:11" ht="13.5" customHeight="1">
      <c r="B167372" s="141"/>
      <c r="C167372" s="141"/>
      <c r="D167372" s="141"/>
      <c r="E167372" s="141"/>
      <c r="F167372" s="141"/>
      <c r="G167372" s="248"/>
      <c r="H167372" s="141"/>
      <c r="I167372" s="209"/>
      <c r="J167372" s="141"/>
      <c r="K167372" s="141"/>
    </row>
    <row r="167373" spans="2:11" ht="13.5" customHeight="1">
      <c r="B167373" s="141"/>
      <c r="C167373" s="141"/>
      <c r="D167373" s="141"/>
      <c r="E167373" s="141"/>
      <c r="F167373" s="141"/>
      <c r="G167373" s="248"/>
      <c r="H167373" s="141"/>
      <c r="I167373" s="209"/>
      <c r="J167373" s="141"/>
      <c r="K167373" s="141"/>
    </row>
    <row r="167374" spans="2:11" ht="13.5" customHeight="1">
      <c r="B167374" s="141"/>
      <c r="C167374" s="141"/>
      <c r="D167374" s="141"/>
      <c r="E167374" s="141"/>
      <c r="F167374" s="141"/>
      <c r="G167374" s="248"/>
      <c r="H167374" s="141"/>
      <c r="I167374" s="209"/>
      <c r="J167374" s="141"/>
      <c r="K167374" s="141"/>
    </row>
    <row r="167375" spans="2:11" ht="13.5" customHeight="1">
      <c r="B167375" s="141"/>
      <c r="C167375" s="141"/>
      <c r="D167375" s="141"/>
      <c r="E167375" s="141"/>
      <c r="F167375" s="141"/>
      <c r="G167375" s="248"/>
      <c r="H167375" s="141"/>
      <c r="I167375" s="209"/>
      <c r="J167375" s="141"/>
      <c r="K167375" s="141"/>
    </row>
    <row r="167376" spans="2:11" ht="13.5" customHeight="1">
      <c r="B167376" s="141"/>
      <c r="C167376" s="141"/>
      <c r="D167376" s="141"/>
      <c r="E167376" s="141"/>
      <c r="F167376" s="141"/>
      <c r="G167376" s="248"/>
      <c r="H167376" s="141"/>
      <c r="I167376" s="209"/>
      <c r="J167376" s="141"/>
      <c r="K167376" s="141"/>
    </row>
    <row r="167377" spans="2:11" ht="13.5" customHeight="1">
      <c r="B167377" s="141"/>
      <c r="C167377" s="141"/>
      <c r="D167377" s="141"/>
      <c r="E167377" s="141"/>
      <c r="F167377" s="141"/>
      <c r="G167377" s="248"/>
      <c r="H167377" s="141"/>
      <c r="I167377" s="209"/>
      <c r="J167377" s="141"/>
      <c r="K167377" s="141"/>
    </row>
    <row r="167378" spans="2:11" ht="13.5" customHeight="1">
      <c r="B167378" s="141"/>
      <c r="C167378" s="141"/>
      <c r="D167378" s="141"/>
      <c r="E167378" s="141"/>
      <c r="F167378" s="141"/>
      <c r="G167378" s="248"/>
      <c r="H167378" s="141"/>
      <c r="I167378" s="209"/>
      <c r="J167378" s="141"/>
      <c r="K167378" s="141"/>
    </row>
    <row r="167379" spans="2:11" ht="13.5" customHeight="1">
      <c r="B167379" s="141"/>
      <c r="C167379" s="141"/>
      <c r="D167379" s="141"/>
      <c r="E167379" s="141"/>
      <c r="F167379" s="141"/>
      <c r="G167379" s="248"/>
      <c r="H167379" s="141"/>
      <c r="I167379" s="209"/>
      <c r="J167379" s="141"/>
      <c r="K167379" s="141"/>
    </row>
    <row r="167380" spans="2:11" ht="13.5" customHeight="1">
      <c r="B167380" s="141"/>
      <c r="C167380" s="141"/>
      <c r="D167380" s="141"/>
      <c r="E167380" s="141"/>
      <c r="F167380" s="141"/>
      <c r="G167380" s="248"/>
      <c r="H167380" s="141"/>
      <c r="I167380" s="209"/>
      <c r="J167380" s="141"/>
      <c r="K167380" s="141"/>
    </row>
    <row r="167381" spans="2:11" ht="13.5" customHeight="1">
      <c r="B167381" s="141"/>
      <c r="C167381" s="141"/>
      <c r="D167381" s="141"/>
      <c r="E167381" s="141"/>
      <c r="F167381" s="141"/>
      <c r="G167381" s="248"/>
      <c r="H167381" s="141"/>
      <c r="I167381" s="209"/>
      <c r="J167381" s="141"/>
      <c r="K167381" s="141"/>
    </row>
    <row r="167382" spans="2:11" ht="13.5" customHeight="1">
      <c r="B167382" s="141"/>
      <c r="C167382" s="141"/>
      <c r="D167382" s="141"/>
      <c r="E167382" s="141"/>
      <c r="F167382" s="141"/>
      <c r="G167382" s="248"/>
      <c r="H167382" s="141"/>
      <c r="I167382" s="209"/>
      <c r="J167382" s="141"/>
      <c r="K167382" s="141"/>
    </row>
    <row r="167383" spans="2:11" ht="13.5" customHeight="1">
      <c r="B167383" s="141"/>
      <c r="C167383" s="141"/>
      <c r="D167383" s="141"/>
      <c r="E167383" s="141"/>
      <c r="F167383" s="141"/>
      <c r="G167383" s="248"/>
      <c r="H167383" s="141"/>
      <c r="I167383" s="209"/>
      <c r="J167383" s="141"/>
      <c r="K167383" s="141"/>
    </row>
    <row r="167384" spans="2:11" ht="13.5" customHeight="1">
      <c r="B167384" s="141"/>
      <c r="C167384" s="141"/>
      <c r="D167384" s="141"/>
      <c r="E167384" s="141"/>
      <c r="F167384" s="141"/>
      <c r="G167384" s="248"/>
      <c r="H167384" s="141"/>
      <c r="I167384" s="209"/>
      <c r="J167384" s="141"/>
      <c r="K167384" s="141"/>
    </row>
    <row r="167385" spans="2:11" ht="13.5" customHeight="1">
      <c r="B167385" s="141"/>
      <c r="C167385" s="141"/>
      <c r="D167385" s="141"/>
      <c r="E167385" s="141"/>
      <c r="F167385" s="141"/>
      <c r="G167385" s="248"/>
      <c r="H167385" s="141"/>
      <c r="I167385" s="209"/>
      <c r="J167385" s="141"/>
      <c r="K167385" s="141"/>
    </row>
    <row r="167386" spans="2:11" ht="13.5" customHeight="1">
      <c r="B167386" s="141"/>
      <c r="C167386" s="141"/>
      <c r="D167386" s="141"/>
      <c r="E167386" s="141"/>
      <c r="F167386" s="141"/>
      <c r="G167386" s="248"/>
      <c r="H167386" s="141"/>
      <c r="I167386" s="209"/>
      <c r="J167386" s="141"/>
      <c r="K167386" s="141"/>
    </row>
    <row r="167387" spans="2:11" ht="13.5" customHeight="1">
      <c r="B167387" s="141"/>
      <c r="C167387" s="141"/>
      <c r="D167387" s="141"/>
      <c r="E167387" s="141"/>
      <c r="F167387" s="141"/>
      <c r="G167387" s="248"/>
      <c r="H167387" s="141"/>
      <c r="I167387" s="209"/>
      <c r="J167387" s="141"/>
      <c r="K167387" s="141"/>
    </row>
    <row r="167388" spans="2:11" ht="13.5" customHeight="1">
      <c r="B167388" s="141"/>
      <c r="C167388" s="141"/>
      <c r="D167388" s="141"/>
      <c r="E167388" s="141"/>
      <c r="F167388" s="141"/>
      <c r="G167388" s="248"/>
      <c r="H167388" s="141"/>
      <c r="I167388" s="209"/>
      <c r="J167388" s="141"/>
      <c r="K167388" s="141"/>
    </row>
    <row r="167389" spans="2:11" ht="13.5" customHeight="1">
      <c r="B167389" s="141"/>
      <c r="C167389" s="141"/>
      <c r="D167389" s="141"/>
      <c r="E167389" s="141"/>
      <c r="F167389" s="141"/>
      <c r="G167389" s="248"/>
      <c r="H167389" s="141"/>
      <c r="I167389" s="209"/>
      <c r="J167389" s="141"/>
      <c r="K167389" s="141"/>
    </row>
    <row r="167390" spans="2:11" ht="13.5" customHeight="1">
      <c r="B167390" s="141"/>
      <c r="C167390" s="141"/>
      <c r="D167390" s="141"/>
      <c r="E167390" s="141"/>
      <c r="F167390" s="141"/>
      <c r="G167390" s="248"/>
      <c r="H167390" s="141"/>
      <c r="I167390" s="209"/>
      <c r="J167390" s="141"/>
      <c r="K167390" s="141"/>
    </row>
    <row r="167391" spans="2:11" ht="13.5" customHeight="1">
      <c r="B167391" s="141"/>
      <c r="C167391" s="141"/>
      <c r="D167391" s="141"/>
      <c r="E167391" s="141"/>
      <c r="F167391" s="141"/>
      <c r="G167391" s="248"/>
      <c r="H167391" s="141"/>
      <c r="I167391" s="209"/>
      <c r="J167391" s="141"/>
      <c r="K167391" s="141"/>
    </row>
    <row r="167392" spans="2:11" ht="13.5" customHeight="1">
      <c r="B167392" s="141"/>
      <c r="C167392" s="141"/>
      <c r="D167392" s="141"/>
      <c r="E167392" s="141"/>
      <c r="F167392" s="141"/>
      <c r="G167392" s="248"/>
      <c r="H167392" s="141"/>
      <c r="I167392" s="209"/>
      <c r="J167392" s="141"/>
      <c r="K167392" s="141"/>
    </row>
    <row r="167393" spans="2:11" ht="13.5" customHeight="1">
      <c r="B167393" s="141"/>
      <c r="C167393" s="141"/>
      <c r="D167393" s="141"/>
      <c r="E167393" s="141"/>
      <c r="F167393" s="141"/>
      <c r="G167393" s="248"/>
      <c r="H167393" s="141"/>
      <c r="I167393" s="209"/>
      <c r="J167393" s="141"/>
      <c r="K167393" s="141"/>
    </row>
    <row r="167394" spans="2:11" ht="13.5" customHeight="1">
      <c r="B167394" s="141"/>
      <c r="C167394" s="141"/>
      <c r="D167394" s="141"/>
      <c r="E167394" s="141"/>
      <c r="F167394" s="141"/>
      <c r="G167394" s="248"/>
      <c r="H167394" s="141"/>
      <c r="I167394" s="209"/>
      <c r="J167394" s="141"/>
      <c r="K167394" s="141"/>
    </row>
    <row r="167395" spans="2:11" ht="13.5" customHeight="1">
      <c r="B167395" s="141"/>
      <c r="C167395" s="141"/>
      <c r="D167395" s="141"/>
      <c r="E167395" s="141"/>
      <c r="F167395" s="141"/>
      <c r="G167395" s="248"/>
      <c r="H167395" s="141"/>
      <c r="I167395" s="209"/>
      <c r="J167395" s="141"/>
      <c r="K167395" s="141"/>
    </row>
    <row r="167396" spans="2:11" ht="13.5" customHeight="1">
      <c r="B167396" s="141"/>
      <c r="C167396" s="141"/>
      <c r="D167396" s="141"/>
      <c r="E167396" s="141"/>
      <c r="F167396" s="141"/>
      <c r="G167396" s="248"/>
      <c r="H167396" s="141"/>
      <c r="I167396" s="209"/>
      <c r="J167396" s="141"/>
      <c r="K167396" s="141"/>
    </row>
    <row r="167397" spans="2:11" ht="13.5" customHeight="1">
      <c r="B167397" s="141"/>
      <c r="C167397" s="141"/>
      <c r="D167397" s="141"/>
      <c r="E167397" s="141"/>
      <c r="F167397" s="141"/>
      <c r="G167397" s="248"/>
      <c r="H167397" s="141"/>
      <c r="I167397" s="209"/>
      <c r="J167397" s="141"/>
      <c r="K167397" s="141"/>
    </row>
    <row r="167398" spans="2:11" ht="13.5" customHeight="1">
      <c r="B167398" s="141"/>
      <c r="C167398" s="141"/>
      <c r="D167398" s="141"/>
      <c r="E167398" s="141"/>
      <c r="F167398" s="141"/>
      <c r="G167398" s="248"/>
      <c r="H167398" s="141"/>
      <c r="I167398" s="209"/>
      <c r="J167398" s="141"/>
      <c r="K167398" s="141"/>
    </row>
    <row r="167399" spans="2:11" ht="13.5" customHeight="1">
      <c r="B167399" s="141"/>
      <c r="C167399" s="141"/>
      <c r="D167399" s="141"/>
      <c r="E167399" s="141"/>
      <c r="F167399" s="141"/>
      <c r="G167399" s="248"/>
      <c r="H167399" s="141"/>
      <c r="I167399" s="209"/>
      <c r="J167399" s="141"/>
      <c r="K167399" s="141"/>
    </row>
    <row r="167400" spans="2:11" ht="13.5" customHeight="1">
      <c r="B167400" s="141"/>
      <c r="C167400" s="141"/>
      <c r="D167400" s="141"/>
      <c r="E167400" s="141"/>
      <c r="F167400" s="141"/>
      <c r="G167400" s="248"/>
      <c r="H167400" s="141"/>
      <c r="I167400" s="209"/>
      <c r="J167400" s="141"/>
      <c r="K167400" s="141"/>
    </row>
    <row r="167401" spans="2:11" ht="13.5" customHeight="1">
      <c r="B167401" s="141"/>
      <c r="C167401" s="141"/>
      <c r="D167401" s="141"/>
      <c r="E167401" s="141"/>
      <c r="F167401" s="141"/>
      <c r="G167401" s="248"/>
      <c r="H167401" s="141"/>
      <c r="I167401" s="209"/>
      <c r="J167401" s="141"/>
      <c r="K167401" s="141"/>
    </row>
    <row r="167402" spans="2:11" ht="13.5" customHeight="1">
      <c r="B167402" s="141"/>
      <c r="C167402" s="141"/>
      <c r="D167402" s="141"/>
      <c r="E167402" s="141"/>
      <c r="F167402" s="141"/>
      <c r="G167402" s="248"/>
      <c r="H167402" s="141"/>
      <c r="I167402" s="209"/>
      <c r="J167402" s="141"/>
      <c r="K167402" s="141"/>
    </row>
    <row r="167403" spans="2:11" ht="13.5" customHeight="1">
      <c r="B167403" s="141"/>
      <c r="C167403" s="141"/>
      <c r="D167403" s="141"/>
      <c r="E167403" s="141"/>
      <c r="F167403" s="141"/>
      <c r="G167403" s="248"/>
      <c r="H167403" s="141"/>
      <c r="I167403" s="209"/>
      <c r="J167403" s="141"/>
      <c r="K167403" s="141"/>
    </row>
    <row r="167404" spans="2:11" ht="13.5" customHeight="1">
      <c r="B167404" s="141"/>
      <c r="C167404" s="141"/>
      <c r="D167404" s="141"/>
      <c r="E167404" s="141"/>
      <c r="F167404" s="141"/>
      <c r="G167404" s="248"/>
      <c r="H167404" s="141"/>
      <c r="I167404" s="209"/>
      <c r="J167404" s="141"/>
      <c r="K167404" s="141"/>
    </row>
    <row r="167405" spans="2:11" ht="13.5" customHeight="1">
      <c r="B167405" s="141"/>
      <c r="C167405" s="141"/>
      <c r="D167405" s="141"/>
      <c r="E167405" s="141"/>
      <c r="F167405" s="141"/>
      <c r="G167405" s="248"/>
      <c r="H167405" s="141"/>
      <c r="I167405" s="209"/>
      <c r="J167405" s="141"/>
      <c r="K167405" s="141"/>
    </row>
    <row r="167406" spans="2:11" ht="13.5" customHeight="1">
      <c r="B167406" s="141"/>
      <c r="C167406" s="141"/>
      <c r="D167406" s="141"/>
      <c r="E167406" s="141"/>
      <c r="F167406" s="141"/>
      <c r="G167406" s="248"/>
      <c r="H167406" s="141"/>
      <c r="I167406" s="209"/>
      <c r="J167406" s="141"/>
      <c r="K167406" s="141"/>
    </row>
    <row r="167407" spans="2:11" ht="13.5" customHeight="1">
      <c r="B167407" s="141"/>
      <c r="C167407" s="141"/>
      <c r="D167407" s="141"/>
      <c r="E167407" s="141"/>
      <c r="F167407" s="141"/>
      <c r="G167407" s="248"/>
      <c r="H167407" s="141"/>
      <c r="I167407" s="209"/>
      <c r="J167407" s="141"/>
      <c r="K167407" s="141"/>
    </row>
    <row r="167408" spans="2:11" ht="13.5" customHeight="1">
      <c r="B167408" s="141"/>
      <c r="C167408" s="141"/>
      <c r="D167408" s="141"/>
      <c r="E167408" s="141"/>
      <c r="F167408" s="141"/>
      <c r="G167408" s="248"/>
      <c r="H167408" s="141"/>
      <c r="I167408" s="209"/>
      <c r="J167408" s="141"/>
      <c r="K167408" s="141"/>
    </row>
    <row r="167409" spans="2:11" ht="13.5" customHeight="1">
      <c r="B167409" s="141"/>
      <c r="C167409" s="141"/>
      <c r="D167409" s="141"/>
      <c r="E167409" s="141"/>
      <c r="F167409" s="141"/>
      <c r="G167409" s="248"/>
      <c r="H167409" s="141"/>
      <c r="I167409" s="209"/>
      <c r="J167409" s="141"/>
      <c r="K167409" s="141"/>
    </row>
    <row r="167410" spans="2:11" ht="13.5" customHeight="1">
      <c r="B167410" s="141"/>
      <c r="C167410" s="141"/>
      <c r="D167410" s="141"/>
      <c r="E167410" s="141"/>
      <c r="F167410" s="141"/>
      <c r="G167410" s="248"/>
      <c r="H167410" s="141"/>
      <c r="I167410" s="209"/>
      <c r="J167410" s="141"/>
      <c r="K167410" s="141"/>
    </row>
    <row r="167411" spans="2:11" ht="13.5" customHeight="1">
      <c r="B167411" s="141"/>
      <c r="C167411" s="141"/>
      <c r="D167411" s="141"/>
      <c r="E167411" s="141"/>
      <c r="F167411" s="141"/>
      <c r="G167411" s="248"/>
      <c r="H167411" s="141"/>
      <c r="I167411" s="209"/>
      <c r="J167411" s="141"/>
      <c r="K167411" s="141"/>
    </row>
    <row r="167412" spans="2:11" ht="13.5" customHeight="1">
      <c r="B167412" s="141"/>
      <c r="C167412" s="141"/>
      <c r="D167412" s="141"/>
      <c r="E167412" s="141"/>
      <c r="F167412" s="141"/>
      <c r="G167412" s="248"/>
      <c r="H167412" s="141"/>
      <c r="I167412" s="209"/>
      <c r="J167412" s="141"/>
      <c r="K167412" s="141"/>
    </row>
    <row r="167413" spans="2:11" ht="13.5" customHeight="1">
      <c r="B167413" s="141"/>
      <c r="C167413" s="141"/>
      <c r="D167413" s="141"/>
      <c r="E167413" s="141"/>
      <c r="F167413" s="141"/>
      <c r="G167413" s="248"/>
      <c r="H167413" s="141"/>
      <c r="I167413" s="209"/>
      <c r="J167413" s="141"/>
      <c r="K167413" s="141"/>
    </row>
    <row r="167414" spans="2:11" ht="13.5" customHeight="1">
      <c r="B167414" s="141"/>
      <c r="C167414" s="141"/>
      <c r="D167414" s="141"/>
      <c r="E167414" s="141"/>
      <c r="F167414" s="141"/>
      <c r="G167414" s="248"/>
      <c r="H167414" s="141"/>
      <c r="I167414" s="209"/>
      <c r="J167414" s="141"/>
      <c r="K167414" s="141"/>
    </row>
    <row r="167415" spans="2:11" ht="13.5" customHeight="1">
      <c r="B167415" s="141"/>
      <c r="C167415" s="141"/>
      <c r="D167415" s="141"/>
      <c r="E167415" s="141"/>
      <c r="F167415" s="141"/>
      <c r="G167415" s="248"/>
      <c r="H167415" s="141"/>
      <c r="I167415" s="209"/>
      <c r="J167415" s="141"/>
      <c r="K167415" s="141"/>
    </row>
    <row r="167416" spans="2:11" ht="13.5" customHeight="1">
      <c r="B167416" s="141"/>
      <c r="C167416" s="141"/>
      <c r="D167416" s="141"/>
      <c r="E167416" s="141"/>
      <c r="F167416" s="141"/>
      <c r="G167416" s="248"/>
      <c r="H167416" s="141"/>
      <c r="I167416" s="209"/>
      <c r="J167416" s="141"/>
      <c r="K167416" s="141"/>
    </row>
    <row r="167417" spans="2:11" ht="13.5" customHeight="1">
      <c r="B167417" s="141"/>
      <c r="C167417" s="141"/>
      <c r="D167417" s="141"/>
      <c r="E167417" s="141"/>
      <c r="F167417" s="141"/>
      <c r="G167417" s="248"/>
      <c r="H167417" s="141"/>
      <c r="I167417" s="209"/>
      <c r="J167417" s="141"/>
      <c r="K167417" s="141"/>
    </row>
    <row r="167418" spans="2:11" ht="13.5" customHeight="1">
      <c r="B167418" s="141"/>
      <c r="C167418" s="141"/>
      <c r="D167418" s="141"/>
      <c r="E167418" s="141"/>
      <c r="F167418" s="141"/>
      <c r="G167418" s="248"/>
      <c r="H167418" s="141"/>
      <c r="I167418" s="209"/>
      <c r="J167418" s="141"/>
      <c r="K167418" s="141"/>
    </row>
    <row r="167419" spans="2:11" ht="13.5" customHeight="1">
      <c r="B167419" s="141"/>
      <c r="C167419" s="141"/>
      <c r="D167419" s="141"/>
      <c r="E167419" s="141"/>
      <c r="F167419" s="141"/>
      <c r="G167419" s="248"/>
      <c r="H167419" s="141"/>
      <c r="I167419" s="209"/>
      <c r="J167419" s="141"/>
      <c r="K167419" s="141"/>
    </row>
    <row r="167420" spans="2:11" ht="13.5" customHeight="1">
      <c r="B167420" s="141"/>
      <c r="C167420" s="141"/>
      <c r="D167420" s="141"/>
      <c r="E167420" s="141"/>
      <c r="F167420" s="141"/>
      <c r="G167420" s="248"/>
      <c r="H167420" s="141"/>
      <c r="I167420" s="209"/>
      <c r="J167420" s="141"/>
      <c r="K167420" s="141"/>
    </row>
    <row r="167421" spans="2:11" ht="13.5" customHeight="1">
      <c r="B167421" s="141"/>
      <c r="C167421" s="141"/>
      <c r="D167421" s="141"/>
      <c r="E167421" s="141"/>
      <c r="F167421" s="141"/>
      <c r="G167421" s="248"/>
      <c r="H167421" s="141"/>
      <c r="I167421" s="209"/>
      <c r="J167421" s="141"/>
      <c r="K167421" s="141"/>
    </row>
    <row r="167422" spans="2:11" ht="13.5" customHeight="1">
      <c r="B167422" s="141"/>
      <c r="C167422" s="141"/>
      <c r="D167422" s="141"/>
      <c r="E167422" s="141"/>
      <c r="F167422" s="141"/>
      <c r="G167422" s="248"/>
      <c r="H167422" s="141"/>
      <c r="I167422" s="209"/>
      <c r="J167422" s="141"/>
      <c r="K167422" s="141"/>
    </row>
    <row r="167423" spans="2:11" ht="13.5" customHeight="1">
      <c r="B167423" s="141"/>
      <c r="C167423" s="141"/>
      <c r="D167423" s="141"/>
      <c r="E167423" s="141"/>
      <c r="F167423" s="141"/>
      <c r="G167423" s="248"/>
      <c r="H167423" s="141"/>
      <c r="I167423" s="209"/>
      <c r="J167423" s="141"/>
      <c r="K167423" s="141"/>
    </row>
    <row r="167424" spans="2:11" ht="13.5" customHeight="1">
      <c r="B167424" s="141"/>
      <c r="C167424" s="141"/>
      <c r="D167424" s="141"/>
      <c r="E167424" s="141"/>
      <c r="F167424" s="141"/>
      <c r="G167424" s="248"/>
      <c r="H167424" s="141"/>
      <c r="I167424" s="209"/>
      <c r="J167424" s="141"/>
      <c r="K167424" s="141"/>
    </row>
    <row r="167425" spans="2:11" ht="13.5" customHeight="1">
      <c r="B167425" s="141"/>
      <c r="C167425" s="141"/>
      <c r="D167425" s="141"/>
      <c r="E167425" s="141"/>
      <c r="F167425" s="141"/>
      <c r="G167425" s="248"/>
      <c r="H167425" s="141"/>
      <c r="I167425" s="209"/>
      <c r="J167425" s="141"/>
      <c r="K167425" s="141"/>
    </row>
    <row r="167426" spans="2:11" ht="13.5" customHeight="1">
      <c r="B167426" s="141"/>
      <c r="C167426" s="141"/>
      <c r="D167426" s="141"/>
      <c r="E167426" s="141"/>
      <c r="F167426" s="141"/>
      <c r="G167426" s="248"/>
      <c r="H167426" s="141"/>
      <c r="I167426" s="209"/>
      <c r="J167426" s="141"/>
      <c r="K167426" s="141"/>
    </row>
    <row r="167427" spans="2:11" ht="13.5" customHeight="1">
      <c r="B167427" s="141"/>
      <c r="C167427" s="141"/>
      <c r="D167427" s="141"/>
      <c r="E167427" s="141"/>
      <c r="F167427" s="141"/>
      <c r="G167427" s="248"/>
      <c r="H167427" s="141"/>
      <c r="I167427" s="209"/>
      <c r="J167427" s="141"/>
      <c r="K167427" s="141"/>
    </row>
    <row r="167428" spans="2:11" ht="13.5" customHeight="1">
      <c r="B167428" s="141"/>
      <c r="C167428" s="141"/>
      <c r="D167428" s="141"/>
      <c r="E167428" s="141"/>
      <c r="F167428" s="141"/>
      <c r="G167428" s="248"/>
      <c r="H167428" s="141"/>
      <c r="I167428" s="209"/>
      <c r="J167428" s="141"/>
      <c r="K167428" s="141"/>
    </row>
    <row r="167429" spans="2:11" ht="13.5" customHeight="1">
      <c r="B167429" s="141"/>
      <c r="C167429" s="141"/>
      <c r="D167429" s="141"/>
      <c r="E167429" s="141"/>
      <c r="F167429" s="141"/>
      <c r="G167429" s="248"/>
      <c r="H167429" s="141"/>
      <c r="I167429" s="209"/>
      <c r="J167429" s="141"/>
      <c r="K167429" s="141"/>
    </row>
    <row r="167430" spans="2:11" ht="13.5" customHeight="1">
      <c r="B167430" s="141"/>
      <c r="C167430" s="141"/>
      <c r="D167430" s="141"/>
      <c r="E167430" s="141"/>
      <c r="F167430" s="141"/>
      <c r="G167430" s="248"/>
      <c r="H167430" s="141"/>
      <c r="I167430" s="209"/>
      <c r="J167430" s="141"/>
      <c r="K167430" s="141"/>
    </row>
    <row r="167431" spans="2:11" ht="13.5" customHeight="1">
      <c r="B167431" s="141"/>
      <c r="C167431" s="141"/>
      <c r="D167431" s="141"/>
      <c r="E167431" s="141"/>
      <c r="F167431" s="141"/>
      <c r="G167431" s="248"/>
      <c r="H167431" s="141"/>
      <c r="I167431" s="209"/>
      <c r="J167431" s="141"/>
      <c r="K167431" s="141"/>
    </row>
    <row r="167432" spans="2:11" ht="13.5" customHeight="1">
      <c r="B167432" s="141"/>
      <c r="C167432" s="141"/>
      <c r="D167432" s="141"/>
      <c r="E167432" s="141"/>
      <c r="F167432" s="141"/>
      <c r="G167432" s="248"/>
      <c r="H167432" s="141"/>
      <c r="I167432" s="209"/>
      <c r="J167432" s="141"/>
      <c r="K167432" s="141"/>
    </row>
    <row r="167433" spans="2:11" ht="13.5" customHeight="1">
      <c r="B167433" s="141"/>
      <c r="C167433" s="141"/>
      <c r="D167433" s="141"/>
      <c r="E167433" s="141"/>
      <c r="F167433" s="141"/>
      <c r="G167433" s="248"/>
      <c r="H167433" s="141"/>
      <c r="I167433" s="209"/>
      <c r="J167433" s="141"/>
      <c r="K167433" s="141"/>
    </row>
    <row r="167434" spans="2:11" ht="13.5" customHeight="1">
      <c r="B167434" s="141"/>
      <c r="C167434" s="141"/>
      <c r="D167434" s="141"/>
      <c r="E167434" s="141"/>
      <c r="F167434" s="141"/>
      <c r="G167434" s="248"/>
      <c r="H167434" s="141"/>
      <c r="I167434" s="209"/>
      <c r="J167434" s="141"/>
      <c r="K167434" s="141"/>
    </row>
    <row r="167435" spans="2:11" ht="13.5" customHeight="1">
      <c r="B167435" s="141"/>
      <c r="C167435" s="141"/>
      <c r="D167435" s="141"/>
      <c r="E167435" s="141"/>
      <c r="F167435" s="141"/>
      <c r="G167435" s="248"/>
      <c r="H167435" s="141"/>
      <c r="I167435" s="209"/>
      <c r="J167435" s="141"/>
      <c r="K167435" s="141"/>
    </row>
    <row r="167436" spans="2:11" ht="13.5" customHeight="1">
      <c r="B167436" s="141"/>
      <c r="C167436" s="141"/>
      <c r="D167436" s="141"/>
      <c r="E167436" s="141"/>
      <c r="F167436" s="141"/>
      <c r="G167436" s="248"/>
      <c r="H167436" s="141"/>
      <c r="I167436" s="209"/>
      <c r="J167436" s="141"/>
      <c r="K167436" s="141"/>
    </row>
    <row r="167437" spans="2:11" ht="13.5" customHeight="1">
      <c r="B167437" s="141"/>
      <c r="C167437" s="141"/>
      <c r="D167437" s="141"/>
      <c r="E167437" s="141"/>
      <c r="F167437" s="141"/>
      <c r="G167437" s="248"/>
      <c r="H167437" s="141"/>
      <c r="I167437" s="209"/>
      <c r="J167437" s="141"/>
      <c r="K167437" s="141"/>
    </row>
    <row r="167438" spans="2:11" ht="13.5" customHeight="1">
      <c r="B167438" s="141"/>
      <c r="C167438" s="141"/>
      <c r="D167438" s="141"/>
      <c r="E167438" s="141"/>
      <c r="F167438" s="141"/>
      <c r="G167438" s="248"/>
      <c r="H167438" s="141"/>
      <c r="I167438" s="209"/>
      <c r="J167438" s="141"/>
      <c r="K167438" s="141"/>
    </row>
    <row r="167439" spans="2:11" ht="13.5" customHeight="1">
      <c r="B167439" s="141"/>
      <c r="C167439" s="141"/>
      <c r="D167439" s="141"/>
      <c r="E167439" s="141"/>
      <c r="F167439" s="141"/>
      <c r="G167439" s="248"/>
      <c r="H167439" s="141"/>
      <c r="I167439" s="209"/>
      <c r="J167439" s="141"/>
      <c r="K167439" s="141"/>
    </row>
    <row r="167440" spans="2:11" ht="13.5" customHeight="1">
      <c r="B167440" s="141"/>
      <c r="C167440" s="141"/>
      <c r="D167440" s="141"/>
      <c r="E167440" s="141"/>
      <c r="F167440" s="141"/>
      <c r="G167440" s="248"/>
      <c r="H167440" s="141"/>
      <c r="I167440" s="209"/>
      <c r="J167440" s="141"/>
      <c r="K167440" s="141"/>
    </row>
    <row r="167441" spans="2:11" ht="13.5" customHeight="1">
      <c r="B167441" s="141"/>
      <c r="C167441" s="141"/>
      <c r="D167441" s="141"/>
      <c r="E167441" s="141"/>
      <c r="F167441" s="141"/>
      <c r="G167441" s="248"/>
      <c r="H167441" s="141"/>
      <c r="I167441" s="209"/>
      <c r="J167441" s="141"/>
      <c r="K167441" s="141"/>
    </row>
    <row r="167442" spans="2:11" ht="13.5" customHeight="1">
      <c r="B167442" s="141"/>
      <c r="C167442" s="141"/>
      <c r="D167442" s="141"/>
      <c r="E167442" s="141"/>
      <c r="F167442" s="141"/>
      <c r="G167442" s="248"/>
      <c r="H167442" s="141"/>
      <c r="I167442" s="209"/>
      <c r="J167442" s="141"/>
      <c r="K167442" s="141"/>
    </row>
    <row r="167443" spans="2:11" ht="13.5" customHeight="1">
      <c r="B167443" s="141"/>
      <c r="C167443" s="141"/>
      <c r="D167443" s="141"/>
      <c r="E167443" s="141"/>
      <c r="F167443" s="141"/>
      <c r="G167443" s="248"/>
      <c r="H167443" s="141"/>
      <c r="I167443" s="209"/>
      <c r="J167443" s="141"/>
      <c r="K167443" s="141"/>
    </row>
    <row r="167444" spans="2:11" ht="13.5" customHeight="1">
      <c r="B167444" s="141"/>
      <c r="C167444" s="141"/>
      <c r="D167444" s="141"/>
      <c r="E167444" s="141"/>
      <c r="F167444" s="141"/>
      <c r="G167444" s="248"/>
      <c r="H167444" s="141"/>
      <c r="I167444" s="209"/>
      <c r="J167444" s="141"/>
      <c r="K167444" s="141"/>
    </row>
    <row r="167445" spans="2:11" ht="13.5" customHeight="1">
      <c r="B167445" s="141"/>
      <c r="C167445" s="141"/>
      <c r="D167445" s="141"/>
      <c r="E167445" s="141"/>
      <c r="F167445" s="141"/>
      <c r="G167445" s="248"/>
      <c r="H167445" s="141"/>
      <c r="I167445" s="209"/>
      <c r="J167445" s="141"/>
      <c r="K167445" s="141"/>
    </row>
    <row r="167446" spans="2:11" ht="13.5" customHeight="1">
      <c r="B167446" s="141"/>
      <c r="C167446" s="141"/>
      <c r="D167446" s="141"/>
      <c r="E167446" s="141"/>
      <c r="F167446" s="141"/>
      <c r="G167446" s="248"/>
      <c r="H167446" s="141"/>
      <c r="I167446" s="209"/>
      <c r="J167446" s="141"/>
      <c r="K167446" s="141"/>
    </row>
    <row r="167447" spans="2:11" ht="13.5" customHeight="1">
      <c r="B167447" s="141"/>
      <c r="C167447" s="141"/>
      <c r="D167447" s="141"/>
      <c r="E167447" s="141"/>
      <c r="F167447" s="141"/>
      <c r="G167447" s="248"/>
      <c r="H167447" s="141"/>
      <c r="I167447" s="209"/>
      <c r="J167447" s="141"/>
      <c r="K167447" s="141"/>
    </row>
    <row r="167448" spans="2:11" ht="13.5" customHeight="1">
      <c r="B167448" s="141"/>
      <c r="C167448" s="141"/>
      <c r="D167448" s="141"/>
      <c r="E167448" s="141"/>
      <c r="F167448" s="141"/>
      <c r="G167448" s="248"/>
      <c r="H167448" s="141"/>
      <c r="I167448" s="209"/>
      <c r="J167448" s="141"/>
      <c r="K167448" s="141"/>
    </row>
    <row r="167449" spans="2:11" ht="13.5" customHeight="1">
      <c r="B167449" s="141"/>
      <c r="C167449" s="141"/>
      <c r="D167449" s="141"/>
      <c r="E167449" s="141"/>
      <c r="F167449" s="141"/>
      <c r="G167449" s="248"/>
      <c r="H167449" s="141"/>
      <c r="I167449" s="209"/>
      <c r="J167449" s="141"/>
      <c r="K167449" s="141"/>
    </row>
    <row r="167450" spans="2:11" ht="13.5" customHeight="1">
      <c r="B167450" s="141"/>
      <c r="C167450" s="141"/>
      <c r="D167450" s="141"/>
      <c r="E167450" s="141"/>
      <c r="F167450" s="141"/>
      <c r="G167450" s="248"/>
      <c r="H167450" s="141"/>
      <c r="I167450" s="209"/>
      <c r="J167450" s="141"/>
      <c r="K167450" s="141"/>
    </row>
    <row r="167451" spans="2:11" ht="13.5" customHeight="1">
      <c r="B167451" s="141"/>
      <c r="C167451" s="141"/>
      <c r="D167451" s="141"/>
      <c r="E167451" s="141"/>
      <c r="F167451" s="141"/>
      <c r="G167451" s="248"/>
      <c r="H167451" s="141"/>
      <c r="I167451" s="209"/>
      <c r="J167451" s="141"/>
      <c r="K167451" s="141"/>
    </row>
    <row r="167452" spans="2:11" ht="13.5" customHeight="1">
      <c r="B167452" s="141"/>
      <c r="C167452" s="141"/>
      <c r="D167452" s="141"/>
      <c r="E167452" s="141"/>
      <c r="F167452" s="141"/>
      <c r="G167452" s="248"/>
      <c r="H167452" s="141"/>
      <c r="I167452" s="209"/>
      <c r="J167452" s="141"/>
      <c r="K167452" s="141"/>
    </row>
    <row r="167453" spans="2:11" ht="13.5" customHeight="1">
      <c r="B167453" s="141"/>
      <c r="C167453" s="141"/>
      <c r="D167453" s="141"/>
      <c r="E167453" s="141"/>
      <c r="F167453" s="141"/>
      <c r="G167453" s="248"/>
      <c r="H167453" s="141"/>
      <c r="I167453" s="209"/>
      <c r="J167453" s="141"/>
      <c r="K167453" s="141"/>
    </row>
    <row r="167454" spans="2:11" ht="13.5" customHeight="1">
      <c r="B167454" s="141"/>
      <c r="C167454" s="141"/>
      <c r="D167454" s="141"/>
      <c r="E167454" s="141"/>
      <c r="F167454" s="141"/>
      <c r="G167454" s="248"/>
      <c r="H167454" s="141"/>
      <c r="I167454" s="209"/>
      <c r="J167454" s="141"/>
      <c r="K167454" s="141"/>
    </row>
    <row r="167455" spans="2:11" ht="13.5" customHeight="1">
      <c r="B167455" s="141"/>
      <c r="C167455" s="141"/>
      <c r="D167455" s="141"/>
      <c r="E167455" s="141"/>
      <c r="F167455" s="141"/>
      <c r="G167455" s="248"/>
      <c r="H167455" s="141"/>
      <c r="I167455" s="209"/>
      <c r="J167455" s="141"/>
      <c r="K167455" s="141"/>
    </row>
    <row r="167456" spans="2:11" ht="13.5" customHeight="1">
      <c r="B167456" s="141"/>
      <c r="C167456" s="141"/>
      <c r="D167456" s="141"/>
      <c r="E167456" s="141"/>
      <c r="F167456" s="141"/>
      <c r="G167456" s="248"/>
      <c r="H167456" s="141"/>
      <c r="I167456" s="209"/>
      <c r="J167456" s="141"/>
      <c r="K167456" s="141"/>
    </row>
    <row r="167457" spans="2:11" ht="13.5" customHeight="1">
      <c r="B167457" s="141"/>
      <c r="C167457" s="141"/>
      <c r="D167457" s="141"/>
      <c r="E167457" s="141"/>
      <c r="F167457" s="141"/>
      <c r="G167457" s="248"/>
      <c r="H167457" s="141"/>
      <c r="I167457" s="209"/>
      <c r="J167457" s="141"/>
      <c r="K167457" s="141"/>
    </row>
    <row r="167458" spans="2:11" ht="13.5" customHeight="1">
      <c r="B167458" s="141"/>
      <c r="C167458" s="141"/>
      <c r="D167458" s="141"/>
      <c r="E167458" s="141"/>
      <c r="F167458" s="141"/>
      <c r="G167458" s="248"/>
      <c r="H167458" s="141"/>
      <c r="I167458" s="209"/>
      <c r="J167458" s="141"/>
      <c r="K167458" s="141"/>
    </row>
    <row r="167459" spans="2:11" ht="13.5" customHeight="1">
      <c r="B167459" s="141"/>
      <c r="C167459" s="141"/>
      <c r="D167459" s="141"/>
      <c r="E167459" s="141"/>
      <c r="F167459" s="141"/>
      <c r="G167459" s="248"/>
      <c r="H167459" s="141"/>
      <c r="I167459" s="209"/>
      <c r="J167459" s="141"/>
      <c r="K167459" s="141"/>
    </row>
    <row r="167460" spans="2:11" ht="13.5" customHeight="1">
      <c r="B167460" s="141"/>
      <c r="C167460" s="141"/>
      <c r="D167460" s="141"/>
      <c r="E167460" s="141"/>
      <c r="F167460" s="141"/>
      <c r="G167460" s="248"/>
      <c r="H167460" s="141"/>
      <c r="I167460" s="209"/>
      <c r="J167460" s="141"/>
      <c r="K167460" s="141"/>
    </row>
    <row r="167461" spans="2:11" ht="13.5" customHeight="1">
      <c r="B167461" s="141"/>
      <c r="C167461" s="141"/>
      <c r="D167461" s="141"/>
      <c r="E167461" s="141"/>
      <c r="F167461" s="141"/>
      <c r="G167461" s="248"/>
      <c r="H167461" s="141"/>
      <c r="I167461" s="209"/>
      <c r="J167461" s="141"/>
      <c r="K167461" s="141"/>
    </row>
    <row r="167462" spans="2:11" ht="13.5" customHeight="1">
      <c r="B167462" s="141"/>
      <c r="C167462" s="141"/>
      <c r="D167462" s="141"/>
      <c r="E167462" s="141"/>
      <c r="F167462" s="141"/>
      <c r="G167462" s="248"/>
      <c r="H167462" s="141"/>
      <c r="I167462" s="209"/>
      <c r="J167462" s="141"/>
      <c r="K167462" s="141"/>
    </row>
    <row r="167463" spans="2:11" ht="13.5" customHeight="1">
      <c r="B167463" s="141"/>
      <c r="C167463" s="141"/>
      <c r="D167463" s="141"/>
      <c r="E167463" s="141"/>
      <c r="F167463" s="141"/>
      <c r="G167463" s="248"/>
      <c r="H167463" s="141"/>
      <c r="I167463" s="209"/>
      <c r="J167463" s="141"/>
      <c r="K167463" s="141"/>
    </row>
    <row r="167464" spans="2:11" ht="13.5" customHeight="1">
      <c r="B167464" s="141"/>
      <c r="C167464" s="141"/>
      <c r="D167464" s="141"/>
      <c r="E167464" s="141"/>
      <c r="F167464" s="141"/>
      <c r="G167464" s="248"/>
      <c r="H167464" s="141"/>
      <c r="I167464" s="209"/>
      <c r="J167464" s="141"/>
      <c r="K167464" s="141"/>
    </row>
    <row r="167465" spans="2:11" ht="13.5" customHeight="1">
      <c r="B167465" s="141"/>
      <c r="C167465" s="141"/>
      <c r="D167465" s="141"/>
      <c r="E167465" s="141"/>
      <c r="F167465" s="141"/>
      <c r="G167465" s="248"/>
      <c r="H167465" s="141"/>
      <c r="I167465" s="209"/>
      <c r="J167465" s="141"/>
      <c r="K167465" s="141"/>
    </row>
    <row r="167466" spans="2:11" ht="13.5" customHeight="1">
      <c r="B167466" s="141"/>
      <c r="C167466" s="141"/>
      <c r="D167466" s="141"/>
      <c r="E167466" s="141"/>
      <c r="F167466" s="141"/>
      <c r="G167466" s="248"/>
      <c r="H167466" s="141"/>
      <c r="I167466" s="209"/>
      <c r="J167466" s="141"/>
      <c r="K167466" s="141"/>
    </row>
    <row r="167467" spans="2:11" ht="13.5" customHeight="1">
      <c r="B167467" s="141"/>
      <c r="C167467" s="141"/>
      <c r="D167467" s="141"/>
      <c r="E167467" s="141"/>
      <c r="F167467" s="141"/>
      <c r="G167467" s="248"/>
      <c r="H167467" s="141"/>
      <c r="I167467" s="209"/>
      <c r="J167467" s="141"/>
      <c r="K167467" s="141"/>
    </row>
    <row r="167468" spans="2:11" ht="13.5" customHeight="1">
      <c r="B167468" s="141"/>
      <c r="C167468" s="141"/>
      <c r="D167468" s="141"/>
      <c r="E167468" s="141"/>
      <c r="F167468" s="141"/>
      <c r="G167468" s="248"/>
      <c r="H167468" s="141"/>
      <c r="I167468" s="209"/>
      <c r="J167468" s="141"/>
      <c r="K167468" s="141"/>
    </row>
    <row r="167469" spans="2:11" ht="13.5" customHeight="1">
      <c r="B167469" s="141"/>
      <c r="C167469" s="141"/>
      <c r="D167469" s="141"/>
      <c r="E167469" s="141"/>
      <c r="F167469" s="141"/>
      <c r="G167469" s="248"/>
      <c r="H167469" s="141"/>
      <c r="I167469" s="209"/>
      <c r="J167469" s="141"/>
      <c r="K167469" s="141"/>
    </row>
    <row r="167470" spans="2:11" ht="13.5" customHeight="1">
      <c r="B167470" s="141"/>
      <c r="C167470" s="141"/>
      <c r="D167470" s="141"/>
      <c r="E167470" s="141"/>
      <c r="F167470" s="141"/>
      <c r="G167470" s="248"/>
      <c r="H167470" s="141"/>
      <c r="I167470" s="209"/>
      <c r="J167470" s="141"/>
      <c r="K167470" s="141"/>
    </row>
    <row r="167471" spans="2:11" ht="13.5" customHeight="1">
      <c r="B167471" s="141"/>
      <c r="C167471" s="141"/>
      <c r="D167471" s="141"/>
      <c r="E167471" s="141"/>
      <c r="F167471" s="141"/>
      <c r="G167471" s="248"/>
      <c r="H167471" s="141"/>
      <c r="I167471" s="209"/>
      <c r="J167471" s="141"/>
      <c r="K167471" s="141"/>
    </row>
    <row r="167472" spans="2:11" ht="13.5" customHeight="1">
      <c r="B167472" s="141"/>
      <c r="C167472" s="141"/>
      <c r="D167472" s="141"/>
      <c r="E167472" s="141"/>
      <c r="F167472" s="141"/>
      <c r="G167472" s="248"/>
      <c r="H167472" s="141"/>
      <c r="I167472" s="209"/>
      <c r="J167472" s="141"/>
      <c r="K167472" s="141"/>
    </row>
    <row r="167473" spans="2:11" ht="13.5" customHeight="1">
      <c r="B167473" s="141"/>
      <c r="C167473" s="141"/>
      <c r="D167473" s="141"/>
      <c r="E167473" s="141"/>
      <c r="F167473" s="141"/>
      <c r="G167473" s="248"/>
      <c r="H167473" s="141"/>
      <c r="I167473" s="209"/>
      <c r="J167473" s="141"/>
      <c r="K167473" s="141"/>
    </row>
    <row r="167474" spans="2:11" ht="13.5" customHeight="1">
      <c r="B167474" s="141"/>
      <c r="C167474" s="141"/>
      <c r="D167474" s="141"/>
      <c r="E167474" s="141"/>
      <c r="F167474" s="141"/>
      <c r="G167474" s="248"/>
      <c r="H167474" s="141"/>
      <c r="I167474" s="209"/>
      <c r="J167474" s="141"/>
      <c r="K167474" s="141"/>
    </row>
    <row r="167475" spans="2:11" ht="13.5" customHeight="1">
      <c r="B167475" s="141"/>
      <c r="C167475" s="141"/>
      <c r="D167475" s="141"/>
      <c r="E167475" s="141"/>
      <c r="F167475" s="141"/>
      <c r="G167475" s="248"/>
      <c r="H167475" s="141"/>
      <c r="I167475" s="209"/>
      <c r="J167475" s="141"/>
      <c r="K167475" s="141"/>
    </row>
    <row r="167476" spans="2:11" ht="13.5" customHeight="1">
      <c r="B167476" s="141"/>
      <c r="C167476" s="141"/>
      <c r="D167476" s="141"/>
      <c r="E167476" s="141"/>
      <c r="F167476" s="141"/>
      <c r="G167476" s="248"/>
      <c r="H167476" s="141"/>
      <c r="I167476" s="209"/>
      <c r="J167476" s="141"/>
      <c r="K167476" s="141"/>
    </row>
    <row r="167477" spans="2:11" ht="13.5" customHeight="1">
      <c r="B167477" s="141"/>
      <c r="C167477" s="141"/>
      <c r="D167477" s="141"/>
      <c r="E167477" s="141"/>
      <c r="F167477" s="141"/>
      <c r="G167477" s="248"/>
      <c r="H167477" s="141"/>
      <c r="I167477" s="209"/>
      <c r="J167477" s="141"/>
      <c r="K167477" s="141"/>
    </row>
    <row r="167478" spans="2:11" ht="13.5" customHeight="1">
      <c r="B167478" s="141"/>
      <c r="C167478" s="141"/>
      <c r="D167478" s="141"/>
      <c r="E167478" s="141"/>
      <c r="F167478" s="141"/>
      <c r="G167478" s="248"/>
      <c r="H167478" s="141"/>
      <c r="I167478" s="209"/>
      <c r="J167478" s="141"/>
      <c r="K167478" s="141"/>
    </row>
    <row r="167479" spans="2:11" ht="13.5" customHeight="1">
      <c r="B167479" s="141"/>
      <c r="C167479" s="141"/>
      <c r="D167479" s="141"/>
      <c r="E167479" s="141"/>
      <c r="F167479" s="141"/>
      <c r="G167479" s="248"/>
      <c r="H167479" s="141"/>
      <c r="I167479" s="209"/>
      <c r="J167479" s="141"/>
      <c r="K167479" s="141"/>
    </row>
    <row r="167480" spans="2:11" ht="13.5" customHeight="1">
      <c r="B167480" s="141"/>
      <c r="C167480" s="141"/>
      <c r="D167480" s="141"/>
      <c r="E167480" s="141"/>
      <c r="F167480" s="141"/>
      <c r="G167480" s="248"/>
      <c r="H167480" s="141"/>
      <c r="I167480" s="209"/>
      <c r="J167480" s="141"/>
      <c r="K167480" s="141"/>
    </row>
    <row r="167481" spans="2:11" ht="13.5" customHeight="1">
      <c r="B167481" s="141"/>
      <c r="C167481" s="141"/>
      <c r="D167481" s="141"/>
      <c r="E167481" s="141"/>
      <c r="F167481" s="141"/>
      <c r="G167481" s="248"/>
      <c r="H167481" s="141"/>
      <c r="I167481" s="209"/>
      <c r="J167481" s="141"/>
      <c r="K167481" s="141"/>
    </row>
    <row r="167482" spans="2:11" ht="13.5" customHeight="1">
      <c r="B167482" s="141"/>
      <c r="C167482" s="141"/>
      <c r="D167482" s="141"/>
      <c r="E167482" s="141"/>
      <c r="F167482" s="141"/>
      <c r="G167482" s="248"/>
      <c r="H167482" s="141"/>
      <c r="I167482" s="209"/>
      <c r="J167482" s="141"/>
      <c r="K167482" s="141"/>
    </row>
    <row r="167483" spans="2:11" ht="13.5" customHeight="1">
      <c r="B167483" s="141"/>
      <c r="C167483" s="141"/>
      <c r="D167483" s="141"/>
      <c r="E167483" s="141"/>
      <c r="F167483" s="141"/>
      <c r="G167483" s="248"/>
      <c r="H167483" s="141"/>
      <c r="I167483" s="209"/>
      <c r="J167483" s="141"/>
      <c r="K167483" s="141"/>
    </row>
    <row r="167484" spans="2:11" ht="13.5" customHeight="1">
      <c r="B167484" s="141"/>
      <c r="C167484" s="141"/>
      <c r="D167484" s="141"/>
      <c r="E167484" s="141"/>
      <c r="F167484" s="141"/>
      <c r="G167484" s="248"/>
      <c r="H167484" s="141"/>
      <c r="I167484" s="209"/>
      <c r="J167484" s="141"/>
      <c r="K167484" s="141"/>
    </row>
    <row r="167485" spans="2:11" ht="13.5" customHeight="1">
      <c r="B167485" s="141"/>
      <c r="C167485" s="141"/>
      <c r="D167485" s="141"/>
      <c r="E167485" s="141"/>
      <c r="F167485" s="141"/>
      <c r="G167485" s="248"/>
      <c r="H167485" s="141"/>
      <c r="I167485" s="209"/>
      <c r="J167485" s="141"/>
      <c r="K167485" s="141"/>
    </row>
    <row r="167486" spans="2:11" ht="13.5" customHeight="1">
      <c r="B167486" s="141"/>
      <c r="C167486" s="141"/>
      <c r="D167486" s="141"/>
      <c r="E167486" s="141"/>
      <c r="F167486" s="141"/>
      <c r="G167486" s="248"/>
      <c r="H167486" s="141"/>
      <c r="I167486" s="209"/>
      <c r="J167486" s="141"/>
      <c r="K167486" s="141"/>
    </row>
    <row r="167487" spans="2:11" ht="13.5" customHeight="1">
      <c r="B167487" s="141"/>
      <c r="C167487" s="141"/>
      <c r="D167487" s="141"/>
      <c r="E167487" s="141"/>
      <c r="F167487" s="141"/>
      <c r="G167487" s="248"/>
      <c r="H167487" s="141"/>
      <c r="I167487" s="209"/>
      <c r="J167487" s="141"/>
      <c r="K167487" s="141"/>
    </row>
    <row r="167488" spans="2:11" ht="13.5" customHeight="1">
      <c r="B167488" s="141"/>
      <c r="C167488" s="141"/>
      <c r="D167488" s="141"/>
      <c r="E167488" s="141"/>
      <c r="F167488" s="141"/>
      <c r="G167488" s="248"/>
      <c r="H167488" s="141"/>
      <c r="I167488" s="209"/>
      <c r="J167488" s="141"/>
      <c r="K167488" s="141"/>
    </row>
    <row r="167489" spans="2:11" ht="13.5" customHeight="1">
      <c r="B167489" s="141"/>
      <c r="C167489" s="141"/>
      <c r="D167489" s="141"/>
      <c r="E167489" s="141"/>
      <c r="F167489" s="141"/>
      <c r="G167489" s="248"/>
      <c r="H167489" s="141"/>
      <c r="I167489" s="209"/>
      <c r="J167489" s="141"/>
      <c r="K167489" s="141"/>
    </row>
    <row r="167490" spans="2:11" ht="13.5" customHeight="1">
      <c r="B167490" s="141"/>
      <c r="C167490" s="141"/>
      <c r="D167490" s="141"/>
      <c r="E167490" s="141"/>
      <c r="F167490" s="141"/>
      <c r="G167490" s="248"/>
      <c r="H167490" s="141"/>
      <c r="I167490" s="209"/>
      <c r="J167490" s="141"/>
      <c r="K167490" s="141"/>
    </row>
    <row r="167491" spans="2:11" ht="13.5" customHeight="1">
      <c r="B167491" s="141"/>
      <c r="C167491" s="141"/>
      <c r="D167491" s="141"/>
      <c r="E167491" s="141"/>
      <c r="F167491" s="141"/>
      <c r="G167491" s="248"/>
      <c r="H167491" s="141"/>
      <c r="I167491" s="209"/>
      <c r="J167491" s="141"/>
      <c r="K167491" s="141"/>
    </row>
    <row r="167492" spans="2:11" ht="13.5" customHeight="1">
      <c r="B167492" s="141"/>
      <c r="C167492" s="141"/>
      <c r="D167492" s="141"/>
      <c r="E167492" s="141"/>
      <c r="F167492" s="141"/>
      <c r="G167492" s="248"/>
      <c r="H167492" s="141"/>
      <c r="I167492" s="209"/>
      <c r="J167492" s="141"/>
      <c r="K167492" s="141"/>
    </row>
    <row r="167493" spans="2:11" ht="13.5" customHeight="1">
      <c r="B167493" s="141"/>
      <c r="C167493" s="141"/>
      <c r="D167493" s="141"/>
      <c r="E167493" s="141"/>
      <c r="F167493" s="141"/>
      <c r="G167493" s="248"/>
      <c r="H167493" s="141"/>
      <c r="I167493" s="209"/>
      <c r="J167493" s="141"/>
      <c r="K167493" s="141"/>
    </row>
    <row r="167494" spans="2:11" ht="13.5" customHeight="1">
      <c r="B167494" s="141"/>
      <c r="C167494" s="141"/>
      <c r="D167494" s="141"/>
      <c r="E167494" s="141"/>
      <c r="F167494" s="141"/>
      <c r="G167494" s="248"/>
      <c r="H167494" s="141"/>
      <c r="I167494" s="209"/>
      <c r="J167494" s="141"/>
      <c r="K167494" s="141"/>
    </row>
    <row r="167495" spans="2:11" ht="13.5" customHeight="1">
      <c r="B167495" s="141"/>
      <c r="C167495" s="141"/>
      <c r="D167495" s="141"/>
      <c r="E167495" s="141"/>
      <c r="F167495" s="141"/>
      <c r="G167495" s="248"/>
      <c r="H167495" s="141"/>
      <c r="I167495" s="209"/>
      <c r="J167495" s="141"/>
      <c r="K167495" s="141"/>
    </row>
    <row r="167496" spans="2:11" ht="13.5" customHeight="1">
      <c r="B167496" s="141"/>
      <c r="C167496" s="141"/>
      <c r="D167496" s="141"/>
      <c r="E167496" s="141"/>
      <c r="F167496" s="141"/>
      <c r="G167496" s="248"/>
      <c r="H167496" s="141"/>
      <c r="I167496" s="209"/>
      <c r="J167496" s="141"/>
      <c r="K167496" s="141"/>
    </row>
    <row r="167497" spans="2:11" ht="13.5" customHeight="1">
      <c r="B167497" s="141"/>
      <c r="C167497" s="141"/>
      <c r="D167497" s="141"/>
      <c r="E167497" s="141"/>
      <c r="F167497" s="141"/>
      <c r="G167497" s="248"/>
      <c r="H167497" s="141"/>
      <c r="I167497" s="209"/>
      <c r="J167497" s="141"/>
      <c r="K167497" s="141"/>
    </row>
    <row r="167498" spans="2:11" ht="13.5" customHeight="1">
      <c r="B167498" s="141"/>
      <c r="C167498" s="141"/>
      <c r="D167498" s="141"/>
      <c r="E167498" s="141"/>
      <c r="F167498" s="141"/>
      <c r="G167498" s="248"/>
      <c r="H167498" s="141"/>
      <c r="I167498" s="209"/>
      <c r="J167498" s="141"/>
      <c r="K167498" s="141"/>
    </row>
    <row r="167499" spans="2:11" ht="13.5" customHeight="1">
      <c r="B167499" s="141"/>
      <c r="C167499" s="141"/>
      <c r="D167499" s="141"/>
      <c r="E167499" s="141"/>
      <c r="F167499" s="141"/>
      <c r="G167499" s="248"/>
      <c r="H167499" s="141"/>
      <c r="I167499" s="209"/>
      <c r="J167499" s="141"/>
      <c r="K167499" s="141"/>
    </row>
    <row r="167500" spans="2:11" ht="13.5" customHeight="1">
      <c r="B167500" s="141"/>
      <c r="C167500" s="141"/>
      <c r="D167500" s="141"/>
      <c r="E167500" s="141"/>
      <c r="F167500" s="141"/>
      <c r="G167500" s="248"/>
      <c r="H167500" s="141"/>
      <c r="I167500" s="209"/>
      <c r="J167500" s="141"/>
      <c r="K167500" s="141"/>
    </row>
    <row r="167501" spans="2:11" ht="13.5" customHeight="1">
      <c r="B167501" s="141"/>
      <c r="C167501" s="141"/>
      <c r="D167501" s="141"/>
      <c r="E167501" s="141"/>
      <c r="F167501" s="141"/>
      <c r="G167501" s="248"/>
      <c r="H167501" s="141"/>
      <c r="I167501" s="209"/>
      <c r="J167501" s="141"/>
      <c r="K167501" s="141"/>
    </row>
    <row r="167502" spans="2:11" ht="13.5" customHeight="1">
      <c r="B167502" s="141"/>
      <c r="C167502" s="141"/>
      <c r="D167502" s="141"/>
      <c r="E167502" s="141"/>
      <c r="F167502" s="141"/>
      <c r="G167502" s="248"/>
      <c r="H167502" s="141"/>
      <c r="I167502" s="209"/>
      <c r="J167502" s="141"/>
      <c r="K167502" s="141"/>
    </row>
    <row r="167503" spans="2:11" ht="13.5" customHeight="1">
      <c r="B167503" s="141"/>
      <c r="C167503" s="141"/>
      <c r="D167503" s="141"/>
      <c r="E167503" s="141"/>
      <c r="F167503" s="141"/>
      <c r="G167503" s="248"/>
      <c r="H167503" s="141"/>
      <c r="I167503" s="209"/>
      <c r="J167503" s="141"/>
      <c r="K167503" s="141"/>
    </row>
    <row r="167504" spans="2:11" ht="13.5" customHeight="1">
      <c r="B167504" s="141"/>
      <c r="C167504" s="141"/>
      <c r="D167504" s="141"/>
      <c r="E167504" s="141"/>
      <c r="F167504" s="141"/>
      <c r="G167504" s="248"/>
      <c r="H167504" s="141"/>
      <c r="I167504" s="209"/>
      <c r="J167504" s="141"/>
      <c r="K167504" s="141"/>
    </row>
    <row r="167505" spans="2:11" ht="13.5" customHeight="1">
      <c r="B167505" s="141"/>
      <c r="C167505" s="141"/>
      <c r="D167505" s="141"/>
      <c r="E167505" s="141"/>
      <c r="F167505" s="141"/>
      <c r="G167505" s="248"/>
      <c r="H167505" s="141"/>
      <c r="I167505" s="209"/>
      <c r="J167505" s="141"/>
      <c r="K167505" s="141"/>
    </row>
    <row r="167506" spans="2:11" ht="13.5" customHeight="1">
      <c r="B167506" s="141"/>
      <c r="C167506" s="141"/>
      <c r="D167506" s="141"/>
      <c r="E167506" s="141"/>
      <c r="F167506" s="141"/>
      <c r="G167506" s="248"/>
      <c r="H167506" s="141"/>
      <c r="I167506" s="209"/>
      <c r="J167506" s="141"/>
      <c r="K167506" s="141"/>
    </row>
    <row r="167507" spans="2:11" ht="13.5" customHeight="1">
      <c r="B167507" s="141"/>
      <c r="C167507" s="141"/>
      <c r="D167507" s="141"/>
      <c r="E167507" s="141"/>
      <c r="F167507" s="141"/>
      <c r="G167507" s="248"/>
      <c r="H167507" s="141"/>
      <c r="I167507" s="209"/>
      <c r="J167507" s="141"/>
      <c r="K167507" s="141"/>
    </row>
    <row r="167508" spans="2:11" ht="13.5" customHeight="1">
      <c r="B167508" s="141"/>
      <c r="C167508" s="141"/>
      <c r="D167508" s="141"/>
      <c r="E167508" s="141"/>
      <c r="F167508" s="141"/>
      <c r="G167508" s="248"/>
      <c r="H167508" s="141"/>
      <c r="I167508" s="209"/>
      <c r="J167508" s="141"/>
      <c r="K167508" s="141"/>
    </row>
    <row r="167509" spans="2:11" ht="13.5" customHeight="1">
      <c r="B167509" s="141"/>
      <c r="C167509" s="141"/>
      <c r="D167509" s="141"/>
      <c r="E167509" s="141"/>
      <c r="F167509" s="141"/>
      <c r="G167509" s="248"/>
      <c r="H167509" s="141"/>
      <c r="I167509" s="209"/>
      <c r="J167509" s="141"/>
      <c r="K167509" s="141"/>
    </row>
    <row r="167510" spans="2:11" ht="13.5" customHeight="1">
      <c r="B167510" s="141"/>
      <c r="C167510" s="141"/>
      <c r="D167510" s="141"/>
      <c r="E167510" s="141"/>
      <c r="F167510" s="141"/>
      <c r="G167510" s="248"/>
      <c r="H167510" s="141"/>
      <c r="I167510" s="209"/>
      <c r="J167510" s="141"/>
      <c r="K167510" s="141"/>
    </row>
    <row r="167511" spans="2:11" ht="13.5" customHeight="1">
      <c r="B167511" s="141"/>
      <c r="C167511" s="141"/>
      <c r="D167511" s="141"/>
      <c r="E167511" s="141"/>
      <c r="F167511" s="141"/>
      <c r="G167511" s="248"/>
      <c r="H167511" s="141"/>
      <c r="I167511" s="209"/>
      <c r="J167511" s="141"/>
      <c r="K167511" s="141"/>
    </row>
    <row r="167512" spans="2:11" ht="13.5" customHeight="1">
      <c r="B167512" s="141"/>
      <c r="C167512" s="141"/>
      <c r="D167512" s="141"/>
      <c r="E167512" s="141"/>
      <c r="F167512" s="141"/>
      <c r="G167512" s="248"/>
      <c r="H167512" s="141"/>
      <c r="I167512" s="209"/>
      <c r="J167512" s="141"/>
      <c r="K167512" s="141"/>
    </row>
    <row r="167513" spans="2:11" ht="13.5" customHeight="1">
      <c r="B167513" s="141"/>
      <c r="C167513" s="141"/>
      <c r="D167513" s="141"/>
      <c r="E167513" s="141"/>
      <c r="F167513" s="141"/>
      <c r="G167513" s="248"/>
      <c r="H167513" s="141"/>
      <c r="I167513" s="209"/>
      <c r="J167513" s="141"/>
      <c r="K167513" s="141"/>
    </row>
    <row r="167514" spans="2:11" ht="13.5" customHeight="1">
      <c r="B167514" s="141"/>
      <c r="C167514" s="141"/>
      <c r="D167514" s="141"/>
      <c r="E167514" s="141"/>
      <c r="F167514" s="141"/>
      <c r="G167514" s="248"/>
      <c r="H167514" s="141"/>
      <c r="I167514" s="209"/>
      <c r="J167514" s="141"/>
      <c r="K167514" s="141"/>
    </row>
    <row r="167515" spans="2:11" ht="13.5" customHeight="1">
      <c r="B167515" s="141"/>
      <c r="C167515" s="141"/>
      <c r="D167515" s="141"/>
      <c r="E167515" s="141"/>
      <c r="F167515" s="141"/>
      <c r="G167515" s="248"/>
      <c r="H167515" s="141"/>
      <c r="I167515" s="209"/>
      <c r="J167515" s="141"/>
      <c r="K167515" s="141"/>
    </row>
    <row r="167516" spans="2:11" ht="13.5" customHeight="1">
      <c r="B167516" s="141"/>
      <c r="C167516" s="141"/>
      <c r="D167516" s="141"/>
      <c r="E167516" s="141"/>
      <c r="F167516" s="141"/>
      <c r="G167516" s="248"/>
      <c r="H167516" s="141"/>
      <c r="I167516" s="209"/>
      <c r="J167516" s="141"/>
      <c r="K167516" s="141"/>
    </row>
    <row r="167517" spans="2:11" ht="13.5" customHeight="1">
      <c r="B167517" s="141"/>
      <c r="C167517" s="141"/>
      <c r="D167517" s="141"/>
      <c r="E167517" s="141"/>
      <c r="F167517" s="141"/>
      <c r="G167517" s="248"/>
      <c r="H167517" s="141"/>
      <c r="I167517" s="209"/>
      <c r="J167517" s="141"/>
      <c r="K167517" s="141"/>
    </row>
    <row r="167518" spans="2:11" ht="13.5" customHeight="1">
      <c r="B167518" s="141"/>
      <c r="C167518" s="141"/>
      <c r="D167518" s="141"/>
      <c r="E167518" s="141"/>
      <c r="F167518" s="141"/>
      <c r="G167518" s="248"/>
      <c r="H167518" s="141"/>
      <c r="I167518" s="209"/>
      <c r="J167518" s="141"/>
      <c r="K167518" s="141"/>
    </row>
    <row r="167519" spans="2:11" ht="13.5" customHeight="1">
      <c r="B167519" s="141"/>
      <c r="C167519" s="141"/>
      <c r="D167519" s="141"/>
      <c r="E167519" s="141"/>
      <c r="F167519" s="141"/>
      <c r="G167519" s="248"/>
      <c r="H167519" s="141"/>
      <c r="I167519" s="209"/>
      <c r="J167519" s="141"/>
      <c r="K167519" s="141"/>
    </row>
    <row r="167520" spans="2:11" ht="13.5" customHeight="1">
      <c r="B167520" s="141"/>
      <c r="C167520" s="141"/>
      <c r="D167520" s="141"/>
      <c r="E167520" s="141"/>
      <c r="F167520" s="141"/>
      <c r="G167520" s="248"/>
      <c r="H167520" s="141"/>
      <c r="I167520" s="209"/>
      <c r="J167520" s="141"/>
      <c r="K167520" s="141"/>
    </row>
    <row r="167521" spans="2:11" ht="13.5" customHeight="1">
      <c r="B167521" s="141"/>
      <c r="C167521" s="141"/>
      <c r="D167521" s="141"/>
      <c r="E167521" s="141"/>
      <c r="F167521" s="141"/>
      <c r="G167521" s="248"/>
      <c r="H167521" s="141"/>
      <c r="I167521" s="209"/>
      <c r="J167521" s="141"/>
      <c r="K167521" s="141"/>
    </row>
    <row r="167522" spans="2:11" ht="13.5" customHeight="1">
      <c r="B167522" s="141"/>
      <c r="C167522" s="141"/>
      <c r="D167522" s="141"/>
      <c r="E167522" s="141"/>
      <c r="F167522" s="141"/>
      <c r="G167522" s="248"/>
      <c r="H167522" s="141"/>
      <c r="I167522" s="209"/>
      <c r="J167522" s="141"/>
      <c r="K167522" s="141"/>
    </row>
    <row r="167523" spans="2:11" ht="13.5" customHeight="1">
      <c r="B167523" s="141"/>
      <c r="C167523" s="141"/>
      <c r="D167523" s="141"/>
      <c r="E167523" s="141"/>
      <c r="F167523" s="141"/>
      <c r="G167523" s="248"/>
      <c r="H167523" s="141"/>
      <c r="I167523" s="209"/>
      <c r="J167523" s="141"/>
      <c r="K167523" s="141"/>
    </row>
    <row r="167524" spans="2:11" ht="13.5" customHeight="1">
      <c r="B167524" s="141"/>
      <c r="C167524" s="141"/>
      <c r="D167524" s="141"/>
      <c r="E167524" s="141"/>
      <c r="F167524" s="141"/>
      <c r="G167524" s="248"/>
      <c r="H167524" s="141"/>
      <c r="I167524" s="209"/>
      <c r="J167524" s="141"/>
      <c r="K167524" s="141"/>
    </row>
    <row r="167525" spans="2:11" ht="13.5" customHeight="1">
      <c r="B167525" s="141"/>
      <c r="C167525" s="141"/>
      <c r="D167525" s="141"/>
      <c r="E167525" s="141"/>
      <c r="F167525" s="141"/>
      <c r="G167525" s="248"/>
      <c r="H167525" s="141"/>
      <c r="I167525" s="209"/>
      <c r="J167525" s="141"/>
      <c r="K167525" s="141"/>
    </row>
    <row r="167526" spans="2:11" ht="13.5" customHeight="1">
      <c r="B167526" s="141"/>
      <c r="C167526" s="141"/>
      <c r="D167526" s="141"/>
      <c r="E167526" s="141"/>
      <c r="F167526" s="141"/>
      <c r="G167526" s="248"/>
      <c r="H167526" s="141"/>
      <c r="I167526" s="209"/>
      <c r="J167526" s="141"/>
      <c r="K167526" s="141"/>
    </row>
    <row r="167527" spans="2:11" ht="13.5" customHeight="1">
      <c r="B167527" s="141"/>
      <c r="C167527" s="141"/>
      <c r="D167527" s="141"/>
      <c r="E167527" s="141"/>
      <c r="F167527" s="141"/>
      <c r="G167527" s="248"/>
      <c r="H167527" s="141"/>
      <c r="I167527" s="209"/>
      <c r="J167527" s="141"/>
      <c r="K167527" s="141"/>
    </row>
    <row r="167528" spans="2:11" ht="13.5" customHeight="1">
      <c r="B167528" s="141"/>
      <c r="C167528" s="141"/>
      <c r="D167528" s="141"/>
      <c r="E167528" s="141"/>
      <c r="F167528" s="141"/>
      <c r="G167528" s="248"/>
      <c r="H167528" s="141"/>
      <c r="I167528" s="209"/>
      <c r="J167528" s="141"/>
      <c r="K167528" s="141"/>
    </row>
    <row r="167529" spans="2:11" ht="13.5" customHeight="1">
      <c r="B167529" s="141"/>
      <c r="C167529" s="141"/>
      <c r="D167529" s="141"/>
      <c r="E167529" s="141"/>
      <c r="F167529" s="141"/>
      <c r="G167529" s="248"/>
      <c r="H167529" s="141"/>
      <c r="I167529" s="209"/>
      <c r="J167529" s="141"/>
      <c r="K167529" s="141"/>
    </row>
    <row r="167530" spans="2:11" ht="13.5" customHeight="1">
      <c r="B167530" s="141"/>
      <c r="C167530" s="141"/>
      <c r="D167530" s="141"/>
      <c r="E167530" s="141"/>
      <c r="F167530" s="141"/>
      <c r="G167530" s="248"/>
      <c r="H167530" s="141"/>
      <c r="I167530" s="209"/>
      <c r="J167530" s="141"/>
      <c r="K167530" s="141"/>
    </row>
    <row r="167531" spans="2:11" ht="13.5" customHeight="1">
      <c r="B167531" s="141"/>
      <c r="C167531" s="141"/>
      <c r="D167531" s="141"/>
      <c r="E167531" s="141"/>
      <c r="F167531" s="141"/>
      <c r="G167531" s="248"/>
      <c r="H167531" s="141"/>
      <c r="I167531" s="209"/>
      <c r="J167531" s="141"/>
      <c r="K167531" s="141"/>
    </row>
    <row r="167532" spans="2:11" ht="13.5" customHeight="1">
      <c r="B167532" s="141"/>
      <c r="C167532" s="141"/>
      <c r="D167532" s="141"/>
      <c r="E167532" s="141"/>
      <c r="F167532" s="141"/>
      <c r="G167532" s="248"/>
      <c r="H167532" s="141"/>
      <c r="I167532" s="209"/>
      <c r="J167532" s="141"/>
      <c r="K167532" s="141"/>
    </row>
    <row r="167533" spans="2:11" ht="13.5" customHeight="1">
      <c r="B167533" s="141"/>
      <c r="C167533" s="141"/>
      <c r="D167533" s="141"/>
      <c r="E167533" s="141"/>
      <c r="F167533" s="141"/>
      <c r="G167533" s="248"/>
      <c r="H167533" s="141"/>
      <c r="I167533" s="209"/>
      <c r="J167533" s="141"/>
      <c r="K167533" s="141"/>
    </row>
    <row r="167534" spans="2:11" ht="13.5" customHeight="1">
      <c r="B167534" s="141"/>
      <c r="C167534" s="141"/>
      <c r="D167534" s="141"/>
      <c r="E167534" s="141"/>
      <c r="F167534" s="141"/>
      <c r="G167534" s="248"/>
      <c r="H167534" s="141"/>
      <c r="I167534" s="209"/>
      <c r="J167534" s="141"/>
      <c r="K167534" s="141"/>
    </row>
    <row r="167535" spans="2:11" ht="13.5" customHeight="1">
      <c r="B167535" s="141"/>
      <c r="C167535" s="141"/>
      <c r="D167535" s="141"/>
      <c r="E167535" s="141"/>
      <c r="F167535" s="141"/>
      <c r="G167535" s="248"/>
      <c r="H167535" s="141"/>
      <c r="I167535" s="209"/>
      <c r="J167535" s="141"/>
      <c r="K167535" s="141"/>
    </row>
    <row r="167536" spans="2:11" ht="13.5" customHeight="1">
      <c r="B167536" s="141"/>
      <c r="C167536" s="141"/>
      <c r="D167536" s="141"/>
      <c r="E167536" s="141"/>
      <c r="F167536" s="141"/>
      <c r="G167536" s="248"/>
      <c r="H167536" s="141"/>
      <c r="I167536" s="209"/>
      <c r="J167536" s="141"/>
      <c r="K167536" s="141"/>
    </row>
    <row r="167537" spans="2:11" ht="13.5" customHeight="1">
      <c r="B167537" s="141"/>
      <c r="C167537" s="141"/>
      <c r="D167537" s="141"/>
      <c r="E167537" s="141"/>
      <c r="F167537" s="141"/>
      <c r="G167537" s="248"/>
      <c r="H167537" s="141"/>
      <c r="I167537" s="209"/>
      <c r="J167537" s="141"/>
      <c r="K167537" s="141"/>
    </row>
    <row r="167538" spans="2:11" ht="13.5" customHeight="1">
      <c r="B167538" s="141"/>
      <c r="C167538" s="141"/>
      <c r="D167538" s="141"/>
      <c r="E167538" s="141"/>
      <c r="F167538" s="141"/>
      <c r="G167538" s="248"/>
      <c r="H167538" s="141"/>
      <c r="I167538" s="209"/>
      <c r="J167538" s="141"/>
      <c r="K167538" s="141"/>
    </row>
    <row r="167539" spans="2:11" ht="13.5" customHeight="1">
      <c r="B167539" s="141"/>
      <c r="C167539" s="141"/>
      <c r="D167539" s="141"/>
      <c r="E167539" s="141"/>
      <c r="F167539" s="141"/>
      <c r="G167539" s="248"/>
      <c r="H167539" s="141"/>
      <c r="I167539" s="209"/>
      <c r="J167539" s="141"/>
      <c r="K167539" s="141"/>
    </row>
    <row r="167540" spans="2:11" ht="13.5" customHeight="1">
      <c r="B167540" s="141"/>
      <c r="C167540" s="141"/>
      <c r="D167540" s="141"/>
      <c r="E167540" s="141"/>
      <c r="F167540" s="141"/>
      <c r="G167540" s="248"/>
      <c r="H167540" s="141"/>
      <c r="I167540" s="209"/>
      <c r="J167540" s="141"/>
      <c r="K167540" s="141"/>
    </row>
    <row r="167541" spans="2:11" ht="13.5" customHeight="1">
      <c r="B167541" s="141"/>
      <c r="C167541" s="141"/>
      <c r="D167541" s="141"/>
      <c r="E167541" s="141"/>
      <c r="F167541" s="141"/>
      <c r="G167541" s="248"/>
      <c r="H167541" s="141"/>
      <c r="I167541" s="209"/>
      <c r="J167541" s="141"/>
      <c r="K167541" s="141"/>
    </row>
    <row r="167542" spans="2:11" ht="13.5" customHeight="1">
      <c r="B167542" s="141"/>
      <c r="C167542" s="141"/>
      <c r="D167542" s="141"/>
      <c r="E167542" s="141"/>
      <c r="F167542" s="141"/>
      <c r="G167542" s="248"/>
      <c r="H167542" s="141"/>
      <c r="I167542" s="209"/>
      <c r="J167542" s="141"/>
      <c r="K167542" s="141"/>
    </row>
    <row r="167543" spans="2:11" ht="13.5" customHeight="1">
      <c r="B167543" s="141"/>
      <c r="C167543" s="141"/>
      <c r="D167543" s="141"/>
      <c r="E167543" s="141"/>
      <c r="F167543" s="141"/>
      <c r="G167543" s="248"/>
      <c r="H167543" s="141"/>
      <c r="I167543" s="209"/>
      <c r="J167543" s="141"/>
      <c r="K167543" s="141"/>
    </row>
    <row r="167544" spans="2:11" ht="13.5" customHeight="1">
      <c r="B167544" s="141"/>
      <c r="C167544" s="141"/>
      <c r="D167544" s="141"/>
      <c r="E167544" s="141"/>
      <c r="F167544" s="141"/>
      <c r="G167544" s="248"/>
      <c r="H167544" s="141"/>
      <c r="I167544" s="209"/>
      <c r="J167544" s="141"/>
      <c r="K167544" s="141"/>
    </row>
    <row r="167545" spans="2:11" ht="13.5" customHeight="1">
      <c r="B167545" s="141"/>
      <c r="C167545" s="141"/>
      <c r="D167545" s="141"/>
      <c r="E167545" s="141"/>
      <c r="F167545" s="141"/>
      <c r="G167545" s="248"/>
      <c r="H167545" s="141"/>
      <c r="I167545" s="209"/>
      <c r="J167545" s="141"/>
      <c r="K167545" s="141"/>
    </row>
    <row r="167546" spans="2:11" ht="13.5" customHeight="1">
      <c r="B167546" s="141"/>
      <c r="C167546" s="141"/>
      <c r="D167546" s="141"/>
      <c r="E167546" s="141"/>
      <c r="F167546" s="141"/>
      <c r="G167546" s="248"/>
      <c r="H167546" s="141"/>
      <c r="I167546" s="209"/>
      <c r="J167546" s="141"/>
      <c r="K167546" s="141"/>
    </row>
    <row r="167547" spans="2:11" ht="13.5" customHeight="1">
      <c r="B167547" s="141"/>
      <c r="C167547" s="141"/>
      <c r="D167547" s="141"/>
      <c r="E167547" s="141"/>
      <c r="F167547" s="141"/>
      <c r="G167547" s="248"/>
      <c r="H167547" s="141"/>
      <c r="I167547" s="209"/>
      <c r="J167547" s="141"/>
      <c r="K167547" s="141"/>
    </row>
    <row r="167548" spans="2:11" ht="13.5" customHeight="1">
      <c r="B167548" s="141"/>
      <c r="C167548" s="141"/>
      <c r="D167548" s="141"/>
      <c r="E167548" s="141"/>
      <c r="F167548" s="141"/>
      <c r="G167548" s="248"/>
      <c r="H167548" s="141"/>
      <c r="I167548" s="209"/>
      <c r="J167548" s="141"/>
      <c r="K167548" s="141"/>
    </row>
    <row r="167549" spans="2:11" ht="13.5" customHeight="1">
      <c r="B167549" s="141"/>
      <c r="C167549" s="141"/>
      <c r="D167549" s="141"/>
      <c r="E167549" s="141"/>
      <c r="F167549" s="141"/>
      <c r="G167549" s="248"/>
      <c r="H167549" s="141"/>
      <c r="I167549" s="209"/>
      <c r="J167549" s="141"/>
      <c r="K167549" s="141"/>
    </row>
    <row r="167550" spans="2:11" ht="13.5" customHeight="1">
      <c r="B167550" s="141"/>
      <c r="C167550" s="141"/>
      <c r="D167550" s="141"/>
      <c r="E167550" s="141"/>
      <c r="F167550" s="141"/>
      <c r="G167550" s="248"/>
      <c r="H167550" s="141"/>
      <c r="I167550" s="209"/>
      <c r="J167550" s="141"/>
      <c r="K167550" s="141"/>
    </row>
    <row r="167551" spans="2:11" ht="13.5" customHeight="1">
      <c r="B167551" s="141"/>
      <c r="C167551" s="141"/>
      <c r="D167551" s="141"/>
      <c r="E167551" s="141"/>
      <c r="F167551" s="141"/>
      <c r="G167551" s="248"/>
      <c r="H167551" s="141"/>
      <c r="I167551" s="209"/>
      <c r="J167551" s="141"/>
      <c r="K167551" s="141"/>
    </row>
    <row r="167552" spans="2:11" ht="13.5" customHeight="1">
      <c r="B167552" s="141"/>
      <c r="C167552" s="141"/>
      <c r="D167552" s="141"/>
      <c r="E167552" s="141"/>
      <c r="F167552" s="141"/>
      <c r="G167552" s="248"/>
      <c r="H167552" s="141"/>
      <c r="I167552" s="209"/>
      <c r="J167552" s="141"/>
      <c r="K167552" s="141"/>
    </row>
    <row r="167553" spans="2:11" ht="13.5" customHeight="1">
      <c r="B167553" s="141"/>
      <c r="C167553" s="141"/>
      <c r="D167553" s="141"/>
      <c r="E167553" s="141"/>
      <c r="F167553" s="141"/>
      <c r="G167553" s="248"/>
      <c r="H167553" s="141"/>
      <c r="I167553" s="209"/>
      <c r="J167553" s="141"/>
      <c r="K167553" s="141"/>
    </row>
    <row r="167554" spans="2:11" ht="13.5" customHeight="1">
      <c r="B167554" s="141"/>
      <c r="C167554" s="141"/>
      <c r="D167554" s="141"/>
      <c r="E167554" s="141"/>
      <c r="F167554" s="141"/>
      <c r="G167554" s="248"/>
      <c r="H167554" s="141"/>
      <c r="I167554" s="209"/>
      <c r="J167554" s="141"/>
      <c r="K167554" s="141"/>
    </row>
    <row r="167555" spans="2:11" ht="13.5" customHeight="1">
      <c r="B167555" s="141"/>
      <c r="C167555" s="141"/>
      <c r="D167555" s="141"/>
      <c r="E167555" s="141"/>
      <c r="F167555" s="141"/>
      <c r="G167555" s="248"/>
      <c r="H167555" s="141"/>
      <c r="I167555" s="209"/>
      <c r="J167555" s="141"/>
      <c r="K167555" s="141"/>
    </row>
    <row r="167556" spans="2:11" ht="13.5" customHeight="1">
      <c r="B167556" s="141"/>
      <c r="C167556" s="141"/>
      <c r="D167556" s="141"/>
      <c r="E167556" s="141"/>
      <c r="F167556" s="141"/>
      <c r="G167556" s="248"/>
      <c r="H167556" s="141"/>
      <c r="I167556" s="209"/>
      <c r="J167556" s="141"/>
      <c r="K167556" s="141"/>
    </row>
    <row r="167557" spans="2:11" ht="13.5" customHeight="1">
      <c r="B167557" s="141"/>
      <c r="C167557" s="141"/>
      <c r="D167557" s="141"/>
      <c r="E167557" s="141"/>
      <c r="F167557" s="141"/>
      <c r="G167557" s="248"/>
      <c r="H167557" s="141"/>
      <c r="I167557" s="209"/>
      <c r="J167557" s="141"/>
      <c r="K167557" s="141"/>
    </row>
    <row r="167558" spans="2:11" ht="13.5" customHeight="1">
      <c r="B167558" s="141"/>
      <c r="C167558" s="141"/>
      <c r="D167558" s="141"/>
      <c r="E167558" s="141"/>
      <c r="F167558" s="141"/>
      <c r="G167558" s="248"/>
      <c r="H167558" s="141"/>
      <c r="I167558" s="209"/>
      <c r="J167558" s="141"/>
      <c r="K167558" s="141"/>
    </row>
    <row r="167559" spans="2:11" ht="13.5" customHeight="1">
      <c r="B167559" s="141"/>
      <c r="C167559" s="141"/>
      <c r="D167559" s="141"/>
      <c r="E167559" s="141"/>
      <c r="F167559" s="141"/>
      <c r="G167559" s="248"/>
      <c r="H167559" s="141"/>
      <c r="I167559" s="209"/>
      <c r="J167559" s="141"/>
      <c r="K167559" s="141"/>
    </row>
    <row r="167560" spans="2:11" ht="13.5" customHeight="1">
      <c r="B167560" s="141"/>
      <c r="C167560" s="141"/>
      <c r="D167560" s="141"/>
      <c r="E167560" s="141"/>
      <c r="F167560" s="141"/>
      <c r="G167560" s="248"/>
      <c r="H167560" s="141"/>
      <c r="I167560" s="209"/>
      <c r="J167560" s="141"/>
      <c r="K167560" s="141"/>
    </row>
    <row r="167561" spans="2:11" ht="13.5" customHeight="1">
      <c r="B167561" s="141"/>
      <c r="C167561" s="141"/>
      <c r="D167561" s="141"/>
      <c r="E167561" s="141"/>
      <c r="F167561" s="141"/>
      <c r="G167561" s="248"/>
      <c r="H167561" s="141"/>
      <c r="I167561" s="209"/>
      <c r="J167561" s="141"/>
      <c r="K167561" s="141"/>
    </row>
    <row r="167562" spans="2:11" ht="13.5" customHeight="1">
      <c r="B167562" s="141"/>
      <c r="C167562" s="141"/>
      <c r="D167562" s="141"/>
      <c r="E167562" s="141"/>
      <c r="F167562" s="141"/>
      <c r="G167562" s="248"/>
      <c r="H167562" s="141"/>
      <c r="I167562" s="209"/>
      <c r="J167562" s="141"/>
      <c r="K167562" s="141"/>
    </row>
    <row r="167563" spans="2:11" ht="13.5" customHeight="1">
      <c r="B167563" s="141"/>
      <c r="C167563" s="141"/>
      <c r="D167563" s="141"/>
      <c r="E167563" s="141"/>
      <c r="F167563" s="141"/>
      <c r="G167563" s="248"/>
      <c r="H167563" s="141"/>
      <c r="I167563" s="209"/>
      <c r="J167563" s="141"/>
      <c r="K167563" s="141"/>
    </row>
    <row r="167564" spans="2:11" ht="13.5" customHeight="1">
      <c r="B167564" s="141"/>
      <c r="C167564" s="141"/>
      <c r="D167564" s="141"/>
      <c r="E167564" s="141"/>
      <c r="F167564" s="141"/>
      <c r="G167564" s="248"/>
      <c r="H167564" s="141"/>
      <c r="I167564" s="209"/>
      <c r="J167564" s="141"/>
      <c r="K167564" s="141"/>
    </row>
    <row r="167565" spans="2:11" ht="13.5" customHeight="1">
      <c r="B167565" s="141"/>
      <c r="C167565" s="141"/>
      <c r="D167565" s="141"/>
      <c r="E167565" s="141"/>
      <c r="F167565" s="141"/>
      <c r="G167565" s="248"/>
      <c r="H167565" s="141"/>
      <c r="I167565" s="209"/>
      <c r="J167565" s="141"/>
      <c r="K167565" s="141"/>
    </row>
    <row r="167566" spans="2:11" ht="13.5" customHeight="1">
      <c r="B167566" s="141"/>
      <c r="C167566" s="141"/>
      <c r="D167566" s="141"/>
      <c r="E167566" s="141"/>
      <c r="F167566" s="141"/>
      <c r="G167566" s="248"/>
      <c r="H167566" s="141"/>
      <c r="I167566" s="209"/>
      <c r="J167566" s="141"/>
      <c r="K167566" s="141"/>
    </row>
    <row r="167567" spans="2:11" ht="13.5" customHeight="1">
      <c r="B167567" s="141"/>
      <c r="C167567" s="141"/>
      <c r="D167567" s="141"/>
      <c r="E167567" s="141"/>
      <c r="F167567" s="141"/>
      <c r="G167567" s="248"/>
      <c r="H167567" s="141"/>
      <c r="I167567" s="209"/>
      <c r="J167567" s="141"/>
      <c r="K167567" s="141"/>
    </row>
    <row r="167568" spans="2:11" ht="13.5" customHeight="1">
      <c r="B167568" s="141"/>
      <c r="C167568" s="141"/>
      <c r="D167568" s="141"/>
      <c r="E167568" s="141"/>
      <c r="F167568" s="141"/>
      <c r="G167568" s="248"/>
      <c r="H167568" s="141"/>
      <c r="I167568" s="209"/>
      <c r="J167568" s="141"/>
      <c r="K167568" s="141"/>
    </row>
    <row r="167569" spans="2:11" ht="13.5" customHeight="1">
      <c r="B167569" s="141"/>
      <c r="C167569" s="141"/>
      <c r="D167569" s="141"/>
      <c r="E167569" s="141"/>
      <c r="F167569" s="141"/>
      <c r="G167569" s="248"/>
      <c r="H167569" s="141"/>
      <c r="I167569" s="209"/>
      <c r="J167569" s="141"/>
      <c r="K167569" s="141"/>
    </row>
    <row r="167570" spans="2:11" ht="13.5" customHeight="1">
      <c r="B167570" s="141"/>
      <c r="C167570" s="141"/>
      <c r="D167570" s="141"/>
      <c r="E167570" s="141"/>
      <c r="F167570" s="141"/>
      <c r="G167570" s="248"/>
      <c r="H167570" s="141"/>
      <c r="I167570" s="209"/>
      <c r="J167570" s="141"/>
      <c r="K167570" s="141"/>
    </row>
    <row r="167571" spans="2:11" ht="13.5" customHeight="1">
      <c r="B167571" s="141"/>
      <c r="C167571" s="141"/>
      <c r="D167571" s="141"/>
      <c r="E167571" s="141"/>
      <c r="F167571" s="141"/>
      <c r="G167571" s="248"/>
      <c r="H167571" s="141"/>
      <c r="I167571" s="209"/>
      <c r="J167571" s="141"/>
      <c r="K167571" s="141"/>
    </row>
    <row r="167572" spans="2:11" ht="13.5" customHeight="1">
      <c r="B167572" s="141"/>
      <c r="C167572" s="141"/>
      <c r="D167572" s="141"/>
      <c r="E167572" s="141"/>
      <c r="F167572" s="141"/>
      <c r="G167572" s="248"/>
      <c r="H167572" s="141"/>
      <c r="I167572" s="209"/>
      <c r="J167572" s="141"/>
      <c r="K167572" s="141"/>
    </row>
    <row r="167573" spans="2:11" ht="13.5" customHeight="1">
      <c r="B167573" s="141"/>
      <c r="C167573" s="141"/>
      <c r="D167573" s="141"/>
      <c r="E167573" s="141"/>
      <c r="F167573" s="141"/>
      <c r="G167573" s="248"/>
      <c r="H167573" s="141"/>
      <c r="I167573" s="209"/>
      <c r="J167573" s="141"/>
      <c r="K167573" s="141"/>
    </row>
    <row r="167574" spans="2:11" ht="13.5" customHeight="1">
      <c r="B167574" s="141"/>
      <c r="C167574" s="141"/>
      <c r="D167574" s="141"/>
      <c r="E167574" s="141"/>
      <c r="F167574" s="141"/>
      <c r="G167574" s="248"/>
      <c r="H167574" s="141"/>
      <c r="I167574" s="209"/>
      <c r="J167574" s="141"/>
      <c r="K167574" s="141"/>
    </row>
    <row r="167575" spans="2:11" ht="13.5" customHeight="1">
      <c r="B167575" s="141"/>
      <c r="C167575" s="141"/>
      <c r="D167575" s="141"/>
      <c r="E167575" s="141"/>
      <c r="F167575" s="141"/>
      <c r="G167575" s="248"/>
      <c r="H167575" s="141"/>
      <c r="I167575" s="209"/>
      <c r="J167575" s="141"/>
      <c r="K167575" s="141"/>
    </row>
    <row r="167576" spans="2:11" ht="13.5" customHeight="1">
      <c r="B167576" s="141"/>
      <c r="C167576" s="141"/>
      <c r="D167576" s="141"/>
      <c r="E167576" s="141"/>
      <c r="F167576" s="141"/>
      <c r="G167576" s="248"/>
      <c r="H167576" s="141"/>
      <c r="I167576" s="209"/>
      <c r="J167576" s="141"/>
      <c r="K167576" s="141"/>
    </row>
    <row r="167577" spans="2:11" ht="13.5" customHeight="1">
      <c r="B167577" s="141"/>
      <c r="C167577" s="141"/>
      <c r="D167577" s="141"/>
      <c r="E167577" s="141"/>
      <c r="F167577" s="141"/>
      <c r="G167577" s="248"/>
      <c r="H167577" s="141"/>
      <c r="I167577" s="209"/>
      <c r="J167577" s="141"/>
      <c r="K167577" s="141"/>
    </row>
    <row r="167578" spans="2:11" ht="13.5" customHeight="1">
      <c r="B167578" s="141"/>
      <c r="C167578" s="141"/>
      <c r="D167578" s="141"/>
      <c r="E167578" s="141"/>
      <c r="F167578" s="141"/>
      <c r="G167578" s="248"/>
      <c r="H167578" s="141"/>
      <c r="I167578" s="209"/>
      <c r="J167578" s="141"/>
      <c r="K167578" s="141"/>
    </row>
    <row r="167579" spans="2:11" ht="13.5" customHeight="1">
      <c r="B167579" s="141"/>
      <c r="C167579" s="141"/>
      <c r="D167579" s="141"/>
      <c r="E167579" s="141"/>
      <c r="F167579" s="141"/>
      <c r="G167579" s="248"/>
      <c r="H167579" s="141"/>
      <c r="I167579" s="209"/>
      <c r="J167579" s="141"/>
      <c r="K167579" s="141"/>
    </row>
    <row r="167580" spans="2:11" ht="13.5" customHeight="1">
      <c r="B167580" s="141"/>
      <c r="C167580" s="141"/>
      <c r="D167580" s="141"/>
      <c r="E167580" s="141"/>
      <c r="F167580" s="141"/>
      <c r="G167580" s="248"/>
      <c r="H167580" s="141"/>
      <c r="I167580" s="209"/>
      <c r="J167580" s="141"/>
      <c r="K167580" s="141"/>
    </row>
    <row r="167581" spans="2:11" ht="13.5" customHeight="1">
      <c r="B167581" s="141"/>
      <c r="C167581" s="141"/>
      <c r="D167581" s="141"/>
      <c r="E167581" s="141"/>
      <c r="F167581" s="141"/>
      <c r="G167581" s="248"/>
      <c r="H167581" s="141"/>
      <c r="I167581" s="209"/>
      <c r="J167581" s="141"/>
      <c r="K167581" s="141"/>
    </row>
    <row r="167582" spans="2:11" ht="13.5" customHeight="1">
      <c r="B167582" s="141"/>
      <c r="C167582" s="141"/>
      <c r="D167582" s="141"/>
      <c r="E167582" s="141"/>
      <c r="F167582" s="141"/>
      <c r="G167582" s="248"/>
      <c r="H167582" s="141"/>
      <c r="I167582" s="209"/>
      <c r="J167582" s="141"/>
      <c r="K167582" s="141"/>
    </row>
    <row r="167583" spans="2:11" ht="13.5" customHeight="1">
      <c r="B167583" s="141"/>
      <c r="C167583" s="141"/>
      <c r="D167583" s="141"/>
      <c r="E167583" s="141"/>
      <c r="F167583" s="141"/>
      <c r="G167583" s="248"/>
      <c r="H167583" s="141"/>
      <c r="I167583" s="209"/>
      <c r="J167583" s="141"/>
      <c r="K167583" s="141"/>
    </row>
    <row r="167584" spans="2:11" ht="13.5" customHeight="1">
      <c r="B167584" s="141"/>
      <c r="C167584" s="141"/>
      <c r="D167584" s="141"/>
      <c r="E167584" s="141"/>
      <c r="F167584" s="141"/>
      <c r="G167584" s="248"/>
      <c r="H167584" s="141"/>
      <c r="I167584" s="209"/>
      <c r="J167584" s="141"/>
      <c r="K167584" s="141"/>
    </row>
    <row r="167585" spans="2:11" ht="13.5" customHeight="1">
      <c r="B167585" s="141"/>
      <c r="C167585" s="141"/>
      <c r="D167585" s="141"/>
      <c r="E167585" s="141"/>
      <c r="F167585" s="141"/>
      <c r="G167585" s="248"/>
      <c r="H167585" s="141"/>
      <c r="I167585" s="209"/>
      <c r="J167585" s="141"/>
      <c r="K167585" s="141"/>
    </row>
    <row r="167586" spans="2:11" ht="13.5" customHeight="1">
      <c r="B167586" s="141"/>
      <c r="C167586" s="141"/>
      <c r="D167586" s="141"/>
      <c r="E167586" s="141"/>
      <c r="F167586" s="141"/>
      <c r="G167586" s="248"/>
      <c r="H167586" s="141"/>
      <c r="I167586" s="209"/>
      <c r="J167586" s="141"/>
      <c r="K167586" s="141"/>
    </row>
    <row r="167587" spans="2:11" ht="13.5" customHeight="1">
      <c r="B167587" s="141"/>
      <c r="C167587" s="141"/>
      <c r="D167587" s="141"/>
      <c r="E167587" s="141"/>
      <c r="F167587" s="141"/>
      <c r="G167587" s="248"/>
      <c r="H167587" s="141"/>
      <c r="I167587" s="209"/>
      <c r="J167587" s="141"/>
      <c r="K167587" s="141"/>
    </row>
    <row r="167588" spans="2:11" ht="13.5" customHeight="1">
      <c r="B167588" s="141"/>
      <c r="C167588" s="141"/>
      <c r="D167588" s="141"/>
      <c r="E167588" s="141"/>
      <c r="F167588" s="141"/>
      <c r="G167588" s="248"/>
      <c r="H167588" s="141"/>
      <c r="I167588" s="209"/>
      <c r="J167588" s="141"/>
      <c r="K167588" s="141"/>
    </row>
    <row r="167589" spans="2:11" ht="13.5" customHeight="1">
      <c r="B167589" s="141"/>
      <c r="C167589" s="141"/>
      <c r="D167589" s="141"/>
      <c r="E167589" s="141"/>
      <c r="F167589" s="141"/>
      <c r="G167589" s="248"/>
      <c r="H167589" s="141"/>
      <c r="I167589" s="209"/>
      <c r="J167589" s="141"/>
      <c r="K167589" s="141"/>
    </row>
    <row r="167590" spans="2:11" ht="13.5" customHeight="1">
      <c r="B167590" s="141"/>
      <c r="C167590" s="141"/>
      <c r="D167590" s="141"/>
      <c r="E167590" s="141"/>
      <c r="F167590" s="141"/>
      <c r="G167590" s="248"/>
      <c r="H167590" s="141"/>
      <c r="I167590" s="209"/>
      <c r="J167590" s="141"/>
      <c r="K167590" s="141"/>
    </row>
    <row r="167591" spans="2:11" ht="13.5" customHeight="1">
      <c r="B167591" s="141"/>
      <c r="C167591" s="141"/>
      <c r="D167591" s="141"/>
      <c r="E167591" s="141"/>
      <c r="F167591" s="141"/>
      <c r="G167591" s="248"/>
      <c r="H167591" s="141"/>
      <c r="I167591" s="209"/>
      <c r="J167591" s="141"/>
      <c r="K167591" s="141"/>
    </row>
    <row r="167592" spans="2:11" ht="13.5" customHeight="1">
      <c r="B167592" s="141"/>
      <c r="C167592" s="141"/>
      <c r="D167592" s="141"/>
      <c r="E167592" s="141"/>
      <c r="F167592" s="141"/>
      <c r="G167592" s="248"/>
      <c r="H167592" s="141"/>
      <c r="I167592" s="209"/>
      <c r="J167592" s="141"/>
      <c r="K167592" s="141"/>
    </row>
    <row r="167593" spans="2:11" ht="13.5" customHeight="1">
      <c r="B167593" s="141"/>
      <c r="C167593" s="141"/>
      <c r="D167593" s="141"/>
      <c r="E167593" s="141"/>
      <c r="F167593" s="141"/>
      <c r="G167593" s="248"/>
      <c r="H167593" s="141"/>
      <c r="I167593" s="209"/>
      <c r="J167593" s="141"/>
      <c r="K167593" s="141"/>
    </row>
    <row r="167594" spans="2:11" ht="13.5" customHeight="1">
      <c r="B167594" s="141"/>
      <c r="C167594" s="141"/>
      <c r="D167594" s="141"/>
      <c r="E167594" s="141"/>
      <c r="F167594" s="141"/>
      <c r="G167594" s="248"/>
      <c r="H167594" s="141"/>
      <c r="I167594" s="209"/>
      <c r="J167594" s="141"/>
      <c r="K167594" s="141"/>
    </row>
    <row r="167595" spans="2:11" ht="13.5" customHeight="1">
      <c r="B167595" s="141"/>
      <c r="C167595" s="141"/>
      <c r="D167595" s="141"/>
      <c r="E167595" s="141"/>
      <c r="F167595" s="141"/>
      <c r="G167595" s="248"/>
      <c r="H167595" s="141"/>
      <c r="I167595" s="209"/>
      <c r="J167595" s="141"/>
      <c r="K167595" s="141"/>
    </row>
    <row r="167596" spans="2:11" ht="13.5" customHeight="1">
      <c r="B167596" s="141"/>
      <c r="C167596" s="141"/>
      <c r="D167596" s="141"/>
      <c r="E167596" s="141"/>
      <c r="F167596" s="141"/>
      <c r="G167596" s="248"/>
      <c r="H167596" s="141"/>
      <c r="I167596" s="209"/>
      <c r="J167596" s="141"/>
      <c r="K167596" s="141"/>
    </row>
    <row r="167597" spans="2:11" ht="13.5" customHeight="1">
      <c r="B167597" s="141"/>
      <c r="C167597" s="141"/>
      <c r="D167597" s="141"/>
      <c r="E167597" s="141"/>
      <c r="F167597" s="141"/>
      <c r="G167597" s="248"/>
      <c r="H167597" s="141"/>
      <c r="I167597" s="209"/>
      <c r="J167597" s="141"/>
      <c r="K167597" s="141"/>
    </row>
    <row r="167598" spans="2:11" ht="13.5" customHeight="1">
      <c r="B167598" s="141"/>
      <c r="C167598" s="141"/>
      <c r="D167598" s="141"/>
      <c r="E167598" s="141"/>
      <c r="F167598" s="141"/>
      <c r="G167598" s="248"/>
      <c r="H167598" s="141"/>
      <c r="I167598" s="209"/>
      <c r="J167598" s="141"/>
      <c r="K167598" s="141"/>
    </row>
    <row r="167599" spans="2:11" ht="13.5" customHeight="1">
      <c r="B167599" s="141"/>
      <c r="C167599" s="141"/>
      <c r="D167599" s="141"/>
      <c r="E167599" s="141"/>
      <c r="F167599" s="141"/>
      <c r="G167599" s="248"/>
      <c r="H167599" s="141"/>
      <c r="I167599" s="209"/>
      <c r="J167599" s="141"/>
      <c r="K167599" s="141"/>
    </row>
    <row r="167600" spans="2:11" ht="13.5" customHeight="1">
      <c r="B167600" s="141"/>
      <c r="C167600" s="141"/>
      <c r="D167600" s="141"/>
      <c r="E167600" s="141"/>
      <c r="F167600" s="141"/>
      <c r="G167600" s="248"/>
      <c r="H167600" s="141"/>
      <c r="I167600" s="209"/>
      <c r="J167600" s="141"/>
      <c r="K167600" s="141"/>
    </row>
    <row r="167601" spans="2:11" ht="13.5" customHeight="1">
      <c r="B167601" s="141"/>
      <c r="C167601" s="141"/>
      <c r="D167601" s="141"/>
      <c r="E167601" s="141"/>
      <c r="F167601" s="141"/>
      <c r="G167601" s="248"/>
      <c r="H167601" s="141"/>
      <c r="I167601" s="209"/>
      <c r="J167601" s="141"/>
      <c r="K167601" s="141"/>
    </row>
    <row r="167602" spans="2:11" ht="13.5" customHeight="1">
      <c r="B167602" s="141"/>
      <c r="C167602" s="141"/>
      <c r="D167602" s="141"/>
      <c r="E167602" s="141"/>
      <c r="F167602" s="141"/>
      <c r="G167602" s="248"/>
      <c r="H167602" s="141"/>
      <c r="I167602" s="209"/>
      <c r="J167602" s="141"/>
      <c r="K167602" s="141"/>
    </row>
    <row r="167603" spans="2:11" ht="13.5" customHeight="1">
      <c r="B167603" s="141"/>
      <c r="C167603" s="141"/>
      <c r="D167603" s="141"/>
      <c r="E167603" s="141"/>
      <c r="F167603" s="141"/>
      <c r="G167603" s="248"/>
      <c r="H167603" s="141"/>
      <c r="I167603" s="209"/>
      <c r="J167603" s="141"/>
      <c r="K167603" s="141"/>
    </row>
    <row r="167604" spans="2:11" ht="13.5" customHeight="1">
      <c r="B167604" s="141"/>
      <c r="C167604" s="141"/>
      <c r="D167604" s="141"/>
      <c r="E167604" s="141"/>
      <c r="F167604" s="141"/>
      <c r="G167604" s="248"/>
      <c r="H167604" s="141"/>
      <c r="I167604" s="209"/>
      <c r="J167604" s="141"/>
      <c r="K167604" s="141"/>
    </row>
    <row r="167605" spans="2:11" ht="13.5" customHeight="1">
      <c r="B167605" s="141"/>
      <c r="C167605" s="141"/>
      <c r="D167605" s="141"/>
      <c r="E167605" s="141"/>
      <c r="F167605" s="141"/>
      <c r="G167605" s="248"/>
      <c r="H167605" s="141"/>
      <c r="I167605" s="209"/>
      <c r="J167605" s="141"/>
      <c r="K167605" s="141"/>
    </row>
    <row r="167606" spans="2:11" ht="13.5" customHeight="1">
      <c r="B167606" s="141"/>
      <c r="C167606" s="141"/>
      <c r="D167606" s="141"/>
      <c r="E167606" s="141"/>
      <c r="F167606" s="141"/>
      <c r="G167606" s="248"/>
      <c r="H167606" s="141"/>
      <c r="I167606" s="209"/>
      <c r="J167606" s="141"/>
      <c r="K167606" s="141"/>
    </row>
    <row r="167607" spans="2:11" ht="13.5" customHeight="1">
      <c r="B167607" s="141"/>
      <c r="C167607" s="141"/>
      <c r="D167607" s="141"/>
      <c r="E167607" s="141"/>
      <c r="F167607" s="141"/>
      <c r="G167607" s="248"/>
      <c r="H167607" s="141"/>
      <c r="I167607" s="209"/>
      <c r="J167607" s="141"/>
      <c r="K167607" s="141"/>
    </row>
    <row r="167608" spans="2:11" ht="13.5" customHeight="1">
      <c r="B167608" s="141"/>
      <c r="C167608" s="141"/>
      <c r="D167608" s="141"/>
      <c r="E167608" s="141"/>
      <c r="F167608" s="141"/>
      <c r="G167608" s="248"/>
      <c r="H167608" s="141"/>
      <c r="I167608" s="209"/>
      <c r="J167608" s="141"/>
      <c r="K167608" s="141"/>
    </row>
    <row r="167609" spans="2:11" ht="13.5" customHeight="1">
      <c r="B167609" s="141"/>
      <c r="C167609" s="141"/>
      <c r="D167609" s="141"/>
      <c r="E167609" s="141"/>
      <c r="F167609" s="141"/>
      <c r="G167609" s="248"/>
      <c r="H167609" s="141"/>
      <c r="I167609" s="209"/>
      <c r="J167609" s="141"/>
      <c r="K167609" s="141"/>
    </row>
    <row r="167610" spans="2:11" ht="13.5" customHeight="1">
      <c r="B167610" s="141"/>
      <c r="C167610" s="141"/>
      <c r="D167610" s="141"/>
      <c r="E167610" s="141"/>
      <c r="F167610" s="141"/>
      <c r="G167610" s="248"/>
      <c r="H167610" s="141"/>
      <c r="I167610" s="209"/>
      <c r="J167610" s="141"/>
      <c r="K167610" s="141"/>
    </row>
    <row r="167611" spans="2:11" ht="13.5" customHeight="1">
      <c r="B167611" s="141"/>
      <c r="C167611" s="141"/>
      <c r="D167611" s="141"/>
      <c r="E167611" s="141"/>
      <c r="F167611" s="141"/>
      <c r="G167611" s="248"/>
      <c r="H167611" s="141"/>
      <c r="I167611" s="209"/>
      <c r="J167611" s="141"/>
      <c r="K167611" s="141"/>
    </row>
    <row r="167612" spans="2:11" ht="13.5" customHeight="1">
      <c r="B167612" s="141"/>
      <c r="C167612" s="141"/>
      <c r="D167612" s="141"/>
      <c r="E167612" s="141"/>
      <c r="F167612" s="141"/>
      <c r="G167612" s="248"/>
      <c r="H167612" s="141"/>
      <c r="I167612" s="209"/>
      <c r="J167612" s="141"/>
      <c r="K167612" s="141"/>
    </row>
    <row r="167613" spans="2:11" ht="13.5" customHeight="1">
      <c r="B167613" s="141"/>
      <c r="C167613" s="141"/>
      <c r="D167613" s="141"/>
      <c r="E167613" s="141"/>
      <c r="F167613" s="141"/>
      <c r="G167613" s="248"/>
      <c r="H167613" s="141"/>
      <c r="I167613" s="209"/>
      <c r="J167613" s="141"/>
      <c r="K167613" s="141"/>
    </row>
    <row r="167614" spans="2:11" ht="13.5" customHeight="1">
      <c r="B167614" s="141"/>
      <c r="C167614" s="141"/>
      <c r="D167614" s="141"/>
      <c r="E167614" s="141"/>
      <c r="F167614" s="141"/>
      <c r="G167614" s="248"/>
      <c r="H167614" s="141"/>
      <c r="I167614" s="209"/>
      <c r="J167614" s="141"/>
      <c r="K167614" s="141"/>
    </row>
    <row r="167615" spans="2:11" ht="13.5" customHeight="1">
      <c r="B167615" s="141"/>
      <c r="C167615" s="141"/>
      <c r="D167615" s="141"/>
      <c r="E167615" s="141"/>
      <c r="F167615" s="141"/>
      <c r="G167615" s="248"/>
      <c r="H167615" s="141"/>
      <c r="I167615" s="209"/>
      <c r="J167615" s="141"/>
      <c r="K167615" s="141"/>
    </row>
    <row r="167616" spans="2:11" ht="13.5" customHeight="1">
      <c r="B167616" s="141"/>
      <c r="C167616" s="141"/>
      <c r="D167616" s="141"/>
      <c r="E167616" s="141"/>
      <c r="F167616" s="141"/>
      <c r="G167616" s="248"/>
      <c r="H167616" s="141"/>
      <c r="I167616" s="209"/>
      <c r="J167616" s="141"/>
      <c r="K167616" s="141"/>
    </row>
    <row r="167617" spans="2:11" ht="13.5" customHeight="1">
      <c r="B167617" s="141"/>
      <c r="C167617" s="141"/>
      <c r="D167617" s="141"/>
      <c r="E167617" s="141"/>
      <c r="F167617" s="141"/>
      <c r="G167617" s="248"/>
      <c r="H167617" s="141"/>
      <c r="I167617" s="209"/>
      <c r="J167617" s="141"/>
      <c r="K167617" s="141"/>
    </row>
    <row r="167618" spans="2:11" ht="13.5" customHeight="1">
      <c r="B167618" s="141"/>
      <c r="C167618" s="141"/>
      <c r="D167618" s="141"/>
      <c r="E167618" s="141"/>
      <c r="F167618" s="141"/>
      <c r="G167618" s="248"/>
      <c r="H167618" s="141"/>
      <c r="I167618" s="209"/>
      <c r="J167618" s="141"/>
      <c r="K167618" s="141"/>
    </row>
    <row r="167619" spans="2:11" ht="13.5" customHeight="1">
      <c r="B167619" s="141"/>
      <c r="C167619" s="141"/>
      <c r="D167619" s="141"/>
      <c r="E167619" s="141"/>
      <c r="F167619" s="141"/>
      <c r="G167619" s="248"/>
      <c r="H167619" s="141"/>
      <c r="I167619" s="209"/>
      <c r="J167619" s="141"/>
      <c r="K167619" s="141"/>
    </row>
    <row r="167620" spans="2:11" ht="13.5" customHeight="1">
      <c r="B167620" s="141"/>
      <c r="C167620" s="141"/>
      <c r="D167620" s="141"/>
      <c r="E167620" s="141"/>
      <c r="F167620" s="141"/>
      <c r="G167620" s="248"/>
      <c r="H167620" s="141"/>
      <c r="I167620" s="209"/>
      <c r="J167620" s="141"/>
      <c r="K167620" s="141"/>
    </row>
    <row r="167621" spans="2:11" ht="13.5" customHeight="1">
      <c r="B167621" s="141"/>
      <c r="C167621" s="141"/>
      <c r="D167621" s="141"/>
      <c r="E167621" s="141"/>
      <c r="F167621" s="141"/>
      <c r="G167621" s="248"/>
      <c r="H167621" s="141"/>
      <c r="I167621" s="209"/>
      <c r="J167621" s="141"/>
      <c r="K167621" s="141"/>
    </row>
    <row r="167622" spans="2:11" ht="13.5" customHeight="1">
      <c r="B167622" s="141"/>
      <c r="C167622" s="141"/>
      <c r="D167622" s="141"/>
      <c r="E167622" s="141"/>
      <c r="F167622" s="141"/>
      <c r="G167622" s="248"/>
      <c r="H167622" s="141"/>
      <c r="I167622" s="209"/>
      <c r="J167622" s="141"/>
      <c r="K167622" s="141"/>
    </row>
    <row r="167623" spans="2:11" ht="13.5" customHeight="1">
      <c r="B167623" s="141"/>
      <c r="C167623" s="141"/>
      <c r="D167623" s="141"/>
      <c r="E167623" s="141"/>
      <c r="F167623" s="141"/>
      <c r="G167623" s="248"/>
      <c r="H167623" s="141"/>
      <c r="I167623" s="209"/>
      <c r="J167623" s="141"/>
      <c r="K167623" s="141"/>
    </row>
    <row r="167624" spans="2:11" ht="13.5" customHeight="1">
      <c r="B167624" s="141"/>
      <c r="C167624" s="141"/>
      <c r="D167624" s="141"/>
      <c r="E167624" s="141"/>
      <c r="F167624" s="141"/>
      <c r="G167624" s="248"/>
      <c r="H167624" s="141"/>
      <c r="I167624" s="209"/>
      <c r="J167624" s="141"/>
      <c r="K167624" s="141"/>
    </row>
    <row r="167625" spans="2:11" ht="13.5" customHeight="1">
      <c r="B167625" s="141"/>
      <c r="C167625" s="141"/>
      <c r="D167625" s="141"/>
      <c r="E167625" s="141"/>
      <c r="F167625" s="141"/>
      <c r="G167625" s="248"/>
      <c r="H167625" s="141"/>
      <c r="I167625" s="209"/>
      <c r="J167625" s="141"/>
      <c r="K167625" s="141"/>
    </row>
    <row r="167626" spans="2:11" ht="13.5" customHeight="1">
      <c r="B167626" s="141"/>
      <c r="C167626" s="141"/>
      <c r="D167626" s="141"/>
      <c r="E167626" s="141"/>
      <c r="F167626" s="141"/>
      <c r="G167626" s="248"/>
      <c r="H167626" s="141"/>
      <c r="I167626" s="209"/>
      <c r="J167626" s="141"/>
      <c r="K167626" s="141"/>
    </row>
    <row r="167627" spans="2:11" ht="13.5" customHeight="1">
      <c r="B167627" s="141"/>
      <c r="C167627" s="141"/>
      <c r="D167627" s="141"/>
      <c r="E167627" s="141"/>
      <c r="F167627" s="141"/>
      <c r="G167627" s="248"/>
      <c r="H167627" s="141"/>
      <c r="I167627" s="209"/>
      <c r="J167627" s="141"/>
      <c r="K167627" s="141"/>
    </row>
    <row r="167628" spans="2:11" ht="13.5" customHeight="1">
      <c r="B167628" s="141"/>
      <c r="C167628" s="141"/>
      <c r="D167628" s="141"/>
      <c r="E167628" s="141"/>
      <c r="F167628" s="141"/>
      <c r="G167628" s="248"/>
      <c r="H167628" s="141"/>
      <c r="I167628" s="209"/>
      <c r="J167628" s="141"/>
      <c r="K167628" s="141"/>
    </row>
    <row r="167629" spans="2:11" ht="13.5" customHeight="1">
      <c r="B167629" s="141"/>
      <c r="C167629" s="141"/>
      <c r="D167629" s="141"/>
      <c r="E167629" s="141"/>
      <c r="F167629" s="141"/>
      <c r="G167629" s="248"/>
      <c r="H167629" s="141"/>
      <c r="I167629" s="209"/>
      <c r="J167629" s="141"/>
      <c r="K167629" s="141"/>
    </row>
    <row r="167630" spans="2:11" ht="13.5" customHeight="1">
      <c r="B167630" s="141"/>
      <c r="C167630" s="141"/>
      <c r="D167630" s="141"/>
      <c r="E167630" s="141"/>
      <c r="F167630" s="141"/>
      <c r="G167630" s="248"/>
      <c r="H167630" s="141"/>
      <c r="I167630" s="209"/>
      <c r="J167630" s="141"/>
      <c r="K167630" s="141"/>
    </row>
    <row r="167631" spans="2:11" ht="13.5" customHeight="1">
      <c r="B167631" s="141"/>
      <c r="C167631" s="141"/>
      <c r="D167631" s="141"/>
      <c r="E167631" s="141"/>
      <c r="F167631" s="141"/>
      <c r="G167631" s="248"/>
      <c r="H167631" s="141"/>
      <c r="I167631" s="209"/>
      <c r="J167631" s="141"/>
      <c r="K167631" s="141"/>
    </row>
    <row r="167632" spans="2:11" ht="13.5" customHeight="1">
      <c r="B167632" s="141"/>
      <c r="C167632" s="141"/>
      <c r="D167632" s="141"/>
      <c r="E167632" s="141"/>
      <c r="F167632" s="141"/>
      <c r="G167632" s="248"/>
      <c r="H167632" s="141"/>
      <c r="I167632" s="209"/>
      <c r="J167632" s="141"/>
      <c r="K167632" s="141"/>
    </row>
    <row r="167633" spans="2:11" ht="13.5" customHeight="1">
      <c r="B167633" s="141"/>
      <c r="C167633" s="141"/>
      <c r="D167633" s="141"/>
      <c r="E167633" s="141"/>
      <c r="F167633" s="141"/>
      <c r="G167633" s="248"/>
      <c r="H167633" s="141"/>
      <c r="I167633" s="209"/>
      <c r="J167633" s="141"/>
      <c r="K167633" s="141"/>
    </row>
    <row r="167634" spans="2:11" ht="13.5" customHeight="1">
      <c r="B167634" s="141"/>
      <c r="C167634" s="141"/>
      <c r="D167634" s="141"/>
      <c r="E167634" s="141"/>
      <c r="F167634" s="141"/>
      <c r="G167634" s="248"/>
      <c r="H167634" s="141"/>
      <c r="I167634" s="209"/>
      <c r="J167634" s="141"/>
      <c r="K167634" s="141"/>
    </row>
    <row r="167635" spans="2:11" ht="13.5" customHeight="1">
      <c r="B167635" s="141"/>
      <c r="C167635" s="141"/>
      <c r="D167635" s="141"/>
      <c r="E167635" s="141"/>
      <c r="F167635" s="141"/>
      <c r="G167635" s="248"/>
      <c r="H167635" s="141"/>
      <c r="I167635" s="209"/>
      <c r="J167635" s="141"/>
      <c r="K167635" s="141"/>
    </row>
    <row r="167636" spans="2:11" ht="13.5" customHeight="1">
      <c r="B167636" s="141"/>
      <c r="C167636" s="141"/>
      <c r="D167636" s="141"/>
      <c r="E167636" s="141"/>
      <c r="F167636" s="141"/>
      <c r="G167636" s="248"/>
      <c r="H167636" s="141"/>
      <c r="I167636" s="209"/>
      <c r="J167636" s="141"/>
      <c r="K167636" s="141"/>
    </row>
    <row r="167637" spans="2:11" ht="13.5" customHeight="1">
      <c r="B167637" s="141"/>
      <c r="C167637" s="141"/>
      <c r="D167637" s="141"/>
      <c r="E167637" s="141"/>
      <c r="F167637" s="141"/>
      <c r="G167637" s="248"/>
      <c r="H167637" s="141"/>
      <c r="I167637" s="209"/>
      <c r="J167637" s="141"/>
      <c r="K167637" s="141"/>
    </row>
    <row r="167638" spans="2:11" ht="13.5" customHeight="1">
      <c r="B167638" s="141"/>
      <c r="C167638" s="141"/>
      <c r="D167638" s="141"/>
      <c r="E167638" s="141"/>
      <c r="F167638" s="141"/>
      <c r="G167638" s="248"/>
      <c r="H167638" s="141"/>
      <c r="I167638" s="209"/>
      <c r="J167638" s="141"/>
      <c r="K167638" s="141"/>
    </row>
    <row r="167639" spans="2:11" ht="13.5" customHeight="1">
      <c r="B167639" s="141"/>
      <c r="C167639" s="141"/>
      <c r="D167639" s="141"/>
      <c r="E167639" s="141"/>
      <c r="F167639" s="141"/>
      <c r="G167639" s="248"/>
      <c r="H167639" s="141"/>
      <c r="I167639" s="209"/>
      <c r="J167639" s="141"/>
      <c r="K167639" s="141"/>
    </row>
    <row r="167640" spans="2:11" ht="13.5" customHeight="1">
      <c r="B167640" s="141"/>
      <c r="C167640" s="141"/>
      <c r="D167640" s="141"/>
      <c r="E167640" s="141"/>
      <c r="F167640" s="141"/>
      <c r="G167640" s="248"/>
      <c r="H167640" s="141"/>
      <c r="I167640" s="209"/>
      <c r="J167640" s="141"/>
      <c r="K167640" s="141"/>
    </row>
    <row r="167641" spans="2:11" ht="13.5" customHeight="1">
      <c r="B167641" s="141"/>
      <c r="C167641" s="141"/>
      <c r="D167641" s="141"/>
      <c r="E167641" s="141"/>
      <c r="F167641" s="141"/>
      <c r="G167641" s="248"/>
      <c r="H167641" s="141"/>
      <c r="I167641" s="209"/>
      <c r="J167641" s="141"/>
      <c r="K167641" s="141"/>
    </row>
    <row r="167642" spans="2:11" ht="13.5" customHeight="1">
      <c r="B167642" s="141"/>
      <c r="C167642" s="141"/>
      <c r="D167642" s="141"/>
      <c r="E167642" s="141"/>
      <c r="F167642" s="141"/>
      <c r="G167642" s="248"/>
      <c r="H167642" s="141"/>
      <c r="I167642" s="209"/>
      <c r="J167642" s="141"/>
      <c r="K167642" s="141"/>
    </row>
    <row r="167643" spans="2:11" ht="13.5" customHeight="1">
      <c r="B167643" s="141"/>
      <c r="C167643" s="141"/>
      <c r="D167643" s="141"/>
      <c r="E167643" s="141"/>
      <c r="F167643" s="141"/>
      <c r="G167643" s="248"/>
      <c r="H167643" s="141"/>
      <c r="I167643" s="209"/>
      <c r="J167643" s="141"/>
      <c r="K167643" s="141"/>
    </row>
    <row r="167644" spans="2:11" ht="13.5" customHeight="1">
      <c r="B167644" s="141"/>
      <c r="C167644" s="141"/>
      <c r="D167644" s="141"/>
      <c r="E167644" s="141"/>
      <c r="F167644" s="141"/>
      <c r="G167644" s="248"/>
      <c r="H167644" s="141"/>
      <c r="I167644" s="209"/>
      <c r="J167644" s="141"/>
      <c r="K167644" s="141"/>
    </row>
    <row r="167645" spans="2:11" ht="13.5" customHeight="1">
      <c r="B167645" s="141"/>
      <c r="C167645" s="141"/>
      <c r="D167645" s="141"/>
      <c r="E167645" s="141"/>
      <c r="F167645" s="141"/>
      <c r="G167645" s="248"/>
      <c r="H167645" s="141"/>
      <c r="I167645" s="209"/>
      <c r="J167645" s="141"/>
      <c r="K167645" s="141"/>
    </row>
    <row r="167646" spans="2:11" ht="13.5" customHeight="1">
      <c r="B167646" s="141"/>
      <c r="C167646" s="141"/>
      <c r="D167646" s="141"/>
      <c r="E167646" s="141"/>
      <c r="F167646" s="141"/>
      <c r="G167646" s="248"/>
      <c r="H167646" s="141"/>
      <c r="I167646" s="209"/>
      <c r="J167646" s="141"/>
      <c r="K167646" s="141"/>
    </row>
    <row r="167647" spans="2:11" ht="13.5" customHeight="1">
      <c r="B167647" s="141"/>
      <c r="C167647" s="141"/>
      <c r="D167647" s="141"/>
      <c r="E167647" s="141"/>
      <c r="F167647" s="141"/>
      <c r="G167647" s="248"/>
      <c r="H167647" s="141"/>
      <c r="I167647" s="209"/>
      <c r="J167647" s="141"/>
      <c r="K167647" s="141"/>
    </row>
    <row r="167648" spans="2:11" ht="13.5" customHeight="1">
      <c r="B167648" s="141"/>
      <c r="C167648" s="141"/>
      <c r="D167648" s="141"/>
      <c r="E167648" s="141"/>
      <c r="F167648" s="141"/>
      <c r="G167648" s="248"/>
      <c r="H167648" s="141"/>
      <c r="I167648" s="209"/>
      <c r="J167648" s="141"/>
      <c r="K167648" s="141"/>
    </row>
    <row r="167649" spans="2:11" ht="13.5" customHeight="1">
      <c r="B167649" s="141"/>
      <c r="C167649" s="141"/>
      <c r="D167649" s="141"/>
      <c r="E167649" s="141"/>
      <c r="F167649" s="141"/>
      <c r="G167649" s="248"/>
      <c r="H167649" s="141"/>
      <c r="I167649" s="209"/>
      <c r="J167649" s="141"/>
      <c r="K167649" s="141"/>
    </row>
    <row r="167650" spans="2:11" ht="13.5" customHeight="1">
      <c r="B167650" s="141"/>
      <c r="C167650" s="141"/>
      <c r="D167650" s="141"/>
      <c r="E167650" s="141"/>
      <c r="F167650" s="141"/>
      <c r="G167650" s="248"/>
      <c r="H167650" s="141"/>
      <c r="I167650" s="209"/>
      <c r="J167650" s="141"/>
      <c r="K167650" s="141"/>
    </row>
    <row r="167651" spans="2:11" ht="13.5" customHeight="1">
      <c r="B167651" s="141"/>
      <c r="C167651" s="141"/>
      <c r="D167651" s="141"/>
      <c r="E167651" s="141"/>
      <c r="F167651" s="141"/>
      <c r="G167651" s="248"/>
      <c r="H167651" s="141"/>
      <c r="I167651" s="209"/>
      <c r="J167651" s="141"/>
      <c r="K167651" s="141"/>
    </row>
    <row r="167652" spans="2:11" ht="13.5" customHeight="1">
      <c r="B167652" s="141"/>
      <c r="C167652" s="141"/>
      <c r="D167652" s="141"/>
      <c r="E167652" s="141"/>
      <c r="F167652" s="141"/>
      <c r="G167652" s="248"/>
      <c r="H167652" s="141"/>
      <c r="I167652" s="209"/>
      <c r="J167652" s="141"/>
      <c r="K167652" s="141"/>
    </row>
    <row r="167653" spans="2:11" ht="13.5" customHeight="1">
      <c r="B167653" s="141"/>
      <c r="C167653" s="141"/>
      <c r="D167653" s="141"/>
      <c r="E167653" s="141"/>
      <c r="F167653" s="141"/>
      <c r="G167653" s="248"/>
      <c r="H167653" s="141"/>
      <c r="I167653" s="209"/>
      <c r="J167653" s="141"/>
      <c r="K167653" s="141"/>
    </row>
    <row r="167654" spans="2:11" ht="13.5" customHeight="1">
      <c r="B167654" s="141"/>
      <c r="C167654" s="141"/>
      <c r="D167654" s="141"/>
      <c r="E167654" s="141"/>
      <c r="F167654" s="141"/>
      <c r="G167654" s="248"/>
      <c r="H167654" s="141"/>
      <c r="I167654" s="209"/>
      <c r="J167654" s="141"/>
      <c r="K167654" s="141"/>
    </row>
    <row r="167655" spans="2:11" ht="13.5" customHeight="1">
      <c r="B167655" s="141"/>
      <c r="C167655" s="141"/>
      <c r="D167655" s="141"/>
      <c r="E167655" s="141"/>
      <c r="F167655" s="141"/>
      <c r="G167655" s="248"/>
      <c r="H167655" s="141"/>
      <c r="I167655" s="209"/>
      <c r="J167655" s="141"/>
      <c r="K167655" s="141"/>
    </row>
    <row r="167656" spans="2:11" ht="13.5" customHeight="1">
      <c r="B167656" s="141"/>
      <c r="C167656" s="141"/>
      <c r="D167656" s="141"/>
      <c r="E167656" s="141"/>
      <c r="F167656" s="141"/>
      <c r="G167656" s="248"/>
      <c r="H167656" s="141"/>
      <c r="I167656" s="209"/>
      <c r="J167656" s="141"/>
      <c r="K167656" s="141"/>
    </row>
    <row r="167657" spans="2:11" ht="13.5" customHeight="1">
      <c r="B167657" s="141"/>
      <c r="C167657" s="141"/>
      <c r="D167657" s="141"/>
      <c r="E167657" s="141"/>
      <c r="F167657" s="141"/>
      <c r="G167657" s="248"/>
      <c r="H167657" s="141"/>
      <c r="I167657" s="209"/>
      <c r="J167657" s="141"/>
      <c r="K167657" s="141"/>
    </row>
    <row r="167658" spans="2:11" ht="13.5" customHeight="1">
      <c r="B167658" s="141"/>
      <c r="C167658" s="141"/>
      <c r="D167658" s="141"/>
      <c r="E167658" s="141"/>
      <c r="F167658" s="141"/>
      <c r="G167658" s="248"/>
      <c r="H167658" s="141"/>
      <c r="I167658" s="209"/>
      <c r="J167658" s="141"/>
      <c r="K167658" s="141"/>
    </row>
    <row r="167659" spans="2:11" ht="13.5" customHeight="1">
      <c r="B167659" s="141"/>
      <c r="C167659" s="141"/>
      <c r="D167659" s="141"/>
      <c r="E167659" s="141"/>
      <c r="F167659" s="141"/>
      <c r="G167659" s="248"/>
      <c r="H167659" s="141"/>
      <c r="I167659" s="209"/>
      <c r="J167659" s="141"/>
      <c r="K167659" s="141"/>
    </row>
    <row r="167660" spans="2:11" ht="13.5" customHeight="1">
      <c r="B167660" s="141"/>
      <c r="C167660" s="141"/>
      <c r="D167660" s="141"/>
      <c r="E167660" s="141"/>
      <c r="F167660" s="141"/>
      <c r="G167660" s="248"/>
      <c r="H167660" s="141"/>
      <c r="I167660" s="209"/>
      <c r="J167660" s="141"/>
      <c r="K167660" s="141"/>
    </row>
    <row r="167661" spans="2:11" ht="13.5" customHeight="1">
      <c r="B167661" s="141"/>
      <c r="C167661" s="141"/>
      <c r="D167661" s="141"/>
      <c r="E167661" s="141"/>
      <c r="F167661" s="141"/>
      <c r="G167661" s="248"/>
      <c r="H167661" s="141"/>
      <c r="I167661" s="209"/>
      <c r="J167661" s="141"/>
      <c r="K167661" s="141"/>
    </row>
    <row r="167662" spans="2:11" ht="13.5" customHeight="1">
      <c r="B167662" s="141"/>
      <c r="C167662" s="141"/>
      <c r="D167662" s="141"/>
      <c r="E167662" s="141"/>
      <c r="F167662" s="141"/>
      <c r="G167662" s="248"/>
      <c r="H167662" s="141"/>
      <c r="I167662" s="209"/>
      <c r="J167662" s="141"/>
      <c r="K167662" s="141"/>
    </row>
    <row r="167663" spans="2:11" ht="13.5" customHeight="1">
      <c r="B167663" s="141"/>
      <c r="C167663" s="141"/>
      <c r="D167663" s="141"/>
      <c r="E167663" s="141"/>
      <c r="F167663" s="141"/>
      <c r="G167663" s="248"/>
      <c r="H167663" s="141"/>
      <c r="I167663" s="209"/>
      <c r="J167663" s="141"/>
      <c r="K167663" s="141"/>
    </row>
    <row r="167664" spans="2:11" ht="13.5" customHeight="1">
      <c r="B167664" s="141"/>
      <c r="C167664" s="141"/>
      <c r="D167664" s="141"/>
      <c r="E167664" s="141"/>
      <c r="F167664" s="141"/>
      <c r="G167664" s="248"/>
      <c r="H167664" s="141"/>
      <c r="I167664" s="209"/>
      <c r="J167664" s="141"/>
      <c r="K167664" s="141"/>
    </row>
    <row r="167665" spans="2:11" ht="13.5" customHeight="1">
      <c r="B167665" s="141"/>
      <c r="C167665" s="141"/>
      <c r="D167665" s="141"/>
      <c r="E167665" s="141"/>
      <c r="F167665" s="141"/>
      <c r="G167665" s="248"/>
      <c r="H167665" s="141"/>
      <c r="I167665" s="209"/>
      <c r="J167665" s="141"/>
      <c r="K167665" s="141"/>
    </row>
    <row r="167666" spans="2:11" ht="13.5" customHeight="1">
      <c r="B167666" s="141"/>
      <c r="C167666" s="141"/>
      <c r="D167666" s="141"/>
      <c r="E167666" s="141"/>
      <c r="F167666" s="141"/>
      <c r="G167666" s="248"/>
      <c r="H167666" s="141"/>
      <c r="I167666" s="209"/>
      <c r="J167666" s="141"/>
      <c r="K167666" s="141"/>
    </row>
    <row r="167667" spans="2:11" ht="13.5" customHeight="1">
      <c r="B167667" s="141"/>
      <c r="C167667" s="141"/>
      <c r="D167667" s="141"/>
      <c r="E167667" s="141"/>
      <c r="F167667" s="141"/>
      <c r="G167667" s="248"/>
      <c r="H167667" s="141"/>
      <c r="I167667" s="209"/>
      <c r="J167667" s="141"/>
      <c r="K167667" s="141"/>
    </row>
    <row r="167668" spans="2:11" ht="13.5" customHeight="1">
      <c r="B167668" s="141"/>
      <c r="C167668" s="141"/>
      <c r="D167668" s="141"/>
      <c r="E167668" s="141"/>
      <c r="F167668" s="141"/>
      <c r="G167668" s="248"/>
      <c r="H167668" s="141"/>
      <c r="I167668" s="209"/>
      <c r="J167668" s="141"/>
      <c r="K167668" s="141"/>
    </row>
    <row r="167669" spans="2:11" ht="13.5" customHeight="1">
      <c r="B167669" s="141"/>
      <c r="C167669" s="141"/>
      <c r="D167669" s="141"/>
      <c r="E167669" s="141"/>
      <c r="F167669" s="141"/>
      <c r="G167669" s="248"/>
      <c r="H167669" s="141"/>
      <c r="I167669" s="209"/>
      <c r="J167669" s="141"/>
      <c r="K167669" s="141"/>
    </row>
    <row r="167670" spans="2:11" ht="13.5" customHeight="1">
      <c r="B167670" s="141"/>
      <c r="C167670" s="141"/>
      <c r="D167670" s="141"/>
      <c r="E167670" s="141"/>
      <c r="F167670" s="141"/>
      <c r="G167670" s="248"/>
      <c r="H167670" s="141"/>
      <c r="I167670" s="209"/>
      <c r="J167670" s="141"/>
      <c r="K167670" s="141"/>
    </row>
    <row r="167671" spans="2:11" ht="13.5" customHeight="1">
      <c r="B167671" s="141"/>
      <c r="C167671" s="141"/>
      <c r="D167671" s="141"/>
      <c r="E167671" s="141"/>
      <c r="F167671" s="141"/>
      <c r="G167671" s="248"/>
      <c r="H167671" s="141"/>
      <c r="I167671" s="209"/>
      <c r="J167671" s="141"/>
      <c r="K167671" s="141"/>
    </row>
    <row r="167672" spans="2:11" ht="13.5" customHeight="1">
      <c r="B167672" s="141"/>
      <c r="C167672" s="141"/>
      <c r="D167672" s="141"/>
      <c r="E167672" s="141"/>
      <c r="F167672" s="141"/>
      <c r="G167672" s="248"/>
      <c r="H167672" s="141"/>
      <c r="I167672" s="209"/>
      <c r="J167672" s="141"/>
      <c r="K167672" s="141"/>
    </row>
    <row r="167673" spans="2:11" ht="13.5" customHeight="1">
      <c r="B167673" s="141"/>
      <c r="C167673" s="141"/>
      <c r="D167673" s="141"/>
      <c r="E167673" s="141"/>
      <c r="F167673" s="141"/>
      <c r="G167673" s="248"/>
      <c r="H167673" s="141"/>
      <c r="I167673" s="209"/>
      <c r="J167673" s="141"/>
      <c r="K167673" s="141"/>
    </row>
    <row r="167674" spans="2:11" ht="13.5" customHeight="1">
      <c r="B167674" s="141"/>
      <c r="C167674" s="141"/>
      <c r="D167674" s="141"/>
      <c r="E167674" s="141"/>
      <c r="F167674" s="141"/>
      <c r="G167674" s="248"/>
      <c r="H167674" s="141"/>
      <c r="I167674" s="209"/>
      <c r="J167674" s="141"/>
      <c r="K167674" s="141"/>
    </row>
    <row r="167675" spans="2:11" ht="13.5" customHeight="1">
      <c r="B167675" s="141"/>
      <c r="C167675" s="141"/>
      <c r="D167675" s="141"/>
      <c r="E167675" s="141"/>
      <c r="F167675" s="141"/>
      <c r="G167675" s="248"/>
      <c r="H167675" s="141"/>
      <c r="I167675" s="209"/>
      <c r="J167675" s="141"/>
      <c r="K167675" s="141"/>
    </row>
    <row r="167676" spans="2:11" ht="13.5" customHeight="1">
      <c r="B167676" s="141"/>
      <c r="C167676" s="141"/>
      <c r="D167676" s="141"/>
      <c r="E167676" s="141"/>
      <c r="F167676" s="141"/>
      <c r="G167676" s="248"/>
      <c r="H167676" s="141"/>
      <c r="I167676" s="209"/>
      <c r="J167676" s="141"/>
      <c r="K167676" s="141"/>
    </row>
    <row r="167677" spans="2:11" ht="13.5" customHeight="1">
      <c r="B167677" s="141"/>
      <c r="C167677" s="141"/>
      <c r="D167677" s="141"/>
      <c r="E167677" s="141"/>
      <c r="F167677" s="141"/>
      <c r="G167677" s="248"/>
      <c r="H167677" s="141"/>
      <c r="I167677" s="209"/>
      <c r="J167677" s="141"/>
      <c r="K167677" s="141"/>
    </row>
    <row r="167678" spans="2:11" ht="13.5" customHeight="1">
      <c r="B167678" s="141"/>
      <c r="C167678" s="141"/>
      <c r="D167678" s="141"/>
      <c r="E167678" s="141"/>
      <c r="F167678" s="141"/>
      <c r="G167678" s="248"/>
      <c r="H167678" s="141"/>
      <c r="I167678" s="209"/>
      <c r="J167678" s="141"/>
      <c r="K167678" s="141"/>
    </row>
    <row r="167679" spans="2:11" ht="13.5" customHeight="1">
      <c r="B167679" s="141"/>
      <c r="C167679" s="141"/>
      <c r="D167679" s="141"/>
      <c r="E167679" s="141"/>
      <c r="F167679" s="141"/>
      <c r="G167679" s="248"/>
      <c r="H167679" s="141"/>
      <c r="I167679" s="209"/>
      <c r="J167679" s="141"/>
      <c r="K167679" s="141"/>
    </row>
    <row r="167680" spans="2:11" ht="13.5" customHeight="1">
      <c r="B167680" s="141"/>
      <c r="C167680" s="141"/>
      <c r="D167680" s="141"/>
      <c r="E167680" s="141"/>
      <c r="F167680" s="141"/>
      <c r="G167680" s="248"/>
      <c r="H167680" s="141"/>
      <c r="I167680" s="209"/>
      <c r="J167680" s="141"/>
      <c r="K167680" s="141"/>
    </row>
    <row r="167681" spans="2:11" ht="13.5" customHeight="1">
      <c r="B167681" s="141"/>
      <c r="C167681" s="141"/>
      <c r="D167681" s="141"/>
      <c r="E167681" s="141"/>
      <c r="F167681" s="141"/>
      <c r="G167681" s="248"/>
      <c r="H167681" s="141"/>
      <c r="I167681" s="209"/>
      <c r="J167681" s="141"/>
      <c r="K167681" s="141"/>
    </row>
    <row r="167682" spans="2:11" ht="13.5" customHeight="1">
      <c r="B167682" s="141"/>
      <c r="C167682" s="141"/>
      <c r="D167682" s="141"/>
      <c r="E167682" s="141"/>
      <c r="F167682" s="141"/>
      <c r="G167682" s="248"/>
      <c r="H167682" s="141"/>
      <c r="I167682" s="209"/>
      <c r="J167682" s="141"/>
      <c r="K167682" s="141"/>
    </row>
    <row r="167683" spans="2:11" ht="13.5" customHeight="1">
      <c r="B167683" s="141"/>
      <c r="C167683" s="141"/>
      <c r="D167683" s="141"/>
      <c r="E167683" s="141"/>
      <c r="F167683" s="141"/>
      <c r="G167683" s="248"/>
      <c r="H167683" s="141"/>
      <c r="I167683" s="209"/>
      <c r="J167683" s="141"/>
      <c r="K167683" s="141"/>
    </row>
    <row r="167684" spans="2:11" ht="13.5" customHeight="1">
      <c r="B167684" s="141"/>
      <c r="C167684" s="141"/>
      <c r="D167684" s="141"/>
      <c r="E167684" s="141"/>
      <c r="F167684" s="141"/>
      <c r="G167684" s="248"/>
      <c r="H167684" s="141"/>
      <c r="I167684" s="209"/>
      <c r="J167684" s="141"/>
      <c r="K167684" s="141"/>
    </row>
    <row r="167685" spans="2:11" ht="13.5" customHeight="1">
      <c r="B167685" s="141"/>
      <c r="C167685" s="141"/>
      <c r="D167685" s="141"/>
      <c r="E167685" s="141"/>
      <c r="F167685" s="141"/>
      <c r="G167685" s="248"/>
      <c r="H167685" s="141"/>
      <c r="I167685" s="209"/>
      <c r="J167685" s="141"/>
      <c r="K167685" s="141"/>
    </row>
    <row r="167686" spans="2:11" ht="13.5" customHeight="1">
      <c r="B167686" s="141"/>
      <c r="C167686" s="141"/>
      <c r="D167686" s="141"/>
      <c r="E167686" s="141"/>
      <c r="F167686" s="141"/>
      <c r="G167686" s="248"/>
      <c r="H167686" s="141"/>
      <c r="I167686" s="209"/>
      <c r="J167686" s="141"/>
      <c r="K167686" s="141"/>
    </row>
    <row r="167687" spans="2:11" ht="13.5" customHeight="1">
      <c r="B167687" s="141"/>
      <c r="C167687" s="141"/>
      <c r="D167687" s="141"/>
      <c r="E167687" s="141"/>
      <c r="F167687" s="141"/>
      <c r="G167687" s="248"/>
      <c r="H167687" s="141"/>
      <c r="I167687" s="209"/>
      <c r="J167687" s="141"/>
      <c r="K167687" s="141"/>
    </row>
    <row r="167688" spans="2:11" ht="13.5" customHeight="1">
      <c r="B167688" s="141"/>
      <c r="C167688" s="141"/>
      <c r="D167688" s="141"/>
      <c r="E167688" s="141"/>
      <c r="F167688" s="141"/>
      <c r="G167688" s="248"/>
      <c r="H167688" s="141"/>
      <c r="I167688" s="209"/>
      <c r="J167688" s="141"/>
      <c r="K167688" s="141"/>
    </row>
    <row r="167689" spans="2:11" ht="13.5" customHeight="1">
      <c r="B167689" s="141"/>
      <c r="C167689" s="141"/>
      <c r="D167689" s="141"/>
      <c r="E167689" s="141"/>
      <c r="F167689" s="141"/>
      <c r="G167689" s="248"/>
      <c r="H167689" s="141"/>
      <c r="I167689" s="209"/>
      <c r="J167689" s="141"/>
      <c r="K167689" s="141"/>
    </row>
    <row r="167690" spans="2:11" ht="13.5" customHeight="1">
      <c r="B167690" s="141"/>
      <c r="C167690" s="141"/>
      <c r="D167690" s="141"/>
      <c r="E167690" s="141"/>
      <c r="F167690" s="141"/>
      <c r="G167690" s="248"/>
      <c r="H167690" s="141"/>
      <c r="I167690" s="209"/>
      <c r="J167690" s="141"/>
      <c r="K167690" s="141"/>
    </row>
    <row r="167691" spans="2:11" ht="13.5" customHeight="1">
      <c r="B167691" s="141"/>
      <c r="C167691" s="141"/>
      <c r="D167691" s="141"/>
      <c r="E167691" s="141"/>
      <c r="F167691" s="141"/>
      <c r="G167691" s="248"/>
      <c r="H167691" s="141"/>
      <c r="I167691" s="209"/>
      <c r="J167691" s="141"/>
      <c r="K167691" s="141"/>
    </row>
    <row r="167692" spans="2:11" ht="13.5" customHeight="1">
      <c r="B167692" s="141"/>
      <c r="C167692" s="141"/>
      <c r="D167692" s="141"/>
      <c r="E167692" s="141"/>
      <c r="F167692" s="141"/>
      <c r="G167692" s="248"/>
      <c r="H167692" s="141"/>
      <c r="I167692" s="209"/>
      <c r="J167692" s="141"/>
      <c r="K167692" s="141"/>
    </row>
    <row r="167693" spans="2:11" ht="13.5" customHeight="1">
      <c r="B167693" s="141"/>
      <c r="C167693" s="141"/>
      <c r="D167693" s="141"/>
      <c r="E167693" s="141"/>
      <c r="F167693" s="141"/>
      <c r="G167693" s="248"/>
      <c r="H167693" s="141"/>
      <c r="I167693" s="209"/>
      <c r="J167693" s="141"/>
      <c r="K167693" s="141"/>
    </row>
    <row r="167694" spans="2:11" ht="13.5" customHeight="1">
      <c r="B167694" s="141"/>
      <c r="C167694" s="141"/>
      <c r="D167694" s="141"/>
      <c r="E167694" s="141"/>
      <c r="F167694" s="141"/>
      <c r="G167694" s="248"/>
      <c r="H167694" s="141"/>
      <c r="I167694" s="209"/>
      <c r="J167694" s="141"/>
      <c r="K167694" s="141"/>
    </row>
    <row r="167695" spans="2:11" ht="13.5" customHeight="1">
      <c r="B167695" s="141"/>
      <c r="C167695" s="141"/>
      <c r="D167695" s="141"/>
      <c r="E167695" s="141"/>
      <c r="F167695" s="141"/>
      <c r="G167695" s="248"/>
      <c r="H167695" s="141"/>
      <c r="I167695" s="209"/>
      <c r="J167695" s="141"/>
      <c r="K167695" s="141"/>
    </row>
    <row r="167696" spans="2:11" ht="13.5" customHeight="1">
      <c r="B167696" s="141"/>
      <c r="C167696" s="141"/>
      <c r="D167696" s="141"/>
      <c r="E167696" s="141"/>
      <c r="F167696" s="141"/>
      <c r="G167696" s="248"/>
      <c r="H167696" s="141"/>
      <c r="I167696" s="209"/>
      <c r="J167696" s="141"/>
      <c r="K167696" s="141"/>
    </row>
    <row r="167697" spans="2:11" ht="13.5" customHeight="1">
      <c r="B167697" s="141"/>
      <c r="C167697" s="141"/>
      <c r="D167697" s="141"/>
      <c r="E167697" s="141"/>
      <c r="F167697" s="141"/>
      <c r="G167697" s="248"/>
      <c r="H167697" s="141"/>
      <c r="I167697" s="209"/>
      <c r="J167697" s="141"/>
      <c r="K167697" s="141"/>
    </row>
    <row r="167698" spans="2:11" ht="13.5" customHeight="1">
      <c r="B167698" s="141"/>
      <c r="C167698" s="141"/>
      <c r="D167698" s="141"/>
      <c r="E167698" s="141"/>
      <c r="F167698" s="141"/>
      <c r="G167698" s="248"/>
      <c r="H167698" s="141"/>
      <c r="I167698" s="209"/>
      <c r="J167698" s="141"/>
      <c r="K167698" s="141"/>
    </row>
    <row r="167699" spans="2:11" ht="13.5" customHeight="1">
      <c r="B167699" s="141"/>
      <c r="C167699" s="141"/>
      <c r="D167699" s="141"/>
      <c r="E167699" s="141"/>
      <c r="F167699" s="141"/>
      <c r="G167699" s="248"/>
      <c r="H167699" s="141"/>
      <c r="I167699" s="209"/>
      <c r="J167699" s="141"/>
      <c r="K167699" s="141"/>
    </row>
    <row r="167700" spans="2:11" ht="13.5" customHeight="1">
      <c r="B167700" s="141"/>
      <c r="C167700" s="141"/>
      <c r="D167700" s="141"/>
      <c r="E167700" s="141"/>
      <c r="F167700" s="141"/>
      <c r="G167700" s="248"/>
      <c r="H167700" s="141"/>
      <c r="I167700" s="209"/>
      <c r="J167700" s="141"/>
      <c r="K167700" s="141"/>
    </row>
    <row r="167701" spans="2:11" ht="13.5" customHeight="1">
      <c r="B167701" s="141"/>
      <c r="C167701" s="141"/>
      <c r="D167701" s="141"/>
      <c r="E167701" s="141"/>
      <c r="F167701" s="141"/>
      <c r="G167701" s="248"/>
      <c r="H167701" s="141"/>
      <c r="I167701" s="209"/>
      <c r="J167701" s="141"/>
      <c r="K167701" s="141"/>
    </row>
    <row r="167702" spans="2:11" ht="13.5" customHeight="1">
      <c r="B167702" s="141"/>
      <c r="C167702" s="141"/>
      <c r="D167702" s="141"/>
      <c r="E167702" s="141"/>
      <c r="F167702" s="141"/>
      <c r="G167702" s="248"/>
      <c r="H167702" s="141"/>
      <c r="I167702" s="209"/>
      <c r="J167702" s="141"/>
      <c r="K167702" s="141"/>
    </row>
    <row r="167703" spans="2:11" ht="13.5" customHeight="1">
      <c r="B167703" s="141"/>
      <c r="C167703" s="141"/>
      <c r="D167703" s="141"/>
      <c r="E167703" s="141"/>
      <c r="F167703" s="141"/>
      <c r="G167703" s="248"/>
      <c r="H167703" s="141"/>
      <c r="I167703" s="209"/>
      <c r="J167703" s="141"/>
      <c r="K167703" s="141"/>
    </row>
    <row r="167704" spans="2:11" ht="13.5" customHeight="1">
      <c r="B167704" s="141"/>
      <c r="C167704" s="141"/>
      <c r="D167704" s="141"/>
      <c r="E167704" s="141"/>
      <c r="F167704" s="141"/>
      <c r="G167704" s="248"/>
      <c r="H167704" s="141"/>
      <c r="I167704" s="209"/>
      <c r="J167704" s="141"/>
      <c r="K167704" s="141"/>
    </row>
    <row r="167705" spans="2:11" ht="13.5" customHeight="1">
      <c r="B167705" s="141"/>
      <c r="C167705" s="141"/>
      <c r="D167705" s="141"/>
      <c r="E167705" s="141"/>
      <c r="F167705" s="141"/>
      <c r="G167705" s="248"/>
      <c r="H167705" s="141"/>
      <c r="I167705" s="209"/>
      <c r="J167705" s="141"/>
      <c r="K167705" s="141"/>
    </row>
    <row r="167706" spans="2:11" ht="13.5" customHeight="1">
      <c r="B167706" s="141"/>
      <c r="C167706" s="141"/>
      <c r="D167706" s="141"/>
      <c r="E167706" s="141"/>
      <c r="F167706" s="141"/>
      <c r="G167706" s="248"/>
      <c r="H167706" s="141"/>
      <c r="I167706" s="209"/>
      <c r="J167706" s="141"/>
      <c r="K167706" s="141"/>
    </row>
    <row r="167707" spans="2:11" ht="13.5" customHeight="1">
      <c r="B167707" s="141"/>
      <c r="C167707" s="141"/>
      <c r="D167707" s="141"/>
      <c r="E167707" s="141"/>
      <c r="F167707" s="141"/>
      <c r="G167707" s="248"/>
      <c r="H167707" s="141"/>
      <c r="I167707" s="209"/>
      <c r="J167707" s="141"/>
      <c r="K167707" s="141"/>
    </row>
    <row r="167708" spans="2:11" ht="13.5" customHeight="1">
      <c r="B167708" s="141"/>
      <c r="C167708" s="141"/>
      <c r="D167708" s="141"/>
      <c r="E167708" s="141"/>
      <c r="F167708" s="141"/>
      <c r="G167708" s="248"/>
      <c r="H167708" s="141"/>
      <c r="I167708" s="209"/>
      <c r="J167708" s="141"/>
      <c r="K167708" s="141"/>
    </row>
    <row r="167709" spans="2:11" ht="13.5" customHeight="1">
      <c r="B167709" s="141"/>
      <c r="C167709" s="141"/>
      <c r="D167709" s="141"/>
      <c r="E167709" s="141"/>
      <c r="F167709" s="141"/>
      <c r="G167709" s="248"/>
      <c r="H167709" s="141"/>
      <c r="I167709" s="209"/>
      <c r="J167709" s="141"/>
      <c r="K167709" s="141"/>
    </row>
    <row r="167710" spans="2:11" ht="13.5" customHeight="1">
      <c r="B167710" s="141"/>
      <c r="C167710" s="141"/>
      <c r="D167710" s="141"/>
      <c r="E167710" s="141"/>
      <c r="F167710" s="141"/>
      <c r="G167710" s="248"/>
      <c r="H167710" s="141"/>
      <c r="I167710" s="209"/>
      <c r="J167710" s="141"/>
      <c r="K167710" s="141"/>
    </row>
    <row r="167711" spans="2:11" ht="13.5" customHeight="1">
      <c r="B167711" s="141"/>
      <c r="C167711" s="141"/>
      <c r="D167711" s="141"/>
      <c r="E167711" s="141"/>
      <c r="F167711" s="141"/>
      <c r="G167711" s="248"/>
      <c r="H167711" s="141"/>
      <c r="I167711" s="209"/>
      <c r="J167711" s="141"/>
      <c r="K167711" s="141"/>
    </row>
    <row r="167712" spans="2:11" ht="13.5" customHeight="1">
      <c r="B167712" s="141"/>
      <c r="C167712" s="141"/>
      <c r="D167712" s="141"/>
      <c r="E167712" s="141"/>
      <c r="F167712" s="141"/>
      <c r="G167712" s="248"/>
      <c r="H167712" s="141"/>
      <c r="I167712" s="209"/>
      <c r="J167712" s="141"/>
      <c r="K167712" s="141"/>
    </row>
    <row r="167713" spans="2:11" ht="13.5" customHeight="1">
      <c r="B167713" s="141"/>
      <c r="C167713" s="141"/>
      <c r="D167713" s="141"/>
      <c r="E167713" s="141"/>
      <c r="F167713" s="141"/>
      <c r="G167713" s="248"/>
      <c r="H167713" s="141"/>
      <c r="I167713" s="209"/>
      <c r="J167713" s="141"/>
      <c r="K167713" s="141"/>
    </row>
    <row r="167714" spans="2:11" ht="13.5" customHeight="1">
      <c r="B167714" s="141"/>
      <c r="C167714" s="141"/>
      <c r="D167714" s="141"/>
      <c r="E167714" s="141"/>
      <c r="F167714" s="141"/>
      <c r="G167714" s="248"/>
      <c r="H167714" s="141"/>
      <c r="I167714" s="209"/>
      <c r="J167714" s="141"/>
      <c r="K167714" s="141"/>
    </row>
    <row r="167715" spans="2:11" ht="13.5" customHeight="1">
      <c r="B167715" s="141"/>
      <c r="C167715" s="141"/>
      <c r="D167715" s="141"/>
      <c r="E167715" s="141"/>
      <c r="F167715" s="141"/>
      <c r="G167715" s="248"/>
      <c r="H167715" s="141"/>
      <c r="I167715" s="209"/>
      <c r="J167715" s="141"/>
      <c r="K167715" s="141"/>
    </row>
    <row r="167716" spans="2:11" ht="13.5" customHeight="1">
      <c r="B167716" s="141"/>
      <c r="C167716" s="141"/>
      <c r="D167716" s="141"/>
      <c r="E167716" s="141"/>
      <c r="F167716" s="141"/>
      <c r="G167716" s="248"/>
      <c r="H167716" s="141"/>
      <c r="I167716" s="209"/>
      <c r="J167716" s="141"/>
      <c r="K167716" s="141"/>
    </row>
    <row r="167717" spans="2:11" ht="13.5" customHeight="1">
      <c r="B167717" s="141"/>
      <c r="C167717" s="141"/>
      <c r="D167717" s="141"/>
      <c r="E167717" s="141"/>
      <c r="F167717" s="141"/>
      <c r="G167717" s="248"/>
      <c r="H167717" s="141"/>
      <c r="I167717" s="209"/>
      <c r="J167717" s="141"/>
      <c r="K167717" s="141"/>
    </row>
    <row r="167718" spans="2:11" ht="13.5" customHeight="1">
      <c r="B167718" s="141"/>
      <c r="C167718" s="141"/>
      <c r="D167718" s="141"/>
      <c r="E167718" s="141"/>
      <c r="F167718" s="141"/>
      <c r="G167718" s="248"/>
      <c r="H167718" s="141"/>
      <c r="I167718" s="209"/>
      <c r="J167718" s="141"/>
      <c r="K167718" s="141"/>
    </row>
    <row r="167719" spans="2:11" ht="13.5" customHeight="1">
      <c r="B167719" s="141"/>
      <c r="C167719" s="141"/>
      <c r="D167719" s="141"/>
      <c r="E167719" s="141"/>
      <c r="F167719" s="141"/>
      <c r="G167719" s="248"/>
      <c r="H167719" s="141"/>
      <c r="I167719" s="209"/>
      <c r="J167719" s="141"/>
      <c r="K167719" s="141"/>
    </row>
    <row r="167720" spans="2:11" ht="13.5" customHeight="1">
      <c r="B167720" s="141"/>
      <c r="C167720" s="141"/>
      <c r="D167720" s="141"/>
      <c r="E167720" s="141"/>
      <c r="F167720" s="141"/>
      <c r="G167720" s="248"/>
      <c r="H167720" s="141"/>
      <c r="I167720" s="209"/>
      <c r="J167720" s="141"/>
      <c r="K167720" s="141"/>
    </row>
    <row r="167721" spans="2:11" ht="13.5" customHeight="1">
      <c r="B167721" s="141"/>
      <c r="C167721" s="141"/>
      <c r="D167721" s="141"/>
      <c r="E167721" s="141"/>
      <c r="F167721" s="141"/>
      <c r="G167721" s="248"/>
      <c r="H167721" s="141"/>
      <c r="I167721" s="209"/>
      <c r="J167721" s="141"/>
      <c r="K167721" s="141"/>
    </row>
    <row r="167722" spans="2:11" ht="13.5" customHeight="1">
      <c r="B167722" s="141"/>
      <c r="C167722" s="141"/>
      <c r="D167722" s="141"/>
      <c r="E167722" s="141"/>
      <c r="F167722" s="141"/>
      <c r="G167722" s="248"/>
      <c r="H167722" s="141"/>
      <c r="I167722" s="209"/>
      <c r="J167722" s="141"/>
      <c r="K167722" s="141"/>
    </row>
    <row r="167723" spans="2:11" ht="13.5" customHeight="1">
      <c r="B167723" s="141"/>
      <c r="C167723" s="141"/>
      <c r="D167723" s="141"/>
      <c r="E167723" s="141"/>
      <c r="F167723" s="141"/>
      <c r="G167723" s="248"/>
      <c r="H167723" s="141"/>
      <c r="I167723" s="209"/>
      <c r="J167723" s="141"/>
      <c r="K167723" s="141"/>
    </row>
    <row r="167724" spans="2:11" ht="13.5" customHeight="1">
      <c r="B167724" s="141"/>
      <c r="C167724" s="141"/>
      <c r="D167724" s="141"/>
      <c r="E167724" s="141"/>
      <c r="F167724" s="141"/>
      <c r="G167724" s="248"/>
      <c r="H167724" s="141"/>
      <c r="I167724" s="209"/>
      <c r="J167724" s="141"/>
      <c r="K167724" s="141"/>
    </row>
    <row r="167725" spans="2:11" ht="13.5" customHeight="1">
      <c r="B167725" s="141"/>
      <c r="C167725" s="141"/>
      <c r="D167725" s="141"/>
      <c r="E167725" s="141"/>
      <c r="F167725" s="141"/>
      <c r="G167725" s="248"/>
      <c r="H167725" s="141"/>
      <c r="I167725" s="209"/>
      <c r="J167725" s="141"/>
      <c r="K167725" s="141"/>
    </row>
    <row r="167726" spans="2:11" ht="13.5" customHeight="1">
      <c r="B167726" s="141"/>
      <c r="C167726" s="141"/>
      <c r="D167726" s="141"/>
      <c r="E167726" s="141"/>
      <c r="F167726" s="141"/>
      <c r="G167726" s="248"/>
      <c r="H167726" s="141"/>
      <c r="I167726" s="209"/>
      <c r="J167726" s="141"/>
      <c r="K167726" s="141"/>
    </row>
    <row r="167727" spans="2:11" ht="13.5" customHeight="1">
      <c r="B167727" s="141"/>
      <c r="C167727" s="141"/>
      <c r="D167727" s="141"/>
      <c r="E167727" s="141"/>
      <c r="F167727" s="141"/>
      <c r="G167727" s="248"/>
      <c r="H167727" s="141"/>
      <c r="I167727" s="209"/>
      <c r="J167727" s="141"/>
      <c r="K167727" s="141"/>
    </row>
    <row r="167728" spans="2:11" ht="13.5" customHeight="1">
      <c r="B167728" s="141"/>
      <c r="C167728" s="141"/>
      <c r="D167728" s="141"/>
      <c r="E167728" s="141"/>
      <c r="F167728" s="141"/>
      <c r="G167728" s="248"/>
      <c r="H167728" s="141"/>
      <c r="I167728" s="209"/>
      <c r="J167728" s="141"/>
      <c r="K167728" s="141"/>
    </row>
    <row r="167729" spans="2:11" ht="13.5" customHeight="1">
      <c r="B167729" s="141"/>
      <c r="C167729" s="141"/>
      <c r="D167729" s="141"/>
      <c r="E167729" s="141"/>
      <c r="F167729" s="141"/>
      <c r="G167729" s="248"/>
      <c r="H167729" s="141"/>
      <c r="I167729" s="209"/>
      <c r="J167729" s="141"/>
      <c r="K167729" s="141"/>
    </row>
    <row r="167730" spans="2:11" ht="13.5" customHeight="1">
      <c r="B167730" s="141"/>
      <c r="C167730" s="141"/>
      <c r="D167730" s="141"/>
      <c r="E167730" s="141"/>
      <c r="F167730" s="141"/>
      <c r="G167730" s="248"/>
      <c r="H167730" s="141"/>
      <c r="I167730" s="209"/>
      <c r="J167730" s="141"/>
      <c r="K167730" s="141"/>
    </row>
    <row r="167731" spans="2:11" ht="13.5" customHeight="1">
      <c r="B167731" s="141"/>
      <c r="C167731" s="141"/>
      <c r="D167731" s="141"/>
      <c r="E167731" s="141"/>
      <c r="F167731" s="141"/>
      <c r="G167731" s="248"/>
      <c r="H167731" s="141"/>
      <c r="I167731" s="209"/>
      <c r="J167731" s="141"/>
      <c r="K167731" s="141"/>
    </row>
    <row r="167732" spans="2:11" ht="13.5" customHeight="1">
      <c r="B167732" s="141"/>
      <c r="C167732" s="141"/>
      <c r="D167732" s="141"/>
      <c r="E167732" s="141"/>
      <c r="F167732" s="141"/>
      <c r="G167732" s="248"/>
      <c r="H167732" s="141"/>
      <c r="I167732" s="209"/>
      <c r="J167732" s="141"/>
      <c r="K167732" s="141"/>
    </row>
    <row r="167733" spans="2:11" ht="13.5" customHeight="1">
      <c r="B167733" s="141"/>
      <c r="C167733" s="141"/>
      <c r="D167733" s="141"/>
      <c r="E167733" s="141"/>
      <c r="F167733" s="141"/>
      <c r="G167733" s="248"/>
      <c r="H167733" s="141"/>
      <c r="I167733" s="209"/>
      <c r="J167733" s="141"/>
      <c r="K167733" s="141"/>
    </row>
    <row r="167734" spans="2:11" ht="13.5" customHeight="1">
      <c r="B167734" s="141"/>
      <c r="C167734" s="141"/>
      <c r="D167734" s="141"/>
      <c r="E167734" s="141"/>
      <c r="F167734" s="141"/>
      <c r="G167734" s="248"/>
      <c r="H167734" s="141"/>
      <c r="I167734" s="209"/>
      <c r="J167734" s="141"/>
      <c r="K167734" s="141"/>
    </row>
    <row r="167735" spans="2:11" ht="13.5" customHeight="1">
      <c r="B167735" s="141"/>
      <c r="C167735" s="141"/>
      <c r="D167735" s="141"/>
      <c r="E167735" s="141"/>
      <c r="F167735" s="141"/>
      <c r="G167735" s="248"/>
      <c r="H167735" s="141"/>
      <c r="I167735" s="209"/>
      <c r="J167735" s="141"/>
      <c r="K167735" s="141"/>
    </row>
    <row r="167736" spans="2:11" ht="13.5" customHeight="1">
      <c r="B167736" s="141"/>
      <c r="C167736" s="141"/>
      <c r="D167736" s="141"/>
      <c r="E167736" s="141"/>
      <c r="F167736" s="141"/>
      <c r="G167736" s="248"/>
      <c r="H167736" s="141"/>
      <c r="I167736" s="209"/>
      <c r="J167736" s="141"/>
      <c r="K167736" s="141"/>
    </row>
    <row r="167737" spans="2:11" ht="13.5" customHeight="1">
      <c r="B167737" s="141"/>
      <c r="C167737" s="141"/>
      <c r="D167737" s="141"/>
      <c r="E167737" s="141"/>
      <c r="F167737" s="141"/>
      <c r="G167737" s="248"/>
      <c r="H167737" s="141"/>
      <c r="I167737" s="209"/>
      <c r="J167737" s="141"/>
      <c r="K167737" s="141"/>
    </row>
    <row r="167738" spans="2:11" ht="13.5" customHeight="1">
      <c r="B167738" s="141"/>
      <c r="C167738" s="141"/>
      <c r="D167738" s="141"/>
      <c r="E167738" s="141"/>
      <c r="F167738" s="141"/>
      <c r="G167738" s="248"/>
      <c r="H167738" s="141"/>
      <c r="I167738" s="209"/>
      <c r="J167738" s="141"/>
      <c r="K167738" s="141"/>
    </row>
    <row r="167739" spans="2:11" ht="13.5" customHeight="1">
      <c r="B167739" s="141"/>
      <c r="C167739" s="141"/>
      <c r="D167739" s="141"/>
      <c r="E167739" s="141"/>
      <c r="F167739" s="141"/>
      <c r="G167739" s="248"/>
      <c r="H167739" s="141"/>
      <c r="I167739" s="209"/>
      <c r="J167739" s="141"/>
      <c r="K167739" s="141"/>
    </row>
    <row r="167740" spans="2:11" ht="13.5" customHeight="1">
      <c r="B167740" s="141"/>
      <c r="C167740" s="141"/>
      <c r="D167740" s="141"/>
      <c r="E167740" s="141"/>
      <c r="F167740" s="141"/>
      <c r="G167740" s="248"/>
      <c r="H167740" s="141"/>
      <c r="I167740" s="209"/>
      <c r="J167740" s="141"/>
      <c r="K167740" s="141"/>
    </row>
    <row r="167741" spans="2:11" ht="13.5" customHeight="1">
      <c r="B167741" s="141"/>
      <c r="C167741" s="141"/>
      <c r="D167741" s="141"/>
      <c r="E167741" s="141"/>
      <c r="F167741" s="141"/>
      <c r="G167741" s="248"/>
      <c r="H167741" s="141"/>
      <c r="I167741" s="209"/>
      <c r="J167741" s="141"/>
      <c r="K167741" s="141"/>
    </row>
    <row r="167742" spans="2:11" ht="13.5" customHeight="1">
      <c r="B167742" s="141"/>
      <c r="C167742" s="141"/>
      <c r="D167742" s="141"/>
      <c r="E167742" s="141"/>
      <c r="F167742" s="141"/>
      <c r="G167742" s="248"/>
      <c r="H167742" s="141"/>
      <c r="I167742" s="209"/>
      <c r="J167742" s="141"/>
      <c r="K167742" s="141"/>
    </row>
    <row r="167743" spans="2:11" ht="13.5" customHeight="1">
      <c r="B167743" s="141"/>
      <c r="C167743" s="141"/>
      <c r="D167743" s="141"/>
      <c r="E167743" s="141"/>
      <c r="F167743" s="141"/>
      <c r="G167743" s="248"/>
      <c r="H167743" s="141"/>
      <c r="I167743" s="209"/>
      <c r="J167743" s="141"/>
      <c r="K167743" s="141"/>
    </row>
    <row r="167744" spans="2:11" ht="13.5" customHeight="1">
      <c r="B167744" s="141"/>
      <c r="C167744" s="141"/>
      <c r="D167744" s="141"/>
      <c r="E167744" s="141"/>
      <c r="F167744" s="141"/>
      <c r="G167744" s="248"/>
      <c r="H167744" s="141"/>
      <c r="I167744" s="209"/>
      <c r="J167744" s="141"/>
      <c r="K167744" s="141"/>
    </row>
    <row r="167745" spans="2:11" ht="13.5" customHeight="1">
      <c r="B167745" s="141"/>
      <c r="C167745" s="141"/>
      <c r="D167745" s="141"/>
      <c r="E167745" s="141"/>
      <c r="F167745" s="141"/>
      <c r="G167745" s="248"/>
      <c r="H167745" s="141"/>
      <c r="I167745" s="209"/>
      <c r="J167745" s="141"/>
      <c r="K167745" s="141"/>
    </row>
    <row r="167746" spans="2:11" ht="13.5" customHeight="1">
      <c r="B167746" s="141"/>
      <c r="C167746" s="141"/>
      <c r="D167746" s="141"/>
      <c r="E167746" s="141"/>
      <c r="F167746" s="141"/>
      <c r="G167746" s="248"/>
      <c r="H167746" s="141"/>
      <c r="I167746" s="209"/>
      <c r="J167746" s="141"/>
      <c r="K167746" s="141"/>
    </row>
    <row r="167747" spans="2:11" ht="13.5" customHeight="1">
      <c r="B167747" s="141"/>
      <c r="C167747" s="141"/>
      <c r="D167747" s="141"/>
      <c r="E167747" s="141"/>
      <c r="F167747" s="141"/>
      <c r="G167747" s="248"/>
      <c r="H167747" s="141"/>
      <c r="I167747" s="209"/>
      <c r="J167747" s="141"/>
      <c r="K167747" s="141"/>
    </row>
    <row r="167748" spans="2:11" ht="13.5" customHeight="1">
      <c r="B167748" s="141"/>
      <c r="C167748" s="141"/>
      <c r="D167748" s="141"/>
      <c r="E167748" s="141"/>
      <c r="F167748" s="141"/>
      <c r="G167748" s="248"/>
      <c r="H167748" s="141"/>
      <c r="I167748" s="209"/>
      <c r="J167748" s="141"/>
      <c r="K167748" s="141"/>
    </row>
    <row r="167749" spans="2:11" ht="13.5" customHeight="1">
      <c r="B167749" s="141"/>
      <c r="C167749" s="141"/>
      <c r="D167749" s="141"/>
      <c r="E167749" s="141"/>
      <c r="F167749" s="141"/>
      <c r="G167749" s="248"/>
      <c r="H167749" s="141"/>
      <c r="I167749" s="209"/>
      <c r="J167749" s="141"/>
      <c r="K167749" s="141"/>
    </row>
    <row r="167750" spans="2:11" ht="13.5" customHeight="1">
      <c r="B167750" s="141"/>
      <c r="C167750" s="141"/>
      <c r="D167750" s="141"/>
      <c r="E167750" s="141"/>
      <c r="F167750" s="141"/>
      <c r="G167750" s="248"/>
      <c r="H167750" s="141"/>
      <c r="I167750" s="209"/>
      <c r="J167750" s="141"/>
      <c r="K167750" s="141"/>
    </row>
    <row r="167751" spans="2:11" ht="13.5" customHeight="1">
      <c r="B167751" s="141"/>
      <c r="C167751" s="141"/>
      <c r="D167751" s="141"/>
      <c r="E167751" s="141"/>
      <c r="F167751" s="141"/>
      <c r="G167751" s="248"/>
      <c r="H167751" s="141"/>
      <c r="I167751" s="209"/>
      <c r="J167751" s="141"/>
      <c r="K167751" s="141"/>
    </row>
    <row r="167752" spans="2:11" ht="13.5" customHeight="1">
      <c r="B167752" s="141"/>
      <c r="C167752" s="141"/>
      <c r="D167752" s="141"/>
      <c r="E167752" s="141"/>
      <c r="F167752" s="141"/>
      <c r="G167752" s="248"/>
      <c r="H167752" s="141"/>
      <c r="I167752" s="209"/>
      <c r="J167752" s="141"/>
      <c r="K167752" s="141"/>
    </row>
    <row r="167753" spans="2:11" ht="13.5" customHeight="1">
      <c r="B167753" s="141"/>
      <c r="C167753" s="141"/>
      <c r="D167753" s="141"/>
      <c r="E167753" s="141"/>
      <c r="F167753" s="141"/>
      <c r="G167753" s="248"/>
      <c r="H167753" s="141"/>
      <c r="I167753" s="209"/>
      <c r="J167753" s="141"/>
      <c r="K167753" s="141"/>
    </row>
    <row r="167754" spans="2:11" ht="13.5" customHeight="1">
      <c r="B167754" s="141"/>
      <c r="C167754" s="141"/>
      <c r="D167754" s="141"/>
      <c r="E167754" s="141"/>
      <c r="F167754" s="141"/>
      <c r="G167754" s="248"/>
      <c r="H167754" s="141"/>
      <c r="I167754" s="209"/>
      <c r="J167754" s="141"/>
      <c r="K167754" s="141"/>
    </row>
    <row r="167755" spans="2:11" ht="13.5" customHeight="1">
      <c r="B167755" s="141"/>
      <c r="C167755" s="141"/>
      <c r="D167755" s="141"/>
      <c r="E167755" s="141"/>
      <c r="F167755" s="141"/>
      <c r="G167755" s="248"/>
      <c r="H167755" s="141"/>
      <c r="I167755" s="209"/>
      <c r="J167755" s="141"/>
      <c r="K167755" s="141"/>
    </row>
    <row r="167756" spans="2:11" ht="13.5" customHeight="1">
      <c r="B167756" s="141"/>
      <c r="C167756" s="141"/>
      <c r="D167756" s="141"/>
      <c r="E167756" s="141"/>
      <c r="F167756" s="141"/>
      <c r="G167756" s="248"/>
      <c r="H167756" s="141"/>
      <c r="I167756" s="209"/>
      <c r="J167756" s="141"/>
      <c r="K167756" s="141"/>
    </row>
    <row r="167757" spans="2:11" ht="13.5" customHeight="1">
      <c r="B167757" s="141"/>
      <c r="C167757" s="141"/>
      <c r="D167757" s="141"/>
      <c r="E167757" s="141"/>
      <c r="F167757" s="141"/>
      <c r="G167757" s="248"/>
      <c r="H167757" s="141"/>
      <c r="I167757" s="209"/>
      <c r="J167757" s="141"/>
      <c r="K167757" s="141"/>
    </row>
    <row r="167758" spans="2:11" ht="13.5" customHeight="1">
      <c r="B167758" s="141"/>
      <c r="C167758" s="141"/>
      <c r="D167758" s="141"/>
      <c r="E167758" s="141"/>
      <c r="F167758" s="141"/>
      <c r="G167758" s="248"/>
      <c r="H167758" s="141"/>
      <c r="I167758" s="209"/>
      <c r="J167758" s="141"/>
      <c r="K167758" s="141"/>
    </row>
    <row r="167759" spans="2:11" ht="13.5" customHeight="1">
      <c r="B167759" s="141"/>
      <c r="C167759" s="141"/>
      <c r="D167759" s="141"/>
      <c r="E167759" s="141"/>
      <c r="F167759" s="141"/>
      <c r="G167759" s="248"/>
      <c r="H167759" s="141"/>
      <c r="I167759" s="209"/>
      <c r="J167759" s="141"/>
      <c r="K167759" s="141"/>
    </row>
    <row r="167760" spans="2:11" ht="13.5" customHeight="1">
      <c r="B167760" s="141"/>
      <c r="C167760" s="141"/>
      <c r="D167760" s="141"/>
      <c r="E167760" s="141"/>
      <c r="F167760" s="141"/>
      <c r="G167760" s="248"/>
      <c r="H167760" s="141"/>
      <c r="I167760" s="209"/>
      <c r="J167760" s="141"/>
      <c r="K167760" s="141"/>
    </row>
    <row r="167761" spans="2:11" ht="13.5" customHeight="1">
      <c r="B167761" s="141"/>
      <c r="C167761" s="141"/>
      <c r="D167761" s="141"/>
      <c r="E167761" s="141"/>
      <c r="F167761" s="141"/>
      <c r="G167761" s="248"/>
      <c r="H167761" s="141"/>
      <c r="I167761" s="209"/>
      <c r="J167761" s="141"/>
      <c r="K167761" s="141"/>
    </row>
    <row r="167762" spans="2:11" ht="13.5" customHeight="1">
      <c r="B167762" s="141"/>
      <c r="C167762" s="141"/>
      <c r="D167762" s="141"/>
      <c r="E167762" s="141"/>
      <c r="F167762" s="141"/>
      <c r="G167762" s="248"/>
      <c r="H167762" s="141"/>
      <c r="I167762" s="209"/>
      <c r="J167762" s="141"/>
      <c r="K167762" s="141"/>
    </row>
    <row r="167763" spans="2:11" ht="13.5" customHeight="1">
      <c r="B167763" s="141"/>
      <c r="C167763" s="141"/>
      <c r="D167763" s="141"/>
      <c r="E167763" s="141"/>
      <c r="F167763" s="141"/>
      <c r="G167763" s="248"/>
      <c r="H167763" s="141"/>
      <c r="I167763" s="209"/>
      <c r="J167763" s="141"/>
      <c r="K167763" s="141"/>
    </row>
    <row r="167764" spans="2:11" ht="13.5" customHeight="1">
      <c r="B167764" s="141"/>
      <c r="C167764" s="141"/>
      <c r="D167764" s="141"/>
      <c r="E167764" s="141"/>
      <c r="F167764" s="141"/>
      <c r="G167764" s="248"/>
      <c r="H167764" s="141"/>
      <c r="I167764" s="209"/>
      <c r="J167764" s="141"/>
      <c r="K167764" s="141"/>
    </row>
    <row r="167765" spans="2:11" ht="13.5" customHeight="1">
      <c r="B167765" s="141"/>
      <c r="C167765" s="141"/>
      <c r="D167765" s="141"/>
      <c r="E167765" s="141"/>
      <c r="F167765" s="141"/>
      <c r="G167765" s="248"/>
      <c r="H167765" s="141"/>
      <c r="I167765" s="209"/>
      <c r="J167765" s="141"/>
      <c r="K167765" s="141"/>
    </row>
    <row r="167766" spans="2:11" ht="13.5" customHeight="1">
      <c r="B167766" s="141"/>
      <c r="C167766" s="141"/>
      <c r="D167766" s="141"/>
      <c r="E167766" s="141"/>
      <c r="F167766" s="141"/>
      <c r="G167766" s="248"/>
      <c r="H167766" s="141"/>
      <c r="I167766" s="209"/>
      <c r="J167766" s="141"/>
      <c r="K167766" s="141"/>
    </row>
    <row r="167767" spans="2:11" ht="13.5" customHeight="1">
      <c r="B167767" s="141"/>
      <c r="C167767" s="141"/>
      <c r="D167767" s="141"/>
      <c r="E167767" s="141"/>
      <c r="F167767" s="141"/>
      <c r="G167767" s="248"/>
      <c r="H167767" s="141"/>
      <c r="I167767" s="209"/>
      <c r="J167767" s="141"/>
      <c r="K167767" s="141"/>
    </row>
    <row r="167768" spans="2:11" ht="13.5" customHeight="1">
      <c r="B167768" s="141"/>
      <c r="C167768" s="141"/>
      <c r="D167768" s="141"/>
      <c r="E167768" s="141"/>
      <c r="F167768" s="141"/>
      <c r="G167768" s="248"/>
      <c r="H167768" s="141"/>
      <c r="I167768" s="209"/>
      <c r="J167768" s="141"/>
      <c r="K167768" s="141"/>
    </row>
    <row r="167769" spans="2:11" ht="13.5" customHeight="1">
      <c r="B167769" s="141"/>
      <c r="C167769" s="141"/>
      <c r="D167769" s="141"/>
      <c r="E167769" s="141"/>
      <c r="F167769" s="141"/>
      <c r="G167769" s="248"/>
      <c r="H167769" s="141"/>
      <c r="I167769" s="209"/>
      <c r="J167769" s="141"/>
      <c r="K167769" s="141"/>
    </row>
    <row r="167770" spans="2:11" ht="13.5" customHeight="1">
      <c r="B167770" s="141"/>
      <c r="C167770" s="141"/>
      <c r="D167770" s="141"/>
      <c r="E167770" s="141"/>
      <c r="F167770" s="141"/>
      <c r="G167770" s="248"/>
      <c r="H167770" s="141"/>
      <c r="I167770" s="209"/>
      <c r="J167770" s="141"/>
      <c r="K167770" s="141"/>
    </row>
    <row r="167771" spans="2:11" ht="13.5" customHeight="1">
      <c r="B167771" s="141"/>
      <c r="C167771" s="141"/>
      <c r="D167771" s="141"/>
      <c r="E167771" s="141"/>
      <c r="F167771" s="141"/>
      <c r="G167771" s="248"/>
      <c r="H167771" s="141"/>
      <c r="I167771" s="209"/>
      <c r="J167771" s="141"/>
      <c r="K167771" s="141"/>
    </row>
    <row r="167772" spans="2:11" ht="13.5" customHeight="1">
      <c r="B167772" s="141"/>
      <c r="C167772" s="141"/>
      <c r="D167772" s="141"/>
      <c r="E167772" s="141"/>
      <c r="F167772" s="141"/>
      <c r="G167772" s="248"/>
      <c r="H167772" s="141"/>
      <c r="I167772" s="209"/>
      <c r="J167772" s="141"/>
      <c r="K167772" s="141"/>
    </row>
    <row r="167773" spans="2:11" ht="13.5" customHeight="1">
      <c r="B167773" s="141"/>
      <c r="C167773" s="141"/>
      <c r="D167773" s="141"/>
      <c r="E167773" s="141"/>
      <c r="F167773" s="141"/>
      <c r="G167773" s="248"/>
      <c r="H167773" s="141"/>
      <c r="I167773" s="209"/>
      <c r="J167773" s="141"/>
      <c r="K167773" s="141"/>
    </row>
    <row r="167774" spans="2:11" ht="13.5" customHeight="1">
      <c r="B167774" s="141"/>
      <c r="C167774" s="141"/>
      <c r="D167774" s="141"/>
      <c r="E167774" s="141"/>
      <c r="F167774" s="141"/>
      <c r="G167774" s="248"/>
      <c r="H167774" s="141"/>
      <c r="I167774" s="209"/>
      <c r="J167774" s="141"/>
      <c r="K167774" s="141"/>
    </row>
    <row r="167775" spans="2:11" ht="13.5" customHeight="1">
      <c r="B167775" s="141"/>
      <c r="C167775" s="141"/>
      <c r="D167775" s="141"/>
      <c r="E167775" s="141"/>
      <c r="F167775" s="141"/>
      <c r="G167775" s="248"/>
      <c r="H167775" s="141"/>
      <c r="I167775" s="209"/>
      <c r="J167775" s="141"/>
      <c r="K167775" s="141"/>
    </row>
    <row r="167776" spans="2:11" ht="13.5" customHeight="1">
      <c r="B167776" s="141"/>
      <c r="C167776" s="141"/>
      <c r="D167776" s="141"/>
      <c r="E167776" s="141"/>
      <c r="F167776" s="141"/>
      <c r="G167776" s="248"/>
      <c r="H167776" s="141"/>
      <c r="I167776" s="209"/>
      <c r="J167776" s="141"/>
      <c r="K167776" s="141"/>
    </row>
    <row r="167777" spans="2:11" ht="13.5" customHeight="1">
      <c r="B167777" s="141"/>
      <c r="C167777" s="141"/>
      <c r="D167777" s="141"/>
      <c r="E167777" s="141"/>
      <c r="F167777" s="141"/>
      <c r="G167777" s="248"/>
      <c r="H167777" s="141"/>
      <c r="I167777" s="209"/>
      <c r="J167777" s="141"/>
      <c r="K167777" s="141"/>
    </row>
    <row r="167778" spans="2:11" ht="13.5" customHeight="1">
      <c r="B167778" s="141"/>
      <c r="C167778" s="141"/>
      <c r="D167778" s="141"/>
      <c r="E167778" s="141"/>
      <c r="F167778" s="141"/>
      <c r="G167778" s="248"/>
      <c r="H167778" s="141"/>
      <c r="I167778" s="209"/>
      <c r="J167778" s="141"/>
      <c r="K167778" s="141"/>
    </row>
    <row r="167779" spans="2:11" ht="13.5" customHeight="1">
      <c r="B167779" s="141"/>
      <c r="C167779" s="141"/>
      <c r="D167779" s="141"/>
      <c r="E167779" s="141"/>
      <c r="F167779" s="141"/>
      <c r="G167779" s="248"/>
      <c r="H167779" s="141"/>
      <c r="I167779" s="209"/>
      <c r="J167779" s="141"/>
      <c r="K167779" s="141"/>
    </row>
    <row r="167780" spans="2:11" ht="13.5" customHeight="1">
      <c r="B167780" s="141"/>
      <c r="C167780" s="141"/>
      <c r="D167780" s="141"/>
      <c r="E167780" s="141"/>
      <c r="F167780" s="141"/>
      <c r="G167780" s="248"/>
      <c r="H167780" s="141"/>
      <c r="I167780" s="209"/>
      <c r="J167780" s="141"/>
      <c r="K167780" s="141"/>
    </row>
    <row r="167781" spans="2:11" ht="13.5" customHeight="1">
      <c r="B167781" s="141"/>
      <c r="C167781" s="141"/>
      <c r="D167781" s="141"/>
      <c r="E167781" s="141"/>
      <c r="F167781" s="141"/>
      <c r="G167781" s="248"/>
      <c r="H167781" s="141"/>
      <c r="I167781" s="209"/>
      <c r="J167781" s="141"/>
      <c r="K167781" s="141"/>
    </row>
    <row r="167782" spans="2:11" ht="13.5" customHeight="1">
      <c r="B167782" s="141"/>
      <c r="C167782" s="141"/>
      <c r="D167782" s="141"/>
      <c r="E167782" s="141"/>
      <c r="F167782" s="141"/>
      <c r="G167782" s="248"/>
      <c r="H167782" s="141"/>
      <c r="I167782" s="209"/>
      <c r="J167782" s="141"/>
      <c r="K167782" s="141"/>
    </row>
    <row r="167783" spans="2:11" ht="13.5" customHeight="1">
      <c r="B167783" s="141"/>
      <c r="C167783" s="141"/>
      <c r="D167783" s="141"/>
      <c r="E167783" s="141"/>
      <c r="F167783" s="141"/>
      <c r="G167783" s="248"/>
      <c r="H167783" s="141"/>
      <c r="I167783" s="209"/>
      <c r="J167783" s="141"/>
      <c r="K167783" s="141"/>
    </row>
    <row r="167784" spans="2:11" ht="13.5" customHeight="1">
      <c r="B167784" s="141"/>
      <c r="C167784" s="141"/>
      <c r="D167784" s="141"/>
      <c r="E167784" s="141"/>
      <c r="F167784" s="141"/>
      <c r="G167784" s="248"/>
      <c r="H167784" s="141"/>
      <c r="I167784" s="209"/>
      <c r="J167784" s="141"/>
      <c r="K167784" s="141"/>
    </row>
    <row r="167785" spans="2:11" ht="13.5" customHeight="1">
      <c r="B167785" s="141"/>
      <c r="C167785" s="141"/>
      <c r="D167785" s="141"/>
      <c r="E167785" s="141"/>
      <c r="F167785" s="141"/>
      <c r="G167785" s="248"/>
      <c r="H167785" s="141"/>
      <c r="I167785" s="209"/>
      <c r="J167785" s="141"/>
      <c r="K167785" s="141"/>
    </row>
    <row r="167786" spans="2:11" ht="13.5" customHeight="1">
      <c r="B167786" s="141"/>
      <c r="C167786" s="141"/>
      <c r="D167786" s="141"/>
      <c r="E167786" s="141"/>
      <c r="F167786" s="141"/>
      <c r="G167786" s="248"/>
      <c r="H167786" s="141"/>
      <c r="I167786" s="209"/>
      <c r="J167786" s="141"/>
      <c r="K167786" s="141"/>
    </row>
    <row r="167787" spans="2:11" ht="13.5" customHeight="1">
      <c r="B167787" s="141"/>
      <c r="C167787" s="141"/>
      <c r="D167787" s="141"/>
      <c r="E167787" s="141"/>
      <c r="F167787" s="141"/>
      <c r="G167787" s="248"/>
      <c r="H167787" s="141"/>
      <c r="I167787" s="209"/>
      <c r="J167787" s="141"/>
      <c r="K167787" s="141"/>
    </row>
    <row r="167788" spans="2:11" ht="13.5" customHeight="1">
      <c r="B167788" s="141"/>
      <c r="C167788" s="141"/>
      <c r="D167788" s="141"/>
      <c r="E167788" s="141"/>
      <c r="F167788" s="141"/>
      <c r="G167788" s="248"/>
      <c r="H167788" s="141"/>
      <c r="I167788" s="209"/>
      <c r="J167788" s="141"/>
      <c r="K167788" s="141"/>
    </row>
    <row r="167789" spans="2:11" ht="13.5" customHeight="1">
      <c r="B167789" s="141"/>
      <c r="C167789" s="141"/>
      <c r="D167789" s="141"/>
      <c r="E167789" s="141"/>
      <c r="F167789" s="141"/>
      <c r="G167789" s="248"/>
      <c r="H167789" s="141"/>
      <c r="I167789" s="209"/>
      <c r="J167789" s="141"/>
      <c r="K167789" s="141"/>
    </row>
    <row r="167790" spans="2:11" ht="13.5" customHeight="1">
      <c r="B167790" s="141"/>
      <c r="C167790" s="141"/>
      <c r="D167790" s="141"/>
      <c r="E167790" s="141"/>
      <c r="F167790" s="141"/>
      <c r="G167790" s="248"/>
      <c r="H167790" s="141"/>
      <c r="I167790" s="209"/>
      <c r="J167790" s="141"/>
      <c r="K167790" s="141"/>
    </row>
    <row r="167791" spans="2:11" ht="13.5" customHeight="1">
      <c r="B167791" s="141"/>
      <c r="C167791" s="141"/>
      <c r="D167791" s="141"/>
      <c r="E167791" s="141"/>
      <c r="F167791" s="141"/>
      <c r="G167791" s="248"/>
      <c r="H167791" s="141"/>
      <c r="I167791" s="209"/>
      <c r="J167791" s="141"/>
      <c r="K167791" s="141"/>
    </row>
    <row r="167792" spans="2:11" ht="13.5" customHeight="1">
      <c r="B167792" s="141"/>
      <c r="C167792" s="141"/>
      <c r="D167792" s="141"/>
      <c r="E167792" s="141"/>
      <c r="F167792" s="141"/>
      <c r="G167792" s="248"/>
      <c r="H167792" s="141"/>
      <c r="I167792" s="209"/>
      <c r="J167792" s="141"/>
      <c r="K167792" s="141"/>
    </row>
    <row r="167793" spans="2:11" ht="13.5" customHeight="1">
      <c r="B167793" s="141"/>
      <c r="C167793" s="141"/>
      <c r="D167793" s="141"/>
      <c r="E167793" s="141"/>
      <c r="F167793" s="141"/>
      <c r="G167793" s="248"/>
      <c r="H167793" s="141"/>
      <c r="I167793" s="209"/>
      <c r="J167793" s="141"/>
      <c r="K167793" s="141"/>
    </row>
    <row r="167794" spans="2:11" ht="13.5" customHeight="1">
      <c r="B167794" s="141"/>
      <c r="C167794" s="141"/>
      <c r="D167794" s="141"/>
      <c r="E167794" s="141"/>
      <c r="F167794" s="141"/>
      <c r="G167794" s="248"/>
      <c r="H167794" s="141"/>
      <c r="I167794" s="209"/>
      <c r="J167794" s="141"/>
      <c r="K167794" s="141"/>
    </row>
    <row r="167795" spans="2:11" ht="13.5" customHeight="1">
      <c r="B167795" s="141"/>
      <c r="C167795" s="141"/>
      <c r="D167795" s="141"/>
      <c r="E167795" s="141"/>
      <c r="F167795" s="141"/>
      <c r="G167795" s="248"/>
      <c r="H167795" s="141"/>
      <c r="I167795" s="209"/>
      <c r="J167795" s="141"/>
      <c r="K167795" s="141"/>
    </row>
    <row r="167796" spans="2:11" ht="13.5" customHeight="1">
      <c r="B167796" s="141"/>
      <c r="C167796" s="141"/>
      <c r="D167796" s="141"/>
      <c r="E167796" s="141"/>
      <c r="F167796" s="141"/>
      <c r="G167796" s="248"/>
      <c r="H167796" s="141"/>
      <c r="I167796" s="209"/>
      <c r="J167796" s="141"/>
      <c r="K167796" s="141"/>
    </row>
    <row r="167797" spans="2:11" ht="13.5" customHeight="1">
      <c r="B167797" s="141"/>
      <c r="C167797" s="141"/>
      <c r="D167797" s="141"/>
      <c r="E167797" s="141"/>
      <c r="F167797" s="141"/>
      <c r="G167797" s="248"/>
      <c r="H167797" s="141"/>
      <c r="I167797" s="209"/>
      <c r="J167797" s="141"/>
      <c r="K167797" s="141"/>
    </row>
    <row r="167798" spans="2:11" ht="13.5" customHeight="1">
      <c r="B167798" s="141"/>
      <c r="C167798" s="141"/>
      <c r="D167798" s="141"/>
      <c r="E167798" s="141"/>
      <c r="F167798" s="141"/>
      <c r="G167798" s="248"/>
      <c r="H167798" s="141"/>
      <c r="I167798" s="209"/>
      <c r="J167798" s="141"/>
      <c r="K167798" s="141"/>
    </row>
    <row r="167799" spans="2:11" ht="13.5" customHeight="1">
      <c r="B167799" s="141"/>
      <c r="C167799" s="141"/>
      <c r="D167799" s="141"/>
      <c r="E167799" s="141"/>
      <c r="F167799" s="141"/>
      <c r="G167799" s="248"/>
      <c r="H167799" s="141"/>
      <c r="I167799" s="209"/>
      <c r="J167799" s="141"/>
      <c r="K167799" s="141"/>
    </row>
    <row r="167800" spans="2:11" ht="13.5" customHeight="1">
      <c r="B167800" s="141"/>
      <c r="C167800" s="141"/>
      <c r="D167800" s="141"/>
      <c r="E167800" s="141"/>
      <c r="F167800" s="141"/>
      <c r="G167800" s="248"/>
      <c r="H167800" s="141"/>
      <c r="I167800" s="209"/>
      <c r="J167800" s="141"/>
      <c r="K167800" s="141"/>
    </row>
    <row r="167801" spans="2:11" ht="13.5" customHeight="1">
      <c r="B167801" s="141"/>
      <c r="C167801" s="141"/>
      <c r="D167801" s="141"/>
      <c r="E167801" s="141"/>
      <c r="F167801" s="141"/>
      <c r="G167801" s="248"/>
      <c r="H167801" s="141"/>
      <c r="I167801" s="209"/>
      <c r="J167801" s="141"/>
      <c r="K167801" s="141"/>
    </row>
    <row r="167802" spans="2:11" ht="13.5" customHeight="1">
      <c r="B167802" s="141"/>
      <c r="C167802" s="141"/>
      <c r="D167802" s="141"/>
      <c r="E167802" s="141"/>
      <c r="F167802" s="141"/>
      <c r="G167802" s="248"/>
      <c r="H167802" s="141"/>
      <c r="I167802" s="209"/>
      <c r="J167802" s="141"/>
      <c r="K167802" s="141"/>
    </row>
    <row r="167803" spans="2:11" ht="13.5" customHeight="1">
      <c r="B167803" s="141"/>
      <c r="C167803" s="141"/>
      <c r="D167803" s="141"/>
      <c r="E167803" s="141"/>
      <c r="F167803" s="141"/>
      <c r="G167803" s="248"/>
      <c r="H167803" s="141"/>
      <c r="I167803" s="209"/>
      <c r="J167803" s="141"/>
      <c r="K167803" s="141"/>
    </row>
    <row r="167804" spans="2:11" ht="13.5" customHeight="1">
      <c r="B167804" s="141"/>
      <c r="C167804" s="141"/>
      <c r="D167804" s="141"/>
      <c r="E167804" s="141"/>
      <c r="F167804" s="141"/>
      <c r="G167804" s="248"/>
      <c r="H167804" s="141"/>
      <c r="I167804" s="209"/>
      <c r="J167804" s="141"/>
      <c r="K167804" s="141"/>
    </row>
    <row r="167805" spans="2:11" ht="13.5" customHeight="1">
      <c r="B167805" s="141"/>
      <c r="C167805" s="141"/>
      <c r="D167805" s="141"/>
      <c r="E167805" s="141"/>
      <c r="F167805" s="141"/>
      <c r="G167805" s="248"/>
      <c r="H167805" s="141"/>
      <c r="I167805" s="209"/>
      <c r="J167805" s="141"/>
      <c r="K167805" s="141"/>
    </row>
    <row r="167806" spans="2:11" ht="13.5" customHeight="1">
      <c r="B167806" s="141"/>
      <c r="C167806" s="141"/>
      <c r="D167806" s="141"/>
      <c r="E167806" s="141"/>
      <c r="F167806" s="141"/>
      <c r="G167806" s="248"/>
      <c r="H167806" s="141"/>
      <c r="I167806" s="209"/>
      <c r="J167806" s="141"/>
      <c r="K167806" s="141"/>
    </row>
    <row r="167807" spans="2:11" ht="13.5" customHeight="1">
      <c r="B167807" s="141"/>
      <c r="C167807" s="141"/>
      <c r="D167807" s="141"/>
      <c r="E167807" s="141"/>
      <c r="F167807" s="141"/>
      <c r="G167807" s="248"/>
      <c r="H167807" s="141"/>
      <c r="I167807" s="209"/>
      <c r="J167807" s="141"/>
      <c r="K167807" s="141"/>
    </row>
    <row r="167808" spans="2:11" ht="13.5" customHeight="1">
      <c r="B167808" s="141"/>
      <c r="C167808" s="141"/>
      <c r="D167808" s="141"/>
      <c r="E167808" s="141"/>
      <c r="F167808" s="141"/>
      <c r="G167808" s="248"/>
      <c r="H167808" s="141"/>
      <c r="I167808" s="209"/>
      <c r="J167808" s="141"/>
      <c r="K167808" s="141"/>
    </row>
    <row r="167809" spans="2:11" ht="13.5" customHeight="1">
      <c r="B167809" s="141"/>
      <c r="C167809" s="141"/>
      <c r="D167809" s="141"/>
      <c r="E167809" s="141"/>
      <c r="F167809" s="141"/>
      <c r="G167809" s="248"/>
      <c r="H167809" s="141"/>
      <c r="I167809" s="209"/>
      <c r="J167809" s="141"/>
      <c r="K167809" s="141"/>
    </row>
    <row r="167810" spans="2:11" ht="13.5" customHeight="1">
      <c r="B167810" s="141"/>
      <c r="C167810" s="141"/>
      <c r="D167810" s="141"/>
      <c r="E167810" s="141"/>
      <c r="F167810" s="141"/>
      <c r="G167810" s="248"/>
      <c r="H167810" s="141"/>
      <c r="I167810" s="209"/>
      <c r="J167810" s="141"/>
      <c r="K167810" s="141"/>
    </row>
    <row r="167811" spans="2:11" ht="13.5" customHeight="1">
      <c r="B167811" s="141"/>
      <c r="C167811" s="141"/>
      <c r="D167811" s="141"/>
      <c r="E167811" s="141"/>
      <c r="F167811" s="141"/>
      <c r="G167811" s="248"/>
      <c r="H167811" s="141"/>
      <c r="I167811" s="209"/>
      <c r="J167811" s="141"/>
      <c r="K167811" s="141"/>
    </row>
    <row r="167812" spans="2:11" ht="13.5" customHeight="1">
      <c r="B167812" s="141"/>
      <c r="C167812" s="141"/>
      <c r="D167812" s="141"/>
      <c r="E167812" s="141"/>
      <c r="F167812" s="141"/>
      <c r="G167812" s="248"/>
      <c r="H167812" s="141"/>
      <c r="I167812" s="209"/>
      <c r="J167812" s="141"/>
      <c r="K167812" s="141"/>
    </row>
    <row r="167813" spans="2:11" ht="13.5" customHeight="1">
      <c r="B167813" s="141"/>
      <c r="C167813" s="141"/>
      <c r="D167813" s="141"/>
      <c r="E167813" s="141"/>
      <c r="F167813" s="141"/>
      <c r="G167813" s="248"/>
      <c r="H167813" s="141"/>
      <c r="I167813" s="209"/>
      <c r="J167813" s="141"/>
      <c r="K167813" s="141"/>
    </row>
    <row r="167814" spans="2:11" ht="13.5" customHeight="1">
      <c r="B167814" s="141"/>
      <c r="C167814" s="141"/>
      <c r="D167814" s="141"/>
      <c r="E167814" s="141"/>
      <c r="F167814" s="141"/>
      <c r="G167814" s="248"/>
      <c r="H167814" s="141"/>
      <c r="I167814" s="209"/>
      <c r="J167814" s="141"/>
      <c r="K167814" s="141"/>
    </row>
    <row r="167815" spans="2:11" ht="13.5" customHeight="1">
      <c r="B167815" s="141"/>
      <c r="C167815" s="141"/>
      <c r="D167815" s="141"/>
      <c r="E167815" s="141"/>
      <c r="F167815" s="141"/>
      <c r="G167815" s="248"/>
      <c r="H167815" s="141"/>
      <c r="I167815" s="209"/>
      <c r="J167815" s="141"/>
      <c r="K167815" s="141"/>
    </row>
    <row r="167816" spans="2:11" ht="13.5" customHeight="1">
      <c r="B167816" s="141"/>
      <c r="C167816" s="141"/>
      <c r="D167816" s="141"/>
      <c r="E167816" s="141"/>
      <c r="F167816" s="141"/>
      <c r="G167816" s="248"/>
      <c r="H167816" s="141"/>
      <c r="I167816" s="209"/>
      <c r="J167816" s="141"/>
      <c r="K167816" s="141"/>
    </row>
    <row r="167817" spans="2:11" ht="13.5" customHeight="1">
      <c r="B167817" s="141"/>
      <c r="C167817" s="141"/>
      <c r="D167817" s="141"/>
      <c r="E167817" s="141"/>
      <c r="F167817" s="141"/>
      <c r="G167817" s="248"/>
      <c r="H167817" s="141"/>
      <c r="I167817" s="209"/>
      <c r="J167817" s="141"/>
      <c r="K167817" s="141"/>
    </row>
    <row r="167818" spans="2:11" ht="13.5" customHeight="1">
      <c r="B167818" s="141"/>
      <c r="C167818" s="141"/>
      <c r="D167818" s="141"/>
      <c r="E167818" s="141"/>
      <c r="F167818" s="141"/>
      <c r="G167818" s="248"/>
      <c r="H167818" s="141"/>
      <c r="I167818" s="209"/>
      <c r="J167818" s="141"/>
      <c r="K167818" s="141"/>
    </row>
    <row r="167819" spans="2:11" ht="13.5" customHeight="1">
      <c r="B167819" s="141"/>
      <c r="C167819" s="141"/>
      <c r="D167819" s="141"/>
      <c r="E167819" s="141"/>
      <c r="F167819" s="141"/>
      <c r="G167819" s="248"/>
      <c r="H167819" s="141"/>
      <c r="I167819" s="209"/>
      <c r="J167819" s="141"/>
      <c r="K167819" s="141"/>
    </row>
    <row r="167820" spans="2:11" ht="13.5" customHeight="1">
      <c r="B167820" s="141"/>
      <c r="C167820" s="141"/>
      <c r="D167820" s="141"/>
      <c r="E167820" s="141"/>
      <c r="F167820" s="141"/>
      <c r="G167820" s="248"/>
      <c r="H167820" s="141"/>
      <c r="I167820" s="209"/>
      <c r="J167820" s="141"/>
      <c r="K167820" s="141"/>
    </row>
    <row r="167821" spans="2:11" ht="13.5" customHeight="1">
      <c r="B167821" s="141"/>
      <c r="C167821" s="141"/>
      <c r="D167821" s="141"/>
      <c r="E167821" s="141"/>
      <c r="F167821" s="141"/>
      <c r="G167821" s="248"/>
      <c r="H167821" s="141"/>
      <c r="I167821" s="209"/>
      <c r="J167821" s="141"/>
      <c r="K167821" s="141"/>
    </row>
    <row r="167822" spans="2:11" ht="13.5" customHeight="1">
      <c r="B167822" s="141"/>
      <c r="C167822" s="141"/>
      <c r="D167822" s="141"/>
      <c r="E167822" s="141"/>
      <c r="F167822" s="141"/>
      <c r="G167822" s="248"/>
      <c r="H167822" s="141"/>
      <c r="I167822" s="209"/>
      <c r="J167822" s="141"/>
      <c r="K167822" s="141"/>
    </row>
    <row r="167823" spans="2:11" ht="13.5" customHeight="1">
      <c r="B167823" s="141"/>
      <c r="C167823" s="141"/>
      <c r="D167823" s="141"/>
      <c r="E167823" s="141"/>
      <c r="F167823" s="141"/>
      <c r="G167823" s="248"/>
      <c r="H167823" s="141"/>
      <c r="I167823" s="209"/>
      <c r="J167823" s="141"/>
      <c r="K167823" s="141"/>
    </row>
    <row r="167824" spans="2:11" ht="13.5" customHeight="1">
      <c r="B167824" s="141"/>
      <c r="C167824" s="141"/>
      <c r="D167824" s="141"/>
      <c r="E167824" s="141"/>
      <c r="F167824" s="141"/>
      <c r="G167824" s="248"/>
      <c r="H167824" s="141"/>
      <c r="I167824" s="209"/>
      <c r="J167824" s="141"/>
      <c r="K167824" s="141"/>
    </row>
    <row r="167825" spans="2:11" ht="13.5" customHeight="1">
      <c r="B167825" s="141"/>
      <c r="C167825" s="141"/>
      <c r="D167825" s="141"/>
      <c r="E167825" s="141"/>
      <c r="F167825" s="141"/>
      <c r="G167825" s="248"/>
      <c r="H167825" s="141"/>
      <c r="I167825" s="209"/>
      <c r="J167825" s="141"/>
      <c r="K167825" s="141"/>
    </row>
    <row r="167826" spans="2:11" ht="13.5" customHeight="1">
      <c r="B167826" s="141"/>
      <c r="C167826" s="141"/>
      <c r="D167826" s="141"/>
      <c r="E167826" s="141"/>
      <c r="F167826" s="141"/>
      <c r="G167826" s="248"/>
      <c r="H167826" s="141"/>
      <c r="I167826" s="209"/>
      <c r="J167826" s="141"/>
      <c r="K167826" s="141"/>
    </row>
    <row r="167827" spans="2:11" ht="13.5" customHeight="1">
      <c r="B167827" s="141"/>
      <c r="C167827" s="141"/>
      <c r="D167827" s="141"/>
      <c r="E167827" s="141"/>
      <c r="F167827" s="141"/>
      <c r="G167827" s="248"/>
      <c r="H167827" s="141"/>
      <c r="I167827" s="209"/>
      <c r="J167827" s="141"/>
      <c r="K167827" s="141"/>
    </row>
    <row r="167828" spans="2:11" ht="13.5" customHeight="1">
      <c r="B167828" s="141"/>
      <c r="C167828" s="141"/>
      <c r="D167828" s="141"/>
      <c r="E167828" s="141"/>
      <c r="F167828" s="141"/>
      <c r="G167828" s="248"/>
      <c r="H167828" s="141"/>
      <c r="I167828" s="209"/>
      <c r="J167828" s="141"/>
      <c r="K167828" s="141"/>
    </row>
    <row r="167829" spans="2:11" ht="13.5" customHeight="1">
      <c r="B167829" s="141"/>
      <c r="C167829" s="141"/>
      <c r="D167829" s="141"/>
      <c r="E167829" s="141"/>
      <c r="F167829" s="141"/>
      <c r="G167829" s="248"/>
      <c r="H167829" s="141"/>
      <c r="I167829" s="209"/>
      <c r="J167829" s="141"/>
      <c r="K167829" s="141"/>
    </row>
    <row r="167830" spans="2:11" ht="13.5" customHeight="1">
      <c r="B167830" s="141"/>
      <c r="C167830" s="141"/>
      <c r="D167830" s="141"/>
      <c r="E167830" s="141"/>
      <c r="F167830" s="141"/>
      <c r="G167830" s="248"/>
      <c r="H167830" s="141"/>
      <c r="I167830" s="209"/>
      <c r="J167830" s="141"/>
      <c r="K167830" s="141"/>
    </row>
    <row r="167831" spans="2:11" ht="13.5" customHeight="1">
      <c r="B167831" s="141"/>
      <c r="C167831" s="141"/>
      <c r="D167831" s="141"/>
      <c r="E167831" s="141"/>
      <c r="F167831" s="141"/>
      <c r="G167831" s="248"/>
      <c r="H167831" s="141"/>
      <c r="I167831" s="209"/>
      <c r="J167831" s="141"/>
      <c r="K167831" s="141"/>
    </row>
    <row r="167832" spans="2:11" ht="13.5" customHeight="1">
      <c r="B167832" s="141"/>
      <c r="C167832" s="141"/>
      <c r="D167832" s="141"/>
      <c r="E167832" s="141"/>
      <c r="F167832" s="141"/>
      <c r="G167832" s="248"/>
      <c r="H167832" s="141"/>
      <c r="I167832" s="209"/>
      <c r="J167832" s="141"/>
      <c r="K167832" s="141"/>
    </row>
    <row r="167833" spans="2:11" ht="13.5" customHeight="1">
      <c r="B167833" s="141"/>
      <c r="C167833" s="141"/>
      <c r="D167833" s="141"/>
      <c r="E167833" s="141"/>
      <c r="F167833" s="141"/>
      <c r="G167833" s="248"/>
      <c r="H167833" s="141"/>
      <c r="I167833" s="209"/>
      <c r="J167833" s="141"/>
      <c r="K167833" s="141"/>
    </row>
    <row r="167834" spans="2:11" ht="13.5" customHeight="1">
      <c r="B167834" s="141"/>
      <c r="C167834" s="141"/>
      <c r="D167834" s="141"/>
      <c r="E167834" s="141"/>
      <c r="F167834" s="141"/>
      <c r="G167834" s="248"/>
      <c r="H167834" s="141"/>
      <c r="I167834" s="209"/>
      <c r="J167834" s="141"/>
      <c r="K167834" s="141"/>
    </row>
    <row r="167835" spans="2:11" ht="13.5" customHeight="1">
      <c r="B167835" s="141"/>
      <c r="C167835" s="141"/>
      <c r="D167835" s="141"/>
      <c r="E167835" s="141"/>
      <c r="F167835" s="141"/>
      <c r="G167835" s="248"/>
      <c r="H167835" s="141"/>
      <c r="I167835" s="209"/>
      <c r="J167835" s="141"/>
      <c r="K167835" s="141"/>
    </row>
    <row r="167836" spans="2:11" ht="13.5" customHeight="1">
      <c r="B167836" s="141"/>
      <c r="C167836" s="141"/>
      <c r="D167836" s="141"/>
      <c r="E167836" s="141"/>
      <c r="F167836" s="141"/>
      <c r="G167836" s="248"/>
      <c r="H167836" s="141"/>
      <c r="I167836" s="209"/>
      <c r="J167836" s="141"/>
      <c r="K167836" s="141"/>
    </row>
    <row r="167837" spans="2:11" ht="13.5" customHeight="1">
      <c r="B167837" s="141"/>
      <c r="C167837" s="141"/>
      <c r="D167837" s="141"/>
      <c r="E167837" s="141"/>
      <c r="F167837" s="141"/>
      <c r="G167837" s="248"/>
      <c r="H167837" s="141"/>
      <c r="I167837" s="209"/>
      <c r="J167837" s="141"/>
      <c r="K167837" s="141"/>
    </row>
    <row r="167838" spans="2:11" ht="13.5" customHeight="1">
      <c r="B167838" s="141"/>
      <c r="C167838" s="141"/>
      <c r="D167838" s="141"/>
      <c r="E167838" s="141"/>
      <c r="F167838" s="141"/>
      <c r="G167838" s="248"/>
      <c r="H167838" s="141"/>
      <c r="I167838" s="209"/>
      <c r="J167838" s="141"/>
      <c r="K167838" s="141"/>
    </row>
    <row r="167839" spans="2:11" ht="13.5" customHeight="1">
      <c r="B167839" s="141"/>
      <c r="C167839" s="141"/>
      <c r="D167839" s="141"/>
      <c r="E167839" s="141"/>
      <c r="F167839" s="141"/>
      <c r="G167839" s="248"/>
      <c r="H167839" s="141"/>
      <c r="I167839" s="209"/>
      <c r="J167839" s="141"/>
      <c r="K167839" s="141"/>
    </row>
    <row r="167840" spans="2:11" ht="13.5" customHeight="1">
      <c r="B167840" s="141"/>
      <c r="C167840" s="141"/>
      <c r="D167840" s="141"/>
      <c r="E167840" s="141"/>
      <c r="F167840" s="141"/>
      <c r="G167840" s="248"/>
      <c r="H167840" s="141"/>
      <c r="I167840" s="209"/>
      <c r="J167840" s="141"/>
      <c r="K167840" s="141"/>
    </row>
    <row r="167841" spans="2:11" ht="13.5" customHeight="1">
      <c r="B167841" s="141"/>
      <c r="C167841" s="141"/>
      <c r="D167841" s="141"/>
      <c r="E167841" s="141"/>
      <c r="F167841" s="141"/>
      <c r="G167841" s="248"/>
      <c r="H167841" s="141"/>
      <c r="I167841" s="209"/>
      <c r="J167841" s="141"/>
      <c r="K167841" s="141"/>
    </row>
    <row r="167842" spans="2:11" ht="13.5" customHeight="1">
      <c r="B167842" s="141"/>
      <c r="C167842" s="141"/>
      <c r="D167842" s="141"/>
      <c r="E167842" s="141"/>
      <c r="F167842" s="141"/>
      <c r="G167842" s="248"/>
      <c r="H167842" s="141"/>
      <c r="I167842" s="209"/>
      <c r="J167842" s="141"/>
      <c r="K167842" s="141"/>
    </row>
    <row r="167843" spans="2:11" ht="13.5" customHeight="1">
      <c r="B167843" s="141"/>
      <c r="C167843" s="141"/>
      <c r="D167843" s="141"/>
      <c r="E167843" s="141"/>
      <c r="F167843" s="141"/>
      <c r="G167843" s="248"/>
      <c r="H167843" s="141"/>
      <c r="I167843" s="209"/>
      <c r="J167843" s="141"/>
      <c r="K167843" s="141"/>
    </row>
    <row r="167844" spans="2:11" ht="13.5" customHeight="1">
      <c r="B167844" s="141"/>
      <c r="C167844" s="141"/>
      <c r="D167844" s="141"/>
      <c r="E167844" s="141"/>
      <c r="F167844" s="141"/>
      <c r="G167844" s="248"/>
      <c r="H167844" s="141"/>
      <c r="I167844" s="209"/>
      <c r="J167844" s="141"/>
      <c r="K167844" s="141"/>
    </row>
    <row r="167845" spans="2:11" ht="13.5" customHeight="1">
      <c r="B167845" s="141"/>
      <c r="C167845" s="141"/>
      <c r="D167845" s="141"/>
      <c r="E167845" s="141"/>
      <c r="F167845" s="141"/>
      <c r="G167845" s="248"/>
      <c r="H167845" s="141"/>
      <c r="I167845" s="209"/>
      <c r="J167845" s="141"/>
      <c r="K167845" s="141"/>
    </row>
    <row r="167846" spans="2:11" ht="13.5" customHeight="1">
      <c r="B167846" s="141"/>
      <c r="C167846" s="141"/>
      <c r="D167846" s="141"/>
      <c r="E167846" s="141"/>
      <c r="F167846" s="141"/>
      <c r="G167846" s="248"/>
      <c r="H167846" s="141"/>
      <c r="I167846" s="209"/>
      <c r="J167846" s="141"/>
      <c r="K167846" s="141"/>
    </row>
    <row r="167847" spans="2:11" ht="13.5" customHeight="1">
      <c r="B167847" s="141"/>
      <c r="C167847" s="141"/>
      <c r="D167847" s="141"/>
      <c r="E167847" s="141"/>
      <c r="F167847" s="141"/>
      <c r="G167847" s="248"/>
      <c r="H167847" s="141"/>
      <c r="I167847" s="209"/>
      <c r="J167847" s="141"/>
      <c r="K167847" s="141"/>
    </row>
    <row r="167848" spans="2:11" ht="13.5" customHeight="1">
      <c r="B167848" s="141"/>
      <c r="C167848" s="141"/>
      <c r="D167848" s="141"/>
      <c r="E167848" s="141"/>
      <c r="F167848" s="141"/>
      <c r="G167848" s="248"/>
      <c r="H167848" s="141"/>
      <c r="I167848" s="209"/>
      <c r="J167848" s="141"/>
      <c r="K167848" s="141"/>
    </row>
    <row r="167849" spans="2:11" ht="13.5" customHeight="1">
      <c r="B167849" s="141"/>
      <c r="C167849" s="141"/>
      <c r="D167849" s="141"/>
      <c r="E167849" s="141"/>
      <c r="F167849" s="141"/>
      <c r="G167849" s="248"/>
      <c r="H167849" s="141"/>
      <c r="I167849" s="209"/>
      <c r="J167849" s="141"/>
      <c r="K167849" s="141"/>
    </row>
    <row r="167850" spans="2:11" ht="13.5" customHeight="1">
      <c r="B167850" s="141"/>
      <c r="C167850" s="141"/>
      <c r="D167850" s="141"/>
      <c r="E167850" s="141"/>
      <c r="F167850" s="141"/>
      <c r="G167850" s="248"/>
      <c r="H167850" s="141"/>
      <c r="I167850" s="209"/>
      <c r="J167850" s="141"/>
      <c r="K167850" s="141"/>
    </row>
    <row r="167851" spans="2:11" ht="13.5" customHeight="1">
      <c r="B167851" s="141"/>
      <c r="C167851" s="141"/>
      <c r="D167851" s="141"/>
      <c r="E167851" s="141"/>
      <c r="F167851" s="141"/>
      <c r="G167851" s="248"/>
      <c r="H167851" s="141"/>
      <c r="I167851" s="209"/>
      <c r="J167851" s="141"/>
      <c r="K167851" s="141"/>
    </row>
    <row r="167852" spans="2:11" ht="13.5" customHeight="1">
      <c r="B167852" s="141"/>
      <c r="C167852" s="141"/>
      <c r="D167852" s="141"/>
      <c r="E167852" s="141"/>
      <c r="F167852" s="141"/>
      <c r="G167852" s="248"/>
      <c r="H167852" s="141"/>
      <c r="I167852" s="209"/>
      <c r="J167852" s="141"/>
      <c r="K167852" s="141"/>
    </row>
    <row r="167853" spans="2:11" ht="13.5" customHeight="1">
      <c r="B167853" s="141"/>
      <c r="C167853" s="141"/>
      <c r="D167853" s="141"/>
      <c r="E167853" s="141"/>
      <c r="F167853" s="141"/>
      <c r="G167853" s="248"/>
      <c r="H167853" s="141"/>
      <c r="I167853" s="209"/>
      <c r="J167853" s="141"/>
      <c r="K167853" s="141"/>
    </row>
    <row r="167854" spans="2:11" ht="13.5" customHeight="1">
      <c r="B167854" s="141"/>
      <c r="C167854" s="141"/>
      <c r="D167854" s="141"/>
      <c r="E167854" s="141"/>
      <c r="F167854" s="141"/>
      <c r="G167854" s="248"/>
      <c r="H167854" s="141"/>
      <c r="I167854" s="209"/>
      <c r="J167854" s="141"/>
      <c r="K167854" s="141"/>
    </row>
    <row r="167855" spans="2:11" ht="13.5" customHeight="1">
      <c r="B167855" s="141"/>
      <c r="C167855" s="141"/>
      <c r="D167855" s="141"/>
      <c r="E167855" s="141"/>
      <c r="F167855" s="141"/>
      <c r="G167855" s="248"/>
      <c r="H167855" s="141"/>
      <c r="I167855" s="209"/>
      <c r="J167855" s="141"/>
      <c r="K167855" s="141"/>
    </row>
    <row r="167856" spans="2:11" ht="13.5" customHeight="1">
      <c r="B167856" s="141"/>
      <c r="C167856" s="141"/>
      <c r="D167856" s="141"/>
      <c r="E167856" s="141"/>
      <c r="F167856" s="141"/>
      <c r="G167856" s="248"/>
      <c r="H167856" s="141"/>
      <c r="I167856" s="209"/>
      <c r="J167856" s="141"/>
      <c r="K167856" s="141"/>
    </row>
    <row r="167857" spans="2:11" ht="13.5" customHeight="1">
      <c r="B167857" s="141"/>
      <c r="C167857" s="141"/>
      <c r="D167857" s="141"/>
      <c r="E167857" s="141"/>
      <c r="F167857" s="141"/>
      <c r="G167857" s="248"/>
      <c r="H167857" s="141"/>
      <c r="I167857" s="209"/>
      <c r="J167857" s="141"/>
      <c r="K167857" s="141"/>
    </row>
    <row r="167858" spans="2:11" ht="13.5" customHeight="1">
      <c r="B167858" s="141"/>
      <c r="C167858" s="141"/>
      <c r="D167858" s="141"/>
      <c r="E167858" s="141"/>
      <c r="F167858" s="141"/>
      <c r="G167858" s="248"/>
      <c r="H167858" s="141"/>
      <c r="I167858" s="209"/>
      <c r="J167858" s="141"/>
      <c r="K167858" s="141"/>
    </row>
    <row r="167859" spans="2:11" ht="13.5" customHeight="1">
      <c r="B167859" s="141"/>
      <c r="C167859" s="141"/>
      <c r="D167859" s="141"/>
      <c r="E167859" s="141"/>
      <c r="F167859" s="141"/>
      <c r="G167859" s="248"/>
      <c r="H167859" s="141"/>
      <c r="I167859" s="209"/>
      <c r="J167859" s="141"/>
      <c r="K167859" s="141"/>
    </row>
    <row r="167860" spans="2:11" ht="13.5" customHeight="1">
      <c r="B167860" s="141"/>
      <c r="C167860" s="141"/>
      <c r="D167860" s="141"/>
      <c r="E167860" s="141"/>
      <c r="F167860" s="141"/>
      <c r="G167860" s="248"/>
      <c r="H167860" s="141"/>
      <c r="I167860" s="209"/>
      <c r="J167860" s="141"/>
      <c r="K167860" s="141"/>
    </row>
    <row r="167861" spans="2:11" ht="13.5" customHeight="1">
      <c r="B167861" s="141"/>
      <c r="C167861" s="141"/>
      <c r="D167861" s="141"/>
      <c r="E167861" s="141"/>
      <c r="F167861" s="141"/>
      <c r="G167861" s="248"/>
      <c r="H167861" s="141"/>
      <c r="I167861" s="209"/>
      <c r="J167861" s="141"/>
      <c r="K167861" s="141"/>
    </row>
    <row r="167862" spans="2:11" ht="13.5" customHeight="1">
      <c r="B167862" s="141"/>
      <c r="C167862" s="141"/>
      <c r="D167862" s="141"/>
      <c r="E167862" s="141"/>
      <c r="F167862" s="141"/>
      <c r="G167862" s="248"/>
      <c r="H167862" s="141"/>
      <c r="I167862" s="209"/>
      <c r="J167862" s="141"/>
      <c r="K167862" s="141"/>
    </row>
    <row r="167863" spans="2:11" ht="13.5" customHeight="1">
      <c r="B167863" s="141"/>
      <c r="C167863" s="141"/>
      <c r="D167863" s="141"/>
      <c r="E167863" s="141"/>
      <c r="F167863" s="141"/>
      <c r="G167863" s="248"/>
      <c r="H167863" s="141"/>
      <c r="I167863" s="209"/>
      <c r="J167863" s="141"/>
      <c r="K167863" s="141"/>
    </row>
    <row r="167864" spans="2:11" ht="13.5" customHeight="1">
      <c r="B167864" s="141"/>
      <c r="C167864" s="141"/>
      <c r="D167864" s="141"/>
      <c r="E167864" s="141"/>
      <c r="F167864" s="141"/>
      <c r="G167864" s="248"/>
      <c r="H167864" s="141"/>
      <c r="I167864" s="209"/>
      <c r="J167864" s="141"/>
      <c r="K167864" s="141"/>
    </row>
    <row r="167865" spans="2:11" ht="13.5" customHeight="1">
      <c r="B167865" s="141"/>
      <c r="C167865" s="141"/>
      <c r="D167865" s="141"/>
      <c r="E167865" s="141"/>
      <c r="F167865" s="141"/>
      <c r="G167865" s="248"/>
      <c r="H167865" s="141"/>
      <c r="I167865" s="209"/>
      <c r="J167865" s="141"/>
      <c r="K167865" s="141"/>
    </row>
    <row r="167866" spans="2:11" ht="13.5" customHeight="1">
      <c r="B167866" s="141"/>
      <c r="C167866" s="141"/>
      <c r="D167866" s="141"/>
      <c r="E167866" s="141"/>
      <c r="F167866" s="141"/>
      <c r="G167866" s="248"/>
      <c r="H167866" s="141"/>
      <c r="I167866" s="209"/>
      <c r="J167866" s="141"/>
      <c r="K167866" s="141"/>
    </row>
    <row r="167867" spans="2:11" ht="13.5" customHeight="1">
      <c r="B167867" s="141"/>
      <c r="C167867" s="141"/>
      <c r="D167867" s="141"/>
      <c r="E167867" s="141"/>
      <c r="F167867" s="141"/>
      <c r="G167867" s="248"/>
      <c r="H167867" s="141"/>
      <c r="I167867" s="209"/>
      <c r="J167867" s="141"/>
      <c r="K167867" s="141"/>
    </row>
    <row r="167868" spans="2:11" ht="13.5" customHeight="1">
      <c r="B167868" s="141"/>
      <c r="C167868" s="141"/>
      <c r="D167868" s="141"/>
      <c r="E167868" s="141"/>
      <c r="F167868" s="141"/>
      <c r="G167868" s="248"/>
      <c r="H167868" s="141"/>
      <c r="I167868" s="209"/>
      <c r="J167868" s="141"/>
      <c r="K167868" s="141"/>
    </row>
    <row r="167869" spans="2:11" ht="13.5" customHeight="1">
      <c r="B167869" s="141"/>
      <c r="C167869" s="141"/>
      <c r="D167869" s="141"/>
      <c r="E167869" s="141"/>
      <c r="F167869" s="141"/>
      <c r="G167869" s="248"/>
      <c r="H167869" s="141"/>
      <c r="I167869" s="209"/>
      <c r="J167869" s="141"/>
      <c r="K167869" s="141"/>
    </row>
    <row r="167870" spans="2:11" ht="13.5" customHeight="1">
      <c r="B167870" s="141"/>
      <c r="C167870" s="141"/>
      <c r="D167870" s="141"/>
      <c r="E167870" s="141"/>
      <c r="F167870" s="141"/>
      <c r="G167870" s="248"/>
      <c r="H167870" s="141"/>
      <c r="I167870" s="209"/>
      <c r="J167870" s="141"/>
      <c r="K167870" s="141"/>
    </row>
    <row r="167871" spans="2:11" ht="13.5" customHeight="1">
      <c r="B167871" s="141"/>
      <c r="C167871" s="141"/>
      <c r="D167871" s="141"/>
      <c r="E167871" s="141"/>
      <c r="F167871" s="141"/>
      <c r="G167871" s="248"/>
      <c r="H167871" s="141"/>
      <c r="I167871" s="209"/>
      <c r="J167871" s="141"/>
      <c r="K167871" s="141"/>
    </row>
    <row r="167872" spans="2:11" ht="13.5" customHeight="1">
      <c r="B167872" s="141"/>
      <c r="C167872" s="141"/>
      <c r="D167872" s="141"/>
      <c r="E167872" s="141"/>
      <c r="F167872" s="141"/>
      <c r="G167872" s="248"/>
      <c r="H167872" s="141"/>
      <c r="I167872" s="209"/>
      <c r="J167872" s="141"/>
      <c r="K167872" s="141"/>
    </row>
    <row r="167873" spans="2:11" ht="13.5" customHeight="1">
      <c r="B167873" s="141"/>
      <c r="C167873" s="141"/>
      <c r="D167873" s="141"/>
      <c r="E167873" s="141"/>
      <c r="F167873" s="141"/>
      <c r="G167873" s="248"/>
      <c r="H167873" s="141"/>
      <c r="I167873" s="209"/>
      <c r="J167873" s="141"/>
      <c r="K167873" s="141"/>
    </row>
    <row r="167874" spans="2:11" ht="13.5" customHeight="1">
      <c r="B167874" s="141"/>
      <c r="C167874" s="141"/>
      <c r="D167874" s="141"/>
      <c r="E167874" s="141"/>
      <c r="F167874" s="141"/>
      <c r="G167874" s="248"/>
      <c r="H167874" s="141"/>
      <c r="I167874" s="209"/>
      <c r="J167874" s="141"/>
      <c r="K167874" s="141"/>
    </row>
    <row r="167875" spans="2:11" ht="13.5" customHeight="1">
      <c r="B167875" s="141"/>
      <c r="C167875" s="141"/>
      <c r="D167875" s="141"/>
      <c r="E167875" s="141"/>
      <c r="F167875" s="141"/>
      <c r="G167875" s="248"/>
      <c r="H167875" s="141"/>
      <c r="I167875" s="209"/>
      <c r="J167875" s="141"/>
      <c r="K167875" s="141"/>
    </row>
    <row r="167876" spans="2:11" ht="13.5" customHeight="1">
      <c r="B167876" s="141"/>
      <c r="C167876" s="141"/>
      <c r="D167876" s="141"/>
      <c r="E167876" s="141"/>
      <c r="F167876" s="141"/>
      <c r="G167876" s="248"/>
      <c r="H167876" s="141"/>
      <c r="I167876" s="209"/>
      <c r="J167876" s="141"/>
      <c r="K167876" s="141"/>
    </row>
    <row r="167877" spans="2:11" ht="13.5" customHeight="1">
      <c r="B167877" s="141"/>
      <c r="C167877" s="141"/>
      <c r="D167877" s="141"/>
      <c r="E167877" s="141"/>
      <c r="F167877" s="141"/>
      <c r="G167877" s="248"/>
      <c r="H167877" s="141"/>
      <c r="I167877" s="209"/>
      <c r="J167877" s="141"/>
      <c r="K167877" s="141"/>
    </row>
    <row r="167878" spans="2:11" ht="13.5" customHeight="1">
      <c r="B167878" s="141"/>
      <c r="C167878" s="141"/>
      <c r="D167878" s="141"/>
      <c r="E167878" s="141"/>
      <c r="F167878" s="141"/>
      <c r="G167878" s="248"/>
      <c r="H167878" s="141"/>
      <c r="I167878" s="209"/>
      <c r="J167878" s="141"/>
      <c r="K167878" s="141"/>
    </row>
    <row r="167879" spans="2:11" ht="13.5" customHeight="1">
      <c r="B167879" s="141"/>
      <c r="C167879" s="141"/>
      <c r="D167879" s="141"/>
      <c r="E167879" s="141"/>
      <c r="F167879" s="141"/>
      <c r="G167879" s="248"/>
      <c r="H167879" s="141"/>
      <c r="I167879" s="209"/>
      <c r="J167879" s="141"/>
      <c r="K167879" s="141"/>
    </row>
    <row r="167880" spans="2:11" ht="13.5" customHeight="1">
      <c r="B167880" s="141"/>
      <c r="C167880" s="141"/>
      <c r="D167880" s="141"/>
      <c r="E167880" s="141"/>
      <c r="F167880" s="141"/>
      <c r="G167880" s="248"/>
      <c r="H167880" s="141"/>
      <c r="I167880" s="209"/>
      <c r="J167880" s="141"/>
      <c r="K167880" s="141"/>
    </row>
    <row r="167881" spans="2:11" ht="13.5" customHeight="1">
      <c r="B167881" s="141"/>
      <c r="C167881" s="141"/>
      <c r="D167881" s="141"/>
      <c r="E167881" s="141"/>
      <c r="F167881" s="141"/>
      <c r="G167881" s="248"/>
      <c r="H167881" s="141"/>
      <c r="I167881" s="209"/>
      <c r="J167881" s="141"/>
      <c r="K167881" s="141"/>
    </row>
    <row r="167882" spans="2:11" ht="13.5" customHeight="1">
      <c r="B167882" s="141"/>
      <c r="C167882" s="141"/>
      <c r="D167882" s="141"/>
      <c r="E167882" s="141"/>
      <c r="F167882" s="141"/>
      <c r="G167882" s="248"/>
      <c r="H167882" s="141"/>
      <c r="I167882" s="209"/>
      <c r="J167882" s="141"/>
      <c r="K167882" s="141"/>
    </row>
    <row r="167883" spans="2:11" ht="13.5" customHeight="1">
      <c r="B167883" s="141"/>
      <c r="C167883" s="141"/>
      <c r="D167883" s="141"/>
      <c r="E167883" s="141"/>
      <c r="F167883" s="141"/>
      <c r="G167883" s="248"/>
      <c r="H167883" s="141"/>
      <c r="I167883" s="209"/>
      <c r="J167883" s="141"/>
      <c r="K167883" s="141"/>
    </row>
    <row r="167884" spans="2:11" ht="13.5" customHeight="1">
      <c r="B167884" s="141"/>
      <c r="C167884" s="141"/>
      <c r="D167884" s="141"/>
      <c r="E167884" s="141"/>
      <c r="F167884" s="141"/>
      <c r="G167884" s="248"/>
      <c r="H167884" s="141"/>
      <c r="I167884" s="209"/>
      <c r="J167884" s="141"/>
      <c r="K167884" s="141"/>
    </row>
    <row r="167885" spans="2:11" ht="13.5" customHeight="1">
      <c r="B167885" s="141"/>
      <c r="C167885" s="141"/>
      <c r="D167885" s="141"/>
      <c r="E167885" s="141"/>
      <c r="F167885" s="141"/>
      <c r="G167885" s="248"/>
      <c r="H167885" s="141"/>
      <c r="I167885" s="209"/>
      <c r="J167885" s="141"/>
      <c r="K167885" s="141"/>
    </row>
    <row r="167886" spans="2:11" ht="13.5" customHeight="1">
      <c r="B167886" s="141"/>
      <c r="C167886" s="141"/>
      <c r="D167886" s="141"/>
      <c r="E167886" s="141"/>
      <c r="F167886" s="141"/>
      <c r="G167886" s="248"/>
      <c r="H167886" s="141"/>
      <c r="I167886" s="209"/>
      <c r="J167886" s="141"/>
      <c r="K167886" s="141"/>
    </row>
    <row r="167887" spans="2:11" ht="13.5" customHeight="1">
      <c r="B167887" s="141"/>
      <c r="C167887" s="141"/>
      <c r="D167887" s="141"/>
      <c r="E167887" s="141"/>
      <c r="F167887" s="141"/>
      <c r="G167887" s="248"/>
      <c r="H167887" s="141"/>
      <c r="I167887" s="209"/>
      <c r="J167887" s="141"/>
      <c r="K167887" s="141"/>
    </row>
    <row r="167888" spans="2:11" ht="13.5" customHeight="1">
      <c r="B167888" s="141"/>
      <c r="C167888" s="141"/>
      <c r="D167888" s="141"/>
      <c r="E167888" s="141"/>
      <c r="F167888" s="141"/>
      <c r="G167888" s="248"/>
      <c r="H167888" s="141"/>
      <c r="I167888" s="209"/>
      <c r="J167888" s="141"/>
      <c r="K167888" s="141"/>
    </row>
    <row r="167889" spans="2:11" ht="13.5" customHeight="1">
      <c r="B167889" s="141"/>
      <c r="C167889" s="141"/>
      <c r="D167889" s="141"/>
      <c r="E167889" s="141"/>
      <c r="F167889" s="141"/>
      <c r="G167889" s="248"/>
      <c r="H167889" s="141"/>
      <c r="I167889" s="209"/>
      <c r="J167889" s="141"/>
      <c r="K167889" s="141"/>
    </row>
    <row r="167890" spans="2:11" ht="13.5" customHeight="1">
      <c r="B167890" s="141"/>
      <c r="C167890" s="141"/>
      <c r="D167890" s="141"/>
      <c r="E167890" s="141"/>
      <c r="F167890" s="141"/>
      <c r="G167890" s="248"/>
      <c r="H167890" s="141"/>
      <c r="I167890" s="209"/>
      <c r="J167890" s="141"/>
      <c r="K167890" s="141"/>
    </row>
    <row r="167891" spans="2:11" ht="13.5" customHeight="1">
      <c r="B167891" s="141"/>
      <c r="C167891" s="141"/>
      <c r="D167891" s="141"/>
      <c r="E167891" s="141"/>
      <c r="F167891" s="141"/>
      <c r="G167891" s="248"/>
      <c r="H167891" s="141"/>
      <c r="I167891" s="209"/>
      <c r="J167891" s="141"/>
      <c r="K167891" s="141"/>
    </row>
    <row r="167892" spans="2:11" ht="13.5" customHeight="1">
      <c r="B167892" s="141"/>
      <c r="C167892" s="141"/>
      <c r="D167892" s="141"/>
      <c r="E167892" s="141"/>
      <c r="F167892" s="141"/>
      <c r="G167892" s="248"/>
      <c r="H167892" s="141"/>
      <c r="I167892" s="209"/>
      <c r="J167892" s="141"/>
      <c r="K167892" s="141"/>
    </row>
    <row r="167893" spans="2:11" ht="13.5" customHeight="1">
      <c r="B167893" s="141"/>
      <c r="C167893" s="141"/>
      <c r="D167893" s="141"/>
      <c r="E167893" s="141"/>
      <c r="F167893" s="141"/>
      <c r="G167893" s="248"/>
      <c r="H167893" s="141"/>
      <c r="I167893" s="209"/>
      <c r="J167893" s="141"/>
      <c r="K167893" s="141"/>
    </row>
    <row r="167894" spans="2:11" ht="13.5" customHeight="1">
      <c r="B167894" s="141"/>
      <c r="C167894" s="141"/>
      <c r="D167894" s="141"/>
      <c r="E167894" s="141"/>
      <c r="F167894" s="141"/>
      <c r="G167894" s="248"/>
      <c r="H167894" s="141"/>
      <c r="I167894" s="209"/>
      <c r="J167894" s="141"/>
      <c r="K167894" s="141"/>
    </row>
    <row r="167895" spans="2:11" ht="13.5" customHeight="1">
      <c r="B167895" s="141"/>
      <c r="C167895" s="141"/>
      <c r="D167895" s="141"/>
      <c r="E167895" s="141"/>
      <c r="F167895" s="141"/>
      <c r="G167895" s="248"/>
      <c r="H167895" s="141"/>
      <c r="I167895" s="209"/>
      <c r="J167895" s="141"/>
      <c r="K167895" s="141"/>
    </row>
    <row r="167896" spans="2:11" ht="13.5" customHeight="1">
      <c r="B167896" s="141"/>
      <c r="C167896" s="141"/>
      <c r="D167896" s="141"/>
      <c r="E167896" s="141"/>
      <c r="F167896" s="141"/>
      <c r="G167896" s="248"/>
      <c r="H167896" s="141"/>
      <c r="I167896" s="209"/>
      <c r="J167896" s="141"/>
      <c r="K167896" s="141"/>
    </row>
    <row r="167897" spans="2:11" ht="13.5" customHeight="1">
      <c r="B167897" s="141"/>
      <c r="C167897" s="141"/>
      <c r="D167897" s="141"/>
      <c r="E167897" s="141"/>
      <c r="F167897" s="141"/>
      <c r="G167897" s="248"/>
      <c r="H167897" s="141"/>
      <c r="I167897" s="209"/>
      <c r="J167897" s="141"/>
      <c r="K167897" s="141"/>
    </row>
    <row r="167898" spans="2:11" ht="13.5" customHeight="1">
      <c r="B167898" s="141"/>
      <c r="C167898" s="141"/>
      <c r="D167898" s="141"/>
      <c r="E167898" s="141"/>
      <c r="F167898" s="141"/>
      <c r="G167898" s="248"/>
      <c r="H167898" s="141"/>
      <c r="I167898" s="209"/>
      <c r="J167898" s="141"/>
      <c r="K167898" s="141"/>
    </row>
    <row r="167899" spans="2:11" ht="13.5" customHeight="1">
      <c r="B167899" s="141"/>
      <c r="C167899" s="141"/>
      <c r="D167899" s="141"/>
      <c r="E167899" s="141"/>
      <c r="F167899" s="141"/>
      <c r="G167899" s="248"/>
      <c r="H167899" s="141"/>
      <c r="I167899" s="209"/>
      <c r="J167899" s="141"/>
      <c r="K167899" s="141"/>
    </row>
    <row r="167900" spans="2:11" ht="13.5" customHeight="1">
      <c r="B167900" s="141"/>
      <c r="C167900" s="141"/>
      <c r="D167900" s="141"/>
      <c r="E167900" s="141"/>
      <c r="F167900" s="141"/>
      <c r="G167900" s="248"/>
      <c r="H167900" s="141"/>
      <c r="I167900" s="209"/>
      <c r="J167900" s="141"/>
      <c r="K167900" s="141"/>
    </row>
    <row r="167901" spans="2:11" ht="13.5" customHeight="1">
      <c r="B167901" s="141"/>
      <c r="C167901" s="141"/>
      <c r="D167901" s="141"/>
      <c r="E167901" s="141"/>
      <c r="F167901" s="141"/>
      <c r="G167901" s="248"/>
      <c r="H167901" s="141"/>
      <c r="I167901" s="209"/>
      <c r="J167901" s="141"/>
      <c r="K167901" s="141"/>
    </row>
    <row r="167902" spans="2:11" ht="13.5" customHeight="1">
      <c r="B167902" s="141"/>
      <c r="C167902" s="141"/>
      <c r="D167902" s="141"/>
      <c r="E167902" s="141"/>
      <c r="F167902" s="141"/>
      <c r="G167902" s="248"/>
      <c r="H167902" s="141"/>
      <c r="I167902" s="209"/>
      <c r="J167902" s="141"/>
      <c r="K167902" s="141"/>
    </row>
    <row r="167903" spans="2:11" ht="13.5" customHeight="1">
      <c r="B167903" s="141"/>
      <c r="C167903" s="141"/>
      <c r="D167903" s="141"/>
      <c r="E167903" s="141"/>
      <c r="F167903" s="141"/>
      <c r="G167903" s="248"/>
      <c r="H167903" s="141"/>
      <c r="I167903" s="209"/>
      <c r="J167903" s="141"/>
      <c r="K167903" s="141"/>
    </row>
    <row r="167904" spans="2:11" ht="13.5" customHeight="1">
      <c r="B167904" s="141"/>
      <c r="C167904" s="141"/>
      <c r="D167904" s="141"/>
      <c r="E167904" s="141"/>
      <c r="F167904" s="141"/>
      <c r="G167904" s="248"/>
      <c r="H167904" s="141"/>
      <c r="I167904" s="209"/>
      <c r="J167904" s="141"/>
      <c r="K167904" s="141"/>
    </row>
    <row r="167905" spans="2:11" ht="13.5" customHeight="1">
      <c r="B167905" s="141"/>
      <c r="C167905" s="141"/>
      <c r="D167905" s="141"/>
      <c r="E167905" s="141"/>
      <c r="F167905" s="141"/>
      <c r="G167905" s="248"/>
      <c r="H167905" s="141"/>
      <c r="I167905" s="209"/>
      <c r="J167905" s="141"/>
      <c r="K167905" s="141"/>
    </row>
    <row r="167906" spans="2:11" ht="13.5" customHeight="1">
      <c r="B167906" s="141"/>
      <c r="C167906" s="141"/>
      <c r="D167906" s="141"/>
      <c r="E167906" s="141"/>
      <c r="F167906" s="141"/>
      <c r="G167906" s="248"/>
      <c r="H167906" s="141"/>
      <c r="I167906" s="209"/>
      <c r="J167906" s="141"/>
      <c r="K167906" s="141"/>
    </row>
    <row r="167907" spans="2:11" ht="13.5" customHeight="1">
      <c r="B167907" s="141"/>
      <c r="C167907" s="141"/>
      <c r="D167907" s="141"/>
      <c r="E167907" s="141"/>
      <c r="F167907" s="141"/>
      <c r="G167907" s="248"/>
      <c r="H167907" s="141"/>
      <c r="I167907" s="209"/>
      <c r="J167907" s="141"/>
      <c r="K167907" s="141"/>
    </row>
    <row r="167908" spans="2:11" ht="13.5" customHeight="1">
      <c r="B167908" s="141"/>
      <c r="C167908" s="141"/>
      <c r="D167908" s="141"/>
      <c r="E167908" s="141"/>
      <c r="F167908" s="141"/>
      <c r="G167908" s="248"/>
      <c r="H167908" s="141"/>
      <c r="I167908" s="209"/>
      <c r="J167908" s="141"/>
      <c r="K167908" s="141"/>
    </row>
    <row r="167909" spans="2:11" ht="13.5" customHeight="1">
      <c r="B167909" s="141"/>
      <c r="C167909" s="141"/>
      <c r="D167909" s="141"/>
      <c r="E167909" s="141"/>
      <c r="F167909" s="141"/>
      <c r="G167909" s="248"/>
      <c r="H167909" s="141"/>
      <c r="I167909" s="209"/>
      <c r="J167909" s="141"/>
      <c r="K167909" s="141"/>
    </row>
    <row r="167910" spans="2:11" ht="13.5" customHeight="1">
      <c r="B167910" s="141"/>
      <c r="C167910" s="141"/>
      <c r="D167910" s="141"/>
      <c r="E167910" s="141"/>
      <c r="F167910" s="141"/>
      <c r="G167910" s="248"/>
      <c r="H167910" s="141"/>
      <c r="I167910" s="209"/>
      <c r="J167910" s="141"/>
      <c r="K167910" s="141"/>
    </row>
    <row r="167911" spans="2:11" ht="13.5" customHeight="1">
      <c r="B167911" s="141"/>
      <c r="C167911" s="141"/>
      <c r="D167911" s="141"/>
      <c r="E167911" s="141"/>
      <c r="F167911" s="141"/>
      <c r="G167911" s="248"/>
      <c r="H167911" s="141"/>
      <c r="I167911" s="209"/>
      <c r="J167911" s="141"/>
      <c r="K167911" s="141"/>
    </row>
    <row r="167912" spans="2:11" ht="13.5" customHeight="1">
      <c r="B167912" s="141"/>
      <c r="C167912" s="141"/>
      <c r="D167912" s="141"/>
      <c r="E167912" s="141"/>
      <c r="F167912" s="141"/>
      <c r="G167912" s="248"/>
      <c r="H167912" s="141"/>
      <c r="I167912" s="209"/>
      <c r="J167912" s="141"/>
      <c r="K167912" s="141"/>
    </row>
    <row r="167913" spans="2:11" ht="13.5" customHeight="1">
      <c r="B167913" s="141"/>
      <c r="C167913" s="141"/>
      <c r="D167913" s="141"/>
      <c r="E167913" s="141"/>
      <c r="F167913" s="141"/>
      <c r="G167913" s="248"/>
      <c r="H167913" s="141"/>
      <c r="I167913" s="209"/>
      <c r="J167913" s="141"/>
      <c r="K167913" s="141"/>
    </row>
    <row r="167914" spans="2:11" ht="13.5" customHeight="1">
      <c r="B167914" s="141"/>
      <c r="C167914" s="141"/>
      <c r="D167914" s="141"/>
      <c r="E167914" s="141"/>
      <c r="F167914" s="141"/>
      <c r="G167914" s="248"/>
      <c r="H167914" s="141"/>
      <c r="I167914" s="209"/>
      <c r="J167914" s="141"/>
      <c r="K167914" s="141"/>
    </row>
    <row r="167915" spans="2:11" ht="13.5" customHeight="1">
      <c r="B167915" s="141"/>
      <c r="C167915" s="141"/>
      <c r="D167915" s="141"/>
      <c r="E167915" s="141"/>
      <c r="F167915" s="141"/>
      <c r="G167915" s="248"/>
      <c r="H167915" s="141"/>
      <c r="I167915" s="209"/>
      <c r="J167915" s="141"/>
      <c r="K167915" s="141"/>
    </row>
    <row r="167916" spans="2:11" ht="13.5" customHeight="1">
      <c r="B167916" s="141"/>
      <c r="C167916" s="141"/>
      <c r="D167916" s="141"/>
      <c r="E167916" s="141"/>
      <c r="F167916" s="141"/>
      <c r="G167916" s="248"/>
      <c r="H167916" s="141"/>
      <c r="I167916" s="209"/>
      <c r="J167916" s="141"/>
      <c r="K167916" s="141"/>
    </row>
    <row r="167917" spans="2:11" ht="13.5" customHeight="1">
      <c r="B167917" s="141"/>
      <c r="C167917" s="141"/>
      <c r="D167917" s="141"/>
      <c r="E167917" s="141"/>
      <c r="F167917" s="141"/>
      <c r="G167917" s="248"/>
      <c r="H167917" s="141"/>
      <c r="I167917" s="209"/>
      <c r="J167917" s="141"/>
      <c r="K167917" s="141"/>
    </row>
    <row r="167918" spans="2:11" ht="13.5" customHeight="1">
      <c r="B167918" s="141"/>
      <c r="C167918" s="141"/>
      <c r="D167918" s="141"/>
      <c r="E167918" s="141"/>
      <c r="F167918" s="141"/>
      <c r="G167918" s="248"/>
      <c r="H167918" s="141"/>
      <c r="I167918" s="209"/>
      <c r="J167918" s="141"/>
      <c r="K167918" s="141"/>
    </row>
    <row r="167919" spans="2:11" ht="13.5" customHeight="1">
      <c r="B167919" s="141"/>
      <c r="C167919" s="141"/>
      <c r="D167919" s="141"/>
      <c r="E167919" s="141"/>
      <c r="F167919" s="141"/>
      <c r="G167919" s="248"/>
      <c r="H167919" s="141"/>
      <c r="I167919" s="209"/>
      <c r="J167919" s="141"/>
      <c r="K167919" s="141"/>
    </row>
    <row r="167920" spans="2:11" ht="13.5" customHeight="1">
      <c r="B167920" s="141"/>
      <c r="C167920" s="141"/>
      <c r="D167920" s="141"/>
      <c r="E167920" s="141"/>
      <c r="F167920" s="141"/>
      <c r="G167920" s="248"/>
      <c r="H167920" s="141"/>
      <c r="I167920" s="209"/>
      <c r="J167920" s="141"/>
      <c r="K167920" s="141"/>
    </row>
    <row r="167921" spans="2:11" ht="13.5" customHeight="1">
      <c r="B167921" s="141"/>
      <c r="C167921" s="141"/>
      <c r="D167921" s="141"/>
      <c r="E167921" s="141"/>
      <c r="F167921" s="141"/>
      <c r="G167921" s="248"/>
      <c r="H167921" s="141"/>
      <c r="I167921" s="209"/>
      <c r="J167921" s="141"/>
      <c r="K167921" s="141"/>
    </row>
    <row r="167922" spans="2:11" ht="13.5" customHeight="1">
      <c r="B167922" s="141"/>
      <c r="C167922" s="141"/>
      <c r="D167922" s="141"/>
      <c r="E167922" s="141"/>
      <c r="F167922" s="141"/>
      <c r="G167922" s="248"/>
      <c r="H167922" s="141"/>
      <c r="I167922" s="209"/>
      <c r="J167922" s="141"/>
      <c r="K167922" s="141"/>
    </row>
    <row r="167923" spans="2:11" ht="13.5" customHeight="1">
      <c r="B167923" s="141"/>
      <c r="C167923" s="141"/>
      <c r="D167923" s="141"/>
      <c r="E167923" s="141"/>
      <c r="F167923" s="141"/>
      <c r="G167923" s="248"/>
      <c r="H167923" s="141"/>
      <c r="I167923" s="209"/>
      <c r="J167923" s="141"/>
      <c r="K167923" s="141"/>
    </row>
    <row r="167924" spans="2:11" ht="13.5" customHeight="1">
      <c r="B167924" s="141"/>
      <c r="C167924" s="141"/>
      <c r="D167924" s="141"/>
      <c r="E167924" s="141"/>
      <c r="F167924" s="141"/>
      <c r="G167924" s="248"/>
      <c r="H167924" s="141"/>
      <c r="I167924" s="209"/>
      <c r="J167924" s="141"/>
      <c r="K167924" s="141"/>
    </row>
    <row r="167925" spans="2:11" ht="13.5" customHeight="1">
      <c r="B167925" s="141"/>
      <c r="C167925" s="141"/>
      <c r="D167925" s="141"/>
      <c r="E167925" s="141"/>
      <c r="F167925" s="141"/>
      <c r="G167925" s="248"/>
      <c r="H167925" s="141"/>
      <c r="I167925" s="209"/>
      <c r="J167925" s="141"/>
      <c r="K167925" s="141"/>
    </row>
    <row r="167926" spans="2:11" ht="13.5" customHeight="1">
      <c r="B167926" s="141"/>
      <c r="C167926" s="141"/>
      <c r="D167926" s="141"/>
      <c r="E167926" s="141"/>
      <c r="F167926" s="141"/>
      <c r="G167926" s="248"/>
      <c r="H167926" s="141"/>
      <c r="I167926" s="209"/>
      <c r="J167926" s="141"/>
      <c r="K167926" s="141"/>
    </row>
    <row r="167927" spans="2:11" ht="13.5" customHeight="1">
      <c r="B167927" s="141"/>
      <c r="C167927" s="141"/>
      <c r="D167927" s="141"/>
      <c r="E167927" s="141"/>
      <c r="F167927" s="141"/>
      <c r="G167927" s="248"/>
      <c r="H167927" s="141"/>
      <c r="I167927" s="209"/>
      <c r="J167927" s="141"/>
      <c r="K167927" s="141"/>
    </row>
    <row r="167928" spans="2:11" ht="13.5" customHeight="1">
      <c r="B167928" s="141"/>
      <c r="C167928" s="141"/>
      <c r="D167928" s="141"/>
      <c r="E167928" s="141"/>
      <c r="F167928" s="141"/>
      <c r="G167928" s="248"/>
      <c r="H167928" s="141"/>
      <c r="I167928" s="209"/>
      <c r="J167928" s="141"/>
      <c r="K167928" s="141"/>
    </row>
    <row r="167929" spans="2:11" ht="13.5" customHeight="1">
      <c r="B167929" s="141"/>
      <c r="C167929" s="141"/>
      <c r="D167929" s="141"/>
      <c r="E167929" s="141"/>
      <c r="F167929" s="141"/>
      <c r="G167929" s="248"/>
      <c r="H167929" s="141"/>
      <c r="I167929" s="209"/>
      <c r="J167929" s="141"/>
      <c r="K167929" s="141"/>
    </row>
    <row r="167930" spans="2:11" ht="13.5" customHeight="1">
      <c r="B167930" s="141"/>
      <c r="C167930" s="141"/>
      <c r="D167930" s="141"/>
      <c r="E167930" s="141"/>
      <c r="F167930" s="141"/>
      <c r="G167930" s="248"/>
      <c r="H167930" s="141"/>
      <c r="I167930" s="209"/>
      <c r="J167930" s="141"/>
      <c r="K167930" s="141"/>
    </row>
    <row r="167931" spans="2:11" ht="13.5" customHeight="1">
      <c r="B167931" s="141"/>
      <c r="C167931" s="141"/>
      <c r="D167931" s="141"/>
      <c r="E167931" s="141"/>
      <c r="F167931" s="141"/>
      <c r="G167931" s="248"/>
      <c r="H167931" s="141"/>
      <c r="I167931" s="209"/>
      <c r="J167931" s="141"/>
      <c r="K167931" s="141"/>
    </row>
    <row r="167932" spans="2:11" ht="13.5" customHeight="1">
      <c r="B167932" s="141"/>
      <c r="C167932" s="141"/>
      <c r="D167932" s="141"/>
      <c r="E167932" s="141"/>
      <c r="F167932" s="141"/>
      <c r="G167932" s="248"/>
      <c r="H167932" s="141"/>
      <c r="I167932" s="209"/>
      <c r="J167932" s="141"/>
      <c r="K167932" s="141"/>
    </row>
    <row r="167933" spans="2:11" ht="13.5" customHeight="1">
      <c r="B167933" s="141"/>
      <c r="C167933" s="141"/>
      <c r="D167933" s="141"/>
      <c r="E167933" s="141"/>
      <c r="F167933" s="141"/>
      <c r="G167933" s="248"/>
      <c r="H167933" s="141"/>
      <c r="I167933" s="209"/>
      <c r="J167933" s="141"/>
      <c r="K167933" s="141"/>
    </row>
    <row r="167934" spans="2:11" ht="13.5" customHeight="1">
      <c r="B167934" s="141"/>
      <c r="C167934" s="141"/>
      <c r="D167934" s="141"/>
      <c r="E167934" s="141"/>
      <c r="F167934" s="141"/>
      <c r="G167934" s="248"/>
      <c r="H167934" s="141"/>
      <c r="I167934" s="209"/>
      <c r="J167934" s="141"/>
      <c r="K167934" s="141"/>
    </row>
    <row r="167935" spans="2:11" ht="13.5" customHeight="1">
      <c r="B167935" s="141"/>
      <c r="C167935" s="141"/>
      <c r="D167935" s="141"/>
      <c r="E167935" s="141"/>
      <c r="F167935" s="141"/>
      <c r="G167935" s="248"/>
      <c r="H167935" s="141"/>
      <c r="I167935" s="209"/>
      <c r="J167935" s="141"/>
      <c r="K167935" s="141"/>
    </row>
    <row r="167936" spans="2:11" ht="13.5" customHeight="1">
      <c r="B167936" s="141"/>
      <c r="C167936" s="141"/>
      <c r="D167936" s="141"/>
      <c r="E167936" s="141"/>
      <c r="F167936" s="141"/>
      <c r="G167936" s="248"/>
      <c r="H167936" s="141"/>
      <c r="I167936" s="209"/>
      <c r="J167936" s="141"/>
      <c r="K167936" s="141"/>
    </row>
    <row r="167937" spans="2:11" ht="13.5" customHeight="1">
      <c r="B167937" s="141"/>
      <c r="C167937" s="141"/>
      <c r="D167937" s="141"/>
      <c r="E167937" s="141"/>
      <c r="F167937" s="141"/>
      <c r="G167937" s="248"/>
      <c r="H167937" s="141"/>
      <c r="I167937" s="209"/>
      <c r="J167937" s="141"/>
      <c r="K167937" s="141"/>
    </row>
    <row r="167938" spans="2:11" ht="13.5" customHeight="1">
      <c r="B167938" s="141"/>
      <c r="C167938" s="141"/>
      <c r="D167938" s="141"/>
      <c r="E167938" s="141"/>
      <c r="F167938" s="141"/>
      <c r="G167938" s="248"/>
      <c r="H167938" s="141"/>
      <c r="I167938" s="209"/>
      <c r="J167938" s="141"/>
      <c r="K167938" s="141"/>
    </row>
    <row r="167939" spans="2:11" ht="13.5" customHeight="1">
      <c r="B167939" s="141"/>
      <c r="C167939" s="141"/>
      <c r="D167939" s="141"/>
      <c r="E167939" s="141"/>
      <c r="F167939" s="141"/>
      <c r="G167939" s="248"/>
      <c r="H167939" s="141"/>
      <c r="I167939" s="209"/>
      <c r="J167939" s="141"/>
      <c r="K167939" s="141"/>
    </row>
    <row r="167940" spans="2:11" ht="13.5" customHeight="1">
      <c r="B167940" s="141"/>
      <c r="C167940" s="141"/>
      <c r="D167940" s="141"/>
      <c r="E167940" s="141"/>
      <c r="F167940" s="141"/>
      <c r="G167940" s="248"/>
      <c r="H167940" s="141"/>
      <c r="I167940" s="209"/>
      <c r="J167940" s="141"/>
      <c r="K167940" s="141"/>
    </row>
    <row r="167941" spans="2:11" ht="13.5" customHeight="1">
      <c r="B167941" s="141"/>
      <c r="C167941" s="141"/>
      <c r="D167941" s="141"/>
      <c r="E167941" s="141"/>
      <c r="F167941" s="141"/>
      <c r="G167941" s="248"/>
      <c r="H167941" s="141"/>
      <c r="I167941" s="209"/>
      <c r="J167941" s="141"/>
      <c r="K167941" s="141"/>
    </row>
    <row r="167942" spans="2:11" ht="13.5" customHeight="1">
      <c r="B167942" s="141"/>
      <c r="C167942" s="141"/>
      <c r="D167942" s="141"/>
      <c r="E167942" s="141"/>
      <c r="F167942" s="141"/>
      <c r="G167942" s="248"/>
      <c r="H167942" s="141"/>
      <c r="I167942" s="209"/>
      <c r="J167942" s="141"/>
      <c r="K167942" s="141"/>
    </row>
    <row r="167943" spans="2:11" ht="13.5" customHeight="1">
      <c r="B167943" s="141"/>
      <c r="C167943" s="141"/>
      <c r="D167943" s="141"/>
      <c r="E167943" s="141"/>
      <c r="F167943" s="141"/>
      <c r="G167943" s="248"/>
      <c r="H167943" s="141"/>
      <c r="I167943" s="209"/>
      <c r="J167943" s="141"/>
      <c r="K167943" s="141"/>
    </row>
    <row r="167944" spans="2:11" ht="13.5" customHeight="1">
      <c r="B167944" s="141"/>
      <c r="C167944" s="141"/>
      <c r="D167944" s="141"/>
      <c r="E167944" s="141"/>
      <c r="F167944" s="141"/>
      <c r="G167944" s="248"/>
      <c r="H167944" s="141"/>
      <c r="I167944" s="209"/>
      <c r="J167944" s="141"/>
      <c r="K167944" s="141"/>
    </row>
    <row r="167945" spans="2:11" ht="13.5" customHeight="1">
      <c r="B167945" s="141"/>
      <c r="C167945" s="141"/>
      <c r="D167945" s="141"/>
      <c r="E167945" s="141"/>
      <c r="F167945" s="141"/>
      <c r="G167945" s="248"/>
      <c r="H167945" s="141"/>
      <c r="I167945" s="209"/>
      <c r="J167945" s="141"/>
      <c r="K167945" s="141"/>
    </row>
    <row r="167946" spans="2:11" ht="13.5" customHeight="1">
      <c r="B167946" s="141"/>
      <c r="C167946" s="141"/>
      <c r="D167946" s="141"/>
      <c r="E167946" s="141"/>
      <c r="F167946" s="141"/>
      <c r="G167946" s="248"/>
      <c r="H167946" s="141"/>
      <c r="I167946" s="209"/>
      <c r="J167946" s="141"/>
      <c r="K167946" s="141"/>
    </row>
    <row r="167947" spans="2:11" ht="13.5" customHeight="1">
      <c r="B167947" s="141"/>
      <c r="C167947" s="141"/>
      <c r="D167947" s="141"/>
      <c r="E167947" s="141"/>
      <c r="F167947" s="141"/>
      <c r="G167947" s="248"/>
      <c r="H167947" s="141"/>
      <c r="I167947" s="209"/>
      <c r="J167947" s="141"/>
      <c r="K167947" s="141"/>
    </row>
    <row r="167948" spans="2:11" ht="13.5" customHeight="1">
      <c r="B167948" s="141"/>
      <c r="C167948" s="141"/>
      <c r="D167948" s="141"/>
      <c r="E167948" s="141"/>
      <c r="F167948" s="141"/>
      <c r="G167948" s="248"/>
      <c r="H167948" s="141"/>
      <c r="I167948" s="209"/>
      <c r="J167948" s="141"/>
      <c r="K167948" s="141"/>
    </row>
    <row r="167949" spans="2:11" ht="13.5" customHeight="1">
      <c r="B167949" s="141"/>
      <c r="C167949" s="141"/>
      <c r="D167949" s="141"/>
      <c r="E167949" s="141"/>
      <c r="F167949" s="141"/>
      <c r="G167949" s="248"/>
      <c r="H167949" s="141"/>
      <c r="I167949" s="209"/>
      <c r="J167949" s="141"/>
      <c r="K167949" s="141"/>
    </row>
    <row r="167950" spans="2:11" ht="13.5" customHeight="1">
      <c r="B167950" s="141"/>
      <c r="C167950" s="141"/>
      <c r="D167950" s="141"/>
      <c r="E167950" s="141"/>
      <c r="F167950" s="141"/>
      <c r="G167950" s="248"/>
      <c r="H167950" s="141"/>
      <c r="I167950" s="209"/>
      <c r="J167950" s="141"/>
      <c r="K167950" s="141"/>
    </row>
    <row r="167951" spans="2:11" ht="13.5" customHeight="1">
      <c r="B167951" s="141"/>
      <c r="C167951" s="141"/>
      <c r="D167951" s="141"/>
      <c r="E167951" s="141"/>
      <c r="F167951" s="141"/>
      <c r="G167951" s="248"/>
      <c r="H167951" s="141"/>
      <c r="I167951" s="209"/>
      <c r="J167951" s="141"/>
      <c r="K167951" s="141"/>
    </row>
    <row r="167952" spans="2:11" ht="13.5" customHeight="1">
      <c r="B167952" s="141"/>
      <c r="C167952" s="141"/>
      <c r="D167952" s="141"/>
      <c r="E167952" s="141"/>
      <c r="F167952" s="141"/>
      <c r="G167952" s="248"/>
      <c r="H167952" s="141"/>
      <c r="I167952" s="209"/>
      <c r="J167952" s="141"/>
      <c r="K167952" s="141"/>
    </row>
    <row r="167953" spans="2:11" ht="13.5" customHeight="1">
      <c r="B167953" s="141"/>
      <c r="C167953" s="141"/>
      <c r="D167953" s="141"/>
      <c r="E167953" s="141"/>
      <c r="F167953" s="141"/>
      <c r="G167953" s="248"/>
      <c r="H167953" s="141"/>
      <c r="I167953" s="209"/>
      <c r="J167953" s="141"/>
      <c r="K167953" s="141"/>
    </row>
    <row r="167954" spans="2:11" ht="13.5" customHeight="1">
      <c r="B167954" s="141"/>
      <c r="C167954" s="141"/>
      <c r="D167954" s="141"/>
      <c r="E167954" s="141"/>
      <c r="F167954" s="141"/>
      <c r="G167954" s="248"/>
      <c r="H167954" s="141"/>
      <c r="I167954" s="209"/>
      <c r="J167954" s="141"/>
      <c r="K167954" s="141"/>
    </row>
    <row r="167955" spans="2:11" ht="13.5" customHeight="1">
      <c r="B167955" s="141"/>
      <c r="C167955" s="141"/>
      <c r="D167955" s="141"/>
      <c r="E167955" s="141"/>
      <c r="F167955" s="141"/>
      <c r="G167955" s="248"/>
      <c r="H167955" s="141"/>
      <c r="I167955" s="209"/>
      <c r="J167955" s="141"/>
      <c r="K167955" s="141"/>
    </row>
    <row r="167956" spans="2:11" ht="13.5" customHeight="1">
      <c r="B167956" s="141"/>
      <c r="C167956" s="141"/>
      <c r="D167956" s="141"/>
      <c r="E167956" s="141"/>
      <c r="F167956" s="141"/>
      <c r="G167956" s="248"/>
      <c r="H167956" s="141"/>
      <c r="I167956" s="209"/>
      <c r="J167956" s="141"/>
      <c r="K167956" s="141"/>
    </row>
    <row r="167957" spans="2:11" ht="13.5" customHeight="1">
      <c r="B167957" s="141"/>
      <c r="C167957" s="141"/>
      <c r="D167957" s="141"/>
      <c r="E167957" s="141"/>
      <c r="F167957" s="141"/>
      <c r="G167957" s="248"/>
      <c r="H167957" s="141"/>
      <c r="I167957" s="209"/>
      <c r="J167957" s="141"/>
      <c r="K167957" s="141"/>
    </row>
    <row r="167958" spans="2:11" ht="13.5" customHeight="1">
      <c r="B167958" s="141"/>
      <c r="C167958" s="141"/>
      <c r="D167958" s="141"/>
      <c r="E167958" s="141"/>
      <c r="F167958" s="141"/>
      <c r="G167958" s="248"/>
      <c r="H167958" s="141"/>
      <c r="I167958" s="209"/>
      <c r="J167958" s="141"/>
      <c r="K167958" s="141"/>
    </row>
    <row r="167959" spans="2:11" ht="13.5" customHeight="1">
      <c r="B167959" s="141"/>
      <c r="C167959" s="141"/>
      <c r="D167959" s="141"/>
      <c r="E167959" s="141"/>
      <c r="F167959" s="141"/>
      <c r="G167959" s="248"/>
      <c r="H167959" s="141"/>
      <c r="I167959" s="209"/>
      <c r="J167959" s="141"/>
      <c r="K167959" s="141"/>
    </row>
    <row r="167960" spans="2:11" ht="13.5" customHeight="1">
      <c r="B167960" s="141"/>
      <c r="C167960" s="141"/>
      <c r="D167960" s="141"/>
      <c r="E167960" s="141"/>
      <c r="F167960" s="141"/>
      <c r="G167960" s="248"/>
      <c r="H167960" s="141"/>
      <c r="I167960" s="209"/>
      <c r="J167960" s="141"/>
      <c r="K167960" s="141"/>
    </row>
    <row r="167961" spans="2:11" ht="13.5" customHeight="1">
      <c r="B167961" s="141"/>
      <c r="C167961" s="141"/>
      <c r="D167961" s="141"/>
      <c r="E167961" s="141"/>
      <c r="F167961" s="141"/>
      <c r="G167961" s="248"/>
      <c r="H167961" s="141"/>
      <c r="I167961" s="209"/>
      <c r="J167961" s="141"/>
      <c r="K167961" s="141"/>
    </row>
    <row r="167962" spans="2:11" ht="13.5" customHeight="1">
      <c r="B167962" s="141"/>
      <c r="C167962" s="141"/>
      <c r="D167962" s="141"/>
      <c r="E167962" s="141"/>
      <c r="F167962" s="141"/>
      <c r="G167962" s="248"/>
      <c r="H167962" s="141"/>
      <c r="I167962" s="209"/>
      <c r="J167962" s="141"/>
      <c r="K167962" s="141"/>
    </row>
    <row r="167963" spans="2:11" ht="13.5" customHeight="1">
      <c r="B167963" s="141"/>
      <c r="C167963" s="141"/>
      <c r="D167963" s="141"/>
      <c r="E167963" s="141"/>
      <c r="F167963" s="141"/>
      <c r="G167963" s="248"/>
      <c r="H167963" s="141"/>
      <c r="I167963" s="209"/>
      <c r="J167963" s="141"/>
      <c r="K167963" s="141"/>
    </row>
    <row r="167964" spans="2:11" ht="13.5" customHeight="1">
      <c r="B167964" s="141"/>
      <c r="C167964" s="141"/>
      <c r="D167964" s="141"/>
      <c r="E167964" s="141"/>
      <c r="F167964" s="141"/>
      <c r="G167964" s="248"/>
      <c r="H167964" s="141"/>
      <c r="I167964" s="209"/>
      <c r="J167964" s="141"/>
      <c r="K167964" s="141"/>
    </row>
    <row r="167965" spans="2:11" ht="13.5" customHeight="1">
      <c r="B167965" s="141"/>
      <c r="C167965" s="141"/>
      <c r="D167965" s="141"/>
      <c r="E167965" s="141"/>
      <c r="F167965" s="141"/>
      <c r="G167965" s="248"/>
      <c r="H167965" s="141"/>
      <c r="I167965" s="209"/>
      <c r="J167965" s="141"/>
      <c r="K167965" s="141"/>
    </row>
    <row r="167966" spans="2:11" ht="13.5" customHeight="1">
      <c r="B167966" s="141"/>
      <c r="C167966" s="141"/>
      <c r="D167966" s="141"/>
      <c r="E167966" s="141"/>
      <c r="F167966" s="141"/>
      <c r="G167966" s="248"/>
      <c r="H167966" s="141"/>
      <c r="I167966" s="209"/>
      <c r="J167966" s="141"/>
      <c r="K167966" s="141"/>
    </row>
    <row r="167967" spans="2:11" ht="13.5" customHeight="1">
      <c r="B167967" s="141"/>
      <c r="C167967" s="141"/>
      <c r="D167967" s="141"/>
      <c r="E167967" s="141"/>
      <c r="F167967" s="141"/>
      <c r="G167967" s="248"/>
      <c r="H167967" s="141"/>
      <c r="I167967" s="209"/>
      <c r="J167967" s="141"/>
      <c r="K167967" s="141"/>
    </row>
    <row r="167968" spans="2:11" ht="13.5" customHeight="1">
      <c r="B167968" s="141"/>
      <c r="C167968" s="141"/>
      <c r="D167968" s="141"/>
      <c r="E167968" s="141"/>
      <c r="F167968" s="141"/>
      <c r="G167968" s="248"/>
      <c r="H167968" s="141"/>
      <c r="I167968" s="209"/>
      <c r="J167968" s="141"/>
      <c r="K167968" s="141"/>
    </row>
    <row r="167969" spans="2:11" ht="13.5" customHeight="1">
      <c r="B167969" s="141"/>
      <c r="C167969" s="141"/>
      <c r="D167969" s="141"/>
      <c r="E167969" s="141"/>
      <c r="F167969" s="141"/>
      <c r="G167969" s="248"/>
      <c r="H167969" s="141"/>
      <c r="I167969" s="209"/>
      <c r="J167969" s="141"/>
      <c r="K167969" s="141"/>
    </row>
    <row r="167970" spans="2:11" ht="13.5" customHeight="1">
      <c r="B167970" s="141"/>
      <c r="C167970" s="141"/>
      <c r="D167970" s="141"/>
      <c r="E167970" s="141"/>
      <c r="F167970" s="141"/>
      <c r="G167970" s="248"/>
      <c r="H167970" s="141"/>
      <c r="I167970" s="209"/>
      <c r="J167970" s="141"/>
      <c r="K167970" s="141"/>
    </row>
    <row r="167971" spans="2:11" ht="13.5" customHeight="1">
      <c r="B167971" s="141"/>
      <c r="C167971" s="141"/>
      <c r="D167971" s="141"/>
      <c r="E167971" s="141"/>
      <c r="F167971" s="141"/>
      <c r="G167971" s="248"/>
      <c r="H167971" s="141"/>
      <c r="I167971" s="209"/>
      <c r="J167971" s="141"/>
      <c r="K167971" s="141"/>
    </row>
    <row r="167972" spans="2:11" ht="13.5" customHeight="1">
      <c r="B167972" s="141"/>
      <c r="C167972" s="141"/>
      <c r="D167972" s="141"/>
      <c r="E167972" s="141"/>
      <c r="F167972" s="141"/>
      <c r="G167972" s="248"/>
      <c r="H167972" s="141"/>
      <c r="I167972" s="209"/>
      <c r="J167972" s="141"/>
      <c r="K167972" s="141"/>
    </row>
    <row r="167973" spans="2:11" ht="13.5" customHeight="1">
      <c r="B167973" s="141"/>
      <c r="C167973" s="141"/>
      <c r="D167973" s="141"/>
      <c r="E167973" s="141"/>
      <c r="F167973" s="141"/>
      <c r="G167973" s="248"/>
      <c r="H167973" s="141"/>
      <c r="I167973" s="209"/>
      <c r="J167973" s="141"/>
      <c r="K167973" s="141"/>
    </row>
    <row r="167974" spans="2:11" ht="13.5" customHeight="1">
      <c r="B167974" s="141"/>
      <c r="C167974" s="141"/>
      <c r="D167974" s="141"/>
      <c r="E167974" s="141"/>
      <c r="F167974" s="141"/>
      <c r="G167974" s="248"/>
      <c r="H167974" s="141"/>
      <c r="I167974" s="209"/>
      <c r="J167974" s="141"/>
      <c r="K167974" s="141"/>
    </row>
    <row r="167975" spans="2:11" ht="13.5" customHeight="1">
      <c r="B167975" s="141"/>
      <c r="C167975" s="141"/>
      <c r="D167975" s="141"/>
      <c r="E167975" s="141"/>
      <c r="F167975" s="141"/>
      <c r="G167975" s="248"/>
      <c r="H167975" s="141"/>
      <c r="I167975" s="209"/>
      <c r="J167975" s="141"/>
      <c r="K167975" s="141"/>
    </row>
    <row r="167976" spans="2:11" ht="13.5" customHeight="1">
      <c r="B167976" s="141"/>
      <c r="C167976" s="141"/>
      <c r="D167976" s="141"/>
      <c r="E167976" s="141"/>
      <c r="F167976" s="141"/>
      <c r="G167976" s="248"/>
      <c r="H167976" s="141"/>
      <c r="I167976" s="209"/>
      <c r="J167976" s="141"/>
      <c r="K167976" s="141"/>
    </row>
    <row r="167977" spans="2:11" ht="13.5" customHeight="1">
      <c r="B167977" s="141"/>
      <c r="C167977" s="141"/>
      <c r="D167977" s="141"/>
      <c r="E167977" s="141"/>
      <c r="F167977" s="141"/>
      <c r="G167977" s="248"/>
      <c r="H167977" s="141"/>
      <c r="I167977" s="209"/>
      <c r="J167977" s="141"/>
      <c r="K167977" s="141"/>
    </row>
    <row r="167978" spans="2:11" ht="13.5" customHeight="1">
      <c r="B167978" s="141"/>
      <c r="C167978" s="141"/>
      <c r="D167978" s="141"/>
      <c r="E167978" s="141"/>
      <c r="F167978" s="141"/>
      <c r="G167978" s="248"/>
      <c r="H167978" s="141"/>
      <c r="I167978" s="209"/>
      <c r="J167978" s="141"/>
      <c r="K167978" s="141"/>
    </row>
    <row r="167979" spans="2:11" ht="13.5" customHeight="1">
      <c r="B167979" s="141"/>
      <c r="C167979" s="141"/>
      <c r="D167979" s="141"/>
      <c r="E167979" s="141"/>
      <c r="F167979" s="141"/>
      <c r="G167979" s="248"/>
      <c r="H167979" s="141"/>
      <c r="I167979" s="209"/>
      <c r="J167979" s="141"/>
      <c r="K167979" s="141"/>
    </row>
    <row r="167980" spans="2:11" ht="13.5" customHeight="1">
      <c r="B167980" s="141"/>
      <c r="C167980" s="141"/>
      <c r="D167980" s="141"/>
      <c r="E167980" s="141"/>
      <c r="F167980" s="141"/>
      <c r="G167980" s="248"/>
      <c r="H167980" s="141"/>
      <c r="I167980" s="209"/>
      <c r="J167980" s="141"/>
      <c r="K167980" s="141"/>
    </row>
    <row r="167981" spans="2:11" ht="13.5" customHeight="1">
      <c r="B167981" s="141"/>
      <c r="C167981" s="141"/>
      <c r="D167981" s="141"/>
      <c r="E167981" s="141"/>
      <c r="F167981" s="141"/>
      <c r="G167981" s="248"/>
      <c r="H167981" s="141"/>
      <c r="I167981" s="209"/>
      <c r="J167981" s="141"/>
      <c r="K167981" s="141"/>
    </row>
    <row r="167982" spans="2:11" ht="13.5" customHeight="1">
      <c r="B167982" s="141"/>
      <c r="C167982" s="141"/>
      <c r="D167982" s="141"/>
      <c r="E167982" s="141"/>
      <c r="F167982" s="141"/>
      <c r="G167982" s="248"/>
      <c r="H167982" s="141"/>
      <c r="I167982" s="209"/>
      <c r="J167982" s="141"/>
      <c r="K167982" s="141"/>
    </row>
    <row r="167983" spans="2:11" ht="13.5" customHeight="1">
      <c r="B167983" s="141"/>
      <c r="C167983" s="141"/>
      <c r="D167983" s="141"/>
      <c r="E167983" s="141"/>
      <c r="F167983" s="141"/>
      <c r="G167983" s="248"/>
      <c r="H167983" s="141"/>
      <c r="I167983" s="209"/>
      <c r="J167983" s="141"/>
      <c r="K167983" s="141"/>
    </row>
    <row r="167984" spans="2:11" ht="13.5" customHeight="1">
      <c r="B167984" s="141"/>
      <c r="C167984" s="141"/>
      <c r="D167984" s="141"/>
      <c r="E167984" s="141"/>
      <c r="F167984" s="141"/>
      <c r="G167984" s="248"/>
      <c r="H167984" s="141"/>
      <c r="I167984" s="209"/>
      <c r="J167984" s="141"/>
      <c r="K167984" s="141"/>
    </row>
    <row r="167985" spans="2:11" ht="13.5" customHeight="1">
      <c r="B167985" s="141"/>
      <c r="C167985" s="141"/>
      <c r="D167985" s="141"/>
      <c r="E167985" s="141"/>
      <c r="F167985" s="141"/>
      <c r="G167985" s="248"/>
      <c r="H167985" s="141"/>
      <c r="I167985" s="209"/>
      <c r="J167985" s="141"/>
      <c r="K167985" s="141"/>
    </row>
    <row r="167986" spans="2:11" ht="13.5" customHeight="1">
      <c r="B167986" s="141"/>
      <c r="C167986" s="141"/>
      <c r="D167986" s="141"/>
      <c r="E167986" s="141"/>
      <c r="F167986" s="141"/>
      <c r="G167986" s="248"/>
      <c r="H167986" s="141"/>
      <c r="I167986" s="209"/>
      <c r="J167986" s="141"/>
      <c r="K167986" s="141"/>
    </row>
    <row r="167987" spans="2:11" ht="13.5" customHeight="1">
      <c r="B167987" s="141"/>
      <c r="C167987" s="141"/>
      <c r="D167987" s="141"/>
      <c r="E167987" s="141"/>
      <c r="F167987" s="141"/>
      <c r="G167987" s="248"/>
      <c r="H167987" s="141"/>
      <c r="I167987" s="209"/>
      <c r="J167987" s="141"/>
      <c r="K167987" s="141"/>
    </row>
    <row r="167988" spans="2:11" ht="13.5" customHeight="1">
      <c r="B167988" s="141"/>
      <c r="C167988" s="141"/>
      <c r="D167988" s="141"/>
      <c r="E167988" s="141"/>
      <c r="F167988" s="141"/>
      <c r="G167988" s="248"/>
      <c r="H167988" s="141"/>
      <c r="I167988" s="209"/>
      <c r="J167988" s="141"/>
      <c r="K167988" s="141"/>
    </row>
    <row r="167989" spans="2:11" ht="13.5" customHeight="1">
      <c r="B167989" s="141"/>
      <c r="C167989" s="141"/>
      <c r="D167989" s="141"/>
      <c r="E167989" s="141"/>
      <c r="F167989" s="141"/>
      <c r="G167989" s="248"/>
      <c r="H167989" s="141"/>
      <c r="I167989" s="209"/>
      <c r="J167989" s="141"/>
      <c r="K167989" s="141"/>
    </row>
    <row r="167990" spans="2:11" ht="13.5" customHeight="1">
      <c r="B167990" s="141"/>
      <c r="C167990" s="141"/>
      <c r="D167990" s="141"/>
      <c r="E167990" s="141"/>
      <c r="F167990" s="141"/>
      <c r="G167990" s="248"/>
      <c r="H167990" s="141"/>
      <c r="I167990" s="209"/>
      <c r="J167990" s="141"/>
      <c r="K167990" s="141"/>
    </row>
    <row r="167991" spans="2:11" ht="13.5" customHeight="1">
      <c r="B167991" s="141"/>
      <c r="C167991" s="141"/>
      <c r="D167991" s="141"/>
      <c r="E167991" s="141"/>
      <c r="F167991" s="141"/>
      <c r="G167991" s="248"/>
      <c r="H167991" s="141"/>
      <c r="I167991" s="209"/>
      <c r="J167991" s="141"/>
      <c r="K167991" s="141"/>
    </row>
    <row r="167992" spans="2:11" ht="13.5" customHeight="1">
      <c r="B167992" s="141"/>
      <c r="C167992" s="141"/>
      <c r="D167992" s="141"/>
      <c r="E167992" s="141"/>
      <c r="F167992" s="141"/>
      <c r="G167992" s="248"/>
      <c r="H167992" s="141"/>
      <c r="I167992" s="209"/>
      <c r="J167992" s="141"/>
      <c r="K167992" s="141"/>
    </row>
    <row r="167993" spans="2:11" ht="13.5" customHeight="1">
      <c r="B167993" s="141"/>
      <c r="C167993" s="141"/>
      <c r="D167993" s="141"/>
      <c r="E167993" s="141"/>
      <c r="F167993" s="141"/>
      <c r="G167993" s="248"/>
      <c r="H167993" s="141"/>
      <c r="I167993" s="209"/>
      <c r="J167993" s="141"/>
      <c r="K167993" s="141"/>
    </row>
    <row r="167994" spans="2:11" ht="13.5" customHeight="1">
      <c r="B167994" s="141"/>
      <c r="C167994" s="141"/>
      <c r="D167994" s="141"/>
      <c r="E167994" s="141"/>
      <c r="F167994" s="141"/>
      <c r="G167994" s="248"/>
      <c r="H167994" s="141"/>
      <c r="I167994" s="209"/>
      <c r="J167994" s="141"/>
      <c r="K167994" s="141"/>
    </row>
    <row r="167995" spans="2:11" ht="13.5" customHeight="1">
      <c r="B167995" s="141"/>
      <c r="C167995" s="141"/>
      <c r="D167995" s="141"/>
      <c r="E167995" s="141"/>
      <c r="F167995" s="141"/>
      <c r="G167995" s="248"/>
      <c r="H167995" s="141"/>
      <c r="I167995" s="209"/>
      <c r="J167995" s="141"/>
      <c r="K167995" s="141"/>
    </row>
    <row r="167996" spans="2:11" ht="13.5" customHeight="1">
      <c r="B167996" s="141"/>
      <c r="C167996" s="141"/>
      <c r="D167996" s="141"/>
      <c r="E167996" s="141"/>
      <c r="F167996" s="141"/>
      <c r="G167996" s="248"/>
      <c r="H167996" s="141"/>
      <c r="I167996" s="209"/>
      <c r="J167996" s="141"/>
      <c r="K167996" s="141"/>
    </row>
    <row r="167997" spans="2:11" ht="13.5" customHeight="1">
      <c r="B167997" s="141"/>
      <c r="C167997" s="141"/>
      <c r="D167997" s="141"/>
      <c r="E167997" s="141"/>
      <c r="F167997" s="141"/>
      <c r="G167997" s="248"/>
      <c r="H167997" s="141"/>
      <c r="I167997" s="209"/>
      <c r="J167997" s="141"/>
      <c r="K167997" s="141"/>
    </row>
    <row r="167998" spans="2:11" ht="13.5" customHeight="1">
      <c r="B167998" s="141"/>
      <c r="C167998" s="141"/>
      <c r="D167998" s="141"/>
      <c r="E167998" s="141"/>
      <c r="F167998" s="141"/>
      <c r="G167998" s="248"/>
      <c r="H167998" s="141"/>
      <c r="I167998" s="209"/>
      <c r="J167998" s="141"/>
      <c r="K167998" s="141"/>
    </row>
    <row r="167999" spans="2:11" ht="13.5" customHeight="1">
      <c r="B167999" s="141"/>
      <c r="C167999" s="141"/>
      <c r="D167999" s="141"/>
      <c r="E167999" s="141"/>
      <c r="F167999" s="141"/>
      <c r="G167999" s="248"/>
      <c r="H167999" s="141"/>
      <c r="I167999" s="209"/>
      <c r="J167999" s="141"/>
      <c r="K167999" s="141"/>
    </row>
    <row r="168000" spans="2:11" ht="13.5" customHeight="1">
      <c r="B168000" s="141"/>
      <c r="C168000" s="141"/>
      <c r="D168000" s="141"/>
      <c r="E168000" s="141"/>
      <c r="F168000" s="141"/>
      <c r="G168000" s="248"/>
      <c r="H168000" s="141"/>
      <c r="I168000" s="209"/>
      <c r="J168000" s="141"/>
      <c r="K168000" s="141"/>
    </row>
    <row r="168001" spans="2:11" ht="13.5" customHeight="1">
      <c r="B168001" s="141"/>
      <c r="C168001" s="141"/>
      <c r="D168001" s="141"/>
      <c r="E168001" s="141"/>
      <c r="F168001" s="141"/>
      <c r="G168001" s="248"/>
      <c r="H168001" s="141"/>
      <c r="I168001" s="209"/>
      <c r="J168001" s="141"/>
      <c r="K168001" s="141"/>
    </row>
    <row r="168002" spans="2:11" ht="13.5" customHeight="1">
      <c r="B168002" s="141"/>
      <c r="C168002" s="141"/>
      <c r="D168002" s="141"/>
      <c r="E168002" s="141"/>
      <c r="F168002" s="141"/>
      <c r="G168002" s="248"/>
      <c r="H168002" s="141"/>
      <c r="I168002" s="209"/>
      <c r="J168002" s="141"/>
      <c r="K168002" s="141"/>
    </row>
    <row r="168003" spans="2:11" ht="13.5" customHeight="1">
      <c r="B168003" s="141"/>
      <c r="C168003" s="141"/>
      <c r="D168003" s="141"/>
      <c r="E168003" s="141"/>
      <c r="F168003" s="141"/>
      <c r="G168003" s="248"/>
      <c r="H168003" s="141"/>
      <c r="I168003" s="209"/>
      <c r="J168003" s="141"/>
      <c r="K168003" s="141"/>
    </row>
    <row r="168004" spans="2:11" ht="13.5" customHeight="1">
      <c r="B168004" s="141"/>
      <c r="C168004" s="141"/>
      <c r="D168004" s="141"/>
      <c r="E168004" s="141"/>
      <c r="F168004" s="141"/>
      <c r="G168004" s="248"/>
      <c r="H168004" s="141"/>
      <c r="I168004" s="209"/>
      <c r="J168004" s="141"/>
      <c r="K168004" s="141"/>
    </row>
    <row r="168005" spans="2:11" ht="13.5" customHeight="1">
      <c r="B168005" s="141"/>
      <c r="C168005" s="141"/>
      <c r="D168005" s="141"/>
      <c r="E168005" s="141"/>
      <c r="F168005" s="141"/>
      <c r="G168005" s="248"/>
      <c r="H168005" s="141"/>
      <c r="I168005" s="209"/>
      <c r="J168005" s="141"/>
      <c r="K168005" s="141"/>
    </row>
    <row r="168006" spans="2:11" ht="13.5" customHeight="1">
      <c r="B168006" s="141"/>
      <c r="C168006" s="141"/>
      <c r="D168006" s="141"/>
      <c r="E168006" s="141"/>
      <c r="F168006" s="141"/>
      <c r="G168006" s="248"/>
      <c r="H168006" s="141"/>
      <c r="I168006" s="209"/>
      <c r="J168006" s="141"/>
      <c r="K168006" s="141"/>
    </row>
    <row r="168007" spans="2:11" ht="13.5" customHeight="1">
      <c r="B168007" s="141"/>
      <c r="C168007" s="141"/>
      <c r="D168007" s="141"/>
      <c r="E168007" s="141"/>
      <c r="F168007" s="141"/>
      <c r="G168007" s="248"/>
      <c r="H168007" s="141"/>
      <c r="I168007" s="209"/>
      <c r="J168007" s="141"/>
      <c r="K168007" s="141"/>
    </row>
    <row r="168008" spans="2:11" ht="13.5" customHeight="1">
      <c r="B168008" s="141"/>
      <c r="C168008" s="141"/>
      <c r="D168008" s="141"/>
      <c r="E168008" s="141"/>
      <c r="F168008" s="141"/>
      <c r="G168008" s="248"/>
      <c r="H168008" s="141"/>
      <c r="I168008" s="209"/>
      <c r="J168008" s="141"/>
      <c r="K168008" s="141"/>
    </row>
    <row r="168009" spans="2:11" ht="13.5" customHeight="1">
      <c r="B168009" s="141"/>
      <c r="C168009" s="141"/>
      <c r="D168009" s="141"/>
      <c r="E168009" s="141"/>
      <c r="F168009" s="141"/>
      <c r="G168009" s="248"/>
      <c r="H168009" s="141"/>
      <c r="I168009" s="209"/>
      <c r="J168009" s="141"/>
      <c r="K168009" s="141"/>
    </row>
    <row r="168010" spans="2:11" ht="13.5" customHeight="1">
      <c r="B168010" s="141"/>
      <c r="C168010" s="141"/>
      <c r="D168010" s="141"/>
      <c r="E168010" s="141"/>
      <c r="F168010" s="141"/>
      <c r="G168010" s="248"/>
      <c r="H168010" s="141"/>
      <c r="I168010" s="209"/>
      <c r="J168010" s="141"/>
      <c r="K168010" s="141"/>
    </row>
    <row r="168011" spans="2:11" ht="13.5" customHeight="1">
      <c r="B168011" s="141"/>
      <c r="C168011" s="141"/>
      <c r="D168011" s="141"/>
      <c r="E168011" s="141"/>
      <c r="F168011" s="141"/>
      <c r="G168011" s="248"/>
      <c r="H168011" s="141"/>
      <c r="I168011" s="209"/>
      <c r="J168011" s="141"/>
      <c r="K168011" s="141"/>
    </row>
    <row r="168012" spans="2:11" ht="13.5" customHeight="1">
      <c r="B168012" s="141"/>
      <c r="C168012" s="141"/>
      <c r="D168012" s="141"/>
      <c r="E168012" s="141"/>
      <c r="F168012" s="141"/>
      <c r="G168012" s="248"/>
      <c r="H168012" s="141"/>
      <c r="I168012" s="209"/>
      <c r="J168012" s="141"/>
      <c r="K168012" s="141"/>
    </row>
    <row r="168013" spans="2:11" ht="13.5" customHeight="1">
      <c r="B168013" s="141"/>
      <c r="C168013" s="141"/>
      <c r="D168013" s="141"/>
      <c r="E168013" s="141"/>
      <c r="F168013" s="141"/>
      <c r="G168013" s="248"/>
      <c r="H168013" s="141"/>
      <c r="I168013" s="209"/>
      <c r="J168013" s="141"/>
      <c r="K168013" s="141"/>
    </row>
    <row r="168014" spans="2:11" ht="13.5" customHeight="1">
      <c r="B168014" s="141"/>
      <c r="C168014" s="141"/>
      <c r="D168014" s="141"/>
      <c r="E168014" s="141"/>
      <c r="F168014" s="141"/>
      <c r="G168014" s="248"/>
      <c r="H168014" s="141"/>
      <c r="I168014" s="209"/>
      <c r="J168014" s="141"/>
      <c r="K168014" s="141"/>
    </row>
    <row r="168015" spans="2:11" ht="13.5" customHeight="1">
      <c r="B168015" s="141"/>
      <c r="C168015" s="141"/>
      <c r="D168015" s="141"/>
      <c r="E168015" s="141"/>
      <c r="F168015" s="141"/>
      <c r="G168015" s="248"/>
      <c r="H168015" s="141"/>
      <c r="I168015" s="209"/>
      <c r="J168015" s="141"/>
      <c r="K168015" s="141"/>
    </row>
    <row r="168016" spans="2:11" ht="13.5" customHeight="1">
      <c r="B168016" s="141"/>
      <c r="C168016" s="141"/>
      <c r="D168016" s="141"/>
      <c r="E168016" s="141"/>
      <c r="F168016" s="141"/>
      <c r="G168016" s="248"/>
      <c r="H168016" s="141"/>
      <c r="I168016" s="209"/>
      <c r="J168016" s="141"/>
      <c r="K168016" s="141"/>
    </row>
    <row r="168017" spans="2:11" ht="13.5" customHeight="1">
      <c r="B168017" s="141"/>
      <c r="C168017" s="141"/>
      <c r="D168017" s="141"/>
      <c r="E168017" s="141"/>
      <c r="F168017" s="141"/>
      <c r="G168017" s="248"/>
      <c r="H168017" s="141"/>
      <c r="I168017" s="209"/>
      <c r="J168017" s="141"/>
      <c r="K168017" s="141"/>
    </row>
    <row r="168018" spans="2:11" ht="13.5" customHeight="1">
      <c r="B168018" s="141"/>
      <c r="C168018" s="141"/>
      <c r="D168018" s="141"/>
      <c r="E168018" s="141"/>
      <c r="F168018" s="141"/>
      <c r="G168018" s="248"/>
      <c r="H168018" s="141"/>
      <c r="I168018" s="209"/>
      <c r="J168018" s="141"/>
      <c r="K168018" s="141"/>
    </row>
    <row r="168019" spans="2:11" ht="13.5" customHeight="1">
      <c r="B168019" s="141"/>
      <c r="C168019" s="141"/>
      <c r="D168019" s="141"/>
      <c r="E168019" s="141"/>
      <c r="F168019" s="141"/>
      <c r="G168019" s="248"/>
      <c r="H168019" s="141"/>
      <c r="I168019" s="209"/>
      <c r="J168019" s="141"/>
      <c r="K168019" s="141"/>
    </row>
    <row r="168020" spans="2:11" ht="13.5" customHeight="1">
      <c r="B168020" s="141"/>
      <c r="C168020" s="141"/>
      <c r="D168020" s="141"/>
      <c r="E168020" s="141"/>
      <c r="F168020" s="141"/>
      <c r="G168020" s="248"/>
      <c r="H168020" s="141"/>
      <c r="I168020" s="209"/>
      <c r="J168020" s="141"/>
      <c r="K168020" s="141"/>
    </row>
    <row r="168021" spans="2:11" ht="13.5" customHeight="1">
      <c r="B168021" s="141"/>
      <c r="C168021" s="141"/>
      <c r="D168021" s="141"/>
      <c r="E168021" s="141"/>
      <c r="F168021" s="141"/>
      <c r="G168021" s="248"/>
      <c r="H168021" s="141"/>
      <c r="I168021" s="209"/>
      <c r="J168021" s="141"/>
      <c r="K168021" s="141"/>
    </row>
    <row r="168022" spans="2:11" ht="13.5" customHeight="1">
      <c r="B168022" s="141"/>
      <c r="C168022" s="141"/>
      <c r="D168022" s="141"/>
      <c r="E168022" s="141"/>
      <c r="F168022" s="141"/>
      <c r="G168022" s="248"/>
      <c r="H168022" s="141"/>
      <c r="I168022" s="209"/>
      <c r="J168022" s="141"/>
      <c r="K168022" s="141"/>
    </row>
    <row r="168023" spans="2:11" ht="13.5" customHeight="1">
      <c r="B168023" s="141"/>
      <c r="C168023" s="141"/>
      <c r="D168023" s="141"/>
      <c r="E168023" s="141"/>
      <c r="F168023" s="141"/>
      <c r="G168023" s="248"/>
      <c r="H168023" s="141"/>
      <c r="I168023" s="209"/>
      <c r="J168023" s="141"/>
      <c r="K168023" s="141"/>
    </row>
    <row r="168024" spans="2:11" ht="13.5" customHeight="1">
      <c r="B168024" s="141"/>
      <c r="C168024" s="141"/>
      <c r="D168024" s="141"/>
      <c r="E168024" s="141"/>
      <c r="F168024" s="141"/>
      <c r="G168024" s="248"/>
      <c r="H168024" s="141"/>
      <c r="I168024" s="209"/>
      <c r="J168024" s="141"/>
      <c r="K168024" s="141"/>
    </row>
    <row r="168025" spans="2:11" ht="13.5" customHeight="1">
      <c r="B168025" s="141"/>
      <c r="C168025" s="141"/>
      <c r="D168025" s="141"/>
      <c r="E168025" s="141"/>
      <c r="F168025" s="141"/>
      <c r="G168025" s="248"/>
      <c r="H168025" s="141"/>
      <c r="I168025" s="209"/>
      <c r="J168025" s="141"/>
      <c r="K168025" s="141"/>
    </row>
    <row r="168026" spans="2:11" ht="13.5" customHeight="1">
      <c r="B168026" s="141"/>
      <c r="C168026" s="141"/>
      <c r="D168026" s="141"/>
      <c r="E168026" s="141"/>
      <c r="F168026" s="141"/>
      <c r="G168026" s="248"/>
      <c r="H168026" s="141"/>
      <c r="I168026" s="209"/>
      <c r="J168026" s="141"/>
      <c r="K168026" s="141"/>
    </row>
    <row r="168027" spans="2:11" ht="13.5" customHeight="1">
      <c r="B168027" s="141"/>
      <c r="C168027" s="141"/>
      <c r="D168027" s="141"/>
      <c r="E168027" s="141"/>
      <c r="F168027" s="141"/>
      <c r="G168027" s="248"/>
      <c r="H168027" s="141"/>
      <c r="I168027" s="209"/>
      <c r="J168027" s="141"/>
      <c r="K168027" s="141"/>
    </row>
    <row r="168028" spans="2:11" ht="13.5" customHeight="1">
      <c r="B168028" s="141"/>
      <c r="C168028" s="141"/>
      <c r="D168028" s="141"/>
      <c r="E168028" s="141"/>
      <c r="F168028" s="141"/>
      <c r="G168028" s="248"/>
      <c r="H168028" s="141"/>
      <c r="I168028" s="209"/>
      <c r="J168028" s="141"/>
      <c r="K168028" s="141"/>
    </row>
    <row r="168029" spans="2:11" ht="13.5" customHeight="1">
      <c r="B168029" s="141"/>
      <c r="C168029" s="141"/>
      <c r="D168029" s="141"/>
      <c r="E168029" s="141"/>
      <c r="F168029" s="141"/>
      <c r="G168029" s="248"/>
      <c r="H168029" s="141"/>
      <c r="I168029" s="209"/>
      <c r="J168029" s="141"/>
      <c r="K168029" s="141"/>
    </row>
    <row r="168030" spans="2:11" ht="13.5" customHeight="1">
      <c r="B168030" s="141"/>
      <c r="C168030" s="141"/>
      <c r="D168030" s="141"/>
      <c r="E168030" s="141"/>
      <c r="F168030" s="141"/>
      <c r="G168030" s="248"/>
      <c r="H168030" s="141"/>
      <c r="I168030" s="209"/>
      <c r="J168030" s="141"/>
      <c r="K168030" s="141"/>
    </row>
    <row r="168031" spans="2:11" ht="13.5" customHeight="1">
      <c r="B168031" s="141"/>
      <c r="C168031" s="141"/>
      <c r="D168031" s="141"/>
      <c r="E168031" s="141"/>
      <c r="F168031" s="141"/>
      <c r="G168031" s="248"/>
      <c r="H168031" s="141"/>
      <c r="I168031" s="209"/>
      <c r="J168031" s="141"/>
      <c r="K168031" s="141"/>
    </row>
    <row r="168032" spans="2:11" ht="13.5" customHeight="1">
      <c r="B168032" s="141"/>
      <c r="C168032" s="141"/>
      <c r="D168032" s="141"/>
      <c r="E168032" s="141"/>
      <c r="F168032" s="141"/>
      <c r="G168032" s="248"/>
      <c r="H168032" s="141"/>
      <c r="I168032" s="209"/>
      <c r="J168032" s="141"/>
      <c r="K168032" s="141"/>
    </row>
    <row r="168033" spans="2:11" ht="13.5" customHeight="1">
      <c r="B168033" s="141"/>
      <c r="C168033" s="141"/>
      <c r="D168033" s="141"/>
      <c r="E168033" s="141"/>
      <c r="F168033" s="141"/>
      <c r="G168033" s="248"/>
      <c r="H168033" s="141"/>
      <c r="I168033" s="209"/>
      <c r="J168033" s="141"/>
      <c r="K168033" s="141"/>
    </row>
    <row r="168034" spans="2:11" ht="13.5" customHeight="1">
      <c r="B168034" s="141"/>
      <c r="C168034" s="141"/>
      <c r="D168034" s="141"/>
      <c r="E168034" s="141"/>
      <c r="F168034" s="141"/>
      <c r="G168034" s="248"/>
      <c r="H168034" s="141"/>
      <c r="I168034" s="209"/>
      <c r="J168034" s="141"/>
      <c r="K168034" s="141"/>
    </row>
    <row r="168035" spans="2:11" ht="13.5" customHeight="1">
      <c r="B168035" s="141"/>
      <c r="C168035" s="141"/>
      <c r="D168035" s="141"/>
      <c r="E168035" s="141"/>
      <c r="F168035" s="141"/>
      <c r="G168035" s="248"/>
      <c r="H168035" s="141"/>
      <c r="I168035" s="209"/>
      <c r="J168035" s="141"/>
      <c r="K168035" s="141"/>
    </row>
    <row r="168036" spans="2:11" ht="13.5" customHeight="1">
      <c r="B168036" s="141"/>
      <c r="C168036" s="141"/>
      <c r="D168036" s="141"/>
      <c r="E168036" s="141"/>
      <c r="F168036" s="141"/>
      <c r="G168036" s="248"/>
      <c r="H168036" s="141"/>
      <c r="I168036" s="209"/>
      <c r="J168036" s="141"/>
      <c r="K168036" s="141"/>
    </row>
    <row r="168037" spans="2:11" ht="13.5" customHeight="1">
      <c r="B168037" s="141"/>
      <c r="C168037" s="141"/>
      <c r="D168037" s="141"/>
      <c r="E168037" s="141"/>
      <c r="F168037" s="141"/>
      <c r="G168037" s="248"/>
      <c r="H168037" s="141"/>
      <c r="I168037" s="209"/>
      <c r="J168037" s="141"/>
      <c r="K168037" s="141"/>
    </row>
    <row r="168038" spans="2:11" ht="13.5" customHeight="1">
      <c r="B168038" s="141"/>
      <c r="C168038" s="141"/>
      <c r="D168038" s="141"/>
      <c r="E168038" s="141"/>
      <c r="F168038" s="141"/>
      <c r="G168038" s="248"/>
      <c r="H168038" s="141"/>
      <c r="I168038" s="209"/>
      <c r="J168038" s="141"/>
      <c r="K168038" s="141"/>
    </row>
    <row r="168039" spans="2:11" ht="13.5" customHeight="1">
      <c r="B168039" s="141"/>
      <c r="C168039" s="141"/>
      <c r="D168039" s="141"/>
      <c r="E168039" s="141"/>
      <c r="F168039" s="141"/>
      <c r="G168039" s="248"/>
      <c r="H168039" s="141"/>
      <c r="I168039" s="209"/>
      <c r="J168039" s="141"/>
      <c r="K168039" s="141"/>
    </row>
    <row r="168040" spans="2:11" ht="13.5" customHeight="1">
      <c r="B168040" s="141"/>
      <c r="C168040" s="141"/>
      <c r="D168040" s="141"/>
      <c r="E168040" s="141"/>
      <c r="F168040" s="141"/>
      <c r="G168040" s="248"/>
      <c r="H168040" s="141"/>
      <c r="I168040" s="209"/>
      <c r="J168040" s="141"/>
      <c r="K168040" s="141"/>
    </row>
    <row r="168041" spans="2:11" ht="13.5" customHeight="1">
      <c r="B168041" s="141"/>
      <c r="C168041" s="141"/>
      <c r="D168041" s="141"/>
      <c r="E168041" s="141"/>
      <c r="F168041" s="141"/>
      <c r="G168041" s="248"/>
      <c r="H168041" s="141"/>
      <c r="I168041" s="209"/>
      <c r="J168041" s="141"/>
      <c r="K168041" s="141"/>
    </row>
    <row r="168042" spans="2:11" ht="13.5" customHeight="1">
      <c r="B168042" s="141"/>
      <c r="C168042" s="141"/>
      <c r="D168042" s="141"/>
      <c r="E168042" s="141"/>
      <c r="F168042" s="141"/>
      <c r="G168042" s="248"/>
      <c r="H168042" s="141"/>
      <c r="I168042" s="209"/>
      <c r="J168042" s="141"/>
      <c r="K168042" s="141"/>
    </row>
    <row r="168043" spans="2:11" ht="13.5" customHeight="1">
      <c r="B168043" s="141"/>
      <c r="C168043" s="141"/>
      <c r="D168043" s="141"/>
      <c r="E168043" s="141"/>
      <c r="F168043" s="141"/>
      <c r="G168043" s="248"/>
      <c r="H168043" s="141"/>
      <c r="I168043" s="209"/>
      <c r="J168043" s="141"/>
      <c r="K168043" s="141"/>
    </row>
    <row r="168044" spans="2:11" ht="13.5" customHeight="1">
      <c r="B168044" s="141"/>
      <c r="C168044" s="141"/>
      <c r="D168044" s="141"/>
      <c r="E168044" s="141"/>
      <c r="F168044" s="141"/>
      <c r="G168044" s="248"/>
      <c r="H168044" s="141"/>
      <c r="I168044" s="209"/>
      <c r="J168044" s="141"/>
      <c r="K168044" s="141"/>
    </row>
    <row r="168045" spans="2:11" ht="13.5" customHeight="1">
      <c r="B168045" s="141"/>
      <c r="C168045" s="141"/>
      <c r="D168045" s="141"/>
      <c r="E168045" s="141"/>
      <c r="F168045" s="141"/>
      <c r="G168045" s="248"/>
      <c r="H168045" s="141"/>
      <c r="I168045" s="209"/>
      <c r="J168045" s="141"/>
      <c r="K168045" s="141"/>
    </row>
    <row r="168046" spans="2:11" ht="13.5" customHeight="1">
      <c r="B168046" s="141"/>
      <c r="C168046" s="141"/>
      <c r="D168046" s="141"/>
      <c r="E168046" s="141"/>
      <c r="F168046" s="141"/>
      <c r="G168046" s="248"/>
      <c r="H168046" s="141"/>
      <c r="I168046" s="209"/>
      <c r="J168046" s="141"/>
      <c r="K168046" s="141"/>
    </row>
    <row r="168047" spans="2:11" ht="13.5" customHeight="1">
      <c r="B168047" s="141"/>
      <c r="C168047" s="141"/>
      <c r="D168047" s="141"/>
      <c r="E168047" s="141"/>
      <c r="F168047" s="141"/>
      <c r="G168047" s="248"/>
      <c r="H168047" s="141"/>
      <c r="I168047" s="209"/>
      <c r="J168047" s="141"/>
      <c r="K168047" s="141"/>
    </row>
    <row r="168048" spans="2:11" ht="13.5" customHeight="1">
      <c r="B168048" s="141"/>
      <c r="C168048" s="141"/>
      <c r="D168048" s="141"/>
      <c r="E168048" s="141"/>
      <c r="F168048" s="141"/>
      <c r="G168048" s="248"/>
      <c r="H168048" s="141"/>
      <c r="I168048" s="209"/>
      <c r="J168048" s="141"/>
      <c r="K168048" s="141"/>
    </row>
    <row r="168049" spans="2:11" ht="13.5" customHeight="1">
      <c r="B168049" s="141"/>
      <c r="C168049" s="141"/>
      <c r="D168049" s="141"/>
      <c r="E168049" s="141"/>
      <c r="F168049" s="141"/>
      <c r="G168049" s="248"/>
      <c r="H168049" s="141"/>
      <c r="I168049" s="209"/>
      <c r="J168049" s="141"/>
      <c r="K168049" s="141"/>
    </row>
    <row r="168050" spans="2:11" ht="13.5" customHeight="1">
      <c r="B168050" s="141"/>
      <c r="C168050" s="141"/>
      <c r="D168050" s="141"/>
      <c r="E168050" s="141"/>
      <c r="F168050" s="141"/>
      <c r="G168050" s="248"/>
      <c r="H168050" s="141"/>
      <c r="I168050" s="209"/>
      <c r="J168050" s="141"/>
      <c r="K168050" s="141"/>
    </row>
    <row r="168051" spans="2:11" ht="13.5" customHeight="1">
      <c r="B168051" s="141"/>
      <c r="C168051" s="141"/>
      <c r="D168051" s="141"/>
      <c r="E168051" s="141"/>
      <c r="F168051" s="141"/>
      <c r="G168051" s="248"/>
      <c r="H168051" s="141"/>
      <c r="I168051" s="209"/>
      <c r="J168051" s="141"/>
      <c r="K168051" s="141"/>
    </row>
    <row r="168052" spans="2:11" ht="13.5" customHeight="1">
      <c r="B168052" s="141"/>
      <c r="C168052" s="141"/>
      <c r="D168052" s="141"/>
      <c r="E168052" s="141"/>
      <c r="F168052" s="141"/>
      <c r="G168052" s="248"/>
      <c r="H168052" s="141"/>
      <c r="I168052" s="209"/>
      <c r="J168052" s="141"/>
      <c r="K168052" s="141"/>
    </row>
    <row r="168053" spans="2:11" ht="13.5" customHeight="1">
      <c r="B168053" s="141"/>
      <c r="C168053" s="141"/>
      <c r="D168053" s="141"/>
      <c r="E168053" s="141"/>
      <c r="F168053" s="141"/>
      <c r="G168053" s="248"/>
      <c r="H168053" s="141"/>
      <c r="I168053" s="209"/>
      <c r="J168053" s="141"/>
      <c r="K168053" s="141"/>
    </row>
    <row r="168054" spans="2:11" ht="13.5" customHeight="1">
      <c r="B168054" s="141"/>
      <c r="C168054" s="141"/>
      <c r="D168054" s="141"/>
      <c r="E168054" s="141"/>
      <c r="F168054" s="141"/>
      <c r="G168054" s="248"/>
      <c r="H168054" s="141"/>
      <c r="I168054" s="209"/>
      <c r="J168054" s="141"/>
      <c r="K168054" s="141"/>
    </row>
    <row r="168055" spans="2:11" ht="13.5" customHeight="1">
      <c r="B168055" s="141"/>
      <c r="C168055" s="141"/>
      <c r="D168055" s="141"/>
      <c r="E168055" s="141"/>
      <c r="F168055" s="141"/>
      <c r="G168055" s="248"/>
      <c r="H168055" s="141"/>
      <c r="I168055" s="209"/>
      <c r="J168055" s="141"/>
      <c r="K168055" s="141"/>
    </row>
    <row r="168056" spans="2:11" ht="13.5" customHeight="1">
      <c r="B168056" s="141"/>
      <c r="C168056" s="141"/>
      <c r="D168056" s="141"/>
      <c r="E168056" s="141"/>
      <c r="F168056" s="141"/>
      <c r="G168056" s="248"/>
      <c r="H168056" s="141"/>
      <c r="I168056" s="209"/>
      <c r="J168056" s="141"/>
      <c r="K168056" s="141"/>
    </row>
    <row r="168057" spans="2:11" ht="13.5" customHeight="1">
      <c r="B168057" s="141"/>
      <c r="C168057" s="141"/>
      <c r="D168057" s="141"/>
      <c r="E168057" s="141"/>
      <c r="F168057" s="141"/>
      <c r="G168057" s="248"/>
      <c r="H168057" s="141"/>
      <c r="I168057" s="209"/>
      <c r="J168057" s="141"/>
      <c r="K168057" s="141"/>
    </row>
    <row r="168058" spans="2:11" ht="13.5" customHeight="1">
      <c r="B168058" s="141"/>
      <c r="C168058" s="141"/>
      <c r="D168058" s="141"/>
      <c r="E168058" s="141"/>
      <c r="F168058" s="141"/>
      <c r="G168058" s="248"/>
      <c r="H168058" s="141"/>
      <c r="I168058" s="209"/>
      <c r="J168058" s="141"/>
      <c r="K168058" s="141"/>
    </row>
    <row r="168059" spans="2:11" ht="13.5" customHeight="1">
      <c r="B168059" s="141"/>
      <c r="C168059" s="141"/>
      <c r="D168059" s="141"/>
      <c r="E168059" s="141"/>
      <c r="F168059" s="141"/>
      <c r="G168059" s="248"/>
      <c r="H168059" s="141"/>
      <c r="I168059" s="209"/>
      <c r="J168059" s="141"/>
      <c r="K168059" s="141"/>
    </row>
    <row r="168060" spans="2:11" ht="13.5" customHeight="1">
      <c r="B168060" s="141"/>
      <c r="C168060" s="141"/>
      <c r="D168060" s="141"/>
      <c r="E168060" s="141"/>
      <c r="F168060" s="141"/>
      <c r="G168060" s="248"/>
      <c r="H168060" s="141"/>
      <c r="I168060" s="209"/>
      <c r="J168060" s="141"/>
      <c r="K168060" s="141"/>
    </row>
    <row r="168061" spans="2:11" ht="13.5" customHeight="1">
      <c r="B168061" s="141"/>
      <c r="C168061" s="141"/>
      <c r="D168061" s="141"/>
      <c r="E168061" s="141"/>
      <c r="F168061" s="141"/>
      <c r="G168061" s="248"/>
      <c r="H168061" s="141"/>
      <c r="I168061" s="209"/>
      <c r="J168061" s="141"/>
      <c r="K168061" s="141"/>
    </row>
    <row r="168062" spans="2:11" ht="13.5" customHeight="1">
      <c r="B168062" s="141"/>
      <c r="C168062" s="141"/>
      <c r="D168062" s="141"/>
      <c r="E168062" s="141"/>
      <c r="F168062" s="141"/>
      <c r="G168062" s="248"/>
      <c r="H168062" s="141"/>
      <c r="I168062" s="209"/>
      <c r="J168062" s="141"/>
      <c r="K168062" s="141"/>
    </row>
    <row r="168063" spans="2:11" ht="13.5" customHeight="1">
      <c r="B168063" s="141"/>
      <c r="C168063" s="141"/>
      <c r="D168063" s="141"/>
      <c r="E168063" s="141"/>
      <c r="F168063" s="141"/>
      <c r="G168063" s="248"/>
      <c r="H168063" s="141"/>
      <c r="I168063" s="209"/>
      <c r="J168063" s="141"/>
      <c r="K168063" s="141"/>
    </row>
    <row r="168064" spans="2:11" ht="13.5" customHeight="1">
      <c r="B168064" s="141"/>
      <c r="C168064" s="141"/>
      <c r="D168064" s="141"/>
      <c r="E168064" s="141"/>
      <c r="F168064" s="141"/>
      <c r="G168064" s="248"/>
      <c r="H168064" s="141"/>
      <c r="I168064" s="209"/>
      <c r="J168064" s="141"/>
      <c r="K168064" s="141"/>
    </row>
    <row r="168065" spans="2:11" ht="13.5" customHeight="1">
      <c r="B168065" s="141"/>
      <c r="C168065" s="141"/>
      <c r="D168065" s="141"/>
      <c r="E168065" s="141"/>
      <c r="F168065" s="141"/>
      <c r="G168065" s="248"/>
      <c r="H168065" s="141"/>
      <c r="I168065" s="209"/>
      <c r="J168065" s="141"/>
      <c r="K168065" s="141"/>
    </row>
    <row r="168066" spans="2:11" ht="13.5" customHeight="1">
      <c r="B168066" s="141"/>
      <c r="C168066" s="141"/>
      <c r="D168066" s="141"/>
      <c r="E168066" s="141"/>
      <c r="F168066" s="141"/>
      <c r="G168066" s="248"/>
      <c r="H168066" s="141"/>
      <c r="I168066" s="209"/>
      <c r="J168066" s="141"/>
      <c r="K168066" s="141"/>
    </row>
    <row r="168067" spans="2:11" ht="13.5" customHeight="1">
      <c r="B168067" s="141"/>
      <c r="C168067" s="141"/>
      <c r="D168067" s="141"/>
      <c r="E168067" s="141"/>
      <c r="F168067" s="141"/>
      <c r="G168067" s="248"/>
      <c r="H168067" s="141"/>
      <c r="I168067" s="209"/>
      <c r="J168067" s="141"/>
      <c r="K168067" s="141"/>
    </row>
    <row r="168068" spans="2:11" ht="13.5" customHeight="1">
      <c r="B168068" s="141"/>
      <c r="C168068" s="141"/>
      <c r="D168068" s="141"/>
      <c r="E168068" s="141"/>
      <c r="F168068" s="141"/>
      <c r="G168068" s="248"/>
      <c r="H168068" s="141"/>
      <c r="I168068" s="209"/>
      <c r="J168068" s="141"/>
      <c r="K168068" s="141"/>
    </row>
    <row r="168069" spans="2:11" ht="13.5" customHeight="1">
      <c r="B168069" s="141"/>
      <c r="C168069" s="141"/>
      <c r="D168069" s="141"/>
      <c r="E168069" s="141"/>
      <c r="F168069" s="141"/>
      <c r="G168069" s="248"/>
      <c r="H168069" s="141"/>
      <c r="I168069" s="209"/>
      <c r="J168069" s="141"/>
      <c r="K168069" s="141"/>
    </row>
    <row r="168070" spans="2:11" ht="13.5" customHeight="1">
      <c r="B168070" s="141"/>
      <c r="C168070" s="141"/>
      <c r="D168070" s="141"/>
      <c r="E168070" s="141"/>
      <c r="F168070" s="141"/>
      <c r="G168070" s="248"/>
      <c r="H168070" s="141"/>
      <c r="I168070" s="209"/>
      <c r="J168070" s="141"/>
      <c r="K168070" s="141"/>
    </row>
    <row r="168071" spans="2:11" ht="13.5" customHeight="1">
      <c r="B168071" s="141"/>
      <c r="C168071" s="141"/>
      <c r="D168071" s="141"/>
      <c r="E168071" s="141"/>
      <c r="F168071" s="141"/>
      <c r="G168071" s="248"/>
      <c r="H168071" s="141"/>
      <c r="I168071" s="209"/>
      <c r="J168071" s="141"/>
      <c r="K168071" s="141"/>
    </row>
    <row r="168072" spans="2:11" ht="13.5" customHeight="1">
      <c r="B168072" s="141"/>
      <c r="C168072" s="141"/>
      <c r="D168072" s="141"/>
      <c r="E168072" s="141"/>
      <c r="F168072" s="141"/>
      <c r="G168072" s="248"/>
      <c r="H168072" s="141"/>
      <c r="I168072" s="209"/>
      <c r="J168072" s="141"/>
      <c r="K168072" s="141"/>
    </row>
    <row r="168073" spans="2:11" ht="13.5" customHeight="1">
      <c r="B168073" s="141"/>
      <c r="C168073" s="141"/>
      <c r="D168073" s="141"/>
      <c r="E168073" s="141"/>
      <c r="F168073" s="141"/>
      <c r="G168073" s="248"/>
      <c r="H168073" s="141"/>
      <c r="I168073" s="209"/>
      <c r="J168073" s="141"/>
      <c r="K168073" s="141"/>
    </row>
    <row r="168074" spans="2:11" ht="13.5" customHeight="1">
      <c r="B168074" s="141"/>
      <c r="C168074" s="141"/>
      <c r="D168074" s="141"/>
      <c r="E168074" s="141"/>
      <c r="F168074" s="141"/>
      <c r="G168074" s="248"/>
      <c r="H168074" s="141"/>
      <c r="I168074" s="209"/>
      <c r="J168074" s="141"/>
      <c r="K168074" s="141"/>
    </row>
    <row r="168075" spans="2:11" ht="13.5" customHeight="1">
      <c r="B168075" s="141"/>
      <c r="C168075" s="141"/>
      <c r="D168075" s="141"/>
      <c r="E168075" s="141"/>
      <c r="F168075" s="141"/>
      <c r="G168075" s="248"/>
      <c r="H168075" s="141"/>
      <c r="I168075" s="209"/>
      <c r="J168075" s="141"/>
      <c r="K168075" s="141"/>
    </row>
    <row r="168076" spans="2:11" ht="13.5" customHeight="1">
      <c r="B168076" s="141"/>
      <c r="C168076" s="141"/>
      <c r="D168076" s="141"/>
      <c r="E168076" s="141"/>
      <c r="F168076" s="141"/>
      <c r="G168076" s="248"/>
      <c r="H168076" s="141"/>
      <c r="I168076" s="209"/>
      <c r="J168076" s="141"/>
      <c r="K168076" s="141"/>
    </row>
    <row r="168077" spans="2:11" ht="13.5" customHeight="1">
      <c r="B168077" s="141"/>
      <c r="C168077" s="141"/>
      <c r="D168077" s="141"/>
      <c r="E168077" s="141"/>
      <c r="F168077" s="141"/>
      <c r="G168077" s="248"/>
      <c r="H168077" s="141"/>
      <c r="I168077" s="209"/>
      <c r="J168077" s="141"/>
      <c r="K168077" s="141"/>
    </row>
    <row r="168078" spans="2:11" ht="13.5" customHeight="1">
      <c r="B168078" s="141"/>
      <c r="C168078" s="141"/>
      <c r="D168078" s="141"/>
      <c r="E168078" s="141"/>
      <c r="F168078" s="141"/>
      <c r="G168078" s="248"/>
      <c r="H168078" s="141"/>
      <c r="I168078" s="209"/>
      <c r="J168078" s="141"/>
      <c r="K168078" s="141"/>
    </row>
    <row r="168079" spans="2:11" ht="13.5" customHeight="1">
      <c r="B168079" s="141"/>
      <c r="C168079" s="141"/>
      <c r="D168079" s="141"/>
      <c r="E168079" s="141"/>
      <c r="F168079" s="141"/>
      <c r="G168079" s="248"/>
      <c r="H168079" s="141"/>
      <c r="I168079" s="209"/>
      <c r="J168079" s="141"/>
      <c r="K168079" s="141"/>
    </row>
    <row r="168080" spans="2:11" ht="13.5" customHeight="1">
      <c r="B168080" s="141"/>
      <c r="C168080" s="141"/>
      <c r="D168080" s="141"/>
      <c r="E168080" s="141"/>
      <c r="F168080" s="141"/>
      <c r="G168080" s="248"/>
      <c r="H168080" s="141"/>
      <c r="I168080" s="209"/>
      <c r="J168080" s="141"/>
      <c r="K168080" s="141"/>
    </row>
    <row r="168081" spans="2:11" ht="13.5" customHeight="1">
      <c r="B168081" s="141"/>
      <c r="C168081" s="141"/>
      <c r="D168081" s="141"/>
      <c r="E168081" s="141"/>
      <c r="F168081" s="141"/>
      <c r="G168081" s="248"/>
      <c r="H168081" s="141"/>
      <c r="I168081" s="209"/>
      <c r="J168081" s="141"/>
      <c r="K168081" s="141"/>
    </row>
    <row r="168082" spans="2:11" ht="13.5" customHeight="1">
      <c r="B168082" s="141"/>
      <c r="C168082" s="141"/>
      <c r="D168082" s="141"/>
      <c r="E168082" s="141"/>
      <c r="F168082" s="141"/>
      <c r="G168082" s="248"/>
      <c r="H168082" s="141"/>
      <c r="I168082" s="209"/>
      <c r="J168082" s="141"/>
      <c r="K168082" s="141"/>
    </row>
    <row r="168083" spans="2:11" ht="13.5" customHeight="1">
      <c r="B168083" s="141"/>
      <c r="C168083" s="141"/>
      <c r="D168083" s="141"/>
      <c r="E168083" s="141"/>
      <c r="F168083" s="141"/>
      <c r="G168083" s="248"/>
      <c r="H168083" s="141"/>
      <c r="I168083" s="209"/>
      <c r="J168083" s="141"/>
      <c r="K168083" s="141"/>
    </row>
    <row r="168084" spans="2:11" ht="13.5" customHeight="1">
      <c r="B168084" s="141"/>
      <c r="C168084" s="141"/>
      <c r="D168084" s="141"/>
      <c r="E168084" s="141"/>
      <c r="F168084" s="141"/>
      <c r="G168084" s="248"/>
      <c r="H168084" s="141"/>
      <c r="I168084" s="209"/>
      <c r="J168084" s="141"/>
      <c r="K168084" s="141"/>
    </row>
    <row r="168085" spans="2:11" ht="13.5" customHeight="1">
      <c r="B168085" s="141"/>
      <c r="C168085" s="141"/>
      <c r="D168085" s="141"/>
      <c r="E168085" s="141"/>
      <c r="F168085" s="141"/>
      <c r="G168085" s="248"/>
      <c r="H168085" s="141"/>
      <c r="I168085" s="209"/>
      <c r="J168085" s="141"/>
      <c r="K168085" s="141"/>
    </row>
    <row r="168086" spans="2:11" ht="13.5" customHeight="1">
      <c r="B168086" s="141"/>
      <c r="C168086" s="141"/>
      <c r="D168086" s="141"/>
      <c r="E168086" s="141"/>
      <c r="F168086" s="141"/>
      <c r="G168086" s="248"/>
      <c r="H168086" s="141"/>
      <c r="I168086" s="209"/>
      <c r="J168086" s="141"/>
      <c r="K168086" s="141"/>
    </row>
    <row r="168087" spans="2:11" ht="13.5" customHeight="1">
      <c r="B168087" s="141"/>
      <c r="C168087" s="141"/>
      <c r="D168087" s="141"/>
      <c r="E168087" s="141"/>
      <c r="F168087" s="141"/>
      <c r="G168087" s="248"/>
      <c r="H168087" s="141"/>
      <c r="I168087" s="209"/>
      <c r="J168087" s="141"/>
      <c r="K168087" s="141"/>
    </row>
    <row r="168088" spans="2:11" ht="13.5" customHeight="1">
      <c r="B168088" s="141"/>
      <c r="C168088" s="141"/>
      <c r="D168088" s="141"/>
      <c r="E168088" s="141"/>
      <c r="F168088" s="141"/>
      <c r="G168088" s="248"/>
      <c r="H168088" s="141"/>
      <c r="I168088" s="209"/>
      <c r="J168088" s="141"/>
      <c r="K168088" s="141"/>
    </row>
    <row r="168089" spans="2:11" ht="13.5" customHeight="1">
      <c r="B168089" s="141"/>
      <c r="C168089" s="141"/>
      <c r="D168089" s="141"/>
      <c r="E168089" s="141"/>
      <c r="F168089" s="141"/>
      <c r="G168089" s="248"/>
      <c r="H168089" s="141"/>
      <c r="I168089" s="209"/>
      <c r="J168089" s="141"/>
      <c r="K168089" s="141"/>
    </row>
    <row r="168090" spans="2:11" ht="13.5" customHeight="1">
      <c r="B168090" s="141"/>
      <c r="C168090" s="141"/>
      <c r="D168090" s="141"/>
      <c r="E168090" s="141"/>
      <c r="F168090" s="141"/>
      <c r="G168090" s="248"/>
      <c r="H168090" s="141"/>
      <c r="I168090" s="209"/>
      <c r="J168090" s="141"/>
      <c r="K168090" s="141"/>
    </row>
    <row r="168091" spans="2:11" ht="13.5" customHeight="1">
      <c r="B168091" s="141"/>
      <c r="C168091" s="141"/>
      <c r="D168091" s="141"/>
      <c r="E168091" s="141"/>
      <c r="F168091" s="141"/>
      <c r="G168091" s="248"/>
      <c r="H168091" s="141"/>
      <c r="I168091" s="209"/>
      <c r="J168091" s="141"/>
      <c r="K168091" s="141"/>
    </row>
    <row r="168092" spans="2:11" ht="13.5" customHeight="1">
      <c r="B168092" s="141"/>
      <c r="C168092" s="141"/>
      <c r="D168092" s="141"/>
      <c r="E168092" s="141"/>
      <c r="F168092" s="141"/>
      <c r="G168092" s="248"/>
      <c r="H168092" s="141"/>
      <c r="I168092" s="209"/>
      <c r="J168092" s="141"/>
      <c r="K168092" s="141"/>
    </row>
    <row r="168093" spans="2:11" ht="13.5" customHeight="1">
      <c r="B168093" s="141"/>
      <c r="C168093" s="141"/>
      <c r="D168093" s="141"/>
      <c r="E168093" s="141"/>
      <c r="F168093" s="141"/>
      <c r="G168093" s="248"/>
      <c r="H168093" s="141"/>
      <c r="I168093" s="209"/>
      <c r="J168093" s="141"/>
      <c r="K168093" s="141"/>
    </row>
    <row r="168094" spans="2:11" ht="13.5" customHeight="1">
      <c r="B168094" s="141"/>
      <c r="C168094" s="141"/>
      <c r="D168094" s="141"/>
      <c r="E168094" s="141"/>
      <c r="F168094" s="141"/>
      <c r="G168094" s="248"/>
      <c r="H168094" s="141"/>
      <c r="I168094" s="209"/>
      <c r="J168094" s="141"/>
      <c r="K168094" s="141"/>
    </row>
    <row r="168095" spans="2:11" ht="13.5" customHeight="1">
      <c r="B168095" s="141"/>
      <c r="C168095" s="141"/>
      <c r="D168095" s="141"/>
      <c r="E168095" s="141"/>
      <c r="F168095" s="141"/>
      <c r="G168095" s="248"/>
      <c r="H168095" s="141"/>
      <c r="I168095" s="209"/>
      <c r="J168095" s="141"/>
      <c r="K168095" s="141"/>
    </row>
    <row r="168096" spans="2:11" ht="13.5" customHeight="1">
      <c r="B168096" s="141"/>
      <c r="C168096" s="141"/>
      <c r="D168096" s="141"/>
      <c r="E168096" s="141"/>
      <c r="F168096" s="141"/>
      <c r="G168096" s="248"/>
      <c r="H168096" s="141"/>
      <c r="I168096" s="209"/>
      <c r="J168096" s="141"/>
      <c r="K168096" s="141"/>
    </row>
    <row r="168097" spans="2:11" ht="13.5" customHeight="1">
      <c r="B168097" s="141"/>
      <c r="C168097" s="141"/>
      <c r="D168097" s="141"/>
      <c r="E168097" s="141"/>
      <c r="F168097" s="141"/>
      <c r="G168097" s="248"/>
      <c r="H168097" s="141"/>
      <c r="I168097" s="209"/>
      <c r="J168097" s="141"/>
      <c r="K168097" s="141"/>
    </row>
    <row r="168098" spans="2:11" ht="13.5" customHeight="1">
      <c r="B168098" s="141"/>
      <c r="C168098" s="141"/>
      <c r="D168098" s="141"/>
      <c r="E168098" s="141"/>
      <c r="F168098" s="141"/>
      <c r="G168098" s="248"/>
      <c r="H168098" s="141"/>
      <c r="I168098" s="209"/>
      <c r="J168098" s="141"/>
      <c r="K168098" s="141"/>
    </row>
    <row r="168099" spans="2:11" ht="13.5" customHeight="1">
      <c r="B168099" s="141"/>
      <c r="C168099" s="141"/>
      <c r="D168099" s="141"/>
      <c r="E168099" s="141"/>
      <c r="F168099" s="141"/>
      <c r="G168099" s="248"/>
      <c r="H168099" s="141"/>
      <c r="I168099" s="209"/>
      <c r="J168099" s="141"/>
      <c r="K168099" s="141"/>
    </row>
    <row r="168100" spans="2:11" ht="13.5" customHeight="1">
      <c r="B168100" s="141"/>
      <c r="C168100" s="141"/>
      <c r="D168100" s="141"/>
      <c r="E168100" s="141"/>
      <c r="F168100" s="141"/>
      <c r="G168100" s="248"/>
      <c r="H168100" s="141"/>
      <c r="I168100" s="209"/>
      <c r="J168100" s="141"/>
      <c r="K168100" s="141"/>
    </row>
    <row r="168101" spans="2:11" ht="13.5" customHeight="1">
      <c r="B168101" s="141"/>
      <c r="C168101" s="141"/>
      <c r="D168101" s="141"/>
      <c r="E168101" s="141"/>
      <c r="F168101" s="141"/>
      <c r="G168101" s="248"/>
      <c r="H168101" s="141"/>
      <c r="I168101" s="209"/>
      <c r="J168101" s="141"/>
      <c r="K168101" s="141"/>
    </row>
    <row r="168102" spans="2:11" ht="13.5" customHeight="1">
      <c r="B168102" s="141"/>
      <c r="C168102" s="141"/>
      <c r="D168102" s="141"/>
      <c r="E168102" s="141"/>
      <c r="F168102" s="141"/>
      <c r="G168102" s="248"/>
      <c r="H168102" s="141"/>
      <c r="I168102" s="209"/>
      <c r="J168102" s="141"/>
      <c r="K168102" s="141"/>
    </row>
    <row r="168103" spans="2:11" ht="13.5" customHeight="1">
      <c r="B168103" s="141"/>
      <c r="C168103" s="141"/>
      <c r="D168103" s="141"/>
      <c r="E168103" s="141"/>
      <c r="F168103" s="141"/>
      <c r="G168103" s="248"/>
      <c r="H168103" s="141"/>
      <c r="I168103" s="209"/>
      <c r="J168103" s="141"/>
      <c r="K168103" s="141"/>
    </row>
    <row r="168104" spans="2:11" ht="13.5" customHeight="1">
      <c r="B168104" s="141"/>
      <c r="C168104" s="141"/>
      <c r="D168104" s="141"/>
      <c r="E168104" s="141"/>
      <c r="F168104" s="141"/>
      <c r="G168104" s="248"/>
      <c r="H168104" s="141"/>
      <c r="I168104" s="209"/>
      <c r="J168104" s="141"/>
      <c r="K168104" s="141"/>
    </row>
    <row r="168105" spans="2:11" ht="13.5" customHeight="1">
      <c r="B168105" s="141"/>
      <c r="C168105" s="141"/>
      <c r="D168105" s="141"/>
      <c r="E168105" s="141"/>
      <c r="F168105" s="141"/>
      <c r="G168105" s="248"/>
      <c r="H168105" s="141"/>
      <c r="I168105" s="209"/>
      <c r="J168105" s="141"/>
      <c r="K168105" s="141"/>
    </row>
    <row r="168106" spans="2:11" ht="13.5" customHeight="1">
      <c r="B168106" s="141"/>
      <c r="C168106" s="141"/>
      <c r="D168106" s="141"/>
      <c r="E168106" s="141"/>
      <c r="F168106" s="141"/>
      <c r="G168106" s="248"/>
      <c r="H168106" s="141"/>
      <c r="I168106" s="209"/>
      <c r="J168106" s="141"/>
      <c r="K168106" s="141"/>
    </row>
    <row r="168107" spans="2:11" ht="13.5" customHeight="1">
      <c r="B168107" s="141"/>
      <c r="C168107" s="141"/>
      <c r="D168107" s="141"/>
      <c r="E168107" s="141"/>
      <c r="F168107" s="141"/>
      <c r="G168107" s="248"/>
      <c r="H168107" s="141"/>
      <c r="I168107" s="209"/>
      <c r="J168107" s="141"/>
      <c r="K168107" s="141"/>
    </row>
    <row r="168108" spans="2:11" ht="13.5" customHeight="1">
      <c r="B168108" s="141"/>
      <c r="C168108" s="141"/>
      <c r="D168108" s="141"/>
      <c r="E168108" s="141"/>
      <c r="F168108" s="141"/>
      <c r="G168108" s="248"/>
      <c r="H168108" s="141"/>
      <c r="I168108" s="209"/>
      <c r="J168108" s="141"/>
      <c r="K168108" s="141"/>
    </row>
    <row r="168109" spans="2:11" ht="13.5" customHeight="1">
      <c r="B168109" s="141"/>
      <c r="C168109" s="141"/>
      <c r="D168109" s="141"/>
      <c r="E168109" s="141"/>
      <c r="F168109" s="141"/>
      <c r="G168109" s="248"/>
      <c r="H168109" s="141"/>
      <c r="I168109" s="209"/>
      <c r="J168109" s="141"/>
      <c r="K168109" s="141"/>
    </row>
    <row r="168110" spans="2:11" ht="13.5" customHeight="1">
      <c r="B168110" s="141"/>
      <c r="C168110" s="141"/>
      <c r="D168110" s="141"/>
      <c r="E168110" s="141"/>
      <c r="F168110" s="141"/>
      <c r="G168110" s="248"/>
      <c r="H168110" s="141"/>
      <c r="I168110" s="209"/>
      <c r="J168110" s="141"/>
      <c r="K168110" s="141"/>
    </row>
    <row r="168111" spans="2:11" ht="13.5" customHeight="1">
      <c r="B168111" s="141"/>
      <c r="C168111" s="141"/>
      <c r="D168111" s="141"/>
      <c r="E168111" s="141"/>
      <c r="F168111" s="141"/>
      <c r="G168111" s="248"/>
      <c r="H168111" s="141"/>
      <c r="I168111" s="209"/>
      <c r="J168111" s="141"/>
      <c r="K168111" s="141"/>
    </row>
    <row r="168112" spans="2:11" ht="13.5" customHeight="1">
      <c r="B168112" s="141"/>
      <c r="C168112" s="141"/>
      <c r="D168112" s="141"/>
      <c r="E168112" s="141"/>
      <c r="F168112" s="141"/>
      <c r="G168112" s="248"/>
      <c r="H168112" s="141"/>
      <c r="I168112" s="209"/>
      <c r="J168112" s="141"/>
      <c r="K168112" s="141"/>
    </row>
    <row r="168113" spans="2:11" ht="13.5" customHeight="1">
      <c r="B168113" s="141"/>
      <c r="C168113" s="141"/>
      <c r="D168113" s="141"/>
      <c r="E168113" s="141"/>
      <c r="F168113" s="141"/>
      <c r="G168113" s="248"/>
      <c r="H168113" s="141"/>
      <c r="I168113" s="209"/>
      <c r="J168113" s="141"/>
      <c r="K168113" s="141"/>
    </row>
    <row r="168114" spans="2:11" ht="13.5" customHeight="1">
      <c r="B168114" s="141"/>
      <c r="C168114" s="141"/>
      <c r="D168114" s="141"/>
      <c r="E168114" s="141"/>
      <c r="F168114" s="141"/>
      <c r="G168114" s="248"/>
      <c r="H168114" s="141"/>
      <c r="I168114" s="209"/>
      <c r="J168114" s="141"/>
      <c r="K168114" s="141"/>
    </row>
    <row r="168115" spans="2:11" ht="13.5" customHeight="1">
      <c r="B168115" s="141"/>
      <c r="C168115" s="141"/>
      <c r="D168115" s="141"/>
      <c r="E168115" s="141"/>
      <c r="F168115" s="141"/>
      <c r="G168115" s="248"/>
      <c r="H168115" s="141"/>
      <c r="I168115" s="209"/>
      <c r="J168115" s="141"/>
      <c r="K168115" s="141"/>
    </row>
    <row r="168116" spans="2:11" ht="13.5" customHeight="1">
      <c r="B168116" s="141"/>
      <c r="C168116" s="141"/>
      <c r="D168116" s="141"/>
      <c r="E168116" s="141"/>
      <c r="F168116" s="141"/>
      <c r="G168116" s="248"/>
      <c r="H168116" s="141"/>
      <c r="I168116" s="209"/>
      <c r="J168116" s="141"/>
      <c r="K168116" s="141"/>
    </row>
    <row r="168117" spans="2:11" ht="13.5" customHeight="1">
      <c r="B168117" s="141"/>
      <c r="C168117" s="141"/>
      <c r="D168117" s="141"/>
      <c r="E168117" s="141"/>
      <c r="F168117" s="141"/>
      <c r="G168117" s="248"/>
      <c r="H168117" s="141"/>
      <c r="I168117" s="209"/>
      <c r="J168117" s="141"/>
      <c r="K168117" s="141"/>
    </row>
    <row r="168118" spans="2:11" ht="13.5" customHeight="1">
      <c r="B168118" s="141"/>
      <c r="C168118" s="141"/>
      <c r="D168118" s="141"/>
      <c r="E168118" s="141"/>
      <c r="F168118" s="141"/>
      <c r="G168118" s="248"/>
      <c r="H168118" s="141"/>
      <c r="I168118" s="209"/>
      <c r="J168118" s="141"/>
      <c r="K168118" s="141"/>
    </row>
    <row r="168119" spans="2:11" ht="13.5" customHeight="1">
      <c r="B168119" s="141"/>
      <c r="C168119" s="141"/>
      <c r="D168119" s="141"/>
      <c r="E168119" s="141"/>
      <c r="F168119" s="141"/>
      <c r="G168119" s="248"/>
      <c r="H168119" s="141"/>
      <c r="I168119" s="209"/>
      <c r="J168119" s="141"/>
      <c r="K168119" s="141"/>
    </row>
    <row r="168120" spans="2:11" ht="13.5" customHeight="1">
      <c r="B168120" s="141"/>
      <c r="C168120" s="141"/>
      <c r="D168120" s="141"/>
      <c r="E168120" s="141"/>
      <c r="F168120" s="141"/>
      <c r="G168120" s="248"/>
      <c r="H168120" s="141"/>
      <c r="I168120" s="209"/>
      <c r="J168120" s="141"/>
      <c r="K168120" s="141"/>
    </row>
    <row r="168121" spans="2:11" ht="13.5" customHeight="1">
      <c r="B168121" s="141"/>
      <c r="C168121" s="141"/>
      <c r="D168121" s="141"/>
      <c r="E168121" s="141"/>
      <c r="F168121" s="141"/>
      <c r="G168121" s="248"/>
      <c r="H168121" s="141"/>
      <c r="I168121" s="209"/>
      <c r="J168121" s="141"/>
      <c r="K168121" s="141"/>
    </row>
    <row r="168122" spans="2:11" ht="13.5" customHeight="1">
      <c r="B168122" s="141"/>
      <c r="C168122" s="141"/>
      <c r="D168122" s="141"/>
      <c r="E168122" s="141"/>
      <c r="F168122" s="141"/>
      <c r="G168122" s="248"/>
      <c r="H168122" s="141"/>
      <c r="I168122" s="209"/>
      <c r="J168122" s="141"/>
      <c r="K168122" s="141"/>
    </row>
    <row r="168123" spans="2:11" ht="13.5" customHeight="1">
      <c r="B168123" s="141"/>
      <c r="C168123" s="141"/>
      <c r="D168123" s="141"/>
      <c r="E168123" s="141"/>
      <c r="F168123" s="141"/>
      <c r="G168123" s="248"/>
      <c r="H168123" s="141"/>
      <c r="I168123" s="209"/>
      <c r="J168123" s="141"/>
      <c r="K168123" s="141"/>
    </row>
    <row r="168124" spans="2:11" ht="13.5" customHeight="1">
      <c r="B168124" s="141"/>
      <c r="C168124" s="141"/>
      <c r="D168124" s="141"/>
      <c r="E168124" s="141"/>
      <c r="F168124" s="141"/>
      <c r="G168124" s="248"/>
      <c r="H168124" s="141"/>
      <c r="I168124" s="209"/>
      <c r="J168124" s="141"/>
      <c r="K168124" s="141"/>
    </row>
    <row r="168125" spans="2:11" ht="13.5" customHeight="1">
      <c r="B168125" s="141"/>
      <c r="C168125" s="141"/>
      <c r="D168125" s="141"/>
      <c r="E168125" s="141"/>
      <c r="F168125" s="141"/>
      <c r="G168125" s="248"/>
      <c r="H168125" s="141"/>
      <c r="I168125" s="209"/>
      <c r="J168125" s="141"/>
      <c r="K168125" s="141"/>
    </row>
    <row r="168126" spans="2:11" ht="13.5" customHeight="1">
      <c r="B168126" s="141"/>
      <c r="C168126" s="141"/>
      <c r="D168126" s="141"/>
      <c r="E168126" s="141"/>
      <c r="F168126" s="141"/>
      <c r="G168126" s="248"/>
      <c r="H168126" s="141"/>
      <c r="I168126" s="209"/>
      <c r="J168126" s="141"/>
      <c r="K168126" s="141"/>
    </row>
    <row r="168127" spans="2:11" ht="13.5" customHeight="1">
      <c r="B168127" s="141"/>
      <c r="C168127" s="141"/>
      <c r="D168127" s="141"/>
      <c r="E168127" s="141"/>
      <c r="F168127" s="141"/>
      <c r="G168127" s="248"/>
      <c r="H168127" s="141"/>
      <c r="I168127" s="209"/>
      <c r="J168127" s="141"/>
      <c r="K168127" s="141"/>
    </row>
    <row r="168128" spans="2:11" ht="13.5" customHeight="1">
      <c r="B168128" s="141"/>
      <c r="C168128" s="141"/>
      <c r="D168128" s="141"/>
      <c r="E168128" s="141"/>
      <c r="F168128" s="141"/>
      <c r="G168128" s="248"/>
      <c r="H168128" s="141"/>
      <c r="I168128" s="209"/>
      <c r="J168128" s="141"/>
      <c r="K168128" s="141"/>
    </row>
    <row r="168129" spans="2:11" ht="13.5" customHeight="1">
      <c r="B168129" s="141"/>
      <c r="C168129" s="141"/>
      <c r="D168129" s="141"/>
      <c r="E168129" s="141"/>
      <c r="F168129" s="141"/>
      <c r="G168129" s="248"/>
      <c r="H168129" s="141"/>
      <c r="I168129" s="209"/>
      <c r="J168129" s="141"/>
      <c r="K168129" s="141"/>
    </row>
    <row r="168130" spans="2:11" ht="13.5" customHeight="1">
      <c r="B168130" s="141"/>
      <c r="C168130" s="141"/>
      <c r="D168130" s="141"/>
      <c r="E168130" s="141"/>
      <c r="F168130" s="141"/>
      <c r="G168130" s="248"/>
      <c r="H168130" s="141"/>
      <c r="I168130" s="209"/>
      <c r="J168130" s="141"/>
      <c r="K168130" s="141"/>
    </row>
    <row r="168131" spans="2:11" ht="13.5" customHeight="1">
      <c r="B168131" s="141"/>
      <c r="C168131" s="141"/>
      <c r="D168131" s="141"/>
      <c r="E168131" s="141"/>
      <c r="F168131" s="141"/>
      <c r="G168131" s="248"/>
      <c r="H168131" s="141"/>
      <c r="I168131" s="209"/>
      <c r="J168131" s="141"/>
      <c r="K168131" s="141"/>
    </row>
    <row r="168132" spans="2:11" ht="13.5" customHeight="1">
      <c r="B168132" s="141"/>
      <c r="C168132" s="141"/>
      <c r="D168132" s="141"/>
      <c r="E168132" s="141"/>
      <c r="F168132" s="141"/>
      <c r="G168132" s="248"/>
      <c r="H168132" s="141"/>
      <c r="I168132" s="209"/>
      <c r="J168132" s="141"/>
      <c r="K168132" s="141"/>
    </row>
    <row r="168133" spans="2:11" ht="13.5" customHeight="1">
      <c r="B168133" s="141"/>
      <c r="C168133" s="141"/>
      <c r="D168133" s="141"/>
      <c r="E168133" s="141"/>
      <c r="F168133" s="141"/>
      <c r="G168133" s="248"/>
      <c r="H168133" s="141"/>
      <c r="I168133" s="209"/>
      <c r="J168133" s="141"/>
      <c r="K168133" s="141"/>
    </row>
    <row r="168134" spans="2:11" ht="13.5" customHeight="1">
      <c r="B168134" s="141"/>
      <c r="C168134" s="141"/>
      <c r="D168134" s="141"/>
      <c r="E168134" s="141"/>
      <c r="F168134" s="141"/>
      <c r="G168134" s="248"/>
      <c r="H168134" s="141"/>
      <c r="I168134" s="209"/>
      <c r="J168134" s="141"/>
      <c r="K168134" s="141"/>
    </row>
    <row r="168135" spans="2:11" ht="13.5" customHeight="1">
      <c r="B168135" s="141"/>
      <c r="C168135" s="141"/>
      <c r="D168135" s="141"/>
      <c r="E168135" s="141"/>
      <c r="F168135" s="141"/>
      <c r="G168135" s="248"/>
      <c r="H168135" s="141"/>
      <c r="I168135" s="209"/>
      <c r="J168135" s="141"/>
      <c r="K168135" s="141"/>
    </row>
    <row r="168136" spans="2:11" ht="13.5" customHeight="1">
      <c r="B168136" s="141"/>
      <c r="C168136" s="141"/>
      <c r="D168136" s="141"/>
      <c r="E168136" s="141"/>
      <c r="F168136" s="141"/>
      <c r="G168136" s="248"/>
      <c r="H168136" s="141"/>
      <c r="I168136" s="209"/>
      <c r="J168136" s="141"/>
      <c r="K168136" s="141"/>
    </row>
    <row r="168137" spans="2:11" ht="13.5" customHeight="1">
      <c r="B168137" s="141"/>
      <c r="C168137" s="141"/>
      <c r="D168137" s="141"/>
      <c r="E168137" s="141"/>
      <c r="F168137" s="141"/>
      <c r="G168137" s="248"/>
      <c r="H168137" s="141"/>
      <c r="I168137" s="209"/>
      <c r="J168137" s="141"/>
      <c r="K168137" s="141"/>
    </row>
    <row r="168138" spans="2:11" ht="13.5" customHeight="1">
      <c r="B168138" s="141"/>
      <c r="C168138" s="141"/>
      <c r="D168138" s="141"/>
      <c r="E168138" s="141"/>
      <c r="F168138" s="141"/>
      <c r="G168138" s="248"/>
      <c r="H168138" s="141"/>
      <c r="I168138" s="209"/>
      <c r="J168138" s="141"/>
      <c r="K168138" s="141"/>
    </row>
    <row r="168139" spans="2:11" ht="13.5" customHeight="1">
      <c r="B168139" s="141"/>
      <c r="C168139" s="141"/>
      <c r="D168139" s="141"/>
      <c r="E168139" s="141"/>
      <c r="F168139" s="141"/>
      <c r="G168139" s="248"/>
      <c r="H168139" s="141"/>
      <c r="I168139" s="209"/>
      <c r="J168139" s="141"/>
      <c r="K168139" s="141"/>
    </row>
    <row r="168140" spans="2:11" ht="13.5" customHeight="1">
      <c r="B168140" s="141"/>
      <c r="C168140" s="141"/>
      <c r="D168140" s="141"/>
      <c r="E168140" s="141"/>
      <c r="F168140" s="141"/>
      <c r="G168140" s="248"/>
      <c r="H168140" s="141"/>
      <c r="I168140" s="209"/>
      <c r="J168140" s="141"/>
      <c r="K168140" s="141"/>
    </row>
    <row r="168141" spans="2:11" ht="13.5" customHeight="1">
      <c r="B168141" s="141"/>
      <c r="C168141" s="141"/>
      <c r="D168141" s="141"/>
      <c r="E168141" s="141"/>
      <c r="F168141" s="141"/>
      <c r="G168141" s="248"/>
      <c r="H168141" s="141"/>
      <c r="I168141" s="209"/>
      <c r="J168141" s="141"/>
      <c r="K168141" s="141"/>
    </row>
    <row r="168142" spans="2:11" ht="13.5" customHeight="1">
      <c r="B168142" s="141"/>
      <c r="C168142" s="141"/>
      <c r="D168142" s="141"/>
      <c r="E168142" s="141"/>
      <c r="F168142" s="141"/>
      <c r="G168142" s="248"/>
      <c r="H168142" s="141"/>
      <c r="I168142" s="209"/>
      <c r="J168142" s="141"/>
      <c r="K168142" s="141"/>
    </row>
    <row r="168143" spans="2:11" ht="13.5" customHeight="1">
      <c r="B168143" s="141"/>
      <c r="C168143" s="141"/>
      <c r="D168143" s="141"/>
      <c r="E168143" s="141"/>
      <c r="F168143" s="141"/>
      <c r="G168143" s="248"/>
      <c r="H168143" s="141"/>
      <c r="I168143" s="209"/>
      <c r="J168143" s="141"/>
      <c r="K168143" s="141"/>
    </row>
    <row r="168144" spans="2:11" ht="13.5" customHeight="1">
      <c r="B168144" s="141"/>
      <c r="C168144" s="141"/>
      <c r="D168144" s="141"/>
      <c r="E168144" s="141"/>
      <c r="F168144" s="141"/>
      <c r="G168144" s="248"/>
      <c r="H168144" s="141"/>
      <c r="I168144" s="209"/>
      <c r="J168144" s="141"/>
      <c r="K168144" s="141"/>
    </row>
    <row r="168145" spans="2:11" ht="13.5" customHeight="1">
      <c r="B168145" s="141"/>
      <c r="C168145" s="141"/>
      <c r="D168145" s="141"/>
      <c r="E168145" s="141"/>
      <c r="F168145" s="141"/>
      <c r="G168145" s="248"/>
      <c r="H168145" s="141"/>
      <c r="I168145" s="209"/>
      <c r="J168145" s="141"/>
      <c r="K168145" s="141"/>
    </row>
    <row r="168146" spans="2:11" ht="13.5" customHeight="1">
      <c r="B168146" s="141"/>
      <c r="C168146" s="141"/>
      <c r="D168146" s="141"/>
      <c r="E168146" s="141"/>
      <c r="F168146" s="141"/>
      <c r="G168146" s="248"/>
      <c r="H168146" s="141"/>
      <c r="I168146" s="209"/>
      <c r="J168146" s="141"/>
      <c r="K168146" s="141"/>
    </row>
    <row r="168147" spans="2:11" ht="13.5" customHeight="1">
      <c r="B168147" s="141"/>
      <c r="C168147" s="141"/>
      <c r="D168147" s="141"/>
      <c r="E168147" s="141"/>
      <c r="F168147" s="141"/>
      <c r="G168147" s="248"/>
      <c r="H168147" s="141"/>
      <c r="I168147" s="209"/>
      <c r="J168147" s="141"/>
      <c r="K168147" s="141"/>
    </row>
    <row r="168148" spans="2:11" ht="13.5" customHeight="1">
      <c r="B168148" s="141"/>
      <c r="C168148" s="141"/>
      <c r="D168148" s="141"/>
      <c r="E168148" s="141"/>
      <c r="F168148" s="141"/>
      <c r="G168148" s="248"/>
      <c r="H168148" s="141"/>
      <c r="I168148" s="209"/>
      <c r="J168148" s="141"/>
      <c r="K168148" s="141"/>
    </row>
    <row r="168149" spans="2:11" ht="13.5" customHeight="1">
      <c r="B168149" s="141"/>
      <c r="C168149" s="141"/>
      <c r="D168149" s="141"/>
      <c r="E168149" s="141"/>
      <c r="F168149" s="141"/>
      <c r="G168149" s="248"/>
      <c r="H168149" s="141"/>
      <c r="I168149" s="209"/>
      <c r="J168149" s="141"/>
      <c r="K168149" s="141"/>
    </row>
    <row r="168150" spans="2:11" ht="13.5" customHeight="1">
      <c r="B168150" s="141"/>
      <c r="C168150" s="141"/>
      <c r="D168150" s="141"/>
      <c r="E168150" s="141"/>
      <c r="F168150" s="141"/>
      <c r="G168150" s="248"/>
      <c r="H168150" s="141"/>
      <c r="I168150" s="209"/>
      <c r="J168150" s="141"/>
      <c r="K168150" s="141"/>
    </row>
    <row r="168151" spans="2:11" ht="13.5" customHeight="1">
      <c r="B168151" s="141"/>
      <c r="C168151" s="141"/>
      <c r="D168151" s="141"/>
      <c r="E168151" s="141"/>
      <c r="F168151" s="141"/>
      <c r="G168151" s="248"/>
      <c r="H168151" s="141"/>
      <c r="I168151" s="209"/>
      <c r="J168151" s="141"/>
      <c r="K168151" s="141"/>
    </row>
    <row r="168152" spans="2:11" ht="13.5" customHeight="1">
      <c r="B168152" s="141"/>
      <c r="C168152" s="141"/>
      <c r="D168152" s="141"/>
      <c r="E168152" s="141"/>
      <c r="F168152" s="141"/>
      <c r="G168152" s="248"/>
      <c r="H168152" s="141"/>
      <c r="I168152" s="209"/>
      <c r="J168152" s="141"/>
      <c r="K168152" s="141"/>
    </row>
    <row r="168153" spans="2:11" ht="13.5" customHeight="1">
      <c r="B168153" s="141"/>
      <c r="C168153" s="141"/>
      <c r="D168153" s="141"/>
      <c r="E168153" s="141"/>
      <c r="F168153" s="141"/>
      <c r="G168153" s="248"/>
      <c r="H168153" s="141"/>
      <c r="I168153" s="209"/>
      <c r="J168153" s="141"/>
      <c r="K168153" s="141"/>
    </row>
    <row r="168154" spans="2:11" ht="13.5" customHeight="1">
      <c r="B168154" s="141"/>
      <c r="C168154" s="141"/>
      <c r="D168154" s="141"/>
      <c r="E168154" s="141"/>
      <c r="F168154" s="141"/>
      <c r="G168154" s="248"/>
      <c r="H168154" s="141"/>
      <c r="I168154" s="209"/>
      <c r="J168154" s="141"/>
      <c r="K168154" s="141"/>
    </row>
    <row r="168155" spans="2:11" ht="13.5" customHeight="1">
      <c r="B168155" s="141"/>
      <c r="C168155" s="141"/>
      <c r="D168155" s="141"/>
      <c r="E168155" s="141"/>
      <c r="F168155" s="141"/>
      <c r="G168155" s="248"/>
      <c r="H168155" s="141"/>
      <c r="I168155" s="209"/>
      <c r="J168155" s="141"/>
      <c r="K168155" s="141"/>
    </row>
    <row r="168156" spans="2:11" ht="13.5" customHeight="1">
      <c r="B168156" s="141"/>
      <c r="C168156" s="141"/>
      <c r="D168156" s="141"/>
      <c r="E168156" s="141"/>
      <c r="F168156" s="141"/>
      <c r="G168156" s="248"/>
      <c r="H168156" s="141"/>
      <c r="I168156" s="209"/>
      <c r="J168156" s="141"/>
      <c r="K168156" s="141"/>
    </row>
    <row r="168157" spans="2:11" ht="13.5" customHeight="1">
      <c r="B168157" s="141"/>
      <c r="C168157" s="141"/>
      <c r="D168157" s="141"/>
      <c r="E168157" s="141"/>
      <c r="F168157" s="141"/>
      <c r="G168157" s="248"/>
      <c r="H168157" s="141"/>
      <c r="I168157" s="209"/>
      <c r="J168157" s="141"/>
      <c r="K168157" s="141"/>
    </row>
    <row r="168158" spans="2:11" ht="13.5" customHeight="1">
      <c r="B168158" s="141"/>
      <c r="C168158" s="141"/>
      <c r="D168158" s="141"/>
      <c r="E168158" s="141"/>
      <c r="F168158" s="141"/>
      <c r="G168158" s="248"/>
      <c r="H168158" s="141"/>
      <c r="I168158" s="209"/>
      <c r="J168158" s="141"/>
      <c r="K168158" s="141"/>
    </row>
    <row r="168159" spans="2:11" ht="13.5" customHeight="1">
      <c r="B168159" s="141"/>
      <c r="C168159" s="141"/>
      <c r="D168159" s="141"/>
      <c r="E168159" s="141"/>
      <c r="F168159" s="141"/>
      <c r="G168159" s="248"/>
      <c r="H168159" s="141"/>
      <c r="I168159" s="209"/>
      <c r="J168159" s="141"/>
      <c r="K168159" s="141"/>
    </row>
    <row r="168160" spans="2:11" ht="13.5" customHeight="1">
      <c r="B168160" s="141"/>
      <c r="C168160" s="141"/>
      <c r="D168160" s="141"/>
      <c r="E168160" s="141"/>
      <c r="F168160" s="141"/>
      <c r="G168160" s="248"/>
      <c r="H168160" s="141"/>
      <c r="I168160" s="209"/>
      <c r="J168160" s="141"/>
      <c r="K168160" s="141"/>
    </row>
    <row r="168161" spans="2:11" ht="13.5" customHeight="1">
      <c r="B168161" s="141"/>
      <c r="C168161" s="141"/>
      <c r="D168161" s="141"/>
      <c r="E168161" s="141"/>
      <c r="F168161" s="141"/>
      <c r="G168161" s="248"/>
      <c r="H168161" s="141"/>
      <c r="I168161" s="209"/>
      <c r="J168161" s="141"/>
      <c r="K168161" s="141"/>
    </row>
    <row r="168162" spans="2:11" ht="13.5" customHeight="1">
      <c r="B168162" s="141"/>
      <c r="C168162" s="141"/>
      <c r="D168162" s="141"/>
      <c r="E168162" s="141"/>
      <c r="F168162" s="141"/>
      <c r="G168162" s="248"/>
      <c r="H168162" s="141"/>
      <c r="I168162" s="209"/>
      <c r="J168162" s="141"/>
      <c r="K168162" s="141"/>
    </row>
    <row r="168163" spans="2:11" ht="13.5" customHeight="1">
      <c r="B168163" s="141"/>
      <c r="C168163" s="141"/>
      <c r="D168163" s="141"/>
      <c r="E168163" s="141"/>
      <c r="F168163" s="141"/>
      <c r="G168163" s="248"/>
      <c r="H168163" s="141"/>
      <c r="I168163" s="209"/>
      <c r="J168163" s="141"/>
      <c r="K168163" s="141"/>
    </row>
    <row r="168164" spans="2:11" ht="13.5" customHeight="1">
      <c r="B168164" s="141"/>
      <c r="C168164" s="141"/>
      <c r="D168164" s="141"/>
      <c r="E168164" s="141"/>
      <c r="F168164" s="141"/>
      <c r="G168164" s="248"/>
      <c r="H168164" s="141"/>
      <c r="I168164" s="209"/>
      <c r="J168164" s="141"/>
      <c r="K168164" s="141"/>
    </row>
    <row r="168165" spans="2:11" ht="13.5" customHeight="1">
      <c r="B168165" s="141"/>
      <c r="C168165" s="141"/>
      <c r="D168165" s="141"/>
      <c r="E168165" s="141"/>
      <c r="F168165" s="141"/>
      <c r="G168165" s="248"/>
      <c r="H168165" s="141"/>
      <c r="I168165" s="209"/>
      <c r="J168165" s="141"/>
      <c r="K168165" s="141"/>
    </row>
    <row r="168166" spans="2:11" ht="13.5" customHeight="1">
      <c r="B168166" s="141"/>
      <c r="C168166" s="141"/>
      <c r="D168166" s="141"/>
      <c r="E168166" s="141"/>
      <c r="F168166" s="141"/>
      <c r="G168166" s="248"/>
      <c r="H168166" s="141"/>
      <c r="I168166" s="209"/>
      <c r="J168166" s="141"/>
      <c r="K168166" s="141"/>
    </row>
    <row r="168167" spans="2:11" ht="13.5" customHeight="1">
      <c r="B168167" s="141"/>
      <c r="C168167" s="141"/>
      <c r="D168167" s="141"/>
      <c r="E168167" s="141"/>
      <c r="F168167" s="141"/>
      <c r="G168167" s="248"/>
      <c r="H168167" s="141"/>
      <c r="I168167" s="209"/>
      <c r="J168167" s="141"/>
      <c r="K168167" s="141"/>
    </row>
    <row r="168168" spans="2:11" ht="13.5" customHeight="1">
      <c r="B168168" s="141"/>
      <c r="C168168" s="141"/>
      <c r="D168168" s="141"/>
      <c r="E168168" s="141"/>
      <c r="F168168" s="141"/>
      <c r="G168168" s="248"/>
      <c r="H168168" s="141"/>
      <c r="I168168" s="209"/>
      <c r="J168168" s="141"/>
      <c r="K168168" s="141"/>
    </row>
    <row r="168169" spans="2:11" ht="13.5" customHeight="1">
      <c r="B168169" s="141"/>
      <c r="C168169" s="141"/>
      <c r="D168169" s="141"/>
      <c r="E168169" s="141"/>
      <c r="F168169" s="141"/>
      <c r="G168169" s="248"/>
      <c r="H168169" s="141"/>
      <c r="I168169" s="209"/>
      <c r="J168169" s="141"/>
      <c r="K168169" s="141"/>
    </row>
    <row r="168170" spans="2:11" ht="13.5" customHeight="1">
      <c r="B168170" s="141"/>
      <c r="C168170" s="141"/>
      <c r="D168170" s="141"/>
      <c r="E168170" s="141"/>
      <c r="F168170" s="141"/>
      <c r="G168170" s="248"/>
      <c r="H168170" s="141"/>
      <c r="I168170" s="209"/>
      <c r="J168170" s="141"/>
      <c r="K168170" s="141"/>
    </row>
    <row r="168171" spans="2:11" ht="13.5" customHeight="1">
      <c r="B168171" s="141"/>
      <c r="C168171" s="141"/>
      <c r="D168171" s="141"/>
      <c r="E168171" s="141"/>
      <c r="F168171" s="141"/>
      <c r="G168171" s="248"/>
      <c r="H168171" s="141"/>
      <c r="I168171" s="209"/>
      <c r="J168171" s="141"/>
      <c r="K168171" s="141"/>
    </row>
    <row r="168172" spans="2:11" ht="13.5" customHeight="1">
      <c r="B168172" s="141"/>
      <c r="C168172" s="141"/>
      <c r="D168172" s="141"/>
      <c r="E168172" s="141"/>
      <c r="F168172" s="141"/>
      <c r="G168172" s="248"/>
      <c r="H168172" s="141"/>
      <c r="I168172" s="209"/>
      <c r="J168172" s="141"/>
      <c r="K168172" s="141"/>
    </row>
    <row r="168173" spans="2:11" ht="13.5" customHeight="1">
      <c r="B168173" s="141"/>
      <c r="C168173" s="141"/>
      <c r="D168173" s="141"/>
      <c r="E168173" s="141"/>
      <c r="F168173" s="141"/>
      <c r="G168173" s="248"/>
      <c r="H168173" s="141"/>
      <c r="I168173" s="209"/>
      <c r="J168173" s="141"/>
      <c r="K168173" s="141"/>
    </row>
    <row r="168174" spans="2:11" ht="13.5" customHeight="1">
      <c r="B168174" s="141"/>
      <c r="C168174" s="141"/>
      <c r="D168174" s="141"/>
      <c r="E168174" s="141"/>
      <c r="F168174" s="141"/>
      <c r="G168174" s="248"/>
      <c r="H168174" s="141"/>
      <c r="I168174" s="209"/>
      <c r="J168174" s="141"/>
      <c r="K168174" s="141"/>
    </row>
    <row r="168175" spans="2:11" ht="13.5" customHeight="1">
      <c r="B168175" s="141"/>
      <c r="C168175" s="141"/>
      <c r="D168175" s="141"/>
      <c r="E168175" s="141"/>
      <c r="F168175" s="141"/>
      <c r="G168175" s="248"/>
      <c r="H168175" s="141"/>
      <c r="I168175" s="209"/>
      <c r="J168175" s="141"/>
      <c r="K168175" s="141"/>
    </row>
    <row r="168176" spans="2:11" ht="13.5" customHeight="1">
      <c r="B168176" s="141"/>
      <c r="C168176" s="141"/>
      <c r="D168176" s="141"/>
      <c r="E168176" s="141"/>
      <c r="F168176" s="141"/>
      <c r="G168176" s="248"/>
      <c r="H168176" s="141"/>
      <c r="I168176" s="209"/>
      <c r="J168176" s="141"/>
      <c r="K168176" s="141"/>
    </row>
    <row r="168177" spans="2:11" ht="13.5" customHeight="1">
      <c r="B168177" s="141"/>
      <c r="C168177" s="141"/>
      <c r="D168177" s="141"/>
      <c r="E168177" s="141"/>
      <c r="F168177" s="141"/>
      <c r="G168177" s="248"/>
      <c r="H168177" s="141"/>
      <c r="I168177" s="209"/>
      <c r="J168177" s="141"/>
      <c r="K168177" s="141"/>
    </row>
    <row r="168178" spans="2:11" ht="13.5" customHeight="1">
      <c r="B168178" s="141"/>
      <c r="C168178" s="141"/>
      <c r="D168178" s="141"/>
      <c r="E168178" s="141"/>
      <c r="F168178" s="141"/>
      <c r="G168178" s="248"/>
      <c r="H168178" s="141"/>
      <c r="I168178" s="209"/>
      <c r="J168178" s="141"/>
      <c r="K168178" s="141"/>
    </row>
    <row r="168179" spans="2:11" ht="13.5" customHeight="1">
      <c r="B168179" s="141"/>
      <c r="C168179" s="141"/>
      <c r="D168179" s="141"/>
      <c r="E168179" s="141"/>
      <c r="F168179" s="141"/>
      <c r="G168179" s="248"/>
      <c r="H168179" s="141"/>
      <c r="I168179" s="209"/>
      <c r="J168179" s="141"/>
      <c r="K168179" s="141"/>
    </row>
    <row r="168180" spans="2:11" ht="13.5" customHeight="1">
      <c r="B168180" s="141"/>
      <c r="C168180" s="141"/>
      <c r="D168180" s="141"/>
      <c r="E168180" s="141"/>
      <c r="F168180" s="141"/>
      <c r="G168180" s="248"/>
      <c r="H168180" s="141"/>
      <c r="I168180" s="209"/>
      <c r="J168180" s="141"/>
      <c r="K168180" s="141"/>
    </row>
    <row r="168181" spans="2:11" ht="13.5" customHeight="1">
      <c r="B168181" s="141"/>
      <c r="C168181" s="141"/>
      <c r="D168181" s="141"/>
      <c r="E168181" s="141"/>
      <c r="F168181" s="141"/>
      <c r="G168181" s="248"/>
      <c r="H168181" s="141"/>
      <c r="I168181" s="209"/>
      <c r="J168181" s="141"/>
      <c r="K168181" s="141"/>
    </row>
    <row r="168182" spans="2:11" ht="13.5" customHeight="1">
      <c r="B168182" s="141"/>
      <c r="C168182" s="141"/>
      <c r="D168182" s="141"/>
      <c r="E168182" s="141"/>
      <c r="F168182" s="141"/>
      <c r="G168182" s="248"/>
      <c r="H168182" s="141"/>
      <c r="I168182" s="209"/>
      <c r="J168182" s="141"/>
      <c r="K168182" s="141"/>
    </row>
    <row r="168183" spans="2:11" ht="13.5" customHeight="1">
      <c r="B168183" s="141"/>
      <c r="C168183" s="141"/>
      <c r="D168183" s="141"/>
      <c r="E168183" s="141"/>
      <c r="F168183" s="141"/>
      <c r="G168183" s="248"/>
      <c r="H168183" s="141"/>
      <c r="I168183" s="209"/>
      <c r="J168183" s="141"/>
      <c r="K168183" s="141"/>
    </row>
    <row r="168184" spans="2:11" ht="13.5" customHeight="1">
      <c r="B168184" s="141"/>
      <c r="C168184" s="141"/>
      <c r="D168184" s="141"/>
      <c r="E168184" s="141"/>
      <c r="F168184" s="141"/>
      <c r="G168184" s="248"/>
      <c r="H168184" s="141"/>
      <c r="I168184" s="209"/>
      <c r="J168184" s="141"/>
      <c r="K168184" s="141"/>
    </row>
    <row r="168185" spans="2:11" ht="13.5" customHeight="1">
      <c r="B168185" s="141"/>
      <c r="C168185" s="141"/>
      <c r="D168185" s="141"/>
      <c r="E168185" s="141"/>
      <c r="F168185" s="141"/>
      <c r="G168185" s="248"/>
      <c r="H168185" s="141"/>
      <c r="I168185" s="209"/>
      <c r="J168185" s="141"/>
      <c r="K168185" s="141"/>
    </row>
    <row r="168186" spans="2:11" ht="13.5" customHeight="1">
      <c r="B168186" s="141"/>
      <c r="C168186" s="141"/>
      <c r="D168186" s="141"/>
      <c r="E168186" s="141"/>
      <c r="F168186" s="141"/>
      <c r="G168186" s="248"/>
      <c r="H168186" s="141"/>
      <c r="I168186" s="209"/>
      <c r="J168186" s="141"/>
      <c r="K168186" s="141"/>
    </row>
    <row r="168187" spans="2:11" ht="13.5" customHeight="1">
      <c r="B168187" s="141"/>
      <c r="C168187" s="141"/>
      <c r="D168187" s="141"/>
      <c r="E168187" s="141"/>
      <c r="F168187" s="141"/>
      <c r="G168187" s="248"/>
      <c r="H168187" s="141"/>
      <c r="I168187" s="209"/>
      <c r="J168187" s="141"/>
      <c r="K168187" s="141"/>
    </row>
    <row r="168188" spans="2:11" ht="13.5" customHeight="1">
      <c r="B168188" s="141"/>
      <c r="C168188" s="141"/>
      <c r="D168188" s="141"/>
      <c r="E168188" s="141"/>
      <c r="F168188" s="141"/>
      <c r="G168188" s="248"/>
      <c r="H168188" s="141"/>
      <c r="I168188" s="209"/>
      <c r="J168188" s="141"/>
      <c r="K168188" s="141"/>
    </row>
    <row r="168189" spans="2:11" ht="13.5" customHeight="1">
      <c r="B168189" s="141"/>
      <c r="C168189" s="141"/>
      <c r="D168189" s="141"/>
      <c r="E168189" s="141"/>
      <c r="F168189" s="141"/>
      <c r="G168189" s="248"/>
      <c r="H168189" s="141"/>
      <c r="I168189" s="209"/>
      <c r="J168189" s="141"/>
      <c r="K168189" s="141"/>
    </row>
    <row r="168190" spans="2:11" ht="13.5" customHeight="1">
      <c r="B168190" s="141"/>
      <c r="C168190" s="141"/>
      <c r="D168190" s="141"/>
      <c r="E168190" s="141"/>
      <c r="F168190" s="141"/>
      <c r="G168190" s="248"/>
      <c r="H168190" s="141"/>
      <c r="I168190" s="209"/>
      <c r="J168190" s="141"/>
      <c r="K168190" s="141"/>
    </row>
    <row r="168191" spans="2:11" ht="13.5" customHeight="1">
      <c r="B168191" s="141"/>
      <c r="C168191" s="141"/>
      <c r="D168191" s="141"/>
      <c r="E168191" s="141"/>
      <c r="F168191" s="141"/>
      <c r="G168191" s="248"/>
      <c r="H168191" s="141"/>
      <c r="I168191" s="209"/>
      <c r="J168191" s="141"/>
      <c r="K168191" s="141"/>
    </row>
    <row r="168192" spans="2:11" ht="13.5" customHeight="1">
      <c r="B168192" s="141"/>
      <c r="C168192" s="141"/>
      <c r="D168192" s="141"/>
      <c r="E168192" s="141"/>
      <c r="F168192" s="141"/>
      <c r="G168192" s="248"/>
      <c r="H168192" s="141"/>
      <c r="I168192" s="209"/>
      <c r="J168192" s="141"/>
      <c r="K168192" s="141"/>
    </row>
    <row r="168193" spans="2:11" ht="13.5" customHeight="1">
      <c r="B168193" s="141"/>
      <c r="C168193" s="141"/>
      <c r="D168193" s="141"/>
      <c r="E168193" s="141"/>
      <c r="F168193" s="141"/>
      <c r="G168193" s="248"/>
      <c r="H168193" s="141"/>
      <c r="I168193" s="209"/>
      <c r="J168193" s="141"/>
      <c r="K168193" s="141"/>
    </row>
    <row r="168194" spans="2:11" ht="13.5" customHeight="1">
      <c r="B168194" s="141"/>
      <c r="C168194" s="141"/>
      <c r="D168194" s="141"/>
      <c r="E168194" s="141"/>
      <c r="F168194" s="141"/>
      <c r="G168194" s="248"/>
      <c r="H168194" s="141"/>
      <c r="I168194" s="209"/>
      <c r="J168194" s="141"/>
      <c r="K168194" s="141"/>
    </row>
    <row r="168195" spans="2:11" ht="13.5" customHeight="1">
      <c r="B168195" s="141"/>
      <c r="C168195" s="141"/>
      <c r="D168195" s="141"/>
      <c r="E168195" s="141"/>
      <c r="F168195" s="141"/>
      <c r="G168195" s="248"/>
      <c r="H168195" s="141"/>
      <c r="I168195" s="209"/>
      <c r="J168195" s="141"/>
      <c r="K168195" s="141"/>
    </row>
    <row r="168196" spans="2:11" ht="13.5" customHeight="1">
      <c r="B168196" s="141"/>
      <c r="C168196" s="141"/>
      <c r="D168196" s="141"/>
      <c r="E168196" s="141"/>
      <c r="F168196" s="141"/>
      <c r="G168196" s="248"/>
      <c r="H168196" s="141"/>
      <c r="I168196" s="209"/>
      <c r="J168196" s="141"/>
      <c r="K168196" s="141"/>
    </row>
    <row r="168197" spans="2:11" ht="13.5" customHeight="1">
      <c r="B168197" s="141"/>
      <c r="C168197" s="141"/>
      <c r="D168197" s="141"/>
      <c r="E168197" s="141"/>
      <c r="F168197" s="141"/>
      <c r="G168197" s="248"/>
      <c r="H168197" s="141"/>
      <c r="I168197" s="209"/>
      <c r="J168197" s="141"/>
      <c r="K168197" s="141"/>
    </row>
    <row r="168198" spans="2:11" ht="13.5" customHeight="1">
      <c r="B168198" s="141"/>
      <c r="C168198" s="141"/>
      <c r="D168198" s="141"/>
      <c r="E168198" s="141"/>
      <c r="F168198" s="141"/>
      <c r="G168198" s="248"/>
      <c r="H168198" s="141"/>
      <c r="I168198" s="209"/>
      <c r="J168198" s="141"/>
      <c r="K168198" s="141"/>
    </row>
    <row r="168199" spans="2:11" ht="13.5" customHeight="1">
      <c r="B168199" s="141"/>
      <c r="C168199" s="141"/>
      <c r="D168199" s="141"/>
      <c r="E168199" s="141"/>
      <c r="F168199" s="141"/>
      <c r="G168199" s="248"/>
      <c r="H168199" s="141"/>
      <c r="I168199" s="209"/>
      <c r="J168199" s="141"/>
      <c r="K168199" s="141"/>
    </row>
    <row r="168200" spans="2:11" ht="13.5" customHeight="1">
      <c r="B168200" s="141"/>
      <c r="C168200" s="141"/>
      <c r="D168200" s="141"/>
      <c r="E168200" s="141"/>
      <c r="F168200" s="141"/>
      <c r="G168200" s="248"/>
      <c r="H168200" s="141"/>
      <c r="I168200" s="209"/>
      <c r="J168200" s="141"/>
      <c r="K168200" s="141"/>
    </row>
    <row r="168201" spans="2:11" ht="13.5" customHeight="1">
      <c r="B168201" s="141"/>
      <c r="C168201" s="141"/>
      <c r="D168201" s="141"/>
      <c r="E168201" s="141"/>
      <c r="F168201" s="141"/>
      <c r="G168201" s="248"/>
      <c r="H168201" s="141"/>
      <c r="I168201" s="209"/>
      <c r="J168201" s="141"/>
      <c r="K168201" s="141"/>
    </row>
    <row r="168202" spans="2:11" ht="13.5" customHeight="1">
      <c r="B168202" s="141"/>
      <c r="C168202" s="141"/>
      <c r="D168202" s="141"/>
      <c r="E168202" s="141"/>
      <c r="F168202" s="141"/>
      <c r="G168202" s="248"/>
      <c r="H168202" s="141"/>
      <c r="I168202" s="209"/>
      <c r="J168202" s="141"/>
      <c r="K168202" s="141"/>
    </row>
    <row r="168203" spans="2:11" ht="13.5" customHeight="1">
      <c r="B168203" s="141"/>
      <c r="C168203" s="141"/>
      <c r="D168203" s="141"/>
      <c r="E168203" s="141"/>
      <c r="F168203" s="141"/>
      <c r="G168203" s="248"/>
      <c r="H168203" s="141"/>
      <c r="I168203" s="209"/>
      <c r="J168203" s="141"/>
      <c r="K168203" s="141"/>
    </row>
    <row r="168204" spans="2:11" ht="13.5" customHeight="1">
      <c r="B168204" s="141"/>
      <c r="C168204" s="141"/>
      <c r="D168204" s="141"/>
      <c r="E168204" s="141"/>
      <c r="F168204" s="141"/>
      <c r="G168204" s="248"/>
      <c r="H168204" s="141"/>
      <c r="I168204" s="209"/>
      <c r="J168204" s="141"/>
      <c r="K168204" s="141"/>
    </row>
    <row r="168205" spans="2:11" ht="13.5" customHeight="1">
      <c r="B168205" s="141"/>
      <c r="C168205" s="141"/>
      <c r="D168205" s="141"/>
      <c r="E168205" s="141"/>
      <c r="F168205" s="141"/>
      <c r="G168205" s="248"/>
      <c r="H168205" s="141"/>
      <c r="I168205" s="209"/>
      <c r="J168205" s="141"/>
      <c r="K168205" s="141"/>
    </row>
    <row r="168206" spans="2:11" ht="13.5" customHeight="1">
      <c r="B168206" s="141"/>
      <c r="C168206" s="141"/>
      <c r="D168206" s="141"/>
      <c r="E168206" s="141"/>
      <c r="F168206" s="141"/>
      <c r="G168206" s="248"/>
      <c r="H168206" s="141"/>
      <c r="I168206" s="209"/>
      <c r="J168206" s="141"/>
      <c r="K168206" s="141"/>
    </row>
    <row r="168207" spans="2:11" ht="13.5" customHeight="1">
      <c r="B168207" s="141"/>
      <c r="C168207" s="141"/>
      <c r="D168207" s="141"/>
      <c r="E168207" s="141"/>
      <c r="F168207" s="141"/>
      <c r="G168207" s="248"/>
      <c r="H168207" s="141"/>
      <c r="I168207" s="209"/>
      <c r="J168207" s="141"/>
      <c r="K168207" s="141"/>
    </row>
    <row r="168208" spans="2:11" ht="13.5" customHeight="1">
      <c r="B168208" s="141"/>
      <c r="C168208" s="141"/>
      <c r="D168208" s="141"/>
      <c r="E168208" s="141"/>
      <c r="F168208" s="141"/>
      <c r="G168208" s="248"/>
      <c r="H168208" s="141"/>
      <c r="I168208" s="209"/>
      <c r="J168208" s="141"/>
      <c r="K168208" s="141"/>
    </row>
    <row r="168209" spans="2:11" ht="13.5" customHeight="1">
      <c r="B168209" s="141"/>
      <c r="C168209" s="141"/>
      <c r="D168209" s="141"/>
      <c r="E168209" s="141"/>
      <c r="F168209" s="141"/>
      <c r="G168209" s="248"/>
      <c r="H168209" s="141"/>
      <c r="I168209" s="209"/>
      <c r="J168209" s="141"/>
      <c r="K168209" s="141"/>
    </row>
    <row r="168210" spans="2:11" ht="13.5" customHeight="1">
      <c r="B168210" s="141"/>
      <c r="C168210" s="141"/>
      <c r="D168210" s="141"/>
      <c r="E168210" s="141"/>
      <c r="F168210" s="141"/>
      <c r="G168210" s="248"/>
      <c r="H168210" s="141"/>
      <c r="I168210" s="209"/>
      <c r="J168210" s="141"/>
      <c r="K168210" s="141"/>
    </row>
    <row r="168211" spans="2:11" ht="13.5" customHeight="1">
      <c r="B168211" s="141"/>
      <c r="C168211" s="141"/>
      <c r="D168211" s="141"/>
      <c r="E168211" s="141"/>
      <c r="F168211" s="141"/>
      <c r="G168211" s="248"/>
      <c r="H168211" s="141"/>
      <c r="I168211" s="209"/>
      <c r="J168211" s="141"/>
      <c r="K168211" s="141"/>
    </row>
    <row r="168212" spans="2:11" ht="13.5" customHeight="1">
      <c r="B168212" s="141"/>
      <c r="C168212" s="141"/>
      <c r="D168212" s="141"/>
      <c r="E168212" s="141"/>
      <c r="F168212" s="141"/>
      <c r="G168212" s="248"/>
      <c r="H168212" s="141"/>
      <c r="I168212" s="209"/>
      <c r="J168212" s="141"/>
      <c r="K168212" s="141"/>
    </row>
    <row r="168213" spans="2:11" ht="13.5" customHeight="1">
      <c r="B168213" s="141"/>
      <c r="C168213" s="141"/>
      <c r="D168213" s="141"/>
      <c r="E168213" s="141"/>
      <c r="F168213" s="141"/>
      <c r="G168213" s="248"/>
      <c r="H168213" s="141"/>
      <c r="I168213" s="209"/>
      <c r="J168213" s="141"/>
      <c r="K168213" s="141"/>
    </row>
    <row r="168214" spans="2:11" ht="13.5" customHeight="1">
      <c r="B168214" s="141"/>
      <c r="C168214" s="141"/>
      <c r="D168214" s="141"/>
      <c r="E168214" s="141"/>
      <c r="F168214" s="141"/>
      <c r="G168214" s="248"/>
      <c r="H168214" s="141"/>
      <c r="I168214" s="209"/>
      <c r="J168214" s="141"/>
      <c r="K168214" s="141"/>
    </row>
    <row r="168215" spans="2:11" ht="13.5" customHeight="1">
      <c r="B168215" s="141"/>
      <c r="C168215" s="141"/>
      <c r="D168215" s="141"/>
      <c r="E168215" s="141"/>
      <c r="F168215" s="141"/>
      <c r="G168215" s="248"/>
      <c r="H168215" s="141"/>
      <c r="I168215" s="209"/>
      <c r="J168215" s="141"/>
      <c r="K168215" s="141"/>
    </row>
    <row r="168216" spans="2:11" ht="13.5" customHeight="1">
      <c r="B168216" s="141"/>
      <c r="C168216" s="141"/>
      <c r="D168216" s="141"/>
      <c r="E168216" s="141"/>
      <c r="F168216" s="141"/>
      <c r="G168216" s="248"/>
      <c r="H168216" s="141"/>
      <c r="I168216" s="209"/>
      <c r="J168216" s="141"/>
      <c r="K168216" s="141"/>
    </row>
    <row r="168217" spans="2:11" ht="13.5" customHeight="1">
      <c r="B168217" s="141"/>
      <c r="C168217" s="141"/>
      <c r="D168217" s="141"/>
      <c r="E168217" s="141"/>
      <c r="F168217" s="141"/>
      <c r="G168217" s="248"/>
      <c r="H168217" s="141"/>
      <c r="I168217" s="209"/>
      <c r="J168217" s="141"/>
      <c r="K168217" s="141"/>
    </row>
    <row r="168218" spans="2:11" ht="13.5" customHeight="1">
      <c r="B168218" s="141"/>
      <c r="C168218" s="141"/>
      <c r="D168218" s="141"/>
      <c r="E168218" s="141"/>
      <c r="F168218" s="141"/>
      <c r="G168218" s="248"/>
      <c r="H168218" s="141"/>
      <c r="I168218" s="209"/>
      <c r="J168218" s="141"/>
      <c r="K168218" s="141"/>
    </row>
    <row r="168219" spans="2:11" ht="13.5" customHeight="1">
      <c r="B168219" s="141"/>
      <c r="C168219" s="141"/>
      <c r="D168219" s="141"/>
      <c r="E168219" s="141"/>
      <c r="F168219" s="141"/>
      <c r="G168219" s="248"/>
      <c r="H168219" s="141"/>
      <c r="I168219" s="209"/>
      <c r="J168219" s="141"/>
      <c r="K168219" s="141"/>
    </row>
    <row r="168220" spans="2:11" ht="13.5" customHeight="1">
      <c r="B168220" s="141"/>
      <c r="C168220" s="141"/>
      <c r="D168220" s="141"/>
      <c r="E168220" s="141"/>
      <c r="F168220" s="141"/>
      <c r="G168220" s="248"/>
      <c r="H168220" s="141"/>
      <c r="I168220" s="209"/>
      <c r="J168220" s="141"/>
      <c r="K168220" s="141"/>
    </row>
    <row r="168221" spans="2:11" ht="13.5" customHeight="1">
      <c r="B168221" s="141"/>
      <c r="C168221" s="141"/>
      <c r="D168221" s="141"/>
      <c r="E168221" s="141"/>
      <c r="F168221" s="141"/>
      <c r="G168221" s="248"/>
      <c r="H168221" s="141"/>
      <c r="I168221" s="209"/>
      <c r="J168221" s="141"/>
      <c r="K168221" s="141"/>
    </row>
    <row r="168222" spans="2:11" ht="13.5" customHeight="1">
      <c r="B168222" s="141"/>
      <c r="C168222" s="141"/>
      <c r="D168222" s="141"/>
      <c r="E168222" s="141"/>
      <c r="F168222" s="141"/>
      <c r="G168222" s="248"/>
      <c r="H168222" s="141"/>
      <c r="I168222" s="209"/>
      <c r="J168222" s="141"/>
      <c r="K168222" s="141"/>
    </row>
    <row r="168223" spans="2:11" ht="13.5" customHeight="1">
      <c r="B168223" s="141"/>
      <c r="C168223" s="141"/>
      <c r="D168223" s="141"/>
      <c r="E168223" s="141"/>
      <c r="F168223" s="141"/>
      <c r="G168223" s="248"/>
      <c r="H168223" s="141"/>
      <c r="I168223" s="209"/>
      <c r="J168223" s="141"/>
      <c r="K168223" s="141"/>
    </row>
    <row r="168224" spans="2:11" ht="13.5" customHeight="1">
      <c r="B168224" s="141"/>
      <c r="C168224" s="141"/>
      <c r="D168224" s="141"/>
      <c r="E168224" s="141"/>
      <c r="F168224" s="141"/>
      <c r="G168224" s="248"/>
      <c r="H168224" s="141"/>
      <c r="I168224" s="209"/>
      <c r="J168224" s="141"/>
      <c r="K168224" s="141"/>
    </row>
    <row r="168225" spans="2:11" ht="13.5" customHeight="1">
      <c r="B168225" s="141"/>
      <c r="C168225" s="141"/>
      <c r="D168225" s="141"/>
      <c r="E168225" s="141"/>
      <c r="F168225" s="141"/>
      <c r="G168225" s="248"/>
      <c r="H168225" s="141"/>
      <c r="I168225" s="209"/>
      <c r="J168225" s="141"/>
      <c r="K168225" s="141"/>
    </row>
    <row r="168226" spans="2:11" ht="13.5" customHeight="1">
      <c r="B168226" s="141"/>
      <c r="C168226" s="141"/>
      <c r="D168226" s="141"/>
      <c r="E168226" s="141"/>
      <c r="F168226" s="141"/>
      <c r="G168226" s="248"/>
      <c r="H168226" s="141"/>
      <c r="I168226" s="209"/>
      <c r="J168226" s="141"/>
      <c r="K168226" s="141"/>
    </row>
    <row r="168227" spans="2:11" ht="13.5" customHeight="1">
      <c r="B168227" s="141"/>
      <c r="C168227" s="141"/>
      <c r="D168227" s="141"/>
      <c r="E168227" s="141"/>
      <c r="F168227" s="141"/>
      <c r="G168227" s="248"/>
      <c r="H168227" s="141"/>
      <c r="I168227" s="209"/>
      <c r="J168227" s="141"/>
      <c r="K168227" s="141"/>
    </row>
    <row r="168228" spans="2:11" ht="13.5" customHeight="1">
      <c r="B168228" s="141"/>
      <c r="C168228" s="141"/>
      <c r="D168228" s="141"/>
      <c r="E168228" s="141"/>
      <c r="F168228" s="141"/>
      <c r="G168228" s="248"/>
      <c r="H168228" s="141"/>
      <c r="I168228" s="209"/>
      <c r="J168228" s="141"/>
      <c r="K168228" s="141"/>
    </row>
    <row r="168229" spans="2:11" ht="13.5" customHeight="1">
      <c r="B168229" s="141"/>
      <c r="C168229" s="141"/>
      <c r="D168229" s="141"/>
      <c r="E168229" s="141"/>
      <c r="F168229" s="141"/>
      <c r="G168229" s="248"/>
      <c r="H168229" s="141"/>
      <c r="I168229" s="209"/>
      <c r="J168229" s="141"/>
      <c r="K168229" s="141"/>
    </row>
    <row r="168230" spans="2:11" ht="13.5" customHeight="1">
      <c r="B168230" s="141"/>
      <c r="C168230" s="141"/>
      <c r="D168230" s="141"/>
      <c r="E168230" s="141"/>
      <c r="F168230" s="141"/>
      <c r="G168230" s="248"/>
      <c r="H168230" s="141"/>
      <c r="I168230" s="209"/>
      <c r="J168230" s="141"/>
      <c r="K168230" s="141"/>
    </row>
    <row r="168231" spans="2:11" ht="13.5" customHeight="1">
      <c r="B168231" s="141"/>
      <c r="C168231" s="141"/>
      <c r="D168231" s="141"/>
      <c r="E168231" s="141"/>
      <c r="F168231" s="141"/>
      <c r="G168231" s="248"/>
      <c r="H168231" s="141"/>
      <c r="I168231" s="209"/>
      <c r="J168231" s="141"/>
      <c r="K168231" s="141"/>
    </row>
    <row r="168232" spans="2:11" ht="13.5" customHeight="1">
      <c r="B168232" s="141"/>
      <c r="C168232" s="141"/>
      <c r="D168232" s="141"/>
      <c r="E168232" s="141"/>
      <c r="F168232" s="141"/>
      <c r="G168232" s="248"/>
      <c r="H168232" s="141"/>
      <c r="I168232" s="209"/>
      <c r="J168232" s="141"/>
      <c r="K168232" s="141"/>
    </row>
    <row r="168233" spans="2:11" ht="13.5" customHeight="1">
      <c r="B168233" s="141"/>
      <c r="C168233" s="141"/>
      <c r="D168233" s="141"/>
      <c r="E168233" s="141"/>
      <c r="F168233" s="141"/>
      <c r="G168233" s="248"/>
      <c r="H168233" s="141"/>
      <c r="I168233" s="209"/>
      <c r="J168233" s="141"/>
      <c r="K168233" s="141"/>
    </row>
    <row r="168234" spans="2:11" ht="13.5" customHeight="1">
      <c r="B168234" s="141"/>
      <c r="C168234" s="141"/>
      <c r="D168234" s="141"/>
      <c r="E168234" s="141"/>
      <c r="F168234" s="141"/>
      <c r="G168234" s="248"/>
      <c r="H168234" s="141"/>
      <c r="I168234" s="209"/>
      <c r="J168234" s="141"/>
      <c r="K168234" s="141"/>
    </row>
    <row r="168235" spans="2:11" ht="13.5" customHeight="1">
      <c r="B168235" s="141"/>
      <c r="C168235" s="141"/>
      <c r="D168235" s="141"/>
      <c r="E168235" s="141"/>
      <c r="F168235" s="141"/>
      <c r="G168235" s="248"/>
      <c r="H168235" s="141"/>
      <c r="I168235" s="209"/>
      <c r="J168235" s="141"/>
      <c r="K168235" s="141"/>
    </row>
    <row r="168236" spans="2:11" ht="13.5" customHeight="1">
      <c r="B168236" s="141"/>
      <c r="C168236" s="141"/>
      <c r="D168236" s="141"/>
      <c r="E168236" s="141"/>
      <c r="F168236" s="141"/>
      <c r="G168236" s="248"/>
      <c r="H168236" s="141"/>
      <c r="I168236" s="209"/>
      <c r="J168236" s="141"/>
      <c r="K168236" s="141"/>
    </row>
    <row r="168237" spans="2:11" ht="13.5" customHeight="1">
      <c r="B168237" s="141"/>
      <c r="C168237" s="141"/>
      <c r="D168237" s="141"/>
      <c r="E168237" s="141"/>
      <c r="F168237" s="141"/>
      <c r="G168237" s="248"/>
      <c r="H168237" s="141"/>
      <c r="I168237" s="209"/>
      <c r="J168237" s="141"/>
      <c r="K168237" s="141"/>
    </row>
    <row r="168238" spans="2:11" ht="13.5" customHeight="1">
      <c r="B168238" s="141"/>
      <c r="C168238" s="141"/>
      <c r="D168238" s="141"/>
      <c r="E168238" s="141"/>
      <c r="F168238" s="141"/>
      <c r="G168238" s="248"/>
      <c r="H168238" s="141"/>
      <c r="I168238" s="209"/>
      <c r="J168238" s="141"/>
      <c r="K168238" s="141"/>
    </row>
    <row r="168239" spans="2:11" ht="13.5" customHeight="1">
      <c r="B168239" s="141"/>
      <c r="C168239" s="141"/>
      <c r="D168239" s="141"/>
      <c r="E168239" s="141"/>
      <c r="F168239" s="141"/>
      <c r="G168239" s="248"/>
      <c r="H168239" s="141"/>
      <c r="I168239" s="209"/>
      <c r="J168239" s="141"/>
      <c r="K168239" s="141"/>
    </row>
    <row r="168240" spans="2:11" ht="13.5" customHeight="1">
      <c r="B168240" s="141"/>
      <c r="C168240" s="141"/>
      <c r="D168240" s="141"/>
      <c r="E168240" s="141"/>
      <c r="F168240" s="141"/>
      <c r="G168240" s="248"/>
      <c r="H168240" s="141"/>
      <c r="I168240" s="209"/>
      <c r="J168240" s="141"/>
      <c r="K168240" s="141"/>
    </row>
    <row r="168241" spans="2:11" ht="13.5" customHeight="1">
      <c r="B168241" s="141"/>
      <c r="C168241" s="141"/>
      <c r="D168241" s="141"/>
      <c r="E168241" s="141"/>
      <c r="F168241" s="141"/>
      <c r="G168241" s="248"/>
      <c r="H168241" s="141"/>
      <c r="I168241" s="209"/>
      <c r="J168241" s="141"/>
      <c r="K168241" s="141"/>
    </row>
    <row r="168242" spans="2:11" ht="13.5" customHeight="1">
      <c r="B168242" s="141"/>
      <c r="C168242" s="141"/>
      <c r="D168242" s="141"/>
      <c r="E168242" s="141"/>
      <c r="F168242" s="141"/>
      <c r="G168242" s="248"/>
      <c r="H168242" s="141"/>
      <c r="I168242" s="209"/>
      <c r="J168242" s="141"/>
      <c r="K168242" s="141"/>
    </row>
    <row r="168243" spans="2:11" ht="13.5" customHeight="1">
      <c r="B168243" s="141"/>
      <c r="C168243" s="141"/>
      <c r="D168243" s="141"/>
      <c r="E168243" s="141"/>
      <c r="F168243" s="141"/>
      <c r="G168243" s="248"/>
      <c r="H168243" s="141"/>
      <c r="I168243" s="209"/>
      <c r="J168243" s="141"/>
      <c r="K168243" s="141"/>
    </row>
    <row r="168244" spans="2:11" ht="13.5" customHeight="1">
      <c r="B168244" s="141"/>
      <c r="C168244" s="141"/>
      <c r="D168244" s="141"/>
      <c r="E168244" s="141"/>
      <c r="F168244" s="141"/>
      <c r="G168244" s="248"/>
      <c r="H168244" s="141"/>
      <c r="I168244" s="209"/>
      <c r="J168244" s="141"/>
      <c r="K168244" s="141"/>
    </row>
    <row r="168245" spans="2:11" ht="13.5" customHeight="1">
      <c r="B168245" s="141"/>
      <c r="C168245" s="141"/>
      <c r="D168245" s="141"/>
      <c r="E168245" s="141"/>
      <c r="F168245" s="141"/>
      <c r="G168245" s="248"/>
      <c r="H168245" s="141"/>
      <c r="I168245" s="209"/>
      <c r="J168245" s="141"/>
      <c r="K168245" s="141"/>
    </row>
    <row r="168246" spans="2:11" ht="13.5" customHeight="1">
      <c r="B168246" s="141"/>
      <c r="C168246" s="141"/>
      <c r="D168246" s="141"/>
      <c r="E168246" s="141"/>
      <c r="F168246" s="141"/>
      <c r="G168246" s="248"/>
      <c r="H168246" s="141"/>
      <c r="I168246" s="209"/>
      <c r="J168246" s="141"/>
      <c r="K168246" s="141"/>
    </row>
    <row r="168247" spans="2:11" ht="13.5" customHeight="1">
      <c r="B168247" s="141"/>
      <c r="C168247" s="141"/>
      <c r="D168247" s="141"/>
      <c r="E168247" s="141"/>
      <c r="F168247" s="141"/>
      <c r="G168247" s="248"/>
      <c r="H168247" s="141"/>
      <c r="I168247" s="209"/>
      <c r="J168247" s="141"/>
      <c r="K168247" s="141"/>
    </row>
    <row r="168248" spans="2:11" ht="13.5" customHeight="1">
      <c r="B168248" s="141"/>
      <c r="C168248" s="141"/>
      <c r="D168248" s="141"/>
      <c r="E168248" s="141"/>
      <c r="F168248" s="141"/>
      <c r="G168248" s="248"/>
      <c r="H168248" s="141"/>
      <c r="I168248" s="209"/>
      <c r="J168248" s="141"/>
      <c r="K168248" s="141"/>
    </row>
    <row r="168249" spans="2:11" ht="13.5" customHeight="1">
      <c r="B168249" s="141"/>
      <c r="C168249" s="141"/>
      <c r="D168249" s="141"/>
      <c r="E168249" s="141"/>
      <c r="F168249" s="141"/>
      <c r="G168249" s="248"/>
      <c r="H168249" s="141"/>
      <c r="I168249" s="209"/>
      <c r="J168249" s="141"/>
      <c r="K168249" s="141"/>
    </row>
    <row r="168250" spans="2:11" ht="13.5" customHeight="1">
      <c r="B168250" s="141"/>
      <c r="C168250" s="141"/>
      <c r="D168250" s="141"/>
      <c r="E168250" s="141"/>
      <c r="F168250" s="141"/>
      <c r="G168250" s="248"/>
      <c r="H168250" s="141"/>
      <c r="I168250" s="209"/>
      <c r="J168250" s="141"/>
      <c r="K168250" s="141"/>
    </row>
    <row r="168251" spans="2:11" ht="13.5" customHeight="1">
      <c r="B168251" s="141"/>
      <c r="C168251" s="141"/>
      <c r="D168251" s="141"/>
      <c r="E168251" s="141"/>
      <c r="F168251" s="141"/>
      <c r="G168251" s="248"/>
      <c r="H168251" s="141"/>
      <c r="I168251" s="209"/>
      <c r="J168251" s="141"/>
      <c r="K168251" s="141"/>
    </row>
    <row r="168252" spans="2:11" ht="13.5" customHeight="1">
      <c r="B168252" s="141"/>
      <c r="C168252" s="141"/>
      <c r="D168252" s="141"/>
      <c r="E168252" s="141"/>
      <c r="F168252" s="141"/>
      <c r="G168252" s="248"/>
      <c r="H168252" s="141"/>
      <c r="I168252" s="209"/>
      <c r="J168252" s="141"/>
      <c r="K168252" s="141"/>
    </row>
    <row r="168253" spans="2:11" ht="13.5" customHeight="1">
      <c r="B168253" s="141"/>
      <c r="C168253" s="141"/>
      <c r="D168253" s="141"/>
      <c r="E168253" s="141"/>
      <c r="F168253" s="141"/>
      <c r="G168253" s="248"/>
      <c r="H168253" s="141"/>
      <c r="I168253" s="209"/>
      <c r="J168253" s="141"/>
      <c r="K168253" s="141"/>
    </row>
    <row r="168254" spans="2:11" ht="13.5" customHeight="1">
      <c r="B168254" s="141"/>
      <c r="C168254" s="141"/>
      <c r="D168254" s="141"/>
      <c r="E168254" s="141"/>
      <c r="F168254" s="141"/>
      <c r="G168254" s="248"/>
      <c r="H168254" s="141"/>
      <c r="I168254" s="209"/>
      <c r="J168254" s="141"/>
      <c r="K168254" s="141"/>
    </row>
    <row r="168255" spans="2:11" ht="13.5" customHeight="1">
      <c r="B168255" s="141"/>
      <c r="C168255" s="141"/>
      <c r="D168255" s="141"/>
      <c r="E168255" s="141"/>
      <c r="F168255" s="141"/>
      <c r="G168255" s="248"/>
      <c r="H168255" s="141"/>
      <c r="I168255" s="209"/>
      <c r="J168255" s="141"/>
      <c r="K168255" s="141"/>
    </row>
    <row r="168256" spans="2:11" ht="13.5" customHeight="1">
      <c r="B168256" s="141"/>
      <c r="C168256" s="141"/>
      <c r="D168256" s="141"/>
      <c r="E168256" s="141"/>
      <c r="F168256" s="141"/>
      <c r="G168256" s="248"/>
      <c r="H168256" s="141"/>
      <c r="I168256" s="209"/>
      <c r="J168256" s="141"/>
      <c r="K168256" s="141"/>
    </row>
    <row r="168257" spans="2:11" ht="13.5" customHeight="1">
      <c r="B168257" s="141"/>
      <c r="C168257" s="141"/>
      <c r="D168257" s="141"/>
      <c r="E168257" s="141"/>
      <c r="F168257" s="141"/>
      <c r="G168257" s="248"/>
      <c r="H168257" s="141"/>
      <c r="I168257" s="209"/>
      <c r="J168257" s="141"/>
      <c r="K168257" s="141"/>
    </row>
    <row r="168258" spans="2:11" ht="13.5" customHeight="1">
      <c r="B168258" s="141"/>
      <c r="C168258" s="141"/>
      <c r="D168258" s="141"/>
      <c r="E168258" s="141"/>
      <c r="F168258" s="141"/>
      <c r="G168258" s="248"/>
      <c r="H168258" s="141"/>
      <c r="I168258" s="209"/>
      <c r="J168258" s="141"/>
      <c r="K168258" s="141"/>
    </row>
    <row r="168259" spans="2:11" ht="13.5" customHeight="1">
      <c r="B168259" s="141"/>
      <c r="C168259" s="141"/>
      <c r="D168259" s="141"/>
      <c r="E168259" s="141"/>
      <c r="F168259" s="141"/>
      <c r="G168259" s="248"/>
      <c r="H168259" s="141"/>
      <c r="I168259" s="209"/>
      <c r="J168259" s="141"/>
      <c r="K168259" s="141"/>
    </row>
    <row r="168260" spans="2:11" ht="13.5" customHeight="1">
      <c r="B168260" s="141"/>
      <c r="C168260" s="141"/>
      <c r="D168260" s="141"/>
      <c r="E168260" s="141"/>
      <c r="F168260" s="141"/>
      <c r="G168260" s="248"/>
      <c r="H168260" s="141"/>
      <c r="I168260" s="209"/>
      <c r="J168260" s="141"/>
      <c r="K168260" s="141"/>
    </row>
    <row r="168261" spans="2:11" ht="13.5" customHeight="1">
      <c r="B168261" s="141"/>
      <c r="C168261" s="141"/>
      <c r="D168261" s="141"/>
      <c r="E168261" s="141"/>
      <c r="F168261" s="141"/>
      <c r="G168261" s="248"/>
      <c r="H168261" s="141"/>
      <c r="I168261" s="209"/>
      <c r="J168261" s="141"/>
      <c r="K168261" s="141"/>
    </row>
    <row r="168262" spans="2:11" ht="13.5" customHeight="1">
      <c r="B168262" s="141"/>
      <c r="C168262" s="141"/>
      <c r="D168262" s="141"/>
      <c r="E168262" s="141"/>
      <c r="F168262" s="141"/>
      <c r="G168262" s="248"/>
      <c r="H168262" s="141"/>
      <c r="I168262" s="209"/>
      <c r="J168262" s="141"/>
      <c r="K168262" s="141"/>
    </row>
    <row r="168263" spans="2:11" ht="13.5" customHeight="1">
      <c r="B168263" s="141"/>
      <c r="C168263" s="141"/>
      <c r="D168263" s="141"/>
      <c r="E168263" s="141"/>
      <c r="F168263" s="141"/>
      <c r="G168263" s="248"/>
      <c r="H168263" s="141"/>
      <c r="I168263" s="209"/>
      <c r="J168263" s="141"/>
      <c r="K168263" s="141"/>
    </row>
    <row r="168264" spans="2:11" ht="13.5" customHeight="1">
      <c r="B168264" s="141"/>
      <c r="C168264" s="141"/>
      <c r="D168264" s="141"/>
      <c r="E168264" s="141"/>
      <c r="F168264" s="141"/>
      <c r="G168264" s="248"/>
      <c r="H168264" s="141"/>
      <c r="I168264" s="209"/>
      <c r="J168264" s="141"/>
      <c r="K168264" s="141"/>
    </row>
    <row r="168265" spans="2:11" ht="13.5" customHeight="1">
      <c r="B168265" s="141"/>
      <c r="C168265" s="141"/>
      <c r="D168265" s="141"/>
      <c r="E168265" s="141"/>
      <c r="F168265" s="141"/>
      <c r="G168265" s="248"/>
      <c r="H168265" s="141"/>
      <c r="I168265" s="209"/>
      <c r="J168265" s="141"/>
      <c r="K168265" s="141"/>
    </row>
    <row r="168266" spans="2:11" ht="13.5" customHeight="1">
      <c r="B168266" s="141"/>
      <c r="C168266" s="141"/>
      <c r="D168266" s="141"/>
      <c r="E168266" s="141"/>
      <c r="F168266" s="141"/>
      <c r="G168266" s="248"/>
      <c r="H168266" s="141"/>
      <c r="I168266" s="209"/>
      <c r="J168266" s="141"/>
      <c r="K168266" s="141"/>
    </row>
    <row r="168267" spans="2:11" ht="13.5" customHeight="1">
      <c r="B168267" s="141"/>
      <c r="C168267" s="141"/>
      <c r="D168267" s="141"/>
      <c r="E168267" s="141"/>
      <c r="F168267" s="141"/>
      <c r="G168267" s="248"/>
      <c r="H168267" s="141"/>
      <c r="I168267" s="209"/>
      <c r="J168267" s="141"/>
      <c r="K168267" s="141"/>
    </row>
    <row r="168268" spans="2:11" ht="13.5" customHeight="1">
      <c r="B168268" s="141"/>
      <c r="C168268" s="141"/>
      <c r="D168268" s="141"/>
      <c r="E168268" s="141"/>
      <c r="F168268" s="141"/>
      <c r="G168268" s="248"/>
      <c r="H168268" s="141"/>
      <c r="I168268" s="209"/>
      <c r="J168268" s="141"/>
      <c r="K168268" s="141"/>
    </row>
    <row r="168269" spans="2:11" ht="13.5" customHeight="1">
      <c r="B168269" s="141"/>
      <c r="C168269" s="141"/>
      <c r="D168269" s="141"/>
      <c r="E168269" s="141"/>
      <c r="F168269" s="141"/>
      <c r="G168269" s="248"/>
      <c r="H168269" s="141"/>
      <c r="I168269" s="209"/>
      <c r="J168269" s="141"/>
      <c r="K168269" s="141"/>
    </row>
    <row r="168270" spans="2:11" ht="13.5" customHeight="1">
      <c r="B168270" s="141"/>
      <c r="C168270" s="141"/>
      <c r="D168270" s="141"/>
      <c r="E168270" s="141"/>
      <c r="F168270" s="141"/>
      <c r="G168270" s="248"/>
      <c r="H168270" s="141"/>
      <c r="I168270" s="209"/>
      <c r="J168270" s="141"/>
      <c r="K168270" s="141"/>
    </row>
    <row r="168271" spans="2:11" ht="13.5" customHeight="1">
      <c r="B168271" s="141"/>
      <c r="C168271" s="141"/>
      <c r="D168271" s="141"/>
      <c r="E168271" s="141"/>
      <c r="F168271" s="141"/>
      <c r="G168271" s="248"/>
      <c r="H168271" s="141"/>
      <c r="I168271" s="209"/>
      <c r="J168271" s="141"/>
      <c r="K168271" s="141"/>
    </row>
    <row r="168272" spans="2:11" ht="13.5" customHeight="1">
      <c r="B168272" s="141"/>
      <c r="C168272" s="141"/>
      <c r="D168272" s="141"/>
      <c r="E168272" s="141"/>
      <c r="F168272" s="141"/>
      <c r="G168272" s="248"/>
      <c r="H168272" s="141"/>
      <c r="I168272" s="209"/>
      <c r="J168272" s="141"/>
      <c r="K168272" s="141"/>
    </row>
    <row r="168273" spans="2:11" ht="13.5" customHeight="1">
      <c r="B168273" s="141"/>
      <c r="C168273" s="141"/>
      <c r="D168273" s="141"/>
      <c r="E168273" s="141"/>
      <c r="F168273" s="141"/>
      <c r="G168273" s="248"/>
      <c r="H168273" s="141"/>
      <c r="I168273" s="209"/>
      <c r="J168273" s="141"/>
      <c r="K168273" s="141"/>
    </row>
    <row r="168274" spans="2:11" ht="13.5" customHeight="1">
      <c r="B168274" s="141"/>
      <c r="C168274" s="141"/>
      <c r="D168274" s="141"/>
      <c r="E168274" s="141"/>
      <c r="F168274" s="141"/>
      <c r="G168274" s="248"/>
      <c r="H168274" s="141"/>
      <c r="I168274" s="209"/>
      <c r="J168274" s="141"/>
      <c r="K168274" s="141"/>
    </row>
    <row r="168275" spans="2:11" ht="13.5" customHeight="1">
      <c r="B168275" s="141"/>
      <c r="C168275" s="141"/>
      <c r="D168275" s="141"/>
      <c r="E168275" s="141"/>
      <c r="F168275" s="141"/>
      <c r="G168275" s="248"/>
      <c r="H168275" s="141"/>
      <c r="I168275" s="209"/>
      <c r="J168275" s="141"/>
      <c r="K168275" s="141"/>
    </row>
    <row r="168276" spans="2:11" ht="13.5" customHeight="1">
      <c r="B168276" s="141"/>
      <c r="C168276" s="141"/>
      <c r="D168276" s="141"/>
      <c r="E168276" s="141"/>
      <c r="F168276" s="141"/>
      <c r="G168276" s="248"/>
      <c r="H168276" s="141"/>
      <c r="I168276" s="209"/>
      <c r="J168276" s="141"/>
      <c r="K168276" s="141"/>
    </row>
    <row r="168277" spans="2:11" ht="13.5" customHeight="1">
      <c r="B168277" s="141"/>
      <c r="C168277" s="141"/>
      <c r="D168277" s="141"/>
      <c r="E168277" s="141"/>
      <c r="F168277" s="141"/>
      <c r="G168277" s="248"/>
      <c r="H168277" s="141"/>
      <c r="I168277" s="209"/>
      <c r="J168277" s="141"/>
      <c r="K168277" s="141"/>
    </row>
    <row r="168278" spans="2:11" ht="13.5" customHeight="1">
      <c r="B168278" s="141"/>
      <c r="C168278" s="141"/>
      <c r="D168278" s="141"/>
      <c r="E168278" s="141"/>
      <c r="F168278" s="141"/>
      <c r="G168278" s="248"/>
      <c r="H168278" s="141"/>
      <c r="I168278" s="209"/>
      <c r="J168278" s="141"/>
      <c r="K168278" s="141"/>
    </row>
    <row r="168279" spans="2:11" ht="13.5" customHeight="1">
      <c r="B168279" s="141"/>
      <c r="C168279" s="141"/>
      <c r="D168279" s="141"/>
      <c r="E168279" s="141"/>
      <c r="F168279" s="141"/>
      <c r="G168279" s="248"/>
      <c r="H168279" s="141"/>
      <c r="I168279" s="209"/>
      <c r="J168279" s="141"/>
      <c r="K168279" s="141"/>
    </row>
    <row r="168280" spans="2:11" ht="13.5" customHeight="1">
      <c r="B168280" s="141"/>
      <c r="C168280" s="141"/>
      <c r="D168280" s="141"/>
      <c r="E168280" s="141"/>
      <c r="F168280" s="141"/>
      <c r="G168280" s="248"/>
      <c r="H168280" s="141"/>
      <c r="I168280" s="209"/>
      <c r="J168280" s="141"/>
      <c r="K168280" s="141"/>
    </row>
    <row r="168281" spans="2:11" ht="13.5" customHeight="1">
      <c r="B168281" s="141"/>
      <c r="C168281" s="141"/>
      <c r="D168281" s="141"/>
      <c r="E168281" s="141"/>
      <c r="F168281" s="141"/>
      <c r="G168281" s="248"/>
      <c r="H168281" s="141"/>
      <c r="I168281" s="209"/>
      <c r="J168281" s="141"/>
      <c r="K168281" s="141"/>
    </row>
    <row r="168282" spans="2:11" ht="13.5" customHeight="1">
      <c r="B168282" s="141"/>
      <c r="C168282" s="141"/>
      <c r="D168282" s="141"/>
      <c r="E168282" s="141"/>
      <c r="F168282" s="141"/>
      <c r="G168282" s="248"/>
      <c r="H168282" s="141"/>
      <c r="I168282" s="209"/>
      <c r="J168282" s="141"/>
      <c r="K168282" s="141"/>
    </row>
    <row r="168283" spans="2:11" ht="13.5" customHeight="1">
      <c r="B168283" s="141"/>
      <c r="C168283" s="141"/>
      <c r="D168283" s="141"/>
      <c r="E168283" s="141"/>
      <c r="F168283" s="141"/>
      <c r="G168283" s="248"/>
      <c r="H168283" s="141"/>
      <c r="I168283" s="209"/>
      <c r="J168283" s="141"/>
      <c r="K168283" s="141"/>
    </row>
    <row r="168284" spans="2:11" ht="13.5" customHeight="1">
      <c r="B168284" s="141"/>
      <c r="C168284" s="141"/>
      <c r="D168284" s="141"/>
      <c r="E168284" s="141"/>
      <c r="F168284" s="141"/>
      <c r="G168284" s="248"/>
      <c r="H168284" s="141"/>
      <c r="I168284" s="209"/>
      <c r="J168284" s="141"/>
      <c r="K168284" s="141"/>
    </row>
    <row r="168285" spans="2:11" ht="13.5" customHeight="1">
      <c r="B168285" s="141"/>
      <c r="C168285" s="141"/>
      <c r="D168285" s="141"/>
      <c r="E168285" s="141"/>
      <c r="F168285" s="141"/>
      <c r="G168285" s="248"/>
      <c r="H168285" s="141"/>
      <c r="I168285" s="209"/>
      <c r="J168285" s="141"/>
      <c r="K168285" s="141"/>
    </row>
    <row r="168286" spans="2:11" ht="13.5" customHeight="1">
      <c r="B168286" s="141"/>
      <c r="C168286" s="141"/>
      <c r="D168286" s="141"/>
      <c r="E168286" s="141"/>
      <c r="F168286" s="141"/>
      <c r="G168286" s="248"/>
      <c r="H168286" s="141"/>
      <c r="I168286" s="209"/>
      <c r="J168286" s="141"/>
      <c r="K168286" s="141"/>
    </row>
    <row r="168287" spans="2:11" ht="13.5" customHeight="1">
      <c r="B168287" s="141"/>
      <c r="C168287" s="141"/>
      <c r="D168287" s="141"/>
      <c r="E168287" s="141"/>
      <c r="F168287" s="141"/>
      <c r="G168287" s="248"/>
      <c r="H168287" s="141"/>
      <c r="I168287" s="209"/>
      <c r="J168287" s="141"/>
      <c r="K168287" s="141"/>
    </row>
    <row r="168288" spans="2:11" ht="13.5" customHeight="1">
      <c r="B168288" s="141"/>
      <c r="C168288" s="141"/>
      <c r="D168288" s="141"/>
      <c r="E168288" s="141"/>
      <c r="F168288" s="141"/>
      <c r="G168288" s="248"/>
      <c r="H168288" s="141"/>
      <c r="I168288" s="209"/>
      <c r="J168288" s="141"/>
      <c r="K168288" s="141"/>
    </row>
    <row r="168289" spans="2:11" ht="13.5" customHeight="1">
      <c r="B168289" s="141"/>
      <c r="C168289" s="141"/>
      <c r="D168289" s="141"/>
      <c r="E168289" s="141"/>
      <c r="F168289" s="141"/>
      <c r="G168289" s="248"/>
      <c r="H168289" s="141"/>
      <c r="I168289" s="209"/>
      <c r="J168289" s="141"/>
      <c r="K168289" s="141"/>
    </row>
    <row r="168290" spans="2:11" ht="13.5" customHeight="1">
      <c r="B168290" s="141"/>
      <c r="C168290" s="141"/>
      <c r="D168290" s="141"/>
      <c r="E168290" s="141"/>
      <c r="F168290" s="141"/>
      <c r="G168290" s="248"/>
      <c r="H168290" s="141"/>
      <c r="I168290" s="209"/>
      <c r="J168290" s="141"/>
      <c r="K168290" s="141"/>
    </row>
    <row r="168291" spans="2:11" ht="13.5" customHeight="1">
      <c r="B168291" s="141"/>
      <c r="C168291" s="141"/>
      <c r="D168291" s="141"/>
      <c r="E168291" s="141"/>
      <c r="F168291" s="141"/>
      <c r="G168291" s="248"/>
      <c r="H168291" s="141"/>
      <c r="I168291" s="209"/>
      <c r="J168291" s="141"/>
      <c r="K168291" s="141"/>
    </row>
    <row r="168292" spans="2:11" ht="13.5" customHeight="1">
      <c r="B168292" s="141"/>
      <c r="C168292" s="141"/>
      <c r="D168292" s="141"/>
      <c r="E168292" s="141"/>
      <c r="F168292" s="141"/>
      <c r="G168292" s="248"/>
      <c r="H168292" s="141"/>
      <c r="I168292" s="209"/>
      <c r="J168292" s="141"/>
      <c r="K168292" s="141"/>
    </row>
    <row r="168293" spans="2:11" ht="13.5" customHeight="1">
      <c r="B168293" s="141"/>
      <c r="C168293" s="141"/>
      <c r="D168293" s="141"/>
      <c r="E168293" s="141"/>
      <c r="F168293" s="141"/>
      <c r="G168293" s="248"/>
      <c r="H168293" s="141"/>
      <c r="I168293" s="209"/>
      <c r="J168293" s="141"/>
      <c r="K168293" s="141"/>
    </row>
    <row r="168294" spans="2:11" ht="13.5" customHeight="1">
      <c r="B168294" s="141"/>
      <c r="C168294" s="141"/>
      <c r="D168294" s="141"/>
      <c r="E168294" s="141"/>
      <c r="F168294" s="141"/>
      <c r="G168294" s="248"/>
      <c r="H168294" s="141"/>
      <c r="I168294" s="209"/>
      <c r="J168294" s="141"/>
      <c r="K168294" s="141"/>
    </row>
    <row r="168295" spans="2:11" ht="13.5" customHeight="1">
      <c r="B168295" s="141"/>
      <c r="C168295" s="141"/>
      <c r="D168295" s="141"/>
      <c r="E168295" s="141"/>
      <c r="F168295" s="141"/>
      <c r="G168295" s="248"/>
      <c r="H168295" s="141"/>
      <c r="I168295" s="209"/>
      <c r="J168295" s="141"/>
      <c r="K168295" s="141"/>
    </row>
    <row r="168296" spans="2:11" ht="13.5" customHeight="1">
      <c r="B168296" s="141"/>
      <c r="C168296" s="141"/>
      <c r="D168296" s="141"/>
      <c r="E168296" s="141"/>
      <c r="F168296" s="141"/>
      <c r="G168296" s="248"/>
      <c r="H168296" s="141"/>
      <c r="I168296" s="209"/>
      <c r="J168296" s="141"/>
      <c r="K168296" s="141"/>
    </row>
    <row r="168297" spans="2:11" ht="13.5" customHeight="1">
      <c r="B168297" s="141"/>
      <c r="C168297" s="141"/>
      <c r="D168297" s="141"/>
      <c r="E168297" s="141"/>
      <c r="F168297" s="141"/>
      <c r="G168297" s="248"/>
      <c r="H168297" s="141"/>
      <c r="I168297" s="209"/>
      <c r="J168297" s="141"/>
      <c r="K168297" s="141"/>
    </row>
    <row r="168298" spans="2:11" ht="13.5" customHeight="1">
      <c r="B168298" s="141"/>
      <c r="C168298" s="141"/>
      <c r="D168298" s="141"/>
      <c r="E168298" s="141"/>
      <c r="F168298" s="141"/>
      <c r="G168298" s="248"/>
      <c r="H168298" s="141"/>
      <c r="I168298" s="209"/>
      <c r="J168298" s="141"/>
      <c r="K168298" s="141"/>
    </row>
    <row r="168299" spans="2:11" ht="13.5" customHeight="1">
      <c r="B168299" s="141"/>
      <c r="C168299" s="141"/>
      <c r="D168299" s="141"/>
      <c r="E168299" s="141"/>
      <c r="F168299" s="141"/>
      <c r="G168299" s="248"/>
      <c r="H168299" s="141"/>
      <c r="I168299" s="209"/>
      <c r="J168299" s="141"/>
      <c r="K168299" s="141"/>
    </row>
    <row r="168300" spans="2:11" ht="13.5" customHeight="1">
      <c r="B168300" s="141"/>
      <c r="C168300" s="141"/>
      <c r="D168300" s="141"/>
      <c r="E168300" s="141"/>
      <c r="F168300" s="141"/>
      <c r="G168300" s="248"/>
      <c r="H168300" s="141"/>
      <c r="I168300" s="209"/>
      <c r="J168300" s="141"/>
      <c r="K168300" s="141"/>
    </row>
    <row r="168301" spans="2:11" ht="13.5" customHeight="1">
      <c r="B168301" s="141"/>
      <c r="C168301" s="141"/>
      <c r="D168301" s="141"/>
      <c r="E168301" s="141"/>
      <c r="F168301" s="141"/>
      <c r="G168301" s="248"/>
      <c r="H168301" s="141"/>
      <c r="I168301" s="209"/>
      <c r="J168301" s="141"/>
      <c r="K168301" s="141"/>
    </row>
    <row r="168302" spans="2:11" ht="13.5" customHeight="1">
      <c r="B168302" s="141"/>
      <c r="C168302" s="141"/>
      <c r="D168302" s="141"/>
      <c r="E168302" s="141"/>
      <c r="F168302" s="141"/>
      <c r="G168302" s="248"/>
      <c r="H168302" s="141"/>
      <c r="I168302" s="209"/>
      <c r="J168302" s="141"/>
      <c r="K168302" s="141"/>
    </row>
    <row r="168303" spans="2:11" ht="13.5" customHeight="1">
      <c r="B168303" s="141"/>
      <c r="C168303" s="141"/>
      <c r="D168303" s="141"/>
      <c r="E168303" s="141"/>
      <c r="F168303" s="141"/>
      <c r="G168303" s="248"/>
      <c r="H168303" s="141"/>
      <c r="I168303" s="209"/>
      <c r="J168303" s="141"/>
      <c r="K168303" s="141"/>
    </row>
    <row r="168304" spans="2:11" ht="13.5" customHeight="1">
      <c r="B168304" s="141"/>
      <c r="C168304" s="141"/>
      <c r="D168304" s="141"/>
      <c r="E168304" s="141"/>
      <c r="F168304" s="141"/>
      <c r="G168304" s="248"/>
      <c r="H168304" s="141"/>
      <c r="I168304" s="209"/>
      <c r="J168304" s="141"/>
      <c r="K168304" s="141"/>
    </row>
    <row r="168305" spans="2:11" ht="13.5" customHeight="1">
      <c r="B168305" s="141"/>
      <c r="C168305" s="141"/>
      <c r="D168305" s="141"/>
      <c r="E168305" s="141"/>
      <c r="F168305" s="141"/>
      <c r="G168305" s="248"/>
      <c r="H168305" s="141"/>
      <c r="I168305" s="209"/>
      <c r="J168305" s="141"/>
      <c r="K168305" s="141"/>
    </row>
    <row r="168306" spans="2:11" ht="13.5" customHeight="1">
      <c r="B168306" s="141"/>
      <c r="C168306" s="141"/>
      <c r="D168306" s="141"/>
      <c r="E168306" s="141"/>
      <c r="F168306" s="141"/>
      <c r="G168306" s="248"/>
      <c r="H168306" s="141"/>
      <c r="I168306" s="209"/>
      <c r="J168306" s="141"/>
      <c r="K168306" s="141"/>
    </row>
    <row r="168307" spans="2:11" ht="13.5" customHeight="1">
      <c r="B168307" s="141"/>
      <c r="C168307" s="141"/>
      <c r="D168307" s="141"/>
      <c r="E168307" s="141"/>
      <c r="F168307" s="141"/>
      <c r="G168307" s="248"/>
      <c r="H168307" s="141"/>
      <c r="I168307" s="209"/>
      <c r="J168307" s="141"/>
      <c r="K168307" s="141"/>
    </row>
    <row r="168308" spans="2:11" ht="13.5" customHeight="1">
      <c r="B168308" s="141"/>
      <c r="C168308" s="141"/>
      <c r="D168308" s="141"/>
      <c r="E168308" s="141"/>
      <c r="F168308" s="141"/>
      <c r="G168308" s="248"/>
      <c r="H168308" s="141"/>
      <c r="I168308" s="209"/>
      <c r="J168308" s="141"/>
      <c r="K168308" s="141"/>
    </row>
    <row r="168309" spans="2:11" ht="13.5" customHeight="1">
      <c r="B168309" s="141"/>
      <c r="C168309" s="141"/>
      <c r="D168309" s="141"/>
      <c r="E168309" s="141"/>
      <c r="F168309" s="141"/>
      <c r="G168309" s="248"/>
      <c r="H168309" s="141"/>
      <c r="I168309" s="209"/>
      <c r="J168309" s="141"/>
      <c r="K168309" s="141"/>
    </row>
    <row r="168310" spans="2:11" ht="13.5" customHeight="1">
      <c r="B168310" s="141"/>
      <c r="C168310" s="141"/>
      <c r="D168310" s="141"/>
      <c r="E168310" s="141"/>
      <c r="F168310" s="141"/>
      <c r="G168310" s="248"/>
      <c r="H168310" s="141"/>
      <c r="I168310" s="209"/>
      <c r="J168310" s="141"/>
      <c r="K168310" s="141"/>
    </row>
    <row r="168311" spans="2:11" ht="13.5" customHeight="1">
      <c r="B168311" s="141"/>
      <c r="C168311" s="141"/>
      <c r="D168311" s="141"/>
      <c r="E168311" s="141"/>
      <c r="F168311" s="141"/>
      <c r="G168311" s="248"/>
      <c r="H168311" s="141"/>
      <c r="I168311" s="209"/>
      <c r="J168311" s="141"/>
      <c r="K168311" s="141"/>
    </row>
    <row r="168312" spans="2:11" ht="13.5" customHeight="1">
      <c r="B168312" s="141"/>
      <c r="C168312" s="141"/>
      <c r="D168312" s="141"/>
      <c r="E168312" s="141"/>
      <c r="F168312" s="141"/>
      <c r="G168312" s="248"/>
      <c r="H168312" s="141"/>
      <c r="I168312" s="209"/>
      <c r="J168312" s="141"/>
      <c r="K168312" s="141"/>
    </row>
    <row r="168313" spans="2:11" ht="13.5" customHeight="1">
      <c r="B168313" s="141"/>
      <c r="C168313" s="141"/>
      <c r="D168313" s="141"/>
      <c r="E168313" s="141"/>
      <c r="F168313" s="141"/>
      <c r="G168313" s="248"/>
      <c r="H168313" s="141"/>
      <c r="I168313" s="209"/>
      <c r="J168313" s="141"/>
      <c r="K168313" s="141"/>
    </row>
    <row r="168314" spans="2:11" ht="13.5" customHeight="1">
      <c r="B168314" s="141"/>
      <c r="C168314" s="141"/>
      <c r="D168314" s="141"/>
      <c r="E168314" s="141"/>
      <c r="F168314" s="141"/>
      <c r="G168314" s="248"/>
      <c r="H168314" s="141"/>
      <c r="I168314" s="209"/>
      <c r="J168314" s="141"/>
      <c r="K168314" s="141"/>
    </row>
    <row r="168315" spans="2:11" ht="13.5" customHeight="1">
      <c r="B168315" s="141"/>
      <c r="C168315" s="141"/>
      <c r="D168315" s="141"/>
      <c r="E168315" s="141"/>
      <c r="F168315" s="141"/>
      <c r="G168315" s="248"/>
      <c r="H168315" s="141"/>
      <c r="I168315" s="209"/>
      <c r="J168315" s="141"/>
      <c r="K168315" s="141"/>
    </row>
    <row r="168316" spans="2:11" ht="13.5" customHeight="1">
      <c r="B168316" s="141"/>
      <c r="C168316" s="141"/>
      <c r="D168316" s="141"/>
      <c r="E168316" s="141"/>
      <c r="F168316" s="141"/>
      <c r="G168316" s="248"/>
      <c r="H168316" s="141"/>
      <c r="I168316" s="209"/>
      <c r="J168316" s="141"/>
      <c r="K168316" s="141"/>
    </row>
    <row r="168317" spans="2:11" ht="13.5" customHeight="1">
      <c r="B168317" s="141"/>
      <c r="C168317" s="141"/>
      <c r="D168317" s="141"/>
      <c r="E168317" s="141"/>
      <c r="F168317" s="141"/>
      <c r="G168317" s="248"/>
      <c r="H168317" s="141"/>
      <c r="I168317" s="209"/>
      <c r="J168317" s="141"/>
      <c r="K168317" s="141"/>
    </row>
    <row r="168318" spans="2:11" ht="13.5" customHeight="1">
      <c r="B168318" s="141"/>
      <c r="C168318" s="141"/>
      <c r="D168318" s="141"/>
      <c r="E168318" s="141"/>
      <c r="F168318" s="141"/>
      <c r="G168318" s="248"/>
      <c r="H168318" s="141"/>
      <c r="I168318" s="209"/>
      <c r="J168318" s="141"/>
      <c r="K168318" s="141"/>
    </row>
    <row r="168319" spans="2:11" ht="13.5" customHeight="1">
      <c r="B168319" s="141"/>
      <c r="C168319" s="141"/>
      <c r="D168319" s="141"/>
      <c r="E168319" s="141"/>
      <c r="F168319" s="141"/>
      <c r="G168319" s="248"/>
      <c r="H168319" s="141"/>
      <c r="I168319" s="209"/>
      <c r="J168319" s="141"/>
      <c r="K168319" s="141"/>
    </row>
    <row r="168320" spans="2:11" ht="13.5" customHeight="1">
      <c r="B168320" s="141"/>
      <c r="C168320" s="141"/>
      <c r="D168320" s="141"/>
      <c r="E168320" s="141"/>
      <c r="F168320" s="141"/>
      <c r="G168320" s="248"/>
      <c r="H168320" s="141"/>
      <c r="I168320" s="209"/>
      <c r="J168320" s="141"/>
      <c r="K168320" s="141"/>
    </row>
    <row r="168321" spans="2:11" ht="13.5" customHeight="1">
      <c r="B168321" s="141"/>
      <c r="C168321" s="141"/>
      <c r="D168321" s="141"/>
      <c r="E168321" s="141"/>
      <c r="F168321" s="141"/>
      <c r="G168321" s="248"/>
      <c r="H168321" s="141"/>
      <c r="I168321" s="209"/>
      <c r="J168321" s="141"/>
      <c r="K168321" s="141"/>
    </row>
    <row r="168322" spans="2:11" ht="13.5" customHeight="1">
      <c r="B168322" s="141"/>
      <c r="C168322" s="141"/>
      <c r="D168322" s="141"/>
      <c r="E168322" s="141"/>
      <c r="F168322" s="141"/>
      <c r="G168322" s="248"/>
      <c r="H168322" s="141"/>
      <c r="I168322" s="209"/>
      <c r="J168322" s="141"/>
      <c r="K168322" s="141"/>
    </row>
    <row r="168323" spans="2:11" ht="13.5" customHeight="1">
      <c r="B168323" s="141"/>
      <c r="C168323" s="141"/>
      <c r="D168323" s="141"/>
      <c r="E168323" s="141"/>
      <c r="F168323" s="141"/>
      <c r="G168323" s="248"/>
      <c r="H168323" s="141"/>
      <c r="I168323" s="209"/>
      <c r="J168323" s="141"/>
      <c r="K168323" s="141"/>
    </row>
    <row r="168324" spans="2:11" ht="13.5" customHeight="1">
      <c r="B168324" s="141"/>
      <c r="C168324" s="141"/>
      <c r="D168324" s="141"/>
      <c r="E168324" s="141"/>
      <c r="F168324" s="141"/>
      <c r="G168324" s="248"/>
      <c r="H168324" s="141"/>
      <c r="I168324" s="209"/>
      <c r="J168324" s="141"/>
      <c r="K168324" s="141"/>
    </row>
    <row r="168325" spans="2:11" ht="13.5" customHeight="1">
      <c r="B168325" s="141"/>
      <c r="C168325" s="141"/>
      <c r="D168325" s="141"/>
      <c r="E168325" s="141"/>
      <c r="F168325" s="141"/>
      <c r="G168325" s="248"/>
      <c r="H168325" s="141"/>
      <c r="I168325" s="209"/>
      <c r="J168325" s="141"/>
      <c r="K168325" s="141"/>
    </row>
    <row r="168326" spans="2:11" ht="13.5" customHeight="1">
      <c r="B168326" s="141"/>
      <c r="C168326" s="141"/>
      <c r="D168326" s="141"/>
      <c r="E168326" s="141"/>
      <c r="F168326" s="141"/>
      <c r="G168326" s="248"/>
      <c r="H168326" s="141"/>
      <c r="I168326" s="209"/>
      <c r="J168326" s="141"/>
      <c r="K168326" s="141"/>
    </row>
    <row r="168327" spans="2:11" ht="13.5" customHeight="1">
      <c r="B168327" s="141"/>
      <c r="C168327" s="141"/>
      <c r="D168327" s="141"/>
      <c r="E168327" s="141"/>
      <c r="F168327" s="141"/>
      <c r="G168327" s="248"/>
      <c r="H168327" s="141"/>
      <c r="I168327" s="209"/>
      <c r="J168327" s="141"/>
      <c r="K168327" s="141"/>
    </row>
    <row r="168328" spans="2:11" ht="13.5" customHeight="1">
      <c r="B168328" s="141"/>
      <c r="C168328" s="141"/>
      <c r="D168328" s="141"/>
      <c r="E168328" s="141"/>
      <c r="F168328" s="141"/>
      <c r="G168328" s="248"/>
      <c r="H168328" s="141"/>
      <c r="I168328" s="209"/>
      <c r="J168328" s="141"/>
      <c r="K168328" s="141"/>
    </row>
    <row r="168329" spans="2:11" ht="13.5" customHeight="1">
      <c r="B168329" s="141"/>
      <c r="C168329" s="141"/>
      <c r="D168329" s="141"/>
      <c r="E168329" s="141"/>
      <c r="F168329" s="141"/>
      <c r="G168329" s="248"/>
      <c r="H168329" s="141"/>
      <c r="I168329" s="209"/>
      <c r="J168329" s="141"/>
      <c r="K168329" s="141"/>
    </row>
    <row r="168330" spans="2:11" ht="13.5" customHeight="1">
      <c r="B168330" s="141"/>
      <c r="C168330" s="141"/>
      <c r="D168330" s="141"/>
      <c r="E168330" s="141"/>
      <c r="F168330" s="141"/>
      <c r="G168330" s="248"/>
      <c r="H168330" s="141"/>
      <c r="I168330" s="209"/>
      <c r="J168330" s="141"/>
      <c r="K168330" s="141"/>
    </row>
    <row r="168331" spans="2:11" ht="13.5" customHeight="1">
      <c r="B168331" s="141"/>
      <c r="C168331" s="141"/>
      <c r="D168331" s="141"/>
      <c r="E168331" s="141"/>
      <c r="F168331" s="141"/>
      <c r="G168331" s="248"/>
      <c r="H168331" s="141"/>
      <c r="I168331" s="209"/>
      <c r="J168331" s="141"/>
      <c r="K168331" s="141"/>
    </row>
    <row r="168332" spans="2:11" ht="13.5" customHeight="1">
      <c r="B168332" s="141"/>
      <c r="C168332" s="141"/>
      <c r="D168332" s="141"/>
      <c r="E168332" s="141"/>
      <c r="F168332" s="141"/>
      <c r="G168332" s="248"/>
      <c r="H168332" s="141"/>
      <c r="I168332" s="209"/>
      <c r="J168332" s="141"/>
      <c r="K168332" s="141"/>
    </row>
    <row r="168333" spans="2:11" ht="13.5" customHeight="1">
      <c r="B168333" s="141"/>
      <c r="C168333" s="141"/>
      <c r="D168333" s="141"/>
      <c r="E168333" s="141"/>
      <c r="F168333" s="141"/>
      <c r="G168333" s="248"/>
      <c r="H168333" s="141"/>
      <c r="I168333" s="209"/>
      <c r="J168333" s="141"/>
      <c r="K168333" s="141"/>
    </row>
    <row r="168334" spans="2:11" ht="13.5" customHeight="1">
      <c r="B168334" s="141"/>
      <c r="C168334" s="141"/>
      <c r="D168334" s="141"/>
      <c r="E168334" s="141"/>
      <c r="F168334" s="141"/>
      <c r="G168334" s="248"/>
      <c r="H168334" s="141"/>
      <c r="I168334" s="209"/>
      <c r="J168334" s="141"/>
      <c r="K168334" s="141"/>
    </row>
    <row r="168335" spans="2:11" ht="13.5" customHeight="1">
      <c r="B168335" s="141"/>
      <c r="C168335" s="141"/>
      <c r="D168335" s="141"/>
      <c r="E168335" s="141"/>
      <c r="F168335" s="141"/>
      <c r="G168335" s="248"/>
      <c r="H168335" s="141"/>
      <c r="I168335" s="209"/>
      <c r="J168335" s="141"/>
      <c r="K168335" s="141"/>
    </row>
    <row r="168336" spans="2:11" ht="13.5" customHeight="1">
      <c r="B168336" s="141"/>
      <c r="C168336" s="141"/>
      <c r="D168336" s="141"/>
      <c r="E168336" s="141"/>
      <c r="F168336" s="141"/>
      <c r="G168336" s="248"/>
      <c r="H168336" s="141"/>
      <c r="I168336" s="209"/>
      <c r="J168336" s="141"/>
      <c r="K168336" s="141"/>
    </row>
    <row r="168337" spans="2:11" ht="13.5" customHeight="1">
      <c r="B168337" s="141"/>
      <c r="C168337" s="141"/>
      <c r="D168337" s="141"/>
      <c r="E168337" s="141"/>
      <c r="F168337" s="141"/>
      <c r="G168337" s="248"/>
      <c r="H168337" s="141"/>
      <c r="I168337" s="209"/>
      <c r="J168337" s="141"/>
      <c r="K168337" s="141"/>
    </row>
    <row r="168338" spans="2:11" ht="13.5" customHeight="1">
      <c r="B168338" s="141"/>
      <c r="C168338" s="141"/>
      <c r="D168338" s="141"/>
      <c r="E168338" s="141"/>
      <c r="F168338" s="141"/>
      <c r="G168338" s="248"/>
      <c r="H168338" s="141"/>
      <c r="I168338" s="209"/>
      <c r="J168338" s="141"/>
      <c r="K168338" s="141"/>
    </row>
    <row r="168339" spans="2:11" ht="13.5" customHeight="1">
      <c r="B168339" s="141"/>
      <c r="C168339" s="141"/>
      <c r="D168339" s="141"/>
      <c r="E168339" s="141"/>
      <c r="F168339" s="141"/>
      <c r="G168339" s="248"/>
      <c r="H168339" s="141"/>
      <c r="I168339" s="209"/>
      <c r="J168339" s="141"/>
      <c r="K168339" s="141"/>
    </row>
    <row r="168340" spans="2:11" ht="13.5" customHeight="1">
      <c r="B168340" s="141"/>
      <c r="C168340" s="141"/>
      <c r="D168340" s="141"/>
      <c r="E168340" s="141"/>
      <c r="F168340" s="141"/>
      <c r="G168340" s="248"/>
      <c r="H168340" s="141"/>
      <c r="I168340" s="209"/>
      <c r="J168340" s="141"/>
      <c r="K168340" s="141"/>
    </row>
    <row r="168341" spans="2:11" ht="13.5" customHeight="1">
      <c r="B168341" s="141"/>
      <c r="C168341" s="141"/>
      <c r="D168341" s="141"/>
      <c r="E168341" s="141"/>
      <c r="F168341" s="141"/>
      <c r="G168341" s="248"/>
      <c r="H168341" s="141"/>
      <c r="I168341" s="209"/>
      <c r="J168341" s="141"/>
      <c r="K168341" s="141"/>
    </row>
    <row r="168342" spans="2:11" ht="13.5" customHeight="1">
      <c r="B168342" s="141"/>
      <c r="C168342" s="141"/>
      <c r="D168342" s="141"/>
      <c r="E168342" s="141"/>
      <c r="F168342" s="141"/>
      <c r="G168342" s="248"/>
      <c r="H168342" s="141"/>
      <c r="I168342" s="209"/>
      <c r="J168342" s="141"/>
      <c r="K168342" s="141"/>
    </row>
    <row r="168343" spans="2:11" ht="13.5" customHeight="1">
      <c r="B168343" s="141"/>
      <c r="C168343" s="141"/>
      <c r="D168343" s="141"/>
      <c r="E168343" s="141"/>
      <c r="F168343" s="141"/>
      <c r="G168343" s="248"/>
      <c r="H168343" s="141"/>
      <c r="I168343" s="209"/>
      <c r="J168343" s="141"/>
      <c r="K168343" s="141"/>
    </row>
    <row r="168344" spans="2:11" ht="13.5" customHeight="1">
      <c r="B168344" s="141"/>
      <c r="C168344" s="141"/>
      <c r="D168344" s="141"/>
      <c r="E168344" s="141"/>
      <c r="F168344" s="141"/>
      <c r="G168344" s="248"/>
      <c r="H168344" s="141"/>
      <c r="I168344" s="209"/>
      <c r="J168344" s="141"/>
      <c r="K168344" s="141"/>
    </row>
    <row r="168345" spans="2:11" ht="13.5" customHeight="1">
      <c r="B168345" s="141"/>
      <c r="C168345" s="141"/>
      <c r="D168345" s="141"/>
      <c r="E168345" s="141"/>
      <c r="F168345" s="141"/>
      <c r="G168345" s="248"/>
      <c r="H168345" s="141"/>
      <c r="I168345" s="209"/>
      <c r="J168345" s="141"/>
      <c r="K168345" s="141"/>
    </row>
    <row r="168346" spans="2:11" ht="13.5" customHeight="1">
      <c r="B168346" s="141"/>
      <c r="C168346" s="141"/>
      <c r="D168346" s="141"/>
      <c r="E168346" s="141"/>
      <c r="F168346" s="141"/>
      <c r="G168346" s="248"/>
      <c r="H168346" s="141"/>
      <c r="I168346" s="209"/>
      <c r="J168346" s="141"/>
      <c r="K168346" s="141"/>
    </row>
    <row r="168347" spans="2:11" ht="13.5" customHeight="1">
      <c r="B168347" s="141"/>
      <c r="C168347" s="141"/>
      <c r="D168347" s="141"/>
      <c r="E168347" s="141"/>
      <c r="F168347" s="141"/>
      <c r="G168347" s="248"/>
      <c r="H168347" s="141"/>
      <c r="I168347" s="209"/>
      <c r="J168347" s="141"/>
      <c r="K168347" s="141"/>
    </row>
    <row r="168348" spans="2:11" ht="13.5" customHeight="1">
      <c r="B168348" s="141"/>
      <c r="C168348" s="141"/>
      <c r="D168348" s="141"/>
      <c r="E168348" s="141"/>
      <c r="F168348" s="141"/>
      <c r="G168348" s="248"/>
      <c r="H168348" s="141"/>
      <c r="I168348" s="209"/>
      <c r="J168348" s="141"/>
      <c r="K168348" s="141"/>
    </row>
    <row r="168349" spans="2:11" ht="13.5" customHeight="1">
      <c r="B168349" s="141"/>
      <c r="C168349" s="141"/>
      <c r="D168349" s="141"/>
      <c r="E168349" s="141"/>
      <c r="F168349" s="141"/>
      <c r="G168349" s="248"/>
      <c r="H168349" s="141"/>
      <c r="I168349" s="209"/>
      <c r="J168349" s="141"/>
      <c r="K168349" s="141"/>
    </row>
    <row r="168350" spans="2:11" ht="13.5" customHeight="1">
      <c r="B168350" s="141"/>
      <c r="C168350" s="141"/>
      <c r="D168350" s="141"/>
      <c r="E168350" s="141"/>
      <c r="F168350" s="141"/>
      <c r="G168350" s="248"/>
      <c r="H168350" s="141"/>
      <c r="I168350" s="209"/>
      <c r="J168350" s="141"/>
      <c r="K168350" s="141"/>
    </row>
    <row r="168351" spans="2:11" ht="13.5" customHeight="1">
      <c r="B168351" s="141"/>
      <c r="C168351" s="141"/>
      <c r="D168351" s="141"/>
      <c r="E168351" s="141"/>
      <c r="F168351" s="141"/>
      <c r="G168351" s="248"/>
      <c r="H168351" s="141"/>
      <c r="I168351" s="209"/>
      <c r="J168351" s="141"/>
      <c r="K168351" s="141"/>
    </row>
    <row r="168352" spans="2:11" ht="13.5" customHeight="1">
      <c r="B168352" s="141"/>
      <c r="C168352" s="141"/>
      <c r="D168352" s="141"/>
      <c r="E168352" s="141"/>
      <c r="F168352" s="141"/>
      <c r="G168352" s="248"/>
      <c r="H168352" s="141"/>
      <c r="I168352" s="209"/>
      <c r="J168352" s="141"/>
      <c r="K168352" s="141"/>
    </row>
    <row r="168353" spans="2:11" ht="13.5" customHeight="1">
      <c r="B168353" s="141"/>
      <c r="C168353" s="141"/>
      <c r="D168353" s="141"/>
      <c r="E168353" s="141"/>
      <c r="F168353" s="141"/>
      <c r="G168353" s="248"/>
      <c r="H168353" s="141"/>
      <c r="I168353" s="209"/>
      <c r="J168353" s="141"/>
      <c r="K168353" s="141"/>
    </row>
    <row r="168354" spans="2:11" ht="13.5" customHeight="1">
      <c r="B168354" s="141"/>
      <c r="C168354" s="141"/>
      <c r="D168354" s="141"/>
      <c r="E168354" s="141"/>
      <c r="F168354" s="141"/>
      <c r="G168354" s="248"/>
      <c r="H168354" s="141"/>
      <c r="I168354" s="209"/>
      <c r="J168354" s="141"/>
      <c r="K168354" s="141"/>
    </row>
    <row r="168355" spans="2:11" ht="13.5" customHeight="1">
      <c r="B168355" s="141"/>
      <c r="C168355" s="141"/>
      <c r="D168355" s="141"/>
      <c r="E168355" s="141"/>
      <c r="F168355" s="141"/>
      <c r="G168355" s="248"/>
      <c r="H168355" s="141"/>
      <c r="I168355" s="209"/>
      <c r="J168355" s="141"/>
      <c r="K168355" s="141"/>
    </row>
    <row r="168356" spans="2:11" ht="13.5" customHeight="1">
      <c r="B168356" s="141"/>
      <c r="C168356" s="141"/>
      <c r="D168356" s="141"/>
      <c r="E168356" s="141"/>
      <c r="F168356" s="141"/>
      <c r="G168356" s="248"/>
      <c r="H168356" s="141"/>
      <c r="I168356" s="209"/>
      <c r="J168356" s="141"/>
      <c r="K168356" s="141"/>
    </row>
    <row r="168357" spans="2:11" ht="13.5" customHeight="1">
      <c r="B168357" s="141"/>
      <c r="C168357" s="141"/>
      <c r="D168357" s="141"/>
      <c r="E168357" s="141"/>
      <c r="F168357" s="141"/>
      <c r="G168357" s="248"/>
      <c r="H168357" s="141"/>
      <c r="I168357" s="209"/>
      <c r="J168357" s="141"/>
      <c r="K168357" s="141"/>
    </row>
    <row r="168358" spans="2:11" ht="13.5" customHeight="1">
      <c r="B168358" s="141"/>
      <c r="C168358" s="141"/>
      <c r="D168358" s="141"/>
      <c r="E168358" s="141"/>
      <c r="F168358" s="141"/>
      <c r="G168358" s="248"/>
      <c r="H168358" s="141"/>
      <c r="I168358" s="209"/>
      <c r="J168358" s="141"/>
      <c r="K168358" s="141"/>
    </row>
    <row r="168359" spans="2:11" ht="13.5" customHeight="1">
      <c r="B168359" s="141"/>
      <c r="C168359" s="141"/>
      <c r="D168359" s="141"/>
      <c r="E168359" s="141"/>
      <c r="F168359" s="141"/>
      <c r="G168359" s="248"/>
      <c r="H168359" s="141"/>
      <c r="I168359" s="209"/>
      <c r="J168359" s="141"/>
      <c r="K168359" s="141"/>
    </row>
    <row r="168360" spans="2:11" ht="13.5" customHeight="1">
      <c r="B168360" s="141"/>
      <c r="C168360" s="141"/>
      <c r="D168360" s="141"/>
      <c r="E168360" s="141"/>
      <c r="F168360" s="141"/>
      <c r="G168360" s="248"/>
      <c r="H168360" s="141"/>
      <c r="I168360" s="209"/>
      <c r="J168360" s="141"/>
      <c r="K168360" s="141"/>
    </row>
    <row r="168361" spans="2:11" ht="13.5" customHeight="1">
      <c r="B168361" s="141"/>
      <c r="C168361" s="141"/>
      <c r="D168361" s="141"/>
      <c r="E168361" s="141"/>
      <c r="F168361" s="141"/>
      <c r="G168361" s="248"/>
      <c r="H168361" s="141"/>
      <c r="I168361" s="209"/>
      <c r="J168361" s="141"/>
      <c r="K168361" s="141"/>
    </row>
    <row r="168362" spans="2:11" ht="13.5" customHeight="1">
      <c r="B168362" s="141"/>
      <c r="C168362" s="141"/>
      <c r="D168362" s="141"/>
      <c r="E168362" s="141"/>
      <c r="F168362" s="141"/>
      <c r="G168362" s="248"/>
      <c r="H168362" s="141"/>
      <c r="I168362" s="209"/>
      <c r="J168362" s="141"/>
      <c r="K168362" s="141"/>
    </row>
    <row r="168363" spans="2:11" ht="13.5" customHeight="1">
      <c r="B168363" s="141"/>
      <c r="C168363" s="141"/>
      <c r="D168363" s="141"/>
      <c r="E168363" s="141"/>
      <c r="F168363" s="141"/>
      <c r="G168363" s="248"/>
      <c r="H168363" s="141"/>
      <c r="I168363" s="209"/>
      <c r="J168363" s="141"/>
      <c r="K168363" s="141"/>
    </row>
    <row r="168364" spans="2:11" ht="13.5" customHeight="1">
      <c r="B168364" s="141"/>
      <c r="C168364" s="141"/>
      <c r="D168364" s="141"/>
      <c r="E168364" s="141"/>
      <c r="F168364" s="141"/>
      <c r="G168364" s="248"/>
      <c r="H168364" s="141"/>
      <c r="I168364" s="209"/>
      <c r="J168364" s="141"/>
      <c r="K168364" s="141"/>
    </row>
    <row r="168365" spans="2:11" ht="13.5" customHeight="1">
      <c r="B168365" s="141"/>
      <c r="C168365" s="141"/>
      <c r="D168365" s="141"/>
      <c r="E168365" s="141"/>
      <c r="F168365" s="141"/>
      <c r="G168365" s="248"/>
      <c r="H168365" s="141"/>
      <c r="I168365" s="209"/>
      <c r="J168365" s="141"/>
      <c r="K168365" s="141"/>
    </row>
    <row r="168366" spans="2:11" ht="13.5" customHeight="1">
      <c r="B168366" s="141"/>
      <c r="C168366" s="141"/>
      <c r="D168366" s="141"/>
      <c r="E168366" s="141"/>
      <c r="F168366" s="141"/>
      <c r="G168366" s="248"/>
      <c r="H168366" s="141"/>
      <c r="I168366" s="209"/>
      <c r="J168366" s="141"/>
      <c r="K168366" s="141"/>
    </row>
    <row r="168367" spans="2:11" ht="13.5" customHeight="1">
      <c r="B168367" s="141"/>
      <c r="C168367" s="141"/>
      <c r="D168367" s="141"/>
      <c r="E168367" s="141"/>
      <c r="F168367" s="141"/>
      <c r="G168367" s="248"/>
      <c r="H168367" s="141"/>
      <c r="I168367" s="209"/>
      <c r="J168367" s="141"/>
      <c r="K168367" s="141"/>
    </row>
    <row r="168368" spans="2:11" ht="13.5" customHeight="1">
      <c r="B168368" s="141"/>
      <c r="C168368" s="141"/>
      <c r="D168368" s="141"/>
      <c r="E168368" s="141"/>
      <c r="F168368" s="141"/>
      <c r="G168368" s="248"/>
      <c r="H168368" s="141"/>
      <c r="I168368" s="209"/>
      <c r="J168368" s="141"/>
      <c r="K168368" s="141"/>
    </row>
    <row r="168369" spans="2:11" ht="13.5" customHeight="1">
      <c r="B168369" s="141"/>
      <c r="C168369" s="141"/>
      <c r="D168369" s="141"/>
      <c r="E168369" s="141"/>
      <c r="F168369" s="141"/>
      <c r="G168369" s="248"/>
      <c r="H168369" s="141"/>
      <c r="I168369" s="209"/>
      <c r="J168369" s="141"/>
      <c r="K168369" s="141"/>
    </row>
    <row r="168370" spans="2:11" ht="13.5" customHeight="1">
      <c r="B168370" s="141"/>
      <c r="C168370" s="141"/>
      <c r="D168370" s="141"/>
      <c r="E168370" s="141"/>
      <c r="F168370" s="141"/>
      <c r="G168370" s="248"/>
      <c r="H168370" s="141"/>
      <c r="I168370" s="209"/>
      <c r="J168370" s="141"/>
      <c r="K168370" s="141"/>
    </row>
    <row r="168371" spans="2:11" ht="13.5" customHeight="1">
      <c r="B168371" s="141"/>
      <c r="C168371" s="141"/>
      <c r="D168371" s="141"/>
      <c r="E168371" s="141"/>
      <c r="F168371" s="141"/>
      <c r="G168371" s="248"/>
      <c r="H168371" s="141"/>
      <c r="I168371" s="209"/>
      <c r="J168371" s="141"/>
      <c r="K168371" s="141"/>
    </row>
    <row r="168372" spans="2:11" ht="13.5" customHeight="1">
      <c r="B168372" s="141"/>
      <c r="C168372" s="141"/>
      <c r="D168372" s="141"/>
      <c r="E168372" s="141"/>
      <c r="F168372" s="141"/>
      <c r="G168372" s="248"/>
      <c r="H168372" s="141"/>
      <c r="I168372" s="209"/>
      <c r="J168372" s="141"/>
      <c r="K168372" s="141"/>
    </row>
    <row r="168373" spans="2:11" ht="13.5" customHeight="1">
      <c r="B168373" s="141"/>
      <c r="C168373" s="141"/>
      <c r="D168373" s="141"/>
      <c r="E168373" s="141"/>
      <c r="F168373" s="141"/>
      <c r="G168373" s="248"/>
      <c r="H168373" s="141"/>
      <c r="I168373" s="209"/>
      <c r="J168373" s="141"/>
      <c r="K168373" s="141"/>
    </row>
    <row r="168374" spans="2:11" ht="13.5" customHeight="1">
      <c r="B168374" s="141"/>
      <c r="C168374" s="141"/>
      <c r="D168374" s="141"/>
      <c r="E168374" s="141"/>
      <c r="F168374" s="141"/>
      <c r="G168374" s="248"/>
      <c r="H168374" s="141"/>
      <c r="I168374" s="209"/>
      <c r="J168374" s="141"/>
      <c r="K168374" s="141"/>
    </row>
    <row r="168375" spans="2:11" ht="13.5" customHeight="1">
      <c r="B168375" s="141"/>
      <c r="C168375" s="141"/>
      <c r="D168375" s="141"/>
      <c r="E168375" s="141"/>
      <c r="F168375" s="141"/>
      <c r="G168375" s="248"/>
      <c r="H168375" s="141"/>
      <c r="I168375" s="209"/>
      <c r="J168375" s="141"/>
      <c r="K168375" s="141"/>
    </row>
    <row r="168376" spans="2:11" ht="13.5" customHeight="1">
      <c r="B168376" s="141"/>
      <c r="C168376" s="141"/>
      <c r="D168376" s="141"/>
      <c r="E168376" s="141"/>
      <c r="F168376" s="141"/>
      <c r="G168376" s="248"/>
      <c r="H168376" s="141"/>
      <c r="I168376" s="209"/>
      <c r="J168376" s="141"/>
      <c r="K168376" s="141"/>
    </row>
    <row r="168377" spans="2:11" ht="13.5" customHeight="1">
      <c r="B168377" s="141"/>
      <c r="C168377" s="141"/>
      <c r="D168377" s="141"/>
      <c r="E168377" s="141"/>
      <c r="F168377" s="141"/>
      <c r="G168377" s="248"/>
      <c r="H168377" s="141"/>
      <c r="I168377" s="209"/>
      <c r="J168377" s="141"/>
      <c r="K168377" s="141"/>
    </row>
    <row r="168378" spans="2:11" ht="13.5" customHeight="1">
      <c r="B168378" s="141"/>
      <c r="C168378" s="141"/>
      <c r="D168378" s="141"/>
      <c r="E168378" s="141"/>
      <c r="F168378" s="141"/>
      <c r="G168378" s="248"/>
      <c r="H168378" s="141"/>
      <c r="I168378" s="209"/>
      <c r="J168378" s="141"/>
      <c r="K168378" s="141"/>
    </row>
    <row r="168379" spans="2:11" ht="13.5" customHeight="1">
      <c r="B168379" s="141"/>
      <c r="C168379" s="141"/>
      <c r="D168379" s="141"/>
      <c r="E168379" s="141"/>
      <c r="F168379" s="141"/>
      <c r="G168379" s="248"/>
      <c r="H168379" s="141"/>
      <c r="I168379" s="209"/>
      <c r="J168379" s="141"/>
      <c r="K168379" s="141"/>
    </row>
    <row r="168380" spans="2:11" ht="13.5" customHeight="1">
      <c r="B168380" s="141"/>
      <c r="C168380" s="141"/>
      <c r="D168380" s="141"/>
      <c r="E168380" s="141"/>
      <c r="F168380" s="141"/>
      <c r="G168380" s="248"/>
      <c r="H168380" s="141"/>
      <c r="I168380" s="209"/>
      <c r="J168380" s="141"/>
      <c r="K168380" s="141"/>
    </row>
    <row r="168381" spans="2:11" ht="13.5" customHeight="1">
      <c r="B168381" s="141"/>
      <c r="C168381" s="141"/>
      <c r="D168381" s="141"/>
      <c r="E168381" s="141"/>
      <c r="F168381" s="141"/>
      <c r="G168381" s="248"/>
      <c r="H168381" s="141"/>
      <c r="I168381" s="209"/>
      <c r="J168381" s="141"/>
      <c r="K168381" s="141"/>
    </row>
    <row r="168382" spans="2:11" ht="13.5" customHeight="1">
      <c r="B168382" s="141"/>
      <c r="C168382" s="141"/>
      <c r="D168382" s="141"/>
      <c r="E168382" s="141"/>
      <c r="F168382" s="141"/>
      <c r="G168382" s="248"/>
      <c r="H168382" s="141"/>
      <c r="I168382" s="209"/>
      <c r="J168382" s="141"/>
      <c r="K168382" s="141"/>
    </row>
    <row r="168383" spans="2:11" ht="13.5" customHeight="1">
      <c r="B168383" s="141"/>
      <c r="C168383" s="141"/>
      <c r="D168383" s="141"/>
      <c r="E168383" s="141"/>
      <c r="F168383" s="141"/>
      <c r="G168383" s="248"/>
      <c r="H168383" s="141"/>
      <c r="I168383" s="209"/>
      <c r="J168383" s="141"/>
      <c r="K168383" s="141"/>
    </row>
    <row r="168384" spans="2:11" ht="13.5" customHeight="1">
      <c r="B168384" s="141"/>
      <c r="C168384" s="141"/>
      <c r="D168384" s="141"/>
      <c r="E168384" s="141"/>
      <c r="F168384" s="141"/>
      <c r="G168384" s="248"/>
      <c r="H168384" s="141"/>
      <c r="I168384" s="209"/>
      <c r="J168384" s="141"/>
      <c r="K168384" s="141"/>
    </row>
    <row r="168385" spans="2:11" ht="13.5" customHeight="1">
      <c r="B168385" s="141"/>
      <c r="C168385" s="141"/>
      <c r="D168385" s="141"/>
      <c r="E168385" s="141"/>
      <c r="F168385" s="141"/>
      <c r="G168385" s="248"/>
      <c r="H168385" s="141"/>
      <c r="I168385" s="209"/>
      <c r="J168385" s="141"/>
      <c r="K168385" s="141"/>
    </row>
    <row r="168386" spans="2:11" ht="13.5" customHeight="1">
      <c r="B168386" s="141"/>
      <c r="C168386" s="141"/>
      <c r="D168386" s="141"/>
      <c r="E168386" s="141"/>
      <c r="F168386" s="141"/>
      <c r="G168386" s="248"/>
      <c r="H168386" s="141"/>
      <c r="I168386" s="209"/>
      <c r="J168386" s="141"/>
      <c r="K168386" s="141"/>
    </row>
    <row r="168387" spans="2:11" ht="13.5" customHeight="1">
      <c r="B168387" s="141"/>
      <c r="C168387" s="141"/>
      <c r="D168387" s="141"/>
      <c r="E168387" s="141"/>
      <c r="F168387" s="141"/>
      <c r="G168387" s="248"/>
      <c r="H168387" s="141"/>
      <c r="I168387" s="209"/>
      <c r="J168387" s="141"/>
      <c r="K168387" s="141"/>
    </row>
    <row r="168388" spans="2:11" ht="13.5" customHeight="1">
      <c r="B168388" s="141"/>
      <c r="C168388" s="141"/>
      <c r="D168388" s="141"/>
      <c r="E168388" s="141"/>
      <c r="F168388" s="141"/>
      <c r="G168388" s="248"/>
      <c r="H168388" s="141"/>
      <c r="I168388" s="209"/>
      <c r="J168388" s="141"/>
      <c r="K168388" s="141"/>
    </row>
    <row r="168389" spans="2:11" ht="13.5" customHeight="1">
      <c r="B168389" s="141"/>
      <c r="C168389" s="141"/>
      <c r="D168389" s="141"/>
      <c r="E168389" s="141"/>
      <c r="F168389" s="141"/>
      <c r="G168389" s="248"/>
      <c r="H168389" s="141"/>
      <c r="I168389" s="209"/>
      <c r="J168389" s="141"/>
      <c r="K168389" s="141"/>
    </row>
    <row r="168390" spans="2:11" ht="13.5" customHeight="1">
      <c r="B168390" s="141"/>
      <c r="C168390" s="141"/>
      <c r="D168390" s="141"/>
      <c r="E168390" s="141"/>
      <c r="F168390" s="141"/>
      <c r="G168390" s="248"/>
      <c r="H168390" s="141"/>
      <c r="I168390" s="209"/>
      <c r="J168390" s="141"/>
      <c r="K168390" s="141"/>
    </row>
    <row r="168391" spans="2:11" ht="13.5" customHeight="1">
      <c r="B168391" s="141"/>
      <c r="C168391" s="141"/>
      <c r="D168391" s="141"/>
      <c r="E168391" s="141"/>
      <c r="F168391" s="141"/>
      <c r="G168391" s="248"/>
      <c r="H168391" s="141"/>
      <c r="I168391" s="209"/>
      <c r="J168391" s="141"/>
      <c r="K168391" s="141"/>
    </row>
    <row r="168392" spans="2:11" ht="13.5" customHeight="1">
      <c r="B168392" s="141"/>
      <c r="C168392" s="141"/>
      <c r="D168392" s="141"/>
      <c r="E168392" s="141"/>
      <c r="F168392" s="141"/>
      <c r="G168392" s="248"/>
      <c r="H168392" s="141"/>
      <c r="I168392" s="209"/>
      <c r="J168392" s="141"/>
      <c r="K168392" s="141"/>
    </row>
    <row r="168393" spans="2:11" ht="13.5" customHeight="1">
      <c r="B168393" s="141"/>
      <c r="C168393" s="141"/>
      <c r="D168393" s="141"/>
      <c r="E168393" s="141"/>
      <c r="F168393" s="141"/>
      <c r="G168393" s="248"/>
      <c r="H168393" s="141"/>
      <c r="I168393" s="209"/>
      <c r="J168393" s="141"/>
      <c r="K168393" s="141"/>
    </row>
    <row r="168394" spans="2:11" ht="13.5" customHeight="1">
      <c r="B168394" s="141"/>
      <c r="C168394" s="141"/>
      <c r="D168394" s="141"/>
      <c r="E168394" s="141"/>
      <c r="F168394" s="141"/>
      <c r="G168394" s="248"/>
      <c r="H168394" s="141"/>
      <c r="I168394" s="209"/>
      <c r="J168394" s="141"/>
      <c r="K168394" s="141"/>
    </row>
    <row r="168395" spans="2:11" ht="13.5" customHeight="1">
      <c r="B168395" s="141"/>
      <c r="C168395" s="141"/>
      <c r="D168395" s="141"/>
      <c r="E168395" s="141"/>
      <c r="F168395" s="141"/>
      <c r="G168395" s="248"/>
      <c r="H168395" s="141"/>
      <c r="I168395" s="209"/>
      <c r="J168395" s="141"/>
      <c r="K168395" s="141"/>
    </row>
    <row r="168396" spans="2:11" ht="13.5" customHeight="1">
      <c r="B168396" s="141"/>
      <c r="C168396" s="141"/>
      <c r="D168396" s="141"/>
      <c r="E168396" s="141"/>
      <c r="F168396" s="141"/>
      <c r="G168396" s="248"/>
      <c r="H168396" s="141"/>
      <c r="I168396" s="209"/>
      <c r="J168396" s="141"/>
      <c r="K168396" s="141"/>
    </row>
    <row r="168397" spans="2:11" ht="13.5" customHeight="1">
      <c r="B168397" s="141"/>
      <c r="C168397" s="141"/>
      <c r="D168397" s="141"/>
      <c r="E168397" s="141"/>
      <c r="F168397" s="141"/>
      <c r="G168397" s="248"/>
      <c r="H168397" s="141"/>
      <c r="I168397" s="209"/>
      <c r="J168397" s="141"/>
      <c r="K168397" s="141"/>
    </row>
    <row r="168398" spans="2:11" ht="13.5" customHeight="1">
      <c r="B168398" s="141"/>
      <c r="C168398" s="141"/>
      <c r="D168398" s="141"/>
      <c r="E168398" s="141"/>
      <c r="F168398" s="141"/>
      <c r="G168398" s="248"/>
      <c r="H168398" s="141"/>
      <c r="I168398" s="209"/>
      <c r="J168398" s="141"/>
      <c r="K168398" s="141"/>
    </row>
    <row r="168399" spans="2:11" ht="13.5" customHeight="1">
      <c r="B168399" s="141"/>
      <c r="C168399" s="141"/>
      <c r="D168399" s="141"/>
      <c r="E168399" s="141"/>
      <c r="F168399" s="141"/>
      <c r="G168399" s="248"/>
      <c r="H168399" s="141"/>
      <c r="I168399" s="209"/>
      <c r="J168399" s="141"/>
      <c r="K168399" s="141"/>
    </row>
    <row r="168400" spans="2:11" ht="13.5" customHeight="1">
      <c r="B168400" s="141"/>
      <c r="C168400" s="141"/>
      <c r="D168400" s="141"/>
      <c r="E168400" s="141"/>
      <c r="F168400" s="141"/>
      <c r="G168400" s="248"/>
      <c r="H168400" s="141"/>
      <c r="I168400" s="209"/>
      <c r="J168400" s="141"/>
      <c r="K168400" s="141"/>
    </row>
    <row r="168401" spans="2:11" ht="13.5" customHeight="1">
      <c r="B168401" s="141"/>
      <c r="C168401" s="141"/>
      <c r="D168401" s="141"/>
      <c r="E168401" s="141"/>
      <c r="F168401" s="141"/>
      <c r="G168401" s="248"/>
      <c r="H168401" s="141"/>
      <c r="I168401" s="209"/>
      <c r="J168401" s="141"/>
      <c r="K168401" s="141"/>
    </row>
    <row r="168402" spans="2:11" ht="13.5" customHeight="1">
      <c r="B168402" s="141"/>
      <c r="C168402" s="141"/>
      <c r="D168402" s="141"/>
      <c r="E168402" s="141"/>
      <c r="F168402" s="141"/>
      <c r="G168402" s="248"/>
      <c r="H168402" s="141"/>
      <c r="I168402" s="209"/>
      <c r="J168402" s="141"/>
      <c r="K168402" s="141"/>
    </row>
    <row r="168403" spans="2:11" ht="13.5" customHeight="1">
      <c r="B168403" s="141"/>
      <c r="C168403" s="141"/>
      <c r="D168403" s="141"/>
      <c r="E168403" s="141"/>
      <c r="F168403" s="141"/>
      <c r="G168403" s="248"/>
      <c r="H168403" s="141"/>
      <c r="I168403" s="209"/>
      <c r="J168403" s="141"/>
      <c r="K168403" s="141"/>
    </row>
    <row r="168404" spans="2:11" ht="13.5" customHeight="1">
      <c r="B168404" s="141"/>
      <c r="C168404" s="141"/>
      <c r="D168404" s="141"/>
      <c r="E168404" s="141"/>
      <c r="F168404" s="141"/>
      <c r="G168404" s="248"/>
      <c r="H168404" s="141"/>
      <c r="I168404" s="209"/>
      <c r="J168404" s="141"/>
      <c r="K168404" s="141"/>
    </row>
    <row r="168405" spans="2:11" ht="13.5" customHeight="1">
      <c r="B168405" s="141"/>
      <c r="C168405" s="141"/>
      <c r="D168405" s="141"/>
      <c r="E168405" s="141"/>
      <c r="F168405" s="141"/>
      <c r="G168405" s="248"/>
      <c r="H168405" s="141"/>
      <c r="I168405" s="209"/>
      <c r="J168405" s="141"/>
      <c r="K168405" s="141"/>
    </row>
    <row r="168406" spans="2:11" ht="13.5" customHeight="1">
      <c r="B168406" s="141"/>
      <c r="C168406" s="141"/>
      <c r="D168406" s="141"/>
      <c r="E168406" s="141"/>
      <c r="F168406" s="141"/>
      <c r="G168406" s="248"/>
      <c r="H168406" s="141"/>
      <c r="I168406" s="209"/>
      <c r="J168406" s="141"/>
      <c r="K168406" s="141"/>
    </row>
    <row r="168407" spans="2:11" ht="13.5" customHeight="1">
      <c r="B168407" s="141"/>
      <c r="C168407" s="141"/>
      <c r="D168407" s="141"/>
      <c r="E168407" s="141"/>
      <c r="F168407" s="141"/>
      <c r="G168407" s="248"/>
      <c r="H168407" s="141"/>
      <c r="I168407" s="209"/>
      <c r="J168407" s="141"/>
      <c r="K168407" s="141"/>
    </row>
    <row r="168408" spans="2:11" ht="13.5" customHeight="1">
      <c r="B168408" s="141"/>
      <c r="C168408" s="141"/>
      <c r="D168408" s="141"/>
      <c r="E168408" s="141"/>
      <c r="F168408" s="141"/>
      <c r="G168408" s="248"/>
      <c r="H168408" s="141"/>
      <c r="I168408" s="209"/>
      <c r="J168408" s="141"/>
      <c r="K168408" s="141"/>
    </row>
    <row r="168409" spans="2:11" ht="13.5" customHeight="1">
      <c r="B168409" s="141"/>
      <c r="C168409" s="141"/>
      <c r="D168409" s="141"/>
      <c r="E168409" s="141"/>
      <c r="F168409" s="141"/>
      <c r="G168409" s="248"/>
      <c r="H168409" s="141"/>
      <c r="I168409" s="209"/>
      <c r="J168409" s="141"/>
      <c r="K168409" s="141"/>
    </row>
    <row r="168410" spans="2:11" ht="13.5" customHeight="1">
      <c r="B168410" s="141"/>
      <c r="C168410" s="141"/>
      <c r="D168410" s="141"/>
      <c r="E168410" s="141"/>
      <c r="F168410" s="141"/>
      <c r="G168410" s="248"/>
      <c r="H168410" s="141"/>
      <c r="I168410" s="209"/>
      <c r="J168410" s="141"/>
      <c r="K168410" s="141"/>
    </row>
    <row r="168411" spans="2:11" ht="13.5" customHeight="1">
      <c r="B168411" s="141"/>
      <c r="C168411" s="141"/>
      <c r="D168411" s="141"/>
      <c r="E168411" s="141"/>
      <c r="F168411" s="141"/>
      <c r="G168411" s="248"/>
      <c r="H168411" s="141"/>
      <c r="I168411" s="209"/>
      <c r="J168411" s="141"/>
      <c r="K168411" s="141"/>
    </row>
    <row r="168412" spans="2:11" ht="13.5" customHeight="1">
      <c r="B168412" s="141"/>
      <c r="C168412" s="141"/>
      <c r="D168412" s="141"/>
      <c r="E168412" s="141"/>
      <c r="F168412" s="141"/>
      <c r="G168412" s="248"/>
      <c r="H168412" s="141"/>
      <c r="I168412" s="209"/>
      <c r="J168412" s="141"/>
      <c r="K168412" s="141"/>
    </row>
    <row r="168413" spans="2:11" ht="13.5" customHeight="1">
      <c r="B168413" s="141"/>
      <c r="C168413" s="141"/>
      <c r="D168413" s="141"/>
      <c r="E168413" s="141"/>
      <c r="F168413" s="141"/>
      <c r="G168413" s="248"/>
      <c r="H168413" s="141"/>
      <c r="I168413" s="209"/>
      <c r="J168413" s="141"/>
      <c r="K168413" s="141"/>
    </row>
    <row r="168414" spans="2:11" ht="13.5" customHeight="1">
      <c r="B168414" s="141"/>
      <c r="C168414" s="141"/>
      <c r="D168414" s="141"/>
      <c r="E168414" s="141"/>
      <c r="F168414" s="141"/>
      <c r="G168414" s="248"/>
      <c r="H168414" s="141"/>
      <c r="I168414" s="209"/>
      <c r="J168414" s="141"/>
      <c r="K168414" s="141"/>
    </row>
    <row r="168415" spans="2:11" ht="13.5" customHeight="1">
      <c r="B168415" s="141"/>
      <c r="C168415" s="141"/>
      <c r="D168415" s="141"/>
      <c r="E168415" s="141"/>
      <c r="F168415" s="141"/>
      <c r="G168415" s="248"/>
      <c r="H168415" s="141"/>
      <c r="I168415" s="209"/>
      <c r="J168415" s="141"/>
      <c r="K168415" s="141"/>
    </row>
    <row r="168416" spans="2:11" ht="13.5" customHeight="1">
      <c r="B168416" s="141"/>
      <c r="C168416" s="141"/>
      <c r="D168416" s="141"/>
      <c r="E168416" s="141"/>
      <c r="F168416" s="141"/>
      <c r="G168416" s="248"/>
      <c r="H168416" s="141"/>
      <c r="I168416" s="209"/>
      <c r="J168416" s="141"/>
      <c r="K168416" s="141"/>
    </row>
    <row r="168417" spans="2:11" ht="13.5" customHeight="1">
      <c r="B168417" s="141"/>
      <c r="C168417" s="141"/>
      <c r="D168417" s="141"/>
      <c r="E168417" s="141"/>
      <c r="F168417" s="141"/>
      <c r="G168417" s="248"/>
      <c r="H168417" s="141"/>
      <c r="I168417" s="209"/>
      <c r="J168417" s="141"/>
      <c r="K168417" s="141"/>
    </row>
    <row r="168418" spans="2:11" ht="13.5" customHeight="1">
      <c r="B168418" s="141"/>
      <c r="C168418" s="141"/>
      <c r="D168418" s="141"/>
      <c r="E168418" s="141"/>
      <c r="F168418" s="141"/>
      <c r="G168418" s="248"/>
      <c r="H168418" s="141"/>
      <c r="I168418" s="209"/>
      <c r="J168418" s="141"/>
      <c r="K168418" s="141"/>
    </row>
    <row r="168419" spans="2:11" ht="13.5" customHeight="1">
      <c r="B168419" s="141"/>
      <c r="C168419" s="141"/>
      <c r="D168419" s="141"/>
      <c r="E168419" s="141"/>
      <c r="F168419" s="141"/>
      <c r="G168419" s="248"/>
      <c r="H168419" s="141"/>
      <c r="I168419" s="209"/>
      <c r="J168419" s="141"/>
      <c r="K168419" s="141"/>
    </row>
    <row r="168420" spans="2:11" ht="13.5" customHeight="1">
      <c r="B168420" s="141"/>
      <c r="C168420" s="141"/>
      <c r="D168420" s="141"/>
      <c r="E168420" s="141"/>
      <c r="F168420" s="141"/>
      <c r="G168420" s="248"/>
      <c r="H168420" s="141"/>
      <c r="I168420" s="209"/>
      <c r="J168420" s="141"/>
      <c r="K168420" s="141"/>
    </row>
    <row r="168421" spans="2:11" ht="13.5" customHeight="1">
      <c r="B168421" s="141"/>
      <c r="C168421" s="141"/>
      <c r="D168421" s="141"/>
      <c r="E168421" s="141"/>
      <c r="F168421" s="141"/>
      <c r="G168421" s="248"/>
      <c r="H168421" s="141"/>
      <c r="I168421" s="209"/>
      <c r="J168421" s="141"/>
      <c r="K168421" s="141"/>
    </row>
    <row r="168422" spans="2:11" ht="13.5" customHeight="1">
      <c r="B168422" s="141"/>
      <c r="C168422" s="141"/>
      <c r="D168422" s="141"/>
      <c r="E168422" s="141"/>
      <c r="F168422" s="141"/>
      <c r="G168422" s="248"/>
      <c r="H168422" s="141"/>
      <c r="I168422" s="209"/>
      <c r="J168422" s="141"/>
      <c r="K168422" s="141"/>
    </row>
    <row r="168423" spans="2:11" ht="13.5" customHeight="1">
      <c r="B168423" s="141"/>
      <c r="C168423" s="141"/>
      <c r="D168423" s="141"/>
      <c r="E168423" s="141"/>
      <c r="F168423" s="141"/>
      <c r="G168423" s="248"/>
      <c r="H168423" s="141"/>
      <c r="I168423" s="209"/>
      <c r="J168423" s="141"/>
      <c r="K168423" s="141"/>
    </row>
    <row r="168424" spans="2:11" ht="13.5" customHeight="1">
      <c r="B168424" s="141"/>
      <c r="C168424" s="141"/>
      <c r="D168424" s="141"/>
      <c r="E168424" s="141"/>
      <c r="F168424" s="141"/>
      <c r="G168424" s="248"/>
      <c r="H168424" s="141"/>
      <c r="I168424" s="209"/>
      <c r="J168424" s="141"/>
      <c r="K168424" s="141"/>
    </row>
    <row r="168425" spans="2:11" ht="13.5" customHeight="1">
      <c r="B168425" s="141"/>
      <c r="C168425" s="141"/>
      <c r="D168425" s="141"/>
      <c r="E168425" s="141"/>
      <c r="F168425" s="141"/>
      <c r="G168425" s="248"/>
      <c r="H168425" s="141"/>
      <c r="I168425" s="209"/>
      <c r="J168425" s="141"/>
      <c r="K168425" s="141"/>
    </row>
    <row r="168426" spans="2:11" ht="13.5" customHeight="1">
      <c r="B168426" s="141"/>
      <c r="C168426" s="141"/>
      <c r="D168426" s="141"/>
      <c r="E168426" s="141"/>
      <c r="F168426" s="141"/>
      <c r="G168426" s="248"/>
      <c r="H168426" s="141"/>
      <c r="I168426" s="209"/>
      <c r="J168426" s="141"/>
      <c r="K168426" s="141"/>
    </row>
    <row r="168427" spans="2:11" ht="13.5" customHeight="1">
      <c r="B168427" s="141"/>
      <c r="C168427" s="141"/>
      <c r="D168427" s="141"/>
      <c r="E168427" s="141"/>
      <c r="F168427" s="141"/>
      <c r="G168427" s="248"/>
      <c r="H168427" s="141"/>
      <c r="I168427" s="209"/>
      <c r="J168427" s="141"/>
      <c r="K168427" s="141"/>
    </row>
    <row r="168428" spans="2:11" ht="13.5" customHeight="1">
      <c r="B168428" s="141"/>
      <c r="C168428" s="141"/>
      <c r="D168428" s="141"/>
      <c r="E168428" s="141"/>
      <c r="F168428" s="141"/>
      <c r="G168428" s="248"/>
      <c r="H168428" s="141"/>
      <c r="I168428" s="209"/>
      <c r="J168428" s="141"/>
      <c r="K168428" s="141"/>
    </row>
    <row r="168429" spans="2:11" ht="13.5" customHeight="1">
      <c r="B168429" s="141"/>
      <c r="C168429" s="141"/>
      <c r="D168429" s="141"/>
      <c r="E168429" s="141"/>
      <c r="F168429" s="141"/>
      <c r="G168429" s="248"/>
      <c r="H168429" s="141"/>
      <c r="I168429" s="209"/>
      <c r="J168429" s="141"/>
      <c r="K168429" s="141"/>
    </row>
    <row r="168430" spans="2:11" ht="13.5" customHeight="1">
      <c r="B168430" s="141"/>
      <c r="C168430" s="141"/>
      <c r="D168430" s="141"/>
      <c r="E168430" s="141"/>
      <c r="F168430" s="141"/>
      <c r="G168430" s="248"/>
      <c r="H168430" s="141"/>
      <c r="I168430" s="209"/>
      <c r="J168430" s="141"/>
      <c r="K168430" s="141"/>
    </row>
    <row r="168431" spans="2:11" ht="13.5" customHeight="1">
      <c r="B168431" s="141"/>
      <c r="C168431" s="141"/>
      <c r="D168431" s="141"/>
      <c r="E168431" s="141"/>
      <c r="F168431" s="141"/>
      <c r="G168431" s="248"/>
      <c r="H168431" s="141"/>
      <c r="I168431" s="209"/>
      <c r="J168431" s="141"/>
      <c r="K168431" s="141"/>
    </row>
    <row r="168432" spans="2:11" ht="13.5" customHeight="1">
      <c r="B168432" s="141"/>
      <c r="C168432" s="141"/>
      <c r="D168432" s="141"/>
      <c r="E168432" s="141"/>
      <c r="F168432" s="141"/>
      <c r="G168432" s="248"/>
      <c r="H168432" s="141"/>
      <c r="I168432" s="209"/>
      <c r="J168432" s="141"/>
      <c r="K168432" s="141"/>
    </row>
    <row r="168433" spans="2:11" ht="13.5" customHeight="1">
      <c r="B168433" s="141"/>
      <c r="C168433" s="141"/>
      <c r="D168433" s="141"/>
      <c r="E168433" s="141"/>
      <c r="F168433" s="141"/>
      <c r="G168433" s="248"/>
      <c r="H168433" s="141"/>
      <c r="I168433" s="209"/>
      <c r="J168433" s="141"/>
      <c r="K168433" s="141"/>
    </row>
    <row r="168434" spans="2:11" ht="13.5" customHeight="1">
      <c r="B168434" s="141"/>
      <c r="C168434" s="141"/>
      <c r="D168434" s="141"/>
      <c r="E168434" s="141"/>
      <c r="F168434" s="141"/>
      <c r="G168434" s="248"/>
      <c r="H168434" s="141"/>
      <c r="I168434" s="209"/>
      <c r="J168434" s="141"/>
      <c r="K168434" s="141"/>
    </row>
    <row r="168435" spans="2:11" ht="13.5" customHeight="1">
      <c r="B168435" s="141"/>
      <c r="C168435" s="141"/>
      <c r="D168435" s="141"/>
      <c r="E168435" s="141"/>
      <c r="F168435" s="141"/>
      <c r="G168435" s="248"/>
      <c r="H168435" s="141"/>
      <c r="I168435" s="209"/>
      <c r="J168435" s="141"/>
      <c r="K168435" s="141"/>
    </row>
    <row r="168436" spans="2:11" ht="13.5" customHeight="1">
      <c r="B168436" s="141"/>
      <c r="C168436" s="141"/>
      <c r="D168436" s="141"/>
      <c r="E168436" s="141"/>
      <c r="F168436" s="141"/>
      <c r="G168436" s="248"/>
      <c r="H168436" s="141"/>
      <c r="I168436" s="209"/>
      <c r="J168436" s="141"/>
      <c r="K168436" s="141"/>
    </row>
    <row r="168437" spans="2:11" ht="13.5" customHeight="1">
      <c r="B168437" s="141"/>
      <c r="C168437" s="141"/>
      <c r="D168437" s="141"/>
      <c r="E168437" s="141"/>
      <c r="F168437" s="141"/>
      <c r="G168437" s="248"/>
      <c r="H168437" s="141"/>
      <c r="I168437" s="209"/>
      <c r="J168437" s="141"/>
      <c r="K168437" s="141"/>
    </row>
    <row r="168438" spans="2:11" ht="13.5" customHeight="1">
      <c r="B168438" s="141"/>
      <c r="C168438" s="141"/>
      <c r="D168438" s="141"/>
      <c r="E168438" s="141"/>
      <c r="F168438" s="141"/>
      <c r="G168438" s="248"/>
      <c r="H168438" s="141"/>
      <c r="I168438" s="209"/>
      <c r="J168438" s="141"/>
      <c r="K168438" s="141"/>
    </row>
    <row r="168439" spans="2:11" ht="13.5" customHeight="1">
      <c r="B168439" s="141"/>
      <c r="C168439" s="141"/>
      <c r="D168439" s="141"/>
      <c r="E168439" s="141"/>
      <c r="F168439" s="141"/>
      <c r="G168439" s="248"/>
      <c r="H168439" s="141"/>
      <c r="I168439" s="209"/>
      <c r="J168439" s="141"/>
      <c r="K168439" s="141"/>
    </row>
    <row r="168440" spans="2:11" ht="13.5" customHeight="1">
      <c r="B168440" s="141"/>
      <c r="C168440" s="141"/>
      <c r="D168440" s="141"/>
      <c r="E168440" s="141"/>
      <c r="F168440" s="141"/>
      <c r="G168440" s="248"/>
      <c r="H168440" s="141"/>
      <c r="I168440" s="209"/>
      <c r="J168440" s="141"/>
      <c r="K168440" s="141"/>
    </row>
    <row r="168441" spans="2:11" ht="13.5" customHeight="1">
      <c r="B168441" s="141"/>
      <c r="C168441" s="141"/>
      <c r="D168441" s="141"/>
      <c r="E168441" s="141"/>
      <c r="F168441" s="141"/>
      <c r="G168441" s="248"/>
      <c r="H168441" s="141"/>
      <c r="I168441" s="209"/>
      <c r="J168441" s="141"/>
      <c r="K168441" s="141"/>
    </row>
    <row r="168442" spans="2:11" ht="13.5" customHeight="1">
      <c r="B168442" s="141"/>
      <c r="C168442" s="141"/>
      <c r="D168442" s="141"/>
      <c r="E168442" s="141"/>
      <c r="F168442" s="141"/>
      <c r="G168442" s="248"/>
      <c r="H168442" s="141"/>
      <c r="I168442" s="209"/>
      <c r="J168442" s="141"/>
      <c r="K168442" s="141"/>
    </row>
    <row r="168443" spans="2:11" ht="13.5" customHeight="1">
      <c r="B168443" s="141"/>
      <c r="C168443" s="141"/>
      <c r="D168443" s="141"/>
      <c r="E168443" s="141"/>
      <c r="F168443" s="141"/>
      <c r="G168443" s="248"/>
      <c r="H168443" s="141"/>
      <c r="I168443" s="209"/>
      <c r="J168443" s="141"/>
      <c r="K168443" s="141"/>
    </row>
    <row r="168444" spans="2:11" ht="13.5" customHeight="1">
      <c r="B168444" s="141"/>
      <c r="C168444" s="141"/>
      <c r="D168444" s="141"/>
      <c r="E168444" s="141"/>
      <c r="F168444" s="141"/>
      <c r="G168444" s="248"/>
      <c r="H168444" s="141"/>
      <c r="I168444" s="209"/>
      <c r="J168444" s="141"/>
      <c r="K168444" s="141"/>
    </row>
    <row r="168445" spans="2:11" ht="13.5" customHeight="1">
      <c r="B168445" s="141"/>
      <c r="C168445" s="141"/>
      <c r="D168445" s="141"/>
      <c r="E168445" s="141"/>
      <c r="F168445" s="141"/>
      <c r="G168445" s="248"/>
      <c r="H168445" s="141"/>
      <c r="I168445" s="209"/>
      <c r="J168445" s="141"/>
      <c r="K168445" s="141"/>
    </row>
    <row r="168446" spans="2:11" ht="13.5" customHeight="1">
      <c r="B168446" s="141"/>
      <c r="C168446" s="141"/>
      <c r="D168446" s="141"/>
      <c r="E168446" s="141"/>
      <c r="F168446" s="141"/>
      <c r="G168446" s="248"/>
      <c r="H168446" s="141"/>
      <c r="I168446" s="209"/>
      <c r="J168446" s="141"/>
      <c r="K168446" s="141"/>
    </row>
    <row r="168447" spans="2:11" ht="13.5" customHeight="1">
      <c r="B168447" s="141"/>
      <c r="C168447" s="141"/>
      <c r="D168447" s="141"/>
      <c r="E168447" s="141"/>
      <c r="F168447" s="141"/>
      <c r="G168447" s="248"/>
      <c r="H168447" s="141"/>
      <c r="I168447" s="209"/>
      <c r="J168447" s="141"/>
      <c r="K168447" s="141"/>
    </row>
    <row r="168448" spans="2:11" ht="13.5" customHeight="1">
      <c r="B168448" s="141"/>
      <c r="C168448" s="141"/>
      <c r="D168448" s="141"/>
      <c r="E168448" s="141"/>
      <c r="F168448" s="141"/>
      <c r="G168448" s="248"/>
      <c r="H168448" s="141"/>
      <c r="I168448" s="209"/>
      <c r="J168448" s="141"/>
      <c r="K168448" s="141"/>
    </row>
    <row r="168449" spans="2:11" ht="13.5" customHeight="1">
      <c r="B168449" s="141"/>
      <c r="C168449" s="141"/>
      <c r="D168449" s="141"/>
      <c r="E168449" s="141"/>
      <c r="F168449" s="141"/>
      <c r="G168449" s="248"/>
      <c r="H168449" s="141"/>
      <c r="I168449" s="209"/>
      <c r="J168449" s="141"/>
      <c r="K168449" s="141"/>
    </row>
    <row r="168450" spans="2:11" ht="13.5" customHeight="1">
      <c r="B168450" s="141"/>
      <c r="C168450" s="141"/>
      <c r="D168450" s="141"/>
      <c r="E168450" s="141"/>
      <c r="F168450" s="141"/>
      <c r="G168450" s="248"/>
      <c r="H168450" s="141"/>
      <c r="I168450" s="209"/>
      <c r="J168450" s="141"/>
      <c r="K168450" s="141"/>
    </row>
    <row r="168451" spans="2:11" ht="13.5" customHeight="1">
      <c r="B168451" s="141"/>
      <c r="C168451" s="141"/>
      <c r="D168451" s="141"/>
      <c r="E168451" s="141"/>
      <c r="F168451" s="141"/>
      <c r="G168451" s="248"/>
      <c r="H168451" s="141"/>
      <c r="I168451" s="209"/>
      <c r="J168451" s="141"/>
      <c r="K168451" s="141"/>
    </row>
    <row r="168452" spans="2:11" ht="13.5" customHeight="1">
      <c r="B168452" s="141"/>
      <c r="C168452" s="141"/>
      <c r="D168452" s="141"/>
      <c r="E168452" s="141"/>
      <c r="F168452" s="141"/>
      <c r="G168452" s="248"/>
      <c r="H168452" s="141"/>
      <c r="I168452" s="209"/>
      <c r="J168452" s="141"/>
      <c r="K168452" s="141"/>
    </row>
    <row r="168453" spans="2:11" ht="13.5" customHeight="1">
      <c r="B168453" s="141"/>
      <c r="C168453" s="141"/>
      <c r="D168453" s="141"/>
      <c r="E168453" s="141"/>
      <c r="F168453" s="141"/>
      <c r="G168453" s="248"/>
      <c r="H168453" s="141"/>
      <c r="I168453" s="209"/>
      <c r="J168453" s="141"/>
      <c r="K168453" s="141"/>
    </row>
    <row r="168454" spans="2:11" ht="13.5" customHeight="1">
      <c r="B168454" s="141"/>
      <c r="C168454" s="141"/>
      <c r="D168454" s="141"/>
      <c r="E168454" s="141"/>
      <c r="F168454" s="141"/>
      <c r="G168454" s="248"/>
      <c r="H168454" s="141"/>
      <c r="I168454" s="209"/>
      <c r="J168454" s="141"/>
      <c r="K168454" s="141"/>
    </row>
    <row r="168455" spans="2:11" ht="13.5" customHeight="1">
      <c r="B168455" s="141"/>
      <c r="C168455" s="141"/>
      <c r="D168455" s="141"/>
      <c r="E168455" s="141"/>
      <c r="F168455" s="141"/>
      <c r="G168455" s="248"/>
      <c r="H168455" s="141"/>
      <c r="I168455" s="209"/>
      <c r="J168455" s="141"/>
      <c r="K168455" s="141"/>
    </row>
    <row r="168456" spans="2:11" ht="13.5" customHeight="1">
      <c r="B168456" s="141"/>
      <c r="C168456" s="141"/>
      <c r="D168456" s="141"/>
      <c r="E168456" s="141"/>
      <c r="F168456" s="141"/>
      <c r="G168456" s="248"/>
      <c r="H168456" s="141"/>
      <c r="I168456" s="209"/>
      <c r="J168456" s="141"/>
      <c r="K168456" s="141"/>
    </row>
    <row r="168457" spans="2:11" ht="13.5" customHeight="1">
      <c r="B168457" s="141"/>
      <c r="C168457" s="141"/>
      <c r="D168457" s="141"/>
      <c r="E168457" s="141"/>
      <c r="F168457" s="141"/>
      <c r="G168457" s="248"/>
      <c r="H168457" s="141"/>
      <c r="I168457" s="209"/>
      <c r="J168457" s="141"/>
      <c r="K168457" s="141"/>
    </row>
    <row r="168458" spans="2:11" ht="13.5" customHeight="1">
      <c r="B168458" s="141"/>
      <c r="C168458" s="141"/>
      <c r="D168458" s="141"/>
      <c r="E168458" s="141"/>
      <c r="F168458" s="141"/>
      <c r="G168458" s="248"/>
      <c r="H168458" s="141"/>
      <c r="I168458" s="209"/>
      <c r="J168458" s="141"/>
      <c r="K168458" s="141"/>
    </row>
    <row r="168459" spans="2:11" ht="13.5" customHeight="1">
      <c r="B168459" s="141"/>
      <c r="C168459" s="141"/>
      <c r="D168459" s="141"/>
      <c r="E168459" s="141"/>
      <c r="F168459" s="141"/>
      <c r="G168459" s="248"/>
      <c r="H168459" s="141"/>
      <c r="I168459" s="209"/>
      <c r="J168459" s="141"/>
      <c r="K168459" s="141"/>
    </row>
    <row r="168460" spans="2:11" ht="13.5" customHeight="1">
      <c r="B168460" s="141"/>
      <c r="C168460" s="141"/>
      <c r="D168460" s="141"/>
      <c r="E168460" s="141"/>
      <c r="F168460" s="141"/>
      <c r="G168460" s="248"/>
      <c r="H168460" s="141"/>
      <c r="I168460" s="209"/>
      <c r="J168460" s="141"/>
      <c r="K168460" s="141"/>
    </row>
    <row r="168461" spans="2:11" ht="13.5" customHeight="1">
      <c r="B168461" s="141"/>
      <c r="C168461" s="141"/>
      <c r="D168461" s="141"/>
      <c r="E168461" s="141"/>
      <c r="F168461" s="141"/>
      <c r="G168461" s="248"/>
      <c r="H168461" s="141"/>
      <c r="I168461" s="209"/>
      <c r="J168461" s="141"/>
      <c r="K168461" s="141"/>
    </row>
    <row r="168462" spans="2:11" ht="13.5" customHeight="1">
      <c r="B168462" s="141"/>
      <c r="C168462" s="141"/>
      <c r="D168462" s="141"/>
      <c r="E168462" s="141"/>
      <c r="F168462" s="141"/>
      <c r="G168462" s="248"/>
      <c r="H168462" s="141"/>
      <c r="I168462" s="209"/>
      <c r="J168462" s="141"/>
      <c r="K168462" s="141"/>
    </row>
    <row r="168463" spans="2:11" ht="13.5" customHeight="1">
      <c r="B168463" s="141"/>
      <c r="C168463" s="141"/>
      <c r="D168463" s="141"/>
      <c r="E168463" s="141"/>
      <c r="F168463" s="141"/>
      <c r="G168463" s="248"/>
      <c r="H168463" s="141"/>
      <c r="I168463" s="209"/>
      <c r="J168463" s="141"/>
      <c r="K168463" s="141"/>
    </row>
    <row r="168464" spans="2:11" ht="13.5" customHeight="1">
      <c r="B168464" s="141"/>
      <c r="C168464" s="141"/>
      <c r="D168464" s="141"/>
      <c r="E168464" s="141"/>
      <c r="F168464" s="141"/>
      <c r="G168464" s="248"/>
      <c r="H168464" s="141"/>
      <c r="I168464" s="209"/>
      <c r="J168464" s="141"/>
      <c r="K168464" s="141"/>
    </row>
    <row r="168465" spans="2:11" ht="13.5" customHeight="1">
      <c r="B168465" s="141"/>
      <c r="C168465" s="141"/>
      <c r="D168465" s="141"/>
      <c r="E168465" s="141"/>
      <c r="F168465" s="141"/>
      <c r="G168465" s="248"/>
      <c r="H168465" s="141"/>
      <c r="I168465" s="209"/>
      <c r="J168465" s="141"/>
      <c r="K168465" s="141"/>
    </row>
    <row r="168466" spans="2:11" ht="13.5" customHeight="1">
      <c r="B168466" s="141"/>
      <c r="C168466" s="141"/>
      <c r="D168466" s="141"/>
      <c r="E168466" s="141"/>
      <c r="F168466" s="141"/>
      <c r="G168466" s="248"/>
      <c r="H168466" s="141"/>
      <c r="I168466" s="209"/>
      <c r="J168466" s="141"/>
      <c r="K168466" s="141"/>
    </row>
    <row r="168467" spans="2:11" ht="13.5" customHeight="1">
      <c r="B168467" s="141"/>
      <c r="C168467" s="141"/>
      <c r="D168467" s="141"/>
      <c r="E168467" s="141"/>
      <c r="F168467" s="141"/>
      <c r="G168467" s="248"/>
      <c r="H168467" s="141"/>
      <c r="I168467" s="209"/>
      <c r="J168467" s="141"/>
      <c r="K168467" s="141"/>
    </row>
    <row r="168468" spans="2:11" ht="13.5" customHeight="1">
      <c r="B168468" s="141"/>
      <c r="C168468" s="141"/>
      <c r="D168468" s="141"/>
      <c r="E168468" s="141"/>
      <c r="F168468" s="141"/>
      <c r="G168468" s="248"/>
      <c r="H168468" s="141"/>
      <c r="I168468" s="209"/>
      <c r="J168468" s="141"/>
      <c r="K168468" s="141"/>
    </row>
    <row r="168469" spans="2:11" ht="13.5" customHeight="1">
      <c r="B168469" s="141"/>
      <c r="C168469" s="141"/>
      <c r="D168469" s="141"/>
      <c r="E168469" s="141"/>
      <c r="F168469" s="141"/>
      <c r="G168469" s="248"/>
      <c r="H168469" s="141"/>
      <c r="I168469" s="209"/>
      <c r="J168469" s="141"/>
      <c r="K168469" s="141"/>
    </row>
    <row r="168470" spans="2:11" ht="13.5" customHeight="1">
      <c r="B168470" s="141"/>
      <c r="C168470" s="141"/>
      <c r="D168470" s="141"/>
      <c r="E168470" s="141"/>
      <c r="F168470" s="141"/>
      <c r="G168470" s="248"/>
      <c r="H168470" s="141"/>
      <c r="I168470" s="209"/>
      <c r="J168470" s="141"/>
      <c r="K168470" s="141"/>
    </row>
    <row r="168471" spans="2:11" ht="13.5" customHeight="1">
      <c r="B168471" s="141"/>
      <c r="C168471" s="141"/>
      <c r="D168471" s="141"/>
      <c r="E168471" s="141"/>
      <c r="F168471" s="141"/>
      <c r="G168471" s="248"/>
      <c r="H168471" s="141"/>
      <c r="I168471" s="209"/>
      <c r="J168471" s="141"/>
      <c r="K168471" s="141"/>
    </row>
    <row r="168472" spans="2:11" ht="13.5" customHeight="1">
      <c r="B168472" s="141"/>
      <c r="C168472" s="141"/>
      <c r="D168472" s="141"/>
      <c r="E168472" s="141"/>
      <c r="F168472" s="141"/>
      <c r="G168472" s="248"/>
      <c r="H168472" s="141"/>
      <c r="I168472" s="209"/>
      <c r="J168472" s="141"/>
      <c r="K168472" s="141"/>
    </row>
    <row r="168473" spans="2:11" ht="13.5" customHeight="1">
      <c r="B168473" s="141"/>
      <c r="C168473" s="141"/>
      <c r="D168473" s="141"/>
      <c r="E168473" s="141"/>
      <c r="F168473" s="141"/>
      <c r="G168473" s="248"/>
      <c r="H168473" s="141"/>
      <c r="I168473" s="209"/>
      <c r="J168473" s="141"/>
      <c r="K168473" s="141"/>
    </row>
    <row r="168474" spans="2:11" ht="13.5" customHeight="1">
      <c r="B168474" s="141"/>
      <c r="C168474" s="141"/>
      <c r="D168474" s="141"/>
      <c r="E168474" s="141"/>
      <c r="F168474" s="141"/>
      <c r="G168474" s="248"/>
      <c r="H168474" s="141"/>
      <c r="I168474" s="209"/>
      <c r="J168474" s="141"/>
      <c r="K168474" s="141"/>
    </row>
    <row r="168475" spans="2:11" ht="13.5" customHeight="1">
      <c r="B168475" s="141"/>
      <c r="C168475" s="141"/>
      <c r="D168475" s="141"/>
      <c r="E168475" s="141"/>
      <c r="F168475" s="141"/>
      <c r="G168475" s="248"/>
      <c r="H168475" s="141"/>
      <c r="I168475" s="209"/>
      <c r="J168475" s="141"/>
      <c r="K168475" s="141"/>
    </row>
    <row r="168476" spans="2:11" ht="13.5" customHeight="1">
      <c r="B168476" s="141"/>
      <c r="C168476" s="141"/>
      <c r="D168476" s="141"/>
      <c r="E168476" s="141"/>
      <c r="F168476" s="141"/>
      <c r="G168476" s="248"/>
      <c r="H168476" s="141"/>
      <c r="I168476" s="209"/>
      <c r="J168476" s="141"/>
      <c r="K168476" s="141"/>
    </row>
    <row r="168477" spans="2:11" ht="13.5" customHeight="1">
      <c r="B168477" s="141"/>
      <c r="C168477" s="141"/>
      <c r="D168477" s="141"/>
      <c r="E168477" s="141"/>
      <c r="F168477" s="141"/>
      <c r="G168477" s="248"/>
      <c r="H168477" s="141"/>
      <c r="I168477" s="209"/>
      <c r="J168477" s="141"/>
      <c r="K168477" s="141"/>
    </row>
    <row r="168478" spans="2:11" ht="13.5" customHeight="1">
      <c r="B168478" s="141"/>
      <c r="C168478" s="141"/>
      <c r="D168478" s="141"/>
      <c r="E168478" s="141"/>
      <c r="F168478" s="141"/>
      <c r="G168478" s="248"/>
      <c r="H168478" s="141"/>
      <c r="I168478" s="209"/>
      <c r="J168478" s="141"/>
      <c r="K168478" s="141"/>
    </row>
    <row r="168479" spans="2:11" ht="13.5" customHeight="1">
      <c r="B168479" s="141"/>
      <c r="C168479" s="141"/>
      <c r="D168479" s="141"/>
      <c r="E168479" s="141"/>
      <c r="F168479" s="141"/>
      <c r="G168479" s="248"/>
      <c r="H168479" s="141"/>
      <c r="I168479" s="209"/>
      <c r="J168479" s="141"/>
      <c r="K168479" s="141"/>
    </row>
    <row r="168480" spans="2:11" ht="13.5" customHeight="1">
      <c r="B168480" s="141"/>
      <c r="C168480" s="141"/>
      <c r="D168480" s="141"/>
      <c r="E168480" s="141"/>
      <c r="F168480" s="141"/>
      <c r="G168480" s="248"/>
      <c r="H168480" s="141"/>
      <c r="I168480" s="209"/>
      <c r="J168480" s="141"/>
      <c r="K168480" s="141"/>
    </row>
    <row r="168481" spans="2:11" ht="13.5" customHeight="1">
      <c r="B168481" s="141"/>
      <c r="C168481" s="141"/>
      <c r="D168481" s="141"/>
      <c r="E168481" s="141"/>
      <c r="F168481" s="141"/>
      <c r="G168481" s="248"/>
      <c r="H168481" s="141"/>
      <c r="I168481" s="209"/>
      <c r="J168481" s="141"/>
      <c r="K168481" s="141"/>
    </row>
    <row r="168482" spans="2:11" ht="13.5" customHeight="1">
      <c r="B168482" s="141"/>
      <c r="C168482" s="141"/>
      <c r="D168482" s="141"/>
      <c r="E168482" s="141"/>
      <c r="F168482" s="141"/>
      <c r="G168482" s="248"/>
      <c r="H168482" s="141"/>
      <c r="I168482" s="209"/>
      <c r="J168482" s="141"/>
      <c r="K168482" s="141"/>
    </row>
    <row r="168483" spans="2:11" ht="13.5" customHeight="1">
      <c r="B168483" s="141"/>
      <c r="C168483" s="141"/>
      <c r="D168483" s="141"/>
      <c r="E168483" s="141"/>
      <c r="F168483" s="141"/>
      <c r="G168483" s="248"/>
      <c r="H168483" s="141"/>
      <c r="I168483" s="209"/>
      <c r="J168483" s="141"/>
      <c r="K168483" s="141"/>
    </row>
    <row r="168484" spans="2:11" ht="13.5" customHeight="1">
      <c r="B168484" s="141"/>
      <c r="C168484" s="141"/>
      <c r="D168484" s="141"/>
      <c r="E168484" s="141"/>
      <c r="F168484" s="141"/>
      <c r="G168484" s="248"/>
      <c r="H168484" s="141"/>
      <c r="I168484" s="209"/>
      <c r="J168484" s="141"/>
      <c r="K168484" s="141"/>
    </row>
    <row r="168485" spans="2:11" ht="13.5" customHeight="1">
      <c r="B168485" s="141"/>
      <c r="C168485" s="141"/>
      <c r="D168485" s="141"/>
      <c r="E168485" s="141"/>
      <c r="F168485" s="141"/>
      <c r="G168485" s="248"/>
      <c r="H168485" s="141"/>
      <c r="I168485" s="209"/>
      <c r="J168485" s="141"/>
      <c r="K168485" s="141"/>
    </row>
    <row r="168486" spans="2:11" ht="13.5" customHeight="1">
      <c r="B168486" s="141"/>
      <c r="C168486" s="141"/>
      <c r="D168486" s="141"/>
      <c r="E168486" s="141"/>
      <c r="F168486" s="141"/>
      <c r="G168486" s="248"/>
      <c r="H168486" s="141"/>
      <c r="I168486" s="209"/>
      <c r="J168486" s="141"/>
      <c r="K168486" s="141"/>
    </row>
    <row r="168487" spans="2:11" ht="13.5" customHeight="1">
      <c r="B168487" s="141"/>
      <c r="C168487" s="141"/>
      <c r="D168487" s="141"/>
      <c r="E168487" s="141"/>
      <c r="F168487" s="141"/>
      <c r="G168487" s="248"/>
      <c r="H168487" s="141"/>
      <c r="I168487" s="209"/>
      <c r="J168487" s="141"/>
      <c r="K168487" s="141"/>
    </row>
    <row r="168488" spans="2:11" ht="13.5" customHeight="1">
      <c r="B168488" s="141"/>
      <c r="C168488" s="141"/>
      <c r="D168488" s="141"/>
      <c r="E168488" s="141"/>
      <c r="F168488" s="141"/>
      <c r="G168488" s="248"/>
      <c r="H168488" s="141"/>
      <c r="I168488" s="209"/>
      <c r="J168488" s="141"/>
      <c r="K168488" s="141"/>
    </row>
    <row r="168489" spans="2:11" ht="13.5" customHeight="1">
      <c r="B168489" s="141"/>
      <c r="C168489" s="141"/>
      <c r="D168489" s="141"/>
      <c r="E168489" s="141"/>
      <c r="F168489" s="141"/>
      <c r="G168489" s="248"/>
      <c r="H168489" s="141"/>
      <c r="I168489" s="209"/>
      <c r="J168489" s="141"/>
      <c r="K168489" s="141"/>
    </row>
    <row r="168490" spans="2:11" ht="13.5" customHeight="1">
      <c r="B168490" s="141"/>
      <c r="C168490" s="141"/>
      <c r="D168490" s="141"/>
      <c r="E168490" s="141"/>
      <c r="F168490" s="141"/>
      <c r="G168490" s="248"/>
      <c r="H168490" s="141"/>
      <c r="I168490" s="209"/>
      <c r="J168490" s="141"/>
      <c r="K168490" s="141"/>
    </row>
    <row r="168491" spans="2:11" ht="13.5" customHeight="1">
      <c r="B168491" s="141"/>
      <c r="C168491" s="141"/>
      <c r="D168491" s="141"/>
      <c r="E168491" s="141"/>
      <c r="F168491" s="141"/>
      <c r="G168491" s="248"/>
      <c r="H168491" s="141"/>
      <c r="I168491" s="209"/>
      <c r="J168491" s="141"/>
      <c r="K168491" s="141"/>
    </row>
    <row r="168492" spans="2:11" ht="13.5" customHeight="1">
      <c r="B168492" s="141"/>
      <c r="C168492" s="141"/>
      <c r="D168492" s="141"/>
      <c r="E168492" s="141"/>
      <c r="F168492" s="141"/>
      <c r="G168492" s="248"/>
      <c r="H168492" s="141"/>
      <c r="I168492" s="209"/>
      <c r="J168492" s="141"/>
      <c r="K168492" s="141"/>
    </row>
    <row r="168493" spans="2:11" ht="13.5" customHeight="1">
      <c r="B168493" s="141"/>
      <c r="C168493" s="141"/>
      <c r="D168493" s="141"/>
      <c r="E168493" s="141"/>
      <c r="F168493" s="141"/>
      <c r="G168493" s="248"/>
      <c r="H168493" s="141"/>
      <c r="I168493" s="209"/>
      <c r="J168493" s="141"/>
      <c r="K168493" s="141"/>
    </row>
    <row r="168494" spans="2:11" ht="13.5" customHeight="1">
      <c r="B168494" s="141"/>
      <c r="C168494" s="141"/>
      <c r="D168494" s="141"/>
      <c r="E168494" s="141"/>
      <c r="F168494" s="141"/>
      <c r="G168494" s="248"/>
      <c r="H168494" s="141"/>
      <c r="I168494" s="209"/>
      <c r="J168494" s="141"/>
      <c r="K168494" s="141"/>
    </row>
    <row r="168495" spans="2:11" ht="13.5" customHeight="1">
      <c r="B168495" s="141"/>
      <c r="C168495" s="141"/>
      <c r="D168495" s="141"/>
      <c r="E168495" s="141"/>
      <c r="F168495" s="141"/>
      <c r="G168495" s="248"/>
      <c r="H168495" s="141"/>
      <c r="I168495" s="209"/>
      <c r="J168495" s="141"/>
      <c r="K168495" s="141"/>
    </row>
    <row r="168496" spans="2:11" ht="13.5" customHeight="1">
      <c r="B168496" s="141"/>
      <c r="C168496" s="141"/>
      <c r="D168496" s="141"/>
      <c r="E168496" s="141"/>
      <c r="F168496" s="141"/>
      <c r="G168496" s="248"/>
      <c r="H168496" s="141"/>
      <c r="I168496" s="209"/>
      <c r="J168496" s="141"/>
      <c r="K168496" s="141"/>
    </row>
    <row r="168497" spans="2:11" ht="13.5" customHeight="1">
      <c r="B168497" s="141"/>
      <c r="C168497" s="141"/>
      <c r="D168497" s="141"/>
      <c r="E168497" s="141"/>
      <c r="F168497" s="141"/>
      <c r="G168497" s="248"/>
      <c r="H168497" s="141"/>
      <c r="I168497" s="209"/>
      <c r="J168497" s="141"/>
      <c r="K168497" s="141"/>
    </row>
    <row r="168498" spans="2:11" ht="13.5" customHeight="1">
      <c r="B168498" s="141"/>
      <c r="C168498" s="141"/>
      <c r="D168498" s="141"/>
      <c r="E168498" s="141"/>
      <c r="F168498" s="141"/>
      <c r="G168498" s="248"/>
      <c r="H168498" s="141"/>
      <c r="I168498" s="209"/>
      <c r="J168498" s="141"/>
      <c r="K168498" s="141"/>
    </row>
    <row r="168499" spans="2:11" ht="13.5" customHeight="1">
      <c r="B168499" s="141"/>
      <c r="C168499" s="141"/>
      <c r="D168499" s="141"/>
      <c r="E168499" s="141"/>
      <c r="F168499" s="141"/>
      <c r="G168499" s="248"/>
      <c r="H168499" s="141"/>
      <c r="I168499" s="209"/>
      <c r="J168499" s="141"/>
      <c r="K168499" s="141"/>
    </row>
    <row r="168500" spans="2:11" ht="13.5" customHeight="1">
      <c r="B168500" s="141"/>
      <c r="C168500" s="141"/>
      <c r="D168500" s="141"/>
      <c r="E168500" s="141"/>
      <c r="F168500" s="141"/>
      <c r="G168500" s="248"/>
      <c r="H168500" s="141"/>
      <c r="I168500" s="209"/>
      <c r="J168500" s="141"/>
      <c r="K168500" s="141"/>
    </row>
    <row r="168501" spans="2:11" ht="13.5" customHeight="1">
      <c r="B168501" s="141"/>
      <c r="C168501" s="141"/>
      <c r="D168501" s="141"/>
      <c r="E168501" s="141"/>
      <c r="F168501" s="141"/>
      <c r="G168501" s="248"/>
      <c r="H168501" s="141"/>
      <c r="I168501" s="209"/>
      <c r="J168501" s="141"/>
      <c r="K168501" s="141"/>
    </row>
    <row r="168502" spans="2:11" ht="13.5" customHeight="1">
      <c r="B168502" s="141"/>
      <c r="C168502" s="141"/>
      <c r="D168502" s="141"/>
      <c r="E168502" s="141"/>
      <c r="F168502" s="141"/>
      <c r="G168502" s="248"/>
      <c r="H168502" s="141"/>
      <c r="I168502" s="209"/>
      <c r="J168502" s="141"/>
      <c r="K168502" s="141"/>
    </row>
    <row r="168503" spans="2:11" ht="13.5" customHeight="1">
      <c r="B168503" s="141"/>
      <c r="C168503" s="141"/>
      <c r="D168503" s="141"/>
      <c r="E168503" s="141"/>
      <c r="F168503" s="141"/>
      <c r="G168503" s="248"/>
      <c r="H168503" s="141"/>
      <c r="I168503" s="209"/>
      <c r="J168503" s="141"/>
      <c r="K168503" s="141"/>
    </row>
    <row r="168504" spans="2:11" ht="13.5" customHeight="1">
      <c r="B168504" s="141"/>
      <c r="C168504" s="141"/>
      <c r="D168504" s="141"/>
      <c r="E168504" s="141"/>
      <c r="F168504" s="141"/>
      <c r="G168504" s="248"/>
      <c r="H168504" s="141"/>
      <c r="I168504" s="209"/>
      <c r="J168504" s="141"/>
      <c r="K168504" s="141"/>
    </row>
    <row r="168505" spans="2:11" ht="13.5" customHeight="1">
      <c r="B168505" s="141"/>
      <c r="C168505" s="141"/>
      <c r="D168505" s="141"/>
      <c r="E168505" s="141"/>
      <c r="F168505" s="141"/>
      <c r="G168505" s="248"/>
      <c r="H168505" s="141"/>
      <c r="I168505" s="209"/>
      <c r="J168505" s="141"/>
      <c r="K168505" s="141"/>
    </row>
    <row r="168506" spans="2:11" ht="13.5" customHeight="1">
      <c r="B168506" s="141"/>
      <c r="C168506" s="141"/>
      <c r="D168506" s="141"/>
      <c r="E168506" s="141"/>
      <c r="F168506" s="141"/>
      <c r="G168506" s="248"/>
      <c r="H168506" s="141"/>
      <c r="I168506" s="209"/>
      <c r="J168506" s="141"/>
      <c r="K168506" s="141"/>
    </row>
    <row r="168507" spans="2:11" ht="13.5" customHeight="1">
      <c r="B168507" s="141"/>
      <c r="C168507" s="141"/>
      <c r="D168507" s="141"/>
      <c r="E168507" s="141"/>
      <c r="F168507" s="141"/>
      <c r="G168507" s="248"/>
      <c r="H168507" s="141"/>
      <c r="I168507" s="209"/>
      <c r="J168507" s="141"/>
      <c r="K168507" s="141"/>
    </row>
    <row r="168508" spans="2:11" ht="13.5" customHeight="1">
      <c r="B168508" s="141"/>
      <c r="C168508" s="141"/>
      <c r="D168508" s="141"/>
      <c r="E168508" s="141"/>
      <c r="F168508" s="141"/>
      <c r="G168508" s="248"/>
      <c r="H168508" s="141"/>
      <c r="I168508" s="209"/>
      <c r="J168508" s="141"/>
      <c r="K168508" s="141"/>
    </row>
    <row r="168509" spans="2:11" ht="13.5" customHeight="1">
      <c r="B168509" s="141"/>
      <c r="C168509" s="141"/>
      <c r="D168509" s="141"/>
      <c r="E168509" s="141"/>
      <c r="F168509" s="141"/>
      <c r="G168509" s="248"/>
      <c r="H168509" s="141"/>
      <c r="I168509" s="209"/>
      <c r="J168509" s="141"/>
      <c r="K168509" s="141"/>
    </row>
    <row r="168510" spans="2:11" ht="13.5" customHeight="1">
      <c r="B168510" s="141"/>
      <c r="C168510" s="141"/>
      <c r="D168510" s="141"/>
      <c r="E168510" s="141"/>
      <c r="F168510" s="141"/>
      <c r="G168510" s="248"/>
      <c r="H168510" s="141"/>
      <c r="I168510" s="209"/>
      <c r="J168510" s="141"/>
      <c r="K168510" s="141"/>
    </row>
    <row r="168511" spans="2:11" ht="13.5" customHeight="1">
      <c r="B168511" s="141"/>
      <c r="C168511" s="141"/>
      <c r="D168511" s="141"/>
      <c r="E168511" s="141"/>
      <c r="F168511" s="141"/>
      <c r="G168511" s="248"/>
      <c r="H168511" s="141"/>
      <c r="I168511" s="209"/>
      <c r="J168511" s="141"/>
      <c r="K168511" s="141"/>
    </row>
    <row r="168512" spans="2:11" ht="13.5" customHeight="1">
      <c r="B168512" s="141"/>
      <c r="C168512" s="141"/>
      <c r="D168512" s="141"/>
      <c r="E168512" s="141"/>
      <c r="F168512" s="141"/>
      <c r="G168512" s="248"/>
      <c r="H168512" s="141"/>
      <c r="I168512" s="209"/>
      <c r="J168512" s="141"/>
      <c r="K168512" s="141"/>
    </row>
    <row r="168513" spans="2:11" ht="13.5" customHeight="1">
      <c r="B168513" s="141"/>
      <c r="C168513" s="141"/>
      <c r="D168513" s="141"/>
      <c r="E168513" s="141"/>
      <c r="F168513" s="141"/>
      <c r="G168513" s="248"/>
      <c r="H168513" s="141"/>
      <c r="I168513" s="209"/>
      <c r="J168513" s="141"/>
      <c r="K168513" s="141"/>
    </row>
    <row r="168514" spans="2:11" ht="13.5" customHeight="1">
      <c r="B168514" s="141"/>
      <c r="C168514" s="141"/>
      <c r="D168514" s="141"/>
      <c r="E168514" s="141"/>
      <c r="F168514" s="141"/>
      <c r="G168514" s="248"/>
      <c r="H168514" s="141"/>
      <c r="I168514" s="209"/>
      <c r="J168514" s="141"/>
      <c r="K168514" s="141"/>
    </row>
    <row r="168515" spans="2:11" ht="13.5" customHeight="1">
      <c r="B168515" s="141"/>
      <c r="C168515" s="141"/>
      <c r="D168515" s="141"/>
      <c r="E168515" s="141"/>
      <c r="F168515" s="141"/>
      <c r="G168515" s="248"/>
      <c r="H168515" s="141"/>
      <c r="I168515" s="209"/>
      <c r="J168515" s="141"/>
      <c r="K168515" s="141"/>
    </row>
    <row r="168516" spans="2:11" ht="13.5" customHeight="1">
      <c r="B168516" s="141"/>
      <c r="C168516" s="141"/>
      <c r="D168516" s="141"/>
      <c r="E168516" s="141"/>
      <c r="F168516" s="141"/>
      <c r="G168516" s="248"/>
      <c r="H168516" s="141"/>
      <c r="I168516" s="209"/>
      <c r="J168516" s="141"/>
      <c r="K168516" s="141"/>
    </row>
    <row r="168517" spans="2:11" ht="13.5" customHeight="1">
      <c r="B168517" s="141"/>
      <c r="C168517" s="141"/>
      <c r="D168517" s="141"/>
      <c r="E168517" s="141"/>
      <c r="F168517" s="141"/>
      <c r="G168517" s="248"/>
      <c r="H168517" s="141"/>
      <c r="I168517" s="209"/>
      <c r="J168517" s="141"/>
      <c r="K168517" s="141"/>
    </row>
    <row r="168518" spans="2:11" ht="13.5" customHeight="1">
      <c r="B168518" s="141"/>
      <c r="C168518" s="141"/>
      <c r="D168518" s="141"/>
      <c r="E168518" s="141"/>
      <c r="F168518" s="141"/>
      <c r="G168518" s="248"/>
      <c r="H168518" s="141"/>
      <c r="I168518" s="209"/>
      <c r="J168518" s="141"/>
      <c r="K168518" s="141"/>
    </row>
    <row r="168519" spans="2:11" ht="13.5" customHeight="1">
      <c r="B168519" s="141"/>
      <c r="C168519" s="141"/>
      <c r="D168519" s="141"/>
      <c r="E168519" s="141"/>
      <c r="F168519" s="141"/>
      <c r="G168519" s="248"/>
      <c r="H168519" s="141"/>
      <c r="I168519" s="209"/>
      <c r="J168519" s="141"/>
      <c r="K168519" s="141"/>
    </row>
    <row r="168520" spans="2:11" ht="13.5" customHeight="1">
      <c r="B168520" s="141"/>
      <c r="C168520" s="141"/>
      <c r="D168520" s="141"/>
      <c r="E168520" s="141"/>
      <c r="F168520" s="141"/>
      <c r="G168520" s="248"/>
      <c r="H168520" s="141"/>
      <c r="I168520" s="209"/>
      <c r="J168520" s="141"/>
      <c r="K168520" s="141"/>
    </row>
    <row r="168521" spans="2:11" ht="13.5" customHeight="1">
      <c r="B168521" s="141"/>
      <c r="C168521" s="141"/>
      <c r="D168521" s="141"/>
      <c r="E168521" s="141"/>
      <c r="F168521" s="141"/>
      <c r="G168521" s="248"/>
      <c r="H168521" s="141"/>
      <c r="I168521" s="209"/>
      <c r="J168521" s="141"/>
      <c r="K168521" s="141"/>
    </row>
    <row r="168522" spans="2:11" ht="13.5" customHeight="1">
      <c r="B168522" s="141"/>
      <c r="C168522" s="141"/>
      <c r="D168522" s="141"/>
      <c r="E168522" s="141"/>
      <c r="F168522" s="141"/>
      <c r="G168522" s="248"/>
      <c r="H168522" s="141"/>
      <c r="I168522" s="209"/>
      <c r="J168522" s="141"/>
      <c r="K168522" s="141"/>
    </row>
    <row r="168523" spans="2:11" ht="13.5" customHeight="1">
      <c r="B168523" s="141"/>
      <c r="C168523" s="141"/>
      <c r="D168523" s="141"/>
      <c r="E168523" s="141"/>
      <c r="F168523" s="141"/>
      <c r="G168523" s="248"/>
      <c r="H168523" s="141"/>
      <c r="I168523" s="209"/>
      <c r="J168523" s="141"/>
      <c r="K168523" s="141"/>
    </row>
    <row r="168524" spans="2:11" ht="13.5" customHeight="1">
      <c r="B168524" s="141"/>
      <c r="C168524" s="141"/>
      <c r="D168524" s="141"/>
      <c r="E168524" s="141"/>
      <c r="F168524" s="141"/>
      <c r="G168524" s="248"/>
      <c r="H168524" s="141"/>
      <c r="I168524" s="209"/>
      <c r="J168524" s="141"/>
      <c r="K168524" s="141"/>
    </row>
    <row r="168525" spans="2:11" ht="13.5" customHeight="1">
      <c r="B168525" s="141"/>
      <c r="C168525" s="141"/>
      <c r="D168525" s="141"/>
      <c r="E168525" s="141"/>
      <c r="F168525" s="141"/>
      <c r="G168525" s="248"/>
      <c r="H168525" s="141"/>
      <c r="I168525" s="209"/>
      <c r="J168525" s="141"/>
      <c r="K168525" s="141"/>
    </row>
    <row r="168526" spans="2:11" ht="13.5" customHeight="1">
      <c r="B168526" s="141"/>
      <c r="C168526" s="141"/>
      <c r="D168526" s="141"/>
      <c r="E168526" s="141"/>
      <c r="F168526" s="141"/>
      <c r="G168526" s="248"/>
      <c r="H168526" s="141"/>
      <c r="I168526" s="209"/>
      <c r="J168526" s="141"/>
      <c r="K168526" s="141"/>
    </row>
    <row r="168527" spans="2:11" ht="13.5" customHeight="1">
      <c r="B168527" s="141"/>
      <c r="C168527" s="141"/>
      <c r="D168527" s="141"/>
      <c r="E168527" s="141"/>
      <c r="F168527" s="141"/>
      <c r="G168527" s="248"/>
      <c r="H168527" s="141"/>
      <c r="I168527" s="209"/>
      <c r="J168527" s="141"/>
      <c r="K168527" s="141"/>
    </row>
    <row r="168528" spans="2:11" ht="13.5" customHeight="1">
      <c r="B168528" s="141"/>
      <c r="C168528" s="141"/>
      <c r="D168528" s="141"/>
      <c r="E168528" s="141"/>
      <c r="F168528" s="141"/>
      <c r="G168528" s="248"/>
      <c r="H168528" s="141"/>
      <c r="I168528" s="209"/>
      <c r="J168528" s="141"/>
      <c r="K168528" s="141"/>
    </row>
    <row r="168529" spans="2:11" ht="13.5" customHeight="1">
      <c r="B168529" s="141"/>
      <c r="C168529" s="141"/>
      <c r="D168529" s="141"/>
      <c r="E168529" s="141"/>
      <c r="F168529" s="141"/>
      <c r="G168529" s="248"/>
      <c r="H168529" s="141"/>
      <c r="I168529" s="209"/>
      <c r="J168529" s="141"/>
      <c r="K168529" s="141"/>
    </row>
    <row r="168530" spans="2:11" ht="13.5" customHeight="1">
      <c r="B168530" s="141"/>
      <c r="C168530" s="141"/>
      <c r="D168530" s="141"/>
      <c r="E168530" s="141"/>
      <c r="F168530" s="141"/>
      <c r="G168530" s="248"/>
      <c r="H168530" s="141"/>
      <c r="I168530" s="209"/>
      <c r="J168530" s="141"/>
      <c r="K168530" s="141"/>
    </row>
    <row r="168531" spans="2:11" ht="13.5" customHeight="1">
      <c r="B168531" s="141"/>
      <c r="C168531" s="141"/>
      <c r="D168531" s="141"/>
      <c r="E168531" s="141"/>
      <c r="F168531" s="141"/>
      <c r="G168531" s="248"/>
      <c r="H168531" s="141"/>
      <c r="I168531" s="209"/>
      <c r="J168531" s="141"/>
      <c r="K168531" s="141"/>
    </row>
    <row r="168532" spans="2:11" ht="13.5" customHeight="1">
      <c r="B168532" s="141"/>
      <c r="C168532" s="141"/>
      <c r="D168532" s="141"/>
      <c r="E168532" s="141"/>
      <c r="F168532" s="141"/>
      <c r="G168532" s="248"/>
      <c r="H168532" s="141"/>
      <c r="I168532" s="209"/>
      <c r="J168532" s="141"/>
      <c r="K168532" s="141"/>
    </row>
    <row r="168533" spans="2:11" ht="13.5" customHeight="1">
      <c r="B168533" s="141"/>
      <c r="C168533" s="141"/>
      <c r="D168533" s="141"/>
      <c r="E168533" s="141"/>
      <c r="F168533" s="141"/>
      <c r="G168533" s="248"/>
      <c r="H168533" s="141"/>
      <c r="I168533" s="209"/>
      <c r="J168533" s="141"/>
      <c r="K168533" s="141"/>
    </row>
    <row r="168534" spans="2:11" ht="13.5" customHeight="1">
      <c r="B168534" s="141"/>
      <c r="C168534" s="141"/>
      <c r="D168534" s="141"/>
      <c r="E168534" s="141"/>
      <c r="F168534" s="141"/>
      <c r="G168534" s="248"/>
      <c r="H168534" s="141"/>
      <c r="I168534" s="209"/>
      <c r="J168534" s="141"/>
      <c r="K168534" s="141"/>
    </row>
    <row r="168535" spans="2:11" ht="13.5" customHeight="1">
      <c r="B168535" s="141"/>
      <c r="C168535" s="141"/>
      <c r="D168535" s="141"/>
      <c r="E168535" s="141"/>
      <c r="F168535" s="141"/>
      <c r="G168535" s="248"/>
      <c r="H168535" s="141"/>
      <c r="I168535" s="209"/>
      <c r="J168535" s="141"/>
      <c r="K168535" s="141"/>
    </row>
    <row r="168536" spans="2:11" ht="13.5" customHeight="1">
      <c r="B168536" s="141"/>
      <c r="C168536" s="141"/>
      <c r="D168536" s="141"/>
      <c r="E168536" s="141"/>
      <c r="F168536" s="141"/>
      <c r="G168536" s="248"/>
      <c r="H168536" s="141"/>
      <c r="I168536" s="209"/>
      <c r="J168536" s="141"/>
      <c r="K168536" s="141"/>
    </row>
    <row r="168537" spans="2:11" ht="13.5" customHeight="1">
      <c r="B168537" s="141"/>
      <c r="C168537" s="141"/>
      <c r="D168537" s="141"/>
      <c r="E168537" s="141"/>
      <c r="F168537" s="141"/>
      <c r="G168537" s="248"/>
      <c r="H168537" s="141"/>
      <c r="I168537" s="209"/>
      <c r="J168537" s="141"/>
      <c r="K168537" s="141"/>
    </row>
    <row r="168538" spans="2:11" ht="13.5" customHeight="1">
      <c r="B168538" s="141"/>
      <c r="C168538" s="141"/>
      <c r="D168538" s="141"/>
      <c r="E168538" s="141"/>
      <c r="F168538" s="141"/>
      <c r="G168538" s="248"/>
      <c r="H168538" s="141"/>
      <c r="I168538" s="209"/>
      <c r="J168538" s="141"/>
      <c r="K168538" s="141"/>
    </row>
    <row r="168539" spans="2:11" ht="13.5" customHeight="1">
      <c r="B168539" s="141"/>
      <c r="C168539" s="141"/>
      <c r="D168539" s="141"/>
      <c r="E168539" s="141"/>
      <c r="F168539" s="141"/>
      <c r="G168539" s="248"/>
      <c r="H168539" s="141"/>
      <c r="I168539" s="209"/>
      <c r="J168539" s="141"/>
      <c r="K168539" s="141"/>
    </row>
    <row r="168540" spans="2:11" ht="13.5" customHeight="1">
      <c r="B168540" s="141"/>
      <c r="C168540" s="141"/>
      <c r="D168540" s="141"/>
      <c r="E168540" s="141"/>
      <c r="F168540" s="141"/>
      <c r="G168540" s="248"/>
      <c r="H168540" s="141"/>
      <c r="I168540" s="209"/>
      <c r="J168540" s="141"/>
      <c r="K168540" s="141"/>
    </row>
    <row r="168541" spans="2:11" ht="13.5" customHeight="1">
      <c r="B168541" s="141"/>
      <c r="C168541" s="141"/>
      <c r="D168541" s="141"/>
      <c r="E168541" s="141"/>
      <c r="F168541" s="141"/>
      <c r="G168541" s="248"/>
      <c r="H168541" s="141"/>
      <c r="I168541" s="209"/>
      <c r="J168541" s="141"/>
      <c r="K168541" s="141"/>
    </row>
    <row r="168542" spans="2:11" ht="13.5" customHeight="1">
      <c r="B168542" s="141"/>
      <c r="C168542" s="141"/>
      <c r="D168542" s="141"/>
      <c r="E168542" s="141"/>
      <c r="F168542" s="141"/>
      <c r="G168542" s="248"/>
      <c r="H168542" s="141"/>
      <c r="I168542" s="209"/>
      <c r="J168542" s="141"/>
      <c r="K168542" s="141"/>
    </row>
    <row r="168543" spans="2:11" ht="13.5" customHeight="1">
      <c r="B168543" s="141"/>
      <c r="C168543" s="141"/>
      <c r="D168543" s="141"/>
      <c r="E168543" s="141"/>
      <c r="F168543" s="141"/>
      <c r="G168543" s="248"/>
      <c r="H168543" s="141"/>
      <c r="I168543" s="209"/>
      <c r="J168543" s="141"/>
      <c r="K168543" s="141"/>
    </row>
    <row r="168544" spans="2:11" ht="13.5" customHeight="1">
      <c r="B168544" s="141"/>
      <c r="C168544" s="141"/>
      <c r="D168544" s="141"/>
      <c r="E168544" s="141"/>
      <c r="F168544" s="141"/>
      <c r="G168544" s="248"/>
      <c r="H168544" s="141"/>
      <c r="I168544" s="209"/>
      <c r="J168544" s="141"/>
      <c r="K168544" s="141"/>
    </row>
    <row r="168545" spans="2:11" ht="13.5" customHeight="1">
      <c r="B168545" s="141"/>
      <c r="C168545" s="141"/>
      <c r="D168545" s="141"/>
      <c r="E168545" s="141"/>
      <c r="F168545" s="141"/>
      <c r="G168545" s="248"/>
      <c r="H168545" s="141"/>
      <c r="I168545" s="209"/>
      <c r="J168545" s="141"/>
      <c r="K168545" s="141"/>
    </row>
    <row r="168546" spans="2:11" ht="13.5" customHeight="1">
      <c r="B168546" s="141"/>
      <c r="C168546" s="141"/>
      <c r="D168546" s="141"/>
      <c r="E168546" s="141"/>
      <c r="F168546" s="141"/>
      <c r="G168546" s="248"/>
      <c r="H168546" s="141"/>
      <c r="I168546" s="209"/>
      <c r="J168546" s="141"/>
      <c r="K168546" s="141"/>
    </row>
    <row r="168547" spans="2:11" ht="13.5" customHeight="1">
      <c r="B168547" s="141"/>
      <c r="C168547" s="141"/>
      <c r="D168547" s="141"/>
      <c r="E168547" s="141"/>
      <c r="F168547" s="141"/>
      <c r="G168547" s="248"/>
      <c r="H168547" s="141"/>
      <c r="I168547" s="209"/>
      <c r="J168547" s="141"/>
      <c r="K168547" s="141"/>
    </row>
    <row r="168548" spans="2:11" ht="13.5" customHeight="1">
      <c r="B168548" s="141"/>
      <c r="C168548" s="141"/>
      <c r="D168548" s="141"/>
      <c r="E168548" s="141"/>
      <c r="F168548" s="141"/>
      <c r="G168548" s="248"/>
      <c r="H168548" s="141"/>
      <c r="I168548" s="209"/>
      <c r="J168548" s="141"/>
      <c r="K168548" s="141"/>
    </row>
    <row r="168549" spans="2:11" ht="13.5" customHeight="1">
      <c r="B168549" s="141"/>
      <c r="C168549" s="141"/>
      <c r="D168549" s="141"/>
      <c r="E168549" s="141"/>
      <c r="F168549" s="141"/>
      <c r="G168549" s="248"/>
      <c r="H168549" s="141"/>
      <c r="I168549" s="209"/>
      <c r="J168549" s="141"/>
      <c r="K168549" s="141"/>
    </row>
    <row r="168550" spans="2:11" ht="13.5" customHeight="1">
      <c r="B168550" s="141"/>
      <c r="C168550" s="141"/>
      <c r="D168550" s="141"/>
      <c r="E168550" s="141"/>
      <c r="F168550" s="141"/>
      <c r="G168550" s="248"/>
      <c r="H168550" s="141"/>
      <c r="I168550" s="209"/>
      <c r="J168550" s="141"/>
      <c r="K168550" s="141"/>
    </row>
    <row r="168551" spans="2:11" ht="13.5" customHeight="1">
      <c r="B168551" s="141"/>
      <c r="C168551" s="141"/>
      <c r="D168551" s="141"/>
      <c r="E168551" s="141"/>
      <c r="F168551" s="141"/>
      <c r="G168551" s="248"/>
      <c r="H168551" s="141"/>
      <c r="I168551" s="209"/>
      <c r="J168551" s="141"/>
      <c r="K168551" s="141"/>
    </row>
    <row r="168552" spans="2:11" ht="13.5" customHeight="1">
      <c r="B168552" s="141"/>
      <c r="C168552" s="141"/>
      <c r="D168552" s="141"/>
      <c r="E168552" s="141"/>
      <c r="F168552" s="141"/>
      <c r="G168552" s="248"/>
      <c r="H168552" s="141"/>
      <c r="I168552" s="209"/>
      <c r="J168552" s="141"/>
      <c r="K168552" s="141"/>
    </row>
    <row r="168553" spans="2:11" ht="13.5" customHeight="1">
      <c r="B168553" s="141"/>
      <c r="C168553" s="141"/>
      <c r="D168553" s="141"/>
      <c r="E168553" s="141"/>
      <c r="F168553" s="141"/>
      <c r="G168553" s="248"/>
      <c r="H168553" s="141"/>
      <c r="I168553" s="209"/>
      <c r="J168553" s="141"/>
      <c r="K168553" s="141"/>
    </row>
    <row r="168554" spans="2:11" ht="13.5" customHeight="1">
      <c r="B168554" s="141"/>
      <c r="C168554" s="141"/>
      <c r="D168554" s="141"/>
      <c r="E168554" s="141"/>
      <c r="F168554" s="141"/>
      <c r="G168554" s="248"/>
      <c r="H168554" s="141"/>
      <c r="I168554" s="209"/>
      <c r="J168554" s="141"/>
      <c r="K168554" s="141"/>
    </row>
    <row r="168555" spans="2:11" ht="13.5" customHeight="1">
      <c r="B168555" s="141"/>
      <c r="C168555" s="141"/>
      <c r="D168555" s="141"/>
      <c r="E168555" s="141"/>
      <c r="F168555" s="141"/>
      <c r="G168555" s="248"/>
      <c r="H168555" s="141"/>
      <c r="I168555" s="209"/>
      <c r="J168555" s="141"/>
      <c r="K168555" s="141"/>
    </row>
    <row r="168556" spans="2:11" ht="13.5" customHeight="1">
      <c r="B168556" s="141"/>
      <c r="C168556" s="141"/>
      <c r="D168556" s="141"/>
      <c r="E168556" s="141"/>
      <c r="F168556" s="141"/>
      <c r="G168556" s="248"/>
      <c r="H168556" s="141"/>
      <c r="I168556" s="209"/>
      <c r="J168556" s="141"/>
      <c r="K168556" s="141"/>
    </row>
    <row r="168557" spans="2:11" ht="13.5" customHeight="1">
      <c r="B168557" s="141"/>
      <c r="C168557" s="141"/>
      <c r="D168557" s="141"/>
      <c r="E168557" s="141"/>
      <c r="F168557" s="141"/>
      <c r="G168557" s="248"/>
      <c r="H168557" s="141"/>
      <c r="I168557" s="209"/>
      <c r="J168557" s="141"/>
      <c r="K168557" s="141"/>
    </row>
    <row r="168558" spans="2:11" ht="13.5" customHeight="1">
      <c r="B168558" s="141"/>
      <c r="C168558" s="141"/>
      <c r="D168558" s="141"/>
      <c r="E168558" s="141"/>
      <c r="F168558" s="141"/>
      <c r="G168558" s="248"/>
      <c r="H168558" s="141"/>
      <c r="I168558" s="209"/>
      <c r="J168558" s="141"/>
      <c r="K168558" s="141"/>
    </row>
    <row r="168559" spans="2:11" ht="13.5" customHeight="1">
      <c r="B168559" s="141"/>
      <c r="C168559" s="141"/>
      <c r="D168559" s="141"/>
      <c r="E168559" s="141"/>
      <c r="F168559" s="141"/>
      <c r="G168559" s="248"/>
      <c r="H168559" s="141"/>
      <c r="I168559" s="209"/>
      <c r="J168559" s="141"/>
      <c r="K168559" s="141"/>
    </row>
    <row r="168560" spans="2:11" ht="13.5" customHeight="1">
      <c r="B168560" s="141"/>
      <c r="C168560" s="141"/>
      <c r="D168560" s="141"/>
      <c r="E168560" s="141"/>
      <c r="F168560" s="141"/>
      <c r="G168560" s="248"/>
      <c r="H168560" s="141"/>
      <c r="I168560" s="209"/>
      <c r="J168560" s="141"/>
      <c r="K168560" s="141"/>
    </row>
    <row r="168561" spans="2:11" ht="13.5" customHeight="1">
      <c r="B168561" s="141"/>
      <c r="C168561" s="141"/>
      <c r="D168561" s="141"/>
      <c r="E168561" s="141"/>
      <c r="F168561" s="141"/>
      <c r="G168561" s="248"/>
      <c r="H168561" s="141"/>
      <c r="I168561" s="209"/>
      <c r="J168561" s="141"/>
      <c r="K168561" s="141"/>
    </row>
    <row r="168562" spans="2:11" ht="13.5" customHeight="1">
      <c r="B168562" s="141"/>
      <c r="C168562" s="141"/>
      <c r="D168562" s="141"/>
      <c r="E168562" s="141"/>
      <c r="F168562" s="141"/>
      <c r="G168562" s="248"/>
      <c r="H168562" s="141"/>
      <c r="I168562" s="209"/>
      <c r="J168562" s="141"/>
      <c r="K168562" s="141"/>
    </row>
    <row r="168563" spans="2:11" ht="13.5" customHeight="1">
      <c r="B168563" s="141"/>
      <c r="C168563" s="141"/>
      <c r="D168563" s="141"/>
      <c r="E168563" s="141"/>
      <c r="F168563" s="141"/>
      <c r="G168563" s="248"/>
      <c r="H168563" s="141"/>
      <c r="I168563" s="209"/>
      <c r="J168563" s="141"/>
      <c r="K168563" s="141"/>
    </row>
    <row r="168564" spans="2:11" ht="13.5" customHeight="1">
      <c r="B168564" s="141"/>
      <c r="C168564" s="141"/>
      <c r="D168564" s="141"/>
      <c r="E168564" s="141"/>
      <c r="F168564" s="141"/>
      <c r="G168564" s="248"/>
      <c r="H168564" s="141"/>
      <c r="I168564" s="209"/>
      <c r="J168564" s="141"/>
      <c r="K168564" s="141"/>
    </row>
    <row r="168565" spans="2:11" ht="13.5" customHeight="1">
      <c r="B168565" s="141"/>
      <c r="C168565" s="141"/>
      <c r="D168565" s="141"/>
      <c r="E168565" s="141"/>
      <c r="F168565" s="141"/>
      <c r="G168565" s="248"/>
      <c r="H168565" s="141"/>
      <c r="I168565" s="209"/>
      <c r="J168565" s="141"/>
      <c r="K168565" s="141"/>
    </row>
    <row r="168566" spans="2:11" ht="13.5" customHeight="1">
      <c r="B168566" s="141"/>
      <c r="C168566" s="141"/>
      <c r="D168566" s="141"/>
      <c r="E168566" s="141"/>
      <c r="F168566" s="141"/>
      <c r="G168566" s="248"/>
      <c r="H168566" s="141"/>
      <c r="I168566" s="209"/>
      <c r="J168566" s="141"/>
      <c r="K168566" s="141"/>
    </row>
    <row r="168567" spans="2:11" ht="13.5" customHeight="1">
      <c r="B168567" s="141"/>
      <c r="C168567" s="141"/>
      <c r="D168567" s="141"/>
      <c r="E168567" s="141"/>
      <c r="F168567" s="141"/>
      <c r="G168567" s="248"/>
      <c r="H168567" s="141"/>
      <c r="I168567" s="209"/>
      <c r="J168567" s="141"/>
      <c r="K168567" s="141"/>
    </row>
    <row r="168568" spans="2:11" ht="13.5" customHeight="1">
      <c r="B168568" s="141"/>
      <c r="C168568" s="141"/>
      <c r="D168568" s="141"/>
      <c r="E168568" s="141"/>
      <c r="F168568" s="141"/>
      <c r="G168568" s="248"/>
      <c r="H168568" s="141"/>
      <c r="I168568" s="209"/>
      <c r="J168568" s="141"/>
      <c r="K168568" s="141"/>
    </row>
    <row r="168569" spans="2:11" ht="13.5" customHeight="1">
      <c r="B168569" s="141"/>
      <c r="C168569" s="141"/>
      <c r="D168569" s="141"/>
      <c r="E168569" s="141"/>
      <c r="F168569" s="141"/>
      <c r="G168569" s="248"/>
      <c r="H168569" s="141"/>
      <c r="I168569" s="209"/>
      <c r="J168569" s="141"/>
      <c r="K168569" s="141"/>
    </row>
    <row r="168570" spans="2:11" ht="13.5" customHeight="1">
      <c r="B168570" s="141"/>
      <c r="C168570" s="141"/>
      <c r="D168570" s="141"/>
      <c r="E168570" s="141"/>
      <c r="F168570" s="141"/>
      <c r="G168570" s="248"/>
      <c r="H168570" s="141"/>
      <c r="I168570" s="209"/>
      <c r="J168570" s="141"/>
      <c r="K168570" s="141"/>
    </row>
    <row r="168571" spans="2:11" ht="13.5" customHeight="1">
      <c r="B168571" s="141"/>
      <c r="C168571" s="141"/>
      <c r="D168571" s="141"/>
      <c r="E168571" s="141"/>
      <c r="F168571" s="141"/>
      <c r="G168571" s="248"/>
      <c r="H168571" s="141"/>
      <c r="I168571" s="209"/>
      <c r="J168571" s="141"/>
      <c r="K168571" s="141"/>
    </row>
    <row r="168572" spans="2:11" ht="13.5" customHeight="1">
      <c r="B168572" s="141"/>
      <c r="C168572" s="141"/>
      <c r="D168572" s="141"/>
      <c r="E168572" s="141"/>
      <c r="F168572" s="141"/>
      <c r="G168572" s="248"/>
      <c r="H168572" s="141"/>
      <c r="I168572" s="209"/>
      <c r="J168572" s="141"/>
      <c r="K168572" s="141"/>
    </row>
    <row r="168573" spans="2:11" ht="13.5" customHeight="1">
      <c r="B168573" s="141"/>
      <c r="C168573" s="141"/>
      <c r="D168573" s="141"/>
      <c r="E168573" s="141"/>
      <c r="F168573" s="141"/>
      <c r="G168573" s="248"/>
      <c r="H168573" s="141"/>
      <c r="I168573" s="209"/>
      <c r="J168573" s="141"/>
      <c r="K168573" s="141"/>
    </row>
    <row r="168574" spans="2:11" ht="13.5" customHeight="1">
      <c r="B168574" s="141"/>
      <c r="C168574" s="141"/>
      <c r="D168574" s="141"/>
      <c r="E168574" s="141"/>
      <c r="F168574" s="141"/>
      <c r="G168574" s="248"/>
      <c r="H168574" s="141"/>
      <c r="I168574" s="209"/>
      <c r="J168574" s="141"/>
      <c r="K168574" s="141"/>
    </row>
    <row r="168575" spans="2:11" ht="13.5" customHeight="1">
      <c r="B168575" s="141"/>
      <c r="C168575" s="141"/>
      <c r="D168575" s="141"/>
      <c r="E168575" s="141"/>
      <c r="F168575" s="141"/>
      <c r="G168575" s="248"/>
      <c r="H168575" s="141"/>
      <c r="I168575" s="209"/>
      <c r="J168575" s="141"/>
      <c r="K168575" s="141"/>
    </row>
    <row r="168576" spans="2:11" ht="13.5" customHeight="1">
      <c r="B168576" s="141"/>
      <c r="C168576" s="141"/>
      <c r="D168576" s="141"/>
      <c r="E168576" s="141"/>
      <c r="F168576" s="141"/>
      <c r="G168576" s="248"/>
      <c r="H168576" s="141"/>
      <c r="I168576" s="209"/>
      <c r="J168576" s="141"/>
      <c r="K168576" s="141"/>
    </row>
    <row r="168577" spans="2:11" ht="13.5" customHeight="1">
      <c r="B168577" s="141"/>
      <c r="C168577" s="141"/>
      <c r="D168577" s="141"/>
      <c r="E168577" s="141"/>
      <c r="F168577" s="141"/>
      <c r="G168577" s="248"/>
      <c r="H168577" s="141"/>
      <c r="I168577" s="209"/>
      <c r="J168577" s="141"/>
      <c r="K168577" s="141"/>
    </row>
    <row r="168578" spans="2:11" ht="13.5" customHeight="1">
      <c r="B168578" s="141"/>
      <c r="C168578" s="141"/>
      <c r="D168578" s="141"/>
      <c r="E168578" s="141"/>
      <c r="F168578" s="141"/>
      <c r="G168578" s="248"/>
      <c r="H168578" s="141"/>
      <c r="I168578" s="209"/>
      <c r="J168578" s="141"/>
      <c r="K168578" s="141"/>
    </row>
    <row r="168579" spans="2:11" ht="13.5" customHeight="1">
      <c r="B168579" s="141"/>
      <c r="C168579" s="141"/>
      <c r="D168579" s="141"/>
      <c r="E168579" s="141"/>
      <c r="F168579" s="141"/>
      <c r="G168579" s="248"/>
      <c r="H168579" s="141"/>
      <c r="I168579" s="209"/>
      <c r="J168579" s="141"/>
      <c r="K168579" s="141"/>
    </row>
    <row r="168580" spans="2:11" ht="13.5" customHeight="1">
      <c r="B168580" s="141"/>
      <c r="C168580" s="141"/>
      <c r="D168580" s="141"/>
      <c r="E168580" s="141"/>
      <c r="F168580" s="141"/>
      <c r="G168580" s="248"/>
      <c r="H168580" s="141"/>
      <c r="I168580" s="209"/>
      <c r="J168580" s="141"/>
      <c r="K168580" s="141"/>
    </row>
    <row r="168581" spans="2:11" ht="13.5" customHeight="1">
      <c r="B168581" s="141"/>
      <c r="C168581" s="141"/>
      <c r="D168581" s="141"/>
      <c r="E168581" s="141"/>
      <c r="F168581" s="141"/>
      <c r="G168581" s="248"/>
      <c r="H168581" s="141"/>
      <c r="I168581" s="209"/>
      <c r="J168581" s="141"/>
      <c r="K168581" s="141"/>
    </row>
    <row r="168582" spans="2:11" ht="13.5" customHeight="1">
      <c r="B168582" s="141"/>
      <c r="C168582" s="141"/>
      <c r="D168582" s="141"/>
      <c r="E168582" s="141"/>
      <c r="F168582" s="141"/>
      <c r="G168582" s="248"/>
      <c r="H168582" s="141"/>
      <c r="I168582" s="209"/>
      <c r="J168582" s="141"/>
      <c r="K168582" s="141"/>
    </row>
    <row r="168583" spans="2:11" ht="13.5" customHeight="1">
      <c r="B168583" s="141"/>
      <c r="C168583" s="141"/>
      <c r="D168583" s="141"/>
      <c r="E168583" s="141"/>
      <c r="F168583" s="141"/>
      <c r="G168583" s="248"/>
      <c r="H168583" s="141"/>
      <c r="I168583" s="209"/>
      <c r="J168583" s="141"/>
      <c r="K168583" s="141"/>
    </row>
    <row r="168584" spans="2:11" ht="13.5" customHeight="1">
      <c r="B168584" s="141"/>
      <c r="C168584" s="141"/>
      <c r="D168584" s="141"/>
      <c r="E168584" s="141"/>
      <c r="F168584" s="141"/>
      <c r="G168584" s="248"/>
      <c r="H168584" s="141"/>
      <c r="I168584" s="209"/>
      <c r="J168584" s="141"/>
      <c r="K168584" s="141"/>
    </row>
    <row r="168585" spans="2:11" ht="13.5" customHeight="1">
      <c r="B168585" s="141"/>
      <c r="C168585" s="141"/>
      <c r="D168585" s="141"/>
      <c r="E168585" s="141"/>
      <c r="F168585" s="141"/>
      <c r="G168585" s="248"/>
      <c r="H168585" s="141"/>
      <c r="I168585" s="209"/>
      <c r="J168585" s="141"/>
      <c r="K168585" s="141"/>
    </row>
    <row r="168586" spans="2:11" ht="13.5" customHeight="1">
      <c r="B168586" s="141"/>
      <c r="C168586" s="141"/>
      <c r="D168586" s="141"/>
      <c r="E168586" s="141"/>
      <c r="F168586" s="141"/>
      <c r="G168586" s="248"/>
      <c r="H168586" s="141"/>
      <c r="I168586" s="209"/>
      <c r="J168586" s="141"/>
      <c r="K168586" s="141"/>
    </row>
    <row r="168587" spans="2:11" ht="13.5" customHeight="1">
      <c r="B168587" s="141"/>
      <c r="C168587" s="141"/>
      <c r="D168587" s="141"/>
      <c r="E168587" s="141"/>
      <c r="F168587" s="141"/>
      <c r="G168587" s="248"/>
      <c r="H168587" s="141"/>
      <c r="I168587" s="209"/>
      <c r="J168587" s="141"/>
      <c r="K168587" s="141"/>
    </row>
    <row r="168588" spans="2:11" ht="13.5" customHeight="1">
      <c r="B168588" s="141"/>
      <c r="C168588" s="141"/>
      <c r="D168588" s="141"/>
      <c r="E168588" s="141"/>
      <c r="F168588" s="141"/>
      <c r="G168588" s="248"/>
      <c r="H168588" s="141"/>
      <c r="I168588" s="209"/>
      <c r="J168588" s="141"/>
      <c r="K168588" s="141"/>
    </row>
    <row r="168589" spans="2:11" ht="13.5" customHeight="1">
      <c r="B168589" s="141"/>
      <c r="C168589" s="141"/>
      <c r="D168589" s="141"/>
      <c r="E168589" s="141"/>
      <c r="F168589" s="141"/>
      <c r="G168589" s="248"/>
      <c r="H168589" s="141"/>
      <c r="I168589" s="209"/>
      <c r="J168589" s="141"/>
      <c r="K168589" s="141"/>
    </row>
    <row r="168590" spans="2:11" ht="13.5" customHeight="1">
      <c r="B168590" s="141"/>
      <c r="C168590" s="141"/>
      <c r="D168590" s="141"/>
      <c r="E168590" s="141"/>
      <c r="F168590" s="141"/>
      <c r="G168590" s="248"/>
      <c r="H168590" s="141"/>
      <c r="I168590" s="209"/>
      <c r="J168590" s="141"/>
      <c r="K168590" s="141"/>
    </row>
    <row r="168591" spans="2:11" ht="13.5" customHeight="1">
      <c r="B168591" s="141"/>
      <c r="C168591" s="141"/>
      <c r="D168591" s="141"/>
      <c r="E168591" s="141"/>
      <c r="F168591" s="141"/>
      <c r="G168591" s="248"/>
      <c r="H168591" s="141"/>
      <c r="I168591" s="209"/>
      <c r="J168591" s="141"/>
      <c r="K168591" s="141"/>
    </row>
    <row r="168592" spans="2:11" ht="13.5" customHeight="1">
      <c r="B168592" s="141"/>
      <c r="C168592" s="141"/>
      <c r="D168592" s="141"/>
      <c r="E168592" s="141"/>
      <c r="F168592" s="141"/>
      <c r="G168592" s="248"/>
      <c r="H168592" s="141"/>
      <c r="I168592" s="209"/>
      <c r="J168592" s="141"/>
      <c r="K168592" s="141"/>
    </row>
    <row r="168593" spans="2:11" ht="13.5" customHeight="1">
      <c r="B168593" s="141"/>
      <c r="C168593" s="141"/>
      <c r="D168593" s="141"/>
      <c r="E168593" s="141"/>
      <c r="F168593" s="141"/>
      <c r="G168593" s="248"/>
      <c r="H168593" s="141"/>
      <c r="I168593" s="209"/>
      <c r="J168593" s="141"/>
      <c r="K168593" s="141"/>
    </row>
    <row r="168594" spans="2:11" ht="13.5" customHeight="1">
      <c r="B168594" s="141"/>
      <c r="C168594" s="141"/>
      <c r="D168594" s="141"/>
      <c r="E168594" s="141"/>
      <c r="F168594" s="141"/>
      <c r="G168594" s="248"/>
      <c r="H168594" s="141"/>
      <c r="I168594" s="209"/>
      <c r="J168594" s="141"/>
      <c r="K168594" s="141"/>
    </row>
    <row r="168595" spans="2:11" ht="13.5" customHeight="1">
      <c r="B168595" s="141"/>
      <c r="C168595" s="141"/>
      <c r="D168595" s="141"/>
      <c r="E168595" s="141"/>
      <c r="F168595" s="141"/>
      <c r="G168595" s="248"/>
      <c r="H168595" s="141"/>
      <c r="I168595" s="209"/>
      <c r="J168595" s="141"/>
      <c r="K168595" s="141"/>
    </row>
    <row r="168596" spans="2:11" ht="13.5" customHeight="1">
      <c r="B168596" s="141"/>
      <c r="C168596" s="141"/>
      <c r="D168596" s="141"/>
      <c r="E168596" s="141"/>
      <c r="F168596" s="141"/>
      <c r="G168596" s="248"/>
      <c r="H168596" s="141"/>
      <c r="I168596" s="209"/>
      <c r="J168596" s="141"/>
      <c r="K168596" s="141"/>
    </row>
    <row r="168597" spans="2:11" ht="13.5" customHeight="1">
      <c r="B168597" s="141"/>
      <c r="C168597" s="141"/>
      <c r="D168597" s="141"/>
      <c r="E168597" s="141"/>
      <c r="F168597" s="141"/>
      <c r="G168597" s="248"/>
      <c r="H168597" s="141"/>
      <c r="I168597" s="209"/>
      <c r="J168597" s="141"/>
      <c r="K168597" s="141"/>
    </row>
    <row r="168598" spans="2:11" ht="13.5" customHeight="1">
      <c r="B168598" s="141"/>
      <c r="C168598" s="141"/>
      <c r="D168598" s="141"/>
      <c r="E168598" s="141"/>
      <c r="F168598" s="141"/>
      <c r="G168598" s="248"/>
      <c r="H168598" s="141"/>
      <c r="I168598" s="209"/>
      <c r="J168598" s="141"/>
      <c r="K168598" s="141"/>
    </row>
    <row r="168599" spans="2:11" ht="13.5" customHeight="1">
      <c r="B168599" s="141"/>
      <c r="C168599" s="141"/>
      <c r="D168599" s="141"/>
      <c r="E168599" s="141"/>
      <c r="F168599" s="141"/>
      <c r="G168599" s="248"/>
      <c r="H168599" s="141"/>
      <c r="I168599" s="209"/>
      <c r="J168599" s="141"/>
      <c r="K168599" s="141"/>
    </row>
    <row r="168600" spans="2:11" ht="13.5" customHeight="1">
      <c r="B168600" s="141"/>
      <c r="C168600" s="141"/>
      <c r="D168600" s="141"/>
      <c r="E168600" s="141"/>
      <c r="F168600" s="141"/>
      <c r="G168600" s="248"/>
      <c r="H168600" s="141"/>
      <c r="I168600" s="209"/>
      <c r="J168600" s="141"/>
      <c r="K168600" s="141"/>
    </row>
    <row r="168601" spans="2:11" ht="13.5" customHeight="1">
      <c r="B168601" s="141"/>
      <c r="C168601" s="141"/>
      <c r="D168601" s="141"/>
      <c r="E168601" s="141"/>
      <c r="F168601" s="141"/>
      <c r="G168601" s="248"/>
      <c r="H168601" s="141"/>
      <c r="I168601" s="209"/>
      <c r="J168601" s="141"/>
      <c r="K168601" s="141"/>
    </row>
    <row r="168602" spans="2:11" ht="13.5" customHeight="1">
      <c r="B168602" s="141"/>
      <c r="C168602" s="141"/>
      <c r="D168602" s="141"/>
      <c r="E168602" s="141"/>
      <c r="F168602" s="141"/>
      <c r="G168602" s="248"/>
      <c r="H168602" s="141"/>
      <c r="I168602" s="209"/>
      <c r="J168602" s="141"/>
      <c r="K168602" s="141"/>
    </row>
    <row r="168603" spans="2:11" ht="13.5" customHeight="1">
      <c r="B168603" s="141"/>
      <c r="C168603" s="141"/>
      <c r="D168603" s="141"/>
      <c r="E168603" s="141"/>
      <c r="F168603" s="141"/>
      <c r="G168603" s="248"/>
      <c r="H168603" s="141"/>
      <c r="I168603" s="209"/>
      <c r="J168603" s="141"/>
      <c r="K168603" s="141"/>
    </row>
    <row r="168604" spans="2:11" ht="13.5" customHeight="1">
      <c r="B168604" s="141"/>
      <c r="C168604" s="141"/>
      <c r="D168604" s="141"/>
      <c r="E168604" s="141"/>
      <c r="F168604" s="141"/>
      <c r="G168604" s="248"/>
      <c r="H168604" s="141"/>
      <c r="I168604" s="209"/>
      <c r="J168604" s="141"/>
      <c r="K168604" s="141"/>
    </row>
    <row r="168605" spans="2:11" ht="13.5" customHeight="1">
      <c r="B168605" s="141"/>
      <c r="C168605" s="141"/>
      <c r="D168605" s="141"/>
      <c r="E168605" s="141"/>
      <c r="F168605" s="141"/>
      <c r="G168605" s="248"/>
      <c r="H168605" s="141"/>
      <c r="I168605" s="209"/>
      <c r="J168605" s="141"/>
      <c r="K168605" s="141"/>
    </row>
    <row r="168606" spans="2:11" ht="13.5" customHeight="1">
      <c r="B168606" s="141"/>
      <c r="C168606" s="141"/>
      <c r="D168606" s="141"/>
      <c r="E168606" s="141"/>
      <c r="F168606" s="141"/>
      <c r="G168606" s="248"/>
      <c r="H168606" s="141"/>
      <c r="I168606" s="209"/>
      <c r="J168606" s="141"/>
      <c r="K168606" s="141"/>
    </row>
    <row r="168607" spans="2:11" ht="13.5" customHeight="1">
      <c r="B168607" s="141"/>
      <c r="C168607" s="141"/>
      <c r="D168607" s="141"/>
      <c r="E168607" s="141"/>
      <c r="F168607" s="141"/>
      <c r="G168607" s="248"/>
      <c r="H168607" s="141"/>
      <c r="I168607" s="209"/>
      <c r="J168607" s="141"/>
      <c r="K168607" s="141"/>
    </row>
    <row r="168608" spans="2:11" ht="13.5" customHeight="1">
      <c r="B168608" s="141"/>
      <c r="C168608" s="141"/>
      <c r="D168608" s="141"/>
      <c r="E168608" s="141"/>
      <c r="F168608" s="141"/>
      <c r="G168608" s="248"/>
      <c r="H168608" s="141"/>
      <c r="I168608" s="209"/>
      <c r="J168608" s="141"/>
      <c r="K168608" s="141"/>
    </row>
    <row r="168609" spans="2:11" ht="13.5" customHeight="1">
      <c r="B168609" s="141"/>
      <c r="C168609" s="141"/>
      <c r="D168609" s="141"/>
      <c r="E168609" s="141"/>
      <c r="F168609" s="141"/>
      <c r="G168609" s="248"/>
      <c r="H168609" s="141"/>
      <c r="I168609" s="209"/>
      <c r="J168609" s="141"/>
      <c r="K168609" s="141"/>
    </row>
    <row r="168610" spans="2:11" ht="13.5" customHeight="1">
      <c r="B168610" s="141"/>
      <c r="C168610" s="141"/>
      <c r="D168610" s="141"/>
      <c r="E168610" s="141"/>
      <c r="F168610" s="141"/>
      <c r="G168610" s="248"/>
      <c r="H168610" s="141"/>
      <c r="I168610" s="209"/>
      <c r="J168610" s="141"/>
      <c r="K168610" s="141"/>
    </row>
    <row r="168611" spans="2:11" ht="13.5" customHeight="1">
      <c r="B168611" s="141"/>
      <c r="C168611" s="141"/>
      <c r="D168611" s="141"/>
      <c r="E168611" s="141"/>
      <c r="F168611" s="141"/>
      <c r="G168611" s="248"/>
      <c r="H168611" s="141"/>
      <c r="I168611" s="209"/>
      <c r="J168611" s="141"/>
      <c r="K168611" s="141"/>
    </row>
    <row r="168612" spans="2:11" ht="13.5" customHeight="1">
      <c r="B168612" s="141"/>
      <c r="C168612" s="141"/>
      <c r="D168612" s="141"/>
      <c r="E168612" s="141"/>
      <c r="F168612" s="141"/>
      <c r="G168612" s="248"/>
      <c r="H168612" s="141"/>
      <c r="I168612" s="209"/>
      <c r="J168612" s="141"/>
      <c r="K168612" s="141"/>
    </row>
    <row r="168613" spans="2:11" ht="13.5" customHeight="1">
      <c r="B168613" s="141"/>
      <c r="C168613" s="141"/>
      <c r="D168613" s="141"/>
      <c r="E168613" s="141"/>
      <c r="F168613" s="141"/>
      <c r="G168613" s="248"/>
      <c r="H168613" s="141"/>
      <c r="I168613" s="209"/>
      <c r="J168613" s="141"/>
      <c r="K168613" s="141"/>
    </row>
    <row r="168614" spans="2:11" ht="13.5" customHeight="1">
      <c r="B168614" s="141"/>
      <c r="C168614" s="141"/>
      <c r="D168614" s="141"/>
      <c r="E168614" s="141"/>
      <c r="F168614" s="141"/>
      <c r="G168614" s="248"/>
      <c r="H168614" s="141"/>
      <c r="I168614" s="209"/>
      <c r="J168614" s="141"/>
      <c r="K168614" s="141"/>
    </row>
    <row r="168615" spans="2:11" ht="13.5" customHeight="1">
      <c r="B168615" s="141"/>
      <c r="C168615" s="141"/>
      <c r="D168615" s="141"/>
      <c r="E168615" s="141"/>
      <c r="F168615" s="141"/>
      <c r="G168615" s="248"/>
      <c r="H168615" s="141"/>
      <c r="I168615" s="209"/>
      <c r="J168615" s="141"/>
      <c r="K168615" s="141"/>
    </row>
    <row r="168616" spans="2:11" ht="13.5" customHeight="1">
      <c r="B168616" s="141"/>
      <c r="C168616" s="141"/>
      <c r="D168616" s="141"/>
      <c r="E168616" s="141"/>
      <c r="F168616" s="141"/>
      <c r="G168616" s="248"/>
      <c r="H168616" s="141"/>
      <c r="I168616" s="209"/>
      <c r="J168616" s="141"/>
      <c r="K168616" s="141"/>
    </row>
    <row r="168617" spans="2:11" ht="13.5" customHeight="1">
      <c r="B168617" s="141"/>
      <c r="C168617" s="141"/>
      <c r="D168617" s="141"/>
      <c r="E168617" s="141"/>
      <c r="F168617" s="141"/>
      <c r="G168617" s="248"/>
      <c r="H168617" s="141"/>
      <c r="I168617" s="209"/>
      <c r="J168617" s="141"/>
      <c r="K168617" s="141"/>
    </row>
    <row r="168618" spans="2:11" ht="13.5" customHeight="1">
      <c r="B168618" s="141"/>
      <c r="C168618" s="141"/>
      <c r="D168618" s="141"/>
      <c r="E168618" s="141"/>
      <c r="F168618" s="141"/>
      <c r="G168618" s="248"/>
      <c r="H168618" s="141"/>
      <c r="I168618" s="209"/>
      <c r="J168618" s="141"/>
      <c r="K168618" s="141"/>
    </row>
    <row r="168619" spans="2:11" ht="13.5" customHeight="1">
      <c r="B168619" s="141"/>
      <c r="C168619" s="141"/>
      <c r="D168619" s="141"/>
      <c r="E168619" s="141"/>
      <c r="F168619" s="141"/>
      <c r="G168619" s="248"/>
      <c r="H168619" s="141"/>
      <c r="I168619" s="209"/>
      <c r="J168619" s="141"/>
      <c r="K168619" s="141"/>
    </row>
    <row r="168620" spans="2:11" ht="13.5" customHeight="1">
      <c r="B168620" s="141"/>
      <c r="C168620" s="141"/>
      <c r="D168620" s="141"/>
      <c r="E168620" s="141"/>
      <c r="F168620" s="141"/>
      <c r="G168620" s="248"/>
      <c r="H168620" s="141"/>
      <c r="I168620" s="209"/>
      <c r="J168620" s="141"/>
      <c r="K168620" s="141"/>
    </row>
    <row r="168621" spans="2:11" ht="13.5" customHeight="1">
      <c r="B168621" s="141"/>
      <c r="C168621" s="141"/>
      <c r="D168621" s="141"/>
      <c r="E168621" s="141"/>
      <c r="F168621" s="141"/>
      <c r="G168621" s="248"/>
      <c r="H168621" s="141"/>
      <c r="I168621" s="209"/>
      <c r="J168621" s="141"/>
      <c r="K168621" s="141"/>
    </row>
    <row r="168622" spans="2:11" ht="13.5" customHeight="1">
      <c r="B168622" s="141"/>
      <c r="C168622" s="141"/>
      <c r="D168622" s="141"/>
      <c r="E168622" s="141"/>
      <c r="F168622" s="141"/>
      <c r="G168622" s="248"/>
      <c r="H168622" s="141"/>
      <c r="I168622" s="209"/>
      <c r="J168622" s="141"/>
      <c r="K168622" s="141"/>
    </row>
    <row r="168623" spans="2:11" ht="13.5" customHeight="1">
      <c r="B168623" s="141"/>
      <c r="C168623" s="141"/>
      <c r="D168623" s="141"/>
      <c r="E168623" s="141"/>
      <c r="F168623" s="141"/>
      <c r="G168623" s="248"/>
      <c r="H168623" s="141"/>
      <c r="I168623" s="209"/>
      <c r="J168623" s="141"/>
      <c r="K168623" s="141"/>
    </row>
    <row r="168624" spans="2:11" ht="13.5" customHeight="1">
      <c r="B168624" s="141"/>
      <c r="C168624" s="141"/>
      <c r="D168624" s="141"/>
      <c r="E168624" s="141"/>
      <c r="F168624" s="141"/>
      <c r="G168624" s="248"/>
      <c r="H168624" s="141"/>
      <c r="I168624" s="209"/>
      <c r="J168624" s="141"/>
      <c r="K168624" s="141"/>
    </row>
    <row r="168625" spans="2:11" ht="13.5" customHeight="1">
      <c r="B168625" s="141"/>
      <c r="C168625" s="141"/>
      <c r="D168625" s="141"/>
      <c r="E168625" s="141"/>
      <c r="F168625" s="141"/>
      <c r="G168625" s="248"/>
      <c r="H168625" s="141"/>
      <c r="I168625" s="209"/>
      <c r="J168625" s="141"/>
      <c r="K168625" s="141"/>
    </row>
    <row r="168626" spans="2:11" ht="13.5" customHeight="1">
      <c r="B168626" s="141"/>
      <c r="C168626" s="141"/>
      <c r="D168626" s="141"/>
      <c r="E168626" s="141"/>
      <c r="F168626" s="141"/>
      <c r="G168626" s="248"/>
      <c r="H168626" s="141"/>
      <c r="I168626" s="209"/>
      <c r="J168626" s="141"/>
      <c r="K168626" s="141"/>
    </row>
    <row r="168627" spans="2:11" ht="13.5" customHeight="1">
      <c r="B168627" s="141"/>
      <c r="C168627" s="141"/>
      <c r="D168627" s="141"/>
      <c r="E168627" s="141"/>
      <c r="F168627" s="141"/>
      <c r="G168627" s="248"/>
      <c r="H168627" s="141"/>
      <c r="I168627" s="209"/>
      <c r="J168627" s="141"/>
      <c r="K168627" s="141"/>
    </row>
    <row r="168628" spans="2:11" ht="13.5" customHeight="1">
      <c r="B168628" s="141"/>
      <c r="C168628" s="141"/>
      <c r="D168628" s="141"/>
      <c r="E168628" s="141"/>
      <c r="F168628" s="141"/>
      <c r="G168628" s="248"/>
      <c r="H168628" s="141"/>
      <c r="I168628" s="209"/>
      <c r="J168628" s="141"/>
      <c r="K168628" s="141"/>
    </row>
    <row r="168629" spans="2:11" ht="13.5" customHeight="1">
      <c r="B168629" s="141"/>
      <c r="C168629" s="141"/>
      <c r="D168629" s="141"/>
      <c r="E168629" s="141"/>
      <c r="F168629" s="141"/>
      <c r="G168629" s="248"/>
      <c r="H168629" s="141"/>
      <c r="I168629" s="209"/>
      <c r="J168629" s="141"/>
      <c r="K168629" s="141"/>
    </row>
    <row r="168630" spans="2:11" ht="13.5" customHeight="1">
      <c r="B168630" s="141"/>
      <c r="C168630" s="141"/>
      <c r="D168630" s="141"/>
      <c r="E168630" s="141"/>
      <c r="F168630" s="141"/>
      <c r="G168630" s="248"/>
      <c r="H168630" s="141"/>
      <c r="I168630" s="209"/>
      <c r="J168630" s="141"/>
      <c r="K168630" s="141"/>
    </row>
    <row r="168631" spans="2:11" ht="13.5" customHeight="1">
      <c r="B168631" s="141"/>
      <c r="C168631" s="141"/>
      <c r="D168631" s="141"/>
      <c r="E168631" s="141"/>
      <c r="F168631" s="141"/>
      <c r="G168631" s="248"/>
      <c r="H168631" s="141"/>
      <c r="I168631" s="209"/>
      <c r="J168631" s="141"/>
      <c r="K168631" s="141"/>
    </row>
    <row r="168632" spans="2:11" ht="13.5" customHeight="1">
      <c r="B168632" s="141"/>
      <c r="C168632" s="141"/>
      <c r="D168632" s="141"/>
      <c r="E168632" s="141"/>
      <c r="F168632" s="141"/>
      <c r="G168632" s="248"/>
      <c r="H168632" s="141"/>
      <c r="I168632" s="209"/>
      <c r="J168632" s="141"/>
      <c r="K168632" s="141"/>
    </row>
    <row r="168633" spans="2:11" ht="13.5" customHeight="1">
      <c r="B168633" s="141"/>
      <c r="C168633" s="141"/>
      <c r="D168633" s="141"/>
      <c r="E168633" s="141"/>
      <c r="F168633" s="141"/>
      <c r="G168633" s="248"/>
      <c r="H168633" s="141"/>
      <c r="I168633" s="209"/>
      <c r="J168633" s="141"/>
      <c r="K168633" s="141"/>
    </row>
    <row r="168634" spans="2:11" ht="13.5" customHeight="1">
      <c r="B168634" s="141"/>
      <c r="C168634" s="141"/>
      <c r="D168634" s="141"/>
      <c r="E168634" s="141"/>
      <c r="F168634" s="141"/>
      <c r="G168634" s="248"/>
      <c r="H168634" s="141"/>
      <c r="I168634" s="209"/>
      <c r="J168634" s="141"/>
      <c r="K168634" s="141"/>
    </row>
    <row r="168635" spans="2:11" ht="13.5" customHeight="1">
      <c r="B168635" s="141"/>
      <c r="C168635" s="141"/>
      <c r="D168635" s="141"/>
      <c r="E168635" s="141"/>
      <c r="F168635" s="141"/>
      <c r="G168635" s="248"/>
      <c r="H168635" s="141"/>
      <c r="I168635" s="209"/>
      <c r="J168635" s="141"/>
      <c r="K168635" s="141"/>
    </row>
    <row r="168636" spans="2:11" ht="13.5" customHeight="1">
      <c r="B168636" s="141"/>
      <c r="C168636" s="141"/>
      <c r="D168636" s="141"/>
      <c r="E168636" s="141"/>
      <c r="F168636" s="141"/>
      <c r="G168636" s="248"/>
      <c r="H168636" s="141"/>
      <c r="I168636" s="209"/>
      <c r="J168636" s="141"/>
      <c r="K168636" s="141"/>
    </row>
    <row r="168637" spans="2:11" ht="13.5" customHeight="1">
      <c r="B168637" s="141"/>
      <c r="C168637" s="141"/>
      <c r="D168637" s="141"/>
      <c r="E168637" s="141"/>
      <c r="F168637" s="141"/>
      <c r="G168637" s="248"/>
      <c r="H168637" s="141"/>
      <c r="I168637" s="209"/>
      <c r="J168637" s="141"/>
      <c r="K168637" s="141"/>
    </row>
    <row r="168638" spans="2:11" ht="13.5" customHeight="1">
      <c r="B168638" s="141"/>
      <c r="C168638" s="141"/>
      <c r="D168638" s="141"/>
      <c r="E168638" s="141"/>
      <c r="F168638" s="141"/>
      <c r="G168638" s="248"/>
      <c r="H168638" s="141"/>
      <c r="I168638" s="209"/>
      <c r="J168638" s="141"/>
      <c r="K168638" s="141"/>
    </row>
    <row r="168639" spans="2:11" ht="13.5" customHeight="1">
      <c r="B168639" s="141"/>
      <c r="C168639" s="141"/>
      <c r="D168639" s="141"/>
      <c r="E168639" s="141"/>
      <c r="F168639" s="141"/>
      <c r="G168639" s="248"/>
      <c r="H168639" s="141"/>
      <c r="I168639" s="209"/>
      <c r="J168639" s="141"/>
      <c r="K168639" s="141"/>
    </row>
    <row r="168640" spans="2:11" ht="13.5" customHeight="1">
      <c r="B168640" s="141"/>
      <c r="C168640" s="141"/>
      <c r="D168640" s="141"/>
      <c r="E168640" s="141"/>
      <c r="F168640" s="141"/>
      <c r="G168640" s="248"/>
      <c r="H168640" s="141"/>
      <c r="I168640" s="209"/>
      <c r="J168640" s="141"/>
      <c r="K168640" s="141"/>
    </row>
    <row r="168641" spans="2:11" ht="13.5" customHeight="1">
      <c r="B168641" s="141"/>
      <c r="C168641" s="141"/>
      <c r="D168641" s="141"/>
      <c r="E168641" s="141"/>
      <c r="F168641" s="141"/>
      <c r="G168641" s="248"/>
      <c r="H168641" s="141"/>
      <c r="I168641" s="209"/>
      <c r="J168641" s="141"/>
      <c r="K168641" s="141"/>
    </row>
    <row r="168642" spans="2:11" ht="13.5" customHeight="1">
      <c r="B168642" s="141"/>
      <c r="C168642" s="141"/>
      <c r="D168642" s="141"/>
      <c r="E168642" s="141"/>
      <c r="F168642" s="141"/>
      <c r="G168642" s="248"/>
      <c r="H168642" s="141"/>
      <c r="I168642" s="209"/>
      <c r="J168642" s="141"/>
      <c r="K168642" s="141"/>
    </row>
    <row r="168643" spans="2:11" ht="13.5" customHeight="1">
      <c r="B168643" s="141"/>
      <c r="C168643" s="141"/>
      <c r="D168643" s="141"/>
      <c r="E168643" s="141"/>
      <c r="F168643" s="141"/>
      <c r="G168643" s="248"/>
      <c r="H168643" s="141"/>
      <c r="I168643" s="209"/>
      <c r="J168643" s="141"/>
      <c r="K168643" s="141"/>
    </row>
    <row r="168644" spans="2:11" ht="13.5" customHeight="1">
      <c r="B168644" s="141"/>
      <c r="C168644" s="141"/>
      <c r="D168644" s="141"/>
      <c r="E168644" s="141"/>
      <c r="F168644" s="141"/>
      <c r="G168644" s="248"/>
      <c r="H168644" s="141"/>
      <c r="I168644" s="209"/>
      <c r="J168644" s="141"/>
      <c r="K168644" s="141"/>
    </row>
    <row r="168645" spans="2:11" ht="13.5" customHeight="1">
      <c r="B168645" s="141"/>
      <c r="C168645" s="141"/>
      <c r="D168645" s="141"/>
      <c r="E168645" s="141"/>
      <c r="F168645" s="141"/>
      <c r="G168645" s="248"/>
      <c r="H168645" s="141"/>
      <c r="I168645" s="209"/>
      <c r="J168645" s="141"/>
      <c r="K168645" s="141"/>
    </row>
    <row r="168646" spans="2:11" ht="13.5" customHeight="1">
      <c r="B168646" s="141"/>
      <c r="C168646" s="141"/>
      <c r="D168646" s="141"/>
      <c r="E168646" s="141"/>
      <c r="F168646" s="141"/>
      <c r="G168646" s="248"/>
      <c r="H168646" s="141"/>
      <c r="I168646" s="209"/>
      <c r="J168646" s="141"/>
      <c r="K168646" s="141"/>
    </row>
    <row r="168647" spans="2:11" ht="13.5" customHeight="1">
      <c r="B168647" s="141"/>
      <c r="C168647" s="141"/>
      <c r="D168647" s="141"/>
      <c r="E168647" s="141"/>
      <c r="F168647" s="141"/>
      <c r="G168647" s="248"/>
      <c r="H168647" s="141"/>
      <c r="I168647" s="209"/>
      <c r="J168647" s="141"/>
      <c r="K168647" s="141"/>
    </row>
    <row r="168648" spans="2:11" ht="13.5" customHeight="1">
      <c r="B168648" s="141"/>
      <c r="C168648" s="141"/>
      <c r="D168648" s="141"/>
      <c r="E168648" s="141"/>
      <c r="F168648" s="141"/>
      <c r="G168648" s="248"/>
      <c r="H168648" s="141"/>
      <c r="I168648" s="209"/>
      <c r="J168648" s="141"/>
      <c r="K168648" s="141"/>
    </row>
    <row r="168649" spans="2:11" ht="13.5" customHeight="1">
      <c r="B168649" s="141"/>
      <c r="C168649" s="141"/>
      <c r="D168649" s="141"/>
      <c r="E168649" s="141"/>
      <c r="F168649" s="141"/>
      <c r="G168649" s="248"/>
      <c r="H168649" s="141"/>
      <c r="I168649" s="209"/>
      <c r="J168649" s="141"/>
      <c r="K168649" s="141"/>
    </row>
    <row r="168650" spans="2:11" ht="13.5" customHeight="1">
      <c r="B168650" s="141"/>
      <c r="C168650" s="141"/>
      <c r="D168650" s="141"/>
      <c r="E168650" s="141"/>
      <c r="F168650" s="141"/>
      <c r="G168650" s="248"/>
      <c r="H168650" s="141"/>
      <c r="I168650" s="209"/>
      <c r="J168650" s="141"/>
      <c r="K168650" s="141"/>
    </row>
    <row r="168651" spans="2:11" ht="13.5" customHeight="1">
      <c r="B168651" s="141"/>
      <c r="C168651" s="141"/>
      <c r="D168651" s="141"/>
      <c r="E168651" s="141"/>
      <c r="F168651" s="141"/>
      <c r="G168651" s="248"/>
      <c r="H168651" s="141"/>
      <c r="I168651" s="209"/>
      <c r="J168651" s="141"/>
      <c r="K168651" s="141"/>
    </row>
    <row r="168652" spans="2:11" ht="13.5" customHeight="1">
      <c r="B168652" s="141"/>
      <c r="C168652" s="141"/>
      <c r="D168652" s="141"/>
      <c r="E168652" s="141"/>
      <c r="F168652" s="141"/>
      <c r="G168652" s="248"/>
      <c r="H168652" s="141"/>
      <c r="I168652" s="209"/>
      <c r="J168652" s="141"/>
      <c r="K168652" s="141"/>
    </row>
    <row r="168653" spans="2:11" ht="13.5" customHeight="1">
      <c r="B168653" s="141"/>
      <c r="C168653" s="141"/>
      <c r="D168653" s="141"/>
      <c r="E168653" s="141"/>
      <c r="F168653" s="141"/>
      <c r="G168653" s="248"/>
      <c r="H168653" s="141"/>
      <c r="I168653" s="209"/>
      <c r="J168653" s="141"/>
      <c r="K168653" s="141"/>
    </row>
    <row r="168654" spans="2:11" ht="13.5" customHeight="1">
      <c r="B168654" s="141"/>
      <c r="C168654" s="141"/>
      <c r="D168654" s="141"/>
      <c r="E168654" s="141"/>
      <c r="F168654" s="141"/>
      <c r="G168654" s="248"/>
      <c r="H168654" s="141"/>
      <c r="I168654" s="209"/>
      <c r="J168654" s="141"/>
      <c r="K168654" s="141"/>
    </row>
    <row r="168655" spans="2:11" ht="13.5" customHeight="1">
      <c r="B168655" s="141"/>
      <c r="C168655" s="141"/>
      <c r="D168655" s="141"/>
      <c r="E168655" s="141"/>
      <c r="F168655" s="141"/>
      <c r="G168655" s="248"/>
      <c r="H168655" s="141"/>
      <c r="I168655" s="209"/>
      <c r="J168655" s="141"/>
      <c r="K168655" s="141"/>
    </row>
    <row r="168656" spans="2:11" ht="13.5" customHeight="1">
      <c r="B168656" s="141"/>
      <c r="C168656" s="141"/>
      <c r="D168656" s="141"/>
      <c r="E168656" s="141"/>
      <c r="F168656" s="141"/>
      <c r="G168656" s="248"/>
      <c r="H168656" s="141"/>
      <c r="I168656" s="209"/>
      <c r="J168656" s="141"/>
      <c r="K168656" s="141"/>
    </row>
    <row r="168657" spans="2:11" ht="13.5" customHeight="1">
      <c r="B168657" s="141"/>
      <c r="C168657" s="141"/>
      <c r="D168657" s="141"/>
      <c r="E168657" s="141"/>
      <c r="F168657" s="141"/>
      <c r="G168657" s="248"/>
      <c r="H168657" s="141"/>
      <c r="I168657" s="209"/>
      <c r="J168657" s="141"/>
      <c r="K168657" s="141"/>
    </row>
    <row r="168658" spans="2:11" ht="13.5" customHeight="1">
      <c r="B168658" s="141"/>
      <c r="C168658" s="141"/>
      <c r="D168658" s="141"/>
      <c r="E168658" s="141"/>
      <c r="F168658" s="141"/>
      <c r="G168658" s="248"/>
      <c r="H168658" s="141"/>
      <c r="I168658" s="209"/>
      <c r="J168658" s="141"/>
      <c r="K168658" s="141"/>
    </row>
    <row r="168659" spans="2:11" ht="13.5" customHeight="1">
      <c r="B168659" s="141"/>
      <c r="C168659" s="141"/>
      <c r="D168659" s="141"/>
      <c r="E168659" s="141"/>
      <c r="F168659" s="141"/>
      <c r="G168659" s="248"/>
      <c r="H168659" s="141"/>
      <c r="I168659" s="209"/>
      <c r="J168659" s="141"/>
      <c r="K168659" s="141"/>
    </row>
    <row r="168660" spans="2:11" ht="13.5" customHeight="1">
      <c r="B168660" s="141"/>
      <c r="C168660" s="141"/>
      <c r="D168660" s="141"/>
      <c r="E168660" s="141"/>
      <c r="F168660" s="141"/>
      <c r="G168660" s="248"/>
      <c r="H168660" s="141"/>
      <c r="I168660" s="209"/>
      <c r="J168660" s="141"/>
      <c r="K168660" s="141"/>
    </row>
    <row r="168661" spans="2:11" ht="13.5" customHeight="1">
      <c r="B168661" s="141"/>
      <c r="C168661" s="141"/>
      <c r="D168661" s="141"/>
      <c r="E168661" s="141"/>
      <c r="F168661" s="141"/>
      <c r="G168661" s="248"/>
      <c r="H168661" s="141"/>
      <c r="I168661" s="209"/>
      <c r="J168661" s="141"/>
      <c r="K168661" s="141"/>
    </row>
    <row r="168662" spans="2:11" ht="13.5" customHeight="1">
      <c r="B168662" s="141"/>
      <c r="C168662" s="141"/>
      <c r="D168662" s="141"/>
      <c r="E168662" s="141"/>
      <c r="F168662" s="141"/>
      <c r="G168662" s="248"/>
      <c r="H168662" s="141"/>
      <c r="I168662" s="209"/>
      <c r="J168662" s="141"/>
      <c r="K168662" s="141"/>
    </row>
    <row r="168663" spans="2:11" ht="13.5" customHeight="1">
      <c r="B168663" s="141"/>
      <c r="C168663" s="141"/>
      <c r="D168663" s="141"/>
      <c r="E168663" s="141"/>
      <c r="F168663" s="141"/>
      <c r="G168663" s="248"/>
      <c r="H168663" s="141"/>
      <c r="I168663" s="209"/>
      <c r="J168663" s="141"/>
      <c r="K168663" s="141"/>
    </row>
    <row r="168664" spans="2:11" ht="13.5" customHeight="1">
      <c r="B168664" s="141"/>
      <c r="C168664" s="141"/>
      <c r="D168664" s="141"/>
      <c r="E168664" s="141"/>
      <c r="F168664" s="141"/>
      <c r="G168664" s="248"/>
      <c r="H168664" s="141"/>
      <c r="I168664" s="209"/>
      <c r="J168664" s="141"/>
      <c r="K168664" s="141"/>
    </row>
    <row r="168665" spans="2:11" ht="13.5" customHeight="1">
      <c r="B168665" s="141"/>
      <c r="C168665" s="141"/>
      <c r="D168665" s="141"/>
      <c r="E168665" s="141"/>
      <c r="F168665" s="141"/>
      <c r="G168665" s="248"/>
      <c r="H168665" s="141"/>
      <c r="I168665" s="209"/>
      <c r="J168665" s="141"/>
      <c r="K168665" s="141"/>
    </row>
    <row r="168666" spans="2:11" ht="13.5" customHeight="1">
      <c r="B168666" s="141"/>
      <c r="C168666" s="141"/>
      <c r="D168666" s="141"/>
      <c r="E168666" s="141"/>
      <c r="F168666" s="141"/>
      <c r="G168666" s="248"/>
      <c r="H168666" s="141"/>
      <c r="I168666" s="209"/>
      <c r="J168666" s="141"/>
      <c r="K168666" s="141"/>
    </row>
    <row r="168667" spans="2:11" ht="13.5" customHeight="1">
      <c r="B168667" s="141"/>
      <c r="C168667" s="141"/>
      <c r="D168667" s="141"/>
      <c r="E168667" s="141"/>
      <c r="F168667" s="141"/>
      <c r="G168667" s="248"/>
      <c r="H168667" s="141"/>
      <c r="I168667" s="209"/>
      <c r="J168667" s="141"/>
      <c r="K168667" s="141"/>
    </row>
    <row r="168668" spans="2:11" ht="13.5" customHeight="1">
      <c r="B168668" s="141"/>
      <c r="C168668" s="141"/>
      <c r="D168668" s="141"/>
      <c r="E168668" s="141"/>
      <c r="F168668" s="141"/>
      <c r="G168668" s="248"/>
      <c r="H168668" s="141"/>
      <c r="I168668" s="209"/>
      <c r="J168668" s="141"/>
      <c r="K168668" s="141"/>
    </row>
    <row r="168669" spans="2:11" ht="13.5" customHeight="1">
      <c r="B168669" s="141"/>
      <c r="C168669" s="141"/>
      <c r="D168669" s="141"/>
      <c r="E168669" s="141"/>
      <c r="F168669" s="141"/>
      <c r="G168669" s="248"/>
      <c r="H168669" s="141"/>
      <c r="I168669" s="209"/>
      <c r="J168669" s="141"/>
      <c r="K168669" s="141"/>
    </row>
    <row r="168670" spans="2:11" ht="13.5" customHeight="1">
      <c r="B168670" s="141"/>
      <c r="C168670" s="141"/>
      <c r="D168670" s="141"/>
      <c r="E168670" s="141"/>
      <c r="F168670" s="141"/>
      <c r="G168670" s="248"/>
      <c r="H168670" s="141"/>
      <c r="I168670" s="209"/>
      <c r="J168670" s="141"/>
      <c r="K168670" s="141"/>
    </row>
    <row r="168671" spans="2:11" ht="13.5" customHeight="1">
      <c r="B168671" s="141"/>
      <c r="C168671" s="141"/>
      <c r="D168671" s="141"/>
      <c r="E168671" s="141"/>
      <c r="F168671" s="141"/>
      <c r="G168671" s="248"/>
      <c r="H168671" s="141"/>
      <c r="I168671" s="209"/>
      <c r="J168671" s="141"/>
      <c r="K168671" s="141"/>
    </row>
    <row r="168672" spans="2:11" ht="13.5" customHeight="1">
      <c r="B168672" s="141"/>
      <c r="C168672" s="141"/>
      <c r="D168672" s="141"/>
      <c r="E168672" s="141"/>
      <c r="F168672" s="141"/>
      <c r="G168672" s="248"/>
      <c r="H168672" s="141"/>
      <c r="I168672" s="209"/>
      <c r="J168672" s="141"/>
      <c r="K168672" s="141"/>
    </row>
    <row r="168673" spans="2:11" ht="13.5" customHeight="1">
      <c r="B168673" s="141"/>
      <c r="C168673" s="141"/>
      <c r="D168673" s="141"/>
      <c r="E168673" s="141"/>
      <c r="F168673" s="141"/>
      <c r="G168673" s="248"/>
      <c r="H168673" s="141"/>
      <c r="I168673" s="209"/>
      <c r="J168673" s="141"/>
      <c r="K168673" s="141"/>
    </row>
    <row r="168674" spans="2:11" ht="13.5" customHeight="1">
      <c r="B168674" s="141"/>
      <c r="C168674" s="141"/>
      <c r="D168674" s="141"/>
      <c r="E168674" s="141"/>
      <c r="F168674" s="141"/>
      <c r="G168674" s="248"/>
      <c r="H168674" s="141"/>
      <c r="I168674" s="209"/>
      <c r="J168674" s="141"/>
      <c r="K168674" s="141"/>
    </row>
    <row r="168675" spans="2:11" ht="13.5" customHeight="1">
      <c r="B168675" s="141"/>
      <c r="C168675" s="141"/>
      <c r="D168675" s="141"/>
      <c r="E168675" s="141"/>
      <c r="F168675" s="141"/>
      <c r="G168675" s="248"/>
      <c r="H168675" s="141"/>
      <c r="I168675" s="209"/>
      <c r="J168675" s="141"/>
      <c r="K168675" s="141"/>
    </row>
    <row r="168676" spans="2:11" ht="13.5" customHeight="1">
      <c r="B168676" s="141"/>
      <c r="C168676" s="141"/>
      <c r="D168676" s="141"/>
      <c r="E168676" s="141"/>
      <c r="F168676" s="141"/>
      <c r="G168676" s="248"/>
      <c r="H168676" s="141"/>
      <c r="I168676" s="209"/>
      <c r="J168676" s="141"/>
      <c r="K168676" s="141"/>
    </row>
    <row r="168677" spans="2:11" ht="13.5" customHeight="1">
      <c r="B168677" s="141"/>
      <c r="C168677" s="141"/>
      <c r="D168677" s="141"/>
      <c r="E168677" s="141"/>
      <c r="F168677" s="141"/>
      <c r="G168677" s="248"/>
      <c r="H168677" s="141"/>
      <c r="I168677" s="209"/>
      <c r="J168677" s="141"/>
      <c r="K168677" s="141"/>
    </row>
    <row r="168678" spans="2:11" ht="13.5" customHeight="1">
      <c r="B168678" s="141"/>
      <c r="C168678" s="141"/>
      <c r="D168678" s="141"/>
      <c r="E168678" s="141"/>
      <c r="F168678" s="141"/>
      <c r="G168678" s="248"/>
      <c r="H168678" s="141"/>
      <c r="I168678" s="209"/>
      <c r="J168678" s="141"/>
      <c r="K168678" s="141"/>
    </row>
    <row r="168679" spans="2:11" ht="13.5" customHeight="1">
      <c r="B168679" s="141"/>
      <c r="C168679" s="141"/>
      <c r="D168679" s="141"/>
      <c r="E168679" s="141"/>
      <c r="F168679" s="141"/>
      <c r="G168679" s="248"/>
      <c r="H168679" s="141"/>
      <c r="I168679" s="209"/>
      <c r="J168679" s="141"/>
      <c r="K168679" s="141"/>
    </row>
    <row r="168680" spans="2:11" ht="13.5" customHeight="1">
      <c r="B168680" s="141"/>
      <c r="C168680" s="141"/>
      <c r="D168680" s="141"/>
      <c r="E168680" s="141"/>
      <c r="F168680" s="141"/>
      <c r="G168680" s="248"/>
      <c r="H168680" s="141"/>
      <c r="I168680" s="209"/>
      <c r="J168680" s="141"/>
      <c r="K168680" s="141"/>
    </row>
    <row r="168681" spans="2:11" ht="13.5" customHeight="1">
      <c r="B168681" s="141"/>
      <c r="C168681" s="141"/>
      <c r="D168681" s="141"/>
      <c r="E168681" s="141"/>
      <c r="F168681" s="141"/>
      <c r="G168681" s="248"/>
      <c r="H168681" s="141"/>
      <c r="I168681" s="209"/>
      <c r="J168681" s="141"/>
      <c r="K168681" s="141"/>
    </row>
    <row r="168682" spans="2:11" ht="13.5" customHeight="1">
      <c r="B168682" s="141"/>
      <c r="C168682" s="141"/>
      <c r="D168682" s="141"/>
      <c r="E168682" s="141"/>
      <c r="F168682" s="141"/>
      <c r="G168682" s="248"/>
      <c r="H168682" s="141"/>
      <c r="I168682" s="209"/>
      <c r="J168682" s="141"/>
      <c r="K168682" s="141"/>
    </row>
    <row r="168683" spans="2:11" ht="13.5" customHeight="1">
      <c r="B168683" s="141"/>
      <c r="C168683" s="141"/>
      <c r="D168683" s="141"/>
      <c r="E168683" s="141"/>
      <c r="F168683" s="141"/>
      <c r="G168683" s="248"/>
      <c r="H168683" s="141"/>
      <c r="I168683" s="209"/>
      <c r="J168683" s="141"/>
      <c r="K168683" s="141"/>
    </row>
    <row r="168684" spans="2:11" ht="13.5" customHeight="1">
      <c r="B168684" s="141"/>
      <c r="C168684" s="141"/>
      <c r="D168684" s="141"/>
      <c r="E168684" s="141"/>
      <c r="F168684" s="141"/>
      <c r="G168684" s="248"/>
      <c r="H168684" s="141"/>
      <c r="I168684" s="209"/>
      <c r="J168684" s="141"/>
      <c r="K168684" s="141"/>
    </row>
    <row r="168685" spans="2:11" ht="13.5" customHeight="1">
      <c r="B168685" s="141"/>
      <c r="C168685" s="141"/>
      <c r="D168685" s="141"/>
      <c r="E168685" s="141"/>
      <c r="F168685" s="141"/>
      <c r="G168685" s="248"/>
      <c r="H168685" s="141"/>
      <c r="I168685" s="209"/>
      <c r="J168685" s="141"/>
      <c r="K168685" s="141"/>
    </row>
    <row r="168686" spans="2:11" ht="13.5" customHeight="1">
      <c r="B168686" s="141"/>
      <c r="C168686" s="141"/>
      <c r="D168686" s="141"/>
      <c r="E168686" s="141"/>
      <c r="F168686" s="141"/>
      <c r="G168686" s="248"/>
      <c r="H168686" s="141"/>
      <c r="I168686" s="209"/>
      <c r="J168686" s="141"/>
      <c r="K168686" s="141"/>
    </row>
    <row r="168687" spans="2:11" ht="13.5" customHeight="1">
      <c r="B168687" s="141"/>
      <c r="C168687" s="141"/>
      <c r="D168687" s="141"/>
      <c r="E168687" s="141"/>
      <c r="F168687" s="141"/>
      <c r="G168687" s="248"/>
      <c r="H168687" s="141"/>
      <c r="I168687" s="209"/>
      <c r="J168687" s="141"/>
      <c r="K168687" s="141"/>
    </row>
    <row r="168688" spans="2:11" ht="13.5" customHeight="1">
      <c r="B168688" s="141"/>
      <c r="C168688" s="141"/>
      <c r="D168688" s="141"/>
      <c r="E168688" s="141"/>
      <c r="F168688" s="141"/>
      <c r="G168688" s="248"/>
      <c r="H168688" s="141"/>
      <c r="I168688" s="209"/>
      <c r="J168688" s="141"/>
      <c r="K168688" s="141"/>
    </row>
    <row r="168689" spans="2:11" ht="13.5" customHeight="1">
      <c r="B168689" s="141"/>
      <c r="C168689" s="141"/>
      <c r="D168689" s="141"/>
      <c r="E168689" s="141"/>
      <c r="F168689" s="141"/>
      <c r="G168689" s="248"/>
      <c r="H168689" s="141"/>
      <c r="I168689" s="209"/>
      <c r="J168689" s="141"/>
      <c r="K168689" s="141"/>
    </row>
    <row r="168690" spans="2:11" ht="13.5" customHeight="1">
      <c r="B168690" s="141"/>
      <c r="C168690" s="141"/>
      <c r="D168690" s="141"/>
      <c r="E168690" s="141"/>
      <c r="F168690" s="141"/>
      <c r="G168690" s="248"/>
      <c r="H168690" s="141"/>
      <c r="I168690" s="209"/>
      <c r="J168690" s="141"/>
      <c r="K168690" s="141"/>
    </row>
    <row r="168691" spans="2:11" ht="13.5" customHeight="1">
      <c r="B168691" s="141"/>
      <c r="C168691" s="141"/>
      <c r="D168691" s="141"/>
      <c r="E168691" s="141"/>
      <c r="F168691" s="141"/>
      <c r="G168691" s="248"/>
      <c r="H168691" s="141"/>
      <c r="I168691" s="209"/>
      <c r="J168691" s="141"/>
      <c r="K168691" s="141"/>
    </row>
    <row r="168692" spans="2:11" ht="13.5" customHeight="1">
      <c r="B168692" s="141"/>
      <c r="C168692" s="141"/>
      <c r="D168692" s="141"/>
      <c r="E168692" s="141"/>
      <c r="F168692" s="141"/>
      <c r="G168692" s="248"/>
      <c r="H168692" s="141"/>
      <c r="I168692" s="209"/>
      <c r="J168692" s="141"/>
      <c r="K168692" s="141"/>
    </row>
    <row r="168693" spans="2:11" ht="13.5" customHeight="1">
      <c r="B168693" s="141"/>
      <c r="C168693" s="141"/>
      <c r="D168693" s="141"/>
      <c r="E168693" s="141"/>
      <c r="F168693" s="141"/>
      <c r="G168693" s="248"/>
      <c r="H168693" s="141"/>
      <c r="I168693" s="209"/>
      <c r="J168693" s="141"/>
      <c r="K168693" s="141"/>
    </row>
    <row r="168694" spans="2:11" ht="13.5" customHeight="1">
      <c r="B168694" s="141"/>
      <c r="C168694" s="141"/>
      <c r="D168694" s="141"/>
      <c r="E168694" s="141"/>
      <c r="F168694" s="141"/>
      <c r="G168694" s="248"/>
      <c r="H168694" s="141"/>
      <c r="I168694" s="209"/>
      <c r="J168694" s="141"/>
      <c r="K168694" s="141"/>
    </row>
    <row r="168695" spans="2:11" ht="13.5" customHeight="1">
      <c r="B168695" s="141"/>
      <c r="C168695" s="141"/>
      <c r="D168695" s="141"/>
      <c r="E168695" s="141"/>
      <c r="F168695" s="141"/>
      <c r="G168695" s="248"/>
      <c r="H168695" s="141"/>
      <c r="I168695" s="209"/>
      <c r="J168695" s="141"/>
      <c r="K168695" s="141"/>
    </row>
    <row r="168696" spans="2:11" ht="13.5" customHeight="1">
      <c r="B168696" s="141"/>
      <c r="C168696" s="141"/>
      <c r="D168696" s="141"/>
      <c r="E168696" s="141"/>
      <c r="F168696" s="141"/>
      <c r="G168696" s="248"/>
      <c r="H168696" s="141"/>
      <c r="I168696" s="209"/>
      <c r="J168696" s="141"/>
      <c r="K168696" s="141"/>
    </row>
    <row r="168697" spans="2:11" ht="13.5" customHeight="1">
      <c r="B168697" s="141"/>
      <c r="C168697" s="141"/>
      <c r="D168697" s="141"/>
      <c r="E168697" s="141"/>
      <c r="F168697" s="141"/>
      <c r="G168697" s="248"/>
      <c r="H168697" s="141"/>
      <c r="I168697" s="209"/>
      <c r="J168697" s="141"/>
      <c r="K168697" s="141"/>
    </row>
    <row r="168698" spans="2:11" ht="13.5" customHeight="1">
      <c r="B168698" s="141"/>
      <c r="C168698" s="141"/>
      <c r="D168698" s="141"/>
      <c r="E168698" s="141"/>
      <c r="F168698" s="141"/>
      <c r="G168698" s="248"/>
      <c r="H168698" s="141"/>
      <c r="I168698" s="209"/>
      <c r="J168698" s="141"/>
      <c r="K168698" s="141"/>
    </row>
    <row r="168699" spans="2:11" ht="13.5" customHeight="1">
      <c r="B168699" s="141"/>
      <c r="C168699" s="141"/>
      <c r="D168699" s="141"/>
      <c r="E168699" s="141"/>
      <c r="F168699" s="141"/>
      <c r="G168699" s="248"/>
      <c r="H168699" s="141"/>
      <c r="I168699" s="209"/>
      <c r="J168699" s="141"/>
      <c r="K168699" s="141"/>
    </row>
    <row r="168700" spans="2:11" ht="13.5" customHeight="1">
      <c r="B168700" s="141"/>
      <c r="C168700" s="141"/>
      <c r="D168700" s="141"/>
      <c r="E168700" s="141"/>
      <c r="F168700" s="141"/>
      <c r="G168700" s="248"/>
      <c r="H168700" s="141"/>
      <c r="I168700" s="209"/>
      <c r="J168700" s="141"/>
      <c r="K168700" s="141"/>
    </row>
    <row r="168701" spans="2:11" ht="13.5" customHeight="1">
      <c r="B168701" s="141"/>
      <c r="C168701" s="141"/>
      <c r="D168701" s="141"/>
      <c r="E168701" s="141"/>
      <c r="F168701" s="141"/>
      <c r="G168701" s="248"/>
      <c r="H168701" s="141"/>
      <c r="I168701" s="209"/>
      <c r="J168701" s="141"/>
      <c r="K168701" s="141"/>
    </row>
    <row r="168702" spans="2:11" ht="13.5" customHeight="1">
      <c r="B168702" s="141"/>
      <c r="C168702" s="141"/>
      <c r="D168702" s="141"/>
      <c r="E168702" s="141"/>
      <c r="F168702" s="141"/>
      <c r="G168702" s="248"/>
      <c r="H168702" s="141"/>
      <c r="I168702" s="209"/>
      <c r="J168702" s="141"/>
      <c r="K168702" s="141"/>
    </row>
    <row r="168703" spans="2:11" ht="13.5" customHeight="1">
      <c r="B168703" s="141"/>
      <c r="C168703" s="141"/>
      <c r="D168703" s="141"/>
      <c r="E168703" s="141"/>
      <c r="F168703" s="141"/>
      <c r="G168703" s="248"/>
      <c r="H168703" s="141"/>
      <c r="I168703" s="209"/>
      <c r="J168703" s="141"/>
      <c r="K168703" s="141"/>
    </row>
    <row r="168704" spans="2:11" ht="13.5" customHeight="1">
      <c r="B168704" s="141"/>
      <c r="C168704" s="141"/>
      <c r="D168704" s="141"/>
      <c r="E168704" s="141"/>
      <c r="F168704" s="141"/>
      <c r="G168704" s="248"/>
      <c r="H168704" s="141"/>
      <c r="I168704" s="209"/>
      <c r="J168704" s="141"/>
      <c r="K168704" s="141"/>
    </row>
    <row r="168705" spans="2:11" ht="13.5" customHeight="1">
      <c r="B168705" s="141"/>
      <c r="C168705" s="141"/>
      <c r="D168705" s="141"/>
      <c r="E168705" s="141"/>
      <c r="F168705" s="141"/>
      <c r="G168705" s="248"/>
      <c r="H168705" s="141"/>
      <c r="I168705" s="209"/>
      <c r="J168705" s="141"/>
      <c r="K168705" s="141"/>
    </row>
    <row r="168706" spans="2:11" ht="13.5" customHeight="1">
      <c r="B168706" s="141"/>
      <c r="C168706" s="141"/>
      <c r="D168706" s="141"/>
      <c r="E168706" s="141"/>
      <c r="F168706" s="141"/>
      <c r="G168706" s="248"/>
      <c r="H168706" s="141"/>
      <c r="I168706" s="209"/>
      <c r="J168706" s="141"/>
      <c r="K168706" s="141"/>
    </row>
    <row r="168707" spans="2:11" ht="13.5" customHeight="1">
      <c r="B168707" s="141"/>
      <c r="C168707" s="141"/>
      <c r="D168707" s="141"/>
      <c r="E168707" s="141"/>
      <c r="F168707" s="141"/>
      <c r="G168707" s="248"/>
      <c r="H168707" s="141"/>
      <c r="I168707" s="209"/>
      <c r="J168707" s="141"/>
      <c r="K168707" s="141"/>
    </row>
    <row r="168708" spans="2:11" ht="13.5" customHeight="1">
      <c r="B168708" s="141"/>
      <c r="C168708" s="141"/>
      <c r="D168708" s="141"/>
      <c r="E168708" s="141"/>
      <c r="F168708" s="141"/>
      <c r="G168708" s="248"/>
      <c r="H168708" s="141"/>
      <c r="I168708" s="209"/>
      <c r="J168708" s="141"/>
      <c r="K168708" s="141"/>
    </row>
    <row r="168709" spans="2:11" ht="13.5" customHeight="1">
      <c r="B168709" s="141"/>
      <c r="C168709" s="141"/>
      <c r="D168709" s="141"/>
      <c r="E168709" s="141"/>
      <c r="F168709" s="141"/>
      <c r="G168709" s="248"/>
      <c r="H168709" s="141"/>
      <c r="I168709" s="209"/>
      <c r="J168709" s="141"/>
      <c r="K168709" s="141"/>
    </row>
    <row r="168710" spans="2:11" ht="13.5" customHeight="1">
      <c r="B168710" s="141"/>
      <c r="C168710" s="141"/>
      <c r="D168710" s="141"/>
      <c r="E168710" s="141"/>
      <c r="F168710" s="141"/>
      <c r="G168710" s="248"/>
      <c r="H168710" s="141"/>
      <c r="I168710" s="209"/>
      <c r="J168710" s="141"/>
      <c r="K168710" s="141"/>
    </row>
    <row r="168711" spans="2:11" ht="13.5" customHeight="1">
      <c r="B168711" s="141"/>
      <c r="C168711" s="141"/>
      <c r="D168711" s="141"/>
      <c r="E168711" s="141"/>
      <c r="F168711" s="141"/>
      <c r="G168711" s="248"/>
      <c r="H168711" s="141"/>
      <c r="I168711" s="209"/>
      <c r="J168711" s="141"/>
      <c r="K168711" s="141"/>
    </row>
    <row r="168712" spans="2:11" ht="13.5" customHeight="1">
      <c r="B168712" s="141"/>
      <c r="C168712" s="141"/>
      <c r="D168712" s="141"/>
      <c r="E168712" s="141"/>
      <c r="F168712" s="141"/>
      <c r="G168712" s="248"/>
      <c r="H168712" s="141"/>
      <c r="I168712" s="209"/>
      <c r="J168712" s="141"/>
      <c r="K168712" s="141"/>
    </row>
    <row r="168713" spans="2:11" ht="13.5" customHeight="1">
      <c r="B168713" s="141"/>
      <c r="C168713" s="141"/>
      <c r="D168713" s="141"/>
      <c r="E168713" s="141"/>
      <c r="F168713" s="141"/>
      <c r="G168713" s="248"/>
      <c r="H168713" s="141"/>
      <c r="I168713" s="209"/>
      <c r="J168713" s="141"/>
      <c r="K168713" s="141"/>
    </row>
    <row r="168714" spans="2:11" ht="13.5" customHeight="1">
      <c r="B168714" s="141"/>
      <c r="C168714" s="141"/>
      <c r="D168714" s="141"/>
      <c r="E168714" s="141"/>
      <c r="F168714" s="141"/>
      <c r="G168714" s="248"/>
      <c r="H168714" s="141"/>
      <c r="I168714" s="209"/>
      <c r="J168714" s="141"/>
      <c r="K168714" s="141"/>
    </row>
    <row r="168715" spans="2:11" ht="13.5" customHeight="1">
      <c r="B168715" s="141"/>
      <c r="C168715" s="141"/>
      <c r="D168715" s="141"/>
      <c r="E168715" s="141"/>
      <c r="F168715" s="141"/>
      <c r="G168715" s="248"/>
      <c r="H168715" s="141"/>
      <c r="I168715" s="209"/>
      <c r="J168715" s="141"/>
      <c r="K168715" s="141"/>
    </row>
    <row r="168716" spans="2:11" ht="13.5" customHeight="1">
      <c r="B168716" s="141"/>
      <c r="C168716" s="141"/>
      <c r="D168716" s="141"/>
      <c r="E168716" s="141"/>
      <c r="F168716" s="141"/>
      <c r="G168716" s="248"/>
      <c r="H168716" s="141"/>
      <c r="I168716" s="209"/>
      <c r="J168716" s="141"/>
      <c r="K168716" s="141"/>
    </row>
    <row r="168717" spans="2:11" ht="13.5" customHeight="1">
      <c r="B168717" s="141"/>
      <c r="C168717" s="141"/>
      <c r="D168717" s="141"/>
      <c r="E168717" s="141"/>
      <c r="F168717" s="141"/>
      <c r="G168717" s="248"/>
      <c r="H168717" s="141"/>
      <c r="I168717" s="209"/>
      <c r="J168717" s="141"/>
      <c r="K168717" s="141"/>
    </row>
    <row r="168718" spans="2:11" ht="13.5" customHeight="1">
      <c r="B168718" s="141"/>
      <c r="C168718" s="141"/>
      <c r="D168718" s="141"/>
      <c r="E168718" s="141"/>
      <c r="F168718" s="141"/>
      <c r="G168718" s="248"/>
      <c r="H168718" s="141"/>
      <c r="I168718" s="209"/>
      <c r="J168718" s="141"/>
      <c r="K168718" s="141"/>
    </row>
    <row r="168719" spans="2:11" ht="13.5" customHeight="1">
      <c r="B168719" s="141"/>
      <c r="C168719" s="141"/>
      <c r="D168719" s="141"/>
      <c r="E168719" s="141"/>
      <c r="F168719" s="141"/>
      <c r="G168719" s="248"/>
      <c r="H168719" s="141"/>
      <c r="I168719" s="209"/>
      <c r="J168719" s="141"/>
      <c r="K168719" s="141"/>
    </row>
    <row r="168720" spans="2:11" ht="13.5" customHeight="1">
      <c r="B168720" s="141"/>
      <c r="C168720" s="141"/>
      <c r="D168720" s="141"/>
      <c r="E168720" s="141"/>
      <c r="F168720" s="141"/>
      <c r="G168720" s="248"/>
      <c r="H168720" s="141"/>
      <c r="I168720" s="209"/>
      <c r="J168720" s="141"/>
      <c r="K168720" s="141"/>
    </row>
    <row r="168721" spans="2:11" ht="13.5" customHeight="1">
      <c r="B168721" s="141"/>
      <c r="C168721" s="141"/>
      <c r="D168721" s="141"/>
      <c r="E168721" s="141"/>
      <c r="F168721" s="141"/>
      <c r="G168721" s="248"/>
      <c r="H168721" s="141"/>
      <c r="I168721" s="209"/>
      <c r="J168721" s="141"/>
      <c r="K168721" s="141"/>
    </row>
    <row r="168722" spans="2:11" ht="13.5" customHeight="1">
      <c r="B168722" s="141"/>
      <c r="C168722" s="141"/>
      <c r="D168722" s="141"/>
      <c r="E168722" s="141"/>
      <c r="F168722" s="141"/>
      <c r="G168722" s="248"/>
      <c r="H168722" s="141"/>
      <c r="I168722" s="209"/>
      <c r="J168722" s="141"/>
      <c r="K168722" s="141"/>
    </row>
    <row r="168723" spans="2:11" ht="13.5" customHeight="1">
      <c r="B168723" s="141"/>
      <c r="C168723" s="141"/>
      <c r="D168723" s="141"/>
      <c r="E168723" s="141"/>
      <c r="F168723" s="141"/>
      <c r="G168723" s="248"/>
      <c r="H168723" s="141"/>
      <c r="I168723" s="209"/>
      <c r="J168723" s="141"/>
      <c r="K168723" s="141"/>
    </row>
    <row r="168724" spans="2:11" ht="13.5" customHeight="1">
      <c r="B168724" s="141"/>
      <c r="C168724" s="141"/>
      <c r="D168724" s="141"/>
      <c r="E168724" s="141"/>
      <c r="F168724" s="141"/>
      <c r="G168724" s="248"/>
      <c r="H168724" s="141"/>
      <c r="I168724" s="209"/>
      <c r="J168724" s="141"/>
      <c r="K168724" s="141"/>
    </row>
    <row r="168725" spans="2:11" ht="13.5" customHeight="1">
      <c r="B168725" s="141"/>
      <c r="C168725" s="141"/>
      <c r="D168725" s="141"/>
      <c r="E168725" s="141"/>
      <c r="F168725" s="141"/>
      <c r="G168725" s="248"/>
      <c r="H168725" s="141"/>
      <c r="I168725" s="209"/>
      <c r="J168725" s="141"/>
      <c r="K168725" s="141"/>
    </row>
    <row r="168726" spans="2:11" ht="13.5" customHeight="1">
      <c r="B168726" s="141"/>
      <c r="C168726" s="141"/>
      <c r="D168726" s="141"/>
      <c r="E168726" s="141"/>
      <c r="F168726" s="141"/>
      <c r="G168726" s="248"/>
      <c r="H168726" s="141"/>
      <c r="I168726" s="209"/>
      <c r="J168726" s="141"/>
      <c r="K168726" s="141"/>
    </row>
    <row r="168727" spans="2:11" ht="13.5" customHeight="1">
      <c r="B168727" s="141"/>
      <c r="C168727" s="141"/>
      <c r="D168727" s="141"/>
      <c r="E168727" s="141"/>
      <c r="F168727" s="141"/>
      <c r="G168727" s="248"/>
      <c r="H168727" s="141"/>
      <c r="I168727" s="209"/>
      <c r="J168727" s="141"/>
      <c r="K168727" s="141"/>
    </row>
    <row r="168728" spans="2:11" ht="13.5" customHeight="1">
      <c r="B168728" s="141"/>
      <c r="C168728" s="141"/>
      <c r="D168728" s="141"/>
      <c r="E168728" s="141"/>
      <c r="F168728" s="141"/>
      <c r="G168728" s="248"/>
      <c r="H168728" s="141"/>
      <c r="I168728" s="209"/>
      <c r="J168728" s="141"/>
      <c r="K168728" s="141"/>
    </row>
    <row r="168729" spans="2:11" ht="13.5" customHeight="1">
      <c r="B168729" s="141"/>
      <c r="C168729" s="141"/>
      <c r="D168729" s="141"/>
      <c r="E168729" s="141"/>
      <c r="F168729" s="141"/>
      <c r="G168729" s="248"/>
      <c r="H168729" s="141"/>
      <c r="I168729" s="209"/>
      <c r="J168729" s="141"/>
      <c r="K168729" s="141"/>
    </row>
    <row r="168730" spans="2:11" ht="13.5" customHeight="1">
      <c r="B168730" s="141"/>
      <c r="C168730" s="141"/>
      <c r="D168730" s="141"/>
      <c r="E168730" s="141"/>
      <c r="F168730" s="141"/>
      <c r="G168730" s="248"/>
      <c r="H168730" s="141"/>
      <c r="I168730" s="209"/>
      <c r="J168730" s="141"/>
      <c r="K168730" s="141"/>
    </row>
    <row r="168731" spans="2:11" ht="13.5" customHeight="1">
      <c r="B168731" s="141"/>
      <c r="C168731" s="141"/>
      <c r="D168731" s="141"/>
      <c r="E168731" s="141"/>
      <c r="F168731" s="141"/>
      <c r="G168731" s="248"/>
      <c r="H168731" s="141"/>
      <c r="I168731" s="209"/>
      <c r="J168731" s="141"/>
      <c r="K168731" s="141"/>
    </row>
    <row r="168732" spans="2:11" ht="13.5" customHeight="1">
      <c r="B168732" s="141"/>
      <c r="C168732" s="141"/>
      <c r="D168732" s="141"/>
      <c r="E168732" s="141"/>
      <c r="F168732" s="141"/>
      <c r="G168732" s="248"/>
      <c r="H168732" s="141"/>
      <c r="I168732" s="209"/>
      <c r="J168732" s="141"/>
      <c r="K168732" s="141"/>
    </row>
    <row r="168733" spans="2:11" ht="13.5" customHeight="1">
      <c r="B168733" s="141"/>
      <c r="C168733" s="141"/>
      <c r="D168733" s="141"/>
      <c r="E168733" s="141"/>
      <c r="F168733" s="141"/>
      <c r="G168733" s="248"/>
      <c r="H168733" s="141"/>
      <c r="I168733" s="209"/>
      <c r="J168733" s="141"/>
      <c r="K168733" s="141"/>
    </row>
    <row r="168734" spans="2:11" ht="13.5" customHeight="1">
      <c r="B168734" s="141"/>
      <c r="C168734" s="141"/>
      <c r="D168734" s="141"/>
      <c r="E168734" s="141"/>
      <c r="F168734" s="141"/>
      <c r="G168734" s="248"/>
      <c r="H168734" s="141"/>
      <c r="I168734" s="209"/>
      <c r="J168734" s="141"/>
      <c r="K168734" s="141"/>
    </row>
    <row r="168735" spans="2:11" ht="13.5" customHeight="1">
      <c r="B168735" s="141"/>
      <c r="C168735" s="141"/>
      <c r="D168735" s="141"/>
      <c r="E168735" s="141"/>
      <c r="F168735" s="141"/>
      <c r="G168735" s="248"/>
      <c r="H168735" s="141"/>
      <c r="I168735" s="209"/>
      <c r="J168735" s="141"/>
      <c r="K168735" s="141"/>
    </row>
    <row r="168736" spans="2:11" ht="13.5" customHeight="1">
      <c r="B168736" s="141"/>
      <c r="C168736" s="141"/>
      <c r="D168736" s="141"/>
      <c r="E168736" s="141"/>
      <c r="F168736" s="141"/>
      <c r="G168736" s="248"/>
      <c r="H168736" s="141"/>
      <c r="I168736" s="209"/>
      <c r="J168736" s="141"/>
      <c r="K168736" s="141"/>
    </row>
    <row r="168737" spans="2:11" ht="13.5" customHeight="1">
      <c r="B168737" s="141"/>
      <c r="C168737" s="141"/>
      <c r="D168737" s="141"/>
      <c r="E168737" s="141"/>
      <c r="F168737" s="141"/>
      <c r="G168737" s="248"/>
      <c r="H168737" s="141"/>
      <c r="I168737" s="209"/>
      <c r="J168737" s="141"/>
      <c r="K168737" s="141"/>
    </row>
    <row r="168738" spans="2:11" ht="13.5" customHeight="1">
      <c r="B168738" s="141"/>
      <c r="C168738" s="141"/>
      <c r="D168738" s="141"/>
      <c r="E168738" s="141"/>
      <c r="F168738" s="141"/>
      <c r="G168738" s="248"/>
      <c r="H168738" s="141"/>
      <c r="I168738" s="209"/>
      <c r="J168738" s="141"/>
      <c r="K168738" s="141"/>
    </row>
    <row r="168739" spans="2:11" ht="13.5" customHeight="1">
      <c r="B168739" s="141"/>
      <c r="C168739" s="141"/>
      <c r="D168739" s="141"/>
      <c r="E168739" s="141"/>
      <c r="F168739" s="141"/>
      <c r="G168739" s="248"/>
      <c r="H168739" s="141"/>
      <c r="I168739" s="209"/>
      <c r="J168739" s="141"/>
      <c r="K168739" s="141"/>
    </row>
    <row r="168740" spans="2:11" ht="13.5" customHeight="1">
      <c r="B168740" s="141"/>
      <c r="C168740" s="141"/>
      <c r="D168740" s="141"/>
      <c r="E168740" s="141"/>
      <c r="F168740" s="141"/>
      <c r="G168740" s="248"/>
      <c r="H168740" s="141"/>
      <c r="I168740" s="209"/>
      <c r="J168740" s="141"/>
      <c r="K168740" s="141"/>
    </row>
    <row r="168741" spans="2:11" ht="13.5" customHeight="1">
      <c r="B168741" s="141"/>
      <c r="C168741" s="141"/>
      <c r="D168741" s="141"/>
      <c r="E168741" s="141"/>
      <c r="F168741" s="141"/>
      <c r="G168741" s="248"/>
      <c r="H168741" s="141"/>
      <c r="I168741" s="209"/>
      <c r="J168741" s="141"/>
      <c r="K168741" s="141"/>
    </row>
    <row r="168742" spans="2:11" ht="13.5" customHeight="1">
      <c r="B168742" s="141"/>
      <c r="C168742" s="141"/>
      <c r="D168742" s="141"/>
      <c r="E168742" s="141"/>
      <c r="F168742" s="141"/>
      <c r="G168742" s="248"/>
      <c r="H168742" s="141"/>
      <c r="I168742" s="209"/>
      <c r="J168742" s="141"/>
      <c r="K168742" s="141"/>
    </row>
    <row r="168743" spans="2:11" ht="13.5" customHeight="1">
      <c r="B168743" s="141"/>
      <c r="C168743" s="141"/>
      <c r="D168743" s="141"/>
      <c r="E168743" s="141"/>
      <c r="F168743" s="141"/>
      <c r="G168743" s="248"/>
      <c r="H168743" s="141"/>
      <c r="I168743" s="209"/>
      <c r="J168743" s="141"/>
      <c r="K168743" s="141"/>
    </row>
    <row r="168744" spans="2:11" ht="13.5" customHeight="1">
      <c r="B168744" s="141"/>
      <c r="C168744" s="141"/>
      <c r="D168744" s="141"/>
      <c r="E168744" s="141"/>
      <c r="F168744" s="141"/>
      <c r="G168744" s="248"/>
      <c r="H168744" s="141"/>
      <c r="I168744" s="209"/>
      <c r="J168744" s="141"/>
      <c r="K168744" s="141"/>
    </row>
    <row r="168745" spans="2:11" ht="13.5" customHeight="1">
      <c r="B168745" s="141"/>
      <c r="C168745" s="141"/>
      <c r="D168745" s="141"/>
      <c r="E168745" s="141"/>
      <c r="F168745" s="141"/>
      <c r="G168745" s="248"/>
      <c r="H168745" s="141"/>
      <c r="I168745" s="209"/>
      <c r="J168745" s="141"/>
      <c r="K168745" s="141"/>
    </row>
    <row r="168746" spans="2:11" ht="13.5" customHeight="1">
      <c r="B168746" s="141"/>
      <c r="C168746" s="141"/>
      <c r="D168746" s="141"/>
      <c r="E168746" s="141"/>
      <c r="F168746" s="141"/>
      <c r="G168746" s="248"/>
      <c r="H168746" s="141"/>
      <c r="I168746" s="209"/>
      <c r="J168746" s="141"/>
      <c r="K168746" s="141"/>
    </row>
    <row r="168747" spans="2:11" ht="13.5" customHeight="1">
      <c r="B168747" s="141"/>
      <c r="C168747" s="141"/>
      <c r="D168747" s="141"/>
      <c r="E168747" s="141"/>
      <c r="F168747" s="141"/>
      <c r="G168747" s="248"/>
      <c r="H168747" s="141"/>
      <c r="I168747" s="209"/>
      <c r="J168747" s="141"/>
      <c r="K168747" s="141"/>
    </row>
    <row r="168748" spans="2:11" ht="13.5" customHeight="1">
      <c r="B168748" s="141"/>
      <c r="C168748" s="141"/>
      <c r="D168748" s="141"/>
      <c r="E168748" s="141"/>
      <c r="F168748" s="141"/>
      <c r="G168748" s="248"/>
      <c r="H168748" s="141"/>
      <c r="I168748" s="209"/>
      <c r="J168748" s="141"/>
      <c r="K168748" s="141"/>
    </row>
    <row r="168749" spans="2:11" ht="13.5" customHeight="1">
      <c r="B168749" s="141"/>
      <c r="C168749" s="141"/>
      <c r="D168749" s="141"/>
      <c r="E168749" s="141"/>
      <c r="F168749" s="141"/>
      <c r="G168749" s="248"/>
      <c r="H168749" s="141"/>
      <c r="I168749" s="209"/>
      <c r="J168749" s="141"/>
      <c r="K168749" s="141"/>
    </row>
    <row r="168750" spans="2:11" ht="13.5" customHeight="1">
      <c r="B168750" s="141"/>
      <c r="C168750" s="141"/>
      <c r="D168750" s="141"/>
      <c r="E168750" s="141"/>
      <c r="F168750" s="141"/>
      <c r="G168750" s="248"/>
      <c r="H168750" s="141"/>
      <c r="I168750" s="209"/>
      <c r="J168750" s="141"/>
      <c r="K168750" s="141"/>
    </row>
    <row r="168751" spans="2:11" ht="13.5" customHeight="1">
      <c r="B168751" s="141"/>
      <c r="C168751" s="141"/>
      <c r="D168751" s="141"/>
      <c r="E168751" s="141"/>
      <c r="F168751" s="141"/>
      <c r="G168751" s="248"/>
      <c r="H168751" s="141"/>
      <c r="I168751" s="209"/>
      <c r="J168751" s="141"/>
      <c r="K168751" s="141"/>
    </row>
    <row r="168752" spans="2:11" ht="13.5" customHeight="1">
      <c r="B168752" s="141"/>
      <c r="C168752" s="141"/>
      <c r="D168752" s="141"/>
      <c r="E168752" s="141"/>
      <c r="F168752" s="141"/>
      <c r="G168752" s="248"/>
      <c r="H168752" s="141"/>
      <c r="I168752" s="209"/>
      <c r="J168752" s="141"/>
      <c r="K168752" s="141"/>
    </row>
    <row r="168753" spans="2:11" ht="13.5" customHeight="1">
      <c r="B168753" s="141"/>
      <c r="C168753" s="141"/>
      <c r="D168753" s="141"/>
      <c r="E168753" s="141"/>
      <c r="F168753" s="141"/>
      <c r="G168753" s="248"/>
      <c r="H168753" s="141"/>
      <c r="I168753" s="209"/>
      <c r="J168753" s="141"/>
      <c r="K168753" s="141"/>
    </row>
    <row r="168754" spans="2:11" ht="13.5" customHeight="1">
      <c r="B168754" s="141"/>
      <c r="C168754" s="141"/>
      <c r="D168754" s="141"/>
      <c r="E168754" s="141"/>
      <c r="F168754" s="141"/>
      <c r="G168754" s="248"/>
      <c r="H168754" s="141"/>
      <c r="I168754" s="209"/>
      <c r="J168754" s="141"/>
      <c r="K168754" s="141"/>
    </row>
    <row r="168755" spans="2:11" ht="13.5" customHeight="1">
      <c r="B168755" s="141"/>
      <c r="C168755" s="141"/>
      <c r="D168755" s="141"/>
      <c r="E168755" s="141"/>
      <c r="F168755" s="141"/>
      <c r="G168755" s="248"/>
      <c r="H168755" s="141"/>
      <c r="I168755" s="209"/>
      <c r="J168755" s="141"/>
      <c r="K168755" s="141"/>
    </row>
    <row r="168756" spans="2:11" ht="13.5" customHeight="1">
      <c r="B168756" s="141"/>
      <c r="C168756" s="141"/>
      <c r="D168756" s="141"/>
      <c r="E168756" s="141"/>
      <c r="F168756" s="141"/>
      <c r="G168756" s="248"/>
      <c r="H168756" s="141"/>
      <c r="I168756" s="209"/>
      <c r="J168756" s="141"/>
      <c r="K168756" s="141"/>
    </row>
    <row r="168757" spans="2:11" ht="13.5" customHeight="1">
      <c r="B168757" s="141"/>
      <c r="C168757" s="141"/>
      <c r="D168757" s="141"/>
      <c r="E168757" s="141"/>
      <c r="F168757" s="141"/>
      <c r="G168757" s="248"/>
      <c r="H168757" s="141"/>
      <c r="I168757" s="209"/>
      <c r="J168757" s="141"/>
      <c r="K168757" s="141"/>
    </row>
    <row r="168758" spans="2:11" ht="13.5" customHeight="1">
      <c r="B168758" s="141"/>
      <c r="C168758" s="141"/>
      <c r="D168758" s="141"/>
      <c r="E168758" s="141"/>
      <c r="F168758" s="141"/>
      <c r="G168758" s="248"/>
      <c r="H168758" s="141"/>
      <c r="I168758" s="209"/>
      <c r="J168758" s="141"/>
      <c r="K168758" s="141"/>
    </row>
    <row r="168759" spans="2:11" ht="13.5" customHeight="1">
      <c r="B168759" s="141"/>
      <c r="C168759" s="141"/>
      <c r="D168759" s="141"/>
      <c r="E168759" s="141"/>
      <c r="F168759" s="141"/>
      <c r="G168759" s="248"/>
      <c r="H168759" s="141"/>
      <c r="I168759" s="209"/>
      <c r="J168759" s="141"/>
      <c r="K168759" s="141"/>
    </row>
    <row r="168760" spans="2:11" ht="13.5" customHeight="1">
      <c r="B168760" s="141"/>
      <c r="C168760" s="141"/>
      <c r="D168760" s="141"/>
      <c r="E168760" s="141"/>
      <c r="F168760" s="141"/>
      <c r="G168760" s="248"/>
      <c r="H168760" s="141"/>
      <c r="I168760" s="209"/>
      <c r="J168760" s="141"/>
      <c r="K168760" s="141"/>
    </row>
    <row r="168761" spans="2:11" ht="13.5" customHeight="1">
      <c r="B168761" s="141"/>
      <c r="C168761" s="141"/>
      <c r="D168761" s="141"/>
      <c r="E168761" s="141"/>
      <c r="F168761" s="141"/>
      <c r="G168761" s="248"/>
      <c r="H168761" s="141"/>
      <c r="I168761" s="209"/>
      <c r="J168761" s="141"/>
      <c r="K168761" s="141"/>
    </row>
    <row r="168762" spans="2:11" ht="13.5" customHeight="1">
      <c r="B168762" s="141"/>
      <c r="C168762" s="141"/>
      <c r="D168762" s="141"/>
      <c r="E168762" s="141"/>
      <c r="F168762" s="141"/>
      <c r="G168762" s="248"/>
      <c r="H168762" s="141"/>
      <c r="I168762" s="209"/>
      <c r="J168762" s="141"/>
      <c r="K168762" s="141"/>
    </row>
    <row r="168763" spans="2:11" ht="13.5" customHeight="1">
      <c r="B168763" s="141"/>
      <c r="C168763" s="141"/>
      <c r="D168763" s="141"/>
      <c r="E168763" s="141"/>
      <c r="F168763" s="141"/>
      <c r="G168763" s="248"/>
      <c r="H168763" s="141"/>
      <c r="I168763" s="209"/>
      <c r="J168763" s="141"/>
      <c r="K168763" s="141"/>
    </row>
    <row r="168764" spans="2:11" ht="13.5" customHeight="1">
      <c r="B168764" s="141"/>
      <c r="C168764" s="141"/>
      <c r="D168764" s="141"/>
      <c r="E168764" s="141"/>
      <c r="F168764" s="141"/>
      <c r="G168764" s="248"/>
      <c r="H168764" s="141"/>
      <c r="I168764" s="209"/>
      <c r="J168764" s="141"/>
      <c r="K168764" s="141"/>
    </row>
    <row r="168765" spans="2:11" ht="13.5" customHeight="1">
      <c r="B168765" s="141"/>
      <c r="C168765" s="141"/>
      <c r="D168765" s="141"/>
      <c r="E168765" s="141"/>
      <c r="F168765" s="141"/>
      <c r="G168765" s="248"/>
      <c r="H168765" s="141"/>
      <c r="I168765" s="209"/>
      <c r="J168765" s="141"/>
      <c r="K168765" s="141"/>
    </row>
    <row r="168766" spans="2:11" ht="13.5" customHeight="1">
      <c r="B168766" s="141"/>
      <c r="C168766" s="141"/>
      <c r="D168766" s="141"/>
      <c r="E168766" s="141"/>
      <c r="F168766" s="141"/>
      <c r="G168766" s="248"/>
      <c r="H168766" s="141"/>
      <c r="I168766" s="209"/>
      <c r="J168766" s="141"/>
      <c r="K168766" s="141"/>
    </row>
    <row r="168767" spans="2:11" ht="13.5" customHeight="1">
      <c r="B168767" s="141"/>
      <c r="C168767" s="141"/>
      <c r="D168767" s="141"/>
      <c r="E168767" s="141"/>
      <c r="F168767" s="141"/>
      <c r="G168767" s="248"/>
      <c r="H168767" s="141"/>
      <c r="I168767" s="209"/>
      <c r="J168767" s="141"/>
      <c r="K168767" s="141"/>
    </row>
    <row r="168768" spans="2:11" ht="13.5" customHeight="1">
      <c r="B168768" s="141"/>
      <c r="C168768" s="141"/>
      <c r="D168768" s="141"/>
      <c r="E168768" s="141"/>
      <c r="F168768" s="141"/>
      <c r="G168768" s="248"/>
      <c r="H168768" s="141"/>
      <c r="I168768" s="209"/>
      <c r="J168768" s="141"/>
      <c r="K168768" s="141"/>
    </row>
    <row r="168769" spans="2:11" ht="13.5" customHeight="1">
      <c r="B168769" s="141"/>
      <c r="C168769" s="141"/>
      <c r="D168769" s="141"/>
      <c r="E168769" s="141"/>
      <c r="F168769" s="141"/>
      <c r="G168769" s="248"/>
      <c r="H168769" s="141"/>
      <c r="I168769" s="209"/>
      <c r="J168769" s="141"/>
      <c r="K168769" s="141"/>
    </row>
    <row r="168770" spans="2:11" ht="13.5" customHeight="1">
      <c r="B168770" s="141"/>
      <c r="C168770" s="141"/>
      <c r="D168770" s="141"/>
      <c r="E168770" s="141"/>
      <c r="F168770" s="141"/>
      <c r="G168770" s="248"/>
      <c r="H168770" s="141"/>
      <c r="I168770" s="209"/>
      <c r="J168770" s="141"/>
      <c r="K168770" s="141"/>
    </row>
    <row r="168771" spans="2:11" ht="13.5" customHeight="1">
      <c r="B168771" s="141"/>
      <c r="C168771" s="141"/>
      <c r="D168771" s="141"/>
      <c r="E168771" s="141"/>
      <c r="F168771" s="141"/>
      <c r="G168771" s="248"/>
      <c r="H168771" s="141"/>
      <c r="I168771" s="209"/>
      <c r="J168771" s="141"/>
      <c r="K168771" s="141"/>
    </row>
    <row r="168772" spans="2:11" ht="13.5" customHeight="1">
      <c r="B168772" s="141"/>
      <c r="C168772" s="141"/>
      <c r="D168772" s="141"/>
      <c r="E168772" s="141"/>
      <c r="F168772" s="141"/>
      <c r="G168772" s="248"/>
      <c r="H168772" s="141"/>
      <c r="I168772" s="209"/>
      <c r="J168772" s="141"/>
      <c r="K168772" s="141"/>
    </row>
    <row r="168773" spans="2:11" ht="13.5" customHeight="1">
      <c r="B168773" s="141"/>
      <c r="C168773" s="141"/>
      <c r="D168773" s="141"/>
      <c r="E168773" s="141"/>
      <c r="F168773" s="141"/>
      <c r="G168773" s="248"/>
      <c r="H168773" s="141"/>
      <c r="I168773" s="209"/>
      <c r="J168773" s="141"/>
      <c r="K168773" s="141"/>
    </row>
    <row r="168774" spans="2:11" ht="13.5" customHeight="1">
      <c r="B168774" s="141"/>
      <c r="C168774" s="141"/>
      <c r="D168774" s="141"/>
      <c r="E168774" s="141"/>
      <c r="F168774" s="141"/>
      <c r="G168774" s="248"/>
      <c r="H168774" s="141"/>
      <c r="I168774" s="209"/>
      <c r="J168774" s="141"/>
      <c r="K168774" s="141"/>
    </row>
    <row r="168775" spans="2:11" ht="13.5" customHeight="1">
      <c r="B168775" s="141"/>
      <c r="C168775" s="141"/>
      <c r="D168775" s="141"/>
      <c r="E168775" s="141"/>
      <c r="F168775" s="141"/>
      <c r="G168775" s="248"/>
      <c r="H168775" s="141"/>
      <c r="I168775" s="209"/>
      <c r="J168775" s="141"/>
      <c r="K168775" s="141"/>
    </row>
    <row r="168776" spans="2:11" ht="13.5" customHeight="1">
      <c r="B168776" s="141"/>
      <c r="C168776" s="141"/>
      <c r="D168776" s="141"/>
      <c r="E168776" s="141"/>
      <c r="F168776" s="141"/>
      <c r="G168776" s="248"/>
      <c r="H168776" s="141"/>
      <c r="I168776" s="209"/>
      <c r="J168776" s="141"/>
      <c r="K168776" s="141"/>
    </row>
    <row r="168777" spans="2:11" ht="13.5" customHeight="1">
      <c r="B168777" s="141"/>
      <c r="C168777" s="141"/>
      <c r="D168777" s="141"/>
      <c r="E168777" s="141"/>
      <c r="F168777" s="141"/>
      <c r="G168777" s="248"/>
      <c r="H168777" s="141"/>
      <c r="I168777" s="209"/>
      <c r="J168777" s="141"/>
      <c r="K168777" s="141"/>
    </row>
    <row r="168778" spans="2:11" ht="13.5" customHeight="1">
      <c r="B168778" s="141"/>
      <c r="C168778" s="141"/>
      <c r="D168778" s="141"/>
      <c r="E168778" s="141"/>
      <c r="F168778" s="141"/>
      <c r="G168778" s="248"/>
      <c r="H168778" s="141"/>
      <c r="I168778" s="209"/>
      <c r="J168778" s="141"/>
      <c r="K168778" s="141"/>
    </row>
    <row r="168779" spans="2:11" ht="13.5" customHeight="1">
      <c r="B168779" s="141"/>
      <c r="C168779" s="141"/>
      <c r="D168779" s="141"/>
      <c r="E168779" s="141"/>
      <c r="F168779" s="141"/>
      <c r="G168779" s="248"/>
      <c r="H168779" s="141"/>
      <c r="I168779" s="209"/>
      <c r="J168779" s="141"/>
      <c r="K168779" s="141"/>
    </row>
    <row r="168780" spans="2:11" ht="13.5" customHeight="1">
      <c r="B168780" s="141"/>
      <c r="C168780" s="141"/>
      <c r="D168780" s="141"/>
      <c r="E168780" s="141"/>
      <c r="F168780" s="141"/>
      <c r="G168780" s="248"/>
      <c r="H168780" s="141"/>
      <c r="I168780" s="209"/>
      <c r="J168780" s="141"/>
      <c r="K168780" s="141"/>
    </row>
    <row r="168781" spans="2:11" ht="13.5" customHeight="1">
      <c r="B168781" s="141"/>
      <c r="C168781" s="141"/>
      <c r="D168781" s="141"/>
      <c r="E168781" s="141"/>
      <c r="F168781" s="141"/>
      <c r="G168781" s="248"/>
      <c r="H168781" s="141"/>
      <c r="I168781" s="209"/>
      <c r="J168781" s="141"/>
      <c r="K168781" s="141"/>
    </row>
    <row r="168782" spans="2:11" ht="13.5" customHeight="1">
      <c r="B168782" s="141"/>
      <c r="C168782" s="141"/>
      <c r="D168782" s="141"/>
      <c r="E168782" s="141"/>
      <c r="F168782" s="141"/>
      <c r="G168782" s="248"/>
      <c r="H168782" s="141"/>
      <c r="I168782" s="209"/>
      <c r="J168782" s="141"/>
      <c r="K168782" s="141"/>
    </row>
    <row r="168783" spans="2:11" ht="13.5" customHeight="1">
      <c r="B168783" s="141"/>
      <c r="C168783" s="141"/>
      <c r="D168783" s="141"/>
      <c r="E168783" s="141"/>
      <c r="F168783" s="141"/>
      <c r="G168783" s="248"/>
      <c r="H168783" s="141"/>
      <c r="I168783" s="209"/>
      <c r="J168783" s="141"/>
      <c r="K168783" s="141"/>
    </row>
    <row r="168784" spans="2:11" ht="13.5" customHeight="1">
      <c r="B168784" s="141"/>
      <c r="C168784" s="141"/>
      <c r="D168784" s="141"/>
      <c r="E168784" s="141"/>
      <c r="F168784" s="141"/>
      <c r="G168784" s="248"/>
      <c r="H168784" s="141"/>
      <c r="I168784" s="209"/>
      <c r="J168784" s="141"/>
      <c r="K168784" s="141"/>
    </row>
    <row r="168785" spans="2:11" ht="13.5" customHeight="1">
      <c r="B168785" s="141"/>
      <c r="C168785" s="141"/>
      <c r="D168785" s="141"/>
      <c r="E168785" s="141"/>
      <c r="F168785" s="141"/>
      <c r="G168785" s="248"/>
      <c r="H168785" s="141"/>
      <c r="I168785" s="209"/>
      <c r="J168785" s="141"/>
      <c r="K168785" s="141"/>
    </row>
    <row r="168786" spans="2:11" ht="13.5" customHeight="1">
      <c r="B168786" s="141"/>
      <c r="C168786" s="141"/>
      <c r="D168786" s="141"/>
      <c r="E168786" s="141"/>
      <c r="F168786" s="141"/>
      <c r="G168786" s="248"/>
      <c r="H168786" s="141"/>
      <c r="I168786" s="209"/>
      <c r="J168786" s="141"/>
      <c r="K168786" s="141"/>
    </row>
    <row r="168787" spans="2:11" ht="13.5" customHeight="1">
      <c r="B168787" s="141"/>
      <c r="C168787" s="141"/>
      <c r="D168787" s="141"/>
      <c r="E168787" s="141"/>
      <c r="F168787" s="141"/>
      <c r="G168787" s="248"/>
      <c r="H168787" s="141"/>
      <c r="I168787" s="209"/>
      <c r="J168787" s="141"/>
      <c r="K168787" s="141"/>
    </row>
    <row r="168788" spans="2:11" ht="13.5" customHeight="1">
      <c r="B168788" s="141"/>
      <c r="C168788" s="141"/>
      <c r="D168788" s="141"/>
      <c r="E168788" s="141"/>
      <c r="F168788" s="141"/>
      <c r="G168788" s="248"/>
      <c r="H168788" s="141"/>
      <c r="I168788" s="209"/>
      <c r="J168788" s="141"/>
      <c r="K168788" s="141"/>
    </row>
    <row r="168789" spans="2:11" ht="13.5" customHeight="1">
      <c r="B168789" s="141"/>
      <c r="C168789" s="141"/>
      <c r="D168789" s="141"/>
      <c r="E168789" s="141"/>
      <c r="F168789" s="141"/>
      <c r="G168789" s="248"/>
      <c r="H168789" s="141"/>
      <c r="I168789" s="209"/>
      <c r="J168789" s="141"/>
      <c r="K168789" s="141"/>
    </row>
    <row r="168790" spans="2:11" ht="13.5" customHeight="1">
      <c r="B168790" s="141"/>
      <c r="C168790" s="141"/>
      <c r="D168790" s="141"/>
      <c r="E168790" s="141"/>
      <c r="F168790" s="141"/>
      <c r="G168790" s="248"/>
      <c r="H168790" s="141"/>
      <c r="I168790" s="209"/>
      <c r="J168790" s="141"/>
      <c r="K168790" s="141"/>
    </row>
    <row r="168791" spans="2:11" ht="13.5" customHeight="1">
      <c r="B168791" s="141"/>
      <c r="C168791" s="141"/>
      <c r="D168791" s="141"/>
      <c r="E168791" s="141"/>
      <c r="F168791" s="141"/>
      <c r="G168791" s="248"/>
      <c r="H168791" s="141"/>
      <c r="I168791" s="209"/>
      <c r="J168791" s="141"/>
      <c r="K168791" s="141"/>
    </row>
    <row r="168792" spans="2:11" ht="13.5" customHeight="1">
      <c r="B168792" s="141"/>
      <c r="C168792" s="141"/>
      <c r="D168792" s="141"/>
      <c r="E168792" s="141"/>
      <c r="F168792" s="141"/>
      <c r="G168792" s="248"/>
      <c r="H168792" s="141"/>
      <c r="I168792" s="209"/>
      <c r="J168792" s="141"/>
      <c r="K168792" s="141"/>
    </row>
    <row r="168793" spans="2:11" ht="13.5" customHeight="1">
      <c r="B168793" s="141"/>
      <c r="C168793" s="141"/>
      <c r="D168793" s="141"/>
      <c r="E168793" s="141"/>
      <c r="F168793" s="141"/>
      <c r="G168793" s="248"/>
      <c r="H168793" s="141"/>
      <c r="I168793" s="209"/>
      <c r="J168793" s="141"/>
      <c r="K168793" s="141"/>
    </row>
    <row r="168794" spans="2:11" ht="13.5" customHeight="1">
      <c r="B168794" s="141"/>
      <c r="C168794" s="141"/>
      <c r="D168794" s="141"/>
      <c r="E168794" s="141"/>
      <c r="F168794" s="141"/>
      <c r="G168794" s="248"/>
      <c r="H168794" s="141"/>
      <c r="I168794" s="209"/>
      <c r="J168794" s="141"/>
      <c r="K168794" s="141"/>
    </row>
    <row r="168795" spans="2:11" ht="13.5" customHeight="1">
      <c r="B168795" s="141"/>
      <c r="C168795" s="141"/>
      <c r="D168795" s="141"/>
      <c r="E168795" s="141"/>
      <c r="F168795" s="141"/>
      <c r="G168795" s="248"/>
      <c r="H168795" s="141"/>
      <c r="I168795" s="209"/>
      <c r="J168795" s="141"/>
      <c r="K168795" s="141"/>
    </row>
    <row r="168796" spans="2:11" ht="13.5" customHeight="1">
      <c r="B168796" s="141"/>
      <c r="C168796" s="141"/>
      <c r="D168796" s="141"/>
      <c r="E168796" s="141"/>
      <c r="F168796" s="141"/>
      <c r="G168796" s="248"/>
      <c r="H168796" s="141"/>
      <c r="I168796" s="209"/>
      <c r="J168796" s="141"/>
      <c r="K168796" s="141"/>
    </row>
    <row r="168797" spans="2:11" ht="13.5" customHeight="1">
      <c r="B168797" s="141"/>
      <c r="C168797" s="141"/>
      <c r="D168797" s="141"/>
      <c r="E168797" s="141"/>
      <c r="F168797" s="141"/>
      <c r="G168797" s="248"/>
      <c r="H168797" s="141"/>
      <c r="I168797" s="209"/>
      <c r="J168797" s="141"/>
      <c r="K168797" s="141"/>
    </row>
    <row r="168798" spans="2:11" ht="13.5" customHeight="1">
      <c r="B168798" s="141"/>
      <c r="C168798" s="141"/>
      <c r="D168798" s="141"/>
      <c r="E168798" s="141"/>
      <c r="F168798" s="141"/>
      <c r="G168798" s="248"/>
      <c r="H168798" s="141"/>
      <c r="I168798" s="209"/>
      <c r="J168798" s="141"/>
      <c r="K168798" s="141"/>
    </row>
    <row r="168799" spans="2:11" ht="13.5" customHeight="1">
      <c r="B168799" s="141"/>
      <c r="C168799" s="141"/>
      <c r="D168799" s="141"/>
      <c r="E168799" s="141"/>
      <c r="F168799" s="141"/>
      <c r="G168799" s="248"/>
      <c r="H168799" s="141"/>
      <c r="I168799" s="209"/>
      <c r="J168799" s="141"/>
      <c r="K168799" s="141"/>
    </row>
    <row r="168800" spans="2:11" ht="13.5" customHeight="1">
      <c r="B168800" s="141"/>
      <c r="C168800" s="141"/>
      <c r="D168800" s="141"/>
      <c r="E168800" s="141"/>
      <c r="F168800" s="141"/>
      <c r="G168800" s="248"/>
      <c r="H168800" s="141"/>
      <c r="I168800" s="209"/>
      <c r="J168800" s="141"/>
      <c r="K168800" s="141"/>
    </row>
    <row r="168801" spans="2:11" ht="13.5" customHeight="1">
      <c r="B168801" s="141"/>
      <c r="C168801" s="141"/>
      <c r="D168801" s="141"/>
      <c r="E168801" s="141"/>
      <c r="F168801" s="141"/>
      <c r="G168801" s="248"/>
      <c r="H168801" s="141"/>
      <c r="I168801" s="209"/>
      <c r="J168801" s="141"/>
      <c r="K168801" s="141"/>
    </row>
    <row r="168802" spans="2:11" ht="13.5" customHeight="1">
      <c r="B168802" s="141"/>
      <c r="C168802" s="141"/>
      <c r="D168802" s="141"/>
      <c r="E168802" s="141"/>
      <c r="F168802" s="141"/>
      <c r="G168802" s="248"/>
      <c r="H168802" s="141"/>
      <c r="I168802" s="209"/>
      <c r="J168802" s="141"/>
      <c r="K168802" s="141"/>
    </row>
    <row r="168803" spans="2:11" ht="13.5" customHeight="1">
      <c r="B168803" s="141"/>
      <c r="C168803" s="141"/>
      <c r="D168803" s="141"/>
      <c r="E168803" s="141"/>
      <c r="F168803" s="141"/>
      <c r="G168803" s="248"/>
      <c r="H168803" s="141"/>
      <c r="I168803" s="209"/>
      <c r="J168803" s="141"/>
      <c r="K168803" s="141"/>
    </row>
    <row r="168804" spans="2:11" ht="13.5" customHeight="1">
      <c r="B168804" s="141"/>
      <c r="C168804" s="141"/>
      <c r="D168804" s="141"/>
      <c r="E168804" s="141"/>
      <c r="F168804" s="141"/>
      <c r="G168804" s="248"/>
      <c r="H168804" s="141"/>
      <c r="I168804" s="209"/>
      <c r="J168804" s="141"/>
      <c r="K168804" s="141"/>
    </row>
    <row r="168805" spans="2:11" ht="13.5" customHeight="1">
      <c r="B168805" s="141"/>
      <c r="C168805" s="141"/>
      <c r="D168805" s="141"/>
      <c r="E168805" s="141"/>
      <c r="F168805" s="141"/>
      <c r="G168805" s="248"/>
      <c r="H168805" s="141"/>
      <c r="I168805" s="209"/>
      <c r="J168805" s="141"/>
      <c r="K168805" s="141"/>
    </row>
    <row r="168806" spans="2:11" ht="13.5" customHeight="1">
      <c r="B168806" s="141"/>
      <c r="C168806" s="141"/>
      <c r="D168806" s="141"/>
      <c r="E168806" s="141"/>
      <c r="F168806" s="141"/>
      <c r="G168806" s="248"/>
      <c r="H168806" s="141"/>
      <c r="I168806" s="209"/>
      <c r="J168806" s="141"/>
      <c r="K168806" s="141"/>
    </row>
    <row r="168807" spans="2:11" ht="13.5" customHeight="1">
      <c r="B168807" s="141"/>
      <c r="C168807" s="141"/>
      <c r="D168807" s="141"/>
      <c r="E168807" s="141"/>
      <c r="F168807" s="141"/>
      <c r="G168807" s="248"/>
      <c r="H168807" s="141"/>
      <c r="I168807" s="209"/>
      <c r="J168807" s="141"/>
      <c r="K168807" s="141"/>
    </row>
    <row r="168808" spans="2:11" ht="13.5" customHeight="1">
      <c r="B168808" s="141"/>
      <c r="C168808" s="141"/>
      <c r="D168808" s="141"/>
      <c r="E168808" s="141"/>
      <c r="F168808" s="141"/>
      <c r="G168808" s="248"/>
      <c r="H168808" s="141"/>
      <c r="I168808" s="209"/>
      <c r="J168808" s="141"/>
      <c r="K168808" s="141"/>
    </row>
    <row r="168809" spans="2:11" ht="13.5" customHeight="1">
      <c r="B168809" s="141"/>
      <c r="C168809" s="141"/>
      <c r="D168809" s="141"/>
      <c r="E168809" s="141"/>
      <c r="F168809" s="141"/>
      <c r="G168809" s="248"/>
      <c r="H168809" s="141"/>
      <c r="I168809" s="209"/>
      <c r="J168809" s="141"/>
      <c r="K168809" s="141"/>
    </row>
    <row r="168810" spans="2:11" ht="13.5" customHeight="1">
      <c r="B168810" s="141"/>
      <c r="C168810" s="141"/>
      <c r="D168810" s="141"/>
      <c r="E168810" s="141"/>
      <c r="F168810" s="141"/>
      <c r="G168810" s="248"/>
      <c r="H168810" s="141"/>
      <c r="I168810" s="209"/>
      <c r="J168810" s="141"/>
      <c r="K168810" s="141"/>
    </row>
    <row r="168811" spans="2:11" ht="13.5" customHeight="1">
      <c r="B168811" s="141"/>
      <c r="C168811" s="141"/>
      <c r="D168811" s="141"/>
      <c r="E168811" s="141"/>
      <c r="F168811" s="141"/>
      <c r="G168811" s="248"/>
      <c r="H168811" s="141"/>
      <c r="I168811" s="209"/>
      <c r="J168811" s="141"/>
      <c r="K168811" s="141"/>
    </row>
    <row r="168812" spans="2:11" ht="13.5" customHeight="1">
      <c r="B168812" s="141"/>
      <c r="C168812" s="141"/>
      <c r="D168812" s="141"/>
      <c r="E168812" s="141"/>
      <c r="F168812" s="141"/>
      <c r="G168812" s="248"/>
      <c r="H168812" s="141"/>
      <c r="I168812" s="209"/>
      <c r="J168812" s="141"/>
      <c r="K168812" s="141"/>
    </row>
    <row r="168813" spans="2:11" ht="13.5" customHeight="1">
      <c r="B168813" s="141"/>
      <c r="C168813" s="141"/>
      <c r="D168813" s="141"/>
      <c r="E168813" s="141"/>
      <c r="F168813" s="141"/>
      <c r="G168813" s="248"/>
      <c r="H168813" s="141"/>
      <c r="I168813" s="209"/>
      <c r="J168813" s="141"/>
      <c r="K168813" s="141"/>
    </row>
    <row r="168814" spans="2:11" ht="13.5" customHeight="1">
      <c r="B168814" s="141"/>
      <c r="C168814" s="141"/>
      <c r="D168814" s="141"/>
      <c r="E168814" s="141"/>
      <c r="F168814" s="141"/>
      <c r="G168814" s="248"/>
      <c r="H168814" s="141"/>
      <c r="I168814" s="209"/>
      <c r="J168814" s="141"/>
      <c r="K168814" s="141"/>
    </row>
    <row r="168815" spans="2:11" ht="13.5" customHeight="1">
      <c r="B168815" s="141"/>
      <c r="C168815" s="141"/>
      <c r="D168815" s="141"/>
      <c r="E168815" s="141"/>
      <c r="F168815" s="141"/>
      <c r="G168815" s="248"/>
      <c r="H168815" s="141"/>
      <c r="I168815" s="209"/>
      <c r="J168815" s="141"/>
      <c r="K168815" s="141"/>
    </row>
    <row r="168816" spans="2:11" ht="13.5" customHeight="1">
      <c r="B168816" s="141"/>
      <c r="C168816" s="141"/>
      <c r="D168816" s="141"/>
      <c r="E168816" s="141"/>
      <c r="F168816" s="141"/>
      <c r="G168816" s="248"/>
      <c r="H168816" s="141"/>
      <c r="I168816" s="209"/>
      <c r="J168816" s="141"/>
      <c r="K168816" s="141"/>
    </row>
    <row r="168817" spans="2:11" ht="13.5" customHeight="1">
      <c r="B168817" s="141"/>
      <c r="C168817" s="141"/>
      <c r="D168817" s="141"/>
      <c r="E168817" s="141"/>
      <c r="F168817" s="141"/>
      <c r="G168817" s="248"/>
      <c r="H168817" s="141"/>
      <c r="I168817" s="209"/>
      <c r="J168817" s="141"/>
      <c r="K168817" s="141"/>
    </row>
    <row r="168818" spans="2:11" ht="13.5" customHeight="1">
      <c r="B168818" s="141"/>
      <c r="C168818" s="141"/>
      <c r="D168818" s="141"/>
      <c r="E168818" s="141"/>
      <c r="F168818" s="141"/>
      <c r="G168818" s="248"/>
      <c r="H168818" s="141"/>
      <c r="I168818" s="209"/>
      <c r="J168818" s="141"/>
      <c r="K168818" s="141"/>
    </row>
    <row r="168819" spans="2:11" ht="13.5" customHeight="1">
      <c r="B168819" s="141"/>
      <c r="C168819" s="141"/>
      <c r="D168819" s="141"/>
      <c r="E168819" s="141"/>
      <c r="F168819" s="141"/>
      <c r="G168819" s="248"/>
      <c r="H168819" s="141"/>
      <c r="I168819" s="209"/>
      <c r="J168819" s="141"/>
      <c r="K168819" s="141"/>
    </row>
    <row r="168820" spans="2:11" ht="13.5" customHeight="1">
      <c r="B168820" s="141"/>
      <c r="C168820" s="141"/>
      <c r="D168820" s="141"/>
      <c r="E168820" s="141"/>
      <c r="F168820" s="141"/>
      <c r="G168820" s="248"/>
      <c r="H168820" s="141"/>
      <c r="I168820" s="209"/>
      <c r="J168820" s="141"/>
      <c r="K168820" s="141"/>
    </row>
    <row r="168821" spans="2:11" ht="13.5" customHeight="1">
      <c r="B168821" s="141"/>
      <c r="C168821" s="141"/>
      <c r="D168821" s="141"/>
      <c r="E168821" s="141"/>
      <c r="F168821" s="141"/>
      <c r="G168821" s="248"/>
      <c r="H168821" s="141"/>
      <c r="I168821" s="209"/>
      <c r="J168821" s="141"/>
      <c r="K168821" s="141"/>
    </row>
    <row r="168822" spans="2:11" ht="13.5" customHeight="1">
      <c r="B168822" s="141"/>
      <c r="C168822" s="141"/>
      <c r="D168822" s="141"/>
      <c r="E168822" s="141"/>
      <c r="F168822" s="141"/>
      <c r="G168822" s="248"/>
      <c r="H168822" s="141"/>
      <c r="I168822" s="209"/>
      <c r="J168822" s="141"/>
      <c r="K168822" s="141"/>
    </row>
    <row r="168823" spans="2:11" ht="13.5" customHeight="1">
      <c r="B168823" s="141"/>
      <c r="C168823" s="141"/>
      <c r="D168823" s="141"/>
      <c r="E168823" s="141"/>
      <c r="F168823" s="141"/>
      <c r="G168823" s="248"/>
      <c r="H168823" s="141"/>
      <c r="I168823" s="209"/>
      <c r="J168823" s="141"/>
      <c r="K168823" s="141"/>
    </row>
    <row r="168824" spans="2:11" ht="13.5" customHeight="1">
      <c r="B168824" s="141"/>
      <c r="C168824" s="141"/>
      <c r="D168824" s="141"/>
      <c r="E168824" s="141"/>
      <c r="F168824" s="141"/>
      <c r="G168824" s="248"/>
      <c r="H168824" s="141"/>
      <c r="I168824" s="209"/>
      <c r="J168824" s="141"/>
      <c r="K168824" s="141"/>
    </row>
    <row r="168825" spans="2:11" ht="13.5" customHeight="1">
      <c r="B168825" s="141"/>
      <c r="C168825" s="141"/>
      <c r="D168825" s="141"/>
      <c r="E168825" s="141"/>
      <c r="F168825" s="141"/>
      <c r="G168825" s="248"/>
      <c r="H168825" s="141"/>
      <c r="I168825" s="209"/>
      <c r="J168825" s="141"/>
      <c r="K168825" s="141"/>
    </row>
    <row r="168826" spans="2:11" ht="13.5" customHeight="1">
      <c r="B168826" s="141"/>
      <c r="C168826" s="141"/>
      <c r="D168826" s="141"/>
      <c r="E168826" s="141"/>
      <c r="F168826" s="141"/>
      <c r="G168826" s="248"/>
      <c r="H168826" s="141"/>
      <c r="I168826" s="209"/>
      <c r="J168826" s="141"/>
      <c r="K168826" s="141"/>
    </row>
    <row r="168827" spans="2:11" ht="13.5" customHeight="1">
      <c r="B168827" s="141"/>
      <c r="C168827" s="141"/>
      <c r="D168827" s="141"/>
      <c r="E168827" s="141"/>
      <c r="F168827" s="141"/>
      <c r="G168827" s="248"/>
      <c r="H168827" s="141"/>
      <c r="I168827" s="209"/>
      <c r="J168827" s="141"/>
      <c r="K168827" s="141"/>
    </row>
    <row r="168828" spans="2:11" ht="13.5" customHeight="1">
      <c r="B168828" s="141"/>
      <c r="C168828" s="141"/>
      <c r="D168828" s="141"/>
      <c r="E168828" s="141"/>
      <c r="F168828" s="141"/>
      <c r="G168828" s="248"/>
      <c r="H168828" s="141"/>
      <c r="I168828" s="209"/>
      <c r="J168828" s="141"/>
      <c r="K168828" s="141"/>
    </row>
    <row r="168829" spans="2:11" ht="13.5" customHeight="1">
      <c r="B168829" s="141"/>
      <c r="C168829" s="141"/>
      <c r="D168829" s="141"/>
      <c r="E168829" s="141"/>
      <c r="F168829" s="141"/>
      <c r="G168829" s="248"/>
      <c r="H168829" s="141"/>
      <c r="I168829" s="209"/>
      <c r="J168829" s="141"/>
      <c r="K168829" s="141"/>
    </row>
    <row r="168830" spans="2:11" ht="13.5" customHeight="1">
      <c r="B168830" s="141"/>
      <c r="C168830" s="141"/>
      <c r="D168830" s="141"/>
      <c r="E168830" s="141"/>
      <c r="F168830" s="141"/>
      <c r="G168830" s="248"/>
      <c r="H168830" s="141"/>
      <c r="I168830" s="209"/>
      <c r="J168830" s="141"/>
      <c r="K168830" s="141"/>
    </row>
    <row r="168831" spans="2:11" ht="13.5" customHeight="1">
      <c r="B168831" s="141"/>
      <c r="C168831" s="141"/>
      <c r="D168831" s="141"/>
      <c r="E168831" s="141"/>
      <c r="F168831" s="141"/>
      <c r="G168831" s="248"/>
      <c r="H168831" s="141"/>
      <c r="I168831" s="209"/>
      <c r="J168831" s="141"/>
      <c r="K168831" s="141"/>
    </row>
    <row r="168832" spans="2:11" ht="13.5" customHeight="1">
      <c r="B168832" s="141"/>
      <c r="C168832" s="141"/>
      <c r="D168832" s="141"/>
      <c r="E168832" s="141"/>
      <c r="F168832" s="141"/>
      <c r="G168832" s="248"/>
      <c r="H168832" s="141"/>
      <c r="I168832" s="209"/>
      <c r="J168832" s="141"/>
      <c r="K168832" s="141"/>
    </row>
    <row r="168833" spans="2:11" ht="13.5" customHeight="1">
      <c r="B168833" s="141"/>
      <c r="C168833" s="141"/>
      <c r="D168833" s="141"/>
      <c r="E168833" s="141"/>
      <c r="F168833" s="141"/>
      <c r="G168833" s="248"/>
      <c r="H168833" s="141"/>
      <c r="I168833" s="209"/>
      <c r="J168833" s="141"/>
      <c r="K168833" s="141"/>
    </row>
    <row r="168834" spans="2:11" ht="13.5" customHeight="1">
      <c r="B168834" s="141"/>
      <c r="C168834" s="141"/>
      <c r="D168834" s="141"/>
      <c r="E168834" s="141"/>
      <c r="F168834" s="141"/>
      <c r="G168834" s="248"/>
      <c r="H168834" s="141"/>
      <c r="I168834" s="209"/>
      <c r="J168834" s="141"/>
      <c r="K168834" s="141"/>
    </row>
    <row r="168835" spans="2:11" ht="13.5" customHeight="1">
      <c r="B168835" s="141"/>
      <c r="C168835" s="141"/>
      <c r="D168835" s="141"/>
      <c r="E168835" s="141"/>
      <c r="F168835" s="141"/>
      <c r="G168835" s="248"/>
      <c r="H168835" s="141"/>
      <c r="I168835" s="209"/>
      <c r="J168835" s="141"/>
      <c r="K168835" s="141"/>
    </row>
    <row r="168836" spans="2:11" ht="13.5" customHeight="1">
      <c r="B168836" s="141"/>
      <c r="C168836" s="141"/>
      <c r="D168836" s="141"/>
      <c r="E168836" s="141"/>
      <c r="F168836" s="141"/>
      <c r="G168836" s="248"/>
      <c r="H168836" s="141"/>
      <c r="I168836" s="209"/>
      <c r="J168836" s="141"/>
      <c r="K168836" s="141"/>
    </row>
    <row r="168837" spans="2:11" ht="13.5" customHeight="1">
      <c r="B168837" s="141"/>
      <c r="C168837" s="141"/>
      <c r="D168837" s="141"/>
      <c r="E168837" s="141"/>
      <c r="F168837" s="141"/>
      <c r="G168837" s="248"/>
      <c r="H168837" s="141"/>
      <c r="I168837" s="209"/>
      <c r="J168837" s="141"/>
      <c r="K168837" s="141"/>
    </row>
    <row r="168838" spans="2:11" ht="13.5" customHeight="1">
      <c r="B168838" s="141"/>
      <c r="C168838" s="141"/>
      <c r="D168838" s="141"/>
      <c r="E168838" s="141"/>
      <c r="F168838" s="141"/>
      <c r="G168838" s="248"/>
      <c r="H168838" s="141"/>
      <c r="I168838" s="209"/>
      <c r="J168838" s="141"/>
      <c r="K168838" s="141"/>
    </row>
    <row r="168839" spans="2:11" ht="13.5" customHeight="1">
      <c r="B168839" s="141"/>
      <c r="C168839" s="141"/>
      <c r="D168839" s="141"/>
      <c r="E168839" s="141"/>
      <c r="F168839" s="141"/>
      <c r="G168839" s="248"/>
      <c r="H168839" s="141"/>
      <c r="I168839" s="209"/>
      <c r="J168839" s="141"/>
      <c r="K168839" s="141"/>
    </row>
    <row r="168840" spans="2:11" ht="13.5" customHeight="1">
      <c r="B168840" s="141"/>
      <c r="C168840" s="141"/>
      <c r="D168840" s="141"/>
      <c r="E168840" s="141"/>
      <c r="F168840" s="141"/>
      <c r="G168840" s="248"/>
      <c r="H168840" s="141"/>
      <c r="I168840" s="209"/>
      <c r="J168840" s="141"/>
      <c r="K168840" s="141"/>
    </row>
    <row r="168841" spans="2:11" ht="13.5" customHeight="1">
      <c r="B168841" s="141"/>
      <c r="C168841" s="141"/>
      <c r="D168841" s="141"/>
      <c r="E168841" s="141"/>
      <c r="F168841" s="141"/>
      <c r="G168841" s="248"/>
      <c r="H168841" s="141"/>
      <c r="I168841" s="209"/>
      <c r="J168841" s="141"/>
      <c r="K168841" s="141"/>
    </row>
    <row r="168842" spans="2:11" ht="13.5" customHeight="1">
      <c r="B168842" s="141"/>
      <c r="C168842" s="141"/>
      <c r="D168842" s="141"/>
      <c r="E168842" s="141"/>
      <c r="F168842" s="141"/>
      <c r="G168842" s="248"/>
      <c r="H168842" s="141"/>
      <c r="I168842" s="209"/>
      <c r="J168842" s="141"/>
      <c r="K168842" s="141"/>
    </row>
    <row r="168843" spans="2:11" ht="13.5" customHeight="1">
      <c r="B168843" s="141"/>
      <c r="C168843" s="141"/>
      <c r="D168843" s="141"/>
      <c r="E168843" s="141"/>
      <c r="F168843" s="141"/>
      <c r="G168843" s="248"/>
      <c r="H168843" s="141"/>
      <c r="I168843" s="209"/>
      <c r="J168843" s="141"/>
      <c r="K168843" s="141"/>
    </row>
    <row r="168844" spans="2:11" ht="13.5" customHeight="1">
      <c r="B168844" s="141"/>
      <c r="C168844" s="141"/>
      <c r="D168844" s="141"/>
      <c r="E168844" s="141"/>
      <c r="F168844" s="141"/>
      <c r="G168844" s="248"/>
      <c r="H168844" s="141"/>
      <c r="I168844" s="209"/>
      <c r="J168844" s="141"/>
      <c r="K168844" s="141"/>
    </row>
    <row r="168845" spans="2:11" ht="13.5" customHeight="1">
      <c r="B168845" s="141"/>
      <c r="C168845" s="141"/>
      <c r="D168845" s="141"/>
      <c r="E168845" s="141"/>
      <c r="F168845" s="141"/>
      <c r="G168845" s="248"/>
      <c r="H168845" s="141"/>
      <c r="I168845" s="209"/>
      <c r="J168845" s="141"/>
      <c r="K168845" s="141"/>
    </row>
    <row r="168846" spans="2:11" ht="13.5" customHeight="1">
      <c r="B168846" s="141"/>
      <c r="C168846" s="141"/>
      <c r="D168846" s="141"/>
      <c r="E168846" s="141"/>
      <c r="F168846" s="141"/>
      <c r="G168846" s="248"/>
      <c r="H168846" s="141"/>
      <c r="I168846" s="209"/>
      <c r="J168846" s="141"/>
      <c r="K168846" s="141"/>
    </row>
    <row r="168847" spans="2:11" ht="13.5" customHeight="1">
      <c r="B168847" s="141"/>
      <c r="C168847" s="141"/>
      <c r="D168847" s="141"/>
      <c r="E168847" s="141"/>
      <c r="F168847" s="141"/>
      <c r="G168847" s="248"/>
      <c r="H168847" s="141"/>
      <c r="I168847" s="209"/>
      <c r="J168847" s="141"/>
      <c r="K168847" s="141"/>
    </row>
    <row r="168848" spans="2:11" ht="13.5" customHeight="1">
      <c r="B168848" s="141"/>
      <c r="C168848" s="141"/>
      <c r="D168848" s="141"/>
      <c r="E168848" s="141"/>
      <c r="F168848" s="141"/>
      <c r="G168848" s="248"/>
      <c r="H168848" s="141"/>
      <c r="I168848" s="209"/>
      <c r="J168848" s="141"/>
      <c r="K168848" s="141"/>
    </row>
    <row r="168849" spans="2:11" ht="13.5" customHeight="1">
      <c r="B168849" s="141"/>
      <c r="C168849" s="141"/>
      <c r="D168849" s="141"/>
      <c r="E168849" s="141"/>
      <c r="F168849" s="141"/>
      <c r="G168849" s="248"/>
      <c r="H168849" s="141"/>
      <c r="I168849" s="209"/>
      <c r="J168849" s="141"/>
      <c r="K168849" s="141"/>
    </row>
    <row r="168850" spans="2:11" ht="13.5" customHeight="1">
      <c r="B168850" s="141"/>
      <c r="C168850" s="141"/>
      <c r="D168850" s="141"/>
      <c r="E168850" s="141"/>
      <c r="F168850" s="141"/>
      <c r="G168850" s="248"/>
      <c r="H168850" s="141"/>
      <c r="I168850" s="209"/>
      <c r="J168850" s="141"/>
      <c r="K168850" s="141"/>
    </row>
    <row r="168851" spans="2:11" ht="13.5" customHeight="1">
      <c r="B168851" s="141"/>
      <c r="C168851" s="141"/>
      <c r="D168851" s="141"/>
      <c r="E168851" s="141"/>
      <c r="F168851" s="141"/>
      <c r="G168851" s="248"/>
      <c r="H168851" s="141"/>
      <c r="I168851" s="209"/>
      <c r="J168851" s="141"/>
      <c r="K168851" s="141"/>
    </row>
    <row r="168852" spans="2:11" ht="13.5" customHeight="1">
      <c r="B168852" s="141"/>
      <c r="C168852" s="141"/>
      <c r="D168852" s="141"/>
      <c r="E168852" s="141"/>
      <c r="F168852" s="141"/>
      <c r="G168852" s="248"/>
      <c r="H168852" s="141"/>
      <c r="I168852" s="209"/>
      <c r="J168852" s="141"/>
      <c r="K168852" s="141"/>
    </row>
    <row r="168853" spans="2:11" ht="13.5" customHeight="1">
      <c r="B168853" s="141"/>
      <c r="C168853" s="141"/>
      <c r="D168853" s="141"/>
      <c r="E168853" s="141"/>
      <c r="F168853" s="141"/>
      <c r="G168853" s="248"/>
      <c r="H168853" s="141"/>
      <c r="I168853" s="209"/>
      <c r="J168853" s="141"/>
      <c r="K168853" s="141"/>
    </row>
    <row r="168854" spans="2:11" ht="13.5" customHeight="1">
      <c r="B168854" s="141"/>
      <c r="C168854" s="141"/>
      <c r="D168854" s="141"/>
      <c r="E168854" s="141"/>
      <c r="F168854" s="141"/>
      <c r="G168854" s="248"/>
      <c r="H168854" s="141"/>
      <c r="I168854" s="209"/>
      <c r="J168854" s="141"/>
      <c r="K168854" s="141"/>
    </row>
    <row r="168855" spans="2:11" ht="13.5" customHeight="1">
      <c r="B168855" s="141"/>
      <c r="C168855" s="141"/>
      <c r="D168855" s="141"/>
      <c r="E168855" s="141"/>
      <c r="F168855" s="141"/>
      <c r="G168855" s="248"/>
      <c r="H168855" s="141"/>
      <c r="I168855" s="209"/>
      <c r="J168855" s="141"/>
      <c r="K168855" s="141"/>
    </row>
    <row r="168856" spans="2:11" ht="13.5" customHeight="1">
      <c r="B168856" s="141"/>
      <c r="C168856" s="141"/>
      <c r="D168856" s="141"/>
      <c r="E168856" s="141"/>
      <c r="F168856" s="141"/>
      <c r="G168856" s="248"/>
      <c r="H168856" s="141"/>
      <c r="I168856" s="209"/>
      <c r="J168856" s="141"/>
      <c r="K168856" s="141"/>
    </row>
    <row r="168857" spans="2:11" ht="13.5" customHeight="1">
      <c r="B168857" s="141"/>
      <c r="C168857" s="141"/>
      <c r="D168857" s="141"/>
      <c r="E168857" s="141"/>
      <c r="F168857" s="141"/>
      <c r="G168857" s="248"/>
      <c r="H168857" s="141"/>
      <c r="I168857" s="209"/>
      <c r="J168857" s="141"/>
      <c r="K168857" s="141"/>
    </row>
    <row r="168858" spans="2:11" ht="13.5" customHeight="1">
      <c r="B168858" s="141"/>
      <c r="C168858" s="141"/>
      <c r="D168858" s="141"/>
      <c r="E168858" s="141"/>
      <c r="F168858" s="141"/>
      <c r="G168858" s="248"/>
      <c r="H168858" s="141"/>
      <c r="I168858" s="209"/>
      <c r="J168858" s="141"/>
      <c r="K168858" s="141"/>
    </row>
    <row r="168859" spans="2:11" ht="13.5" customHeight="1">
      <c r="B168859" s="141"/>
      <c r="C168859" s="141"/>
      <c r="D168859" s="141"/>
      <c r="E168859" s="141"/>
      <c r="F168859" s="141"/>
      <c r="G168859" s="248"/>
      <c r="H168859" s="141"/>
      <c r="I168859" s="209"/>
      <c r="J168859" s="141"/>
      <c r="K168859" s="141"/>
    </row>
    <row r="168860" spans="2:11" ht="13.5" customHeight="1">
      <c r="B168860" s="141"/>
      <c r="C168860" s="141"/>
      <c r="D168860" s="141"/>
      <c r="E168860" s="141"/>
      <c r="F168860" s="141"/>
      <c r="G168860" s="248"/>
      <c r="H168860" s="141"/>
      <c r="I168860" s="209"/>
      <c r="J168860" s="141"/>
      <c r="K168860" s="141"/>
    </row>
    <row r="168861" spans="2:11" ht="13.5" customHeight="1">
      <c r="B168861" s="141"/>
      <c r="C168861" s="141"/>
      <c r="D168861" s="141"/>
      <c r="E168861" s="141"/>
      <c r="F168861" s="141"/>
      <c r="G168861" s="248"/>
      <c r="H168861" s="141"/>
      <c r="I168861" s="209"/>
      <c r="J168861" s="141"/>
      <c r="K168861" s="141"/>
    </row>
    <row r="168862" spans="2:11" ht="13.5" customHeight="1">
      <c r="B168862" s="141"/>
      <c r="C168862" s="141"/>
      <c r="D168862" s="141"/>
      <c r="E168862" s="141"/>
      <c r="F168862" s="141"/>
      <c r="G168862" s="248"/>
      <c r="H168862" s="141"/>
      <c r="I168862" s="209"/>
      <c r="J168862" s="141"/>
      <c r="K168862" s="141"/>
    </row>
    <row r="168863" spans="2:11" ht="13.5" customHeight="1">
      <c r="B168863" s="141"/>
      <c r="C168863" s="141"/>
      <c r="D168863" s="141"/>
      <c r="E168863" s="141"/>
      <c r="F168863" s="141"/>
      <c r="G168863" s="248"/>
      <c r="H168863" s="141"/>
      <c r="I168863" s="209"/>
      <c r="J168863" s="141"/>
      <c r="K168863" s="141"/>
    </row>
    <row r="168864" spans="2:11" ht="13.5" customHeight="1">
      <c r="B168864" s="141"/>
      <c r="C168864" s="141"/>
      <c r="D168864" s="141"/>
      <c r="E168864" s="141"/>
      <c r="F168864" s="141"/>
      <c r="G168864" s="248"/>
      <c r="H168864" s="141"/>
      <c r="I168864" s="209"/>
      <c r="J168864" s="141"/>
      <c r="K168864" s="141"/>
    </row>
    <row r="168865" spans="2:11" ht="13.5" customHeight="1">
      <c r="B168865" s="141"/>
      <c r="C168865" s="141"/>
      <c r="D168865" s="141"/>
      <c r="E168865" s="141"/>
      <c r="F168865" s="141"/>
      <c r="G168865" s="248"/>
      <c r="H168865" s="141"/>
      <c r="I168865" s="209"/>
      <c r="J168865" s="141"/>
      <c r="K168865" s="141"/>
    </row>
    <row r="168866" spans="2:11" ht="13.5" customHeight="1">
      <c r="B168866" s="141"/>
      <c r="C168866" s="141"/>
      <c r="D168866" s="141"/>
      <c r="E168866" s="141"/>
      <c r="F168866" s="141"/>
      <c r="G168866" s="248"/>
      <c r="H168866" s="141"/>
      <c r="I168866" s="209"/>
      <c r="J168866" s="141"/>
      <c r="K168866" s="141"/>
    </row>
    <row r="168867" spans="2:11" ht="13.5" customHeight="1">
      <c r="B168867" s="141"/>
      <c r="C168867" s="141"/>
      <c r="D168867" s="141"/>
      <c r="E168867" s="141"/>
      <c r="F168867" s="141"/>
      <c r="G168867" s="248"/>
      <c r="H168867" s="141"/>
      <c r="I168867" s="209"/>
      <c r="J168867" s="141"/>
      <c r="K168867" s="141"/>
    </row>
    <row r="168868" spans="2:11" ht="13.5" customHeight="1">
      <c r="B168868" s="141"/>
      <c r="C168868" s="141"/>
      <c r="D168868" s="141"/>
      <c r="E168868" s="141"/>
      <c r="F168868" s="141"/>
      <c r="G168868" s="248"/>
      <c r="H168868" s="141"/>
      <c r="I168868" s="209"/>
      <c r="J168868" s="141"/>
      <c r="K168868" s="141"/>
    </row>
    <row r="168869" spans="2:11" ht="13.5" customHeight="1">
      <c r="B168869" s="141"/>
      <c r="C168869" s="141"/>
      <c r="D168869" s="141"/>
      <c r="E168869" s="141"/>
      <c r="F168869" s="141"/>
      <c r="G168869" s="248"/>
      <c r="H168869" s="141"/>
      <c r="I168869" s="209"/>
      <c r="J168869" s="141"/>
      <c r="K168869" s="141"/>
    </row>
    <row r="168870" spans="2:11" ht="13.5" customHeight="1">
      <c r="B168870" s="141"/>
      <c r="C168870" s="141"/>
      <c r="D168870" s="141"/>
      <c r="E168870" s="141"/>
      <c r="F168870" s="141"/>
      <c r="G168870" s="248"/>
      <c r="H168870" s="141"/>
      <c r="I168870" s="209"/>
      <c r="J168870" s="141"/>
      <c r="K168870" s="141"/>
    </row>
    <row r="168871" spans="2:11" ht="13.5" customHeight="1">
      <c r="B168871" s="141"/>
      <c r="C168871" s="141"/>
      <c r="D168871" s="141"/>
      <c r="E168871" s="141"/>
      <c r="F168871" s="141"/>
      <c r="G168871" s="248"/>
      <c r="H168871" s="141"/>
      <c r="I168871" s="209"/>
      <c r="J168871" s="141"/>
      <c r="K168871" s="141"/>
    </row>
    <row r="168872" spans="2:11" ht="13.5" customHeight="1">
      <c r="B168872" s="141"/>
      <c r="C168872" s="141"/>
      <c r="D168872" s="141"/>
      <c r="E168872" s="141"/>
      <c r="F168872" s="141"/>
      <c r="G168872" s="248"/>
      <c r="H168872" s="141"/>
      <c r="I168872" s="209"/>
      <c r="J168872" s="141"/>
      <c r="K168872" s="141"/>
    </row>
    <row r="168873" spans="2:11" ht="13.5" customHeight="1">
      <c r="B168873" s="141"/>
      <c r="C168873" s="141"/>
      <c r="D168873" s="141"/>
      <c r="E168873" s="141"/>
      <c r="F168873" s="141"/>
      <c r="G168873" s="248"/>
      <c r="H168873" s="141"/>
      <c r="I168873" s="209"/>
      <c r="J168873" s="141"/>
      <c r="K168873" s="141"/>
    </row>
    <row r="168874" spans="2:11" ht="13.5" customHeight="1">
      <c r="B168874" s="141"/>
      <c r="C168874" s="141"/>
      <c r="D168874" s="141"/>
      <c r="E168874" s="141"/>
      <c r="F168874" s="141"/>
      <c r="G168874" s="248"/>
      <c r="H168874" s="141"/>
      <c r="I168874" s="209"/>
      <c r="J168874" s="141"/>
      <c r="K168874" s="141"/>
    </row>
    <row r="168875" spans="2:11" ht="13.5" customHeight="1">
      <c r="B168875" s="141"/>
      <c r="C168875" s="141"/>
      <c r="D168875" s="141"/>
      <c r="E168875" s="141"/>
      <c r="F168875" s="141"/>
      <c r="G168875" s="248"/>
      <c r="H168875" s="141"/>
      <c r="I168875" s="209"/>
      <c r="J168875" s="141"/>
      <c r="K168875" s="141"/>
    </row>
    <row r="168876" spans="2:11" ht="13.5" customHeight="1">
      <c r="B168876" s="141"/>
      <c r="C168876" s="141"/>
      <c r="D168876" s="141"/>
      <c r="E168876" s="141"/>
      <c r="F168876" s="141"/>
      <c r="G168876" s="248"/>
      <c r="H168876" s="141"/>
      <c r="I168876" s="209"/>
      <c r="J168876" s="141"/>
      <c r="K168876" s="141"/>
    </row>
    <row r="168877" spans="2:11" ht="13.5" customHeight="1">
      <c r="B168877" s="141"/>
      <c r="C168877" s="141"/>
      <c r="D168877" s="141"/>
      <c r="E168877" s="141"/>
      <c r="F168877" s="141"/>
      <c r="G168877" s="248"/>
      <c r="H168877" s="141"/>
      <c r="I168877" s="209"/>
      <c r="J168877" s="141"/>
      <c r="K168877" s="141"/>
    </row>
    <row r="168878" spans="2:11" ht="13.5" customHeight="1">
      <c r="B168878" s="141"/>
      <c r="C168878" s="141"/>
      <c r="D168878" s="141"/>
      <c r="E168878" s="141"/>
      <c r="F168878" s="141"/>
      <c r="G168878" s="248"/>
      <c r="H168878" s="141"/>
      <c r="I168878" s="209"/>
      <c r="J168878" s="141"/>
      <c r="K168878" s="141"/>
    </row>
    <row r="168879" spans="2:11" ht="13.5" customHeight="1">
      <c r="B168879" s="141"/>
      <c r="C168879" s="141"/>
      <c r="D168879" s="141"/>
      <c r="E168879" s="141"/>
      <c r="F168879" s="141"/>
      <c r="G168879" s="248"/>
      <c r="H168879" s="141"/>
      <c r="I168879" s="209"/>
      <c r="J168879" s="141"/>
      <c r="K168879" s="141"/>
    </row>
    <row r="168880" spans="2:11" ht="13.5" customHeight="1">
      <c r="B168880" s="141"/>
      <c r="C168880" s="141"/>
      <c r="D168880" s="141"/>
      <c r="E168880" s="141"/>
      <c r="F168880" s="141"/>
      <c r="G168880" s="248"/>
      <c r="H168880" s="141"/>
      <c r="I168880" s="209"/>
      <c r="J168880" s="141"/>
      <c r="K168880" s="141"/>
    </row>
    <row r="168881" spans="2:11" ht="13.5" customHeight="1">
      <c r="B168881" s="141"/>
      <c r="C168881" s="141"/>
      <c r="D168881" s="141"/>
      <c r="E168881" s="141"/>
      <c r="F168881" s="141"/>
      <c r="G168881" s="248"/>
      <c r="H168881" s="141"/>
      <c r="I168881" s="209"/>
      <c r="J168881" s="141"/>
      <c r="K168881" s="141"/>
    </row>
    <row r="168882" spans="2:11" ht="13.5" customHeight="1">
      <c r="B168882" s="141"/>
      <c r="C168882" s="141"/>
      <c r="D168882" s="141"/>
      <c r="E168882" s="141"/>
      <c r="F168882" s="141"/>
      <c r="G168882" s="248"/>
      <c r="H168882" s="141"/>
      <c r="I168882" s="209"/>
      <c r="J168882" s="141"/>
      <c r="K168882" s="141"/>
    </row>
    <row r="168883" spans="2:11" ht="13.5" customHeight="1">
      <c r="B168883" s="141"/>
      <c r="C168883" s="141"/>
      <c r="D168883" s="141"/>
      <c r="E168883" s="141"/>
      <c r="F168883" s="141"/>
      <c r="G168883" s="248"/>
      <c r="H168883" s="141"/>
      <c r="I168883" s="209"/>
      <c r="J168883" s="141"/>
      <c r="K168883" s="141"/>
    </row>
    <row r="168884" spans="2:11" ht="13.5" customHeight="1">
      <c r="B168884" s="141"/>
      <c r="C168884" s="141"/>
      <c r="D168884" s="141"/>
      <c r="E168884" s="141"/>
      <c r="F168884" s="141"/>
      <c r="G168884" s="248"/>
      <c r="H168884" s="141"/>
      <c r="I168884" s="209"/>
      <c r="J168884" s="141"/>
      <c r="K168884" s="141"/>
    </row>
    <row r="168885" spans="2:11" ht="13.5" customHeight="1">
      <c r="B168885" s="141"/>
      <c r="C168885" s="141"/>
      <c r="D168885" s="141"/>
      <c r="E168885" s="141"/>
      <c r="F168885" s="141"/>
      <c r="G168885" s="248"/>
      <c r="H168885" s="141"/>
      <c r="I168885" s="209"/>
      <c r="J168885" s="141"/>
      <c r="K168885" s="141"/>
    </row>
    <row r="168886" spans="2:11" ht="13.5" customHeight="1">
      <c r="B168886" s="141"/>
      <c r="C168886" s="141"/>
      <c r="D168886" s="141"/>
      <c r="E168886" s="141"/>
      <c r="F168886" s="141"/>
      <c r="G168886" s="248"/>
      <c r="H168886" s="141"/>
      <c r="I168886" s="209"/>
      <c r="J168886" s="141"/>
      <c r="K168886" s="141"/>
    </row>
    <row r="168887" spans="2:11" ht="13.5" customHeight="1">
      <c r="B168887" s="141"/>
      <c r="C168887" s="141"/>
      <c r="D168887" s="141"/>
      <c r="E168887" s="141"/>
      <c r="F168887" s="141"/>
      <c r="G168887" s="248"/>
      <c r="H168887" s="141"/>
      <c r="I168887" s="209"/>
      <c r="J168887" s="141"/>
      <c r="K168887" s="141"/>
    </row>
    <row r="168888" spans="2:11" ht="13.5" customHeight="1">
      <c r="B168888" s="141"/>
      <c r="C168888" s="141"/>
      <c r="D168888" s="141"/>
      <c r="E168888" s="141"/>
      <c r="F168888" s="141"/>
      <c r="G168888" s="248"/>
      <c r="H168888" s="141"/>
      <c r="I168888" s="209"/>
      <c r="J168888" s="141"/>
      <c r="K168888" s="141"/>
    </row>
    <row r="168889" spans="2:11" ht="13.5" customHeight="1">
      <c r="B168889" s="141"/>
      <c r="C168889" s="141"/>
      <c r="D168889" s="141"/>
      <c r="E168889" s="141"/>
      <c r="F168889" s="141"/>
      <c r="G168889" s="248"/>
      <c r="H168889" s="141"/>
      <c r="I168889" s="209"/>
      <c r="J168889" s="141"/>
      <c r="K168889" s="141"/>
    </row>
    <row r="168890" spans="2:11" ht="13.5" customHeight="1">
      <c r="B168890" s="141"/>
      <c r="C168890" s="141"/>
      <c r="D168890" s="141"/>
      <c r="E168890" s="141"/>
      <c r="F168890" s="141"/>
      <c r="G168890" s="248"/>
      <c r="H168890" s="141"/>
      <c r="I168890" s="209"/>
      <c r="J168890" s="141"/>
      <c r="K168890" s="141"/>
    </row>
    <row r="168891" spans="2:11" ht="13.5" customHeight="1">
      <c r="B168891" s="141"/>
      <c r="C168891" s="141"/>
      <c r="D168891" s="141"/>
      <c r="E168891" s="141"/>
      <c r="F168891" s="141"/>
      <c r="G168891" s="248"/>
      <c r="H168891" s="141"/>
      <c r="I168891" s="209"/>
      <c r="J168891" s="141"/>
      <c r="K168891" s="141"/>
    </row>
    <row r="168892" spans="2:11" ht="13.5" customHeight="1">
      <c r="B168892" s="141"/>
      <c r="C168892" s="141"/>
      <c r="D168892" s="141"/>
      <c r="E168892" s="141"/>
      <c r="F168892" s="141"/>
      <c r="G168892" s="248"/>
      <c r="H168892" s="141"/>
      <c r="I168892" s="209"/>
      <c r="J168892" s="141"/>
      <c r="K168892" s="141"/>
    </row>
    <row r="168893" spans="2:11" ht="13.5" customHeight="1">
      <c r="B168893" s="141"/>
      <c r="C168893" s="141"/>
      <c r="D168893" s="141"/>
      <c r="E168893" s="141"/>
      <c r="F168893" s="141"/>
      <c r="G168893" s="248"/>
      <c r="H168893" s="141"/>
      <c r="I168893" s="209"/>
      <c r="J168893" s="141"/>
      <c r="K168893" s="141"/>
    </row>
    <row r="168894" spans="2:11" ht="13.5" customHeight="1">
      <c r="B168894" s="141"/>
      <c r="C168894" s="141"/>
      <c r="D168894" s="141"/>
      <c r="E168894" s="141"/>
      <c r="F168894" s="141"/>
      <c r="G168894" s="248"/>
      <c r="H168894" s="141"/>
      <c r="I168894" s="209"/>
      <c r="J168894" s="141"/>
      <c r="K168894" s="141"/>
    </row>
    <row r="168895" spans="2:11" ht="13.5" customHeight="1">
      <c r="B168895" s="141"/>
      <c r="C168895" s="141"/>
      <c r="D168895" s="141"/>
      <c r="E168895" s="141"/>
      <c r="F168895" s="141"/>
      <c r="G168895" s="248"/>
      <c r="H168895" s="141"/>
      <c r="I168895" s="209"/>
      <c r="J168895" s="141"/>
      <c r="K168895" s="141"/>
    </row>
    <row r="168896" spans="2:11" ht="13.5" customHeight="1">
      <c r="B168896" s="141"/>
      <c r="C168896" s="141"/>
      <c r="D168896" s="141"/>
      <c r="E168896" s="141"/>
      <c r="F168896" s="141"/>
      <c r="G168896" s="248"/>
      <c r="H168896" s="141"/>
      <c r="I168896" s="209"/>
      <c r="J168896" s="141"/>
      <c r="K168896" s="141"/>
    </row>
    <row r="168897" spans="2:11" ht="13.5" customHeight="1">
      <c r="B168897" s="141"/>
      <c r="C168897" s="141"/>
      <c r="D168897" s="141"/>
      <c r="E168897" s="141"/>
      <c r="F168897" s="141"/>
      <c r="G168897" s="248"/>
      <c r="H168897" s="141"/>
      <c r="I168897" s="209"/>
      <c r="J168897" s="141"/>
      <c r="K168897" s="141"/>
    </row>
    <row r="168898" spans="2:11" ht="13.5" customHeight="1">
      <c r="B168898" s="141"/>
      <c r="C168898" s="141"/>
      <c r="D168898" s="141"/>
      <c r="E168898" s="141"/>
      <c r="F168898" s="141"/>
      <c r="G168898" s="248"/>
      <c r="H168898" s="141"/>
      <c r="I168898" s="209"/>
      <c r="J168898" s="141"/>
      <c r="K168898" s="141"/>
    </row>
    <row r="168899" spans="2:11" ht="13.5" customHeight="1">
      <c r="B168899" s="141"/>
      <c r="C168899" s="141"/>
      <c r="D168899" s="141"/>
      <c r="E168899" s="141"/>
      <c r="F168899" s="141"/>
      <c r="G168899" s="248"/>
      <c r="H168899" s="141"/>
      <c r="I168899" s="209"/>
      <c r="J168899" s="141"/>
      <c r="K168899" s="141"/>
    </row>
    <row r="168900" spans="2:11" ht="13.5" customHeight="1">
      <c r="B168900" s="141"/>
      <c r="C168900" s="141"/>
      <c r="D168900" s="141"/>
      <c r="E168900" s="141"/>
      <c r="F168900" s="141"/>
      <c r="G168900" s="248"/>
      <c r="H168900" s="141"/>
      <c r="I168900" s="209"/>
      <c r="J168900" s="141"/>
      <c r="K168900" s="141"/>
    </row>
    <row r="168901" spans="2:11" ht="13.5" customHeight="1">
      <c r="B168901" s="141"/>
      <c r="C168901" s="141"/>
      <c r="D168901" s="141"/>
      <c r="E168901" s="141"/>
      <c r="F168901" s="141"/>
      <c r="G168901" s="248"/>
      <c r="H168901" s="141"/>
      <c r="I168901" s="209"/>
      <c r="J168901" s="141"/>
      <c r="K168901" s="141"/>
    </row>
    <row r="168902" spans="2:11" ht="13.5" customHeight="1">
      <c r="B168902" s="141"/>
      <c r="C168902" s="141"/>
      <c r="D168902" s="141"/>
      <c r="E168902" s="141"/>
      <c r="F168902" s="141"/>
      <c r="G168902" s="248"/>
      <c r="H168902" s="141"/>
      <c r="I168902" s="209"/>
      <c r="J168902" s="141"/>
      <c r="K168902" s="141"/>
    </row>
    <row r="168903" spans="2:11" ht="13.5" customHeight="1">
      <c r="B168903" s="141"/>
      <c r="C168903" s="141"/>
      <c r="D168903" s="141"/>
      <c r="E168903" s="141"/>
      <c r="F168903" s="141"/>
      <c r="G168903" s="248"/>
      <c r="H168903" s="141"/>
      <c r="I168903" s="209"/>
      <c r="J168903" s="141"/>
      <c r="K168903" s="141"/>
    </row>
    <row r="168904" spans="2:11" ht="13.5" customHeight="1">
      <c r="B168904" s="141"/>
      <c r="C168904" s="141"/>
      <c r="D168904" s="141"/>
      <c r="E168904" s="141"/>
      <c r="F168904" s="141"/>
      <c r="G168904" s="248"/>
      <c r="H168904" s="141"/>
      <c r="I168904" s="209"/>
      <c r="J168904" s="141"/>
      <c r="K168904" s="141"/>
    </row>
    <row r="168905" spans="2:11" ht="13.5" customHeight="1">
      <c r="B168905" s="141"/>
      <c r="C168905" s="141"/>
      <c r="D168905" s="141"/>
      <c r="E168905" s="141"/>
      <c r="F168905" s="141"/>
      <c r="G168905" s="248"/>
      <c r="H168905" s="141"/>
      <c r="I168905" s="209"/>
      <c r="J168905" s="141"/>
      <c r="K168905" s="141"/>
    </row>
    <row r="168906" spans="2:11" ht="13.5" customHeight="1">
      <c r="B168906" s="141"/>
      <c r="C168906" s="141"/>
      <c r="D168906" s="141"/>
      <c r="E168906" s="141"/>
      <c r="F168906" s="141"/>
      <c r="G168906" s="248"/>
      <c r="H168906" s="141"/>
      <c r="I168906" s="209"/>
      <c r="J168906" s="141"/>
      <c r="K168906" s="141"/>
    </row>
    <row r="168907" spans="2:11" ht="13.5" customHeight="1">
      <c r="B168907" s="141"/>
      <c r="C168907" s="141"/>
      <c r="D168907" s="141"/>
      <c r="E168907" s="141"/>
      <c r="F168907" s="141"/>
      <c r="G168907" s="248"/>
      <c r="H168907" s="141"/>
      <c r="I168907" s="209"/>
      <c r="J168907" s="141"/>
      <c r="K168907" s="141"/>
    </row>
    <row r="168908" spans="2:11" ht="13.5" customHeight="1">
      <c r="B168908" s="141"/>
      <c r="C168908" s="141"/>
      <c r="D168908" s="141"/>
      <c r="E168908" s="141"/>
      <c r="F168908" s="141"/>
      <c r="G168908" s="248"/>
      <c r="H168908" s="141"/>
      <c r="I168908" s="209"/>
      <c r="J168908" s="141"/>
      <c r="K168908" s="141"/>
    </row>
    <row r="168909" spans="2:11" ht="13.5" customHeight="1">
      <c r="B168909" s="141"/>
      <c r="C168909" s="141"/>
      <c r="D168909" s="141"/>
      <c r="E168909" s="141"/>
      <c r="F168909" s="141"/>
      <c r="G168909" s="248"/>
      <c r="H168909" s="141"/>
      <c r="I168909" s="209"/>
      <c r="J168909" s="141"/>
      <c r="K168909" s="141"/>
    </row>
    <row r="168910" spans="2:11" ht="13.5" customHeight="1">
      <c r="B168910" s="141"/>
      <c r="C168910" s="141"/>
      <c r="D168910" s="141"/>
      <c r="E168910" s="141"/>
      <c r="F168910" s="141"/>
      <c r="G168910" s="248"/>
      <c r="H168910" s="141"/>
      <c r="I168910" s="209"/>
      <c r="J168910" s="141"/>
      <c r="K168910" s="141"/>
    </row>
    <row r="168911" spans="2:11" ht="13.5" customHeight="1">
      <c r="B168911" s="141"/>
      <c r="C168911" s="141"/>
      <c r="D168911" s="141"/>
      <c r="E168911" s="141"/>
      <c r="F168911" s="141"/>
      <c r="G168911" s="248"/>
      <c r="H168911" s="141"/>
      <c r="I168911" s="209"/>
      <c r="J168911" s="141"/>
      <c r="K168911" s="141"/>
    </row>
    <row r="168912" spans="2:11" ht="13.5" customHeight="1">
      <c r="B168912" s="141"/>
      <c r="C168912" s="141"/>
      <c r="D168912" s="141"/>
      <c r="E168912" s="141"/>
      <c r="F168912" s="141"/>
      <c r="G168912" s="248"/>
      <c r="H168912" s="141"/>
      <c r="I168912" s="209"/>
      <c r="J168912" s="141"/>
      <c r="K168912" s="141"/>
    </row>
    <row r="168913" spans="2:11" ht="13.5" customHeight="1">
      <c r="B168913" s="141"/>
      <c r="C168913" s="141"/>
      <c r="D168913" s="141"/>
      <c r="E168913" s="141"/>
      <c r="F168913" s="141"/>
      <c r="G168913" s="248"/>
      <c r="H168913" s="141"/>
      <c r="I168913" s="209"/>
      <c r="J168913" s="141"/>
      <c r="K168913" s="141"/>
    </row>
    <row r="168914" spans="2:11" ht="13.5" customHeight="1">
      <c r="B168914" s="141"/>
      <c r="C168914" s="141"/>
      <c r="D168914" s="141"/>
      <c r="E168914" s="141"/>
      <c r="F168914" s="141"/>
      <c r="G168914" s="248"/>
      <c r="H168914" s="141"/>
      <c r="I168914" s="209"/>
      <c r="J168914" s="141"/>
      <c r="K168914" s="141"/>
    </row>
    <row r="168915" spans="2:11" ht="13.5" customHeight="1">
      <c r="B168915" s="141"/>
      <c r="C168915" s="141"/>
      <c r="D168915" s="141"/>
      <c r="E168915" s="141"/>
      <c r="F168915" s="141"/>
      <c r="G168915" s="248"/>
      <c r="H168915" s="141"/>
      <c r="I168915" s="209"/>
      <c r="J168915" s="141"/>
      <c r="K168915" s="141"/>
    </row>
    <row r="168916" spans="2:11" ht="13.5" customHeight="1">
      <c r="B168916" s="141"/>
      <c r="C168916" s="141"/>
      <c r="D168916" s="141"/>
      <c r="E168916" s="141"/>
      <c r="F168916" s="141"/>
      <c r="G168916" s="248"/>
      <c r="H168916" s="141"/>
      <c r="I168916" s="209"/>
      <c r="J168916" s="141"/>
      <c r="K168916" s="141"/>
    </row>
    <row r="168917" spans="2:11" ht="13.5" customHeight="1">
      <c r="B168917" s="141"/>
      <c r="C168917" s="141"/>
      <c r="D168917" s="141"/>
      <c r="E168917" s="141"/>
      <c r="F168917" s="141"/>
      <c r="G168917" s="248"/>
      <c r="H168917" s="141"/>
      <c r="I168917" s="209"/>
      <c r="J168917" s="141"/>
      <c r="K168917" s="141"/>
    </row>
    <row r="168918" spans="2:11" ht="13.5" customHeight="1">
      <c r="B168918" s="141"/>
      <c r="C168918" s="141"/>
      <c r="D168918" s="141"/>
      <c r="E168918" s="141"/>
      <c r="F168918" s="141"/>
      <c r="G168918" s="248"/>
      <c r="H168918" s="141"/>
      <c r="I168918" s="209"/>
      <c r="J168918" s="141"/>
      <c r="K168918" s="141"/>
    </row>
    <row r="168919" spans="2:11" ht="13.5" customHeight="1">
      <c r="B168919" s="141"/>
      <c r="C168919" s="141"/>
      <c r="D168919" s="141"/>
      <c r="E168919" s="141"/>
      <c r="F168919" s="141"/>
      <c r="G168919" s="248"/>
      <c r="H168919" s="141"/>
      <c r="I168919" s="209"/>
      <c r="J168919" s="141"/>
      <c r="K168919" s="141"/>
    </row>
    <row r="168920" spans="2:11" ht="13.5" customHeight="1">
      <c r="B168920" s="141"/>
      <c r="C168920" s="141"/>
      <c r="D168920" s="141"/>
      <c r="E168920" s="141"/>
      <c r="F168920" s="141"/>
      <c r="G168920" s="248"/>
      <c r="H168920" s="141"/>
      <c r="I168920" s="209"/>
      <c r="J168920" s="141"/>
      <c r="K168920" s="141"/>
    </row>
    <row r="168921" spans="2:11" ht="13.5" customHeight="1">
      <c r="B168921" s="141"/>
      <c r="C168921" s="141"/>
      <c r="D168921" s="141"/>
      <c r="E168921" s="141"/>
      <c r="F168921" s="141"/>
      <c r="G168921" s="248"/>
      <c r="H168921" s="141"/>
      <c r="I168921" s="209"/>
      <c r="J168921" s="141"/>
      <c r="K168921" s="141"/>
    </row>
    <row r="168922" spans="2:11" ht="13.5" customHeight="1">
      <c r="B168922" s="141"/>
      <c r="C168922" s="141"/>
      <c r="D168922" s="141"/>
      <c r="E168922" s="141"/>
      <c r="F168922" s="141"/>
      <c r="G168922" s="248"/>
      <c r="H168922" s="141"/>
      <c r="I168922" s="209"/>
      <c r="J168922" s="141"/>
      <c r="K168922" s="141"/>
    </row>
    <row r="168923" spans="2:11" ht="13.5" customHeight="1">
      <c r="B168923" s="141"/>
      <c r="C168923" s="141"/>
      <c r="D168923" s="141"/>
      <c r="E168923" s="141"/>
      <c r="F168923" s="141"/>
      <c r="G168923" s="248"/>
      <c r="H168923" s="141"/>
      <c r="I168923" s="209"/>
      <c r="J168923" s="141"/>
      <c r="K168923" s="141"/>
    </row>
    <row r="168924" spans="2:11" ht="13.5" customHeight="1">
      <c r="B168924" s="141"/>
      <c r="C168924" s="141"/>
      <c r="D168924" s="141"/>
      <c r="E168924" s="141"/>
      <c r="F168924" s="141"/>
      <c r="G168924" s="248"/>
      <c r="H168924" s="141"/>
      <c r="I168924" s="209"/>
      <c r="J168924" s="141"/>
      <c r="K168924" s="141"/>
    </row>
    <row r="168925" spans="2:11" ht="13.5" customHeight="1">
      <c r="B168925" s="141"/>
      <c r="C168925" s="141"/>
      <c r="D168925" s="141"/>
      <c r="E168925" s="141"/>
      <c r="F168925" s="141"/>
      <c r="G168925" s="248"/>
      <c r="H168925" s="141"/>
      <c r="I168925" s="209"/>
      <c r="J168925" s="141"/>
      <c r="K168925" s="141"/>
    </row>
    <row r="168926" spans="2:11" ht="13.5" customHeight="1">
      <c r="B168926" s="141"/>
      <c r="C168926" s="141"/>
      <c r="D168926" s="141"/>
      <c r="E168926" s="141"/>
      <c r="F168926" s="141"/>
      <c r="G168926" s="248"/>
      <c r="H168926" s="141"/>
      <c r="I168926" s="209"/>
      <c r="J168926" s="141"/>
      <c r="K168926" s="141"/>
    </row>
    <row r="168927" spans="2:11" ht="13.5" customHeight="1">
      <c r="B168927" s="141"/>
      <c r="C168927" s="141"/>
      <c r="D168927" s="141"/>
      <c r="E168927" s="141"/>
      <c r="F168927" s="141"/>
      <c r="G168927" s="248"/>
      <c r="H168927" s="141"/>
      <c r="I168927" s="209"/>
      <c r="J168927" s="141"/>
      <c r="K168927" s="141"/>
    </row>
    <row r="168928" spans="2:11" ht="13.5" customHeight="1">
      <c r="B168928" s="141"/>
      <c r="C168928" s="141"/>
      <c r="D168928" s="141"/>
      <c r="E168928" s="141"/>
      <c r="F168928" s="141"/>
      <c r="G168928" s="248"/>
      <c r="H168928" s="141"/>
      <c r="I168928" s="209"/>
      <c r="J168928" s="141"/>
      <c r="K168928" s="141"/>
    </row>
    <row r="168929" spans="2:11" ht="13.5" customHeight="1">
      <c r="B168929" s="141"/>
      <c r="C168929" s="141"/>
      <c r="D168929" s="141"/>
      <c r="E168929" s="141"/>
      <c r="F168929" s="141"/>
      <c r="G168929" s="248"/>
      <c r="H168929" s="141"/>
      <c r="I168929" s="209"/>
      <c r="J168929" s="141"/>
      <c r="K168929" s="141"/>
    </row>
    <row r="168930" spans="2:11" ht="13.5" customHeight="1">
      <c r="B168930" s="141"/>
      <c r="C168930" s="141"/>
      <c r="D168930" s="141"/>
      <c r="E168930" s="141"/>
      <c r="F168930" s="141"/>
      <c r="G168930" s="248"/>
      <c r="H168930" s="141"/>
      <c r="I168930" s="209"/>
      <c r="J168930" s="141"/>
      <c r="K168930" s="141"/>
    </row>
    <row r="168931" spans="2:11" ht="13.5" customHeight="1">
      <c r="B168931" s="141"/>
      <c r="C168931" s="141"/>
      <c r="D168931" s="141"/>
      <c r="E168931" s="141"/>
      <c r="F168931" s="141"/>
      <c r="G168931" s="248"/>
      <c r="H168931" s="141"/>
      <c r="I168931" s="209"/>
      <c r="J168931" s="141"/>
      <c r="K168931" s="141"/>
    </row>
    <row r="168932" spans="2:11" ht="13.5" customHeight="1">
      <c r="B168932" s="141"/>
      <c r="C168932" s="141"/>
      <c r="D168932" s="141"/>
      <c r="E168932" s="141"/>
      <c r="F168932" s="141"/>
      <c r="G168932" s="248"/>
      <c r="H168932" s="141"/>
      <c r="I168932" s="209"/>
      <c r="J168932" s="141"/>
      <c r="K168932" s="141"/>
    </row>
    <row r="168933" spans="2:11" ht="13.5" customHeight="1">
      <c r="B168933" s="141"/>
      <c r="C168933" s="141"/>
      <c r="D168933" s="141"/>
      <c r="E168933" s="141"/>
      <c r="F168933" s="141"/>
      <c r="G168933" s="248"/>
      <c r="H168933" s="141"/>
      <c r="I168933" s="209"/>
      <c r="J168933" s="141"/>
      <c r="K168933" s="141"/>
    </row>
    <row r="168934" spans="2:11" ht="13.5" customHeight="1">
      <c r="B168934" s="141"/>
      <c r="C168934" s="141"/>
      <c r="D168934" s="141"/>
      <c r="E168934" s="141"/>
      <c r="F168934" s="141"/>
      <c r="G168934" s="248"/>
      <c r="H168934" s="141"/>
      <c r="I168934" s="209"/>
      <c r="J168934" s="141"/>
      <c r="K168934" s="141"/>
    </row>
    <row r="168935" spans="2:11" ht="13.5" customHeight="1">
      <c r="B168935" s="141"/>
      <c r="C168935" s="141"/>
      <c r="D168935" s="141"/>
      <c r="E168935" s="141"/>
      <c r="F168935" s="141"/>
      <c r="G168935" s="248"/>
      <c r="H168935" s="141"/>
      <c r="I168935" s="209"/>
      <c r="J168935" s="141"/>
      <c r="K168935" s="141"/>
    </row>
    <row r="168936" spans="2:11" ht="13.5" customHeight="1">
      <c r="B168936" s="141"/>
      <c r="C168936" s="141"/>
      <c r="D168936" s="141"/>
      <c r="E168936" s="141"/>
      <c r="F168936" s="141"/>
      <c r="G168936" s="248"/>
      <c r="H168936" s="141"/>
      <c r="I168936" s="209"/>
      <c r="J168936" s="141"/>
      <c r="K168936" s="141"/>
    </row>
    <row r="168937" spans="2:11" ht="13.5" customHeight="1">
      <c r="B168937" s="141"/>
      <c r="C168937" s="141"/>
      <c r="D168937" s="141"/>
      <c r="E168937" s="141"/>
      <c r="F168937" s="141"/>
      <c r="G168937" s="248"/>
      <c r="H168937" s="141"/>
      <c r="I168937" s="209"/>
      <c r="J168937" s="141"/>
      <c r="K168937" s="141"/>
    </row>
    <row r="168938" spans="2:11" ht="13.5" customHeight="1">
      <c r="B168938" s="141"/>
      <c r="C168938" s="141"/>
      <c r="D168938" s="141"/>
      <c r="E168938" s="141"/>
      <c r="F168938" s="141"/>
      <c r="G168938" s="248"/>
      <c r="H168938" s="141"/>
      <c r="I168938" s="209"/>
      <c r="J168938" s="141"/>
      <c r="K168938" s="141"/>
    </row>
    <row r="168939" spans="2:11" ht="13.5" customHeight="1">
      <c r="B168939" s="141"/>
      <c r="C168939" s="141"/>
      <c r="D168939" s="141"/>
      <c r="E168939" s="141"/>
      <c r="F168939" s="141"/>
      <c r="G168939" s="248"/>
      <c r="H168939" s="141"/>
      <c r="I168939" s="209"/>
      <c r="J168939" s="141"/>
      <c r="K168939" s="141"/>
    </row>
    <row r="168940" spans="2:11" ht="13.5" customHeight="1">
      <c r="B168940" s="141"/>
      <c r="C168940" s="141"/>
      <c r="D168940" s="141"/>
      <c r="E168940" s="141"/>
      <c r="F168940" s="141"/>
      <c r="G168940" s="248"/>
      <c r="H168940" s="141"/>
      <c r="I168940" s="209"/>
      <c r="J168940" s="141"/>
      <c r="K168940" s="141"/>
    </row>
    <row r="168941" spans="2:11" ht="13.5" customHeight="1">
      <c r="B168941" s="141"/>
      <c r="C168941" s="141"/>
      <c r="D168941" s="141"/>
      <c r="E168941" s="141"/>
      <c r="F168941" s="141"/>
      <c r="G168941" s="248"/>
      <c r="H168941" s="141"/>
      <c r="I168941" s="209"/>
      <c r="J168941" s="141"/>
      <c r="K168941" s="141"/>
    </row>
    <row r="168942" spans="2:11" ht="13.5" customHeight="1">
      <c r="B168942" s="141"/>
      <c r="C168942" s="141"/>
      <c r="D168942" s="141"/>
      <c r="E168942" s="141"/>
      <c r="F168942" s="141"/>
      <c r="G168942" s="248"/>
      <c r="H168942" s="141"/>
      <c r="I168942" s="209"/>
      <c r="J168942" s="141"/>
      <c r="K168942" s="141"/>
    </row>
    <row r="168943" spans="2:11" ht="13.5" customHeight="1">
      <c r="B168943" s="141"/>
      <c r="C168943" s="141"/>
      <c r="D168943" s="141"/>
      <c r="E168943" s="141"/>
      <c r="F168943" s="141"/>
      <c r="G168943" s="248"/>
      <c r="H168943" s="141"/>
      <c r="I168943" s="209"/>
      <c r="J168943" s="141"/>
      <c r="K168943" s="141"/>
    </row>
    <row r="168944" spans="2:11" ht="13.5" customHeight="1">
      <c r="B168944" s="141"/>
      <c r="C168944" s="141"/>
      <c r="D168944" s="141"/>
      <c r="E168944" s="141"/>
      <c r="F168944" s="141"/>
      <c r="G168944" s="248"/>
      <c r="H168944" s="141"/>
      <c r="I168944" s="209"/>
      <c r="J168944" s="141"/>
      <c r="K168944" s="141"/>
    </row>
    <row r="168945" spans="2:11" ht="13.5" customHeight="1">
      <c r="B168945" s="141"/>
      <c r="C168945" s="141"/>
      <c r="D168945" s="141"/>
      <c r="E168945" s="141"/>
      <c r="F168945" s="141"/>
      <c r="G168945" s="248"/>
      <c r="H168945" s="141"/>
      <c r="I168945" s="209"/>
      <c r="J168945" s="141"/>
      <c r="K168945" s="141"/>
    </row>
    <row r="168946" spans="2:11" ht="13.5" customHeight="1">
      <c r="B168946" s="141"/>
      <c r="C168946" s="141"/>
      <c r="D168946" s="141"/>
      <c r="E168946" s="141"/>
      <c r="F168946" s="141"/>
      <c r="G168946" s="248"/>
      <c r="H168946" s="141"/>
      <c r="I168946" s="209"/>
      <c r="J168946" s="141"/>
      <c r="K168946" s="141"/>
    </row>
    <row r="168947" spans="2:11" ht="13.5" customHeight="1">
      <c r="B168947" s="141"/>
      <c r="C168947" s="141"/>
      <c r="D168947" s="141"/>
      <c r="E168947" s="141"/>
      <c r="F168947" s="141"/>
      <c r="G168947" s="248"/>
      <c r="H168947" s="141"/>
      <c r="I168947" s="209"/>
      <c r="J168947" s="141"/>
      <c r="K168947" s="141"/>
    </row>
    <row r="168948" spans="2:11" ht="13.5" customHeight="1">
      <c r="B168948" s="141"/>
      <c r="C168948" s="141"/>
      <c r="D168948" s="141"/>
      <c r="E168948" s="141"/>
      <c r="F168948" s="141"/>
      <c r="G168948" s="248"/>
      <c r="H168948" s="141"/>
      <c r="I168948" s="209"/>
      <c r="J168948" s="141"/>
      <c r="K168948" s="141"/>
    </row>
    <row r="168949" spans="2:11" ht="13.5" customHeight="1">
      <c r="B168949" s="141"/>
      <c r="C168949" s="141"/>
      <c r="D168949" s="141"/>
      <c r="E168949" s="141"/>
      <c r="F168949" s="141"/>
      <c r="G168949" s="248"/>
      <c r="H168949" s="141"/>
      <c r="I168949" s="209"/>
      <c r="J168949" s="141"/>
      <c r="K168949" s="141"/>
    </row>
    <row r="168950" spans="2:11" ht="13.5" customHeight="1">
      <c r="B168950" s="141"/>
      <c r="C168950" s="141"/>
      <c r="D168950" s="141"/>
      <c r="E168950" s="141"/>
      <c r="F168950" s="141"/>
      <c r="G168950" s="248"/>
      <c r="H168950" s="141"/>
      <c r="I168950" s="209"/>
      <c r="J168950" s="141"/>
      <c r="K168950" s="141"/>
    </row>
    <row r="168951" spans="2:11" ht="13.5" customHeight="1">
      <c r="B168951" s="141"/>
      <c r="C168951" s="141"/>
      <c r="D168951" s="141"/>
      <c r="E168951" s="141"/>
      <c r="F168951" s="141"/>
      <c r="G168951" s="248"/>
      <c r="H168951" s="141"/>
      <c r="I168951" s="209"/>
      <c r="J168951" s="141"/>
      <c r="K168951" s="141"/>
    </row>
    <row r="168952" spans="2:11" ht="13.5" customHeight="1">
      <c r="B168952" s="141"/>
      <c r="C168952" s="141"/>
      <c r="D168952" s="141"/>
      <c r="E168952" s="141"/>
      <c r="F168952" s="141"/>
      <c r="G168952" s="248"/>
      <c r="H168952" s="141"/>
      <c r="I168952" s="209"/>
      <c r="J168952" s="141"/>
      <c r="K168952" s="141"/>
    </row>
    <row r="168953" spans="2:11" ht="13.5" customHeight="1">
      <c r="B168953" s="141"/>
      <c r="C168953" s="141"/>
      <c r="D168953" s="141"/>
      <c r="E168953" s="141"/>
      <c r="F168953" s="141"/>
      <c r="G168953" s="248"/>
      <c r="H168953" s="141"/>
      <c r="I168953" s="209"/>
      <c r="J168953" s="141"/>
      <c r="K168953" s="141"/>
    </row>
    <row r="168954" spans="2:11" ht="13.5" customHeight="1">
      <c r="B168954" s="141"/>
      <c r="C168954" s="141"/>
      <c r="D168954" s="141"/>
      <c r="E168954" s="141"/>
      <c r="F168954" s="141"/>
      <c r="G168954" s="248"/>
      <c r="H168954" s="141"/>
      <c r="I168954" s="209"/>
      <c r="J168954" s="141"/>
      <c r="K168954" s="141"/>
    </row>
    <row r="168955" spans="2:11" ht="13.5" customHeight="1">
      <c r="B168955" s="141"/>
      <c r="C168955" s="141"/>
      <c r="D168955" s="141"/>
      <c r="E168955" s="141"/>
      <c r="F168955" s="141"/>
      <c r="G168955" s="248"/>
      <c r="H168955" s="141"/>
      <c r="I168955" s="209"/>
      <c r="J168955" s="141"/>
      <c r="K168955" s="141"/>
    </row>
    <row r="168956" spans="2:11" ht="13.5" customHeight="1">
      <c r="B168956" s="141"/>
      <c r="C168956" s="141"/>
      <c r="D168956" s="141"/>
      <c r="E168956" s="141"/>
      <c r="F168956" s="141"/>
      <c r="G168956" s="248"/>
      <c r="H168956" s="141"/>
      <c r="I168956" s="209"/>
      <c r="J168956" s="141"/>
      <c r="K168956" s="141"/>
    </row>
    <row r="168957" spans="2:11" ht="13.5" customHeight="1">
      <c r="B168957" s="141"/>
      <c r="C168957" s="141"/>
      <c r="D168957" s="141"/>
      <c r="E168957" s="141"/>
      <c r="F168957" s="141"/>
      <c r="G168957" s="248"/>
      <c r="H168957" s="141"/>
      <c r="I168957" s="209"/>
      <c r="J168957" s="141"/>
      <c r="K168957" s="141"/>
    </row>
    <row r="168958" spans="2:11" ht="13.5" customHeight="1">
      <c r="B168958" s="141"/>
      <c r="C168958" s="141"/>
      <c r="D168958" s="141"/>
      <c r="E168958" s="141"/>
      <c r="F168958" s="141"/>
      <c r="G168958" s="248"/>
      <c r="H168958" s="141"/>
      <c r="I168958" s="209"/>
      <c r="J168958" s="141"/>
      <c r="K168958" s="141"/>
    </row>
    <row r="168959" spans="2:11" ht="13.5" customHeight="1">
      <c r="B168959" s="141"/>
      <c r="C168959" s="141"/>
      <c r="D168959" s="141"/>
      <c r="E168959" s="141"/>
      <c r="F168959" s="141"/>
      <c r="G168959" s="248"/>
      <c r="H168959" s="141"/>
      <c r="I168959" s="209"/>
      <c r="J168959" s="141"/>
      <c r="K168959" s="141"/>
    </row>
    <row r="168960" spans="2:11" ht="13.5" customHeight="1">
      <c r="B168960" s="141"/>
      <c r="C168960" s="141"/>
      <c r="D168960" s="141"/>
      <c r="E168960" s="141"/>
      <c r="F168960" s="141"/>
      <c r="G168960" s="248"/>
      <c r="H168960" s="141"/>
      <c r="I168960" s="209"/>
      <c r="J168960" s="141"/>
      <c r="K168960" s="141"/>
    </row>
    <row r="168961" spans="2:11" ht="13.5" customHeight="1">
      <c r="B168961" s="141"/>
      <c r="C168961" s="141"/>
      <c r="D168961" s="141"/>
      <c r="E168961" s="141"/>
      <c r="F168961" s="141"/>
      <c r="G168961" s="248"/>
      <c r="H168961" s="141"/>
      <c r="I168961" s="209"/>
      <c r="J168961" s="141"/>
      <c r="K168961" s="141"/>
    </row>
    <row r="168962" spans="2:11" ht="13.5" customHeight="1">
      <c r="B168962" s="141"/>
      <c r="C168962" s="141"/>
      <c r="D168962" s="141"/>
      <c r="E168962" s="141"/>
      <c r="F168962" s="141"/>
      <c r="G168962" s="248"/>
      <c r="H168962" s="141"/>
      <c r="I168962" s="209"/>
      <c r="J168962" s="141"/>
      <c r="K168962" s="141"/>
    </row>
    <row r="168963" spans="2:11" ht="13.5" customHeight="1">
      <c r="B168963" s="141"/>
      <c r="C168963" s="141"/>
      <c r="D168963" s="141"/>
      <c r="E168963" s="141"/>
      <c r="F168963" s="141"/>
      <c r="G168963" s="248"/>
      <c r="H168963" s="141"/>
      <c r="I168963" s="209"/>
      <c r="J168963" s="141"/>
      <c r="K168963" s="141"/>
    </row>
    <row r="168964" spans="2:11" ht="13.5" customHeight="1">
      <c r="B168964" s="141"/>
      <c r="C168964" s="141"/>
      <c r="D168964" s="141"/>
      <c r="E168964" s="141"/>
      <c r="F168964" s="141"/>
      <c r="G168964" s="248"/>
      <c r="H168964" s="141"/>
      <c r="I168964" s="209"/>
      <c r="J168964" s="141"/>
      <c r="K168964" s="141"/>
    </row>
    <row r="168965" spans="2:11" ht="13.5" customHeight="1">
      <c r="B168965" s="141"/>
      <c r="C168965" s="141"/>
      <c r="D168965" s="141"/>
      <c r="E168965" s="141"/>
      <c r="F168965" s="141"/>
      <c r="G168965" s="248"/>
      <c r="H168965" s="141"/>
      <c r="I168965" s="209"/>
      <c r="J168965" s="141"/>
      <c r="K168965" s="141"/>
    </row>
    <row r="168966" spans="2:11" ht="13.5" customHeight="1">
      <c r="B168966" s="141"/>
      <c r="C168966" s="141"/>
      <c r="D168966" s="141"/>
      <c r="E168966" s="141"/>
      <c r="F168966" s="141"/>
      <c r="G168966" s="248"/>
      <c r="H168966" s="141"/>
      <c r="I168966" s="209"/>
      <c r="J168966" s="141"/>
      <c r="K168966" s="141"/>
    </row>
    <row r="168967" spans="2:11" ht="13.5" customHeight="1">
      <c r="B168967" s="141"/>
      <c r="C168967" s="141"/>
      <c r="D168967" s="141"/>
      <c r="E168967" s="141"/>
      <c r="F168967" s="141"/>
      <c r="G168967" s="248"/>
      <c r="H168967" s="141"/>
      <c r="I168967" s="209"/>
      <c r="J168967" s="141"/>
      <c r="K168967" s="141"/>
    </row>
    <row r="168968" spans="2:11" ht="13.5" customHeight="1">
      <c r="B168968" s="141"/>
      <c r="C168968" s="141"/>
      <c r="D168968" s="141"/>
      <c r="E168968" s="141"/>
      <c r="F168968" s="141"/>
      <c r="G168968" s="248"/>
      <c r="H168968" s="141"/>
      <c r="I168968" s="209"/>
      <c r="J168968" s="141"/>
      <c r="K168968" s="141"/>
    </row>
    <row r="168969" spans="2:11" ht="13.5" customHeight="1">
      <c r="B168969" s="141"/>
      <c r="C168969" s="141"/>
      <c r="D168969" s="141"/>
      <c r="E168969" s="141"/>
      <c r="F168969" s="141"/>
      <c r="G168969" s="248"/>
      <c r="H168969" s="141"/>
      <c r="I168969" s="209"/>
      <c r="J168969" s="141"/>
      <c r="K168969" s="141"/>
    </row>
    <row r="168970" spans="2:11" ht="13.5" customHeight="1">
      <c r="B168970" s="141"/>
      <c r="C168970" s="141"/>
      <c r="D168970" s="141"/>
      <c r="E168970" s="141"/>
      <c r="F168970" s="141"/>
      <c r="G168970" s="248"/>
      <c r="H168970" s="141"/>
      <c r="I168970" s="209"/>
      <c r="J168970" s="141"/>
      <c r="K168970" s="141"/>
    </row>
    <row r="168971" spans="2:11" ht="13.5" customHeight="1">
      <c r="B168971" s="141"/>
      <c r="C168971" s="141"/>
      <c r="D168971" s="141"/>
      <c r="E168971" s="141"/>
      <c r="F168971" s="141"/>
      <c r="G168971" s="248"/>
      <c r="H168971" s="141"/>
      <c r="I168971" s="209"/>
      <c r="J168971" s="141"/>
      <c r="K168971" s="141"/>
    </row>
    <row r="168972" spans="2:11" ht="13.5" customHeight="1">
      <c r="B168972" s="141"/>
      <c r="C168972" s="141"/>
      <c r="D168972" s="141"/>
      <c r="E168972" s="141"/>
      <c r="F168972" s="141"/>
      <c r="G168972" s="248"/>
      <c r="H168972" s="141"/>
      <c r="I168972" s="209"/>
      <c r="J168972" s="141"/>
      <c r="K168972" s="141"/>
    </row>
    <row r="168973" spans="2:11" ht="13.5" customHeight="1">
      <c r="B168973" s="141"/>
      <c r="C168973" s="141"/>
      <c r="D168973" s="141"/>
      <c r="E168973" s="141"/>
      <c r="F168973" s="141"/>
      <c r="G168973" s="248"/>
      <c r="H168973" s="141"/>
      <c r="I168973" s="209"/>
      <c r="J168973" s="141"/>
      <c r="K168973" s="141"/>
    </row>
    <row r="168974" spans="2:11" ht="13.5" customHeight="1">
      <c r="B168974" s="141"/>
      <c r="C168974" s="141"/>
      <c r="D168974" s="141"/>
      <c r="E168974" s="141"/>
      <c r="F168974" s="141"/>
      <c r="G168974" s="248"/>
      <c r="H168974" s="141"/>
      <c r="I168974" s="209"/>
      <c r="J168974" s="141"/>
      <c r="K168974" s="141"/>
    </row>
    <row r="168975" spans="2:11" ht="13.5" customHeight="1">
      <c r="B168975" s="141"/>
      <c r="C168975" s="141"/>
      <c r="D168975" s="141"/>
      <c r="E168975" s="141"/>
      <c r="F168975" s="141"/>
      <c r="G168975" s="248"/>
      <c r="H168975" s="141"/>
      <c r="I168975" s="209"/>
      <c r="J168975" s="141"/>
      <c r="K168975" s="141"/>
    </row>
    <row r="168976" spans="2:11" ht="13.5" customHeight="1">
      <c r="B168976" s="141"/>
      <c r="C168976" s="141"/>
      <c r="D168976" s="141"/>
      <c r="E168976" s="141"/>
      <c r="F168976" s="141"/>
      <c r="G168976" s="248"/>
      <c r="H168976" s="141"/>
      <c r="I168976" s="209"/>
      <c r="J168976" s="141"/>
      <c r="K168976" s="141"/>
    </row>
    <row r="168977" spans="2:11" ht="13.5" customHeight="1">
      <c r="B168977" s="141"/>
      <c r="C168977" s="141"/>
      <c r="D168977" s="141"/>
      <c r="E168977" s="141"/>
      <c r="F168977" s="141"/>
      <c r="G168977" s="248"/>
      <c r="H168977" s="141"/>
      <c r="I168977" s="209"/>
      <c r="J168977" s="141"/>
      <c r="K168977" s="141"/>
    </row>
    <row r="168978" spans="2:11" ht="13.5" customHeight="1">
      <c r="B168978" s="141"/>
      <c r="C168978" s="141"/>
      <c r="D168978" s="141"/>
      <c r="E168978" s="141"/>
      <c r="F168978" s="141"/>
      <c r="G168978" s="248"/>
      <c r="H168978" s="141"/>
      <c r="I168978" s="209"/>
      <c r="J168978" s="141"/>
      <c r="K168978" s="141"/>
    </row>
    <row r="168979" spans="2:11" ht="13.5" customHeight="1">
      <c r="B168979" s="141"/>
      <c r="C168979" s="141"/>
      <c r="D168979" s="141"/>
      <c r="E168979" s="141"/>
      <c r="F168979" s="141"/>
      <c r="G168979" s="248"/>
      <c r="H168979" s="141"/>
      <c r="I168979" s="209"/>
      <c r="J168979" s="141"/>
      <c r="K168979" s="141"/>
    </row>
    <row r="168980" spans="2:11" ht="13.5" customHeight="1">
      <c r="B168980" s="141"/>
      <c r="C168980" s="141"/>
      <c r="D168980" s="141"/>
      <c r="E168980" s="141"/>
      <c r="F168980" s="141"/>
      <c r="G168980" s="248"/>
      <c r="H168980" s="141"/>
      <c r="I168980" s="209"/>
      <c r="J168980" s="141"/>
      <c r="K168980" s="141"/>
    </row>
    <row r="168981" spans="2:11" ht="13.5" customHeight="1">
      <c r="B168981" s="141"/>
      <c r="C168981" s="141"/>
      <c r="D168981" s="141"/>
      <c r="E168981" s="141"/>
      <c r="F168981" s="141"/>
      <c r="G168981" s="248"/>
      <c r="H168981" s="141"/>
      <c r="I168981" s="209"/>
      <c r="J168981" s="141"/>
      <c r="K168981" s="141"/>
    </row>
    <row r="168982" spans="2:11" ht="13.5" customHeight="1">
      <c r="B168982" s="141"/>
      <c r="C168982" s="141"/>
      <c r="D168982" s="141"/>
      <c r="E168982" s="141"/>
      <c r="F168982" s="141"/>
      <c r="G168982" s="248"/>
      <c r="H168982" s="141"/>
      <c r="I168982" s="209"/>
      <c r="J168982" s="141"/>
      <c r="K168982" s="141"/>
    </row>
    <row r="168983" spans="2:11" ht="13.5" customHeight="1">
      <c r="B168983" s="141"/>
      <c r="C168983" s="141"/>
      <c r="D168983" s="141"/>
      <c r="E168983" s="141"/>
      <c r="F168983" s="141"/>
      <c r="G168983" s="248"/>
      <c r="H168983" s="141"/>
      <c r="I168983" s="209"/>
      <c r="J168983" s="141"/>
      <c r="K168983" s="141"/>
    </row>
    <row r="168984" spans="2:11" ht="13.5" customHeight="1">
      <c r="B168984" s="141"/>
      <c r="C168984" s="141"/>
      <c r="D168984" s="141"/>
      <c r="E168984" s="141"/>
      <c r="F168984" s="141"/>
      <c r="G168984" s="248"/>
      <c r="H168984" s="141"/>
      <c r="I168984" s="209"/>
      <c r="J168984" s="141"/>
      <c r="K168984" s="141"/>
    </row>
    <row r="168985" spans="2:11" ht="13.5" customHeight="1">
      <c r="B168985" s="141"/>
      <c r="C168985" s="141"/>
      <c r="D168985" s="141"/>
      <c r="E168985" s="141"/>
      <c r="F168985" s="141"/>
      <c r="G168985" s="248"/>
      <c r="H168985" s="141"/>
      <c r="I168985" s="209"/>
      <c r="J168985" s="141"/>
      <c r="K168985" s="141"/>
    </row>
    <row r="168986" spans="2:11" ht="13.5" customHeight="1">
      <c r="B168986" s="141"/>
      <c r="C168986" s="141"/>
      <c r="D168986" s="141"/>
      <c r="E168986" s="141"/>
      <c r="F168986" s="141"/>
      <c r="G168986" s="248"/>
      <c r="H168986" s="141"/>
      <c r="I168986" s="209"/>
      <c r="J168986" s="141"/>
      <c r="K168986" s="141"/>
    </row>
    <row r="168987" spans="2:11" ht="13.5" customHeight="1">
      <c r="B168987" s="141"/>
      <c r="C168987" s="141"/>
      <c r="D168987" s="141"/>
      <c r="E168987" s="141"/>
      <c r="F168987" s="141"/>
      <c r="G168987" s="248"/>
      <c r="H168987" s="141"/>
      <c r="I168987" s="209"/>
      <c r="J168987" s="141"/>
      <c r="K168987" s="141"/>
    </row>
    <row r="168988" spans="2:11" ht="13.5" customHeight="1">
      <c r="B168988" s="141"/>
      <c r="C168988" s="141"/>
      <c r="D168988" s="141"/>
      <c r="E168988" s="141"/>
      <c r="F168988" s="141"/>
      <c r="G168988" s="248"/>
      <c r="H168988" s="141"/>
      <c r="I168988" s="209"/>
      <c r="J168988" s="141"/>
      <c r="K168988" s="141"/>
    </row>
    <row r="168989" spans="2:11" ht="13.5" customHeight="1">
      <c r="B168989" s="141"/>
      <c r="C168989" s="141"/>
      <c r="D168989" s="141"/>
      <c r="E168989" s="141"/>
      <c r="F168989" s="141"/>
      <c r="G168989" s="248"/>
      <c r="H168989" s="141"/>
      <c r="I168989" s="209"/>
      <c r="J168989" s="141"/>
      <c r="K168989" s="141"/>
    </row>
    <row r="168990" spans="2:11" ht="13.5" customHeight="1">
      <c r="B168990" s="141"/>
      <c r="C168990" s="141"/>
      <c r="D168990" s="141"/>
      <c r="E168990" s="141"/>
      <c r="F168990" s="141"/>
      <c r="G168990" s="248"/>
      <c r="H168990" s="141"/>
      <c r="I168990" s="209"/>
      <c r="J168990" s="141"/>
      <c r="K168990" s="141"/>
    </row>
    <row r="168991" spans="2:11" ht="13.5" customHeight="1">
      <c r="B168991" s="141"/>
      <c r="C168991" s="141"/>
      <c r="D168991" s="141"/>
      <c r="E168991" s="141"/>
      <c r="F168991" s="141"/>
      <c r="G168991" s="248"/>
      <c r="H168991" s="141"/>
      <c r="I168991" s="209"/>
      <c r="J168991" s="141"/>
      <c r="K168991" s="141"/>
    </row>
    <row r="168992" spans="2:11" ht="13.5" customHeight="1">
      <c r="B168992" s="141"/>
      <c r="C168992" s="141"/>
      <c r="D168992" s="141"/>
      <c r="E168992" s="141"/>
      <c r="F168992" s="141"/>
      <c r="G168992" s="248"/>
      <c r="H168992" s="141"/>
      <c r="I168992" s="209"/>
      <c r="J168992" s="141"/>
      <c r="K168992" s="141"/>
    </row>
    <row r="168993" spans="2:11" ht="13.5" customHeight="1">
      <c r="B168993" s="141"/>
      <c r="C168993" s="141"/>
      <c r="D168993" s="141"/>
      <c r="E168993" s="141"/>
      <c r="F168993" s="141"/>
      <c r="G168993" s="248"/>
      <c r="H168993" s="141"/>
      <c r="I168993" s="209"/>
      <c r="J168993" s="141"/>
      <c r="K168993" s="141"/>
    </row>
    <row r="168994" spans="2:11" ht="13.5" customHeight="1">
      <c r="B168994" s="141"/>
      <c r="C168994" s="141"/>
      <c r="D168994" s="141"/>
      <c r="E168994" s="141"/>
      <c r="F168994" s="141"/>
      <c r="G168994" s="248"/>
      <c r="H168994" s="141"/>
      <c r="I168994" s="209"/>
      <c r="J168994" s="141"/>
      <c r="K168994" s="141"/>
    </row>
    <row r="168995" spans="2:11" ht="13.5" customHeight="1">
      <c r="B168995" s="141"/>
      <c r="C168995" s="141"/>
      <c r="D168995" s="141"/>
      <c r="E168995" s="141"/>
      <c r="F168995" s="141"/>
      <c r="G168995" s="248"/>
      <c r="H168995" s="141"/>
      <c r="I168995" s="209"/>
      <c r="J168995" s="141"/>
      <c r="K168995" s="141"/>
    </row>
    <row r="168996" spans="2:11" ht="13.5" customHeight="1">
      <c r="B168996" s="141"/>
      <c r="C168996" s="141"/>
      <c r="D168996" s="141"/>
      <c r="E168996" s="141"/>
      <c r="F168996" s="141"/>
      <c r="G168996" s="248"/>
      <c r="H168996" s="141"/>
      <c r="I168996" s="209"/>
      <c r="J168996" s="141"/>
      <c r="K168996" s="141"/>
    </row>
    <row r="168997" spans="2:11" ht="13.5" customHeight="1">
      <c r="B168997" s="141"/>
      <c r="C168997" s="141"/>
      <c r="D168997" s="141"/>
      <c r="E168997" s="141"/>
      <c r="F168997" s="141"/>
      <c r="G168997" s="248"/>
      <c r="H168997" s="141"/>
      <c r="I168997" s="209"/>
      <c r="J168997" s="141"/>
      <c r="K168997" s="141"/>
    </row>
    <row r="168998" spans="2:11" ht="13.5" customHeight="1">
      <c r="B168998" s="141"/>
      <c r="C168998" s="141"/>
      <c r="D168998" s="141"/>
      <c r="E168998" s="141"/>
      <c r="F168998" s="141"/>
      <c r="G168998" s="248"/>
      <c r="H168998" s="141"/>
      <c r="I168998" s="209"/>
      <c r="J168998" s="141"/>
      <c r="K168998" s="141"/>
    </row>
    <row r="168999" spans="2:11" ht="13.5" customHeight="1">
      <c r="B168999" s="141"/>
      <c r="C168999" s="141"/>
      <c r="D168999" s="141"/>
      <c r="E168999" s="141"/>
      <c r="F168999" s="141"/>
      <c r="G168999" s="248"/>
      <c r="H168999" s="141"/>
      <c r="I168999" s="209"/>
      <c r="J168999" s="141"/>
      <c r="K168999" s="141"/>
    </row>
    <row r="169000" spans="2:11" ht="13.5" customHeight="1">
      <c r="B169000" s="141"/>
      <c r="C169000" s="141"/>
      <c r="D169000" s="141"/>
      <c r="E169000" s="141"/>
      <c r="F169000" s="141"/>
      <c r="G169000" s="248"/>
      <c r="H169000" s="141"/>
      <c r="I169000" s="209"/>
      <c r="J169000" s="141"/>
      <c r="K169000" s="141"/>
    </row>
    <row r="169001" spans="2:11" ht="13.5" customHeight="1">
      <c r="B169001" s="141"/>
      <c r="C169001" s="141"/>
      <c r="D169001" s="141"/>
      <c r="E169001" s="141"/>
      <c r="F169001" s="141"/>
      <c r="G169001" s="248"/>
      <c r="H169001" s="141"/>
      <c r="I169001" s="209"/>
      <c r="J169001" s="141"/>
      <c r="K169001" s="141"/>
    </row>
    <row r="169002" spans="2:11" ht="13.5" customHeight="1">
      <c r="B169002" s="141"/>
      <c r="C169002" s="141"/>
      <c r="D169002" s="141"/>
      <c r="E169002" s="141"/>
      <c r="F169002" s="141"/>
      <c r="G169002" s="248"/>
      <c r="H169002" s="141"/>
      <c r="I169002" s="209"/>
      <c r="J169002" s="141"/>
      <c r="K169002" s="141"/>
    </row>
    <row r="169003" spans="2:11" ht="13.5" customHeight="1">
      <c r="B169003" s="141"/>
      <c r="C169003" s="141"/>
      <c r="D169003" s="141"/>
      <c r="E169003" s="141"/>
      <c r="F169003" s="141"/>
      <c r="G169003" s="248"/>
      <c r="H169003" s="141"/>
      <c r="I169003" s="209"/>
      <c r="J169003" s="141"/>
      <c r="K169003" s="141"/>
    </row>
    <row r="169004" spans="2:11" ht="13.5" customHeight="1">
      <c r="B169004" s="141"/>
      <c r="C169004" s="141"/>
      <c r="D169004" s="141"/>
      <c r="E169004" s="141"/>
      <c r="F169004" s="141"/>
      <c r="G169004" s="248"/>
      <c r="H169004" s="141"/>
      <c r="I169004" s="209"/>
      <c r="J169004" s="141"/>
      <c r="K169004" s="141"/>
    </row>
    <row r="169005" spans="2:11" ht="13.5" customHeight="1">
      <c r="B169005" s="141"/>
      <c r="C169005" s="141"/>
      <c r="D169005" s="141"/>
      <c r="E169005" s="141"/>
      <c r="F169005" s="141"/>
      <c r="G169005" s="248"/>
      <c r="H169005" s="141"/>
      <c r="I169005" s="209"/>
      <c r="J169005" s="141"/>
      <c r="K169005" s="141"/>
    </row>
    <row r="169006" spans="2:11" ht="13.5" customHeight="1">
      <c r="B169006" s="141"/>
      <c r="C169006" s="141"/>
      <c r="D169006" s="141"/>
      <c r="E169006" s="141"/>
      <c r="F169006" s="141"/>
      <c r="G169006" s="248"/>
      <c r="H169006" s="141"/>
      <c r="I169006" s="209"/>
      <c r="J169006" s="141"/>
      <c r="K169006" s="141"/>
    </row>
    <row r="169007" spans="2:11" ht="13.5" customHeight="1">
      <c r="B169007" s="141"/>
      <c r="C169007" s="141"/>
      <c r="D169007" s="141"/>
      <c r="E169007" s="141"/>
      <c r="F169007" s="141"/>
      <c r="G169007" s="248"/>
      <c r="H169007" s="141"/>
      <c r="I169007" s="209"/>
      <c r="J169007" s="141"/>
      <c r="K169007" s="141"/>
    </row>
    <row r="169008" spans="2:11" ht="13.5" customHeight="1">
      <c r="B169008" s="141"/>
      <c r="C169008" s="141"/>
      <c r="D169008" s="141"/>
      <c r="E169008" s="141"/>
      <c r="F169008" s="141"/>
      <c r="G169008" s="248"/>
      <c r="H169008" s="141"/>
      <c r="I169008" s="209"/>
      <c r="J169008" s="141"/>
      <c r="K169008" s="141"/>
    </row>
    <row r="169009" spans="2:11" ht="13.5" customHeight="1">
      <c r="B169009" s="141"/>
      <c r="C169009" s="141"/>
      <c r="D169009" s="141"/>
      <c r="E169009" s="141"/>
      <c r="F169009" s="141"/>
      <c r="G169009" s="248"/>
      <c r="H169009" s="141"/>
      <c r="I169009" s="209"/>
      <c r="J169009" s="141"/>
      <c r="K169009" s="141"/>
    </row>
    <row r="169010" spans="2:11" ht="13.5" customHeight="1">
      <c r="B169010" s="141"/>
      <c r="C169010" s="141"/>
      <c r="D169010" s="141"/>
      <c r="E169010" s="141"/>
      <c r="F169010" s="141"/>
      <c r="G169010" s="248"/>
      <c r="H169010" s="141"/>
      <c r="I169010" s="209"/>
      <c r="J169010" s="141"/>
      <c r="K169010" s="141"/>
    </row>
    <row r="169011" spans="2:11" ht="13.5" customHeight="1">
      <c r="B169011" s="141"/>
      <c r="C169011" s="141"/>
      <c r="D169011" s="141"/>
      <c r="E169011" s="141"/>
      <c r="F169011" s="141"/>
      <c r="G169011" s="248"/>
      <c r="H169011" s="141"/>
      <c r="I169011" s="209"/>
      <c r="J169011" s="141"/>
      <c r="K169011" s="141"/>
    </row>
    <row r="169012" spans="2:11" ht="13.5" customHeight="1">
      <c r="B169012" s="141"/>
      <c r="C169012" s="141"/>
      <c r="D169012" s="141"/>
      <c r="E169012" s="141"/>
      <c r="F169012" s="141"/>
      <c r="G169012" s="248"/>
      <c r="H169012" s="141"/>
      <c r="I169012" s="209"/>
      <c r="J169012" s="141"/>
      <c r="K169012" s="141"/>
    </row>
    <row r="169013" spans="2:11" ht="13.5" customHeight="1">
      <c r="B169013" s="141"/>
      <c r="C169013" s="141"/>
      <c r="D169013" s="141"/>
      <c r="E169013" s="141"/>
      <c r="F169013" s="141"/>
      <c r="G169013" s="248"/>
      <c r="H169013" s="141"/>
      <c r="I169013" s="209"/>
      <c r="J169013" s="141"/>
      <c r="K169013" s="141"/>
    </row>
    <row r="169014" spans="2:11" ht="13.5" customHeight="1">
      <c r="B169014" s="141"/>
      <c r="C169014" s="141"/>
      <c r="D169014" s="141"/>
      <c r="E169014" s="141"/>
      <c r="F169014" s="141"/>
      <c r="G169014" s="248"/>
      <c r="H169014" s="141"/>
      <c r="I169014" s="209"/>
      <c r="J169014" s="141"/>
      <c r="K169014" s="141"/>
    </row>
    <row r="169015" spans="2:11" ht="13.5" customHeight="1">
      <c r="B169015" s="141"/>
      <c r="C169015" s="141"/>
      <c r="D169015" s="141"/>
      <c r="E169015" s="141"/>
      <c r="F169015" s="141"/>
      <c r="G169015" s="248"/>
      <c r="H169015" s="141"/>
      <c r="I169015" s="209"/>
      <c r="J169015" s="141"/>
      <c r="K169015" s="141"/>
    </row>
    <row r="169016" spans="2:11" ht="13.5" customHeight="1">
      <c r="B169016" s="141"/>
      <c r="C169016" s="141"/>
      <c r="D169016" s="141"/>
      <c r="E169016" s="141"/>
      <c r="F169016" s="141"/>
      <c r="G169016" s="248"/>
      <c r="H169016" s="141"/>
      <c r="I169016" s="209"/>
      <c r="J169016" s="141"/>
      <c r="K169016" s="141"/>
    </row>
    <row r="169017" spans="2:11" ht="13.5" customHeight="1">
      <c r="B169017" s="141"/>
      <c r="C169017" s="141"/>
      <c r="D169017" s="141"/>
      <c r="E169017" s="141"/>
      <c r="F169017" s="141"/>
      <c r="G169017" s="248"/>
      <c r="H169017" s="141"/>
      <c r="I169017" s="209"/>
      <c r="J169017" s="141"/>
      <c r="K169017" s="141"/>
    </row>
    <row r="169018" spans="2:11" ht="13.5" customHeight="1">
      <c r="B169018" s="141"/>
      <c r="C169018" s="141"/>
      <c r="D169018" s="141"/>
      <c r="E169018" s="141"/>
      <c r="F169018" s="141"/>
      <c r="G169018" s="248"/>
      <c r="H169018" s="141"/>
      <c r="I169018" s="209"/>
      <c r="J169018" s="141"/>
      <c r="K169018" s="141"/>
    </row>
    <row r="169019" spans="2:11" ht="13.5" customHeight="1">
      <c r="B169019" s="141"/>
      <c r="C169019" s="141"/>
      <c r="D169019" s="141"/>
      <c r="E169019" s="141"/>
      <c r="F169019" s="141"/>
      <c r="G169019" s="248"/>
      <c r="H169019" s="141"/>
      <c r="I169019" s="209"/>
      <c r="J169019" s="141"/>
      <c r="K169019" s="141"/>
    </row>
    <row r="169020" spans="2:11" ht="13.5" customHeight="1">
      <c r="B169020" s="141"/>
      <c r="C169020" s="141"/>
      <c r="D169020" s="141"/>
      <c r="E169020" s="141"/>
      <c r="F169020" s="141"/>
      <c r="G169020" s="248"/>
      <c r="H169020" s="141"/>
      <c r="I169020" s="209"/>
      <c r="J169020" s="141"/>
      <c r="K169020" s="141"/>
    </row>
    <row r="169021" spans="2:11" ht="13.5" customHeight="1">
      <c r="B169021" s="141"/>
      <c r="C169021" s="141"/>
      <c r="D169021" s="141"/>
      <c r="E169021" s="141"/>
      <c r="F169021" s="141"/>
      <c r="G169021" s="248"/>
      <c r="H169021" s="141"/>
      <c r="I169021" s="209"/>
      <c r="J169021" s="141"/>
      <c r="K169021" s="141"/>
    </row>
    <row r="169022" spans="2:11" ht="13.5" customHeight="1">
      <c r="B169022" s="141"/>
      <c r="C169022" s="141"/>
      <c r="D169022" s="141"/>
      <c r="E169022" s="141"/>
      <c r="F169022" s="141"/>
      <c r="G169022" s="248"/>
      <c r="H169022" s="141"/>
      <c r="I169022" s="209"/>
      <c r="J169022" s="141"/>
      <c r="K169022" s="141"/>
    </row>
    <row r="169023" spans="2:11" ht="13.5" customHeight="1">
      <c r="B169023" s="141"/>
      <c r="C169023" s="141"/>
      <c r="D169023" s="141"/>
      <c r="E169023" s="141"/>
      <c r="F169023" s="141"/>
      <c r="G169023" s="248"/>
      <c r="H169023" s="141"/>
      <c r="I169023" s="209"/>
      <c r="J169023" s="141"/>
      <c r="K169023" s="141"/>
    </row>
    <row r="169024" spans="2:11" ht="13.5" customHeight="1">
      <c r="B169024" s="141"/>
      <c r="C169024" s="141"/>
      <c r="D169024" s="141"/>
      <c r="E169024" s="141"/>
      <c r="F169024" s="141"/>
      <c r="G169024" s="248"/>
      <c r="H169024" s="141"/>
      <c r="I169024" s="209"/>
      <c r="J169024" s="141"/>
      <c r="K169024" s="141"/>
    </row>
    <row r="169025" spans="2:11" ht="13.5" customHeight="1">
      <c r="B169025" s="141"/>
      <c r="C169025" s="141"/>
      <c r="D169025" s="141"/>
      <c r="E169025" s="141"/>
      <c r="F169025" s="141"/>
      <c r="G169025" s="248"/>
      <c r="H169025" s="141"/>
      <c r="I169025" s="209"/>
      <c r="J169025" s="141"/>
      <c r="K169025" s="141"/>
    </row>
    <row r="169026" spans="2:11" ht="13.5" customHeight="1">
      <c r="B169026" s="141"/>
      <c r="C169026" s="141"/>
      <c r="D169026" s="141"/>
      <c r="E169026" s="141"/>
      <c r="F169026" s="141"/>
      <c r="G169026" s="248"/>
      <c r="H169026" s="141"/>
      <c r="I169026" s="209"/>
      <c r="J169026" s="141"/>
      <c r="K169026" s="141"/>
    </row>
    <row r="169027" spans="2:11" ht="13.5" customHeight="1">
      <c r="B169027" s="141"/>
      <c r="C169027" s="141"/>
      <c r="D169027" s="141"/>
      <c r="E169027" s="141"/>
      <c r="F169027" s="141"/>
      <c r="G169027" s="248"/>
      <c r="H169027" s="141"/>
      <c r="I169027" s="209"/>
      <c r="J169027" s="141"/>
      <c r="K169027" s="141"/>
    </row>
    <row r="169028" spans="2:11" ht="13.5" customHeight="1">
      <c r="B169028" s="141"/>
      <c r="C169028" s="141"/>
      <c r="D169028" s="141"/>
      <c r="E169028" s="141"/>
      <c r="F169028" s="141"/>
      <c r="G169028" s="248"/>
      <c r="H169028" s="141"/>
      <c r="I169028" s="209"/>
      <c r="J169028" s="141"/>
      <c r="K169028" s="141"/>
    </row>
    <row r="169029" spans="2:11" ht="13.5" customHeight="1">
      <c r="B169029" s="141"/>
      <c r="C169029" s="141"/>
      <c r="D169029" s="141"/>
      <c r="E169029" s="141"/>
      <c r="F169029" s="141"/>
      <c r="G169029" s="248"/>
      <c r="H169029" s="141"/>
      <c r="I169029" s="209"/>
      <c r="J169029" s="141"/>
      <c r="K169029" s="141"/>
    </row>
    <row r="169030" spans="2:11" ht="13.5" customHeight="1">
      <c r="B169030" s="141"/>
      <c r="C169030" s="141"/>
      <c r="D169030" s="141"/>
      <c r="E169030" s="141"/>
      <c r="F169030" s="141"/>
      <c r="G169030" s="248"/>
      <c r="H169030" s="141"/>
      <c r="I169030" s="209"/>
      <c r="J169030" s="141"/>
      <c r="K169030" s="141"/>
    </row>
    <row r="169031" spans="2:11" ht="13.5" customHeight="1">
      <c r="B169031" s="141"/>
      <c r="C169031" s="141"/>
      <c r="D169031" s="141"/>
      <c r="E169031" s="141"/>
      <c r="F169031" s="141"/>
      <c r="G169031" s="248"/>
      <c r="H169031" s="141"/>
      <c r="I169031" s="209"/>
      <c r="J169031" s="141"/>
      <c r="K169031" s="141"/>
    </row>
    <row r="169032" spans="2:11" ht="13.5" customHeight="1">
      <c r="B169032" s="141"/>
      <c r="C169032" s="141"/>
      <c r="D169032" s="141"/>
      <c r="E169032" s="141"/>
      <c r="F169032" s="141"/>
      <c r="G169032" s="248"/>
      <c r="H169032" s="141"/>
      <c r="I169032" s="209"/>
      <c r="J169032" s="141"/>
      <c r="K169032" s="141"/>
    </row>
    <row r="169033" spans="2:11" ht="13.5" customHeight="1">
      <c r="B169033" s="141"/>
      <c r="C169033" s="141"/>
      <c r="D169033" s="141"/>
      <c r="E169033" s="141"/>
      <c r="F169033" s="141"/>
      <c r="G169033" s="248"/>
      <c r="H169033" s="141"/>
      <c r="I169033" s="209"/>
      <c r="J169033" s="141"/>
      <c r="K169033" s="141"/>
    </row>
    <row r="169034" spans="2:11" ht="13.5" customHeight="1">
      <c r="B169034" s="141"/>
      <c r="C169034" s="141"/>
      <c r="D169034" s="141"/>
      <c r="E169034" s="141"/>
      <c r="F169034" s="141"/>
      <c r="G169034" s="248"/>
      <c r="H169034" s="141"/>
      <c r="I169034" s="209"/>
      <c r="J169034" s="141"/>
      <c r="K169034" s="141"/>
    </row>
    <row r="169035" spans="2:11" ht="13.5" customHeight="1">
      <c r="B169035" s="141"/>
      <c r="C169035" s="141"/>
      <c r="D169035" s="141"/>
      <c r="E169035" s="141"/>
      <c r="F169035" s="141"/>
      <c r="G169035" s="248"/>
      <c r="H169035" s="141"/>
      <c r="I169035" s="209"/>
      <c r="J169035" s="141"/>
      <c r="K169035" s="141"/>
    </row>
    <row r="169036" spans="2:11" ht="13.5" customHeight="1">
      <c r="B169036" s="141"/>
      <c r="C169036" s="141"/>
      <c r="D169036" s="141"/>
      <c r="E169036" s="141"/>
      <c r="F169036" s="141"/>
      <c r="G169036" s="248"/>
      <c r="H169036" s="141"/>
      <c r="I169036" s="209"/>
      <c r="J169036" s="141"/>
      <c r="K169036" s="141"/>
    </row>
    <row r="169037" spans="2:11" ht="13.5" customHeight="1">
      <c r="B169037" s="141"/>
      <c r="C169037" s="141"/>
      <c r="D169037" s="141"/>
      <c r="E169037" s="141"/>
      <c r="F169037" s="141"/>
      <c r="G169037" s="248"/>
      <c r="H169037" s="141"/>
      <c r="I169037" s="209"/>
      <c r="J169037" s="141"/>
      <c r="K169037" s="141"/>
    </row>
    <row r="169038" spans="2:11" ht="13.5" customHeight="1">
      <c r="B169038" s="141"/>
      <c r="C169038" s="141"/>
      <c r="D169038" s="141"/>
      <c r="E169038" s="141"/>
      <c r="F169038" s="141"/>
      <c r="G169038" s="248"/>
      <c r="H169038" s="141"/>
      <c r="I169038" s="209"/>
      <c r="J169038" s="141"/>
      <c r="K169038" s="141"/>
    </row>
    <row r="169039" spans="2:11" ht="13.5" customHeight="1">
      <c r="B169039" s="141"/>
      <c r="C169039" s="141"/>
      <c r="D169039" s="141"/>
      <c r="E169039" s="141"/>
      <c r="F169039" s="141"/>
      <c r="G169039" s="248"/>
      <c r="H169039" s="141"/>
      <c r="I169039" s="209"/>
      <c r="J169039" s="141"/>
      <c r="K169039" s="141"/>
    </row>
    <row r="169040" spans="2:11" ht="13.5" customHeight="1">
      <c r="B169040" s="141"/>
      <c r="C169040" s="141"/>
      <c r="D169040" s="141"/>
      <c r="E169040" s="141"/>
      <c r="F169040" s="141"/>
      <c r="G169040" s="248"/>
      <c r="H169040" s="141"/>
      <c r="I169040" s="209"/>
      <c r="J169040" s="141"/>
      <c r="K169040" s="141"/>
    </row>
    <row r="169041" spans="2:11" ht="13.5" customHeight="1">
      <c r="B169041" s="141"/>
      <c r="C169041" s="141"/>
      <c r="D169041" s="141"/>
      <c r="E169041" s="141"/>
      <c r="F169041" s="141"/>
      <c r="G169041" s="248"/>
      <c r="H169041" s="141"/>
      <c r="I169041" s="209"/>
      <c r="J169041" s="141"/>
      <c r="K169041" s="141"/>
    </row>
    <row r="169042" spans="2:11" ht="13.5" customHeight="1">
      <c r="B169042" s="141"/>
      <c r="C169042" s="141"/>
      <c r="D169042" s="141"/>
      <c r="E169042" s="141"/>
      <c r="F169042" s="141"/>
      <c r="G169042" s="248"/>
      <c r="H169042" s="141"/>
      <c r="I169042" s="209"/>
      <c r="J169042" s="141"/>
      <c r="K169042" s="141"/>
    </row>
    <row r="169043" spans="2:11" ht="13.5" customHeight="1">
      <c r="B169043" s="141"/>
      <c r="C169043" s="141"/>
      <c r="D169043" s="141"/>
      <c r="E169043" s="141"/>
      <c r="F169043" s="141"/>
      <c r="G169043" s="248"/>
      <c r="H169043" s="141"/>
      <c r="I169043" s="209"/>
      <c r="J169043" s="141"/>
      <c r="K169043" s="141"/>
    </row>
    <row r="169044" spans="2:11" ht="13.5" customHeight="1">
      <c r="B169044" s="141"/>
      <c r="C169044" s="141"/>
      <c r="D169044" s="141"/>
      <c r="E169044" s="141"/>
      <c r="F169044" s="141"/>
      <c r="G169044" s="248"/>
      <c r="H169044" s="141"/>
      <c r="I169044" s="209"/>
      <c r="J169044" s="141"/>
      <c r="K169044" s="141"/>
    </row>
    <row r="169045" spans="2:11" ht="13.5" customHeight="1">
      <c r="B169045" s="141"/>
      <c r="C169045" s="141"/>
      <c r="D169045" s="141"/>
      <c r="E169045" s="141"/>
      <c r="F169045" s="141"/>
      <c r="G169045" s="248"/>
      <c r="H169045" s="141"/>
      <c r="I169045" s="209"/>
      <c r="J169045" s="141"/>
      <c r="K169045" s="141"/>
    </row>
    <row r="169046" spans="2:11" ht="13.5" customHeight="1">
      <c r="B169046" s="141"/>
      <c r="C169046" s="141"/>
      <c r="D169046" s="141"/>
      <c r="E169046" s="141"/>
      <c r="F169046" s="141"/>
      <c r="G169046" s="248"/>
      <c r="H169046" s="141"/>
      <c r="I169046" s="209"/>
      <c r="J169046" s="141"/>
      <c r="K169046" s="141"/>
    </row>
    <row r="169047" spans="2:11" ht="13.5" customHeight="1">
      <c r="B169047" s="141"/>
      <c r="C169047" s="141"/>
      <c r="D169047" s="141"/>
      <c r="E169047" s="141"/>
      <c r="F169047" s="141"/>
      <c r="G169047" s="248"/>
      <c r="H169047" s="141"/>
      <c r="I169047" s="209"/>
      <c r="J169047" s="141"/>
      <c r="K169047" s="141"/>
    </row>
    <row r="169048" spans="2:11" ht="13.5" customHeight="1">
      <c r="B169048" s="141"/>
      <c r="C169048" s="141"/>
      <c r="D169048" s="141"/>
      <c r="E169048" s="141"/>
      <c r="F169048" s="141"/>
      <c r="G169048" s="248"/>
      <c r="H169048" s="141"/>
      <c r="I169048" s="209"/>
      <c r="J169048" s="141"/>
      <c r="K169048" s="141"/>
    </row>
    <row r="169049" spans="2:11" ht="13.5" customHeight="1">
      <c r="B169049" s="141"/>
      <c r="C169049" s="141"/>
      <c r="D169049" s="141"/>
      <c r="E169049" s="141"/>
      <c r="F169049" s="141"/>
      <c r="G169049" s="248"/>
      <c r="H169049" s="141"/>
      <c r="I169049" s="209"/>
      <c r="J169049" s="141"/>
      <c r="K169049" s="141"/>
    </row>
    <row r="169050" spans="2:11" ht="13.5" customHeight="1">
      <c r="B169050" s="141"/>
      <c r="C169050" s="141"/>
      <c r="D169050" s="141"/>
      <c r="E169050" s="141"/>
      <c r="F169050" s="141"/>
      <c r="G169050" s="248"/>
      <c r="H169050" s="141"/>
      <c r="I169050" s="209"/>
      <c r="J169050" s="141"/>
      <c r="K169050" s="141"/>
    </row>
    <row r="169051" spans="2:11" ht="13.5" customHeight="1">
      <c r="B169051" s="141"/>
      <c r="C169051" s="141"/>
      <c r="D169051" s="141"/>
      <c r="E169051" s="141"/>
      <c r="F169051" s="141"/>
      <c r="G169051" s="248"/>
      <c r="H169051" s="141"/>
      <c r="I169051" s="209"/>
      <c r="J169051" s="141"/>
      <c r="K169051" s="141"/>
    </row>
    <row r="169052" spans="2:11" ht="13.5" customHeight="1">
      <c r="B169052" s="141"/>
      <c r="C169052" s="141"/>
      <c r="D169052" s="141"/>
      <c r="E169052" s="141"/>
      <c r="F169052" s="141"/>
      <c r="G169052" s="248"/>
      <c r="H169052" s="141"/>
      <c r="I169052" s="209"/>
      <c r="J169052" s="141"/>
      <c r="K169052" s="141"/>
    </row>
    <row r="169053" spans="2:11" ht="13.5" customHeight="1">
      <c r="B169053" s="141"/>
      <c r="C169053" s="141"/>
      <c r="D169053" s="141"/>
      <c r="E169053" s="141"/>
      <c r="F169053" s="141"/>
      <c r="G169053" s="248"/>
      <c r="H169053" s="141"/>
      <c r="I169053" s="209"/>
      <c r="J169053" s="141"/>
      <c r="K169053" s="141"/>
    </row>
    <row r="169054" spans="2:11" ht="13.5" customHeight="1">
      <c r="B169054" s="141"/>
      <c r="C169054" s="141"/>
      <c r="D169054" s="141"/>
      <c r="E169054" s="141"/>
      <c r="F169054" s="141"/>
      <c r="G169054" s="248"/>
      <c r="H169054" s="141"/>
      <c r="I169054" s="209"/>
      <c r="J169054" s="141"/>
      <c r="K169054" s="141"/>
    </row>
    <row r="169055" spans="2:11" ht="13.5" customHeight="1">
      <c r="B169055" s="141"/>
      <c r="C169055" s="141"/>
      <c r="D169055" s="141"/>
      <c r="E169055" s="141"/>
      <c r="F169055" s="141"/>
      <c r="G169055" s="248"/>
      <c r="H169055" s="141"/>
      <c r="I169055" s="209"/>
      <c r="J169055" s="141"/>
      <c r="K169055" s="141"/>
    </row>
    <row r="169056" spans="2:11" ht="13.5" customHeight="1">
      <c r="B169056" s="141"/>
      <c r="C169056" s="141"/>
      <c r="D169056" s="141"/>
      <c r="E169056" s="141"/>
      <c r="F169056" s="141"/>
      <c r="G169056" s="248"/>
      <c r="H169056" s="141"/>
      <c r="I169056" s="209"/>
      <c r="J169056" s="141"/>
      <c r="K169056" s="141"/>
    </row>
    <row r="169057" spans="2:11" ht="13.5" customHeight="1">
      <c r="B169057" s="141"/>
      <c r="C169057" s="141"/>
      <c r="D169057" s="141"/>
      <c r="E169057" s="141"/>
      <c r="F169057" s="141"/>
      <c r="G169057" s="248"/>
      <c r="H169057" s="141"/>
      <c r="I169057" s="209"/>
      <c r="J169057" s="141"/>
      <c r="K169057" s="141"/>
    </row>
    <row r="169058" spans="2:11" ht="13.5" customHeight="1">
      <c r="B169058" s="141"/>
      <c r="C169058" s="141"/>
      <c r="D169058" s="141"/>
      <c r="E169058" s="141"/>
      <c r="F169058" s="141"/>
      <c r="G169058" s="248"/>
      <c r="H169058" s="141"/>
      <c r="I169058" s="209"/>
      <c r="J169058" s="141"/>
      <c r="K169058" s="141"/>
    </row>
    <row r="169059" spans="2:11" ht="13.5" customHeight="1">
      <c r="B169059" s="141"/>
      <c r="C169059" s="141"/>
      <c r="D169059" s="141"/>
      <c r="E169059" s="141"/>
      <c r="F169059" s="141"/>
      <c r="G169059" s="248"/>
      <c r="H169059" s="141"/>
      <c r="I169059" s="209"/>
      <c r="J169059" s="141"/>
      <c r="K169059" s="141"/>
    </row>
    <row r="169060" spans="2:11" ht="13.5" customHeight="1">
      <c r="B169060" s="141"/>
      <c r="C169060" s="141"/>
      <c r="D169060" s="141"/>
      <c r="E169060" s="141"/>
      <c r="F169060" s="141"/>
      <c r="G169060" s="248"/>
      <c r="H169060" s="141"/>
      <c r="I169060" s="209"/>
      <c r="J169060" s="141"/>
      <c r="K169060" s="141"/>
    </row>
    <row r="169061" spans="2:11" ht="13.5" customHeight="1">
      <c r="B169061" s="141"/>
      <c r="C169061" s="141"/>
      <c r="D169061" s="141"/>
      <c r="E169061" s="141"/>
      <c r="F169061" s="141"/>
      <c r="G169061" s="248"/>
      <c r="H169061" s="141"/>
      <c r="I169061" s="209"/>
      <c r="J169061" s="141"/>
      <c r="K169061" s="141"/>
    </row>
    <row r="169062" spans="2:11" ht="13.5" customHeight="1">
      <c r="B169062" s="141"/>
      <c r="C169062" s="141"/>
      <c r="D169062" s="141"/>
      <c r="E169062" s="141"/>
      <c r="F169062" s="141"/>
      <c r="G169062" s="248"/>
      <c r="H169062" s="141"/>
      <c r="I169062" s="209"/>
      <c r="J169062" s="141"/>
      <c r="K169062" s="141"/>
    </row>
    <row r="169063" spans="2:11" ht="13.5" customHeight="1">
      <c r="B169063" s="141"/>
      <c r="C169063" s="141"/>
      <c r="D169063" s="141"/>
      <c r="E169063" s="141"/>
      <c r="F169063" s="141"/>
      <c r="G169063" s="248"/>
      <c r="H169063" s="141"/>
      <c r="I169063" s="209"/>
      <c r="J169063" s="141"/>
      <c r="K169063" s="141"/>
    </row>
    <row r="169064" spans="2:11" ht="13.5" customHeight="1">
      <c r="B169064" s="141"/>
      <c r="C169064" s="141"/>
      <c r="D169064" s="141"/>
      <c r="E169064" s="141"/>
      <c r="F169064" s="141"/>
      <c r="G169064" s="248"/>
      <c r="H169064" s="141"/>
      <c r="I169064" s="209"/>
      <c r="J169064" s="141"/>
      <c r="K169064" s="141"/>
    </row>
    <row r="169065" spans="2:11" ht="13.5" customHeight="1">
      <c r="B169065" s="141"/>
      <c r="C169065" s="141"/>
      <c r="D169065" s="141"/>
      <c r="E169065" s="141"/>
      <c r="F169065" s="141"/>
      <c r="G169065" s="248"/>
      <c r="H169065" s="141"/>
      <c r="I169065" s="209"/>
      <c r="J169065" s="141"/>
      <c r="K169065" s="141"/>
    </row>
    <row r="169066" spans="2:11" ht="13.5" customHeight="1">
      <c r="B169066" s="141"/>
      <c r="C169066" s="141"/>
      <c r="D169066" s="141"/>
      <c r="E169066" s="141"/>
      <c r="F169066" s="141"/>
      <c r="G169066" s="248"/>
      <c r="H169066" s="141"/>
      <c r="I169066" s="209"/>
      <c r="J169066" s="141"/>
      <c r="K169066" s="141"/>
    </row>
    <row r="169067" spans="2:11" ht="13.5" customHeight="1">
      <c r="B169067" s="141"/>
      <c r="C169067" s="141"/>
      <c r="D169067" s="141"/>
      <c r="E169067" s="141"/>
      <c r="F169067" s="141"/>
      <c r="G169067" s="248"/>
      <c r="H169067" s="141"/>
      <c r="I169067" s="209"/>
      <c r="J169067" s="141"/>
      <c r="K169067" s="141"/>
    </row>
    <row r="169068" spans="2:11" ht="13.5" customHeight="1">
      <c r="B169068" s="141"/>
      <c r="C169068" s="141"/>
      <c r="D169068" s="141"/>
      <c r="E169068" s="141"/>
      <c r="F169068" s="141"/>
      <c r="G169068" s="248"/>
      <c r="H169068" s="141"/>
      <c r="I169068" s="209"/>
      <c r="J169068" s="141"/>
      <c r="K169068" s="141"/>
    </row>
    <row r="169069" spans="2:11" ht="13.5" customHeight="1">
      <c r="B169069" s="141"/>
      <c r="C169069" s="141"/>
      <c r="D169069" s="141"/>
      <c r="E169069" s="141"/>
      <c r="F169069" s="141"/>
      <c r="G169069" s="248"/>
      <c r="H169069" s="141"/>
      <c r="I169069" s="209"/>
      <c r="J169069" s="141"/>
      <c r="K169069" s="141"/>
    </row>
    <row r="169070" spans="2:11" ht="13.5" customHeight="1">
      <c r="B169070" s="141"/>
      <c r="C169070" s="141"/>
      <c r="D169070" s="141"/>
      <c r="E169070" s="141"/>
      <c r="F169070" s="141"/>
      <c r="G169070" s="248"/>
      <c r="H169070" s="141"/>
      <c r="I169070" s="209"/>
      <c r="J169070" s="141"/>
      <c r="K169070" s="141"/>
    </row>
    <row r="169071" spans="2:11" ht="13.5" customHeight="1">
      <c r="B169071" s="141"/>
      <c r="C169071" s="141"/>
      <c r="D169071" s="141"/>
      <c r="E169071" s="141"/>
      <c r="F169071" s="141"/>
      <c r="G169071" s="248"/>
      <c r="H169071" s="141"/>
      <c r="I169071" s="209"/>
      <c r="J169071" s="141"/>
      <c r="K169071" s="141"/>
    </row>
    <row r="169072" spans="2:11" ht="13.5" customHeight="1">
      <c r="B169072" s="141"/>
      <c r="C169072" s="141"/>
      <c r="D169072" s="141"/>
      <c r="E169072" s="141"/>
      <c r="F169072" s="141"/>
      <c r="G169072" s="248"/>
      <c r="H169072" s="141"/>
      <c r="I169072" s="209"/>
      <c r="J169072" s="141"/>
      <c r="K169072" s="141"/>
    </row>
    <row r="169073" spans="2:11" ht="13.5" customHeight="1">
      <c r="B169073" s="141"/>
      <c r="C169073" s="141"/>
      <c r="D169073" s="141"/>
      <c r="E169073" s="141"/>
      <c r="F169073" s="141"/>
      <c r="G169073" s="248"/>
      <c r="H169073" s="141"/>
      <c r="I169073" s="209"/>
      <c r="J169073" s="141"/>
      <c r="K169073" s="141"/>
    </row>
    <row r="169074" spans="2:11" ht="13.5" customHeight="1">
      <c r="B169074" s="141"/>
      <c r="C169074" s="141"/>
      <c r="D169074" s="141"/>
      <c r="E169074" s="141"/>
      <c r="F169074" s="141"/>
      <c r="G169074" s="248"/>
      <c r="H169074" s="141"/>
      <c r="I169074" s="209"/>
      <c r="J169074" s="141"/>
      <c r="K169074" s="141"/>
    </row>
    <row r="169075" spans="2:11" ht="13.5" customHeight="1">
      <c r="B169075" s="141"/>
      <c r="C169075" s="141"/>
      <c r="D169075" s="141"/>
      <c r="E169075" s="141"/>
      <c r="F169075" s="141"/>
      <c r="G169075" s="248"/>
      <c r="H169075" s="141"/>
      <c r="I169075" s="209"/>
      <c r="J169075" s="141"/>
      <c r="K169075" s="141"/>
    </row>
    <row r="169076" spans="2:11" ht="13.5" customHeight="1">
      <c r="B169076" s="141"/>
      <c r="C169076" s="141"/>
      <c r="D169076" s="141"/>
      <c r="E169076" s="141"/>
      <c r="F169076" s="141"/>
      <c r="G169076" s="248"/>
      <c r="H169076" s="141"/>
      <c r="I169076" s="209"/>
      <c r="J169076" s="141"/>
      <c r="K169076" s="141"/>
    </row>
    <row r="169077" spans="2:11" ht="13.5" customHeight="1">
      <c r="B169077" s="141"/>
      <c r="C169077" s="141"/>
      <c r="D169077" s="141"/>
      <c r="E169077" s="141"/>
      <c r="F169077" s="141"/>
      <c r="G169077" s="248"/>
      <c r="H169077" s="141"/>
      <c r="I169077" s="209"/>
      <c r="J169077" s="141"/>
      <c r="K169077" s="141"/>
    </row>
    <row r="169078" spans="2:11" ht="13.5" customHeight="1">
      <c r="B169078" s="141"/>
      <c r="C169078" s="141"/>
      <c r="D169078" s="141"/>
      <c r="E169078" s="141"/>
      <c r="F169078" s="141"/>
      <c r="G169078" s="248"/>
      <c r="H169078" s="141"/>
      <c r="I169078" s="209"/>
      <c r="J169078" s="141"/>
      <c r="K169078" s="141"/>
    </row>
    <row r="169079" spans="2:11" ht="13.5" customHeight="1">
      <c r="B169079" s="141"/>
      <c r="C169079" s="141"/>
      <c r="D169079" s="141"/>
      <c r="E169079" s="141"/>
      <c r="F169079" s="141"/>
      <c r="G169079" s="248"/>
      <c r="H169079" s="141"/>
      <c r="I169079" s="209"/>
      <c r="J169079" s="141"/>
      <c r="K169079" s="141"/>
    </row>
    <row r="169080" spans="2:11" ht="13.5" customHeight="1">
      <c r="B169080" s="141"/>
      <c r="C169080" s="141"/>
      <c r="D169080" s="141"/>
      <c r="E169080" s="141"/>
      <c r="F169080" s="141"/>
      <c r="G169080" s="248"/>
      <c r="H169080" s="141"/>
      <c r="I169080" s="209"/>
      <c r="J169080" s="141"/>
      <c r="K169080" s="141"/>
    </row>
    <row r="169081" spans="2:11" ht="13.5" customHeight="1">
      <c r="B169081" s="141"/>
      <c r="C169081" s="141"/>
      <c r="D169081" s="141"/>
      <c r="E169081" s="141"/>
      <c r="F169081" s="141"/>
      <c r="G169081" s="248"/>
      <c r="H169081" s="141"/>
      <c r="I169081" s="209"/>
      <c r="J169081" s="141"/>
      <c r="K169081" s="141"/>
    </row>
    <row r="169082" spans="2:11" ht="13.5" customHeight="1">
      <c r="B169082" s="141"/>
      <c r="C169082" s="141"/>
      <c r="D169082" s="141"/>
      <c r="E169082" s="141"/>
      <c r="F169082" s="141"/>
      <c r="G169082" s="248"/>
      <c r="H169082" s="141"/>
      <c r="I169082" s="209"/>
      <c r="J169082" s="141"/>
      <c r="K169082" s="141"/>
    </row>
    <row r="169083" spans="2:11" ht="13.5" customHeight="1">
      <c r="B169083" s="141"/>
      <c r="C169083" s="141"/>
      <c r="D169083" s="141"/>
      <c r="E169083" s="141"/>
      <c r="F169083" s="141"/>
      <c r="G169083" s="248"/>
      <c r="H169083" s="141"/>
      <c r="I169083" s="209"/>
      <c r="J169083" s="141"/>
      <c r="K169083" s="141"/>
    </row>
    <row r="169084" spans="2:11" ht="13.5" customHeight="1">
      <c r="B169084" s="141"/>
      <c r="C169084" s="141"/>
      <c r="D169084" s="141"/>
      <c r="E169084" s="141"/>
      <c r="F169084" s="141"/>
      <c r="G169084" s="248"/>
      <c r="H169084" s="141"/>
      <c r="I169084" s="209"/>
      <c r="J169084" s="141"/>
      <c r="K169084" s="141"/>
    </row>
    <row r="169085" spans="2:11" ht="13.5" customHeight="1">
      <c r="B169085" s="141"/>
      <c r="C169085" s="141"/>
      <c r="D169085" s="141"/>
      <c r="E169085" s="141"/>
      <c r="F169085" s="141"/>
      <c r="G169085" s="248"/>
      <c r="H169085" s="141"/>
      <c r="I169085" s="209"/>
      <c r="J169085" s="141"/>
      <c r="K169085" s="141"/>
    </row>
    <row r="169086" spans="2:11" ht="13.5" customHeight="1">
      <c r="B169086" s="141"/>
      <c r="C169086" s="141"/>
      <c r="D169086" s="141"/>
      <c r="E169086" s="141"/>
      <c r="F169086" s="141"/>
      <c r="G169086" s="248"/>
      <c r="H169086" s="141"/>
      <c r="I169086" s="209"/>
      <c r="J169086" s="141"/>
      <c r="K169086" s="141"/>
    </row>
    <row r="169087" spans="2:11" ht="13.5" customHeight="1">
      <c r="B169087" s="141"/>
      <c r="C169087" s="141"/>
      <c r="D169087" s="141"/>
      <c r="E169087" s="141"/>
      <c r="F169087" s="141"/>
      <c r="G169087" s="248"/>
      <c r="H169087" s="141"/>
      <c r="I169087" s="209"/>
      <c r="J169087" s="141"/>
      <c r="K169087" s="141"/>
    </row>
    <row r="169088" spans="2:11" ht="13.5" customHeight="1">
      <c r="B169088" s="141"/>
      <c r="C169088" s="141"/>
      <c r="D169088" s="141"/>
      <c r="E169088" s="141"/>
      <c r="F169088" s="141"/>
      <c r="G169088" s="248"/>
      <c r="H169088" s="141"/>
      <c r="I169088" s="209"/>
      <c r="J169088" s="141"/>
      <c r="K169088" s="141"/>
    </row>
    <row r="169089" spans="2:11" ht="13.5" customHeight="1">
      <c r="B169089" s="141"/>
      <c r="C169089" s="141"/>
      <c r="D169089" s="141"/>
      <c r="E169089" s="141"/>
      <c r="F169089" s="141"/>
      <c r="G169089" s="248"/>
      <c r="H169089" s="141"/>
      <c r="I169089" s="209"/>
      <c r="J169089" s="141"/>
      <c r="K169089" s="141"/>
    </row>
    <row r="169090" spans="2:11" ht="13.5" customHeight="1">
      <c r="B169090" s="141"/>
      <c r="C169090" s="141"/>
      <c r="D169090" s="141"/>
      <c r="E169090" s="141"/>
      <c r="F169090" s="141"/>
      <c r="G169090" s="248"/>
      <c r="H169090" s="141"/>
      <c r="I169090" s="209"/>
      <c r="J169090" s="141"/>
      <c r="K169090" s="141"/>
    </row>
    <row r="169091" spans="2:11" ht="13.5" customHeight="1">
      <c r="B169091" s="141"/>
      <c r="C169091" s="141"/>
      <c r="D169091" s="141"/>
      <c r="E169091" s="141"/>
      <c r="F169091" s="141"/>
      <c r="G169091" s="248"/>
      <c r="H169091" s="141"/>
      <c r="I169091" s="209"/>
      <c r="J169091" s="141"/>
      <c r="K169091" s="141"/>
    </row>
    <row r="169092" spans="2:11" ht="13.5" customHeight="1">
      <c r="B169092" s="141"/>
      <c r="C169092" s="141"/>
      <c r="D169092" s="141"/>
      <c r="E169092" s="141"/>
      <c r="F169092" s="141"/>
      <c r="G169092" s="248"/>
      <c r="H169092" s="141"/>
      <c r="I169092" s="209"/>
      <c r="J169092" s="141"/>
      <c r="K169092" s="141"/>
    </row>
    <row r="169093" spans="2:11" ht="13.5" customHeight="1">
      <c r="B169093" s="141"/>
      <c r="C169093" s="141"/>
      <c r="D169093" s="141"/>
      <c r="E169093" s="141"/>
      <c r="F169093" s="141"/>
      <c r="G169093" s="248"/>
      <c r="H169093" s="141"/>
      <c r="I169093" s="209"/>
      <c r="J169093" s="141"/>
      <c r="K169093" s="141"/>
    </row>
    <row r="169094" spans="2:11" ht="13.5" customHeight="1">
      <c r="B169094" s="141"/>
      <c r="C169094" s="141"/>
      <c r="D169094" s="141"/>
      <c r="E169094" s="141"/>
      <c r="F169094" s="141"/>
      <c r="G169094" s="248"/>
      <c r="H169094" s="141"/>
      <c r="I169094" s="209"/>
      <c r="J169094" s="141"/>
      <c r="K169094" s="141"/>
    </row>
    <row r="169095" spans="2:11" ht="13.5" customHeight="1">
      <c r="B169095" s="141"/>
      <c r="C169095" s="141"/>
      <c r="D169095" s="141"/>
      <c r="E169095" s="141"/>
      <c r="F169095" s="141"/>
      <c r="G169095" s="248"/>
      <c r="H169095" s="141"/>
      <c r="I169095" s="209"/>
      <c r="J169095" s="141"/>
      <c r="K169095" s="141"/>
    </row>
    <row r="169096" spans="2:11" ht="13.5" customHeight="1">
      <c r="B169096" s="141"/>
      <c r="C169096" s="141"/>
      <c r="D169096" s="141"/>
      <c r="E169096" s="141"/>
      <c r="F169096" s="141"/>
      <c r="G169096" s="248"/>
      <c r="H169096" s="141"/>
      <c r="I169096" s="209"/>
      <c r="J169096" s="141"/>
      <c r="K169096" s="141"/>
    </row>
    <row r="169097" spans="2:11" ht="13.5" customHeight="1">
      <c r="B169097" s="141"/>
      <c r="C169097" s="141"/>
      <c r="D169097" s="141"/>
      <c r="E169097" s="141"/>
      <c r="F169097" s="141"/>
      <c r="G169097" s="248"/>
      <c r="H169097" s="141"/>
      <c r="I169097" s="209"/>
      <c r="J169097" s="141"/>
      <c r="K169097" s="141"/>
    </row>
    <row r="169098" spans="2:11" ht="13.5" customHeight="1">
      <c r="B169098" s="141"/>
      <c r="C169098" s="141"/>
      <c r="D169098" s="141"/>
      <c r="E169098" s="141"/>
      <c r="F169098" s="141"/>
      <c r="G169098" s="248"/>
      <c r="H169098" s="141"/>
      <c r="I169098" s="209"/>
      <c r="J169098" s="141"/>
      <c r="K169098" s="141"/>
    </row>
    <row r="169099" spans="2:11" ht="13.5" customHeight="1">
      <c r="B169099" s="141"/>
      <c r="C169099" s="141"/>
      <c r="D169099" s="141"/>
      <c r="E169099" s="141"/>
      <c r="F169099" s="141"/>
      <c r="G169099" s="248"/>
      <c r="H169099" s="141"/>
      <c r="I169099" s="209"/>
      <c r="J169099" s="141"/>
      <c r="K169099" s="141"/>
    </row>
    <row r="169100" spans="2:11" ht="13.5" customHeight="1">
      <c r="B169100" s="141"/>
      <c r="C169100" s="141"/>
      <c r="D169100" s="141"/>
      <c r="E169100" s="141"/>
      <c r="F169100" s="141"/>
      <c r="G169100" s="248"/>
      <c r="H169100" s="141"/>
      <c r="I169100" s="209"/>
      <c r="J169100" s="141"/>
      <c r="K169100" s="141"/>
    </row>
    <row r="169101" spans="2:11" ht="13.5" customHeight="1">
      <c r="B169101" s="141"/>
      <c r="C169101" s="141"/>
      <c r="D169101" s="141"/>
      <c r="E169101" s="141"/>
      <c r="F169101" s="141"/>
      <c r="G169101" s="248"/>
      <c r="H169101" s="141"/>
      <c r="I169101" s="209"/>
      <c r="J169101" s="141"/>
      <c r="K169101" s="141"/>
    </row>
    <row r="169102" spans="2:11" ht="13.5" customHeight="1">
      <c r="B169102" s="141"/>
      <c r="C169102" s="141"/>
      <c r="D169102" s="141"/>
      <c r="E169102" s="141"/>
      <c r="F169102" s="141"/>
      <c r="G169102" s="248"/>
      <c r="H169102" s="141"/>
      <c r="I169102" s="209"/>
      <c r="J169102" s="141"/>
      <c r="K169102" s="141"/>
    </row>
    <row r="169103" spans="2:11" ht="13.5" customHeight="1">
      <c r="B169103" s="141"/>
      <c r="C169103" s="141"/>
      <c r="D169103" s="141"/>
      <c r="E169103" s="141"/>
      <c r="F169103" s="141"/>
      <c r="G169103" s="248"/>
      <c r="H169103" s="141"/>
      <c r="I169103" s="209"/>
      <c r="J169103" s="141"/>
      <c r="K169103" s="141"/>
    </row>
    <row r="169104" spans="2:11" ht="13.5" customHeight="1">
      <c r="B169104" s="141"/>
      <c r="C169104" s="141"/>
      <c r="D169104" s="141"/>
      <c r="E169104" s="141"/>
      <c r="F169104" s="141"/>
      <c r="G169104" s="248"/>
      <c r="H169104" s="141"/>
      <c r="I169104" s="209"/>
      <c r="J169104" s="141"/>
      <c r="K169104" s="141"/>
    </row>
    <row r="169105" spans="2:11" ht="13.5" customHeight="1">
      <c r="B169105" s="141"/>
      <c r="C169105" s="141"/>
      <c r="D169105" s="141"/>
      <c r="E169105" s="141"/>
      <c r="F169105" s="141"/>
      <c r="G169105" s="248"/>
      <c r="H169105" s="141"/>
      <c r="I169105" s="209"/>
      <c r="J169105" s="141"/>
      <c r="K169105" s="141"/>
    </row>
    <row r="169106" spans="2:11" ht="13.5" customHeight="1">
      <c r="B169106" s="141"/>
      <c r="C169106" s="141"/>
      <c r="D169106" s="141"/>
      <c r="E169106" s="141"/>
      <c r="F169106" s="141"/>
      <c r="G169106" s="248"/>
      <c r="H169106" s="141"/>
      <c r="I169106" s="209"/>
      <c r="J169106" s="141"/>
      <c r="K169106" s="141"/>
    </row>
    <row r="169107" spans="2:11" ht="13.5" customHeight="1">
      <c r="B169107" s="141"/>
      <c r="C169107" s="141"/>
      <c r="D169107" s="141"/>
      <c r="E169107" s="141"/>
      <c r="F169107" s="141"/>
      <c r="G169107" s="248"/>
      <c r="H169107" s="141"/>
      <c r="I169107" s="209"/>
      <c r="J169107" s="141"/>
      <c r="K169107" s="141"/>
    </row>
    <row r="169108" spans="2:11" ht="13.5" customHeight="1">
      <c r="B169108" s="141"/>
      <c r="C169108" s="141"/>
      <c r="D169108" s="141"/>
      <c r="E169108" s="141"/>
      <c r="F169108" s="141"/>
      <c r="G169108" s="248"/>
      <c r="H169108" s="141"/>
      <c r="I169108" s="209"/>
      <c r="J169108" s="141"/>
      <c r="K169108" s="141"/>
    </row>
    <row r="169109" spans="2:11" ht="13.5" customHeight="1">
      <c r="B169109" s="141"/>
      <c r="C169109" s="141"/>
      <c r="D169109" s="141"/>
      <c r="E169109" s="141"/>
      <c r="F169109" s="141"/>
      <c r="G169109" s="248"/>
      <c r="H169109" s="141"/>
      <c r="I169109" s="209"/>
      <c r="J169109" s="141"/>
      <c r="K169109" s="141"/>
    </row>
    <row r="169110" spans="2:11" ht="13.5" customHeight="1">
      <c r="B169110" s="141"/>
      <c r="C169110" s="141"/>
      <c r="D169110" s="141"/>
      <c r="E169110" s="141"/>
      <c r="F169110" s="141"/>
      <c r="G169110" s="248"/>
      <c r="H169110" s="141"/>
      <c r="I169110" s="209"/>
      <c r="J169110" s="141"/>
      <c r="K169110" s="141"/>
    </row>
    <row r="169111" spans="2:11" ht="13.5" customHeight="1">
      <c r="B169111" s="141"/>
      <c r="C169111" s="141"/>
      <c r="D169111" s="141"/>
      <c r="E169111" s="141"/>
      <c r="F169111" s="141"/>
      <c r="G169111" s="248"/>
      <c r="H169111" s="141"/>
      <c r="I169111" s="209"/>
      <c r="J169111" s="141"/>
      <c r="K169111" s="141"/>
    </row>
    <row r="169112" spans="2:11" ht="13.5" customHeight="1">
      <c r="B169112" s="141"/>
      <c r="C169112" s="141"/>
      <c r="D169112" s="141"/>
      <c r="E169112" s="141"/>
      <c r="F169112" s="141"/>
      <c r="G169112" s="248"/>
      <c r="H169112" s="141"/>
      <c r="I169112" s="209"/>
      <c r="J169112" s="141"/>
      <c r="K169112" s="141"/>
    </row>
    <row r="169113" spans="2:11" ht="13.5" customHeight="1">
      <c r="B169113" s="141"/>
      <c r="C169113" s="141"/>
      <c r="D169113" s="141"/>
      <c r="E169113" s="141"/>
      <c r="F169113" s="141"/>
      <c r="G169113" s="248"/>
      <c r="H169113" s="141"/>
      <c r="I169113" s="209"/>
      <c r="J169113" s="141"/>
      <c r="K169113" s="141"/>
    </row>
    <row r="169114" spans="2:11" ht="13.5" customHeight="1">
      <c r="B169114" s="141"/>
      <c r="C169114" s="141"/>
      <c r="D169114" s="141"/>
      <c r="E169114" s="141"/>
      <c r="F169114" s="141"/>
      <c r="G169114" s="248"/>
      <c r="H169114" s="141"/>
      <c r="I169114" s="209"/>
      <c r="J169114" s="141"/>
      <c r="K169114" s="141"/>
    </row>
    <row r="169115" spans="2:11" ht="13.5" customHeight="1">
      <c r="B169115" s="141"/>
      <c r="C169115" s="141"/>
      <c r="D169115" s="141"/>
      <c r="E169115" s="141"/>
      <c r="F169115" s="141"/>
      <c r="G169115" s="248"/>
      <c r="H169115" s="141"/>
      <c r="I169115" s="209"/>
      <c r="J169115" s="141"/>
      <c r="K169115" s="141"/>
    </row>
    <row r="169116" spans="2:11" ht="13.5" customHeight="1">
      <c r="B169116" s="141"/>
      <c r="C169116" s="141"/>
      <c r="D169116" s="141"/>
      <c r="E169116" s="141"/>
      <c r="F169116" s="141"/>
      <c r="G169116" s="248"/>
      <c r="H169116" s="141"/>
      <c r="I169116" s="209"/>
      <c r="J169116" s="141"/>
      <c r="K169116" s="141"/>
    </row>
    <row r="169117" spans="2:11" ht="13.5" customHeight="1">
      <c r="B169117" s="141"/>
      <c r="C169117" s="141"/>
      <c r="D169117" s="141"/>
      <c r="E169117" s="141"/>
      <c r="F169117" s="141"/>
      <c r="G169117" s="248"/>
      <c r="H169117" s="141"/>
      <c r="I169117" s="209"/>
      <c r="J169117" s="141"/>
      <c r="K169117" s="141"/>
    </row>
    <row r="169118" spans="2:11" ht="13.5" customHeight="1">
      <c r="B169118" s="141"/>
      <c r="C169118" s="141"/>
      <c r="D169118" s="141"/>
      <c r="E169118" s="141"/>
      <c r="F169118" s="141"/>
      <c r="G169118" s="248"/>
      <c r="H169118" s="141"/>
      <c r="I169118" s="209"/>
      <c r="J169118" s="141"/>
      <c r="K169118" s="141"/>
    </row>
    <row r="169119" spans="2:11" ht="13.5" customHeight="1">
      <c r="B169119" s="141"/>
      <c r="C169119" s="141"/>
      <c r="D169119" s="141"/>
      <c r="E169119" s="141"/>
      <c r="F169119" s="141"/>
      <c r="G169119" s="248"/>
      <c r="H169119" s="141"/>
      <c r="I169119" s="209"/>
      <c r="J169119" s="141"/>
      <c r="K169119" s="141"/>
    </row>
    <row r="169120" spans="2:11" ht="13.5" customHeight="1">
      <c r="B169120" s="141"/>
      <c r="C169120" s="141"/>
      <c r="D169120" s="141"/>
      <c r="E169120" s="141"/>
      <c r="F169120" s="141"/>
      <c r="G169120" s="248"/>
      <c r="H169120" s="141"/>
      <c r="I169120" s="209"/>
      <c r="J169120" s="141"/>
      <c r="K169120" s="141"/>
    </row>
    <row r="169121" spans="2:11" ht="13.5" customHeight="1">
      <c r="B169121" s="141"/>
      <c r="C169121" s="141"/>
      <c r="D169121" s="141"/>
      <c r="E169121" s="141"/>
      <c r="F169121" s="141"/>
      <c r="G169121" s="248"/>
      <c r="H169121" s="141"/>
      <c r="I169121" s="209"/>
      <c r="J169121" s="141"/>
      <c r="K169121" s="141"/>
    </row>
    <row r="169122" spans="2:11" ht="13.5" customHeight="1">
      <c r="B169122" s="141"/>
      <c r="C169122" s="141"/>
      <c r="D169122" s="141"/>
      <c r="E169122" s="141"/>
      <c r="F169122" s="141"/>
      <c r="G169122" s="248"/>
      <c r="H169122" s="141"/>
      <c r="I169122" s="209"/>
      <c r="J169122" s="141"/>
      <c r="K169122" s="141"/>
    </row>
    <row r="169123" spans="2:11" ht="13.5" customHeight="1">
      <c r="B169123" s="141"/>
      <c r="C169123" s="141"/>
      <c r="D169123" s="141"/>
      <c r="E169123" s="141"/>
      <c r="F169123" s="141"/>
      <c r="G169123" s="248"/>
      <c r="H169123" s="141"/>
      <c r="I169123" s="209"/>
      <c r="J169123" s="141"/>
      <c r="K169123" s="141"/>
    </row>
    <row r="169124" spans="2:11" ht="13.5" customHeight="1">
      <c r="B169124" s="141"/>
      <c r="C169124" s="141"/>
      <c r="D169124" s="141"/>
      <c r="E169124" s="141"/>
      <c r="F169124" s="141"/>
      <c r="G169124" s="248"/>
      <c r="H169124" s="141"/>
      <c r="I169124" s="209"/>
      <c r="J169124" s="141"/>
      <c r="K169124" s="141"/>
    </row>
    <row r="169125" spans="2:11" ht="13.5" customHeight="1">
      <c r="B169125" s="141"/>
      <c r="C169125" s="141"/>
      <c r="D169125" s="141"/>
      <c r="E169125" s="141"/>
      <c r="F169125" s="141"/>
      <c r="G169125" s="248"/>
      <c r="H169125" s="141"/>
      <c r="I169125" s="209"/>
      <c r="J169125" s="141"/>
      <c r="K169125" s="141"/>
    </row>
    <row r="169126" spans="2:11" ht="13.5" customHeight="1">
      <c r="B169126" s="141"/>
      <c r="C169126" s="141"/>
      <c r="D169126" s="141"/>
      <c r="E169126" s="141"/>
      <c r="F169126" s="141"/>
      <c r="G169126" s="248"/>
      <c r="H169126" s="141"/>
      <c r="I169126" s="209"/>
      <c r="J169126" s="141"/>
      <c r="K169126" s="141"/>
    </row>
    <row r="169127" spans="2:11" ht="13.5" customHeight="1">
      <c r="B169127" s="141"/>
      <c r="C169127" s="141"/>
      <c r="D169127" s="141"/>
      <c r="E169127" s="141"/>
      <c r="F169127" s="141"/>
      <c r="G169127" s="248"/>
      <c r="H169127" s="141"/>
      <c r="I169127" s="209"/>
      <c r="J169127" s="141"/>
      <c r="K169127" s="141"/>
    </row>
    <row r="169128" spans="2:11" ht="13.5" customHeight="1">
      <c r="B169128" s="141"/>
      <c r="C169128" s="141"/>
      <c r="D169128" s="141"/>
      <c r="E169128" s="141"/>
      <c r="F169128" s="141"/>
      <c r="G169128" s="248"/>
      <c r="H169128" s="141"/>
      <c r="I169128" s="209"/>
      <c r="J169128" s="141"/>
      <c r="K169128" s="141"/>
    </row>
    <row r="169129" spans="2:11" ht="13.5" customHeight="1">
      <c r="B169129" s="141"/>
      <c r="C169129" s="141"/>
      <c r="D169129" s="141"/>
      <c r="E169129" s="141"/>
      <c r="F169129" s="141"/>
      <c r="G169129" s="248"/>
      <c r="H169129" s="141"/>
      <c r="I169129" s="209"/>
      <c r="J169129" s="141"/>
      <c r="K169129" s="141"/>
    </row>
    <row r="169130" spans="2:11" ht="13.5" customHeight="1">
      <c r="B169130" s="141"/>
      <c r="C169130" s="141"/>
      <c r="D169130" s="141"/>
      <c r="E169130" s="141"/>
      <c r="F169130" s="141"/>
      <c r="G169130" s="248"/>
      <c r="H169130" s="141"/>
      <c r="I169130" s="209"/>
      <c r="J169130" s="141"/>
      <c r="K169130" s="141"/>
    </row>
    <row r="169131" spans="2:11" ht="13.5" customHeight="1">
      <c r="B169131" s="141"/>
      <c r="C169131" s="141"/>
      <c r="D169131" s="141"/>
      <c r="E169131" s="141"/>
      <c r="F169131" s="141"/>
      <c r="G169131" s="248"/>
      <c r="H169131" s="141"/>
      <c r="I169131" s="209"/>
      <c r="J169131" s="141"/>
      <c r="K169131" s="141"/>
    </row>
    <row r="169132" spans="2:11" ht="13.5" customHeight="1">
      <c r="B169132" s="141"/>
      <c r="C169132" s="141"/>
      <c r="D169132" s="141"/>
      <c r="E169132" s="141"/>
      <c r="F169132" s="141"/>
      <c r="G169132" s="248"/>
      <c r="H169132" s="141"/>
      <c r="I169132" s="209"/>
      <c r="J169132" s="141"/>
      <c r="K169132" s="141"/>
    </row>
    <row r="169133" spans="2:11" ht="13.5" customHeight="1">
      <c r="B169133" s="141"/>
      <c r="C169133" s="141"/>
      <c r="D169133" s="141"/>
      <c r="E169133" s="141"/>
      <c r="F169133" s="141"/>
      <c r="G169133" s="248"/>
      <c r="H169133" s="141"/>
      <c r="I169133" s="209"/>
      <c r="J169133" s="141"/>
      <c r="K169133" s="141"/>
    </row>
    <row r="169134" spans="2:11" ht="13.5" customHeight="1">
      <c r="B169134" s="141"/>
      <c r="C169134" s="141"/>
      <c r="D169134" s="141"/>
      <c r="E169134" s="141"/>
      <c r="F169134" s="141"/>
      <c r="G169134" s="248"/>
      <c r="H169134" s="141"/>
      <c r="I169134" s="209"/>
      <c r="J169134" s="141"/>
      <c r="K169134" s="141"/>
    </row>
    <row r="169135" spans="2:11" ht="13.5" customHeight="1">
      <c r="B169135" s="141"/>
      <c r="C169135" s="141"/>
      <c r="D169135" s="141"/>
      <c r="E169135" s="141"/>
      <c r="F169135" s="141"/>
      <c r="G169135" s="248"/>
      <c r="H169135" s="141"/>
      <c r="I169135" s="209"/>
      <c r="J169135" s="141"/>
      <c r="K169135" s="141"/>
    </row>
    <row r="169136" spans="2:11" ht="13.5" customHeight="1">
      <c r="B169136" s="141"/>
      <c r="C169136" s="141"/>
      <c r="D169136" s="141"/>
      <c r="E169136" s="141"/>
      <c r="F169136" s="141"/>
      <c r="G169136" s="248"/>
      <c r="H169136" s="141"/>
      <c r="I169136" s="209"/>
      <c r="J169136" s="141"/>
      <c r="K169136" s="141"/>
    </row>
    <row r="169137" spans="2:11" ht="13.5" customHeight="1">
      <c r="B169137" s="141"/>
      <c r="C169137" s="141"/>
      <c r="D169137" s="141"/>
      <c r="E169137" s="141"/>
      <c r="F169137" s="141"/>
      <c r="G169137" s="248"/>
      <c r="H169137" s="141"/>
      <c r="I169137" s="209"/>
      <c r="J169137" s="141"/>
      <c r="K169137" s="141"/>
    </row>
    <row r="169138" spans="2:11" ht="13.5" customHeight="1">
      <c r="B169138" s="141"/>
      <c r="C169138" s="141"/>
      <c r="D169138" s="141"/>
      <c r="E169138" s="141"/>
      <c r="F169138" s="141"/>
      <c r="G169138" s="248"/>
      <c r="H169138" s="141"/>
      <c r="I169138" s="209"/>
      <c r="J169138" s="141"/>
      <c r="K169138" s="141"/>
    </row>
    <row r="169139" spans="2:11" ht="13.5" customHeight="1">
      <c r="B169139" s="141"/>
      <c r="C169139" s="141"/>
      <c r="D169139" s="141"/>
      <c r="E169139" s="141"/>
      <c r="F169139" s="141"/>
      <c r="G169139" s="248"/>
      <c r="H169139" s="141"/>
      <c r="I169139" s="209"/>
      <c r="J169139" s="141"/>
      <c r="K169139" s="141"/>
    </row>
    <row r="169140" spans="2:11" ht="13.5" customHeight="1">
      <c r="B169140" s="141"/>
      <c r="C169140" s="141"/>
      <c r="D169140" s="141"/>
      <c r="E169140" s="141"/>
      <c r="F169140" s="141"/>
      <c r="G169140" s="248"/>
      <c r="H169140" s="141"/>
      <c r="I169140" s="209"/>
      <c r="J169140" s="141"/>
      <c r="K169140" s="141"/>
    </row>
    <row r="169141" spans="2:11" ht="13.5" customHeight="1">
      <c r="B169141" s="141"/>
      <c r="C169141" s="141"/>
      <c r="D169141" s="141"/>
      <c r="E169141" s="141"/>
      <c r="F169141" s="141"/>
      <c r="G169141" s="248"/>
      <c r="H169141" s="141"/>
      <c r="I169141" s="209"/>
      <c r="J169141" s="141"/>
      <c r="K169141" s="141"/>
    </row>
    <row r="169142" spans="2:11" ht="13.5" customHeight="1">
      <c r="B169142" s="141"/>
      <c r="C169142" s="141"/>
      <c r="D169142" s="141"/>
      <c r="E169142" s="141"/>
      <c r="F169142" s="141"/>
      <c r="G169142" s="248"/>
      <c r="H169142" s="141"/>
      <c r="I169142" s="209"/>
      <c r="J169142" s="141"/>
      <c r="K169142" s="141"/>
    </row>
    <row r="169143" spans="2:11" ht="13.5" customHeight="1">
      <c r="B169143" s="141"/>
      <c r="C169143" s="141"/>
      <c r="D169143" s="141"/>
      <c r="E169143" s="141"/>
      <c r="F169143" s="141"/>
      <c r="G169143" s="248"/>
      <c r="H169143" s="141"/>
      <c r="I169143" s="209"/>
      <c r="J169143" s="141"/>
      <c r="K169143" s="141"/>
    </row>
    <row r="169144" spans="2:11" ht="13.5" customHeight="1">
      <c r="B169144" s="141"/>
      <c r="C169144" s="141"/>
      <c r="D169144" s="141"/>
      <c r="E169144" s="141"/>
      <c r="F169144" s="141"/>
      <c r="G169144" s="248"/>
      <c r="H169144" s="141"/>
      <c r="I169144" s="209"/>
      <c r="J169144" s="141"/>
      <c r="K169144" s="141"/>
    </row>
    <row r="169145" spans="2:11" ht="13.5" customHeight="1">
      <c r="B169145" s="141"/>
      <c r="C169145" s="141"/>
      <c r="D169145" s="141"/>
      <c r="E169145" s="141"/>
      <c r="F169145" s="141"/>
      <c r="G169145" s="248"/>
      <c r="H169145" s="141"/>
      <c r="I169145" s="209"/>
      <c r="J169145" s="141"/>
      <c r="K169145" s="141"/>
    </row>
    <row r="169146" spans="2:11" ht="13.5" customHeight="1">
      <c r="B169146" s="141"/>
      <c r="C169146" s="141"/>
      <c r="D169146" s="141"/>
      <c r="E169146" s="141"/>
      <c r="F169146" s="141"/>
      <c r="G169146" s="248"/>
      <c r="H169146" s="141"/>
      <c r="I169146" s="209"/>
      <c r="J169146" s="141"/>
      <c r="K169146" s="141"/>
    </row>
    <row r="169147" spans="2:11" ht="13.5" customHeight="1">
      <c r="B169147" s="141"/>
      <c r="C169147" s="141"/>
      <c r="D169147" s="141"/>
      <c r="E169147" s="141"/>
      <c r="F169147" s="141"/>
      <c r="G169147" s="248"/>
      <c r="H169147" s="141"/>
      <c r="I169147" s="209"/>
      <c r="J169147" s="141"/>
      <c r="K169147" s="141"/>
    </row>
    <row r="169148" spans="2:11" ht="13.5" customHeight="1">
      <c r="B169148" s="141"/>
      <c r="C169148" s="141"/>
      <c r="D169148" s="141"/>
      <c r="E169148" s="141"/>
      <c r="F169148" s="141"/>
      <c r="G169148" s="248"/>
      <c r="H169148" s="141"/>
      <c r="I169148" s="209"/>
      <c r="J169148" s="141"/>
      <c r="K169148" s="141"/>
    </row>
    <row r="169149" spans="2:11" ht="13.5" customHeight="1">
      <c r="B169149" s="141"/>
      <c r="C169149" s="141"/>
      <c r="D169149" s="141"/>
      <c r="E169149" s="141"/>
      <c r="F169149" s="141"/>
      <c r="G169149" s="248"/>
      <c r="H169149" s="141"/>
      <c r="I169149" s="209"/>
      <c r="J169149" s="141"/>
      <c r="K169149" s="141"/>
    </row>
    <row r="169150" spans="2:11" ht="13.5" customHeight="1">
      <c r="B169150" s="141"/>
      <c r="C169150" s="141"/>
      <c r="D169150" s="141"/>
      <c r="E169150" s="141"/>
      <c r="F169150" s="141"/>
      <c r="G169150" s="248"/>
      <c r="H169150" s="141"/>
      <c r="I169150" s="209"/>
      <c r="J169150" s="141"/>
      <c r="K169150" s="141"/>
    </row>
    <row r="169151" spans="2:11" ht="13.5" customHeight="1">
      <c r="B169151" s="141"/>
      <c r="C169151" s="141"/>
      <c r="D169151" s="141"/>
      <c r="E169151" s="141"/>
      <c r="F169151" s="141"/>
      <c r="G169151" s="248"/>
      <c r="H169151" s="141"/>
      <c r="I169151" s="209"/>
      <c r="J169151" s="141"/>
      <c r="K169151" s="141"/>
    </row>
    <row r="169152" spans="2:11" ht="13.5" customHeight="1">
      <c r="B169152" s="141"/>
      <c r="C169152" s="141"/>
      <c r="D169152" s="141"/>
      <c r="E169152" s="141"/>
      <c r="F169152" s="141"/>
      <c r="G169152" s="248"/>
      <c r="H169152" s="141"/>
      <c r="I169152" s="209"/>
      <c r="J169152" s="141"/>
      <c r="K169152" s="141"/>
    </row>
    <row r="169153" spans="2:11" ht="13.5" customHeight="1">
      <c r="B169153" s="141"/>
      <c r="C169153" s="141"/>
      <c r="D169153" s="141"/>
      <c r="E169153" s="141"/>
      <c r="F169153" s="141"/>
      <c r="G169153" s="248"/>
      <c r="H169153" s="141"/>
      <c r="I169153" s="209"/>
      <c r="J169153" s="141"/>
      <c r="K169153" s="141"/>
    </row>
    <row r="169154" spans="2:11" ht="13.5" customHeight="1">
      <c r="B169154" s="141"/>
      <c r="C169154" s="141"/>
      <c r="D169154" s="141"/>
      <c r="E169154" s="141"/>
      <c r="F169154" s="141"/>
      <c r="G169154" s="248"/>
      <c r="H169154" s="141"/>
      <c r="I169154" s="209"/>
      <c r="J169154" s="141"/>
      <c r="K169154" s="141"/>
    </row>
    <row r="169155" spans="2:11" ht="13.5" customHeight="1">
      <c r="B169155" s="141"/>
      <c r="C169155" s="141"/>
      <c r="D169155" s="141"/>
      <c r="E169155" s="141"/>
      <c r="F169155" s="141"/>
      <c r="G169155" s="248"/>
      <c r="H169155" s="141"/>
      <c r="I169155" s="209"/>
      <c r="J169155" s="141"/>
      <c r="K169155" s="141"/>
    </row>
    <row r="169156" spans="2:11" ht="13.5" customHeight="1">
      <c r="B169156" s="141"/>
      <c r="C169156" s="141"/>
      <c r="D169156" s="141"/>
      <c r="E169156" s="141"/>
      <c r="F169156" s="141"/>
      <c r="G169156" s="248"/>
      <c r="H169156" s="141"/>
      <c r="I169156" s="209"/>
      <c r="J169156" s="141"/>
      <c r="K169156" s="141"/>
    </row>
    <row r="169157" spans="2:11" ht="13.5" customHeight="1">
      <c r="B169157" s="141"/>
      <c r="C169157" s="141"/>
      <c r="D169157" s="141"/>
      <c r="E169157" s="141"/>
      <c r="F169157" s="141"/>
      <c r="G169157" s="248"/>
      <c r="H169157" s="141"/>
      <c r="I169157" s="209"/>
      <c r="J169157" s="141"/>
      <c r="K169157" s="141"/>
    </row>
    <row r="169158" spans="2:11" ht="13.5" customHeight="1">
      <c r="B169158" s="141"/>
      <c r="C169158" s="141"/>
      <c r="D169158" s="141"/>
      <c r="E169158" s="141"/>
      <c r="F169158" s="141"/>
      <c r="G169158" s="248"/>
      <c r="H169158" s="141"/>
      <c r="I169158" s="209"/>
      <c r="J169158" s="141"/>
      <c r="K169158" s="141"/>
    </row>
    <row r="169159" spans="2:11" ht="13.5" customHeight="1">
      <c r="B169159" s="141"/>
      <c r="C169159" s="141"/>
      <c r="D169159" s="141"/>
      <c r="E169159" s="141"/>
      <c r="F169159" s="141"/>
      <c r="G169159" s="248"/>
      <c r="H169159" s="141"/>
      <c r="I169159" s="209"/>
      <c r="J169159" s="141"/>
      <c r="K169159" s="141"/>
    </row>
    <row r="169160" spans="2:11" ht="13.5" customHeight="1">
      <c r="B169160" s="141"/>
      <c r="C169160" s="141"/>
      <c r="D169160" s="141"/>
      <c r="E169160" s="141"/>
      <c r="F169160" s="141"/>
      <c r="G169160" s="248"/>
      <c r="H169160" s="141"/>
      <c r="I169160" s="209"/>
      <c r="J169160" s="141"/>
      <c r="K169160" s="141"/>
    </row>
    <row r="169161" spans="2:11" ht="13.5" customHeight="1">
      <c r="B169161" s="141"/>
      <c r="C169161" s="141"/>
      <c r="D169161" s="141"/>
      <c r="E169161" s="141"/>
      <c r="F169161" s="141"/>
      <c r="G169161" s="248"/>
      <c r="H169161" s="141"/>
      <c r="I169161" s="209"/>
      <c r="J169161" s="141"/>
      <c r="K169161" s="141"/>
    </row>
    <row r="169162" spans="2:11" ht="13.5" customHeight="1">
      <c r="B169162" s="141"/>
      <c r="C169162" s="141"/>
      <c r="D169162" s="141"/>
      <c r="E169162" s="141"/>
      <c r="F169162" s="141"/>
      <c r="G169162" s="248"/>
      <c r="H169162" s="141"/>
      <c r="I169162" s="209"/>
      <c r="J169162" s="141"/>
      <c r="K169162" s="141"/>
    </row>
    <row r="169163" spans="2:11" ht="13.5" customHeight="1">
      <c r="B169163" s="141"/>
      <c r="C169163" s="141"/>
      <c r="D169163" s="141"/>
      <c r="E169163" s="141"/>
      <c r="F169163" s="141"/>
      <c r="G169163" s="248"/>
      <c r="H169163" s="141"/>
      <c r="I169163" s="209"/>
      <c r="J169163" s="141"/>
      <c r="K169163" s="141"/>
    </row>
    <row r="169164" spans="2:11" ht="13.5" customHeight="1">
      <c r="B169164" s="141"/>
      <c r="C169164" s="141"/>
      <c r="D169164" s="141"/>
      <c r="E169164" s="141"/>
      <c r="F169164" s="141"/>
      <c r="G169164" s="248"/>
      <c r="H169164" s="141"/>
      <c r="I169164" s="209"/>
      <c r="J169164" s="141"/>
      <c r="K169164" s="141"/>
    </row>
    <row r="169165" spans="2:11" ht="13.5" customHeight="1">
      <c r="B169165" s="141"/>
      <c r="C169165" s="141"/>
      <c r="D169165" s="141"/>
      <c r="E169165" s="141"/>
      <c r="F169165" s="141"/>
      <c r="G169165" s="248"/>
      <c r="H169165" s="141"/>
      <c r="I169165" s="209"/>
      <c r="J169165" s="141"/>
      <c r="K169165" s="141"/>
    </row>
    <row r="169166" spans="2:11" ht="13.5" customHeight="1">
      <c r="B169166" s="141"/>
      <c r="C169166" s="141"/>
      <c r="D169166" s="141"/>
      <c r="E169166" s="141"/>
      <c r="F169166" s="141"/>
      <c r="G169166" s="248"/>
      <c r="H169166" s="141"/>
      <c r="I169166" s="209"/>
      <c r="J169166" s="141"/>
      <c r="K169166" s="141"/>
    </row>
    <row r="169167" spans="2:11" ht="13.5" customHeight="1">
      <c r="B169167" s="141"/>
      <c r="C169167" s="141"/>
      <c r="D169167" s="141"/>
      <c r="E169167" s="141"/>
      <c r="F169167" s="141"/>
      <c r="G169167" s="248"/>
      <c r="H169167" s="141"/>
      <c r="I169167" s="209"/>
      <c r="J169167" s="141"/>
      <c r="K169167" s="141"/>
    </row>
    <row r="169168" spans="2:11" ht="13.5" customHeight="1">
      <c r="B169168" s="141"/>
      <c r="C169168" s="141"/>
      <c r="D169168" s="141"/>
      <c r="E169168" s="141"/>
      <c r="F169168" s="141"/>
      <c r="G169168" s="248"/>
      <c r="H169168" s="141"/>
      <c r="I169168" s="209"/>
      <c r="J169168" s="141"/>
      <c r="K169168" s="141"/>
    </row>
    <row r="169169" spans="2:11" ht="13.5" customHeight="1">
      <c r="B169169" s="141"/>
      <c r="C169169" s="141"/>
      <c r="D169169" s="141"/>
      <c r="E169169" s="141"/>
      <c r="F169169" s="141"/>
      <c r="G169169" s="248"/>
      <c r="H169169" s="141"/>
      <c r="I169169" s="209"/>
      <c r="J169169" s="141"/>
      <c r="K169169" s="141"/>
    </row>
    <row r="169170" spans="2:11" ht="13.5" customHeight="1">
      <c r="B169170" s="141"/>
      <c r="C169170" s="141"/>
      <c r="D169170" s="141"/>
      <c r="E169170" s="141"/>
      <c r="F169170" s="141"/>
      <c r="G169170" s="248"/>
      <c r="H169170" s="141"/>
      <c r="I169170" s="209"/>
      <c r="J169170" s="141"/>
      <c r="K169170" s="141"/>
    </row>
    <row r="169171" spans="2:11" ht="13.5" customHeight="1">
      <c r="B169171" s="141"/>
      <c r="C169171" s="141"/>
      <c r="D169171" s="141"/>
      <c r="E169171" s="141"/>
      <c r="F169171" s="141"/>
      <c r="G169171" s="248"/>
      <c r="H169171" s="141"/>
      <c r="I169171" s="209"/>
      <c r="J169171" s="141"/>
      <c r="K169171" s="141"/>
    </row>
    <row r="169172" spans="2:11" ht="13.5" customHeight="1">
      <c r="B169172" s="141"/>
      <c r="C169172" s="141"/>
      <c r="D169172" s="141"/>
      <c r="E169172" s="141"/>
      <c r="F169172" s="141"/>
      <c r="G169172" s="248"/>
      <c r="H169172" s="141"/>
      <c r="I169172" s="209"/>
      <c r="J169172" s="141"/>
      <c r="K169172" s="141"/>
    </row>
    <row r="169173" spans="2:11" ht="13.5" customHeight="1">
      <c r="B169173" s="141"/>
      <c r="C169173" s="141"/>
      <c r="D169173" s="141"/>
      <c r="E169173" s="141"/>
      <c r="F169173" s="141"/>
      <c r="G169173" s="248"/>
      <c r="H169173" s="141"/>
      <c r="I169173" s="209"/>
      <c r="J169173" s="141"/>
      <c r="K169173" s="141"/>
    </row>
    <row r="169174" spans="2:11" ht="13.5" customHeight="1">
      <c r="B169174" s="141"/>
      <c r="C169174" s="141"/>
      <c r="D169174" s="141"/>
      <c r="E169174" s="141"/>
      <c r="F169174" s="141"/>
      <c r="G169174" s="248"/>
      <c r="H169174" s="141"/>
      <c r="I169174" s="209"/>
      <c r="J169174" s="141"/>
      <c r="K169174" s="141"/>
    </row>
    <row r="169175" spans="2:11" ht="13.5" customHeight="1">
      <c r="B169175" s="141"/>
      <c r="C169175" s="141"/>
      <c r="D169175" s="141"/>
      <c r="E169175" s="141"/>
      <c r="F169175" s="141"/>
      <c r="G169175" s="248"/>
      <c r="H169175" s="141"/>
      <c r="I169175" s="209"/>
      <c r="J169175" s="141"/>
      <c r="K169175" s="141"/>
    </row>
    <row r="169176" spans="2:11" ht="13.5" customHeight="1">
      <c r="B169176" s="141"/>
      <c r="C169176" s="141"/>
      <c r="D169176" s="141"/>
      <c r="E169176" s="141"/>
      <c r="F169176" s="141"/>
      <c r="G169176" s="248"/>
      <c r="H169176" s="141"/>
      <c r="I169176" s="209"/>
      <c r="J169176" s="141"/>
      <c r="K169176" s="141"/>
    </row>
    <row r="169177" spans="2:11" ht="13.5" customHeight="1">
      <c r="B169177" s="141"/>
      <c r="C169177" s="141"/>
      <c r="D169177" s="141"/>
      <c r="E169177" s="141"/>
      <c r="F169177" s="141"/>
      <c r="G169177" s="248"/>
      <c r="H169177" s="141"/>
      <c r="I169177" s="209"/>
      <c r="J169177" s="141"/>
      <c r="K169177" s="141"/>
    </row>
    <row r="169178" spans="2:11" ht="13.5" customHeight="1">
      <c r="B169178" s="141"/>
      <c r="C169178" s="141"/>
      <c r="D169178" s="141"/>
      <c r="E169178" s="141"/>
      <c r="F169178" s="141"/>
      <c r="G169178" s="248"/>
      <c r="H169178" s="141"/>
      <c r="I169178" s="209"/>
      <c r="J169178" s="141"/>
      <c r="K169178" s="141"/>
    </row>
    <row r="169179" spans="2:11" ht="13.5" customHeight="1">
      <c r="B169179" s="141"/>
      <c r="C169179" s="141"/>
      <c r="D169179" s="141"/>
      <c r="E169179" s="141"/>
      <c r="F169179" s="141"/>
      <c r="G169179" s="248"/>
      <c r="H169179" s="141"/>
      <c r="I169179" s="209"/>
      <c r="J169179" s="141"/>
      <c r="K169179" s="141"/>
    </row>
    <row r="169180" spans="2:11" ht="13.5" customHeight="1">
      <c r="B169180" s="141"/>
      <c r="C169180" s="141"/>
      <c r="D169180" s="141"/>
      <c r="E169180" s="141"/>
      <c r="F169180" s="141"/>
      <c r="G169180" s="248"/>
      <c r="H169180" s="141"/>
      <c r="I169180" s="209"/>
      <c r="J169180" s="141"/>
      <c r="K169180" s="141"/>
    </row>
    <row r="169181" spans="2:11" ht="13.5" customHeight="1">
      <c r="B169181" s="141"/>
      <c r="C169181" s="141"/>
      <c r="D169181" s="141"/>
      <c r="E169181" s="141"/>
      <c r="F169181" s="141"/>
      <c r="G169181" s="248"/>
      <c r="H169181" s="141"/>
      <c r="I169181" s="209"/>
      <c r="J169181" s="141"/>
      <c r="K169181" s="141"/>
    </row>
    <row r="169182" spans="2:11" ht="13.5" customHeight="1">
      <c r="B169182" s="141"/>
      <c r="C169182" s="141"/>
      <c r="D169182" s="141"/>
      <c r="E169182" s="141"/>
      <c r="F169182" s="141"/>
      <c r="G169182" s="248"/>
      <c r="H169182" s="141"/>
      <c r="I169182" s="209"/>
      <c r="J169182" s="141"/>
      <c r="K169182" s="141"/>
    </row>
    <row r="169183" spans="2:11" ht="13.5" customHeight="1">
      <c r="B169183" s="141"/>
      <c r="C169183" s="141"/>
      <c r="D169183" s="141"/>
      <c r="E169183" s="141"/>
      <c r="F169183" s="141"/>
      <c r="G169183" s="248"/>
      <c r="H169183" s="141"/>
      <c r="I169183" s="209"/>
      <c r="J169183" s="141"/>
      <c r="K169183" s="141"/>
    </row>
    <row r="169184" spans="2:11" ht="13.5" customHeight="1">
      <c r="B169184" s="141"/>
      <c r="C169184" s="141"/>
      <c r="D169184" s="141"/>
      <c r="E169184" s="141"/>
      <c r="F169184" s="141"/>
      <c r="G169184" s="248"/>
      <c r="H169184" s="141"/>
      <c r="I169184" s="209"/>
      <c r="J169184" s="141"/>
      <c r="K169184" s="141"/>
    </row>
    <row r="169185" spans="2:11" ht="13.5" customHeight="1">
      <c r="B169185" s="141"/>
      <c r="C169185" s="141"/>
      <c r="D169185" s="141"/>
      <c r="E169185" s="141"/>
      <c r="F169185" s="141"/>
      <c r="G169185" s="248"/>
      <c r="H169185" s="141"/>
      <c r="I169185" s="209"/>
      <c r="J169185" s="141"/>
      <c r="K169185" s="141"/>
    </row>
    <row r="169186" spans="2:11" ht="13.5" customHeight="1">
      <c r="B169186" s="141"/>
      <c r="C169186" s="141"/>
      <c r="D169186" s="141"/>
      <c r="E169186" s="141"/>
      <c r="F169186" s="141"/>
      <c r="G169186" s="248"/>
      <c r="H169186" s="141"/>
      <c r="I169186" s="209"/>
      <c r="J169186" s="141"/>
      <c r="K169186" s="141"/>
    </row>
    <row r="169187" spans="2:11" ht="13.5" customHeight="1">
      <c r="B169187" s="141"/>
      <c r="C169187" s="141"/>
      <c r="D169187" s="141"/>
      <c r="E169187" s="141"/>
      <c r="F169187" s="141"/>
      <c r="G169187" s="248"/>
      <c r="H169187" s="141"/>
      <c r="I169187" s="209"/>
      <c r="J169187" s="141"/>
      <c r="K169187" s="141"/>
    </row>
    <row r="169188" spans="2:11" ht="13.5" customHeight="1">
      <c r="B169188" s="141"/>
      <c r="C169188" s="141"/>
      <c r="D169188" s="141"/>
      <c r="E169188" s="141"/>
      <c r="F169188" s="141"/>
      <c r="G169188" s="248"/>
      <c r="H169188" s="141"/>
      <c r="I169188" s="209"/>
      <c r="J169188" s="141"/>
      <c r="K169188" s="141"/>
    </row>
    <row r="169189" spans="2:11" ht="13.5" customHeight="1">
      <c r="B169189" s="141"/>
      <c r="C169189" s="141"/>
      <c r="D169189" s="141"/>
      <c r="E169189" s="141"/>
      <c r="F169189" s="141"/>
      <c r="G169189" s="248"/>
      <c r="H169189" s="141"/>
      <c r="I169189" s="209"/>
      <c r="J169189" s="141"/>
      <c r="K169189" s="141"/>
    </row>
    <row r="169190" spans="2:11" ht="13.5" customHeight="1">
      <c r="B169190" s="141"/>
      <c r="C169190" s="141"/>
      <c r="D169190" s="141"/>
      <c r="E169190" s="141"/>
      <c r="F169190" s="141"/>
      <c r="G169190" s="248"/>
      <c r="H169190" s="141"/>
      <c r="I169190" s="209"/>
      <c r="J169190" s="141"/>
      <c r="K169190" s="141"/>
    </row>
    <row r="169191" spans="2:11" ht="13.5" customHeight="1">
      <c r="B169191" s="141"/>
      <c r="C169191" s="141"/>
      <c r="D169191" s="141"/>
      <c r="E169191" s="141"/>
      <c r="F169191" s="141"/>
      <c r="G169191" s="248"/>
      <c r="H169191" s="141"/>
      <c r="I169191" s="209"/>
      <c r="J169191" s="141"/>
      <c r="K169191" s="141"/>
    </row>
    <row r="169192" spans="2:11" ht="13.5" customHeight="1">
      <c r="B169192" s="141"/>
      <c r="C169192" s="141"/>
      <c r="D169192" s="141"/>
      <c r="E169192" s="141"/>
      <c r="F169192" s="141"/>
      <c r="G169192" s="248"/>
      <c r="H169192" s="141"/>
      <c r="I169192" s="209"/>
      <c r="J169192" s="141"/>
      <c r="K169192" s="141"/>
    </row>
    <row r="169193" spans="2:11" ht="13.5" customHeight="1">
      <c r="B169193" s="141"/>
      <c r="C169193" s="141"/>
      <c r="D169193" s="141"/>
      <c r="E169193" s="141"/>
      <c r="F169193" s="141"/>
      <c r="G169193" s="248"/>
      <c r="H169193" s="141"/>
      <c r="I169193" s="209"/>
      <c r="J169193" s="141"/>
      <c r="K169193" s="141"/>
    </row>
    <row r="169194" spans="2:11" ht="13.5" customHeight="1">
      <c r="B169194" s="141"/>
      <c r="C169194" s="141"/>
      <c r="D169194" s="141"/>
      <c r="E169194" s="141"/>
      <c r="F169194" s="141"/>
      <c r="G169194" s="248"/>
      <c r="H169194" s="141"/>
      <c r="I169194" s="209"/>
      <c r="J169194" s="141"/>
      <c r="K169194" s="141"/>
    </row>
    <row r="169195" spans="2:11" ht="13.5" customHeight="1">
      <c r="B169195" s="141"/>
      <c r="C169195" s="141"/>
      <c r="D169195" s="141"/>
      <c r="E169195" s="141"/>
      <c r="F169195" s="141"/>
      <c r="G169195" s="248"/>
      <c r="H169195" s="141"/>
      <c r="I169195" s="209"/>
      <c r="J169195" s="141"/>
      <c r="K169195" s="141"/>
    </row>
    <row r="169196" spans="2:11" ht="13.5" customHeight="1">
      <c r="B169196" s="141"/>
      <c r="C169196" s="141"/>
      <c r="D169196" s="141"/>
      <c r="E169196" s="141"/>
      <c r="F169196" s="141"/>
      <c r="G169196" s="248"/>
      <c r="H169196" s="141"/>
      <c r="I169196" s="209"/>
      <c r="J169196" s="141"/>
      <c r="K169196" s="141"/>
    </row>
    <row r="169197" spans="2:11" ht="13.5" customHeight="1">
      <c r="B169197" s="141"/>
      <c r="C169197" s="141"/>
      <c r="D169197" s="141"/>
      <c r="E169197" s="141"/>
      <c r="F169197" s="141"/>
      <c r="G169197" s="248"/>
      <c r="H169197" s="141"/>
      <c r="I169197" s="209"/>
      <c r="J169197" s="141"/>
      <c r="K169197" s="141"/>
    </row>
    <row r="169198" spans="2:11" ht="13.5" customHeight="1">
      <c r="B169198" s="141"/>
      <c r="C169198" s="141"/>
      <c r="D169198" s="141"/>
      <c r="E169198" s="141"/>
      <c r="F169198" s="141"/>
      <c r="G169198" s="248"/>
      <c r="H169198" s="141"/>
      <c r="I169198" s="209"/>
      <c r="J169198" s="141"/>
      <c r="K169198" s="141"/>
    </row>
    <row r="169199" spans="2:11" ht="13.5" customHeight="1">
      <c r="B169199" s="141"/>
      <c r="C169199" s="141"/>
      <c r="D169199" s="141"/>
      <c r="E169199" s="141"/>
      <c r="F169199" s="141"/>
      <c r="G169199" s="248"/>
      <c r="H169199" s="141"/>
      <c r="I169199" s="209"/>
      <c r="J169199" s="141"/>
      <c r="K169199" s="141"/>
    </row>
    <row r="169200" spans="2:11" ht="13.5" customHeight="1">
      <c r="B169200" s="141"/>
      <c r="C169200" s="141"/>
      <c r="D169200" s="141"/>
      <c r="E169200" s="141"/>
      <c r="F169200" s="141"/>
      <c r="G169200" s="248"/>
      <c r="H169200" s="141"/>
      <c r="I169200" s="209"/>
      <c r="J169200" s="141"/>
      <c r="K169200" s="141"/>
    </row>
    <row r="169201" spans="2:11" ht="13.5" customHeight="1">
      <c r="B169201" s="141"/>
      <c r="C169201" s="141"/>
      <c r="D169201" s="141"/>
      <c r="E169201" s="141"/>
      <c r="F169201" s="141"/>
      <c r="G169201" s="248"/>
      <c r="H169201" s="141"/>
      <c r="I169201" s="209"/>
      <c r="J169201" s="141"/>
      <c r="K169201" s="141"/>
    </row>
    <row r="169202" spans="2:11" ht="13.5" customHeight="1">
      <c r="B169202" s="141"/>
      <c r="C169202" s="141"/>
      <c r="D169202" s="141"/>
      <c r="E169202" s="141"/>
      <c r="F169202" s="141"/>
      <c r="G169202" s="248"/>
      <c r="H169202" s="141"/>
      <c r="I169202" s="209"/>
      <c r="J169202" s="141"/>
      <c r="K169202" s="141"/>
    </row>
    <row r="169203" spans="2:11" ht="13.5" customHeight="1">
      <c r="B169203" s="141"/>
      <c r="C169203" s="141"/>
      <c r="D169203" s="141"/>
      <c r="E169203" s="141"/>
      <c r="F169203" s="141"/>
      <c r="G169203" s="248"/>
      <c r="H169203" s="141"/>
      <c r="I169203" s="209"/>
      <c r="J169203" s="141"/>
      <c r="K169203" s="141"/>
    </row>
    <row r="169204" spans="2:11" ht="13.5" customHeight="1">
      <c r="B169204" s="141"/>
      <c r="C169204" s="141"/>
      <c r="D169204" s="141"/>
      <c r="E169204" s="141"/>
      <c r="F169204" s="141"/>
      <c r="G169204" s="248"/>
      <c r="H169204" s="141"/>
      <c r="I169204" s="209"/>
      <c r="J169204" s="141"/>
      <c r="K169204" s="141"/>
    </row>
    <row r="169205" spans="2:11" ht="13.5" customHeight="1">
      <c r="B169205" s="141"/>
      <c r="C169205" s="141"/>
      <c r="D169205" s="141"/>
      <c r="E169205" s="141"/>
      <c r="F169205" s="141"/>
      <c r="G169205" s="248"/>
      <c r="H169205" s="141"/>
      <c r="I169205" s="209"/>
      <c r="J169205" s="141"/>
      <c r="K169205" s="141"/>
    </row>
    <row r="169206" spans="2:11" ht="13.5" customHeight="1">
      <c r="B169206" s="141"/>
      <c r="C169206" s="141"/>
      <c r="D169206" s="141"/>
      <c r="E169206" s="141"/>
      <c r="F169206" s="141"/>
      <c r="G169206" s="248"/>
      <c r="H169206" s="141"/>
      <c r="I169206" s="209"/>
      <c r="J169206" s="141"/>
      <c r="K169206" s="141"/>
    </row>
    <row r="169207" spans="2:11" ht="13.5" customHeight="1">
      <c r="B169207" s="141"/>
      <c r="C169207" s="141"/>
      <c r="D169207" s="141"/>
      <c r="E169207" s="141"/>
      <c r="F169207" s="141"/>
      <c r="G169207" s="248"/>
      <c r="H169207" s="141"/>
      <c r="I169207" s="209"/>
      <c r="J169207" s="141"/>
      <c r="K169207" s="141"/>
    </row>
    <row r="169208" spans="2:11" ht="13.5" customHeight="1">
      <c r="B169208" s="141"/>
      <c r="C169208" s="141"/>
      <c r="D169208" s="141"/>
      <c r="E169208" s="141"/>
      <c r="F169208" s="141"/>
      <c r="G169208" s="248"/>
      <c r="H169208" s="141"/>
      <c r="I169208" s="209"/>
      <c r="J169208" s="141"/>
      <c r="K169208" s="141"/>
    </row>
    <row r="169209" spans="2:11" ht="13.5" customHeight="1">
      <c r="B169209" s="141"/>
      <c r="C169209" s="141"/>
      <c r="D169209" s="141"/>
      <c r="E169209" s="141"/>
      <c r="F169209" s="141"/>
      <c r="G169209" s="248"/>
      <c r="H169209" s="141"/>
      <c r="I169209" s="209"/>
      <c r="J169209" s="141"/>
      <c r="K169209" s="141"/>
    </row>
    <row r="169210" spans="2:11" ht="13.5" customHeight="1">
      <c r="B169210" s="141"/>
      <c r="C169210" s="141"/>
      <c r="D169210" s="141"/>
      <c r="E169210" s="141"/>
      <c r="F169210" s="141"/>
      <c r="G169210" s="248"/>
      <c r="H169210" s="141"/>
      <c r="I169210" s="209"/>
      <c r="J169210" s="141"/>
      <c r="K169210" s="141"/>
    </row>
    <row r="169211" spans="2:11" ht="13.5" customHeight="1">
      <c r="B169211" s="141"/>
      <c r="C169211" s="141"/>
      <c r="D169211" s="141"/>
      <c r="E169211" s="141"/>
      <c r="F169211" s="141"/>
      <c r="G169211" s="248"/>
      <c r="H169211" s="141"/>
      <c r="I169211" s="209"/>
      <c r="J169211" s="141"/>
      <c r="K169211" s="141"/>
    </row>
    <row r="169212" spans="2:11" ht="13.5" customHeight="1">
      <c r="B169212" s="141"/>
      <c r="C169212" s="141"/>
      <c r="D169212" s="141"/>
      <c r="E169212" s="141"/>
      <c r="F169212" s="141"/>
      <c r="G169212" s="248"/>
      <c r="H169212" s="141"/>
      <c r="I169212" s="209"/>
      <c r="J169212" s="141"/>
      <c r="K169212" s="141"/>
    </row>
    <row r="169213" spans="2:11" ht="13.5" customHeight="1">
      <c r="B169213" s="141"/>
      <c r="C169213" s="141"/>
      <c r="D169213" s="141"/>
      <c r="E169213" s="141"/>
      <c r="F169213" s="141"/>
      <c r="G169213" s="248"/>
      <c r="H169213" s="141"/>
      <c r="I169213" s="209"/>
      <c r="J169213" s="141"/>
      <c r="K169213" s="141"/>
    </row>
    <row r="169214" spans="2:11" ht="13.5" customHeight="1">
      <c r="B169214" s="141"/>
      <c r="C169214" s="141"/>
      <c r="D169214" s="141"/>
      <c r="E169214" s="141"/>
      <c r="F169214" s="141"/>
      <c r="G169214" s="248"/>
      <c r="H169214" s="141"/>
      <c r="I169214" s="209"/>
      <c r="J169214" s="141"/>
      <c r="K169214" s="141"/>
    </row>
    <row r="169215" spans="2:11" ht="13.5" customHeight="1">
      <c r="B169215" s="141"/>
      <c r="C169215" s="141"/>
      <c r="D169215" s="141"/>
      <c r="E169215" s="141"/>
      <c r="F169215" s="141"/>
      <c r="G169215" s="248"/>
      <c r="H169215" s="141"/>
      <c r="I169215" s="209"/>
      <c r="J169215" s="141"/>
      <c r="K169215" s="141"/>
    </row>
    <row r="169216" spans="2:11" ht="13.5" customHeight="1">
      <c r="B169216" s="141"/>
      <c r="C169216" s="141"/>
      <c r="D169216" s="141"/>
      <c r="E169216" s="141"/>
      <c r="F169216" s="141"/>
      <c r="G169216" s="248"/>
      <c r="H169216" s="141"/>
      <c r="I169216" s="209"/>
      <c r="J169216" s="141"/>
      <c r="K169216" s="141"/>
    </row>
    <row r="169217" spans="2:11" ht="13.5" customHeight="1">
      <c r="B169217" s="141"/>
      <c r="C169217" s="141"/>
      <c r="D169217" s="141"/>
      <c r="E169217" s="141"/>
      <c r="F169217" s="141"/>
      <c r="G169217" s="248"/>
      <c r="H169217" s="141"/>
      <c r="I169217" s="209"/>
      <c r="J169217" s="141"/>
      <c r="K169217" s="141"/>
    </row>
    <row r="169218" spans="2:11" ht="13.5" customHeight="1">
      <c r="B169218" s="141"/>
      <c r="C169218" s="141"/>
      <c r="D169218" s="141"/>
      <c r="E169218" s="141"/>
      <c r="F169218" s="141"/>
      <c r="G169218" s="248"/>
      <c r="H169218" s="141"/>
      <c r="I169218" s="209"/>
      <c r="J169218" s="141"/>
      <c r="K169218" s="141"/>
    </row>
    <row r="169219" spans="2:11" ht="13.5" customHeight="1">
      <c r="B169219" s="141"/>
      <c r="C169219" s="141"/>
      <c r="D169219" s="141"/>
      <c r="E169219" s="141"/>
      <c r="F169219" s="141"/>
      <c r="G169219" s="248"/>
      <c r="H169219" s="141"/>
      <c r="I169219" s="209"/>
      <c r="J169219" s="141"/>
      <c r="K169219" s="141"/>
    </row>
    <row r="169220" spans="2:11" ht="13.5" customHeight="1">
      <c r="B169220" s="141"/>
      <c r="C169220" s="141"/>
      <c r="D169220" s="141"/>
      <c r="E169220" s="141"/>
      <c r="F169220" s="141"/>
      <c r="G169220" s="248"/>
      <c r="H169220" s="141"/>
      <c r="I169220" s="209"/>
      <c r="J169220" s="141"/>
      <c r="K169220" s="141"/>
    </row>
    <row r="169221" spans="2:11" ht="13.5" customHeight="1">
      <c r="B169221" s="141"/>
      <c r="C169221" s="141"/>
      <c r="D169221" s="141"/>
      <c r="E169221" s="141"/>
      <c r="F169221" s="141"/>
      <c r="G169221" s="248"/>
      <c r="H169221" s="141"/>
      <c r="I169221" s="209"/>
      <c r="J169221" s="141"/>
      <c r="K169221" s="141"/>
    </row>
    <row r="169222" spans="2:11" ht="13.5" customHeight="1">
      <c r="B169222" s="141"/>
      <c r="C169222" s="141"/>
      <c r="D169222" s="141"/>
      <c r="E169222" s="141"/>
      <c r="F169222" s="141"/>
      <c r="G169222" s="248"/>
      <c r="H169222" s="141"/>
      <c r="I169222" s="209"/>
      <c r="J169222" s="141"/>
      <c r="K169222" s="141"/>
    </row>
    <row r="169223" spans="2:11" ht="13.5" customHeight="1">
      <c r="B169223" s="141"/>
      <c r="C169223" s="141"/>
      <c r="D169223" s="141"/>
      <c r="E169223" s="141"/>
      <c r="F169223" s="141"/>
      <c r="G169223" s="248"/>
      <c r="H169223" s="141"/>
      <c r="I169223" s="209"/>
      <c r="J169223" s="141"/>
      <c r="K169223" s="141"/>
    </row>
    <row r="169224" spans="2:11" ht="13.5" customHeight="1">
      <c r="B169224" s="141"/>
      <c r="C169224" s="141"/>
      <c r="D169224" s="141"/>
      <c r="E169224" s="141"/>
      <c r="F169224" s="141"/>
      <c r="G169224" s="248"/>
      <c r="H169224" s="141"/>
      <c r="I169224" s="209"/>
      <c r="J169224" s="141"/>
      <c r="K169224" s="141"/>
    </row>
    <row r="169225" spans="2:11" ht="13.5" customHeight="1">
      <c r="B169225" s="141"/>
      <c r="C169225" s="141"/>
      <c r="D169225" s="141"/>
      <c r="E169225" s="141"/>
      <c r="F169225" s="141"/>
      <c r="G169225" s="248"/>
      <c r="H169225" s="141"/>
      <c r="I169225" s="209"/>
      <c r="J169225" s="141"/>
      <c r="K169225" s="141"/>
    </row>
    <row r="169226" spans="2:11" ht="13.5" customHeight="1">
      <c r="B169226" s="141"/>
      <c r="C169226" s="141"/>
      <c r="D169226" s="141"/>
      <c r="E169226" s="141"/>
      <c r="F169226" s="141"/>
      <c r="G169226" s="248"/>
      <c r="H169226" s="141"/>
      <c r="I169226" s="209"/>
      <c r="J169226" s="141"/>
      <c r="K169226" s="141"/>
    </row>
    <row r="169227" spans="2:11" ht="13.5" customHeight="1">
      <c r="B169227" s="141"/>
      <c r="C169227" s="141"/>
      <c r="D169227" s="141"/>
      <c r="E169227" s="141"/>
      <c r="F169227" s="141"/>
      <c r="G169227" s="248"/>
      <c r="H169227" s="141"/>
      <c r="I169227" s="209"/>
      <c r="J169227" s="141"/>
      <c r="K169227" s="141"/>
    </row>
    <row r="169228" spans="2:11" ht="13.5" customHeight="1">
      <c r="B169228" s="141"/>
      <c r="C169228" s="141"/>
      <c r="D169228" s="141"/>
      <c r="E169228" s="141"/>
      <c r="F169228" s="141"/>
      <c r="G169228" s="248"/>
      <c r="H169228" s="141"/>
      <c r="I169228" s="209"/>
      <c r="J169228" s="141"/>
      <c r="K169228" s="141"/>
    </row>
    <row r="169229" spans="2:11" ht="13.5" customHeight="1">
      <c r="B169229" s="141"/>
      <c r="C169229" s="141"/>
      <c r="D169229" s="141"/>
      <c r="E169229" s="141"/>
      <c r="F169229" s="141"/>
      <c r="G169229" s="248"/>
      <c r="H169229" s="141"/>
      <c r="I169229" s="209"/>
      <c r="J169229" s="141"/>
      <c r="K169229" s="141"/>
    </row>
    <row r="169230" spans="2:11" ht="13.5" customHeight="1">
      <c r="B169230" s="141"/>
      <c r="C169230" s="141"/>
      <c r="D169230" s="141"/>
      <c r="E169230" s="141"/>
      <c r="F169230" s="141"/>
      <c r="G169230" s="248"/>
      <c r="H169230" s="141"/>
      <c r="I169230" s="209"/>
      <c r="J169230" s="141"/>
      <c r="K169230" s="141"/>
    </row>
    <row r="169231" spans="2:11" ht="13.5" customHeight="1">
      <c r="B169231" s="141"/>
      <c r="C169231" s="141"/>
      <c r="D169231" s="141"/>
      <c r="E169231" s="141"/>
      <c r="F169231" s="141"/>
      <c r="G169231" s="248"/>
      <c r="H169231" s="141"/>
      <c r="I169231" s="209"/>
      <c r="J169231" s="141"/>
      <c r="K169231" s="141"/>
    </row>
    <row r="169232" spans="2:11" ht="13.5" customHeight="1">
      <c r="B169232" s="141"/>
      <c r="C169232" s="141"/>
      <c r="D169232" s="141"/>
      <c r="E169232" s="141"/>
      <c r="F169232" s="141"/>
      <c r="G169232" s="248"/>
      <c r="H169232" s="141"/>
      <c r="I169232" s="209"/>
      <c r="J169232" s="141"/>
      <c r="K169232" s="141"/>
    </row>
    <row r="169233" spans="2:11" ht="13.5" customHeight="1">
      <c r="B169233" s="141"/>
      <c r="C169233" s="141"/>
      <c r="D169233" s="141"/>
      <c r="E169233" s="141"/>
      <c r="F169233" s="141"/>
      <c r="G169233" s="248"/>
      <c r="H169233" s="141"/>
      <c r="I169233" s="209"/>
      <c r="J169233" s="141"/>
      <c r="K169233" s="141"/>
    </row>
    <row r="169234" spans="2:11" ht="13.5" customHeight="1">
      <c r="B169234" s="141"/>
      <c r="C169234" s="141"/>
      <c r="D169234" s="141"/>
      <c r="E169234" s="141"/>
      <c r="F169234" s="141"/>
      <c r="G169234" s="248"/>
      <c r="H169234" s="141"/>
      <c r="I169234" s="209"/>
      <c r="J169234" s="141"/>
      <c r="K169234" s="141"/>
    </row>
    <row r="169235" spans="2:11" ht="13.5" customHeight="1">
      <c r="B169235" s="141"/>
      <c r="C169235" s="141"/>
      <c r="D169235" s="141"/>
      <c r="E169235" s="141"/>
      <c r="F169235" s="141"/>
      <c r="G169235" s="248"/>
      <c r="H169235" s="141"/>
      <c r="I169235" s="209"/>
      <c r="J169235" s="141"/>
      <c r="K169235" s="141"/>
    </row>
    <row r="169236" spans="2:11" ht="13.5" customHeight="1">
      <c r="B169236" s="141"/>
      <c r="C169236" s="141"/>
      <c r="D169236" s="141"/>
      <c r="E169236" s="141"/>
      <c r="F169236" s="141"/>
      <c r="G169236" s="248"/>
      <c r="H169236" s="141"/>
      <c r="I169236" s="209"/>
      <c r="J169236" s="141"/>
      <c r="K169236" s="141"/>
    </row>
    <row r="169237" spans="2:11" ht="13.5" customHeight="1">
      <c r="B169237" s="141"/>
      <c r="C169237" s="141"/>
      <c r="D169237" s="141"/>
      <c r="E169237" s="141"/>
      <c r="F169237" s="141"/>
      <c r="G169237" s="248"/>
      <c r="H169237" s="141"/>
      <c r="I169237" s="209"/>
      <c r="J169237" s="141"/>
      <c r="K169237" s="141"/>
    </row>
    <row r="169238" spans="2:11" ht="13.5" customHeight="1">
      <c r="B169238" s="141"/>
      <c r="C169238" s="141"/>
      <c r="D169238" s="141"/>
      <c r="E169238" s="141"/>
      <c r="F169238" s="141"/>
      <c r="G169238" s="248"/>
      <c r="H169238" s="141"/>
      <c r="I169238" s="209"/>
      <c r="J169238" s="141"/>
      <c r="K169238" s="141"/>
    </row>
    <row r="169239" spans="2:11" ht="13.5" customHeight="1">
      <c r="B169239" s="141"/>
      <c r="C169239" s="141"/>
      <c r="D169239" s="141"/>
      <c r="E169239" s="141"/>
      <c r="F169239" s="141"/>
      <c r="G169239" s="248"/>
      <c r="H169239" s="141"/>
      <c r="I169239" s="209"/>
      <c r="J169239" s="141"/>
      <c r="K169239" s="141"/>
    </row>
    <row r="169240" spans="2:11" ht="13.5" customHeight="1">
      <c r="B169240" s="141"/>
      <c r="C169240" s="141"/>
      <c r="D169240" s="141"/>
      <c r="E169240" s="141"/>
      <c r="F169240" s="141"/>
      <c r="G169240" s="248"/>
      <c r="H169240" s="141"/>
      <c r="I169240" s="209"/>
      <c r="J169240" s="141"/>
      <c r="K169240" s="141"/>
    </row>
    <row r="169241" spans="2:11" ht="13.5" customHeight="1">
      <c r="B169241" s="141"/>
      <c r="C169241" s="141"/>
      <c r="D169241" s="141"/>
      <c r="E169241" s="141"/>
      <c r="F169241" s="141"/>
      <c r="G169241" s="248"/>
      <c r="H169241" s="141"/>
      <c r="I169241" s="209"/>
      <c r="J169241" s="141"/>
      <c r="K169241" s="141"/>
    </row>
    <row r="169242" spans="2:11" ht="13.5" customHeight="1">
      <c r="B169242" s="141"/>
      <c r="C169242" s="141"/>
      <c r="D169242" s="141"/>
      <c r="E169242" s="141"/>
      <c r="F169242" s="141"/>
      <c r="G169242" s="248"/>
      <c r="H169242" s="141"/>
      <c r="I169242" s="209"/>
      <c r="J169242" s="141"/>
      <c r="K169242" s="141"/>
    </row>
    <row r="169243" spans="2:11" ht="13.5" customHeight="1">
      <c r="B169243" s="141"/>
      <c r="C169243" s="141"/>
      <c r="D169243" s="141"/>
      <c r="E169243" s="141"/>
      <c r="F169243" s="141"/>
      <c r="G169243" s="248"/>
      <c r="H169243" s="141"/>
      <c r="I169243" s="209"/>
      <c r="J169243" s="141"/>
      <c r="K169243" s="141"/>
    </row>
    <row r="169244" spans="2:11" ht="13.5" customHeight="1">
      <c r="B169244" s="141"/>
      <c r="C169244" s="141"/>
      <c r="D169244" s="141"/>
      <c r="E169244" s="141"/>
      <c r="F169244" s="141"/>
      <c r="G169244" s="248"/>
      <c r="H169244" s="141"/>
      <c r="I169244" s="209"/>
      <c r="J169244" s="141"/>
      <c r="K169244" s="141"/>
    </row>
    <row r="169245" spans="2:11" ht="13.5" customHeight="1">
      <c r="B169245" s="141"/>
      <c r="C169245" s="141"/>
      <c r="D169245" s="141"/>
      <c r="E169245" s="141"/>
      <c r="F169245" s="141"/>
      <c r="G169245" s="248"/>
      <c r="H169245" s="141"/>
      <c r="I169245" s="209"/>
      <c r="J169245" s="141"/>
      <c r="K169245" s="141"/>
    </row>
    <row r="169246" spans="2:11" ht="13.5" customHeight="1">
      <c r="B169246" s="141"/>
      <c r="C169246" s="141"/>
      <c r="D169246" s="141"/>
      <c r="E169246" s="141"/>
      <c r="F169246" s="141"/>
      <c r="G169246" s="248"/>
      <c r="H169246" s="141"/>
      <c r="I169246" s="209"/>
      <c r="J169246" s="141"/>
      <c r="K169246" s="141"/>
    </row>
    <row r="169247" spans="2:11" ht="13.5" customHeight="1">
      <c r="B169247" s="141"/>
      <c r="C169247" s="141"/>
      <c r="D169247" s="141"/>
      <c r="E169247" s="141"/>
      <c r="F169247" s="141"/>
      <c r="G169247" s="248"/>
      <c r="H169247" s="141"/>
      <c r="I169247" s="209"/>
      <c r="J169247" s="141"/>
      <c r="K169247" s="141"/>
    </row>
    <row r="169248" spans="2:11" ht="13.5" customHeight="1">
      <c r="B169248" s="141"/>
      <c r="C169248" s="141"/>
      <c r="D169248" s="141"/>
      <c r="E169248" s="141"/>
      <c r="F169248" s="141"/>
      <c r="G169248" s="248"/>
      <c r="H169248" s="141"/>
      <c r="I169248" s="209"/>
      <c r="J169248" s="141"/>
      <c r="K169248" s="141"/>
    </row>
    <row r="169249" spans="2:11" ht="13.5" customHeight="1">
      <c r="B169249" s="141"/>
      <c r="C169249" s="141"/>
      <c r="D169249" s="141"/>
      <c r="E169249" s="141"/>
      <c r="F169249" s="141"/>
      <c r="G169249" s="248"/>
      <c r="H169249" s="141"/>
      <c r="I169249" s="209"/>
      <c r="J169249" s="141"/>
      <c r="K169249" s="141"/>
    </row>
    <row r="169250" spans="2:11" ht="13.5" customHeight="1">
      <c r="B169250" s="141"/>
      <c r="C169250" s="141"/>
      <c r="D169250" s="141"/>
      <c r="E169250" s="141"/>
      <c r="F169250" s="141"/>
      <c r="G169250" s="248"/>
      <c r="H169250" s="141"/>
      <c r="I169250" s="209"/>
      <c r="J169250" s="141"/>
      <c r="K169250" s="141"/>
    </row>
    <row r="169251" spans="2:11" ht="13.5" customHeight="1">
      <c r="B169251" s="141"/>
      <c r="C169251" s="141"/>
      <c r="D169251" s="141"/>
      <c r="E169251" s="141"/>
      <c r="F169251" s="141"/>
      <c r="G169251" s="248"/>
      <c r="H169251" s="141"/>
      <c r="I169251" s="209"/>
      <c r="J169251" s="141"/>
      <c r="K169251" s="141"/>
    </row>
    <row r="169252" spans="2:11" ht="13.5" customHeight="1">
      <c r="B169252" s="141"/>
      <c r="C169252" s="141"/>
      <c r="D169252" s="141"/>
      <c r="E169252" s="141"/>
      <c r="F169252" s="141"/>
      <c r="G169252" s="248"/>
      <c r="H169252" s="141"/>
      <c r="I169252" s="209"/>
      <c r="J169252" s="141"/>
      <c r="K169252" s="141"/>
    </row>
    <row r="169253" spans="2:11" ht="13.5" customHeight="1">
      <c r="B169253" s="141"/>
      <c r="C169253" s="141"/>
      <c r="D169253" s="141"/>
      <c r="E169253" s="141"/>
      <c r="F169253" s="141"/>
      <c r="G169253" s="248"/>
      <c r="H169253" s="141"/>
      <c r="I169253" s="209"/>
      <c r="J169253" s="141"/>
      <c r="K169253" s="141"/>
    </row>
    <row r="169254" spans="2:11" ht="13.5" customHeight="1">
      <c r="B169254" s="141"/>
      <c r="C169254" s="141"/>
      <c r="D169254" s="141"/>
      <c r="E169254" s="141"/>
      <c r="F169254" s="141"/>
      <c r="G169254" s="248"/>
      <c r="H169254" s="141"/>
      <c r="I169254" s="209"/>
      <c r="J169254" s="141"/>
      <c r="K169254" s="141"/>
    </row>
    <row r="169255" spans="2:11" ht="13.5" customHeight="1">
      <c r="B169255" s="141"/>
      <c r="C169255" s="141"/>
      <c r="D169255" s="141"/>
      <c r="E169255" s="141"/>
      <c r="F169255" s="141"/>
      <c r="G169255" s="248"/>
      <c r="H169255" s="141"/>
      <c r="I169255" s="209"/>
      <c r="J169255" s="141"/>
      <c r="K169255" s="141"/>
    </row>
    <row r="169256" spans="2:11" ht="13.5" customHeight="1">
      <c r="B169256" s="141"/>
      <c r="C169256" s="141"/>
      <c r="D169256" s="141"/>
      <c r="E169256" s="141"/>
      <c r="F169256" s="141"/>
      <c r="G169256" s="248"/>
      <c r="H169256" s="141"/>
      <c r="I169256" s="209"/>
      <c r="J169256" s="141"/>
      <c r="K169256" s="141"/>
    </row>
    <row r="169257" spans="2:11" ht="13.5" customHeight="1">
      <c r="B169257" s="141"/>
      <c r="C169257" s="141"/>
      <c r="D169257" s="141"/>
      <c r="E169257" s="141"/>
      <c r="F169257" s="141"/>
      <c r="G169257" s="248"/>
      <c r="H169257" s="141"/>
      <c r="I169257" s="209"/>
      <c r="J169257" s="141"/>
      <c r="K169257" s="141"/>
    </row>
    <row r="169258" spans="2:11" ht="13.5" customHeight="1">
      <c r="B169258" s="141"/>
      <c r="C169258" s="141"/>
      <c r="D169258" s="141"/>
      <c r="E169258" s="141"/>
      <c r="F169258" s="141"/>
      <c r="G169258" s="248"/>
      <c r="H169258" s="141"/>
      <c r="I169258" s="209"/>
      <c r="J169258" s="141"/>
      <c r="K169258" s="141"/>
    </row>
    <row r="169259" spans="2:11" ht="13.5" customHeight="1">
      <c r="B169259" s="141"/>
      <c r="C169259" s="141"/>
      <c r="D169259" s="141"/>
      <c r="E169259" s="141"/>
      <c r="F169259" s="141"/>
      <c r="G169259" s="248"/>
      <c r="H169259" s="141"/>
      <c r="I169259" s="209"/>
      <c r="J169259" s="141"/>
      <c r="K169259" s="141"/>
    </row>
    <row r="169260" spans="2:11" ht="13.5" customHeight="1">
      <c r="B169260" s="141"/>
      <c r="C169260" s="141"/>
      <c r="D169260" s="141"/>
      <c r="E169260" s="141"/>
      <c r="F169260" s="141"/>
      <c r="G169260" s="248"/>
      <c r="H169260" s="141"/>
      <c r="I169260" s="209"/>
      <c r="J169260" s="141"/>
      <c r="K169260" s="141"/>
    </row>
    <row r="169261" spans="2:11" ht="13.5" customHeight="1">
      <c r="B169261" s="141"/>
      <c r="C169261" s="141"/>
      <c r="D169261" s="141"/>
      <c r="E169261" s="141"/>
      <c r="F169261" s="141"/>
      <c r="G169261" s="248"/>
      <c r="H169261" s="141"/>
      <c r="I169261" s="209"/>
      <c r="J169261" s="141"/>
      <c r="K169261" s="141"/>
    </row>
    <row r="169262" spans="2:11" ht="13.5" customHeight="1">
      <c r="B169262" s="141"/>
      <c r="C169262" s="141"/>
      <c r="D169262" s="141"/>
      <c r="E169262" s="141"/>
      <c r="F169262" s="141"/>
      <c r="G169262" s="248"/>
      <c r="H169262" s="141"/>
      <c r="I169262" s="209"/>
      <c r="J169262" s="141"/>
      <c r="K169262" s="141"/>
    </row>
    <row r="169263" spans="2:11" ht="13.5" customHeight="1">
      <c r="B169263" s="141"/>
      <c r="C169263" s="141"/>
      <c r="D169263" s="141"/>
      <c r="E169263" s="141"/>
      <c r="F169263" s="141"/>
      <c r="G169263" s="248"/>
      <c r="H169263" s="141"/>
      <c r="I169263" s="209"/>
      <c r="J169263" s="141"/>
      <c r="K169263" s="141"/>
    </row>
    <row r="169264" spans="2:11" ht="13.5" customHeight="1">
      <c r="B169264" s="141"/>
      <c r="C169264" s="141"/>
      <c r="D169264" s="141"/>
      <c r="E169264" s="141"/>
      <c r="F169264" s="141"/>
      <c r="G169264" s="248"/>
      <c r="H169264" s="141"/>
      <c r="I169264" s="209"/>
      <c r="J169264" s="141"/>
      <c r="K169264" s="141"/>
    </row>
    <row r="169265" spans="2:11" ht="13.5" customHeight="1">
      <c r="B169265" s="141"/>
      <c r="C169265" s="141"/>
      <c r="D169265" s="141"/>
      <c r="E169265" s="141"/>
      <c r="F169265" s="141"/>
      <c r="G169265" s="248"/>
      <c r="H169265" s="141"/>
      <c r="I169265" s="209"/>
      <c r="J169265" s="141"/>
      <c r="K169265" s="141"/>
    </row>
    <row r="169266" spans="2:11" ht="13.5" customHeight="1">
      <c r="B169266" s="141"/>
      <c r="C169266" s="141"/>
      <c r="D169266" s="141"/>
      <c r="E169266" s="141"/>
      <c r="F169266" s="141"/>
      <c r="G169266" s="248"/>
      <c r="H169266" s="141"/>
      <c r="I169266" s="209"/>
      <c r="J169266" s="141"/>
      <c r="K169266" s="141"/>
    </row>
    <row r="169267" spans="2:11" ht="13.5" customHeight="1">
      <c r="B169267" s="141"/>
      <c r="C169267" s="141"/>
      <c r="D169267" s="141"/>
      <c r="E169267" s="141"/>
      <c r="F169267" s="141"/>
      <c r="G169267" s="248"/>
      <c r="H169267" s="141"/>
      <c r="I169267" s="209"/>
      <c r="J169267" s="141"/>
      <c r="K169267" s="141"/>
    </row>
    <row r="169268" spans="2:11" ht="13.5" customHeight="1">
      <c r="B169268" s="141"/>
      <c r="C169268" s="141"/>
      <c r="D169268" s="141"/>
      <c r="E169268" s="141"/>
      <c r="F169268" s="141"/>
      <c r="G169268" s="248"/>
      <c r="H169268" s="141"/>
      <c r="I169268" s="209"/>
      <c r="J169268" s="141"/>
      <c r="K169268" s="141"/>
    </row>
    <row r="169269" spans="2:11" ht="13.5" customHeight="1">
      <c r="B169269" s="141"/>
      <c r="C169269" s="141"/>
      <c r="D169269" s="141"/>
      <c r="E169269" s="141"/>
      <c r="F169269" s="141"/>
      <c r="G169269" s="248"/>
      <c r="H169269" s="141"/>
      <c r="I169269" s="209"/>
      <c r="J169269" s="141"/>
      <c r="K169269" s="141"/>
    </row>
    <row r="169270" spans="2:11" ht="13.5" customHeight="1">
      <c r="B169270" s="141"/>
      <c r="C169270" s="141"/>
      <c r="D169270" s="141"/>
      <c r="E169270" s="141"/>
      <c r="F169270" s="141"/>
      <c r="G169270" s="248"/>
      <c r="H169270" s="141"/>
      <c r="I169270" s="209"/>
      <c r="J169270" s="141"/>
      <c r="K169270" s="141"/>
    </row>
    <row r="169271" spans="2:11" ht="13.5" customHeight="1">
      <c r="B169271" s="141"/>
      <c r="C169271" s="141"/>
      <c r="D169271" s="141"/>
      <c r="E169271" s="141"/>
      <c r="F169271" s="141"/>
      <c r="G169271" s="248"/>
      <c r="H169271" s="141"/>
      <c r="I169271" s="209"/>
      <c r="J169271" s="141"/>
      <c r="K169271" s="141"/>
    </row>
    <row r="169272" spans="2:11" ht="13.5" customHeight="1">
      <c r="B169272" s="141"/>
      <c r="C169272" s="141"/>
      <c r="D169272" s="141"/>
      <c r="E169272" s="141"/>
      <c r="F169272" s="141"/>
      <c r="G169272" s="248"/>
      <c r="H169272" s="141"/>
      <c r="I169272" s="209"/>
      <c r="J169272" s="141"/>
      <c r="K169272" s="141"/>
    </row>
    <row r="169273" spans="2:11" ht="13.5" customHeight="1">
      <c r="B169273" s="141"/>
      <c r="C169273" s="141"/>
      <c r="D169273" s="141"/>
      <c r="E169273" s="141"/>
      <c r="F169273" s="141"/>
      <c r="G169273" s="248"/>
      <c r="H169273" s="141"/>
      <c r="I169273" s="209"/>
      <c r="J169273" s="141"/>
      <c r="K169273" s="141"/>
    </row>
    <row r="169274" spans="2:11" ht="13.5" customHeight="1">
      <c r="B169274" s="141"/>
      <c r="C169274" s="141"/>
      <c r="D169274" s="141"/>
      <c r="E169274" s="141"/>
      <c r="F169274" s="141"/>
      <c r="G169274" s="248"/>
      <c r="H169274" s="141"/>
      <c r="I169274" s="209"/>
      <c r="J169274" s="141"/>
      <c r="K169274" s="141"/>
    </row>
    <row r="169275" spans="2:11" ht="13.5" customHeight="1">
      <c r="B169275" s="141"/>
      <c r="C169275" s="141"/>
      <c r="D169275" s="141"/>
      <c r="E169275" s="141"/>
      <c r="F169275" s="141"/>
      <c r="G169275" s="248"/>
      <c r="H169275" s="141"/>
      <c r="I169275" s="209"/>
      <c r="J169275" s="141"/>
      <c r="K169275" s="141"/>
    </row>
    <row r="169276" spans="2:11" ht="13.5" customHeight="1">
      <c r="B169276" s="141"/>
      <c r="C169276" s="141"/>
      <c r="D169276" s="141"/>
      <c r="E169276" s="141"/>
      <c r="F169276" s="141"/>
      <c r="G169276" s="248"/>
      <c r="H169276" s="141"/>
      <c r="I169276" s="209"/>
      <c r="J169276" s="141"/>
      <c r="K169276" s="141"/>
    </row>
    <row r="169277" spans="2:11" ht="13.5" customHeight="1">
      <c r="B169277" s="141"/>
      <c r="C169277" s="141"/>
      <c r="D169277" s="141"/>
      <c r="E169277" s="141"/>
      <c r="F169277" s="141"/>
      <c r="G169277" s="248"/>
      <c r="H169277" s="141"/>
      <c r="I169277" s="209"/>
      <c r="J169277" s="141"/>
      <c r="K169277" s="141"/>
    </row>
    <row r="169278" spans="2:11" ht="13.5" customHeight="1">
      <c r="B169278" s="141"/>
      <c r="C169278" s="141"/>
      <c r="D169278" s="141"/>
      <c r="E169278" s="141"/>
      <c r="F169278" s="141"/>
      <c r="G169278" s="248"/>
      <c r="H169278" s="141"/>
      <c r="I169278" s="209"/>
      <c r="J169278" s="141"/>
      <c r="K169278" s="141"/>
    </row>
    <row r="169279" spans="2:11" ht="13.5" customHeight="1">
      <c r="B169279" s="141"/>
      <c r="C169279" s="141"/>
      <c r="D169279" s="141"/>
      <c r="E169279" s="141"/>
      <c r="F169279" s="141"/>
      <c r="G169279" s="248"/>
      <c r="H169279" s="141"/>
      <c r="I169279" s="209"/>
      <c r="J169279" s="141"/>
      <c r="K169279" s="141"/>
    </row>
    <row r="169280" spans="2:11" ht="13.5" customHeight="1">
      <c r="B169280" s="141"/>
      <c r="C169280" s="141"/>
      <c r="D169280" s="141"/>
      <c r="E169280" s="141"/>
      <c r="F169280" s="141"/>
      <c r="G169280" s="248"/>
      <c r="H169280" s="141"/>
      <c r="I169280" s="209"/>
      <c r="J169280" s="141"/>
      <c r="K169280" s="141"/>
    </row>
    <row r="169281" spans="2:11" ht="13.5" customHeight="1">
      <c r="B169281" s="141"/>
      <c r="C169281" s="141"/>
      <c r="D169281" s="141"/>
      <c r="E169281" s="141"/>
      <c r="F169281" s="141"/>
      <c r="G169281" s="248"/>
      <c r="H169281" s="141"/>
      <c r="I169281" s="209"/>
      <c r="J169281" s="141"/>
      <c r="K169281" s="141"/>
    </row>
    <row r="169282" spans="2:11" ht="13.5" customHeight="1">
      <c r="B169282" s="141"/>
      <c r="C169282" s="141"/>
      <c r="D169282" s="141"/>
      <c r="E169282" s="141"/>
      <c r="F169282" s="141"/>
      <c r="G169282" s="248"/>
      <c r="H169282" s="141"/>
      <c r="I169282" s="209"/>
      <c r="J169282" s="141"/>
      <c r="K169282" s="141"/>
    </row>
    <row r="169283" spans="2:11" ht="13.5" customHeight="1">
      <c r="B169283" s="141"/>
      <c r="C169283" s="141"/>
      <c r="D169283" s="141"/>
      <c r="E169283" s="141"/>
      <c r="F169283" s="141"/>
      <c r="G169283" s="248"/>
      <c r="H169283" s="141"/>
      <c r="I169283" s="209"/>
      <c r="J169283" s="141"/>
      <c r="K169283" s="141"/>
    </row>
    <row r="169284" spans="2:11" ht="13.5" customHeight="1">
      <c r="B169284" s="141"/>
      <c r="C169284" s="141"/>
      <c r="D169284" s="141"/>
      <c r="E169284" s="141"/>
      <c r="F169284" s="141"/>
      <c r="G169284" s="248"/>
      <c r="H169284" s="141"/>
      <c r="I169284" s="209"/>
      <c r="J169284" s="141"/>
      <c r="K169284" s="141"/>
    </row>
    <row r="169285" spans="2:11" ht="13.5" customHeight="1">
      <c r="B169285" s="141"/>
      <c r="C169285" s="141"/>
      <c r="D169285" s="141"/>
      <c r="E169285" s="141"/>
      <c r="F169285" s="141"/>
      <c r="G169285" s="248"/>
      <c r="H169285" s="141"/>
      <c r="I169285" s="209"/>
      <c r="J169285" s="141"/>
      <c r="K169285" s="141"/>
    </row>
    <row r="169286" spans="2:11" ht="13.5" customHeight="1">
      <c r="B169286" s="141"/>
      <c r="C169286" s="141"/>
      <c r="D169286" s="141"/>
      <c r="E169286" s="141"/>
      <c r="F169286" s="141"/>
      <c r="G169286" s="248"/>
      <c r="H169286" s="141"/>
      <c r="I169286" s="209"/>
      <c r="J169286" s="141"/>
      <c r="K169286" s="141"/>
    </row>
    <row r="169287" spans="2:11" ht="13.5" customHeight="1">
      <c r="B169287" s="141"/>
      <c r="C169287" s="141"/>
      <c r="D169287" s="141"/>
      <c r="E169287" s="141"/>
      <c r="F169287" s="141"/>
      <c r="G169287" s="248"/>
      <c r="H169287" s="141"/>
      <c r="I169287" s="209"/>
      <c r="J169287" s="141"/>
      <c r="K169287" s="141"/>
    </row>
    <row r="169288" spans="2:11" ht="13.5" customHeight="1">
      <c r="B169288" s="141"/>
      <c r="C169288" s="141"/>
      <c r="D169288" s="141"/>
      <c r="E169288" s="141"/>
      <c r="F169288" s="141"/>
      <c r="G169288" s="248"/>
      <c r="H169288" s="141"/>
      <c r="I169288" s="209"/>
      <c r="J169288" s="141"/>
      <c r="K169288" s="141"/>
    </row>
    <row r="169289" spans="2:11" ht="13.5" customHeight="1">
      <c r="B169289" s="141"/>
      <c r="C169289" s="141"/>
      <c r="D169289" s="141"/>
      <c r="E169289" s="141"/>
      <c r="F169289" s="141"/>
      <c r="G169289" s="248"/>
      <c r="H169289" s="141"/>
      <c r="I169289" s="209"/>
      <c r="J169289" s="141"/>
      <c r="K169289" s="141"/>
    </row>
    <row r="169290" spans="2:11" ht="13.5" customHeight="1">
      <c r="B169290" s="141"/>
      <c r="C169290" s="141"/>
      <c r="D169290" s="141"/>
      <c r="E169290" s="141"/>
      <c r="F169290" s="141"/>
      <c r="G169290" s="248"/>
      <c r="H169290" s="141"/>
      <c r="I169290" s="209"/>
      <c r="J169290" s="141"/>
      <c r="K169290" s="141"/>
    </row>
    <row r="169291" spans="2:11" ht="13.5" customHeight="1">
      <c r="B169291" s="141"/>
      <c r="C169291" s="141"/>
      <c r="D169291" s="141"/>
      <c r="E169291" s="141"/>
      <c r="F169291" s="141"/>
      <c r="G169291" s="248"/>
      <c r="H169291" s="141"/>
      <c r="I169291" s="209"/>
      <c r="J169291" s="141"/>
      <c r="K169291" s="141"/>
    </row>
    <row r="169292" spans="2:11" ht="13.5" customHeight="1">
      <c r="B169292" s="141"/>
      <c r="C169292" s="141"/>
      <c r="D169292" s="141"/>
      <c r="E169292" s="141"/>
      <c r="F169292" s="141"/>
      <c r="G169292" s="248"/>
      <c r="H169292" s="141"/>
      <c r="I169292" s="209"/>
      <c r="J169292" s="141"/>
      <c r="K169292" s="141"/>
    </row>
    <row r="169293" spans="2:11" ht="13.5" customHeight="1">
      <c r="B169293" s="141"/>
      <c r="C169293" s="141"/>
      <c r="D169293" s="141"/>
      <c r="E169293" s="141"/>
      <c r="F169293" s="141"/>
      <c r="G169293" s="248"/>
      <c r="H169293" s="141"/>
      <c r="I169293" s="209"/>
      <c r="J169293" s="141"/>
      <c r="K169293" s="141"/>
    </row>
    <row r="169294" spans="2:11" ht="13.5" customHeight="1">
      <c r="B169294" s="141"/>
      <c r="C169294" s="141"/>
      <c r="D169294" s="141"/>
      <c r="E169294" s="141"/>
      <c r="F169294" s="141"/>
      <c r="G169294" s="248"/>
      <c r="H169294" s="141"/>
      <c r="I169294" s="209"/>
      <c r="J169294" s="141"/>
      <c r="K169294" s="141"/>
    </row>
    <row r="169295" spans="2:11" ht="13.5" customHeight="1">
      <c r="B169295" s="141"/>
      <c r="C169295" s="141"/>
      <c r="D169295" s="141"/>
      <c r="E169295" s="141"/>
      <c r="F169295" s="141"/>
      <c r="G169295" s="248"/>
      <c r="H169295" s="141"/>
      <c r="I169295" s="209"/>
      <c r="J169295" s="141"/>
      <c r="K169295" s="141"/>
    </row>
    <row r="169296" spans="2:11" ht="13.5" customHeight="1">
      <c r="B169296" s="141"/>
      <c r="C169296" s="141"/>
      <c r="D169296" s="141"/>
      <c r="E169296" s="141"/>
      <c r="F169296" s="141"/>
      <c r="G169296" s="248"/>
      <c r="H169296" s="141"/>
      <c r="I169296" s="209"/>
      <c r="J169296" s="141"/>
      <c r="K169296" s="141"/>
    </row>
    <row r="169297" spans="2:11" ht="13.5" customHeight="1">
      <c r="B169297" s="141"/>
      <c r="C169297" s="141"/>
      <c r="D169297" s="141"/>
      <c r="E169297" s="141"/>
      <c r="F169297" s="141"/>
      <c r="G169297" s="248"/>
      <c r="H169297" s="141"/>
      <c r="I169297" s="209"/>
      <c r="J169297" s="141"/>
      <c r="K169297" s="141"/>
    </row>
    <row r="169298" spans="2:11" ht="13.5" customHeight="1">
      <c r="B169298" s="141"/>
      <c r="C169298" s="141"/>
      <c r="D169298" s="141"/>
      <c r="E169298" s="141"/>
      <c r="F169298" s="141"/>
      <c r="G169298" s="248"/>
      <c r="H169298" s="141"/>
      <c r="I169298" s="209"/>
      <c r="J169298" s="141"/>
      <c r="K169298" s="141"/>
    </row>
    <row r="169299" spans="2:11" ht="13.5" customHeight="1">
      <c r="B169299" s="141"/>
      <c r="C169299" s="141"/>
      <c r="D169299" s="141"/>
      <c r="E169299" s="141"/>
      <c r="F169299" s="141"/>
      <c r="G169299" s="248"/>
      <c r="H169299" s="141"/>
      <c r="I169299" s="209"/>
      <c r="J169299" s="141"/>
      <c r="K169299" s="141"/>
    </row>
    <row r="169300" spans="2:11" ht="13.5" customHeight="1">
      <c r="B169300" s="141"/>
      <c r="C169300" s="141"/>
      <c r="D169300" s="141"/>
      <c r="E169300" s="141"/>
      <c r="F169300" s="141"/>
      <c r="G169300" s="248"/>
      <c r="H169300" s="141"/>
      <c r="I169300" s="209"/>
      <c r="J169300" s="141"/>
      <c r="K169300" s="141"/>
    </row>
    <row r="169301" spans="2:11" ht="13.5" customHeight="1">
      <c r="B169301" s="141"/>
      <c r="C169301" s="141"/>
      <c r="D169301" s="141"/>
      <c r="E169301" s="141"/>
      <c r="F169301" s="141"/>
      <c r="G169301" s="248"/>
      <c r="H169301" s="141"/>
      <c r="I169301" s="209"/>
      <c r="J169301" s="141"/>
      <c r="K169301" s="141"/>
    </row>
    <row r="169302" spans="2:11" ht="13.5" customHeight="1">
      <c r="B169302" s="141"/>
      <c r="C169302" s="141"/>
      <c r="D169302" s="141"/>
      <c r="E169302" s="141"/>
      <c r="F169302" s="141"/>
      <c r="G169302" s="248"/>
      <c r="H169302" s="141"/>
      <c r="I169302" s="209"/>
      <c r="J169302" s="141"/>
      <c r="K169302" s="141"/>
    </row>
    <row r="169303" spans="2:11" ht="13.5" customHeight="1">
      <c r="B169303" s="141"/>
      <c r="C169303" s="141"/>
      <c r="D169303" s="141"/>
      <c r="E169303" s="141"/>
      <c r="F169303" s="141"/>
      <c r="G169303" s="248"/>
      <c r="H169303" s="141"/>
      <c r="I169303" s="209"/>
      <c r="J169303" s="141"/>
      <c r="K169303" s="141"/>
    </row>
    <row r="169304" spans="2:11" ht="13.5" customHeight="1">
      <c r="B169304" s="141"/>
      <c r="C169304" s="141"/>
      <c r="D169304" s="141"/>
      <c r="E169304" s="141"/>
      <c r="F169304" s="141"/>
      <c r="G169304" s="248"/>
      <c r="H169304" s="141"/>
      <c r="I169304" s="209"/>
      <c r="J169304" s="141"/>
      <c r="K169304" s="141"/>
    </row>
    <row r="169305" spans="2:11" ht="13.5" customHeight="1">
      <c r="B169305" s="141"/>
      <c r="C169305" s="141"/>
      <c r="D169305" s="141"/>
      <c r="E169305" s="141"/>
      <c r="F169305" s="141"/>
      <c r="G169305" s="248"/>
      <c r="H169305" s="141"/>
      <c r="I169305" s="209"/>
      <c r="J169305" s="141"/>
      <c r="K169305" s="141"/>
    </row>
    <row r="169306" spans="2:11" ht="13.5" customHeight="1">
      <c r="B169306" s="141"/>
      <c r="C169306" s="141"/>
      <c r="D169306" s="141"/>
      <c r="E169306" s="141"/>
      <c r="F169306" s="141"/>
      <c r="G169306" s="248"/>
      <c r="H169306" s="141"/>
      <c r="I169306" s="209"/>
      <c r="J169306" s="141"/>
      <c r="K169306" s="141"/>
    </row>
    <row r="169307" spans="2:11" ht="13.5" customHeight="1">
      <c r="B169307" s="141"/>
      <c r="C169307" s="141"/>
      <c r="D169307" s="141"/>
      <c r="E169307" s="141"/>
      <c r="F169307" s="141"/>
      <c r="G169307" s="248"/>
      <c r="H169307" s="141"/>
      <c r="I169307" s="209"/>
      <c r="J169307" s="141"/>
      <c r="K169307" s="141"/>
    </row>
    <row r="169308" spans="2:11" ht="13.5" customHeight="1">
      <c r="B169308" s="141"/>
      <c r="C169308" s="141"/>
      <c r="D169308" s="141"/>
      <c r="E169308" s="141"/>
      <c r="F169308" s="141"/>
      <c r="G169308" s="248"/>
      <c r="H169308" s="141"/>
      <c r="I169308" s="209"/>
      <c r="J169308" s="141"/>
      <c r="K169308" s="141"/>
    </row>
    <row r="169309" spans="2:11" ht="13.5" customHeight="1">
      <c r="B169309" s="141"/>
      <c r="C169309" s="141"/>
      <c r="D169309" s="141"/>
      <c r="E169309" s="141"/>
      <c r="F169309" s="141"/>
      <c r="G169309" s="248"/>
      <c r="H169309" s="141"/>
      <c r="I169309" s="209"/>
      <c r="J169309" s="141"/>
      <c r="K169309" s="141"/>
    </row>
    <row r="169310" spans="2:11" ht="13.5" customHeight="1">
      <c r="B169310" s="141"/>
      <c r="C169310" s="141"/>
      <c r="D169310" s="141"/>
      <c r="E169310" s="141"/>
      <c r="F169310" s="141"/>
      <c r="G169310" s="248"/>
      <c r="H169310" s="141"/>
      <c r="I169310" s="209"/>
      <c r="J169310" s="141"/>
      <c r="K169310" s="141"/>
    </row>
    <row r="169311" spans="2:11" ht="13.5" customHeight="1">
      <c r="B169311" s="141"/>
      <c r="C169311" s="141"/>
      <c r="D169311" s="141"/>
      <c r="E169311" s="141"/>
      <c r="F169311" s="141"/>
      <c r="G169311" s="248"/>
      <c r="H169311" s="141"/>
      <c r="I169311" s="209"/>
      <c r="J169311" s="141"/>
      <c r="K169311" s="141"/>
    </row>
    <row r="169312" spans="2:11" ht="13.5" customHeight="1">
      <c r="B169312" s="141"/>
      <c r="C169312" s="141"/>
      <c r="D169312" s="141"/>
      <c r="E169312" s="141"/>
      <c r="F169312" s="141"/>
      <c r="G169312" s="248"/>
      <c r="H169312" s="141"/>
      <c r="I169312" s="209"/>
      <c r="J169312" s="141"/>
      <c r="K169312" s="141"/>
    </row>
    <row r="169313" spans="2:11" ht="13.5" customHeight="1">
      <c r="B169313" s="141"/>
      <c r="C169313" s="141"/>
      <c r="D169313" s="141"/>
      <c r="E169313" s="141"/>
      <c r="F169313" s="141"/>
      <c r="G169313" s="248"/>
      <c r="H169313" s="141"/>
      <c r="I169313" s="209"/>
      <c r="J169313" s="141"/>
      <c r="K169313" s="141"/>
    </row>
    <row r="169314" spans="2:11" ht="13.5" customHeight="1">
      <c r="B169314" s="141"/>
      <c r="C169314" s="141"/>
      <c r="D169314" s="141"/>
      <c r="E169314" s="141"/>
      <c r="F169314" s="141"/>
      <c r="G169314" s="248"/>
      <c r="H169314" s="141"/>
      <c r="I169314" s="209"/>
      <c r="J169314" s="141"/>
      <c r="K169314" s="141"/>
    </row>
    <row r="169315" spans="2:11" ht="13.5" customHeight="1">
      <c r="B169315" s="141"/>
      <c r="C169315" s="141"/>
      <c r="D169315" s="141"/>
      <c r="E169315" s="141"/>
      <c r="F169315" s="141"/>
      <c r="G169315" s="248"/>
      <c r="H169315" s="141"/>
      <c r="I169315" s="209"/>
      <c r="J169315" s="141"/>
      <c r="K169315" s="141"/>
    </row>
    <row r="169316" spans="2:11" ht="13.5" customHeight="1">
      <c r="B169316" s="141"/>
      <c r="C169316" s="141"/>
      <c r="D169316" s="141"/>
      <c r="E169316" s="141"/>
      <c r="F169316" s="141"/>
      <c r="G169316" s="248"/>
      <c r="H169316" s="141"/>
      <c r="I169316" s="209"/>
      <c r="J169316" s="141"/>
      <c r="K169316" s="141"/>
    </row>
    <row r="169317" spans="2:11" ht="13.5" customHeight="1">
      <c r="B169317" s="141"/>
      <c r="C169317" s="141"/>
      <c r="D169317" s="141"/>
      <c r="E169317" s="141"/>
      <c r="F169317" s="141"/>
      <c r="G169317" s="248"/>
      <c r="H169317" s="141"/>
      <c r="I169317" s="209"/>
      <c r="J169317" s="141"/>
      <c r="K169317" s="141"/>
    </row>
    <row r="169318" spans="2:11" ht="13.5" customHeight="1">
      <c r="B169318" s="141"/>
      <c r="C169318" s="141"/>
      <c r="D169318" s="141"/>
      <c r="E169318" s="141"/>
      <c r="F169318" s="141"/>
      <c r="G169318" s="248"/>
      <c r="H169318" s="141"/>
      <c r="I169318" s="209"/>
      <c r="J169318" s="141"/>
      <c r="K169318" s="141"/>
    </row>
    <row r="169319" spans="2:11" ht="13.5" customHeight="1">
      <c r="B169319" s="141"/>
      <c r="C169319" s="141"/>
      <c r="D169319" s="141"/>
      <c r="E169319" s="141"/>
      <c r="F169319" s="141"/>
      <c r="G169319" s="248"/>
      <c r="H169319" s="141"/>
      <c r="I169319" s="209"/>
      <c r="J169319" s="141"/>
      <c r="K169319" s="141"/>
    </row>
    <row r="169320" spans="2:11" ht="13.5" customHeight="1">
      <c r="B169320" s="141"/>
      <c r="C169320" s="141"/>
      <c r="D169320" s="141"/>
      <c r="E169320" s="141"/>
      <c r="F169320" s="141"/>
      <c r="G169320" s="248"/>
      <c r="H169320" s="141"/>
      <c r="I169320" s="209"/>
      <c r="J169320" s="141"/>
      <c r="K169320" s="141"/>
    </row>
    <row r="169321" spans="2:11" ht="13.5" customHeight="1">
      <c r="B169321" s="141"/>
      <c r="C169321" s="141"/>
      <c r="D169321" s="141"/>
      <c r="E169321" s="141"/>
      <c r="F169321" s="141"/>
      <c r="G169321" s="248"/>
      <c r="H169321" s="141"/>
      <c r="I169321" s="209"/>
      <c r="J169321" s="141"/>
      <c r="K169321" s="141"/>
    </row>
    <row r="169322" spans="2:11" ht="13.5" customHeight="1">
      <c r="B169322" s="141"/>
      <c r="C169322" s="141"/>
      <c r="D169322" s="141"/>
      <c r="E169322" s="141"/>
      <c r="F169322" s="141"/>
      <c r="G169322" s="248"/>
      <c r="H169322" s="141"/>
      <c r="I169322" s="209"/>
      <c r="J169322" s="141"/>
      <c r="K169322" s="141"/>
    </row>
    <row r="169323" spans="2:11" ht="13.5" customHeight="1">
      <c r="B169323" s="141"/>
      <c r="C169323" s="141"/>
      <c r="D169323" s="141"/>
      <c r="E169323" s="141"/>
      <c r="F169323" s="141"/>
      <c r="G169323" s="248"/>
      <c r="H169323" s="141"/>
      <c r="I169323" s="209"/>
      <c r="J169323" s="141"/>
      <c r="K169323" s="141"/>
    </row>
    <row r="169324" spans="2:11" ht="13.5" customHeight="1">
      <c r="B169324" s="141"/>
      <c r="C169324" s="141"/>
      <c r="D169324" s="141"/>
      <c r="E169324" s="141"/>
      <c r="F169324" s="141"/>
      <c r="G169324" s="248"/>
      <c r="H169324" s="141"/>
      <c r="I169324" s="209"/>
      <c r="J169324" s="141"/>
      <c r="K169324" s="141"/>
    </row>
    <row r="169325" spans="2:11" ht="13.5" customHeight="1">
      <c r="B169325" s="141"/>
      <c r="C169325" s="141"/>
      <c r="D169325" s="141"/>
      <c r="E169325" s="141"/>
      <c r="F169325" s="141"/>
      <c r="G169325" s="248"/>
      <c r="H169325" s="141"/>
      <c r="I169325" s="209"/>
      <c r="J169325" s="141"/>
      <c r="K169325" s="141"/>
    </row>
    <row r="169326" spans="2:11" ht="13.5" customHeight="1">
      <c r="B169326" s="141"/>
      <c r="C169326" s="141"/>
      <c r="D169326" s="141"/>
      <c r="E169326" s="141"/>
      <c r="F169326" s="141"/>
      <c r="G169326" s="248"/>
      <c r="H169326" s="141"/>
      <c r="I169326" s="209"/>
      <c r="J169326" s="141"/>
      <c r="K169326" s="141"/>
    </row>
    <row r="169327" spans="2:11" ht="13.5" customHeight="1">
      <c r="B169327" s="141"/>
      <c r="C169327" s="141"/>
      <c r="D169327" s="141"/>
      <c r="E169327" s="141"/>
      <c r="F169327" s="141"/>
      <c r="G169327" s="248"/>
      <c r="H169327" s="141"/>
      <c r="I169327" s="209"/>
      <c r="J169327" s="141"/>
      <c r="K169327" s="141"/>
    </row>
    <row r="169328" spans="2:11" ht="13.5" customHeight="1">
      <c r="B169328" s="141"/>
      <c r="C169328" s="141"/>
      <c r="D169328" s="141"/>
      <c r="E169328" s="141"/>
      <c r="F169328" s="141"/>
      <c r="G169328" s="248"/>
      <c r="H169328" s="141"/>
      <c r="I169328" s="209"/>
      <c r="J169328" s="141"/>
      <c r="K169328" s="141"/>
    </row>
    <row r="169329" spans="2:11" ht="13.5" customHeight="1">
      <c r="B169329" s="141"/>
      <c r="C169329" s="141"/>
      <c r="D169329" s="141"/>
      <c r="E169329" s="141"/>
      <c r="F169329" s="141"/>
      <c r="G169329" s="248"/>
      <c r="H169329" s="141"/>
      <c r="I169329" s="209"/>
      <c r="J169329" s="141"/>
      <c r="K169329" s="141"/>
    </row>
    <row r="169330" spans="2:11" ht="13.5" customHeight="1">
      <c r="B169330" s="141"/>
      <c r="C169330" s="141"/>
      <c r="D169330" s="141"/>
      <c r="E169330" s="141"/>
      <c r="F169330" s="141"/>
      <c r="G169330" s="248"/>
      <c r="H169330" s="141"/>
      <c r="I169330" s="209"/>
      <c r="J169330" s="141"/>
      <c r="K169330" s="141"/>
    </row>
    <row r="169331" spans="2:11" ht="13.5" customHeight="1">
      <c r="B169331" s="141"/>
      <c r="C169331" s="141"/>
      <c r="D169331" s="141"/>
      <c r="E169331" s="141"/>
      <c r="F169331" s="141"/>
      <c r="G169331" s="248"/>
      <c r="H169331" s="141"/>
      <c r="I169331" s="209"/>
      <c r="J169331" s="141"/>
      <c r="K169331" s="141"/>
    </row>
    <row r="169332" spans="2:11" ht="13.5" customHeight="1">
      <c r="B169332" s="141"/>
      <c r="C169332" s="141"/>
      <c r="D169332" s="141"/>
      <c r="E169332" s="141"/>
      <c r="F169332" s="141"/>
      <c r="G169332" s="248"/>
      <c r="H169332" s="141"/>
      <c r="I169332" s="209"/>
      <c r="J169332" s="141"/>
      <c r="K169332" s="141"/>
    </row>
    <row r="169333" spans="2:11" ht="13.5" customHeight="1">
      <c r="B169333" s="141"/>
      <c r="C169333" s="141"/>
      <c r="D169333" s="141"/>
      <c r="E169333" s="141"/>
      <c r="F169333" s="141"/>
      <c r="G169333" s="248"/>
      <c r="H169333" s="141"/>
      <c r="I169333" s="209"/>
      <c r="J169333" s="141"/>
      <c r="K169333" s="141"/>
    </row>
    <row r="169334" spans="2:11" ht="13.5" customHeight="1">
      <c r="B169334" s="141"/>
      <c r="C169334" s="141"/>
      <c r="D169334" s="141"/>
      <c r="E169334" s="141"/>
      <c r="F169334" s="141"/>
      <c r="G169334" s="248"/>
      <c r="H169334" s="141"/>
      <c r="I169334" s="209"/>
      <c r="J169334" s="141"/>
      <c r="K169334" s="141"/>
    </row>
    <row r="169335" spans="2:11" ht="13.5" customHeight="1">
      <c r="B169335" s="141"/>
      <c r="C169335" s="141"/>
      <c r="D169335" s="141"/>
      <c r="E169335" s="141"/>
      <c r="F169335" s="141"/>
      <c r="G169335" s="248"/>
      <c r="H169335" s="141"/>
      <c r="I169335" s="209"/>
      <c r="J169335" s="141"/>
      <c r="K169335" s="141"/>
    </row>
    <row r="169336" spans="2:11" ht="13.5" customHeight="1">
      <c r="B169336" s="141"/>
      <c r="C169336" s="141"/>
      <c r="D169336" s="141"/>
      <c r="E169336" s="141"/>
      <c r="F169336" s="141"/>
      <c r="G169336" s="248"/>
      <c r="H169336" s="141"/>
      <c r="I169336" s="209"/>
      <c r="J169336" s="141"/>
      <c r="K169336" s="141"/>
    </row>
    <row r="169337" spans="2:11" ht="13.5" customHeight="1">
      <c r="B169337" s="141"/>
      <c r="C169337" s="141"/>
      <c r="D169337" s="141"/>
      <c r="E169337" s="141"/>
      <c r="F169337" s="141"/>
      <c r="G169337" s="248"/>
      <c r="H169337" s="141"/>
      <c r="I169337" s="209"/>
      <c r="J169337" s="141"/>
      <c r="K169337" s="141"/>
    </row>
    <row r="169338" spans="2:11" ht="13.5" customHeight="1">
      <c r="B169338" s="141"/>
      <c r="C169338" s="141"/>
      <c r="D169338" s="141"/>
      <c r="E169338" s="141"/>
      <c r="F169338" s="141"/>
      <c r="G169338" s="248"/>
      <c r="H169338" s="141"/>
      <c r="I169338" s="209"/>
      <c r="J169338" s="141"/>
      <c r="K169338" s="141"/>
    </row>
    <row r="169339" spans="2:11" ht="13.5" customHeight="1">
      <c r="B169339" s="141"/>
      <c r="C169339" s="141"/>
      <c r="D169339" s="141"/>
      <c r="E169339" s="141"/>
      <c r="F169339" s="141"/>
      <c r="G169339" s="248"/>
      <c r="H169339" s="141"/>
      <c r="I169339" s="209"/>
      <c r="J169339" s="141"/>
      <c r="K169339" s="141"/>
    </row>
    <row r="169340" spans="2:11" ht="13.5" customHeight="1">
      <c r="B169340" s="141"/>
      <c r="C169340" s="141"/>
      <c r="D169340" s="141"/>
      <c r="E169340" s="141"/>
      <c r="F169340" s="141"/>
      <c r="G169340" s="248"/>
      <c r="H169340" s="141"/>
      <c r="I169340" s="209"/>
      <c r="J169340" s="141"/>
      <c r="K169340" s="141"/>
    </row>
    <row r="169341" spans="2:11" ht="13.5" customHeight="1">
      <c r="B169341" s="141"/>
      <c r="C169341" s="141"/>
      <c r="D169341" s="141"/>
      <c r="E169341" s="141"/>
      <c r="F169341" s="141"/>
      <c r="G169341" s="248"/>
      <c r="H169341" s="141"/>
      <c r="I169341" s="209"/>
      <c r="J169341" s="141"/>
      <c r="K169341" s="141"/>
    </row>
    <row r="169342" spans="2:11" ht="13.5" customHeight="1">
      <c r="B169342" s="141"/>
      <c r="C169342" s="141"/>
      <c r="D169342" s="141"/>
      <c r="E169342" s="141"/>
      <c r="F169342" s="141"/>
      <c r="G169342" s="248"/>
      <c r="H169342" s="141"/>
      <c r="I169342" s="209"/>
      <c r="J169342" s="141"/>
      <c r="K169342" s="141"/>
    </row>
    <row r="169343" spans="2:11" ht="13.5" customHeight="1">
      <c r="B169343" s="141"/>
      <c r="C169343" s="141"/>
      <c r="D169343" s="141"/>
      <c r="E169343" s="141"/>
      <c r="F169343" s="141"/>
      <c r="G169343" s="248"/>
      <c r="H169343" s="141"/>
      <c r="I169343" s="209"/>
      <c r="J169343" s="141"/>
      <c r="K169343" s="141"/>
    </row>
    <row r="169344" spans="2:11" ht="13.5" customHeight="1">
      <c r="B169344" s="141"/>
      <c r="C169344" s="141"/>
      <c r="D169344" s="141"/>
      <c r="E169344" s="141"/>
      <c r="F169344" s="141"/>
      <c r="G169344" s="248"/>
      <c r="H169344" s="141"/>
      <c r="I169344" s="209"/>
      <c r="J169344" s="141"/>
      <c r="K169344" s="141"/>
    </row>
    <row r="169345" spans="2:11" ht="13.5" customHeight="1">
      <c r="B169345" s="141"/>
      <c r="C169345" s="141"/>
      <c r="D169345" s="141"/>
      <c r="E169345" s="141"/>
      <c r="F169345" s="141"/>
      <c r="G169345" s="248"/>
      <c r="H169345" s="141"/>
      <c r="I169345" s="209"/>
      <c r="J169345" s="141"/>
      <c r="K169345" s="141"/>
    </row>
    <row r="169346" spans="2:11" ht="13.5" customHeight="1">
      <c r="B169346" s="141"/>
      <c r="C169346" s="141"/>
      <c r="D169346" s="141"/>
      <c r="E169346" s="141"/>
      <c r="F169346" s="141"/>
      <c r="G169346" s="248"/>
      <c r="H169346" s="141"/>
      <c r="I169346" s="209"/>
      <c r="J169346" s="141"/>
      <c r="K169346" s="141"/>
    </row>
    <row r="169347" spans="2:11" ht="13.5" customHeight="1">
      <c r="B169347" s="141"/>
      <c r="C169347" s="141"/>
      <c r="D169347" s="141"/>
      <c r="E169347" s="141"/>
      <c r="F169347" s="141"/>
      <c r="G169347" s="248"/>
      <c r="H169347" s="141"/>
      <c r="I169347" s="209"/>
      <c r="J169347" s="141"/>
      <c r="K169347" s="141"/>
    </row>
    <row r="169348" spans="2:11" ht="13.5" customHeight="1">
      <c r="B169348" s="141"/>
      <c r="C169348" s="141"/>
      <c r="D169348" s="141"/>
      <c r="E169348" s="141"/>
      <c r="F169348" s="141"/>
      <c r="G169348" s="248"/>
      <c r="H169348" s="141"/>
      <c r="I169348" s="209"/>
      <c r="J169348" s="141"/>
      <c r="K169348" s="141"/>
    </row>
    <row r="169349" spans="2:11" ht="13.5" customHeight="1">
      <c r="B169349" s="141"/>
      <c r="C169349" s="141"/>
      <c r="D169349" s="141"/>
      <c r="E169349" s="141"/>
      <c r="F169349" s="141"/>
      <c r="G169349" s="248"/>
      <c r="H169349" s="141"/>
      <c r="I169349" s="209"/>
      <c r="J169349" s="141"/>
      <c r="K169349" s="141"/>
    </row>
    <row r="169350" spans="2:11" ht="13.5" customHeight="1">
      <c r="B169350" s="141"/>
      <c r="C169350" s="141"/>
      <c r="D169350" s="141"/>
      <c r="E169350" s="141"/>
      <c r="F169350" s="141"/>
      <c r="G169350" s="248"/>
      <c r="H169350" s="141"/>
      <c r="I169350" s="209"/>
      <c r="J169350" s="141"/>
      <c r="K169350" s="141"/>
    </row>
    <row r="169351" spans="2:11" ht="13.5" customHeight="1">
      <c r="B169351" s="141"/>
      <c r="C169351" s="141"/>
      <c r="D169351" s="141"/>
      <c r="E169351" s="141"/>
      <c r="F169351" s="141"/>
      <c r="G169351" s="248"/>
      <c r="H169351" s="141"/>
      <c r="I169351" s="209"/>
      <c r="J169351" s="141"/>
      <c r="K169351" s="141"/>
    </row>
    <row r="169352" spans="2:11" ht="13.5" customHeight="1">
      <c r="B169352" s="141"/>
      <c r="C169352" s="141"/>
      <c r="D169352" s="141"/>
      <c r="E169352" s="141"/>
      <c r="F169352" s="141"/>
      <c r="G169352" s="248"/>
      <c r="H169352" s="141"/>
      <c r="I169352" s="209"/>
      <c r="J169352" s="141"/>
      <c r="K169352" s="141"/>
    </row>
    <row r="169353" spans="2:11" ht="13.5" customHeight="1">
      <c r="B169353" s="141"/>
      <c r="C169353" s="141"/>
      <c r="D169353" s="141"/>
      <c r="E169353" s="141"/>
      <c r="F169353" s="141"/>
      <c r="G169353" s="248"/>
      <c r="H169353" s="141"/>
      <c r="I169353" s="209"/>
      <c r="J169353" s="141"/>
      <c r="K169353" s="141"/>
    </row>
    <row r="169354" spans="2:11" ht="13.5" customHeight="1">
      <c r="B169354" s="141"/>
      <c r="C169354" s="141"/>
      <c r="D169354" s="141"/>
      <c r="E169354" s="141"/>
      <c r="F169354" s="141"/>
      <c r="G169354" s="248"/>
      <c r="H169354" s="141"/>
      <c r="I169354" s="209"/>
      <c r="J169354" s="141"/>
      <c r="K169354" s="141"/>
    </row>
    <row r="169355" spans="2:11" ht="13.5" customHeight="1">
      <c r="B169355" s="141"/>
      <c r="C169355" s="141"/>
      <c r="D169355" s="141"/>
      <c r="E169355" s="141"/>
      <c r="F169355" s="141"/>
      <c r="G169355" s="248"/>
      <c r="H169355" s="141"/>
      <c r="I169355" s="209"/>
      <c r="J169355" s="141"/>
      <c r="K169355" s="141"/>
    </row>
    <row r="169356" spans="2:11" ht="13.5" customHeight="1">
      <c r="B169356" s="141"/>
      <c r="C169356" s="141"/>
      <c r="D169356" s="141"/>
      <c r="E169356" s="141"/>
      <c r="F169356" s="141"/>
      <c r="G169356" s="248"/>
      <c r="H169356" s="141"/>
      <c r="I169356" s="209"/>
      <c r="J169356" s="141"/>
      <c r="K169356" s="141"/>
    </row>
    <row r="169357" spans="2:11" ht="13.5" customHeight="1">
      <c r="B169357" s="141"/>
      <c r="C169357" s="141"/>
      <c r="D169357" s="141"/>
      <c r="E169357" s="141"/>
      <c r="F169357" s="141"/>
      <c r="G169357" s="248"/>
      <c r="H169357" s="141"/>
      <c r="I169357" s="209"/>
      <c r="J169357" s="141"/>
      <c r="K169357" s="141"/>
    </row>
    <row r="169358" spans="2:11" ht="13.5" customHeight="1">
      <c r="B169358" s="141"/>
      <c r="C169358" s="141"/>
      <c r="D169358" s="141"/>
      <c r="E169358" s="141"/>
      <c r="F169358" s="141"/>
      <c r="G169358" s="248"/>
      <c r="H169358" s="141"/>
      <c r="I169358" s="209"/>
      <c r="J169358" s="141"/>
      <c r="K169358" s="141"/>
    </row>
    <row r="169359" spans="2:11" ht="13.5" customHeight="1">
      <c r="B169359" s="141"/>
      <c r="C169359" s="141"/>
      <c r="D169359" s="141"/>
      <c r="E169359" s="141"/>
      <c r="F169359" s="141"/>
      <c r="G169359" s="248"/>
      <c r="H169359" s="141"/>
      <c r="I169359" s="209"/>
      <c r="J169359" s="141"/>
      <c r="K169359" s="141"/>
    </row>
    <row r="169360" spans="2:11" ht="13.5" customHeight="1">
      <c r="B169360" s="141"/>
      <c r="C169360" s="141"/>
      <c r="D169360" s="141"/>
      <c r="E169360" s="141"/>
      <c r="F169360" s="141"/>
      <c r="G169360" s="248"/>
      <c r="H169360" s="141"/>
      <c r="I169360" s="209"/>
      <c r="J169360" s="141"/>
      <c r="K169360" s="141"/>
    </row>
    <row r="169361" spans="2:11" ht="13.5" customHeight="1">
      <c r="B169361" s="141"/>
      <c r="C169361" s="141"/>
      <c r="D169361" s="141"/>
      <c r="E169361" s="141"/>
      <c r="F169361" s="141"/>
      <c r="G169361" s="248"/>
      <c r="H169361" s="141"/>
      <c r="I169361" s="209"/>
      <c r="J169361" s="141"/>
      <c r="K169361" s="141"/>
    </row>
    <row r="169362" spans="2:11" ht="13.5" customHeight="1">
      <c r="B169362" s="141"/>
      <c r="C169362" s="141"/>
      <c r="D169362" s="141"/>
      <c r="E169362" s="141"/>
      <c r="F169362" s="141"/>
      <c r="G169362" s="248"/>
      <c r="H169362" s="141"/>
      <c r="I169362" s="209"/>
      <c r="J169362" s="141"/>
      <c r="K169362" s="141"/>
    </row>
    <row r="169363" spans="2:11" ht="13.5" customHeight="1">
      <c r="B169363" s="141"/>
      <c r="C169363" s="141"/>
      <c r="D169363" s="141"/>
      <c r="E169363" s="141"/>
      <c r="F169363" s="141"/>
      <c r="G169363" s="248"/>
      <c r="H169363" s="141"/>
      <c r="I169363" s="209"/>
      <c r="J169363" s="141"/>
      <c r="K169363" s="141"/>
    </row>
    <row r="169364" spans="2:11" ht="13.5" customHeight="1">
      <c r="B169364" s="141"/>
      <c r="C169364" s="141"/>
      <c r="D169364" s="141"/>
      <c r="E169364" s="141"/>
      <c r="F169364" s="141"/>
      <c r="G169364" s="248"/>
      <c r="H169364" s="141"/>
      <c r="I169364" s="209"/>
      <c r="J169364" s="141"/>
      <c r="K169364" s="141"/>
    </row>
    <row r="169365" spans="2:11" ht="13.5" customHeight="1">
      <c r="B169365" s="141"/>
      <c r="C169365" s="141"/>
      <c r="D169365" s="141"/>
      <c r="E169365" s="141"/>
      <c r="F169365" s="141"/>
      <c r="G169365" s="248"/>
      <c r="H169365" s="141"/>
      <c r="I169365" s="209"/>
      <c r="J169365" s="141"/>
      <c r="K169365" s="141"/>
    </row>
    <row r="169366" spans="2:11" ht="13.5" customHeight="1">
      <c r="B169366" s="141"/>
      <c r="C169366" s="141"/>
      <c r="D169366" s="141"/>
      <c r="E169366" s="141"/>
      <c r="F169366" s="141"/>
      <c r="G169366" s="248"/>
      <c r="H169366" s="141"/>
      <c r="I169366" s="209"/>
      <c r="J169366" s="141"/>
      <c r="K169366" s="141"/>
    </row>
    <row r="169367" spans="2:11" ht="13.5" customHeight="1">
      <c r="B169367" s="141"/>
      <c r="C169367" s="141"/>
      <c r="D169367" s="141"/>
      <c r="E169367" s="141"/>
      <c r="F169367" s="141"/>
      <c r="G169367" s="248"/>
      <c r="H169367" s="141"/>
      <c r="I169367" s="209"/>
      <c r="J169367" s="141"/>
      <c r="K169367" s="141"/>
    </row>
    <row r="169368" spans="2:11" ht="13.5" customHeight="1">
      <c r="B169368" s="141"/>
      <c r="C169368" s="141"/>
      <c r="D169368" s="141"/>
      <c r="E169368" s="141"/>
      <c r="F169368" s="141"/>
      <c r="G169368" s="248"/>
      <c r="H169368" s="141"/>
      <c r="I169368" s="209"/>
      <c r="J169368" s="141"/>
      <c r="K169368" s="141"/>
    </row>
    <row r="169369" spans="2:11" ht="13.5" customHeight="1">
      <c r="B169369" s="141"/>
      <c r="C169369" s="141"/>
      <c r="D169369" s="141"/>
      <c r="E169369" s="141"/>
      <c r="F169369" s="141"/>
      <c r="G169369" s="248"/>
      <c r="H169369" s="141"/>
      <c r="I169369" s="209"/>
      <c r="J169369" s="141"/>
      <c r="K169369" s="141"/>
    </row>
    <row r="169370" spans="2:11" ht="13.5" customHeight="1">
      <c r="B169370" s="141"/>
      <c r="C169370" s="141"/>
      <c r="D169370" s="141"/>
      <c r="E169370" s="141"/>
      <c r="F169370" s="141"/>
      <c r="G169370" s="248"/>
      <c r="H169370" s="141"/>
      <c r="I169370" s="209"/>
      <c r="J169370" s="141"/>
      <c r="K169370" s="141"/>
    </row>
    <row r="169371" spans="2:11" ht="13.5" customHeight="1">
      <c r="B169371" s="141"/>
      <c r="C169371" s="141"/>
      <c r="D169371" s="141"/>
      <c r="E169371" s="141"/>
      <c r="F169371" s="141"/>
      <c r="G169371" s="248"/>
      <c r="H169371" s="141"/>
      <c r="I169371" s="209"/>
      <c r="J169371" s="141"/>
      <c r="K169371" s="141"/>
    </row>
    <row r="169372" spans="2:11" ht="13.5" customHeight="1">
      <c r="B169372" s="141"/>
      <c r="C169372" s="141"/>
      <c r="D169372" s="141"/>
      <c r="E169372" s="141"/>
      <c r="F169372" s="141"/>
      <c r="G169372" s="248"/>
      <c r="H169372" s="141"/>
      <c r="I169372" s="209"/>
      <c r="J169372" s="141"/>
      <c r="K169372" s="141"/>
    </row>
    <row r="169373" spans="2:11" ht="13.5" customHeight="1">
      <c r="B169373" s="141"/>
      <c r="C169373" s="141"/>
      <c r="D169373" s="141"/>
      <c r="E169373" s="141"/>
      <c r="F169373" s="141"/>
      <c r="G169373" s="248"/>
      <c r="H169373" s="141"/>
      <c r="I169373" s="209"/>
      <c r="J169373" s="141"/>
      <c r="K169373" s="141"/>
    </row>
    <row r="169374" spans="2:11" ht="13.5" customHeight="1">
      <c r="B169374" s="141"/>
      <c r="C169374" s="141"/>
      <c r="D169374" s="141"/>
      <c r="E169374" s="141"/>
      <c r="F169374" s="141"/>
      <c r="G169374" s="248"/>
      <c r="H169374" s="141"/>
      <c r="I169374" s="209"/>
      <c r="J169374" s="141"/>
      <c r="K169374" s="141"/>
    </row>
    <row r="169375" spans="2:11" ht="13.5" customHeight="1">
      <c r="B169375" s="141"/>
      <c r="C169375" s="141"/>
      <c r="D169375" s="141"/>
      <c r="E169375" s="141"/>
      <c r="F169375" s="141"/>
      <c r="G169375" s="248"/>
      <c r="H169375" s="141"/>
      <c r="I169375" s="209"/>
      <c r="J169375" s="141"/>
      <c r="K169375" s="141"/>
    </row>
    <row r="169376" spans="2:11" ht="13.5" customHeight="1">
      <c r="B169376" s="141"/>
      <c r="C169376" s="141"/>
      <c r="D169376" s="141"/>
      <c r="E169376" s="141"/>
      <c r="F169376" s="141"/>
      <c r="G169376" s="248"/>
      <c r="H169376" s="141"/>
      <c r="I169376" s="209"/>
      <c r="J169376" s="141"/>
      <c r="K169376" s="141"/>
    </row>
    <row r="169377" spans="2:11" ht="13.5" customHeight="1">
      <c r="B169377" s="141"/>
      <c r="C169377" s="141"/>
      <c r="D169377" s="141"/>
      <c r="E169377" s="141"/>
      <c r="F169377" s="141"/>
      <c r="G169377" s="248"/>
      <c r="H169377" s="141"/>
      <c r="I169377" s="209"/>
      <c r="J169377" s="141"/>
      <c r="K169377" s="141"/>
    </row>
    <row r="169378" spans="2:11" ht="13.5" customHeight="1">
      <c r="B169378" s="141"/>
      <c r="C169378" s="141"/>
      <c r="D169378" s="141"/>
      <c r="E169378" s="141"/>
      <c r="F169378" s="141"/>
      <c r="G169378" s="248"/>
      <c r="H169378" s="141"/>
      <c r="I169378" s="209"/>
      <c r="J169378" s="141"/>
      <c r="K169378" s="141"/>
    </row>
    <row r="169379" spans="2:11" ht="13.5" customHeight="1">
      <c r="B169379" s="141"/>
      <c r="C169379" s="141"/>
      <c r="D169379" s="141"/>
      <c r="E169379" s="141"/>
      <c r="F169379" s="141"/>
      <c r="G169379" s="248"/>
      <c r="H169379" s="141"/>
      <c r="I169379" s="209"/>
      <c r="J169379" s="141"/>
      <c r="K169379" s="141"/>
    </row>
    <row r="169380" spans="2:11" ht="13.5" customHeight="1">
      <c r="B169380" s="141"/>
      <c r="C169380" s="141"/>
      <c r="D169380" s="141"/>
      <c r="E169380" s="141"/>
      <c r="F169380" s="141"/>
      <c r="G169380" s="248"/>
      <c r="H169380" s="141"/>
      <c r="I169380" s="209"/>
      <c r="J169380" s="141"/>
      <c r="K169380" s="141"/>
    </row>
    <row r="169381" spans="2:11" ht="13.5" customHeight="1">
      <c r="B169381" s="141"/>
      <c r="C169381" s="141"/>
      <c r="D169381" s="141"/>
      <c r="E169381" s="141"/>
      <c r="F169381" s="141"/>
      <c r="G169381" s="248"/>
      <c r="H169381" s="141"/>
      <c r="I169381" s="209"/>
      <c r="J169381" s="141"/>
      <c r="K169381" s="141"/>
    </row>
    <row r="169382" spans="2:11" ht="13.5" customHeight="1">
      <c r="B169382" s="141"/>
      <c r="C169382" s="141"/>
      <c r="D169382" s="141"/>
      <c r="E169382" s="141"/>
      <c r="F169382" s="141"/>
      <c r="G169382" s="248"/>
      <c r="H169382" s="141"/>
      <c r="I169382" s="209"/>
      <c r="J169382" s="141"/>
      <c r="K169382" s="141"/>
    </row>
    <row r="169383" spans="2:11" ht="13.5" customHeight="1">
      <c r="B169383" s="141"/>
      <c r="C169383" s="141"/>
      <c r="D169383" s="141"/>
      <c r="E169383" s="141"/>
      <c r="F169383" s="141"/>
      <c r="G169383" s="248"/>
      <c r="H169383" s="141"/>
      <c r="I169383" s="209"/>
      <c r="J169383" s="141"/>
      <c r="K169383" s="141"/>
    </row>
    <row r="169384" spans="2:11" ht="13.5" customHeight="1">
      <c r="B169384" s="141"/>
      <c r="C169384" s="141"/>
      <c r="D169384" s="141"/>
      <c r="E169384" s="141"/>
      <c r="F169384" s="141"/>
      <c r="G169384" s="248"/>
      <c r="H169384" s="141"/>
      <c r="I169384" s="209"/>
      <c r="J169384" s="141"/>
      <c r="K169384" s="141"/>
    </row>
    <row r="169385" spans="2:11" ht="13.5" customHeight="1">
      <c r="B169385" s="141"/>
      <c r="C169385" s="141"/>
      <c r="D169385" s="141"/>
      <c r="E169385" s="141"/>
      <c r="F169385" s="141"/>
      <c r="G169385" s="248"/>
      <c r="H169385" s="141"/>
      <c r="I169385" s="209"/>
      <c r="J169385" s="141"/>
      <c r="K169385" s="141"/>
    </row>
    <row r="169386" spans="2:11" ht="13.5" customHeight="1">
      <c r="B169386" s="141"/>
      <c r="C169386" s="141"/>
      <c r="D169386" s="141"/>
      <c r="E169386" s="141"/>
      <c r="F169386" s="141"/>
      <c r="G169386" s="248"/>
      <c r="H169386" s="141"/>
      <c r="I169386" s="209"/>
      <c r="J169386" s="141"/>
      <c r="K169386" s="141"/>
    </row>
    <row r="169387" spans="2:11" ht="13.5" customHeight="1">
      <c r="B169387" s="141"/>
      <c r="C169387" s="141"/>
      <c r="D169387" s="141"/>
      <c r="E169387" s="141"/>
      <c r="F169387" s="141"/>
      <c r="G169387" s="248"/>
      <c r="H169387" s="141"/>
      <c r="I169387" s="209"/>
      <c r="J169387" s="141"/>
      <c r="K169387" s="141"/>
    </row>
    <row r="169388" spans="2:11" ht="13.5" customHeight="1">
      <c r="B169388" s="141"/>
      <c r="C169388" s="141"/>
      <c r="D169388" s="141"/>
      <c r="E169388" s="141"/>
      <c r="F169388" s="141"/>
      <c r="G169388" s="248"/>
      <c r="H169388" s="141"/>
      <c r="I169388" s="209"/>
      <c r="J169388" s="141"/>
      <c r="K169388" s="141"/>
    </row>
    <row r="169389" spans="2:11" ht="13.5" customHeight="1">
      <c r="B169389" s="141"/>
      <c r="C169389" s="141"/>
      <c r="D169389" s="141"/>
      <c r="E169389" s="141"/>
      <c r="F169389" s="141"/>
      <c r="G169389" s="248"/>
      <c r="H169389" s="141"/>
      <c r="I169389" s="209"/>
      <c r="J169389" s="141"/>
      <c r="K169389" s="141"/>
    </row>
    <row r="169390" spans="2:11" ht="13.5" customHeight="1">
      <c r="B169390" s="141"/>
      <c r="C169390" s="141"/>
      <c r="D169390" s="141"/>
      <c r="E169390" s="141"/>
      <c r="F169390" s="141"/>
      <c r="G169390" s="248"/>
      <c r="H169390" s="141"/>
      <c r="I169390" s="209"/>
      <c r="J169390" s="141"/>
      <c r="K169390" s="141"/>
    </row>
    <row r="169391" spans="2:11" ht="13.5" customHeight="1">
      <c r="B169391" s="141"/>
      <c r="C169391" s="141"/>
      <c r="D169391" s="141"/>
      <c r="E169391" s="141"/>
      <c r="F169391" s="141"/>
      <c r="G169391" s="248"/>
      <c r="H169391" s="141"/>
      <c r="I169391" s="209"/>
      <c r="J169391" s="141"/>
      <c r="K169391" s="141"/>
    </row>
    <row r="169392" spans="2:11" ht="13.5" customHeight="1">
      <c r="B169392" s="141"/>
      <c r="C169392" s="141"/>
      <c r="D169392" s="141"/>
      <c r="E169392" s="141"/>
      <c r="F169392" s="141"/>
      <c r="G169392" s="248"/>
      <c r="H169392" s="141"/>
      <c r="I169392" s="209"/>
      <c r="J169392" s="141"/>
      <c r="K169392" s="141"/>
    </row>
    <row r="169393" spans="2:11" ht="13.5" customHeight="1">
      <c r="B169393" s="141"/>
      <c r="C169393" s="141"/>
      <c r="D169393" s="141"/>
      <c r="E169393" s="141"/>
      <c r="F169393" s="141"/>
      <c r="G169393" s="248"/>
      <c r="H169393" s="141"/>
      <c r="I169393" s="209"/>
      <c r="J169393" s="141"/>
      <c r="K169393" s="141"/>
    </row>
    <row r="169394" spans="2:11" ht="13.5" customHeight="1">
      <c r="B169394" s="141"/>
      <c r="C169394" s="141"/>
      <c r="D169394" s="141"/>
      <c r="E169394" s="141"/>
      <c r="F169394" s="141"/>
      <c r="G169394" s="248"/>
      <c r="H169394" s="141"/>
      <c r="I169394" s="209"/>
      <c r="J169394" s="141"/>
      <c r="K169394" s="141"/>
    </row>
    <row r="169395" spans="2:11" ht="13.5" customHeight="1">
      <c r="B169395" s="141"/>
      <c r="C169395" s="141"/>
      <c r="D169395" s="141"/>
      <c r="E169395" s="141"/>
      <c r="F169395" s="141"/>
      <c r="G169395" s="248"/>
      <c r="H169395" s="141"/>
      <c r="I169395" s="209"/>
      <c r="J169395" s="141"/>
      <c r="K169395" s="141"/>
    </row>
    <row r="169396" spans="2:11" ht="13.5" customHeight="1">
      <c r="B169396" s="141"/>
      <c r="C169396" s="141"/>
      <c r="D169396" s="141"/>
      <c r="E169396" s="141"/>
      <c r="F169396" s="141"/>
      <c r="G169396" s="248"/>
      <c r="H169396" s="141"/>
      <c r="I169396" s="209"/>
      <c r="J169396" s="141"/>
      <c r="K169396" s="141"/>
    </row>
    <row r="169397" spans="2:11" ht="13.5" customHeight="1">
      <c r="B169397" s="141"/>
      <c r="C169397" s="141"/>
      <c r="D169397" s="141"/>
      <c r="E169397" s="141"/>
      <c r="F169397" s="141"/>
      <c r="G169397" s="248"/>
      <c r="H169397" s="141"/>
      <c r="I169397" s="209"/>
      <c r="J169397" s="141"/>
      <c r="K169397" s="141"/>
    </row>
    <row r="169398" spans="2:11" ht="13.5" customHeight="1">
      <c r="B169398" s="141"/>
      <c r="C169398" s="141"/>
      <c r="D169398" s="141"/>
      <c r="E169398" s="141"/>
      <c r="F169398" s="141"/>
      <c r="G169398" s="248"/>
      <c r="H169398" s="141"/>
      <c r="I169398" s="209"/>
      <c r="J169398" s="141"/>
      <c r="K169398" s="141"/>
    </row>
    <row r="169399" spans="2:11" ht="13.5" customHeight="1">
      <c r="B169399" s="141"/>
      <c r="C169399" s="141"/>
      <c r="D169399" s="141"/>
      <c r="E169399" s="141"/>
      <c r="F169399" s="141"/>
      <c r="G169399" s="248"/>
      <c r="H169399" s="141"/>
      <c r="I169399" s="209"/>
      <c r="J169399" s="141"/>
      <c r="K169399" s="141"/>
    </row>
    <row r="169400" spans="2:11" ht="13.5" customHeight="1">
      <c r="B169400" s="141"/>
      <c r="C169400" s="141"/>
      <c r="D169400" s="141"/>
      <c r="E169400" s="141"/>
      <c r="F169400" s="141"/>
      <c r="G169400" s="248"/>
      <c r="H169400" s="141"/>
      <c r="I169400" s="209"/>
      <c r="J169400" s="141"/>
      <c r="K169400" s="141"/>
    </row>
    <row r="169401" spans="2:11" ht="13.5" customHeight="1">
      <c r="B169401" s="141"/>
      <c r="C169401" s="141"/>
      <c r="D169401" s="141"/>
      <c r="E169401" s="141"/>
      <c r="F169401" s="141"/>
      <c r="G169401" s="248"/>
      <c r="H169401" s="141"/>
      <c r="I169401" s="209"/>
      <c r="J169401" s="141"/>
      <c r="K169401" s="141"/>
    </row>
    <row r="169402" spans="2:11" ht="13.5" customHeight="1">
      <c r="B169402" s="141"/>
      <c r="C169402" s="141"/>
      <c r="D169402" s="141"/>
      <c r="E169402" s="141"/>
      <c r="F169402" s="141"/>
      <c r="G169402" s="248"/>
      <c r="H169402" s="141"/>
      <c r="I169402" s="209"/>
      <c r="J169402" s="141"/>
      <c r="K169402" s="141"/>
    </row>
    <row r="169403" spans="2:11" ht="13.5" customHeight="1">
      <c r="B169403" s="141"/>
      <c r="C169403" s="141"/>
      <c r="D169403" s="141"/>
      <c r="E169403" s="141"/>
      <c r="F169403" s="141"/>
      <c r="G169403" s="248"/>
      <c r="H169403" s="141"/>
      <c r="I169403" s="209"/>
      <c r="J169403" s="141"/>
      <c r="K169403" s="141"/>
    </row>
    <row r="169404" spans="2:11" ht="13.5" customHeight="1">
      <c r="B169404" s="141"/>
      <c r="C169404" s="141"/>
      <c r="D169404" s="141"/>
      <c r="E169404" s="141"/>
      <c r="F169404" s="141"/>
      <c r="G169404" s="248"/>
      <c r="H169404" s="141"/>
      <c r="I169404" s="209"/>
      <c r="J169404" s="141"/>
      <c r="K169404" s="141"/>
    </row>
    <row r="169405" spans="2:11" ht="13.5" customHeight="1">
      <c r="B169405" s="141"/>
      <c r="C169405" s="141"/>
      <c r="D169405" s="141"/>
      <c r="E169405" s="141"/>
      <c r="F169405" s="141"/>
      <c r="G169405" s="248"/>
      <c r="H169405" s="141"/>
      <c r="I169405" s="209"/>
      <c r="J169405" s="141"/>
      <c r="K169405" s="141"/>
    </row>
    <row r="169406" spans="2:11" ht="13.5" customHeight="1">
      <c r="B169406" s="141"/>
      <c r="C169406" s="141"/>
      <c r="D169406" s="141"/>
      <c r="E169406" s="141"/>
      <c r="F169406" s="141"/>
      <c r="G169406" s="248"/>
      <c r="H169406" s="141"/>
      <c r="I169406" s="209"/>
      <c r="J169406" s="141"/>
      <c r="K169406" s="141"/>
    </row>
    <row r="169407" spans="2:11" ht="13.5" customHeight="1">
      <c r="B169407" s="141"/>
      <c r="C169407" s="141"/>
      <c r="D169407" s="141"/>
      <c r="E169407" s="141"/>
      <c r="F169407" s="141"/>
      <c r="G169407" s="248"/>
      <c r="H169407" s="141"/>
      <c r="I169407" s="209"/>
      <c r="J169407" s="141"/>
      <c r="K169407" s="141"/>
    </row>
    <row r="169408" spans="2:11" ht="13.5" customHeight="1">
      <c r="B169408" s="141"/>
      <c r="C169408" s="141"/>
      <c r="D169408" s="141"/>
      <c r="E169408" s="141"/>
      <c r="F169408" s="141"/>
      <c r="G169408" s="248"/>
      <c r="H169408" s="141"/>
      <c r="I169408" s="209"/>
      <c r="J169408" s="141"/>
      <c r="K169408" s="141"/>
    </row>
    <row r="169409" spans="2:11" ht="13.5" customHeight="1">
      <c r="B169409" s="141"/>
      <c r="C169409" s="141"/>
      <c r="D169409" s="141"/>
      <c r="E169409" s="141"/>
      <c r="F169409" s="141"/>
      <c r="G169409" s="248"/>
      <c r="H169409" s="141"/>
      <c r="I169409" s="209"/>
      <c r="J169409" s="141"/>
      <c r="K169409" s="141"/>
    </row>
    <row r="169410" spans="2:11" ht="13.5" customHeight="1">
      <c r="B169410" s="141"/>
      <c r="C169410" s="141"/>
      <c r="D169410" s="141"/>
      <c r="E169410" s="141"/>
      <c r="F169410" s="141"/>
      <c r="G169410" s="248"/>
      <c r="H169410" s="141"/>
      <c r="I169410" s="209"/>
      <c r="J169410" s="141"/>
      <c r="K169410" s="141"/>
    </row>
    <row r="169411" spans="2:11" ht="13.5" customHeight="1">
      <c r="B169411" s="141"/>
      <c r="C169411" s="141"/>
      <c r="D169411" s="141"/>
      <c r="E169411" s="141"/>
      <c r="F169411" s="141"/>
      <c r="G169411" s="248"/>
      <c r="H169411" s="141"/>
      <c r="I169411" s="209"/>
      <c r="J169411" s="141"/>
      <c r="K169411" s="141"/>
    </row>
    <row r="169412" spans="2:11" ht="13.5" customHeight="1">
      <c r="B169412" s="141"/>
      <c r="C169412" s="141"/>
      <c r="D169412" s="141"/>
      <c r="E169412" s="141"/>
      <c r="F169412" s="141"/>
      <c r="G169412" s="248"/>
      <c r="H169412" s="141"/>
      <c r="I169412" s="209"/>
      <c r="J169412" s="141"/>
      <c r="K169412" s="141"/>
    </row>
    <row r="169413" spans="2:11" ht="13.5" customHeight="1">
      <c r="B169413" s="141"/>
      <c r="C169413" s="141"/>
      <c r="D169413" s="141"/>
      <c r="E169413" s="141"/>
      <c r="F169413" s="141"/>
      <c r="G169413" s="248"/>
      <c r="H169413" s="141"/>
      <c r="I169413" s="209"/>
      <c r="J169413" s="141"/>
      <c r="K169413" s="141"/>
    </row>
    <row r="169414" spans="2:11" ht="13.5" customHeight="1">
      <c r="B169414" s="141"/>
      <c r="C169414" s="141"/>
      <c r="D169414" s="141"/>
      <c r="E169414" s="141"/>
      <c r="F169414" s="141"/>
      <c r="G169414" s="248"/>
      <c r="H169414" s="141"/>
      <c r="I169414" s="209"/>
      <c r="J169414" s="141"/>
      <c r="K169414" s="141"/>
    </row>
    <row r="169415" spans="2:11" ht="13.5" customHeight="1">
      <c r="B169415" s="141"/>
      <c r="C169415" s="141"/>
      <c r="D169415" s="141"/>
      <c r="E169415" s="141"/>
      <c r="F169415" s="141"/>
      <c r="G169415" s="248"/>
      <c r="H169415" s="141"/>
      <c r="I169415" s="209"/>
      <c r="J169415" s="141"/>
      <c r="K169415" s="141"/>
    </row>
    <row r="169416" spans="2:11" ht="13.5" customHeight="1">
      <c r="B169416" s="141"/>
      <c r="C169416" s="141"/>
      <c r="D169416" s="141"/>
      <c r="E169416" s="141"/>
      <c r="F169416" s="141"/>
      <c r="G169416" s="248"/>
      <c r="H169416" s="141"/>
      <c r="I169416" s="209"/>
      <c r="J169416" s="141"/>
      <c r="K169416" s="141"/>
    </row>
    <row r="169417" spans="2:11" ht="13.5" customHeight="1">
      <c r="B169417" s="141"/>
      <c r="C169417" s="141"/>
      <c r="D169417" s="141"/>
      <c r="E169417" s="141"/>
      <c r="F169417" s="141"/>
      <c r="G169417" s="248"/>
      <c r="H169417" s="141"/>
      <c r="I169417" s="209"/>
      <c r="J169417" s="141"/>
      <c r="K169417" s="141"/>
    </row>
    <row r="169418" spans="2:11" ht="13.5" customHeight="1">
      <c r="B169418" s="141"/>
      <c r="C169418" s="141"/>
      <c r="D169418" s="141"/>
      <c r="E169418" s="141"/>
      <c r="F169418" s="141"/>
      <c r="G169418" s="248"/>
      <c r="H169418" s="141"/>
      <c r="I169418" s="209"/>
      <c r="J169418" s="141"/>
      <c r="K169418" s="141"/>
    </row>
    <row r="169419" spans="2:11" ht="13.5" customHeight="1">
      <c r="B169419" s="141"/>
      <c r="C169419" s="141"/>
      <c r="D169419" s="141"/>
      <c r="E169419" s="141"/>
      <c r="F169419" s="141"/>
      <c r="G169419" s="248"/>
      <c r="H169419" s="141"/>
      <c r="I169419" s="209"/>
      <c r="J169419" s="141"/>
      <c r="K169419" s="141"/>
    </row>
    <row r="169420" spans="2:11" ht="13.5" customHeight="1">
      <c r="B169420" s="141"/>
      <c r="C169420" s="141"/>
      <c r="D169420" s="141"/>
      <c r="E169420" s="141"/>
      <c r="F169420" s="141"/>
      <c r="G169420" s="248"/>
      <c r="H169420" s="141"/>
      <c r="I169420" s="209"/>
      <c r="J169420" s="141"/>
      <c r="K169420" s="141"/>
    </row>
    <row r="169421" spans="2:11" ht="13.5" customHeight="1">
      <c r="B169421" s="141"/>
      <c r="C169421" s="141"/>
      <c r="D169421" s="141"/>
      <c r="E169421" s="141"/>
      <c r="F169421" s="141"/>
      <c r="G169421" s="248"/>
      <c r="H169421" s="141"/>
      <c r="I169421" s="209"/>
      <c r="J169421" s="141"/>
      <c r="K169421" s="141"/>
    </row>
    <row r="169422" spans="2:11" ht="13.5" customHeight="1">
      <c r="B169422" s="141"/>
      <c r="C169422" s="141"/>
      <c r="D169422" s="141"/>
      <c r="E169422" s="141"/>
      <c r="F169422" s="141"/>
      <c r="G169422" s="248"/>
      <c r="H169422" s="141"/>
      <c r="I169422" s="209"/>
      <c r="J169422" s="141"/>
      <c r="K169422" s="141"/>
    </row>
    <row r="169423" spans="2:11" ht="13.5" customHeight="1">
      <c r="B169423" s="141"/>
      <c r="C169423" s="141"/>
      <c r="D169423" s="141"/>
      <c r="E169423" s="141"/>
      <c r="F169423" s="141"/>
      <c r="G169423" s="248"/>
      <c r="H169423" s="141"/>
      <c r="I169423" s="209"/>
      <c r="J169423" s="141"/>
      <c r="K169423" s="141"/>
    </row>
    <row r="169424" spans="2:11" ht="13.5" customHeight="1">
      <c r="B169424" s="141"/>
      <c r="C169424" s="141"/>
      <c r="D169424" s="141"/>
      <c r="E169424" s="141"/>
      <c r="F169424" s="141"/>
      <c r="G169424" s="248"/>
      <c r="H169424" s="141"/>
      <c r="I169424" s="209"/>
      <c r="J169424" s="141"/>
      <c r="K169424" s="141"/>
    </row>
    <row r="169425" spans="2:11" ht="13.5" customHeight="1">
      <c r="B169425" s="141"/>
      <c r="C169425" s="141"/>
      <c r="D169425" s="141"/>
      <c r="E169425" s="141"/>
      <c r="F169425" s="141"/>
      <c r="G169425" s="248"/>
      <c r="H169425" s="141"/>
      <c r="I169425" s="209"/>
      <c r="J169425" s="141"/>
      <c r="K169425" s="141"/>
    </row>
    <row r="169426" spans="2:11" ht="13.5" customHeight="1">
      <c r="B169426" s="141"/>
      <c r="C169426" s="141"/>
      <c r="D169426" s="141"/>
      <c r="E169426" s="141"/>
      <c r="F169426" s="141"/>
      <c r="G169426" s="248"/>
      <c r="H169426" s="141"/>
      <c r="I169426" s="209"/>
      <c r="J169426" s="141"/>
      <c r="K169426" s="141"/>
    </row>
    <row r="169427" spans="2:11" ht="13.5" customHeight="1">
      <c r="B169427" s="141"/>
      <c r="C169427" s="141"/>
      <c r="D169427" s="141"/>
      <c r="E169427" s="141"/>
      <c r="F169427" s="141"/>
      <c r="G169427" s="248"/>
      <c r="H169427" s="141"/>
      <c r="I169427" s="209"/>
      <c r="J169427" s="141"/>
      <c r="K169427" s="141"/>
    </row>
    <row r="169428" spans="2:11" ht="13.5" customHeight="1">
      <c r="B169428" s="141"/>
      <c r="C169428" s="141"/>
      <c r="D169428" s="141"/>
      <c r="E169428" s="141"/>
      <c r="F169428" s="141"/>
      <c r="G169428" s="248"/>
      <c r="H169428" s="141"/>
      <c r="I169428" s="209"/>
      <c r="J169428" s="141"/>
      <c r="K169428" s="141"/>
    </row>
    <row r="169429" spans="2:11" ht="13.5" customHeight="1">
      <c r="B169429" s="141"/>
      <c r="C169429" s="141"/>
      <c r="D169429" s="141"/>
      <c r="E169429" s="141"/>
      <c r="F169429" s="141"/>
      <c r="G169429" s="248"/>
      <c r="H169429" s="141"/>
      <c r="I169429" s="209"/>
      <c r="J169429" s="141"/>
      <c r="K169429" s="141"/>
    </row>
    <row r="169430" spans="2:11" ht="13.5" customHeight="1">
      <c r="B169430" s="141"/>
      <c r="C169430" s="141"/>
      <c r="D169430" s="141"/>
      <c r="E169430" s="141"/>
      <c r="F169430" s="141"/>
      <c r="G169430" s="248"/>
      <c r="H169430" s="141"/>
      <c r="I169430" s="209"/>
      <c r="J169430" s="141"/>
      <c r="K169430" s="141"/>
    </row>
    <row r="169431" spans="2:11" ht="13.5" customHeight="1">
      <c r="B169431" s="141"/>
      <c r="C169431" s="141"/>
      <c r="D169431" s="141"/>
      <c r="E169431" s="141"/>
      <c r="F169431" s="141"/>
      <c r="G169431" s="248"/>
      <c r="H169431" s="141"/>
      <c r="I169431" s="209"/>
      <c r="J169431" s="141"/>
      <c r="K169431" s="141"/>
    </row>
    <row r="169432" spans="2:11" ht="13.5" customHeight="1">
      <c r="B169432" s="141"/>
      <c r="C169432" s="141"/>
      <c r="D169432" s="141"/>
      <c r="E169432" s="141"/>
      <c r="F169432" s="141"/>
      <c r="G169432" s="248"/>
      <c r="H169432" s="141"/>
      <c r="I169432" s="209"/>
      <c r="J169432" s="141"/>
      <c r="K169432" s="141"/>
    </row>
    <row r="169433" spans="2:11" ht="13.5" customHeight="1">
      <c r="B169433" s="141"/>
      <c r="C169433" s="141"/>
      <c r="D169433" s="141"/>
      <c r="E169433" s="141"/>
      <c r="F169433" s="141"/>
      <c r="G169433" s="248"/>
      <c r="H169433" s="141"/>
      <c r="I169433" s="209"/>
      <c r="J169433" s="141"/>
      <c r="K169433" s="141"/>
    </row>
    <row r="169434" spans="2:11" ht="13.5" customHeight="1">
      <c r="B169434" s="141"/>
      <c r="C169434" s="141"/>
      <c r="D169434" s="141"/>
      <c r="E169434" s="141"/>
      <c r="F169434" s="141"/>
      <c r="G169434" s="248"/>
      <c r="H169434" s="141"/>
      <c r="I169434" s="209"/>
      <c r="J169434" s="141"/>
      <c r="K169434" s="141"/>
    </row>
    <row r="169435" spans="2:11" ht="13.5" customHeight="1">
      <c r="B169435" s="141"/>
      <c r="C169435" s="141"/>
      <c r="D169435" s="141"/>
      <c r="E169435" s="141"/>
      <c r="F169435" s="141"/>
      <c r="G169435" s="248"/>
      <c r="H169435" s="141"/>
      <c r="I169435" s="209"/>
      <c r="J169435" s="141"/>
      <c r="K169435" s="141"/>
    </row>
    <row r="169436" spans="2:11" ht="13.5" customHeight="1">
      <c r="B169436" s="141"/>
      <c r="C169436" s="141"/>
      <c r="D169436" s="141"/>
      <c r="E169436" s="141"/>
      <c r="F169436" s="141"/>
      <c r="G169436" s="248"/>
      <c r="H169436" s="141"/>
      <c r="I169436" s="209"/>
      <c r="J169436" s="141"/>
      <c r="K169436" s="141"/>
    </row>
    <row r="169437" spans="2:11" ht="13.5" customHeight="1">
      <c r="B169437" s="141"/>
      <c r="C169437" s="141"/>
      <c r="D169437" s="141"/>
      <c r="E169437" s="141"/>
      <c r="F169437" s="141"/>
      <c r="G169437" s="248"/>
      <c r="H169437" s="141"/>
      <c r="I169437" s="209"/>
      <c r="J169437" s="141"/>
      <c r="K169437" s="141"/>
    </row>
    <row r="169438" spans="2:11" ht="13.5" customHeight="1">
      <c r="B169438" s="141"/>
      <c r="C169438" s="141"/>
      <c r="D169438" s="141"/>
      <c r="E169438" s="141"/>
      <c r="F169438" s="141"/>
      <c r="G169438" s="248"/>
      <c r="H169438" s="141"/>
      <c r="I169438" s="209"/>
      <c r="J169438" s="141"/>
      <c r="K169438" s="141"/>
    </row>
    <row r="169439" spans="2:11" ht="13.5" customHeight="1">
      <c r="B169439" s="141"/>
      <c r="C169439" s="141"/>
      <c r="D169439" s="141"/>
      <c r="E169439" s="141"/>
      <c r="F169439" s="141"/>
      <c r="G169439" s="248"/>
      <c r="H169439" s="141"/>
      <c r="I169439" s="209"/>
      <c r="J169439" s="141"/>
      <c r="K169439" s="141"/>
    </row>
    <row r="169440" spans="2:11" ht="13.5" customHeight="1">
      <c r="B169440" s="141"/>
      <c r="C169440" s="141"/>
      <c r="D169440" s="141"/>
      <c r="E169440" s="141"/>
      <c r="F169440" s="141"/>
      <c r="G169440" s="248"/>
      <c r="H169440" s="141"/>
      <c r="I169440" s="209"/>
      <c r="J169440" s="141"/>
      <c r="K169440" s="141"/>
    </row>
    <row r="169441" spans="2:11" ht="13.5" customHeight="1">
      <c r="B169441" s="141"/>
      <c r="C169441" s="141"/>
      <c r="D169441" s="141"/>
      <c r="E169441" s="141"/>
      <c r="F169441" s="141"/>
      <c r="G169441" s="248"/>
      <c r="H169441" s="141"/>
      <c r="I169441" s="209"/>
      <c r="J169441" s="141"/>
      <c r="K169441" s="141"/>
    </row>
    <row r="169442" spans="2:11" ht="13.5" customHeight="1">
      <c r="B169442" s="141"/>
      <c r="C169442" s="141"/>
      <c r="D169442" s="141"/>
      <c r="E169442" s="141"/>
      <c r="F169442" s="141"/>
      <c r="G169442" s="248"/>
      <c r="H169442" s="141"/>
      <c r="I169442" s="209"/>
      <c r="J169442" s="141"/>
      <c r="K169442" s="141"/>
    </row>
    <row r="169443" spans="2:11" ht="13.5" customHeight="1">
      <c r="B169443" s="141"/>
      <c r="C169443" s="141"/>
      <c r="D169443" s="141"/>
      <c r="E169443" s="141"/>
      <c r="F169443" s="141"/>
      <c r="G169443" s="248"/>
      <c r="H169443" s="141"/>
      <c r="I169443" s="209"/>
      <c r="J169443" s="141"/>
      <c r="K169443" s="141"/>
    </row>
    <row r="169444" spans="2:11" ht="13.5" customHeight="1">
      <c r="B169444" s="141"/>
      <c r="C169444" s="141"/>
      <c r="D169444" s="141"/>
      <c r="E169444" s="141"/>
      <c r="F169444" s="141"/>
      <c r="G169444" s="248"/>
      <c r="H169444" s="141"/>
      <c r="I169444" s="209"/>
      <c r="J169444" s="141"/>
      <c r="K169444" s="141"/>
    </row>
    <row r="169445" spans="2:11" ht="13.5" customHeight="1">
      <c r="B169445" s="141"/>
      <c r="C169445" s="141"/>
      <c r="D169445" s="141"/>
      <c r="E169445" s="141"/>
      <c r="F169445" s="141"/>
      <c r="G169445" s="248"/>
      <c r="H169445" s="141"/>
      <c r="I169445" s="209"/>
      <c r="J169445" s="141"/>
      <c r="K169445" s="141"/>
    </row>
    <row r="169446" spans="2:11" ht="13.5" customHeight="1">
      <c r="B169446" s="141"/>
      <c r="C169446" s="141"/>
      <c r="D169446" s="141"/>
      <c r="E169446" s="141"/>
      <c r="F169446" s="141"/>
      <c r="G169446" s="248"/>
      <c r="H169446" s="141"/>
      <c r="I169446" s="209"/>
      <c r="J169446" s="141"/>
      <c r="K169446" s="141"/>
    </row>
    <row r="169447" spans="2:11" ht="13.5" customHeight="1">
      <c r="B169447" s="141"/>
      <c r="C169447" s="141"/>
      <c r="D169447" s="141"/>
      <c r="E169447" s="141"/>
      <c r="F169447" s="141"/>
      <c r="G169447" s="248"/>
      <c r="H169447" s="141"/>
      <c r="I169447" s="209"/>
      <c r="J169447" s="141"/>
      <c r="K169447" s="141"/>
    </row>
    <row r="169448" spans="2:11" ht="13.5" customHeight="1">
      <c r="B169448" s="141"/>
      <c r="C169448" s="141"/>
      <c r="D169448" s="141"/>
      <c r="E169448" s="141"/>
      <c r="F169448" s="141"/>
      <c r="G169448" s="248"/>
      <c r="H169448" s="141"/>
      <c r="I169448" s="209"/>
      <c r="J169448" s="141"/>
      <c r="K169448" s="141"/>
    </row>
    <row r="169449" spans="2:11" ht="13.5" customHeight="1">
      <c r="B169449" s="141"/>
      <c r="C169449" s="141"/>
      <c r="D169449" s="141"/>
      <c r="E169449" s="141"/>
      <c r="F169449" s="141"/>
      <c r="G169449" s="248"/>
      <c r="H169449" s="141"/>
      <c r="I169449" s="209"/>
      <c r="J169449" s="141"/>
      <c r="K169449" s="141"/>
    </row>
    <row r="169450" spans="2:11" ht="13.5" customHeight="1">
      <c r="B169450" s="141"/>
      <c r="C169450" s="141"/>
      <c r="D169450" s="141"/>
      <c r="E169450" s="141"/>
      <c r="F169450" s="141"/>
      <c r="G169450" s="248"/>
      <c r="H169450" s="141"/>
      <c r="I169450" s="209"/>
      <c r="J169450" s="141"/>
      <c r="K169450" s="141"/>
    </row>
    <row r="169451" spans="2:11" ht="13.5" customHeight="1">
      <c r="B169451" s="141"/>
      <c r="C169451" s="141"/>
      <c r="D169451" s="141"/>
      <c r="E169451" s="141"/>
      <c r="F169451" s="141"/>
      <c r="G169451" s="248"/>
      <c r="H169451" s="141"/>
      <c r="I169451" s="209"/>
      <c r="J169451" s="141"/>
      <c r="K169451" s="141"/>
    </row>
    <row r="169452" spans="2:11" ht="13.5" customHeight="1">
      <c r="B169452" s="141"/>
      <c r="C169452" s="141"/>
      <c r="D169452" s="141"/>
      <c r="E169452" s="141"/>
      <c r="F169452" s="141"/>
      <c r="G169452" s="248"/>
      <c r="H169452" s="141"/>
      <c r="I169452" s="209"/>
      <c r="J169452" s="141"/>
      <c r="K169452" s="141"/>
    </row>
    <row r="169453" spans="2:11" ht="13.5" customHeight="1">
      <c r="B169453" s="141"/>
      <c r="C169453" s="141"/>
      <c r="D169453" s="141"/>
      <c r="E169453" s="141"/>
      <c r="F169453" s="141"/>
      <c r="G169453" s="248"/>
      <c r="H169453" s="141"/>
      <c r="I169453" s="209"/>
      <c r="J169453" s="141"/>
      <c r="K169453" s="141"/>
    </row>
    <row r="169454" spans="2:11" ht="13.5" customHeight="1">
      <c r="B169454" s="141"/>
      <c r="C169454" s="141"/>
      <c r="D169454" s="141"/>
      <c r="E169454" s="141"/>
      <c r="F169454" s="141"/>
      <c r="G169454" s="248"/>
      <c r="H169454" s="141"/>
      <c r="I169454" s="209"/>
      <c r="J169454" s="141"/>
      <c r="K169454" s="141"/>
    </row>
    <row r="169455" spans="2:11" ht="13.5" customHeight="1">
      <c r="B169455" s="141"/>
      <c r="C169455" s="141"/>
      <c r="D169455" s="141"/>
      <c r="E169455" s="141"/>
      <c r="F169455" s="141"/>
      <c r="G169455" s="248"/>
      <c r="H169455" s="141"/>
      <c r="I169455" s="209"/>
      <c r="J169455" s="141"/>
      <c r="K169455" s="141"/>
    </row>
    <row r="169456" spans="2:11" ht="13.5" customHeight="1">
      <c r="B169456" s="141"/>
      <c r="C169456" s="141"/>
      <c r="D169456" s="141"/>
      <c r="E169456" s="141"/>
      <c r="F169456" s="141"/>
      <c r="G169456" s="248"/>
      <c r="H169456" s="141"/>
      <c r="I169456" s="209"/>
      <c r="J169456" s="141"/>
      <c r="K169456" s="141"/>
    </row>
    <row r="169457" spans="2:11" ht="13.5" customHeight="1">
      <c r="B169457" s="141"/>
      <c r="C169457" s="141"/>
      <c r="D169457" s="141"/>
      <c r="E169457" s="141"/>
      <c r="F169457" s="141"/>
      <c r="G169457" s="248"/>
      <c r="H169457" s="141"/>
      <c r="I169457" s="209"/>
      <c r="J169457" s="141"/>
      <c r="K169457" s="141"/>
    </row>
    <row r="169458" spans="2:11" ht="13.5" customHeight="1">
      <c r="B169458" s="141"/>
      <c r="C169458" s="141"/>
      <c r="D169458" s="141"/>
      <c r="E169458" s="141"/>
      <c r="F169458" s="141"/>
      <c r="G169458" s="248"/>
      <c r="H169458" s="141"/>
      <c r="I169458" s="209"/>
      <c r="J169458" s="141"/>
      <c r="K169458" s="141"/>
    </row>
    <row r="169459" spans="2:11" ht="13.5" customHeight="1">
      <c r="B169459" s="141"/>
      <c r="C169459" s="141"/>
      <c r="D169459" s="141"/>
      <c r="E169459" s="141"/>
      <c r="F169459" s="141"/>
      <c r="G169459" s="248"/>
      <c r="H169459" s="141"/>
      <c r="I169459" s="209"/>
      <c r="J169459" s="141"/>
      <c r="K169459" s="141"/>
    </row>
    <row r="169460" spans="2:11" ht="13.5" customHeight="1">
      <c r="B169460" s="141"/>
      <c r="C169460" s="141"/>
      <c r="D169460" s="141"/>
      <c r="E169460" s="141"/>
      <c r="F169460" s="141"/>
      <c r="G169460" s="248"/>
      <c r="H169460" s="141"/>
      <c r="I169460" s="209"/>
      <c r="J169460" s="141"/>
      <c r="K169460" s="141"/>
    </row>
    <row r="169461" spans="2:11" ht="13.5" customHeight="1">
      <c r="B169461" s="141"/>
      <c r="C169461" s="141"/>
      <c r="D169461" s="141"/>
      <c r="E169461" s="141"/>
      <c r="F169461" s="141"/>
      <c r="G169461" s="248"/>
      <c r="H169461" s="141"/>
      <c r="I169461" s="209"/>
      <c r="J169461" s="141"/>
      <c r="K169461" s="141"/>
    </row>
    <row r="169462" spans="2:11" ht="13.5" customHeight="1">
      <c r="B169462" s="141"/>
      <c r="C169462" s="141"/>
      <c r="D169462" s="141"/>
      <c r="E169462" s="141"/>
      <c r="F169462" s="141"/>
      <c r="G169462" s="248"/>
      <c r="H169462" s="141"/>
      <c r="I169462" s="209"/>
      <c r="J169462" s="141"/>
      <c r="K169462" s="141"/>
    </row>
    <row r="169463" spans="2:11" ht="13.5" customHeight="1">
      <c r="B169463" s="141"/>
      <c r="C169463" s="141"/>
      <c r="D169463" s="141"/>
      <c r="E169463" s="141"/>
      <c r="F169463" s="141"/>
      <c r="G169463" s="248"/>
      <c r="H169463" s="141"/>
      <c r="I169463" s="209"/>
      <c r="J169463" s="141"/>
      <c r="K169463" s="141"/>
    </row>
    <row r="169464" spans="2:11" ht="13.5" customHeight="1">
      <c r="B169464" s="141"/>
      <c r="C169464" s="141"/>
      <c r="D169464" s="141"/>
      <c r="E169464" s="141"/>
      <c r="F169464" s="141"/>
      <c r="G169464" s="248"/>
      <c r="H169464" s="141"/>
      <c r="I169464" s="209"/>
      <c r="J169464" s="141"/>
      <c r="K169464" s="141"/>
    </row>
    <row r="169465" spans="2:11" ht="13.5" customHeight="1">
      <c r="B169465" s="141"/>
      <c r="C169465" s="141"/>
      <c r="D169465" s="141"/>
      <c r="E169465" s="141"/>
      <c r="F169465" s="141"/>
      <c r="G169465" s="248"/>
      <c r="H169465" s="141"/>
      <c r="I169465" s="209"/>
      <c r="J169465" s="141"/>
      <c r="K169465" s="141"/>
    </row>
    <row r="169466" spans="2:11" ht="13.5" customHeight="1">
      <c r="B169466" s="141"/>
      <c r="C169466" s="141"/>
      <c r="D169466" s="141"/>
      <c r="E169466" s="141"/>
      <c r="F169466" s="141"/>
      <c r="G169466" s="248"/>
      <c r="H169466" s="141"/>
      <c r="I169466" s="209"/>
      <c r="J169466" s="141"/>
      <c r="K169466" s="141"/>
    </row>
    <row r="169467" spans="2:11" ht="13.5" customHeight="1">
      <c r="B169467" s="141"/>
      <c r="C169467" s="141"/>
      <c r="D169467" s="141"/>
      <c r="E169467" s="141"/>
      <c r="F169467" s="141"/>
      <c r="G169467" s="248"/>
      <c r="H169467" s="141"/>
      <c r="I169467" s="209"/>
      <c r="J169467" s="141"/>
      <c r="K169467" s="141"/>
    </row>
    <row r="169468" spans="2:11" ht="13.5" customHeight="1">
      <c r="B169468" s="141"/>
      <c r="C169468" s="141"/>
      <c r="D169468" s="141"/>
      <c r="E169468" s="141"/>
      <c r="F169468" s="141"/>
      <c r="G169468" s="248"/>
      <c r="H169468" s="141"/>
      <c r="I169468" s="209"/>
      <c r="J169468" s="141"/>
      <c r="K169468" s="141"/>
    </row>
    <row r="169469" spans="2:11" ht="13.5" customHeight="1">
      <c r="B169469" s="141"/>
      <c r="C169469" s="141"/>
      <c r="D169469" s="141"/>
      <c r="E169469" s="141"/>
      <c r="F169469" s="141"/>
      <c r="G169469" s="248"/>
      <c r="H169469" s="141"/>
      <c r="I169469" s="209"/>
      <c r="J169469" s="141"/>
      <c r="K169469" s="141"/>
    </row>
    <row r="169470" spans="2:11" ht="13.5" customHeight="1">
      <c r="B169470" s="141"/>
      <c r="C169470" s="141"/>
      <c r="D169470" s="141"/>
      <c r="E169470" s="141"/>
      <c r="F169470" s="141"/>
      <c r="G169470" s="248"/>
      <c r="H169470" s="141"/>
      <c r="I169470" s="209"/>
      <c r="J169470" s="141"/>
      <c r="K169470" s="141"/>
    </row>
    <row r="169471" spans="2:11" ht="13.5" customHeight="1">
      <c r="B169471" s="141"/>
      <c r="C169471" s="141"/>
      <c r="D169471" s="141"/>
      <c r="E169471" s="141"/>
      <c r="F169471" s="141"/>
      <c r="G169471" s="248"/>
      <c r="H169471" s="141"/>
      <c r="I169471" s="209"/>
      <c r="J169471" s="141"/>
      <c r="K169471" s="141"/>
    </row>
    <row r="169472" spans="2:11" ht="13.5" customHeight="1">
      <c r="B169472" s="141"/>
      <c r="C169472" s="141"/>
      <c r="D169472" s="141"/>
      <c r="E169472" s="141"/>
      <c r="F169472" s="141"/>
      <c r="G169472" s="248"/>
      <c r="H169472" s="141"/>
      <c r="I169472" s="209"/>
      <c r="J169472" s="141"/>
      <c r="K169472" s="141"/>
    </row>
    <row r="169473" spans="2:11" ht="13.5" customHeight="1">
      <c r="B169473" s="141"/>
      <c r="C169473" s="141"/>
      <c r="D169473" s="141"/>
      <c r="E169473" s="141"/>
      <c r="F169473" s="141"/>
      <c r="G169473" s="248"/>
      <c r="H169473" s="141"/>
      <c r="I169473" s="209"/>
      <c r="J169473" s="141"/>
      <c r="K169473" s="141"/>
    </row>
    <row r="169474" spans="2:11" ht="13.5" customHeight="1">
      <c r="B169474" s="141"/>
      <c r="C169474" s="141"/>
      <c r="D169474" s="141"/>
      <c r="E169474" s="141"/>
      <c r="F169474" s="141"/>
      <c r="G169474" s="248"/>
      <c r="H169474" s="141"/>
      <c r="I169474" s="209"/>
      <c r="J169474" s="141"/>
      <c r="K169474" s="141"/>
    </row>
    <row r="169475" spans="2:11" ht="13.5" customHeight="1">
      <c r="B169475" s="141"/>
      <c r="C169475" s="141"/>
      <c r="D169475" s="141"/>
      <c r="E169475" s="141"/>
      <c r="F169475" s="141"/>
      <c r="G169475" s="248"/>
      <c r="H169475" s="141"/>
      <c r="I169475" s="209"/>
      <c r="J169475" s="141"/>
      <c r="K169475" s="141"/>
    </row>
    <row r="169476" spans="2:11" ht="13.5" customHeight="1">
      <c r="B169476" s="141"/>
      <c r="C169476" s="141"/>
      <c r="D169476" s="141"/>
      <c r="E169476" s="141"/>
      <c r="F169476" s="141"/>
      <c r="G169476" s="248"/>
      <c r="H169476" s="141"/>
      <c r="I169476" s="209"/>
      <c r="J169476" s="141"/>
      <c r="K169476" s="141"/>
    </row>
    <row r="169477" spans="2:11" ht="13.5" customHeight="1">
      <c r="B169477" s="141"/>
      <c r="C169477" s="141"/>
      <c r="D169477" s="141"/>
      <c r="E169477" s="141"/>
      <c r="F169477" s="141"/>
      <c r="G169477" s="248"/>
      <c r="H169477" s="141"/>
      <c r="I169477" s="209"/>
      <c r="J169477" s="141"/>
      <c r="K169477" s="141"/>
    </row>
    <row r="169478" spans="2:11" ht="13.5" customHeight="1">
      <c r="B169478" s="141"/>
      <c r="C169478" s="141"/>
      <c r="D169478" s="141"/>
      <c r="E169478" s="141"/>
      <c r="F169478" s="141"/>
      <c r="G169478" s="248"/>
      <c r="H169478" s="141"/>
      <c r="I169478" s="209"/>
      <c r="J169478" s="141"/>
      <c r="K169478" s="141"/>
    </row>
    <row r="169479" spans="2:11" ht="13.5" customHeight="1">
      <c r="B169479" s="141"/>
      <c r="C169479" s="141"/>
      <c r="D169479" s="141"/>
      <c r="E169479" s="141"/>
      <c r="F169479" s="141"/>
      <c r="G169479" s="248"/>
      <c r="H169479" s="141"/>
      <c r="I169479" s="209"/>
      <c r="J169479" s="141"/>
      <c r="K169479" s="141"/>
    </row>
    <row r="169480" spans="2:11" ht="13.5" customHeight="1">
      <c r="B169480" s="141"/>
      <c r="C169480" s="141"/>
      <c r="D169480" s="141"/>
      <c r="E169480" s="141"/>
      <c r="F169480" s="141"/>
      <c r="G169480" s="248"/>
      <c r="H169480" s="141"/>
      <c r="I169480" s="209"/>
      <c r="J169480" s="141"/>
      <c r="K169480" s="141"/>
    </row>
    <row r="169481" spans="2:11" ht="13.5" customHeight="1">
      <c r="B169481" s="141"/>
      <c r="C169481" s="141"/>
      <c r="D169481" s="141"/>
      <c r="E169481" s="141"/>
      <c r="F169481" s="141"/>
      <c r="G169481" s="248"/>
      <c r="H169481" s="141"/>
      <c r="I169481" s="209"/>
      <c r="J169481" s="141"/>
      <c r="K169481" s="141"/>
    </row>
    <row r="169482" spans="2:11" ht="13.5" customHeight="1">
      <c r="B169482" s="141"/>
      <c r="C169482" s="141"/>
      <c r="D169482" s="141"/>
      <c r="E169482" s="141"/>
      <c r="F169482" s="141"/>
      <c r="G169482" s="248"/>
      <c r="H169482" s="141"/>
      <c r="I169482" s="209"/>
      <c r="J169482" s="141"/>
      <c r="K169482" s="141"/>
    </row>
    <row r="169483" spans="2:11" ht="13.5" customHeight="1">
      <c r="B169483" s="141"/>
      <c r="C169483" s="141"/>
      <c r="D169483" s="141"/>
      <c r="E169483" s="141"/>
      <c r="F169483" s="141"/>
      <c r="G169483" s="248"/>
      <c r="H169483" s="141"/>
      <c r="I169483" s="209"/>
      <c r="J169483" s="141"/>
      <c r="K169483" s="141"/>
    </row>
    <row r="169484" spans="2:11" ht="13.5" customHeight="1">
      <c r="B169484" s="141"/>
      <c r="C169484" s="141"/>
      <c r="D169484" s="141"/>
      <c r="E169484" s="141"/>
      <c r="F169484" s="141"/>
      <c r="G169484" s="248"/>
      <c r="H169484" s="141"/>
      <c r="I169484" s="209"/>
      <c r="J169484" s="141"/>
      <c r="K169484" s="141"/>
    </row>
    <row r="169485" spans="2:11" ht="13.5" customHeight="1">
      <c r="B169485" s="141"/>
      <c r="C169485" s="141"/>
      <c r="D169485" s="141"/>
      <c r="E169485" s="141"/>
      <c r="F169485" s="141"/>
      <c r="G169485" s="248"/>
      <c r="H169485" s="141"/>
      <c r="I169485" s="209"/>
      <c r="J169485" s="141"/>
      <c r="K169485" s="141"/>
    </row>
    <row r="169486" spans="2:11" ht="13.5" customHeight="1">
      <c r="B169486" s="141"/>
      <c r="C169486" s="141"/>
      <c r="D169486" s="141"/>
      <c r="E169486" s="141"/>
      <c r="F169486" s="141"/>
      <c r="G169486" s="248"/>
      <c r="H169486" s="141"/>
      <c r="I169486" s="209"/>
      <c r="J169486" s="141"/>
      <c r="K169486" s="141"/>
    </row>
    <row r="169487" spans="2:11" ht="13.5" customHeight="1">
      <c r="B169487" s="141"/>
      <c r="C169487" s="141"/>
      <c r="D169487" s="141"/>
      <c r="E169487" s="141"/>
      <c r="F169487" s="141"/>
      <c r="G169487" s="248"/>
      <c r="H169487" s="141"/>
      <c r="I169487" s="209"/>
      <c r="J169487" s="141"/>
      <c r="K169487" s="141"/>
    </row>
    <row r="169488" spans="2:11" ht="13.5" customHeight="1">
      <c r="B169488" s="141"/>
      <c r="C169488" s="141"/>
      <c r="D169488" s="141"/>
      <c r="E169488" s="141"/>
      <c r="F169488" s="141"/>
      <c r="G169488" s="248"/>
      <c r="H169488" s="141"/>
      <c r="I169488" s="209"/>
      <c r="J169488" s="141"/>
      <c r="K169488" s="141"/>
    </row>
    <row r="169489" spans="2:11" ht="13.5" customHeight="1">
      <c r="B169489" s="141"/>
      <c r="C169489" s="141"/>
      <c r="D169489" s="141"/>
      <c r="E169489" s="141"/>
      <c r="F169489" s="141"/>
      <c r="G169489" s="248"/>
      <c r="H169489" s="141"/>
      <c r="I169489" s="209"/>
      <c r="J169489" s="141"/>
      <c r="K169489" s="141"/>
    </row>
    <row r="169490" spans="2:11" ht="13.5" customHeight="1">
      <c r="B169490" s="141"/>
      <c r="C169490" s="141"/>
      <c r="D169490" s="141"/>
      <c r="E169490" s="141"/>
      <c r="F169490" s="141"/>
      <c r="G169490" s="248"/>
      <c r="H169490" s="141"/>
      <c r="I169490" s="209"/>
      <c r="J169490" s="141"/>
      <c r="K169490" s="141"/>
    </row>
    <row r="169491" spans="2:11" ht="13.5" customHeight="1">
      <c r="B169491" s="141"/>
      <c r="C169491" s="141"/>
      <c r="D169491" s="141"/>
      <c r="E169491" s="141"/>
      <c r="F169491" s="141"/>
      <c r="G169491" s="248"/>
      <c r="H169491" s="141"/>
      <c r="I169491" s="209"/>
      <c r="J169491" s="141"/>
      <c r="K169491" s="141"/>
    </row>
    <row r="169492" spans="2:11" ht="13.5" customHeight="1">
      <c r="B169492" s="141"/>
      <c r="C169492" s="141"/>
      <c r="D169492" s="141"/>
      <c r="E169492" s="141"/>
      <c r="F169492" s="141"/>
      <c r="G169492" s="248"/>
      <c r="H169492" s="141"/>
      <c r="I169492" s="209"/>
      <c r="J169492" s="141"/>
      <c r="K169492" s="141"/>
    </row>
    <row r="169493" spans="2:11" ht="13.5" customHeight="1">
      <c r="B169493" s="141"/>
      <c r="C169493" s="141"/>
      <c r="D169493" s="141"/>
      <c r="E169493" s="141"/>
      <c r="F169493" s="141"/>
      <c r="G169493" s="248"/>
      <c r="H169493" s="141"/>
      <c r="I169493" s="209"/>
      <c r="J169493" s="141"/>
      <c r="K169493" s="141"/>
    </row>
    <row r="169494" spans="2:11" ht="13.5" customHeight="1">
      <c r="B169494" s="141"/>
      <c r="C169494" s="141"/>
      <c r="D169494" s="141"/>
      <c r="E169494" s="141"/>
      <c r="F169494" s="141"/>
      <c r="G169494" s="248"/>
      <c r="H169494" s="141"/>
      <c r="I169494" s="209"/>
      <c r="J169494" s="141"/>
      <c r="K169494" s="141"/>
    </row>
    <row r="169495" spans="2:11" ht="13.5" customHeight="1">
      <c r="B169495" s="141"/>
      <c r="C169495" s="141"/>
      <c r="D169495" s="141"/>
      <c r="E169495" s="141"/>
      <c r="F169495" s="141"/>
      <c r="G169495" s="248"/>
      <c r="H169495" s="141"/>
      <c r="I169495" s="209"/>
      <c r="J169495" s="141"/>
      <c r="K169495" s="141"/>
    </row>
    <row r="169496" spans="2:11" ht="13.5" customHeight="1">
      <c r="B169496" s="141"/>
      <c r="C169496" s="141"/>
      <c r="D169496" s="141"/>
      <c r="E169496" s="141"/>
      <c r="F169496" s="141"/>
      <c r="G169496" s="248"/>
      <c r="H169496" s="141"/>
      <c r="I169496" s="209"/>
      <c r="J169496" s="141"/>
      <c r="K169496" s="141"/>
    </row>
    <row r="169497" spans="2:11" ht="13.5" customHeight="1">
      <c r="B169497" s="141"/>
      <c r="C169497" s="141"/>
      <c r="D169497" s="141"/>
      <c r="E169497" s="141"/>
      <c r="F169497" s="141"/>
      <c r="G169497" s="248"/>
      <c r="H169497" s="141"/>
      <c r="I169497" s="209"/>
      <c r="J169497" s="141"/>
      <c r="K169497" s="141"/>
    </row>
    <row r="169498" spans="2:11" ht="13.5" customHeight="1">
      <c r="B169498" s="141"/>
      <c r="C169498" s="141"/>
      <c r="D169498" s="141"/>
      <c r="E169498" s="141"/>
      <c r="F169498" s="141"/>
      <c r="G169498" s="248"/>
      <c r="H169498" s="141"/>
      <c r="I169498" s="209"/>
      <c r="J169498" s="141"/>
      <c r="K169498" s="141"/>
    </row>
    <row r="169499" spans="2:11" ht="13.5" customHeight="1">
      <c r="B169499" s="141"/>
      <c r="C169499" s="141"/>
      <c r="D169499" s="141"/>
      <c r="E169499" s="141"/>
      <c r="F169499" s="141"/>
      <c r="G169499" s="248"/>
      <c r="H169499" s="141"/>
      <c r="I169499" s="209"/>
      <c r="J169499" s="141"/>
      <c r="K169499" s="141"/>
    </row>
    <row r="169500" spans="2:11" ht="13.5" customHeight="1">
      <c r="B169500" s="141"/>
      <c r="C169500" s="141"/>
      <c r="D169500" s="141"/>
      <c r="E169500" s="141"/>
      <c r="F169500" s="141"/>
      <c r="G169500" s="248"/>
      <c r="H169500" s="141"/>
      <c r="I169500" s="209"/>
      <c r="J169500" s="141"/>
      <c r="K169500" s="141"/>
    </row>
    <row r="169501" spans="2:11" ht="13.5" customHeight="1">
      <c r="B169501" s="141"/>
      <c r="C169501" s="141"/>
      <c r="D169501" s="141"/>
      <c r="E169501" s="141"/>
      <c r="F169501" s="141"/>
      <c r="G169501" s="248"/>
      <c r="H169501" s="141"/>
      <c r="I169501" s="209"/>
      <c r="J169501" s="141"/>
      <c r="K169501" s="141"/>
    </row>
    <row r="169502" spans="2:11" ht="13.5" customHeight="1">
      <c r="B169502" s="141"/>
      <c r="C169502" s="141"/>
      <c r="D169502" s="141"/>
      <c r="E169502" s="141"/>
      <c r="F169502" s="141"/>
      <c r="G169502" s="248"/>
      <c r="H169502" s="141"/>
      <c r="I169502" s="209"/>
      <c r="J169502" s="141"/>
      <c r="K169502" s="141"/>
    </row>
    <row r="169503" spans="2:11" ht="13.5" customHeight="1">
      <c r="B169503" s="141"/>
      <c r="C169503" s="141"/>
      <c r="D169503" s="141"/>
      <c r="E169503" s="141"/>
      <c r="F169503" s="141"/>
      <c r="G169503" s="248"/>
      <c r="H169503" s="141"/>
      <c r="I169503" s="209"/>
      <c r="J169503" s="141"/>
      <c r="K169503" s="141"/>
    </row>
    <row r="169504" spans="2:11" ht="13.5" customHeight="1">
      <c r="B169504" s="141"/>
      <c r="C169504" s="141"/>
      <c r="D169504" s="141"/>
      <c r="E169504" s="141"/>
      <c r="F169504" s="141"/>
      <c r="G169504" s="248"/>
      <c r="H169504" s="141"/>
      <c r="I169504" s="209"/>
      <c r="J169504" s="141"/>
      <c r="K169504" s="141"/>
    </row>
    <row r="169505" spans="2:11" ht="13.5" customHeight="1">
      <c r="B169505" s="141"/>
      <c r="C169505" s="141"/>
      <c r="D169505" s="141"/>
      <c r="E169505" s="141"/>
      <c r="F169505" s="141"/>
      <c r="G169505" s="248"/>
      <c r="H169505" s="141"/>
      <c r="I169505" s="209"/>
      <c r="J169505" s="141"/>
      <c r="K169505" s="141"/>
    </row>
    <row r="169506" spans="2:11" ht="13.5" customHeight="1">
      <c r="B169506" s="141"/>
      <c r="C169506" s="141"/>
      <c r="D169506" s="141"/>
      <c r="E169506" s="141"/>
      <c r="F169506" s="141"/>
      <c r="G169506" s="248"/>
      <c r="H169506" s="141"/>
      <c r="I169506" s="209"/>
      <c r="J169506" s="141"/>
      <c r="K169506" s="141"/>
    </row>
    <row r="169507" spans="2:11" ht="13.5" customHeight="1">
      <c r="B169507" s="141"/>
      <c r="C169507" s="141"/>
      <c r="D169507" s="141"/>
      <c r="E169507" s="141"/>
      <c r="F169507" s="141"/>
      <c r="G169507" s="248"/>
      <c r="H169507" s="141"/>
      <c r="I169507" s="209"/>
      <c r="J169507" s="141"/>
      <c r="K169507" s="141"/>
    </row>
    <row r="169508" spans="2:11" ht="13.5" customHeight="1">
      <c r="B169508" s="141"/>
      <c r="C169508" s="141"/>
      <c r="D169508" s="141"/>
      <c r="E169508" s="141"/>
      <c r="F169508" s="141"/>
      <c r="G169508" s="248"/>
      <c r="H169508" s="141"/>
      <c r="I169508" s="209"/>
      <c r="J169508" s="141"/>
      <c r="K169508" s="141"/>
    </row>
    <row r="169509" spans="2:11" ht="13.5" customHeight="1">
      <c r="B169509" s="141"/>
      <c r="C169509" s="141"/>
      <c r="D169509" s="141"/>
      <c r="E169509" s="141"/>
      <c r="F169509" s="141"/>
      <c r="G169509" s="248"/>
      <c r="H169509" s="141"/>
      <c r="I169509" s="209"/>
      <c r="J169509" s="141"/>
      <c r="K169509" s="141"/>
    </row>
    <row r="169510" spans="2:11" ht="13.5" customHeight="1">
      <c r="B169510" s="141"/>
      <c r="C169510" s="141"/>
      <c r="D169510" s="141"/>
      <c r="E169510" s="141"/>
      <c r="F169510" s="141"/>
      <c r="G169510" s="248"/>
      <c r="H169510" s="141"/>
      <c r="I169510" s="209"/>
      <c r="J169510" s="141"/>
      <c r="K169510" s="141"/>
    </row>
    <row r="169511" spans="2:11" ht="13.5" customHeight="1">
      <c r="B169511" s="141"/>
      <c r="C169511" s="141"/>
      <c r="D169511" s="141"/>
      <c r="E169511" s="141"/>
      <c r="F169511" s="141"/>
      <c r="G169511" s="248"/>
      <c r="H169511" s="141"/>
      <c r="I169511" s="209"/>
      <c r="J169511" s="141"/>
      <c r="K169511" s="141"/>
    </row>
    <row r="169512" spans="2:11" ht="13.5" customHeight="1">
      <c r="B169512" s="141"/>
      <c r="C169512" s="141"/>
      <c r="D169512" s="141"/>
      <c r="E169512" s="141"/>
      <c r="F169512" s="141"/>
      <c r="G169512" s="248"/>
      <c r="H169512" s="141"/>
      <c r="I169512" s="209"/>
      <c r="J169512" s="141"/>
      <c r="K169512" s="141"/>
    </row>
    <row r="169513" spans="2:11" ht="13.5" customHeight="1">
      <c r="B169513" s="141"/>
      <c r="C169513" s="141"/>
      <c r="D169513" s="141"/>
      <c r="E169513" s="141"/>
      <c r="F169513" s="141"/>
      <c r="G169513" s="248"/>
      <c r="H169513" s="141"/>
      <c r="I169513" s="209"/>
      <c r="J169513" s="141"/>
      <c r="K169513" s="141"/>
    </row>
    <row r="169514" spans="2:11" ht="13.5" customHeight="1">
      <c r="B169514" s="141"/>
      <c r="C169514" s="141"/>
      <c r="D169514" s="141"/>
      <c r="E169514" s="141"/>
      <c r="F169514" s="141"/>
      <c r="G169514" s="248"/>
      <c r="H169514" s="141"/>
      <c r="I169514" s="209"/>
      <c r="J169514" s="141"/>
      <c r="K169514" s="141"/>
    </row>
    <row r="169515" spans="2:11" ht="13.5" customHeight="1">
      <c r="B169515" s="141"/>
      <c r="C169515" s="141"/>
      <c r="D169515" s="141"/>
      <c r="E169515" s="141"/>
      <c r="F169515" s="141"/>
      <c r="G169515" s="248"/>
      <c r="H169515" s="141"/>
      <c r="I169515" s="209"/>
      <c r="J169515" s="141"/>
      <c r="K169515" s="141"/>
    </row>
    <row r="169516" spans="2:11" ht="13.5" customHeight="1">
      <c r="B169516" s="141"/>
      <c r="C169516" s="141"/>
      <c r="D169516" s="141"/>
      <c r="E169516" s="141"/>
      <c r="F169516" s="141"/>
      <c r="G169516" s="248"/>
      <c r="H169516" s="141"/>
      <c r="I169516" s="209"/>
      <c r="J169516" s="141"/>
      <c r="K169516" s="141"/>
    </row>
    <row r="169517" spans="2:11" ht="13.5" customHeight="1">
      <c r="B169517" s="141"/>
      <c r="C169517" s="141"/>
      <c r="D169517" s="141"/>
      <c r="E169517" s="141"/>
      <c r="F169517" s="141"/>
      <c r="G169517" s="248"/>
      <c r="H169517" s="141"/>
      <c r="I169517" s="209"/>
      <c r="J169517" s="141"/>
      <c r="K169517" s="141"/>
    </row>
    <row r="169518" spans="2:11" ht="13.5" customHeight="1">
      <c r="B169518" s="141"/>
      <c r="C169518" s="141"/>
      <c r="D169518" s="141"/>
      <c r="E169518" s="141"/>
      <c r="F169518" s="141"/>
      <c r="G169518" s="248"/>
      <c r="H169518" s="141"/>
      <c r="I169518" s="209"/>
      <c r="J169518" s="141"/>
      <c r="K169518" s="141"/>
    </row>
    <row r="169519" spans="2:11" ht="13.5" customHeight="1">
      <c r="B169519" s="141"/>
      <c r="C169519" s="141"/>
      <c r="D169519" s="141"/>
      <c r="E169519" s="141"/>
      <c r="F169519" s="141"/>
      <c r="G169519" s="248"/>
      <c r="H169519" s="141"/>
      <c r="I169519" s="209"/>
      <c r="J169519" s="141"/>
      <c r="K169519" s="141"/>
    </row>
    <row r="169520" spans="2:11" ht="13.5" customHeight="1">
      <c r="B169520" s="141"/>
      <c r="C169520" s="141"/>
      <c r="D169520" s="141"/>
      <c r="E169520" s="141"/>
      <c r="F169520" s="141"/>
      <c r="G169520" s="248"/>
      <c r="H169520" s="141"/>
      <c r="I169520" s="209"/>
      <c r="J169520" s="141"/>
      <c r="K169520" s="141"/>
    </row>
    <row r="169521" spans="2:11" ht="13.5" customHeight="1">
      <c r="B169521" s="141"/>
      <c r="C169521" s="141"/>
      <c r="D169521" s="141"/>
      <c r="E169521" s="141"/>
      <c r="F169521" s="141"/>
      <c r="G169521" s="248"/>
      <c r="H169521" s="141"/>
      <c r="I169521" s="209"/>
      <c r="J169521" s="141"/>
      <c r="K169521" s="141"/>
    </row>
    <row r="169522" spans="2:11" ht="13.5" customHeight="1">
      <c r="B169522" s="141"/>
      <c r="C169522" s="141"/>
      <c r="D169522" s="141"/>
      <c r="E169522" s="141"/>
      <c r="F169522" s="141"/>
      <c r="G169522" s="248"/>
      <c r="H169522" s="141"/>
      <c r="I169522" s="209"/>
      <c r="J169522" s="141"/>
      <c r="K169522" s="141"/>
    </row>
    <row r="169523" spans="2:11" ht="13.5" customHeight="1">
      <c r="B169523" s="141"/>
      <c r="C169523" s="141"/>
      <c r="D169523" s="141"/>
      <c r="E169523" s="141"/>
      <c r="F169523" s="141"/>
      <c r="G169523" s="248"/>
      <c r="H169523" s="141"/>
      <c r="I169523" s="209"/>
      <c r="J169523" s="141"/>
      <c r="K169523" s="141"/>
    </row>
    <row r="169524" spans="2:11" ht="13.5" customHeight="1">
      <c r="B169524" s="141"/>
      <c r="C169524" s="141"/>
      <c r="D169524" s="141"/>
      <c r="E169524" s="141"/>
      <c r="F169524" s="141"/>
      <c r="G169524" s="248"/>
      <c r="H169524" s="141"/>
      <c r="I169524" s="209"/>
      <c r="J169524" s="141"/>
      <c r="K169524" s="141"/>
    </row>
    <row r="169525" spans="2:11" ht="13.5" customHeight="1">
      <c r="B169525" s="141"/>
      <c r="C169525" s="141"/>
      <c r="D169525" s="141"/>
      <c r="E169525" s="141"/>
      <c r="F169525" s="141"/>
      <c r="G169525" s="248"/>
      <c r="H169525" s="141"/>
      <c r="I169525" s="209"/>
      <c r="J169525" s="141"/>
      <c r="K169525" s="141"/>
    </row>
    <row r="169526" spans="2:11" ht="13.5" customHeight="1">
      <c r="B169526" s="141"/>
      <c r="C169526" s="141"/>
      <c r="D169526" s="141"/>
      <c r="E169526" s="141"/>
      <c r="F169526" s="141"/>
      <c r="G169526" s="248"/>
      <c r="H169526" s="141"/>
      <c r="I169526" s="209"/>
      <c r="J169526" s="141"/>
      <c r="K169526" s="141"/>
    </row>
    <row r="169527" spans="2:11" ht="13.5" customHeight="1">
      <c r="B169527" s="141"/>
      <c r="C169527" s="141"/>
      <c r="D169527" s="141"/>
      <c r="E169527" s="141"/>
      <c r="F169527" s="141"/>
      <c r="G169527" s="248"/>
      <c r="H169527" s="141"/>
      <c r="I169527" s="209"/>
      <c r="J169527" s="141"/>
      <c r="K169527" s="141"/>
    </row>
    <row r="169528" spans="2:11" ht="13.5" customHeight="1">
      <c r="B169528" s="141"/>
      <c r="C169528" s="141"/>
      <c r="D169528" s="141"/>
      <c r="E169528" s="141"/>
      <c r="F169528" s="141"/>
      <c r="G169528" s="248"/>
      <c r="H169528" s="141"/>
      <c r="I169528" s="209"/>
      <c r="J169528" s="141"/>
      <c r="K169528" s="141"/>
    </row>
    <row r="169529" spans="2:11" ht="13.5" customHeight="1">
      <c r="B169529" s="141"/>
      <c r="C169529" s="141"/>
      <c r="D169529" s="141"/>
      <c r="E169529" s="141"/>
      <c r="F169529" s="141"/>
      <c r="G169529" s="248"/>
      <c r="H169529" s="141"/>
      <c r="I169529" s="209"/>
      <c r="J169529" s="141"/>
      <c r="K169529" s="141"/>
    </row>
    <row r="169530" spans="2:11" ht="13.5" customHeight="1">
      <c r="B169530" s="141"/>
      <c r="C169530" s="141"/>
      <c r="D169530" s="141"/>
      <c r="E169530" s="141"/>
      <c r="F169530" s="141"/>
      <c r="G169530" s="248"/>
      <c r="H169530" s="141"/>
      <c r="I169530" s="209"/>
      <c r="J169530" s="141"/>
      <c r="K169530" s="141"/>
    </row>
    <row r="169531" spans="2:11" ht="13.5" customHeight="1">
      <c r="B169531" s="141"/>
      <c r="C169531" s="141"/>
      <c r="D169531" s="141"/>
      <c r="E169531" s="141"/>
      <c r="F169531" s="141"/>
      <c r="G169531" s="248"/>
      <c r="H169531" s="141"/>
      <c r="I169531" s="209"/>
      <c r="J169531" s="141"/>
      <c r="K169531" s="141"/>
    </row>
    <row r="169532" spans="2:11" ht="13.5" customHeight="1">
      <c r="B169532" s="141"/>
      <c r="C169532" s="141"/>
      <c r="D169532" s="141"/>
      <c r="E169532" s="141"/>
      <c r="F169532" s="141"/>
      <c r="G169532" s="248"/>
      <c r="H169532" s="141"/>
      <c r="I169532" s="209"/>
      <c r="J169532" s="141"/>
      <c r="K169532" s="141"/>
    </row>
    <row r="169533" spans="2:11" ht="13.5" customHeight="1">
      <c r="B169533" s="141"/>
      <c r="C169533" s="141"/>
      <c r="D169533" s="141"/>
      <c r="E169533" s="141"/>
      <c r="F169533" s="141"/>
      <c r="G169533" s="248"/>
      <c r="H169533" s="141"/>
      <c r="I169533" s="209"/>
      <c r="J169533" s="141"/>
      <c r="K169533" s="141"/>
    </row>
    <row r="169534" spans="2:11" ht="13.5" customHeight="1">
      <c r="B169534" s="141"/>
      <c r="C169534" s="141"/>
      <c r="D169534" s="141"/>
      <c r="E169534" s="141"/>
      <c r="F169534" s="141"/>
      <c r="G169534" s="248"/>
      <c r="H169534" s="141"/>
      <c r="I169534" s="209"/>
      <c r="J169534" s="141"/>
      <c r="K169534" s="141"/>
    </row>
    <row r="169535" spans="2:11" ht="13.5" customHeight="1">
      <c r="B169535" s="141"/>
      <c r="C169535" s="141"/>
      <c r="D169535" s="141"/>
      <c r="E169535" s="141"/>
      <c r="F169535" s="141"/>
      <c r="G169535" s="248"/>
      <c r="H169535" s="141"/>
      <c r="I169535" s="209"/>
      <c r="J169535" s="141"/>
      <c r="K169535" s="141"/>
    </row>
    <row r="169536" spans="2:11" ht="13.5" customHeight="1">
      <c r="B169536" s="141"/>
      <c r="C169536" s="141"/>
      <c r="D169536" s="141"/>
      <c r="E169536" s="141"/>
      <c r="F169536" s="141"/>
      <c r="G169536" s="248"/>
      <c r="H169536" s="141"/>
      <c r="I169536" s="209"/>
      <c r="J169536" s="141"/>
      <c r="K169536" s="141"/>
    </row>
    <row r="169537" spans="2:11" ht="13.5" customHeight="1">
      <c r="B169537" s="141"/>
      <c r="C169537" s="141"/>
      <c r="D169537" s="141"/>
      <c r="E169537" s="141"/>
      <c r="F169537" s="141"/>
      <c r="G169537" s="248"/>
      <c r="H169537" s="141"/>
      <c r="I169537" s="209"/>
      <c r="J169537" s="141"/>
      <c r="K169537" s="141"/>
    </row>
    <row r="169538" spans="2:11" ht="13.5" customHeight="1">
      <c r="B169538" s="141"/>
      <c r="C169538" s="141"/>
      <c r="D169538" s="141"/>
      <c r="E169538" s="141"/>
      <c r="F169538" s="141"/>
      <c r="G169538" s="248"/>
      <c r="H169538" s="141"/>
      <c r="I169538" s="209"/>
      <c r="J169538" s="141"/>
      <c r="K169538" s="141"/>
    </row>
    <row r="169539" spans="2:11" ht="13.5" customHeight="1">
      <c r="B169539" s="141"/>
      <c r="C169539" s="141"/>
      <c r="D169539" s="141"/>
      <c r="E169539" s="141"/>
      <c r="F169539" s="141"/>
      <c r="G169539" s="248"/>
      <c r="H169539" s="141"/>
      <c r="I169539" s="209"/>
      <c r="J169539" s="141"/>
      <c r="K169539" s="141"/>
    </row>
    <row r="169540" spans="2:11" ht="13.5" customHeight="1">
      <c r="B169540" s="141"/>
      <c r="C169540" s="141"/>
      <c r="D169540" s="141"/>
      <c r="E169540" s="141"/>
      <c r="F169540" s="141"/>
      <c r="G169540" s="248"/>
      <c r="H169540" s="141"/>
      <c r="I169540" s="209"/>
      <c r="J169540" s="141"/>
      <c r="K169540" s="141"/>
    </row>
    <row r="169541" spans="2:11" ht="13.5" customHeight="1">
      <c r="B169541" s="141"/>
      <c r="C169541" s="141"/>
      <c r="D169541" s="141"/>
      <c r="E169541" s="141"/>
      <c r="F169541" s="141"/>
      <c r="G169541" s="248"/>
      <c r="H169541" s="141"/>
      <c r="I169541" s="209"/>
      <c r="J169541" s="141"/>
      <c r="K169541" s="141"/>
    </row>
    <row r="169542" spans="2:11" ht="13.5" customHeight="1">
      <c r="B169542" s="141"/>
      <c r="C169542" s="141"/>
      <c r="D169542" s="141"/>
      <c r="E169542" s="141"/>
      <c r="F169542" s="141"/>
      <c r="G169542" s="248"/>
      <c r="H169542" s="141"/>
      <c r="I169542" s="209"/>
      <c r="J169542" s="141"/>
      <c r="K169542" s="141"/>
    </row>
    <row r="169543" spans="2:11" ht="13.5" customHeight="1">
      <c r="B169543" s="141"/>
      <c r="C169543" s="141"/>
      <c r="D169543" s="141"/>
      <c r="E169543" s="141"/>
      <c r="F169543" s="141"/>
      <c r="G169543" s="248"/>
      <c r="H169543" s="141"/>
      <c r="I169543" s="209"/>
      <c r="J169543" s="141"/>
      <c r="K169543" s="141"/>
    </row>
    <row r="169544" spans="2:11" ht="13.5" customHeight="1">
      <c r="B169544" s="141"/>
      <c r="C169544" s="141"/>
      <c r="D169544" s="141"/>
      <c r="E169544" s="141"/>
      <c r="F169544" s="141"/>
      <c r="G169544" s="248"/>
      <c r="H169544" s="141"/>
      <c r="I169544" s="209"/>
      <c r="J169544" s="141"/>
      <c r="K169544" s="141"/>
    </row>
    <row r="169545" spans="2:11" ht="13.5" customHeight="1">
      <c r="B169545" s="141"/>
      <c r="C169545" s="141"/>
      <c r="D169545" s="141"/>
      <c r="E169545" s="141"/>
      <c r="F169545" s="141"/>
      <c r="G169545" s="248"/>
      <c r="H169545" s="141"/>
      <c r="I169545" s="209"/>
      <c r="J169545" s="141"/>
      <c r="K169545" s="141"/>
    </row>
    <row r="169546" spans="2:11" ht="13.5" customHeight="1">
      <c r="B169546" s="141"/>
      <c r="C169546" s="141"/>
      <c r="D169546" s="141"/>
      <c r="E169546" s="141"/>
      <c r="F169546" s="141"/>
      <c r="G169546" s="248"/>
      <c r="H169546" s="141"/>
      <c r="I169546" s="209"/>
      <c r="J169546" s="141"/>
      <c r="K169546" s="141"/>
    </row>
    <row r="169547" spans="2:11" ht="13.5" customHeight="1">
      <c r="B169547" s="141"/>
      <c r="C169547" s="141"/>
      <c r="D169547" s="141"/>
      <c r="E169547" s="141"/>
      <c r="F169547" s="141"/>
      <c r="G169547" s="248"/>
      <c r="H169547" s="141"/>
      <c r="I169547" s="209"/>
      <c r="J169547" s="141"/>
      <c r="K169547" s="141"/>
    </row>
    <row r="169548" spans="2:11" ht="13.5" customHeight="1">
      <c r="B169548" s="141"/>
      <c r="C169548" s="141"/>
      <c r="D169548" s="141"/>
      <c r="E169548" s="141"/>
      <c r="F169548" s="141"/>
      <c r="G169548" s="248"/>
      <c r="H169548" s="141"/>
      <c r="I169548" s="209"/>
      <c r="J169548" s="141"/>
      <c r="K169548" s="141"/>
    </row>
    <row r="169549" spans="2:11" ht="13.5" customHeight="1">
      <c r="B169549" s="141"/>
      <c r="C169549" s="141"/>
      <c r="D169549" s="141"/>
      <c r="E169549" s="141"/>
      <c r="F169549" s="141"/>
      <c r="G169549" s="248"/>
      <c r="H169549" s="141"/>
      <c r="I169549" s="209"/>
      <c r="J169549" s="141"/>
      <c r="K169549" s="141"/>
    </row>
    <row r="169550" spans="2:11" ht="13.5" customHeight="1">
      <c r="B169550" s="141"/>
      <c r="C169550" s="141"/>
      <c r="D169550" s="141"/>
      <c r="E169550" s="141"/>
      <c r="F169550" s="141"/>
      <c r="G169550" s="248"/>
      <c r="H169550" s="141"/>
      <c r="I169550" s="209"/>
      <c r="J169550" s="141"/>
      <c r="K169550" s="141"/>
    </row>
    <row r="169551" spans="2:11" ht="13.5" customHeight="1">
      <c r="B169551" s="141"/>
      <c r="C169551" s="141"/>
      <c r="D169551" s="141"/>
      <c r="E169551" s="141"/>
      <c r="F169551" s="141"/>
      <c r="G169551" s="248"/>
      <c r="H169551" s="141"/>
      <c r="I169551" s="209"/>
      <c r="J169551" s="141"/>
      <c r="K169551" s="141"/>
    </row>
    <row r="169552" spans="2:11" ht="13.5" customHeight="1">
      <c r="B169552" s="141"/>
      <c r="C169552" s="141"/>
      <c r="D169552" s="141"/>
      <c r="E169552" s="141"/>
      <c r="F169552" s="141"/>
      <c r="G169552" s="248"/>
      <c r="H169552" s="141"/>
      <c r="I169552" s="209"/>
      <c r="J169552" s="141"/>
      <c r="K169552" s="141"/>
    </row>
    <row r="169553" spans="2:11" ht="13.5" customHeight="1">
      <c r="B169553" s="141"/>
      <c r="C169553" s="141"/>
      <c r="D169553" s="141"/>
      <c r="E169553" s="141"/>
      <c r="F169553" s="141"/>
      <c r="G169553" s="248"/>
      <c r="H169553" s="141"/>
      <c r="I169553" s="209"/>
      <c r="J169553" s="141"/>
      <c r="K169553" s="141"/>
    </row>
    <row r="169554" spans="2:11" ht="13.5" customHeight="1">
      <c r="B169554" s="141"/>
      <c r="C169554" s="141"/>
      <c r="D169554" s="141"/>
      <c r="E169554" s="141"/>
      <c r="F169554" s="141"/>
      <c r="G169554" s="248"/>
      <c r="H169554" s="141"/>
      <c r="I169554" s="209"/>
      <c r="J169554" s="141"/>
      <c r="K169554" s="141"/>
    </row>
    <row r="169555" spans="2:11" ht="13.5" customHeight="1">
      <c r="B169555" s="141"/>
      <c r="C169555" s="141"/>
      <c r="D169555" s="141"/>
      <c r="E169555" s="141"/>
      <c r="F169555" s="141"/>
      <c r="G169555" s="248"/>
      <c r="H169555" s="141"/>
      <c r="I169555" s="209"/>
      <c r="J169555" s="141"/>
      <c r="K169555" s="141"/>
    </row>
    <row r="169556" spans="2:11" ht="13.5" customHeight="1">
      <c r="B169556" s="141"/>
      <c r="C169556" s="141"/>
      <c r="D169556" s="141"/>
      <c r="E169556" s="141"/>
      <c r="F169556" s="141"/>
      <c r="G169556" s="248"/>
      <c r="H169556" s="141"/>
      <c r="I169556" s="209"/>
      <c r="J169556" s="141"/>
      <c r="K169556" s="141"/>
    </row>
    <row r="169557" spans="2:11" ht="13.5" customHeight="1">
      <c r="B169557" s="141"/>
      <c r="C169557" s="141"/>
      <c r="D169557" s="141"/>
      <c r="E169557" s="141"/>
      <c r="F169557" s="141"/>
      <c r="G169557" s="248"/>
      <c r="H169557" s="141"/>
      <c r="I169557" s="209"/>
      <c r="J169557" s="141"/>
      <c r="K169557" s="141"/>
    </row>
    <row r="169558" spans="2:11" ht="13.5" customHeight="1">
      <c r="B169558" s="141"/>
      <c r="C169558" s="141"/>
      <c r="D169558" s="141"/>
      <c r="E169558" s="141"/>
      <c r="F169558" s="141"/>
      <c r="G169558" s="248"/>
      <c r="H169558" s="141"/>
      <c r="I169558" s="209"/>
      <c r="J169558" s="141"/>
      <c r="K169558" s="141"/>
    </row>
    <row r="169559" spans="2:11" ht="13.5" customHeight="1">
      <c r="B169559" s="141"/>
      <c r="C169559" s="141"/>
      <c r="D169559" s="141"/>
      <c r="E169559" s="141"/>
      <c r="F169559" s="141"/>
      <c r="G169559" s="248"/>
      <c r="H169559" s="141"/>
      <c r="I169559" s="209"/>
      <c r="J169559" s="141"/>
      <c r="K169559" s="141"/>
    </row>
    <row r="169560" spans="2:11" ht="13.5" customHeight="1">
      <c r="B169560" s="141"/>
      <c r="C169560" s="141"/>
      <c r="D169560" s="141"/>
      <c r="E169560" s="141"/>
      <c r="F169560" s="141"/>
      <c r="G169560" s="248"/>
      <c r="H169560" s="141"/>
      <c r="I169560" s="209"/>
      <c r="J169560" s="141"/>
      <c r="K169560" s="141"/>
    </row>
    <row r="169561" spans="2:11" ht="13.5" customHeight="1">
      <c r="B169561" s="141"/>
      <c r="C169561" s="141"/>
      <c r="D169561" s="141"/>
      <c r="E169561" s="141"/>
      <c r="F169561" s="141"/>
      <c r="G169561" s="248"/>
      <c r="H169561" s="141"/>
      <c r="I169561" s="209"/>
      <c r="J169561" s="141"/>
      <c r="K169561" s="141"/>
    </row>
    <row r="169562" spans="2:11" ht="13.5" customHeight="1">
      <c r="B169562" s="141"/>
      <c r="C169562" s="141"/>
      <c r="D169562" s="141"/>
      <c r="E169562" s="141"/>
      <c r="F169562" s="141"/>
      <c r="G169562" s="248"/>
      <c r="H169562" s="141"/>
      <c r="I169562" s="209"/>
      <c r="J169562" s="141"/>
      <c r="K169562" s="141"/>
    </row>
    <row r="169563" spans="2:11" ht="13.5" customHeight="1">
      <c r="B169563" s="141"/>
      <c r="C169563" s="141"/>
      <c r="D169563" s="141"/>
      <c r="E169563" s="141"/>
      <c r="F169563" s="141"/>
      <c r="G169563" s="248"/>
      <c r="H169563" s="141"/>
      <c r="I169563" s="209"/>
      <c r="J169563" s="141"/>
      <c r="K169563" s="141"/>
    </row>
    <row r="169564" spans="2:11" ht="13.5" customHeight="1">
      <c r="B169564" s="141"/>
      <c r="C169564" s="141"/>
      <c r="D169564" s="141"/>
      <c r="E169564" s="141"/>
      <c r="F169564" s="141"/>
      <c r="G169564" s="248"/>
      <c r="H169564" s="141"/>
      <c r="I169564" s="209"/>
      <c r="J169564" s="141"/>
      <c r="K169564" s="141"/>
    </row>
    <row r="169565" spans="2:11" ht="13.5" customHeight="1">
      <c r="B169565" s="141"/>
      <c r="C169565" s="141"/>
      <c r="D169565" s="141"/>
      <c r="E169565" s="141"/>
      <c r="F169565" s="141"/>
      <c r="G169565" s="248"/>
      <c r="H169565" s="141"/>
      <c r="I169565" s="209"/>
      <c r="J169565" s="141"/>
      <c r="K169565" s="141"/>
    </row>
    <row r="169566" spans="2:11" ht="13.5" customHeight="1">
      <c r="B169566" s="141"/>
      <c r="C169566" s="141"/>
      <c r="D169566" s="141"/>
      <c r="E169566" s="141"/>
      <c r="F169566" s="141"/>
      <c r="G169566" s="248"/>
      <c r="H169566" s="141"/>
      <c r="I169566" s="209"/>
      <c r="J169566" s="141"/>
      <c r="K169566" s="141"/>
    </row>
    <row r="169567" spans="2:11" ht="13.5" customHeight="1">
      <c r="B169567" s="141"/>
      <c r="C169567" s="141"/>
      <c r="D169567" s="141"/>
      <c r="E169567" s="141"/>
      <c r="F169567" s="141"/>
      <c r="G169567" s="248"/>
      <c r="H169567" s="141"/>
      <c r="I169567" s="209"/>
      <c r="J169567" s="141"/>
      <c r="K169567" s="141"/>
    </row>
    <row r="169568" spans="2:11" ht="13.5" customHeight="1">
      <c r="B169568" s="141"/>
      <c r="C169568" s="141"/>
      <c r="D169568" s="141"/>
      <c r="E169568" s="141"/>
      <c r="F169568" s="141"/>
      <c r="G169568" s="248"/>
      <c r="H169568" s="141"/>
      <c r="I169568" s="209"/>
      <c r="J169568" s="141"/>
      <c r="K169568" s="141"/>
    </row>
    <row r="169569" spans="2:11" ht="13.5" customHeight="1">
      <c r="B169569" s="141"/>
      <c r="C169569" s="141"/>
      <c r="D169569" s="141"/>
      <c r="E169569" s="141"/>
      <c r="F169569" s="141"/>
      <c r="G169569" s="248"/>
      <c r="H169569" s="141"/>
      <c r="I169569" s="209"/>
      <c r="J169569" s="141"/>
      <c r="K169569" s="141"/>
    </row>
    <row r="169570" spans="2:11" ht="13.5" customHeight="1">
      <c r="B169570" s="141"/>
      <c r="C169570" s="141"/>
      <c r="D169570" s="141"/>
      <c r="E169570" s="141"/>
      <c r="F169570" s="141"/>
      <c r="G169570" s="248"/>
      <c r="H169570" s="141"/>
      <c r="I169570" s="209"/>
      <c r="J169570" s="141"/>
      <c r="K169570" s="141"/>
    </row>
    <row r="169571" spans="2:11" ht="13.5" customHeight="1">
      <c r="B169571" s="141"/>
      <c r="C169571" s="141"/>
      <c r="D169571" s="141"/>
      <c r="E169571" s="141"/>
      <c r="F169571" s="141"/>
      <c r="G169571" s="248"/>
      <c r="H169571" s="141"/>
      <c r="I169571" s="209"/>
      <c r="J169571" s="141"/>
      <c r="K169571" s="141"/>
    </row>
    <row r="169572" spans="2:11" ht="13.5" customHeight="1">
      <c r="B169572" s="141"/>
      <c r="C169572" s="141"/>
      <c r="D169572" s="141"/>
      <c r="E169572" s="141"/>
      <c r="F169572" s="141"/>
      <c r="G169572" s="248"/>
      <c r="H169572" s="141"/>
      <c r="I169572" s="209"/>
      <c r="J169572" s="141"/>
      <c r="K169572" s="141"/>
    </row>
    <row r="169573" spans="2:11" ht="13.5" customHeight="1">
      <c r="B169573" s="141"/>
      <c r="C169573" s="141"/>
      <c r="D169573" s="141"/>
      <c r="E169573" s="141"/>
      <c r="F169573" s="141"/>
      <c r="G169573" s="248"/>
      <c r="H169573" s="141"/>
      <c r="I169573" s="209"/>
      <c r="J169573" s="141"/>
      <c r="K169573" s="141"/>
    </row>
    <row r="169574" spans="2:11" ht="13.5" customHeight="1">
      <c r="B169574" s="141"/>
      <c r="C169574" s="141"/>
      <c r="D169574" s="141"/>
      <c r="E169574" s="141"/>
      <c r="F169574" s="141"/>
      <c r="G169574" s="248"/>
      <c r="H169574" s="141"/>
      <c r="I169574" s="209"/>
      <c r="J169574" s="141"/>
      <c r="K169574" s="141"/>
    </row>
    <row r="169575" spans="2:11" ht="13.5" customHeight="1">
      <c r="B169575" s="141"/>
      <c r="C169575" s="141"/>
      <c r="D169575" s="141"/>
      <c r="E169575" s="141"/>
      <c r="F169575" s="141"/>
      <c r="G169575" s="248"/>
      <c r="H169575" s="141"/>
      <c r="I169575" s="209"/>
      <c r="J169575" s="141"/>
      <c r="K169575" s="141"/>
    </row>
    <row r="169576" spans="2:11" ht="13.5" customHeight="1">
      <c r="B169576" s="141"/>
      <c r="C169576" s="141"/>
      <c r="D169576" s="141"/>
      <c r="E169576" s="141"/>
      <c r="F169576" s="141"/>
      <c r="G169576" s="248"/>
      <c r="H169576" s="141"/>
      <c r="I169576" s="209"/>
      <c r="J169576" s="141"/>
      <c r="K169576" s="141"/>
    </row>
    <row r="169577" spans="2:11" ht="13.5" customHeight="1">
      <c r="B169577" s="141"/>
      <c r="C169577" s="141"/>
      <c r="D169577" s="141"/>
      <c r="E169577" s="141"/>
      <c r="F169577" s="141"/>
      <c r="G169577" s="248"/>
      <c r="H169577" s="141"/>
      <c r="I169577" s="209"/>
      <c r="J169577" s="141"/>
      <c r="K169577" s="141"/>
    </row>
    <row r="169578" spans="2:11" ht="13.5" customHeight="1">
      <c r="B169578" s="141"/>
      <c r="C169578" s="141"/>
      <c r="D169578" s="141"/>
      <c r="E169578" s="141"/>
      <c r="F169578" s="141"/>
      <c r="G169578" s="248"/>
      <c r="H169578" s="141"/>
      <c r="I169578" s="209"/>
      <c r="J169578" s="141"/>
      <c r="K169578" s="141"/>
    </row>
    <row r="169579" spans="2:11" ht="13.5" customHeight="1">
      <c r="B169579" s="141"/>
      <c r="C169579" s="141"/>
      <c r="D169579" s="141"/>
      <c r="E169579" s="141"/>
      <c r="F169579" s="141"/>
      <c r="G169579" s="248"/>
      <c r="H169579" s="141"/>
      <c r="I169579" s="209"/>
      <c r="J169579" s="141"/>
      <c r="K169579" s="141"/>
    </row>
    <row r="169580" spans="2:11" ht="13.5" customHeight="1">
      <c r="B169580" s="141"/>
      <c r="C169580" s="141"/>
      <c r="D169580" s="141"/>
      <c r="E169580" s="141"/>
      <c r="F169580" s="141"/>
      <c r="G169580" s="248"/>
      <c r="H169580" s="141"/>
      <c r="I169580" s="209"/>
      <c r="J169580" s="141"/>
      <c r="K169580" s="141"/>
    </row>
    <row r="169581" spans="2:11" ht="13.5" customHeight="1">
      <c r="B169581" s="141"/>
      <c r="C169581" s="141"/>
      <c r="D169581" s="141"/>
      <c r="E169581" s="141"/>
      <c r="F169581" s="141"/>
      <c r="G169581" s="248"/>
      <c r="H169581" s="141"/>
      <c r="I169581" s="209"/>
      <c r="J169581" s="141"/>
      <c r="K169581" s="141"/>
    </row>
    <row r="169582" spans="2:11" ht="13.5" customHeight="1">
      <c r="B169582" s="141"/>
      <c r="C169582" s="141"/>
      <c r="D169582" s="141"/>
      <c r="E169582" s="141"/>
      <c r="F169582" s="141"/>
      <c r="G169582" s="248"/>
      <c r="H169582" s="141"/>
      <c r="I169582" s="209"/>
      <c r="J169582" s="141"/>
      <c r="K169582" s="141"/>
    </row>
    <row r="169583" spans="2:11" ht="13.5" customHeight="1">
      <c r="B169583" s="141"/>
      <c r="C169583" s="141"/>
      <c r="D169583" s="141"/>
      <c r="E169583" s="141"/>
      <c r="F169583" s="141"/>
      <c r="G169583" s="248"/>
      <c r="H169583" s="141"/>
      <c r="I169583" s="209"/>
      <c r="J169583" s="141"/>
      <c r="K169583" s="141"/>
    </row>
    <row r="169584" spans="2:11" ht="13.5" customHeight="1">
      <c r="B169584" s="141"/>
      <c r="C169584" s="141"/>
      <c r="D169584" s="141"/>
      <c r="E169584" s="141"/>
      <c r="F169584" s="141"/>
      <c r="G169584" s="248"/>
      <c r="H169584" s="141"/>
      <c r="I169584" s="209"/>
      <c r="J169584" s="141"/>
      <c r="K169584" s="141"/>
    </row>
    <row r="169585" spans="2:11" ht="13.5" customHeight="1">
      <c r="B169585" s="141"/>
      <c r="C169585" s="141"/>
      <c r="D169585" s="141"/>
      <c r="E169585" s="141"/>
      <c r="F169585" s="141"/>
      <c r="G169585" s="248"/>
      <c r="H169585" s="141"/>
      <c r="I169585" s="209"/>
      <c r="J169585" s="141"/>
      <c r="K169585" s="141"/>
    </row>
    <row r="169586" spans="2:11" ht="13.5" customHeight="1">
      <c r="B169586" s="141"/>
      <c r="C169586" s="141"/>
      <c r="D169586" s="141"/>
      <c r="E169586" s="141"/>
      <c r="F169586" s="141"/>
      <c r="G169586" s="248"/>
      <c r="H169586" s="141"/>
      <c r="I169586" s="209"/>
      <c r="J169586" s="141"/>
      <c r="K169586" s="141"/>
    </row>
    <row r="169587" spans="2:11" ht="13.5" customHeight="1">
      <c r="B169587" s="141"/>
      <c r="C169587" s="141"/>
      <c r="D169587" s="141"/>
      <c r="E169587" s="141"/>
      <c r="F169587" s="141"/>
      <c r="G169587" s="248"/>
      <c r="H169587" s="141"/>
      <c r="I169587" s="209"/>
      <c r="J169587" s="141"/>
      <c r="K169587" s="141"/>
    </row>
    <row r="169588" spans="2:11" ht="13.5" customHeight="1">
      <c r="B169588" s="141"/>
      <c r="C169588" s="141"/>
      <c r="D169588" s="141"/>
      <c r="E169588" s="141"/>
      <c r="F169588" s="141"/>
      <c r="G169588" s="248"/>
      <c r="H169588" s="141"/>
      <c r="I169588" s="209"/>
      <c r="J169588" s="141"/>
      <c r="K169588" s="141"/>
    </row>
    <row r="169589" spans="2:11" ht="13.5" customHeight="1">
      <c r="B169589" s="141"/>
      <c r="C169589" s="141"/>
      <c r="D169589" s="141"/>
      <c r="E169589" s="141"/>
      <c r="F169589" s="141"/>
      <c r="G169589" s="248"/>
      <c r="H169589" s="141"/>
      <c r="I169589" s="209"/>
      <c r="J169589" s="141"/>
      <c r="K169589" s="141"/>
    </row>
    <row r="169590" spans="2:11" ht="13.5" customHeight="1">
      <c r="B169590" s="141"/>
      <c r="C169590" s="141"/>
      <c r="D169590" s="141"/>
      <c r="E169590" s="141"/>
      <c r="F169590" s="141"/>
      <c r="G169590" s="248"/>
      <c r="H169590" s="141"/>
      <c r="I169590" s="209"/>
      <c r="J169590" s="141"/>
      <c r="K169590" s="141"/>
    </row>
    <row r="169591" spans="2:11" ht="13.5" customHeight="1">
      <c r="B169591" s="141"/>
      <c r="C169591" s="141"/>
      <c r="D169591" s="141"/>
      <c r="E169591" s="141"/>
      <c r="F169591" s="141"/>
      <c r="G169591" s="248"/>
      <c r="H169591" s="141"/>
      <c r="I169591" s="209"/>
      <c r="J169591" s="141"/>
      <c r="K169591" s="141"/>
    </row>
    <row r="169592" spans="2:11" ht="13.5" customHeight="1">
      <c r="B169592" s="141"/>
      <c r="C169592" s="141"/>
      <c r="D169592" s="141"/>
      <c r="E169592" s="141"/>
      <c r="F169592" s="141"/>
      <c r="G169592" s="248"/>
      <c r="H169592" s="141"/>
      <c r="I169592" s="209"/>
      <c r="J169592" s="141"/>
      <c r="K169592" s="141"/>
    </row>
    <row r="169593" spans="2:11" ht="13.5" customHeight="1">
      <c r="B169593" s="141"/>
      <c r="C169593" s="141"/>
      <c r="D169593" s="141"/>
      <c r="E169593" s="141"/>
      <c r="F169593" s="141"/>
      <c r="G169593" s="248"/>
      <c r="H169593" s="141"/>
      <c r="I169593" s="209"/>
      <c r="J169593" s="141"/>
      <c r="K169593" s="141"/>
    </row>
    <row r="169594" spans="2:11" ht="13.5" customHeight="1">
      <c r="B169594" s="141"/>
      <c r="C169594" s="141"/>
      <c r="D169594" s="141"/>
      <c r="E169594" s="141"/>
      <c r="F169594" s="141"/>
      <c r="G169594" s="248"/>
      <c r="H169594" s="141"/>
      <c r="I169594" s="209"/>
      <c r="J169594" s="141"/>
      <c r="K169594" s="141"/>
    </row>
    <row r="169595" spans="2:11" ht="13.5" customHeight="1">
      <c r="B169595" s="141"/>
      <c r="C169595" s="141"/>
      <c r="D169595" s="141"/>
      <c r="E169595" s="141"/>
      <c r="F169595" s="141"/>
      <c r="G169595" s="248"/>
      <c r="H169595" s="141"/>
      <c r="I169595" s="209"/>
      <c r="J169595" s="141"/>
      <c r="K169595" s="141"/>
    </row>
    <row r="169596" spans="2:11" ht="13.5" customHeight="1">
      <c r="B169596" s="141"/>
      <c r="C169596" s="141"/>
      <c r="D169596" s="141"/>
      <c r="E169596" s="141"/>
      <c r="F169596" s="141"/>
      <c r="G169596" s="248"/>
      <c r="H169596" s="141"/>
      <c r="I169596" s="209"/>
      <c r="J169596" s="141"/>
      <c r="K169596" s="141"/>
    </row>
    <row r="169597" spans="2:11" ht="13.5" customHeight="1">
      <c r="B169597" s="141"/>
      <c r="C169597" s="141"/>
      <c r="D169597" s="141"/>
      <c r="E169597" s="141"/>
      <c r="F169597" s="141"/>
      <c r="G169597" s="248"/>
      <c r="H169597" s="141"/>
      <c r="I169597" s="209"/>
      <c r="J169597" s="141"/>
      <c r="K169597" s="141"/>
    </row>
    <row r="169598" spans="2:11" ht="13.5" customHeight="1">
      <c r="B169598" s="141"/>
      <c r="C169598" s="141"/>
      <c r="D169598" s="141"/>
      <c r="E169598" s="141"/>
      <c r="F169598" s="141"/>
      <c r="G169598" s="248"/>
      <c r="H169598" s="141"/>
      <c r="I169598" s="209"/>
      <c r="J169598" s="141"/>
      <c r="K169598" s="141"/>
    </row>
    <row r="169599" spans="2:11" ht="13.5" customHeight="1">
      <c r="B169599" s="141"/>
      <c r="C169599" s="141"/>
      <c r="D169599" s="141"/>
      <c r="E169599" s="141"/>
      <c r="F169599" s="141"/>
      <c r="G169599" s="248"/>
      <c r="H169599" s="141"/>
      <c r="I169599" s="209"/>
      <c r="J169599" s="141"/>
      <c r="K169599" s="141"/>
    </row>
    <row r="169600" spans="2:11" ht="13.5" customHeight="1">
      <c r="B169600" s="141"/>
      <c r="C169600" s="141"/>
      <c r="D169600" s="141"/>
      <c r="E169600" s="141"/>
      <c r="F169600" s="141"/>
      <c r="G169600" s="248"/>
      <c r="H169600" s="141"/>
      <c r="I169600" s="209"/>
      <c r="J169600" s="141"/>
      <c r="K169600" s="141"/>
    </row>
    <row r="169601" spans="2:11" ht="13.5" customHeight="1">
      <c r="B169601" s="141"/>
      <c r="C169601" s="141"/>
      <c r="D169601" s="141"/>
      <c r="E169601" s="141"/>
      <c r="F169601" s="141"/>
      <c r="G169601" s="248"/>
      <c r="H169601" s="141"/>
      <c r="I169601" s="209"/>
      <c r="J169601" s="141"/>
      <c r="K169601" s="141"/>
    </row>
    <row r="169602" spans="2:11" ht="13.5" customHeight="1">
      <c r="B169602" s="141"/>
      <c r="C169602" s="141"/>
      <c r="D169602" s="141"/>
      <c r="E169602" s="141"/>
      <c r="F169602" s="141"/>
      <c r="G169602" s="248"/>
      <c r="H169602" s="141"/>
      <c r="I169602" s="209"/>
      <c r="J169602" s="141"/>
      <c r="K169602" s="141"/>
    </row>
    <row r="169603" spans="2:11" ht="13.5" customHeight="1">
      <c r="B169603" s="141"/>
      <c r="C169603" s="141"/>
      <c r="D169603" s="141"/>
      <c r="E169603" s="141"/>
      <c r="F169603" s="141"/>
      <c r="G169603" s="248"/>
      <c r="H169603" s="141"/>
      <c r="I169603" s="209"/>
      <c r="J169603" s="141"/>
      <c r="K169603" s="141"/>
    </row>
    <row r="169604" spans="2:11" ht="13.5" customHeight="1">
      <c r="B169604" s="141"/>
      <c r="C169604" s="141"/>
      <c r="D169604" s="141"/>
      <c r="E169604" s="141"/>
      <c r="F169604" s="141"/>
      <c r="G169604" s="248"/>
      <c r="H169604" s="141"/>
      <c r="I169604" s="209"/>
      <c r="J169604" s="141"/>
      <c r="K169604" s="141"/>
    </row>
    <row r="169605" spans="2:11" ht="13.5" customHeight="1">
      <c r="B169605" s="141"/>
      <c r="C169605" s="141"/>
      <c r="D169605" s="141"/>
      <c r="E169605" s="141"/>
      <c r="F169605" s="141"/>
      <c r="G169605" s="248"/>
      <c r="H169605" s="141"/>
      <c r="I169605" s="209"/>
      <c r="J169605" s="141"/>
      <c r="K169605" s="141"/>
    </row>
    <row r="169606" spans="2:11" ht="13.5" customHeight="1">
      <c r="B169606" s="141"/>
      <c r="C169606" s="141"/>
      <c r="D169606" s="141"/>
      <c r="E169606" s="141"/>
      <c r="F169606" s="141"/>
      <c r="G169606" s="248"/>
      <c r="H169606" s="141"/>
      <c r="I169606" s="209"/>
      <c r="J169606" s="141"/>
      <c r="K169606" s="141"/>
    </row>
    <row r="169607" spans="2:11" ht="13.5" customHeight="1">
      <c r="B169607" s="141"/>
      <c r="C169607" s="141"/>
      <c r="D169607" s="141"/>
      <c r="E169607" s="141"/>
      <c r="F169607" s="141"/>
      <c r="G169607" s="248"/>
      <c r="H169607" s="141"/>
      <c r="I169607" s="209"/>
      <c r="J169607" s="141"/>
      <c r="K169607" s="141"/>
    </row>
    <row r="169608" spans="2:11" ht="13.5" customHeight="1">
      <c r="B169608" s="141"/>
      <c r="C169608" s="141"/>
      <c r="D169608" s="141"/>
      <c r="E169608" s="141"/>
      <c r="F169608" s="141"/>
      <c r="G169608" s="248"/>
      <c r="H169608" s="141"/>
      <c r="I169608" s="209"/>
      <c r="J169608" s="141"/>
      <c r="K169608" s="141"/>
    </row>
    <row r="169609" spans="2:11" ht="13.5" customHeight="1">
      <c r="B169609" s="141"/>
      <c r="C169609" s="141"/>
      <c r="D169609" s="141"/>
      <c r="E169609" s="141"/>
      <c r="F169609" s="141"/>
      <c r="G169609" s="248"/>
      <c r="H169609" s="141"/>
      <c r="I169609" s="209"/>
      <c r="J169609" s="141"/>
      <c r="K169609" s="141"/>
    </row>
    <row r="169610" spans="2:11" ht="13.5" customHeight="1">
      <c r="B169610" s="141"/>
      <c r="C169610" s="141"/>
      <c r="D169610" s="141"/>
      <c r="E169610" s="141"/>
      <c r="F169610" s="141"/>
      <c r="G169610" s="248"/>
      <c r="H169610" s="141"/>
      <c r="I169610" s="209"/>
      <c r="J169610" s="141"/>
      <c r="K169610" s="141"/>
    </row>
    <row r="169611" spans="2:11" ht="13.5" customHeight="1">
      <c r="B169611" s="141"/>
      <c r="C169611" s="141"/>
      <c r="D169611" s="141"/>
      <c r="E169611" s="141"/>
      <c r="F169611" s="141"/>
      <c r="G169611" s="248"/>
      <c r="H169611" s="141"/>
      <c r="I169611" s="209"/>
      <c r="J169611" s="141"/>
      <c r="K169611" s="141"/>
    </row>
    <row r="169612" spans="2:11" ht="13.5" customHeight="1">
      <c r="B169612" s="141"/>
      <c r="C169612" s="141"/>
      <c r="D169612" s="141"/>
      <c r="E169612" s="141"/>
      <c r="F169612" s="141"/>
      <c r="G169612" s="248"/>
      <c r="H169612" s="141"/>
      <c r="I169612" s="209"/>
      <c r="J169612" s="141"/>
      <c r="K169612" s="141"/>
    </row>
    <row r="169613" spans="2:11" ht="13.5" customHeight="1">
      <c r="B169613" s="141"/>
      <c r="C169613" s="141"/>
      <c r="D169613" s="141"/>
      <c r="E169613" s="141"/>
      <c r="F169613" s="141"/>
      <c r="G169613" s="248"/>
      <c r="H169613" s="141"/>
      <c r="I169613" s="209"/>
      <c r="J169613" s="141"/>
      <c r="K169613" s="141"/>
    </row>
    <row r="169614" spans="2:11" ht="13.5" customHeight="1">
      <c r="B169614" s="141"/>
      <c r="C169614" s="141"/>
      <c r="D169614" s="141"/>
      <c r="E169614" s="141"/>
      <c r="F169614" s="141"/>
      <c r="G169614" s="248"/>
      <c r="H169614" s="141"/>
      <c r="I169614" s="209"/>
      <c r="J169614" s="141"/>
      <c r="K169614" s="141"/>
    </row>
    <row r="169615" spans="2:11" ht="13.5" customHeight="1">
      <c r="B169615" s="141"/>
      <c r="C169615" s="141"/>
      <c r="D169615" s="141"/>
      <c r="E169615" s="141"/>
      <c r="F169615" s="141"/>
      <c r="G169615" s="248"/>
      <c r="H169615" s="141"/>
      <c r="I169615" s="209"/>
      <c r="J169615" s="141"/>
      <c r="K169615" s="141"/>
    </row>
    <row r="169616" spans="2:11" ht="13.5" customHeight="1">
      <c r="B169616" s="141"/>
      <c r="C169616" s="141"/>
      <c r="D169616" s="141"/>
      <c r="E169616" s="141"/>
      <c r="F169616" s="141"/>
      <c r="G169616" s="248"/>
      <c r="H169616" s="141"/>
      <c r="I169616" s="209"/>
      <c r="J169616" s="141"/>
      <c r="K169616" s="141"/>
    </row>
    <row r="169617" spans="2:11" ht="13.5" customHeight="1">
      <c r="B169617" s="141"/>
      <c r="C169617" s="141"/>
      <c r="D169617" s="141"/>
      <c r="E169617" s="141"/>
      <c r="F169617" s="141"/>
      <c r="G169617" s="248"/>
      <c r="H169617" s="141"/>
      <c r="I169617" s="209"/>
      <c r="J169617" s="141"/>
      <c r="K169617" s="141"/>
    </row>
    <row r="169618" spans="2:11" ht="13.5" customHeight="1">
      <c r="B169618" s="141"/>
      <c r="C169618" s="141"/>
      <c r="D169618" s="141"/>
      <c r="E169618" s="141"/>
      <c r="F169618" s="141"/>
      <c r="G169618" s="248"/>
      <c r="H169618" s="141"/>
      <c r="I169618" s="209"/>
      <c r="J169618" s="141"/>
      <c r="K169618" s="141"/>
    </row>
    <row r="169619" spans="2:11" ht="13.5" customHeight="1">
      <c r="B169619" s="141"/>
      <c r="C169619" s="141"/>
      <c r="D169619" s="141"/>
      <c r="E169619" s="141"/>
      <c r="F169619" s="141"/>
      <c r="G169619" s="248"/>
      <c r="H169619" s="141"/>
      <c r="I169619" s="209"/>
      <c r="J169619" s="141"/>
      <c r="K169619" s="141"/>
    </row>
    <row r="169620" spans="2:11" ht="13.5" customHeight="1">
      <c r="B169620" s="141"/>
      <c r="C169620" s="141"/>
      <c r="D169620" s="141"/>
      <c r="E169620" s="141"/>
      <c r="F169620" s="141"/>
      <c r="G169620" s="248"/>
      <c r="H169620" s="141"/>
      <c r="I169620" s="209"/>
      <c r="J169620" s="141"/>
      <c r="K169620" s="141"/>
    </row>
    <row r="169621" spans="2:11" ht="13.5" customHeight="1">
      <c r="B169621" s="141"/>
      <c r="C169621" s="141"/>
      <c r="D169621" s="141"/>
      <c r="E169621" s="141"/>
      <c r="F169621" s="141"/>
      <c r="G169621" s="248"/>
      <c r="H169621" s="141"/>
      <c r="I169621" s="209"/>
      <c r="J169621" s="141"/>
      <c r="K169621" s="141"/>
    </row>
    <row r="169622" spans="2:11" ht="13.5" customHeight="1">
      <c r="B169622" s="141"/>
      <c r="C169622" s="141"/>
      <c r="D169622" s="141"/>
      <c r="E169622" s="141"/>
      <c r="F169622" s="141"/>
      <c r="G169622" s="248"/>
      <c r="H169622" s="141"/>
      <c r="I169622" s="209"/>
      <c r="J169622" s="141"/>
      <c r="K169622" s="141"/>
    </row>
    <row r="169623" spans="2:11" ht="13.5" customHeight="1">
      <c r="B169623" s="141"/>
      <c r="C169623" s="141"/>
      <c r="D169623" s="141"/>
      <c r="E169623" s="141"/>
      <c r="F169623" s="141"/>
      <c r="G169623" s="248"/>
      <c r="H169623" s="141"/>
      <c r="I169623" s="209"/>
      <c r="J169623" s="141"/>
      <c r="K169623" s="141"/>
    </row>
    <row r="169624" spans="2:11" ht="13.5" customHeight="1">
      <c r="B169624" s="141"/>
      <c r="C169624" s="141"/>
      <c r="D169624" s="141"/>
      <c r="E169624" s="141"/>
      <c r="F169624" s="141"/>
      <c r="G169624" s="248"/>
      <c r="H169624" s="141"/>
      <c r="I169624" s="209"/>
      <c r="J169624" s="141"/>
      <c r="K169624" s="141"/>
    </row>
    <row r="169625" spans="2:11" ht="13.5" customHeight="1">
      <c r="B169625" s="141"/>
      <c r="C169625" s="141"/>
      <c r="D169625" s="141"/>
      <c r="E169625" s="141"/>
      <c r="F169625" s="141"/>
      <c r="G169625" s="248"/>
      <c r="H169625" s="141"/>
      <c r="I169625" s="209"/>
      <c r="J169625" s="141"/>
      <c r="K169625" s="141"/>
    </row>
    <row r="169626" spans="2:11" ht="13.5" customHeight="1">
      <c r="B169626" s="141"/>
      <c r="C169626" s="141"/>
      <c r="D169626" s="141"/>
      <c r="E169626" s="141"/>
      <c r="F169626" s="141"/>
      <c r="G169626" s="248"/>
      <c r="H169626" s="141"/>
      <c r="I169626" s="209"/>
      <c r="J169626" s="141"/>
      <c r="K169626" s="141"/>
    </row>
    <row r="169627" spans="2:11" ht="13.5" customHeight="1">
      <c r="B169627" s="141"/>
      <c r="C169627" s="141"/>
      <c r="D169627" s="141"/>
      <c r="E169627" s="141"/>
      <c r="F169627" s="141"/>
      <c r="G169627" s="248"/>
      <c r="H169627" s="141"/>
      <c r="I169627" s="209"/>
      <c r="J169627" s="141"/>
      <c r="K169627" s="141"/>
    </row>
    <row r="169628" spans="2:11" ht="13.5" customHeight="1">
      <c r="B169628" s="141"/>
      <c r="C169628" s="141"/>
      <c r="D169628" s="141"/>
      <c r="E169628" s="141"/>
      <c r="F169628" s="141"/>
      <c r="G169628" s="248"/>
      <c r="H169628" s="141"/>
      <c r="I169628" s="209"/>
      <c r="J169628" s="141"/>
      <c r="K169628" s="141"/>
    </row>
    <row r="169629" spans="2:11" ht="13.5" customHeight="1">
      <c r="B169629" s="141"/>
      <c r="C169629" s="141"/>
      <c r="D169629" s="141"/>
      <c r="E169629" s="141"/>
      <c r="F169629" s="141"/>
      <c r="G169629" s="248"/>
      <c r="H169629" s="141"/>
      <c r="I169629" s="209"/>
      <c r="J169629" s="141"/>
      <c r="K169629" s="141"/>
    </row>
    <row r="169630" spans="2:11" ht="13.5" customHeight="1">
      <c r="B169630" s="141"/>
      <c r="C169630" s="141"/>
      <c r="D169630" s="141"/>
      <c r="E169630" s="141"/>
      <c r="F169630" s="141"/>
      <c r="G169630" s="248"/>
      <c r="H169630" s="141"/>
      <c r="I169630" s="209"/>
      <c r="J169630" s="141"/>
      <c r="K169630" s="141"/>
    </row>
    <row r="169631" spans="2:11" ht="13.5" customHeight="1">
      <c r="B169631" s="141"/>
      <c r="C169631" s="141"/>
      <c r="D169631" s="141"/>
      <c r="E169631" s="141"/>
      <c r="F169631" s="141"/>
      <c r="G169631" s="248"/>
      <c r="H169631" s="141"/>
      <c r="I169631" s="209"/>
      <c r="J169631" s="141"/>
      <c r="K169631" s="141"/>
    </row>
    <row r="169632" spans="2:11" ht="13.5" customHeight="1">
      <c r="B169632" s="141"/>
      <c r="C169632" s="141"/>
      <c r="D169632" s="141"/>
      <c r="E169632" s="141"/>
      <c r="F169632" s="141"/>
      <c r="G169632" s="248"/>
      <c r="H169632" s="141"/>
      <c r="I169632" s="209"/>
      <c r="J169632" s="141"/>
      <c r="K169632" s="141"/>
    </row>
    <row r="169633" spans="2:11" ht="13.5" customHeight="1">
      <c r="B169633" s="141"/>
      <c r="C169633" s="141"/>
      <c r="D169633" s="141"/>
      <c r="E169633" s="141"/>
      <c r="F169633" s="141"/>
      <c r="G169633" s="248"/>
      <c r="H169633" s="141"/>
      <c r="I169633" s="209"/>
      <c r="J169633" s="141"/>
      <c r="K169633" s="141"/>
    </row>
    <row r="169634" spans="2:11" ht="13.5" customHeight="1">
      <c r="B169634" s="141"/>
      <c r="C169634" s="141"/>
      <c r="D169634" s="141"/>
      <c r="E169634" s="141"/>
      <c r="F169634" s="141"/>
      <c r="G169634" s="248"/>
      <c r="H169634" s="141"/>
      <c r="I169634" s="209"/>
      <c r="J169634" s="141"/>
      <c r="K169634" s="141"/>
    </row>
    <row r="169635" spans="2:11" ht="13.5" customHeight="1">
      <c r="B169635" s="141"/>
      <c r="C169635" s="141"/>
      <c r="D169635" s="141"/>
      <c r="E169635" s="141"/>
      <c r="F169635" s="141"/>
      <c r="G169635" s="248"/>
      <c r="H169635" s="141"/>
      <c r="I169635" s="209"/>
      <c r="J169635" s="141"/>
      <c r="K169635" s="141"/>
    </row>
    <row r="169636" spans="2:11" ht="13.5" customHeight="1">
      <c r="B169636" s="141"/>
      <c r="C169636" s="141"/>
      <c r="D169636" s="141"/>
      <c r="E169636" s="141"/>
      <c r="F169636" s="141"/>
      <c r="G169636" s="248"/>
      <c r="H169636" s="141"/>
      <c r="I169636" s="209"/>
      <c r="J169636" s="141"/>
      <c r="K169636" s="141"/>
    </row>
    <row r="169637" spans="2:11" ht="13.5" customHeight="1">
      <c r="B169637" s="141"/>
      <c r="C169637" s="141"/>
      <c r="D169637" s="141"/>
      <c r="E169637" s="141"/>
      <c r="F169637" s="141"/>
      <c r="G169637" s="248"/>
      <c r="H169637" s="141"/>
      <c r="I169637" s="209"/>
      <c r="J169637" s="141"/>
      <c r="K169637" s="141"/>
    </row>
    <row r="169638" spans="2:11" ht="13.5" customHeight="1">
      <c r="B169638" s="141"/>
      <c r="C169638" s="141"/>
      <c r="D169638" s="141"/>
      <c r="E169638" s="141"/>
      <c r="F169638" s="141"/>
      <c r="G169638" s="248"/>
      <c r="H169638" s="141"/>
      <c r="I169638" s="209"/>
      <c r="J169638" s="141"/>
      <c r="K169638" s="141"/>
    </row>
    <row r="169639" spans="2:11" ht="13.5" customHeight="1">
      <c r="B169639" s="141"/>
      <c r="C169639" s="141"/>
      <c r="D169639" s="141"/>
      <c r="E169639" s="141"/>
      <c r="F169639" s="141"/>
      <c r="G169639" s="248"/>
      <c r="H169639" s="141"/>
      <c r="I169639" s="209"/>
      <c r="J169639" s="141"/>
      <c r="K169639" s="141"/>
    </row>
    <row r="169640" spans="2:11" ht="13.5" customHeight="1">
      <c r="B169640" s="141"/>
      <c r="C169640" s="141"/>
      <c r="D169640" s="141"/>
      <c r="E169640" s="141"/>
      <c r="F169640" s="141"/>
      <c r="G169640" s="248"/>
      <c r="H169640" s="141"/>
      <c r="I169640" s="209"/>
      <c r="J169640" s="141"/>
      <c r="K169640" s="141"/>
    </row>
    <row r="169641" spans="2:11" ht="13.5" customHeight="1">
      <c r="B169641" s="141"/>
      <c r="C169641" s="141"/>
      <c r="D169641" s="141"/>
      <c r="E169641" s="141"/>
      <c r="F169641" s="141"/>
      <c r="G169641" s="248"/>
      <c r="H169641" s="141"/>
      <c r="I169641" s="209"/>
      <c r="J169641" s="141"/>
      <c r="K169641" s="141"/>
    </row>
    <row r="169642" spans="2:11" ht="13.5" customHeight="1">
      <c r="B169642" s="141"/>
      <c r="C169642" s="141"/>
      <c r="D169642" s="141"/>
      <c r="E169642" s="141"/>
      <c r="F169642" s="141"/>
      <c r="G169642" s="248"/>
      <c r="H169642" s="141"/>
      <c r="I169642" s="209"/>
      <c r="J169642" s="141"/>
      <c r="K169642" s="141"/>
    </row>
    <row r="169643" spans="2:11" ht="13.5" customHeight="1">
      <c r="B169643" s="141"/>
      <c r="C169643" s="141"/>
      <c r="D169643" s="141"/>
      <c r="E169643" s="141"/>
      <c r="F169643" s="141"/>
      <c r="G169643" s="248"/>
      <c r="H169643" s="141"/>
      <c r="I169643" s="209"/>
      <c r="J169643" s="141"/>
      <c r="K169643" s="141"/>
    </row>
    <row r="169644" spans="2:11" ht="13.5" customHeight="1">
      <c r="B169644" s="141"/>
      <c r="C169644" s="141"/>
      <c r="D169644" s="141"/>
      <c r="E169644" s="141"/>
      <c r="F169644" s="141"/>
      <c r="G169644" s="248"/>
      <c r="H169644" s="141"/>
      <c r="I169644" s="209"/>
      <c r="J169644" s="141"/>
      <c r="K169644" s="141"/>
    </row>
    <row r="169645" spans="2:11" ht="13.5" customHeight="1">
      <c r="B169645" s="141"/>
      <c r="C169645" s="141"/>
      <c r="D169645" s="141"/>
      <c r="E169645" s="141"/>
      <c r="F169645" s="141"/>
      <c r="G169645" s="248"/>
      <c r="H169645" s="141"/>
      <c r="I169645" s="209"/>
      <c r="J169645" s="141"/>
      <c r="K169645" s="141"/>
    </row>
    <row r="169646" spans="2:11" ht="13.5" customHeight="1">
      <c r="B169646" s="141"/>
      <c r="C169646" s="141"/>
      <c r="D169646" s="141"/>
      <c r="E169646" s="141"/>
      <c r="F169646" s="141"/>
      <c r="G169646" s="248"/>
      <c r="H169646" s="141"/>
      <c r="I169646" s="209"/>
      <c r="J169646" s="141"/>
      <c r="K169646" s="141"/>
    </row>
    <row r="169647" spans="2:11" ht="13.5" customHeight="1">
      <c r="B169647" s="141"/>
      <c r="C169647" s="141"/>
      <c r="D169647" s="141"/>
      <c r="E169647" s="141"/>
      <c r="F169647" s="141"/>
      <c r="G169647" s="248"/>
      <c r="H169647" s="141"/>
      <c r="I169647" s="209"/>
      <c r="J169647" s="141"/>
      <c r="K169647" s="141"/>
    </row>
    <row r="169648" spans="2:11" ht="13.5" customHeight="1">
      <c r="B169648" s="141"/>
      <c r="C169648" s="141"/>
      <c r="D169648" s="141"/>
      <c r="E169648" s="141"/>
      <c r="F169648" s="141"/>
      <c r="G169648" s="248"/>
      <c r="H169648" s="141"/>
      <c r="I169648" s="209"/>
      <c r="J169648" s="141"/>
      <c r="K169648" s="141"/>
    </row>
    <row r="169649" spans="2:11" ht="13.5" customHeight="1">
      <c r="B169649" s="141"/>
      <c r="C169649" s="141"/>
      <c r="D169649" s="141"/>
      <c r="E169649" s="141"/>
      <c r="F169649" s="141"/>
      <c r="G169649" s="248"/>
      <c r="H169649" s="141"/>
      <c r="I169649" s="209"/>
      <c r="J169649" s="141"/>
      <c r="K169649" s="141"/>
    </row>
    <row r="169650" spans="2:11" ht="13.5" customHeight="1">
      <c r="B169650" s="141"/>
      <c r="C169650" s="141"/>
      <c r="D169650" s="141"/>
      <c r="E169650" s="141"/>
      <c r="F169650" s="141"/>
      <c r="G169650" s="248"/>
      <c r="H169650" s="141"/>
      <c r="I169650" s="209"/>
      <c r="J169650" s="141"/>
      <c r="K169650" s="141"/>
    </row>
    <row r="169651" spans="2:11" ht="13.5" customHeight="1">
      <c r="B169651" s="141"/>
      <c r="C169651" s="141"/>
      <c r="D169651" s="141"/>
      <c r="E169651" s="141"/>
      <c r="F169651" s="141"/>
      <c r="G169651" s="248"/>
      <c r="H169651" s="141"/>
      <c r="I169651" s="209"/>
      <c r="J169651" s="141"/>
      <c r="K169651" s="141"/>
    </row>
    <row r="169652" spans="2:11" ht="13.5" customHeight="1">
      <c r="B169652" s="141"/>
      <c r="C169652" s="141"/>
      <c r="D169652" s="141"/>
      <c r="E169652" s="141"/>
      <c r="F169652" s="141"/>
      <c r="G169652" s="248"/>
      <c r="H169652" s="141"/>
      <c r="I169652" s="209"/>
      <c r="J169652" s="141"/>
      <c r="K169652" s="141"/>
    </row>
    <row r="169653" spans="2:11" ht="13.5" customHeight="1">
      <c r="B169653" s="141"/>
      <c r="C169653" s="141"/>
      <c r="D169653" s="141"/>
      <c r="E169653" s="141"/>
      <c r="F169653" s="141"/>
      <c r="G169653" s="248"/>
      <c r="H169653" s="141"/>
      <c r="I169653" s="209"/>
      <c r="J169653" s="141"/>
      <c r="K169653" s="141"/>
    </row>
    <row r="169654" spans="2:11" ht="13.5" customHeight="1">
      <c r="B169654" s="141"/>
      <c r="C169654" s="141"/>
      <c r="D169654" s="141"/>
      <c r="E169654" s="141"/>
      <c r="F169654" s="141"/>
      <c r="G169654" s="248"/>
      <c r="H169654" s="141"/>
      <c r="I169654" s="209"/>
      <c r="J169654" s="141"/>
      <c r="K169654" s="141"/>
    </row>
    <row r="169655" spans="2:11" ht="13.5" customHeight="1">
      <c r="B169655" s="141"/>
      <c r="C169655" s="141"/>
      <c r="D169655" s="141"/>
      <c r="E169655" s="141"/>
      <c r="F169655" s="141"/>
      <c r="G169655" s="248"/>
      <c r="H169655" s="141"/>
      <c r="I169655" s="209"/>
      <c r="J169655" s="141"/>
      <c r="K169655" s="141"/>
    </row>
    <row r="169656" spans="2:11" ht="13.5" customHeight="1">
      <c r="B169656" s="141"/>
      <c r="C169656" s="141"/>
      <c r="D169656" s="141"/>
      <c r="E169656" s="141"/>
      <c r="F169656" s="141"/>
      <c r="G169656" s="248"/>
      <c r="H169656" s="141"/>
      <c r="I169656" s="209"/>
      <c r="J169656" s="141"/>
      <c r="K169656" s="141"/>
    </row>
    <row r="169657" spans="2:11" ht="13.5" customHeight="1">
      <c r="B169657" s="141"/>
      <c r="C169657" s="141"/>
      <c r="D169657" s="141"/>
      <c r="E169657" s="141"/>
      <c r="F169657" s="141"/>
      <c r="G169657" s="248"/>
      <c r="H169657" s="141"/>
      <c r="I169657" s="209"/>
      <c r="J169657" s="141"/>
      <c r="K169657" s="141"/>
    </row>
    <row r="169658" spans="2:11" ht="13.5" customHeight="1">
      <c r="B169658" s="141"/>
      <c r="C169658" s="141"/>
      <c r="D169658" s="141"/>
      <c r="E169658" s="141"/>
      <c r="F169658" s="141"/>
      <c r="G169658" s="248"/>
      <c r="H169658" s="141"/>
      <c r="I169658" s="209"/>
      <c r="J169658" s="141"/>
      <c r="K169658" s="141"/>
    </row>
    <row r="169659" spans="2:11" ht="13.5" customHeight="1">
      <c r="B169659" s="141"/>
      <c r="C169659" s="141"/>
      <c r="D169659" s="141"/>
      <c r="E169659" s="141"/>
      <c r="F169659" s="141"/>
      <c r="G169659" s="248"/>
      <c r="H169659" s="141"/>
      <c r="I169659" s="209"/>
      <c r="J169659" s="141"/>
      <c r="K169659" s="141"/>
    </row>
    <row r="169660" spans="2:11" ht="13.5" customHeight="1">
      <c r="B169660" s="141"/>
      <c r="C169660" s="141"/>
      <c r="D169660" s="141"/>
      <c r="E169660" s="141"/>
      <c r="F169660" s="141"/>
      <c r="G169660" s="248"/>
      <c r="H169660" s="141"/>
      <c r="I169660" s="209"/>
      <c r="J169660" s="141"/>
      <c r="K169660" s="141"/>
    </row>
    <row r="169661" spans="2:11" ht="13.5" customHeight="1">
      <c r="B169661" s="141"/>
      <c r="C169661" s="141"/>
      <c r="D169661" s="141"/>
      <c r="E169661" s="141"/>
      <c r="F169661" s="141"/>
      <c r="G169661" s="248"/>
      <c r="H169661" s="141"/>
      <c r="I169661" s="209"/>
      <c r="J169661" s="141"/>
      <c r="K169661" s="141"/>
    </row>
    <row r="169662" spans="2:11" ht="13.5" customHeight="1">
      <c r="B169662" s="141"/>
      <c r="C169662" s="141"/>
      <c r="D169662" s="141"/>
      <c r="E169662" s="141"/>
      <c r="F169662" s="141"/>
      <c r="G169662" s="248"/>
      <c r="H169662" s="141"/>
      <c r="I169662" s="209"/>
      <c r="J169662" s="141"/>
      <c r="K169662" s="141"/>
    </row>
    <row r="169663" spans="2:11" ht="13.5" customHeight="1">
      <c r="B169663" s="141"/>
      <c r="C169663" s="141"/>
      <c r="D169663" s="141"/>
      <c r="E169663" s="141"/>
      <c r="F169663" s="141"/>
      <c r="G169663" s="248"/>
      <c r="H169663" s="141"/>
      <c r="I169663" s="209"/>
      <c r="J169663" s="141"/>
      <c r="K169663" s="141"/>
    </row>
    <row r="169664" spans="2:11" ht="13.5" customHeight="1">
      <c r="B169664" s="141"/>
      <c r="C169664" s="141"/>
      <c r="D169664" s="141"/>
      <c r="E169664" s="141"/>
      <c r="F169664" s="141"/>
      <c r="G169664" s="248"/>
      <c r="H169664" s="141"/>
      <c r="I169664" s="209"/>
      <c r="J169664" s="141"/>
      <c r="K169664" s="141"/>
    </row>
    <row r="169665" spans="2:11" ht="13.5" customHeight="1">
      <c r="B169665" s="141"/>
      <c r="C169665" s="141"/>
      <c r="D169665" s="141"/>
      <c r="E169665" s="141"/>
      <c r="F169665" s="141"/>
      <c r="G169665" s="248"/>
      <c r="H169665" s="141"/>
      <c r="I169665" s="209"/>
      <c r="J169665" s="141"/>
      <c r="K169665" s="141"/>
    </row>
    <row r="169666" spans="2:11" ht="13.5" customHeight="1">
      <c r="B169666" s="141"/>
      <c r="C169666" s="141"/>
      <c r="D169666" s="141"/>
      <c r="E169666" s="141"/>
      <c r="F169666" s="141"/>
      <c r="G169666" s="248"/>
      <c r="H169666" s="141"/>
      <c r="I169666" s="209"/>
      <c r="J169666" s="141"/>
      <c r="K169666" s="141"/>
    </row>
    <row r="169667" spans="2:11" ht="13.5" customHeight="1">
      <c r="B169667" s="141"/>
      <c r="C169667" s="141"/>
      <c r="D169667" s="141"/>
      <c r="E169667" s="141"/>
      <c r="F169667" s="141"/>
      <c r="G169667" s="248"/>
      <c r="H169667" s="141"/>
      <c r="I169667" s="209"/>
      <c r="J169667" s="141"/>
      <c r="K169667" s="141"/>
    </row>
    <row r="169668" spans="2:11" ht="13.5" customHeight="1">
      <c r="B169668" s="141"/>
      <c r="C169668" s="141"/>
      <c r="D169668" s="141"/>
      <c r="E169668" s="141"/>
      <c r="F169668" s="141"/>
      <c r="G169668" s="248"/>
      <c r="H169668" s="141"/>
      <c r="I169668" s="209"/>
      <c r="J169668" s="141"/>
      <c r="K169668" s="141"/>
    </row>
    <row r="169669" spans="2:11" ht="13.5" customHeight="1">
      <c r="B169669" s="141"/>
      <c r="C169669" s="141"/>
      <c r="D169669" s="141"/>
      <c r="E169669" s="141"/>
      <c r="F169669" s="141"/>
      <c r="G169669" s="248"/>
      <c r="H169669" s="141"/>
      <c r="I169669" s="209"/>
      <c r="J169669" s="141"/>
      <c r="K169669" s="141"/>
    </row>
    <row r="169670" spans="2:11" ht="13.5" customHeight="1">
      <c r="B169670" s="141"/>
      <c r="C169670" s="141"/>
      <c r="D169670" s="141"/>
      <c r="E169670" s="141"/>
      <c r="F169670" s="141"/>
      <c r="G169670" s="248"/>
      <c r="H169670" s="141"/>
      <c r="I169670" s="209"/>
      <c r="J169670" s="141"/>
      <c r="K169670" s="141"/>
    </row>
    <row r="169671" spans="2:11" ht="13.5" customHeight="1">
      <c r="B169671" s="141"/>
      <c r="C169671" s="141"/>
      <c r="D169671" s="141"/>
      <c r="E169671" s="141"/>
      <c r="F169671" s="141"/>
      <c r="G169671" s="248"/>
      <c r="H169671" s="141"/>
      <c r="I169671" s="209"/>
      <c r="J169671" s="141"/>
      <c r="K169671" s="141"/>
    </row>
    <row r="169672" spans="2:11" ht="13.5" customHeight="1">
      <c r="B169672" s="141"/>
      <c r="C169672" s="141"/>
      <c r="D169672" s="141"/>
      <c r="E169672" s="141"/>
      <c r="F169672" s="141"/>
      <c r="G169672" s="248"/>
      <c r="H169672" s="141"/>
      <c r="I169672" s="209"/>
      <c r="J169672" s="141"/>
      <c r="K169672" s="141"/>
    </row>
    <row r="169673" spans="2:11" ht="13.5" customHeight="1">
      <c r="B169673" s="141"/>
      <c r="C169673" s="141"/>
      <c r="D169673" s="141"/>
      <c r="E169673" s="141"/>
      <c r="F169673" s="141"/>
      <c r="G169673" s="248"/>
      <c r="H169673" s="141"/>
      <c r="I169673" s="209"/>
      <c r="J169673" s="141"/>
      <c r="K169673" s="141"/>
    </row>
    <row r="169674" spans="2:11" ht="13.5" customHeight="1">
      <c r="B169674" s="141"/>
      <c r="C169674" s="141"/>
      <c r="D169674" s="141"/>
      <c r="E169674" s="141"/>
      <c r="F169674" s="141"/>
      <c r="G169674" s="248"/>
      <c r="H169674" s="141"/>
      <c r="I169674" s="209"/>
      <c r="J169674" s="141"/>
      <c r="K169674" s="141"/>
    </row>
    <row r="169675" spans="2:11" ht="13.5" customHeight="1">
      <c r="B169675" s="141"/>
      <c r="C169675" s="141"/>
      <c r="D169675" s="141"/>
      <c r="E169675" s="141"/>
      <c r="F169675" s="141"/>
      <c r="G169675" s="248"/>
      <c r="H169675" s="141"/>
      <c r="I169675" s="209"/>
      <c r="J169675" s="141"/>
      <c r="K169675" s="141"/>
    </row>
    <row r="169676" spans="2:11" ht="13.5" customHeight="1">
      <c r="B169676" s="141"/>
      <c r="C169676" s="141"/>
      <c r="D169676" s="141"/>
      <c r="E169676" s="141"/>
      <c r="F169676" s="141"/>
      <c r="G169676" s="248"/>
      <c r="H169676" s="141"/>
      <c r="I169676" s="209"/>
      <c r="J169676" s="141"/>
      <c r="K169676" s="141"/>
    </row>
    <row r="169677" spans="2:11" ht="13.5" customHeight="1">
      <c r="B169677" s="141"/>
      <c r="C169677" s="141"/>
      <c r="D169677" s="141"/>
      <c r="E169677" s="141"/>
      <c r="F169677" s="141"/>
      <c r="G169677" s="248"/>
      <c r="H169677" s="141"/>
      <c r="I169677" s="209"/>
      <c r="J169677" s="141"/>
      <c r="K169677" s="141"/>
    </row>
    <row r="169678" spans="2:11" ht="13.5" customHeight="1">
      <c r="B169678" s="141"/>
      <c r="C169678" s="141"/>
      <c r="D169678" s="141"/>
      <c r="E169678" s="141"/>
      <c r="F169678" s="141"/>
      <c r="G169678" s="248"/>
      <c r="H169678" s="141"/>
      <c r="I169678" s="209"/>
      <c r="J169678" s="141"/>
      <c r="K169678" s="141"/>
    </row>
    <row r="169679" spans="2:11" ht="13.5" customHeight="1">
      <c r="B169679" s="141"/>
      <c r="C169679" s="141"/>
      <c r="D169679" s="141"/>
      <c r="E169679" s="141"/>
      <c r="F169679" s="141"/>
      <c r="G169679" s="248"/>
      <c r="H169679" s="141"/>
      <c r="I169679" s="209"/>
      <c r="J169679" s="141"/>
      <c r="K169679" s="141"/>
    </row>
    <row r="169680" spans="2:11" ht="13.5" customHeight="1">
      <c r="B169680" s="141"/>
      <c r="C169680" s="141"/>
      <c r="D169680" s="141"/>
      <c r="E169680" s="141"/>
      <c r="F169680" s="141"/>
      <c r="G169680" s="248"/>
      <c r="H169680" s="141"/>
      <c r="I169680" s="209"/>
      <c r="J169680" s="141"/>
      <c r="K169680" s="141"/>
    </row>
    <row r="169681" spans="2:11" ht="13.5" customHeight="1">
      <c r="B169681" s="141"/>
      <c r="C169681" s="141"/>
      <c r="D169681" s="141"/>
      <c r="E169681" s="141"/>
      <c r="F169681" s="141"/>
      <c r="G169681" s="248"/>
      <c r="H169681" s="141"/>
      <c r="I169681" s="209"/>
      <c r="J169681" s="141"/>
      <c r="K169681" s="141"/>
    </row>
    <row r="169682" spans="2:11" ht="13.5" customHeight="1">
      <c r="B169682" s="141"/>
      <c r="C169682" s="141"/>
      <c r="D169682" s="141"/>
      <c r="E169682" s="141"/>
      <c r="F169682" s="141"/>
      <c r="G169682" s="248"/>
      <c r="H169682" s="141"/>
      <c r="I169682" s="209"/>
      <c r="J169682" s="141"/>
      <c r="K169682" s="141"/>
    </row>
    <row r="169683" spans="2:11" ht="13.5" customHeight="1">
      <c r="B169683" s="141"/>
      <c r="C169683" s="141"/>
      <c r="D169683" s="141"/>
      <c r="E169683" s="141"/>
      <c r="F169683" s="141"/>
      <c r="G169683" s="248"/>
      <c r="H169683" s="141"/>
      <c r="I169683" s="209"/>
      <c r="J169683" s="141"/>
      <c r="K169683" s="141"/>
    </row>
    <row r="169684" spans="2:11" ht="13.5" customHeight="1">
      <c r="B169684" s="141"/>
      <c r="C169684" s="141"/>
      <c r="D169684" s="141"/>
      <c r="E169684" s="141"/>
      <c r="F169684" s="141"/>
      <c r="G169684" s="248"/>
      <c r="H169684" s="141"/>
      <c r="I169684" s="209"/>
      <c r="J169684" s="141"/>
      <c r="K169684" s="141"/>
    </row>
    <row r="169685" spans="2:11" ht="13.5" customHeight="1">
      <c r="B169685" s="141"/>
      <c r="C169685" s="141"/>
      <c r="D169685" s="141"/>
      <c r="E169685" s="141"/>
      <c r="F169685" s="141"/>
      <c r="G169685" s="248"/>
      <c r="H169685" s="141"/>
      <c r="I169685" s="209"/>
      <c r="J169685" s="141"/>
      <c r="K169685" s="141"/>
    </row>
    <row r="169686" spans="2:11" ht="13.5" customHeight="1">
      <c r="B169686" s="141"/>
      <c r="C169686" s="141"/>
      <c r="D169686" s="141"/>
      <c r="E169686" s="141"/>
      <c r="F169686" s="141"/>
      <c r="G169686" s="248"/>
      <c r="H169686" s="141"/>
      <c r="I169686" s="209"/>
      <c r="J169686" s="141"/>
      <c r="K169686" s="141"/>
    </row>
    <row r="169687" spans="2:11" ht="13.5" customHeight="1">
      <c r="B169687" s="141"/>
      <c r="C169687" s="141"/>
      <c r="D169687" s="141"/>
      <c r="E169687" s="141"/>
      <c r="F169687" s="141"/>
      <c r="G169687" s="248"/>
      <c r="H169687" s="141"/>
      <c r="I169687" s="209"/>
      <c r="J169687" s="141"/>
      <c r="K169687" s="141"/>
    </row>
    <row r="169688" spans="2:11" ht="13.5" customHeight="1">
      <c r="B169688" s="141"/>
      <c r="C169688" s="141"/>
      <c r="D169688" s="141"/>
      <c r="E169688" s="141"/>
      <c r="F169688" s="141"/>
      <c r="G169688" s="248"/>
      <c r="H169688" s="141"/>
      <c r="I169688" s="209"/>
      <c r="J169688" s="141"/>
      <c r="K169688" s="141"/>
    </row>
    <row r="169689" spans="2:11" ht="13.5" customHeight="1">
      <c r="B169689" s="141"/>
      <c r="C169689" s="141"/>
      <c r="D169689" s="141"/>
      <c r="E169689" s="141"/>
      <c r="F169689" s="141"/>
      <c r="G169689" s="248"/>
      <c r="H169689" s="141"/>
      <c r="I169689" s="209"/>
      <c r="J169689" s="141"/>
      <c r="K169689" s="141"/>
    </row>
    <row r="169690" spans="2:11" ht="13.5" customHeight="1">
      <c r="B169690" s="141"/>
      <c r="C169690" s="141"/>
      <c r="D169690" s="141"/>
      <c r="E169690" s="141"/>
      <c r="F169690" s="141"/>
      <c r="G169690" s="248"/>
      <c r="H169690" s="141"/>
      <c r="I169690" s="209"/>
      <c r="J169690" s="141"/>
      <c r="K169690" s="141"/>
    </row>
    <row r="169691" spans="2:11" ht="13.5" customHeight="1">
      <c r="B169691" s="141"/>
      <c r="C169691" s="141"/>
      <c r="D169691" s="141"/>
      <c r="E169691" s="141"/>
      <c r="F169691" s="141"/>
      <c r="G169691" s="248"/>
      <c r="H169691" s="141"/>
      <c r="I169691" s="209"/>
      <c r="J169691" s="141"/>
      <c r="K169691" s="141"/>
    </row>
    <row r="169692" spans="2:11" ht="13.5" customHeight="1">
      <c r="B169692" s="141"/>
      <c r="C169692" s="141"/>
      <c r="D169692" s="141"/>
      <c r="E169692" s="141"/>
      <c r="F169692" s="141"/>
      <c r="G169692" s="248"/>
      <c r="H169692" s="141"/>
      <c r="I169692" s="209"/>
      <c r="J169692" s="141"/>
      <c r="K169692" s="141"/>
    </row>
    <row r="169693" spans="2:11" ht="13.5" customHeight="1">
      <c r="B169693" s="141"/>
      <c r="C169693" s="141"/>
      <c r="D169693" s="141"/>
      <c r="E169693" s="141"/>
      <c r="F169693" s="141"/>
      <c r="G169693" s="248"/>
      <c r="H169693" s="141"/>
      <c r="I169693" s="209"/>
      <c r="J169693" s="141"/>
      <c r="K169693" s="141"/>
    </row>
    <row r="169694" spans="2:11" ht="13.5" customHeight="1">
      <c r="B169694" s="141"/>
      <c r="C169694" s="141"/>
      <c r="D169694" s="141"/>
      <c r="E169694" s="141"/>
      <c r="F169694" s="141"/>
      <c r="G169694" s="248"/>
      <c r="H169694" s="141"/>
      <c r="I169694" s="209"/>
      <c r="J169694" s="141"/>
      <c r="K169694" s="141"/>
    </row>
    <row r="169695" spans="2:11" ht="13.5" customHeight="1">
      <c r="B169695" s="141"/>
      <c r="C169695" s="141"/>
      <c r="D169695" s="141"/>
      <c r="E169695" s="141"/>
      <c r="F169695" s="141"/>
      <c r="G169695" s="248"/>
      <c r="H169695" s="141"/>
      <c r="I169695" s="209"/>
      <c r="J169695" s="141"/>
      <c r="K169695" s="141"/>
    </row>
    <row r="169696" spans="2:11" ht="13.5" customHeight="1">
      <c r="B169696" s="141"/>
      <c r="C169696" s="141"/>
      <c r="D169696" s="141"/>
      <c r="E169696" s="141"/>
      <c r="F169696" s="141"/>
      <c r="G169696" s="248"/>
      <c r="H169696" s="141"/>
      <c r="I169696" s="209"/>
      <c r="J169696" s="141"/>
      <c r="K169696" s="141"/>
    </row>
    <row r="169697" spans="2:11" ht="13.5" customHeight="1">
      <c r="B169697" s="141"/>
      <c r="C169697" s="141"/>
      <c r="D169697" s="141"/>
      <c r="E169697" s="141"/>
      <c r="F169697" s="141"/>
      <c r="G169697" s="248"/>
      <c r="H169697" s="141"/>
      <c r="I169697" s="209"/>
      <c r="J169697" s="141"/>
      <c r="K169697" s="141"/>
    </row>
    <row r="169698" spans="2:11" ht="13.5" customHeight="1">
      <c r="B169698" s="141"/>
      <c r="C169698" s="141"/>
      <c r="D169698" s="141"/>
      <c r="E169698" s="141"/>
      <c r="F169698" s="141"/>
      <c r="G169698" s="248"/>
      <c r="H169698" s="141"/>
      <c r="I169698" s="209"/>
      <c r="J169698" s="141"/>
      <c r="K169698" s="141"/>
    </row>
    <row r="169699" spans="2:11" ht="13.5" customHeight="1">
      <c r="B169699" s="141"/>
      <c r="C169699" s="141"/>
      <c r="D169699" s="141"/>
      <c r="E169699" s="141"/>
      <c r="F169699" s="141"/>
      <c r="G169699" s="248"/>
      <c r="H169699" s="141"/>
      <c r="I169699" s="209"/>
      <c r="J169699" s="141"/>
      <c r="K169699" s="141"/>
    </row>
    <row r="169700" spans="2:11" ht="13.5" customHeight="1">
      <c r="B169700" s="141"/>
      <c r="C169700" s="141"/>
      <c r="D169700" s="141"/>
      <c r="E169700" s="141"/>
      <c r="F169700" s="141"/>
      <c r="G169700" s="248"/>
      <c r="H169700" s="141"/>
      <c r="I169700" s="209"/>
      <c r="J169700" s="141"/>
      <c r="K169700" s="141"/>
    </row>
    <row r="169701" spans="2:11" ht="13.5" customHeight="1">
      <c r="B169701" s="141"/>
      <c r="C169701" s="141"/>
      <c r="D169701" s="141"/>
      <c r="E169701" s="141"/>
      <c r="F169701" s="141"/>
      <c r="G169701" s="248"/>
      <c r="H169701" s="141"/>
      <c r="I169701" s="209"/>
      <c r="J169701" s="141"/>
      <c r="K169701" s="141"/>
    </row>
    <row r="169702" spans="2:11" ht="13.5" customHeight="1">
      <c r="B169702" s="141"/>
      <c r="C169702" s="141"/>
      <c r="D169702" s="141"/>
      <c r="E169702" s="141"/>
      <c r="F169702" s="141"/>
      <c r="G169702" s="248"/>
      <c r="H169702" s="141"/>
      <c r="I169702" s="209"/>
      <c r="J169702" s="141"/>
      <c r="K169702" s="141"/>
    </row>
    <row r="169703" spans="2:11" ht="13.5" customHeight="1">
      <c r="B169703" s="141"/>
      <c r="C169703" s="141"/>
      <c r="D169703" s="141"/>
      <c r="E169703" s="141"/>
      <c r="F169703" s="141"/>
      <c r="G169703" s="248"/>
      <c r="H169703" s="141"/>
      <c r="I169703" s="209"/>
      <c r="J169703" s="141"/>
      <c r="K169703" s="141"/>
    </row>
    <row r="169704" spans="2:11" ht="13.5" customHeight="1">
      <c r="B169704" s="141"/>
      <c r="C169704" s="141"/>
      <c r="D169704" s="141"/>
      <c r="E169704" s="141"/>
      <c r="F169704" s="141"/>
      <c r="G169704" s="248"/>
      <c r="H169704" s="141"/>
      <c r="I169704" s="209"/>
      <c r="J169704" s="141"/>
      <c r="K169704" s="141"/>
    </row>
    <row r="169705" spans="2:11" ht="13.5" customHeight="1">
      <c r="B169705" s="141"/>
      <c r="C169705" s="141"/>
      <c r="D169705" s="141"/>
      <c r="E169705" s="141"/>
      <c r="F169705" s="141"/>
      <c r="G169705" s="248"/>
      <c r="H169705" s="141"/>
      <c r="I169705" s="209"/>
      <c r="J169705" s="141"/>
      <c r="K169705" s="141"/>
    </row>
    <row r="169706" spans="2:11" ht="13.5" customHeight="1">
      <c r="B169706" s="141"/>
      <c r="C169706" s="141"/>
      <c r="D169706" s="141"/>
      <c r="E169706" s="141"/>
      <c r="F169706" s="141"/>
      <c r="G169706" s="248"/>
      <c r="H169706" s="141"/>
      <c r="I169706" s="209"/>
      <c r="J169706" s="141"/>
      <c r="K169706" s="141"/>
    </row>
    <row r="169707" spans="2:11" ht="13.5" customHeight="1">
      <c r="B169707" s="141"/>
      <c r="C169707" s="141"/>
      <c r="D169707" s="141"/>
      <c r="E169707" s="141"/>
      <c r="F169707" s="141"/>
      <c r="G169707" s="248"/>
      <c r="H169707" s="141"/>
      <c r="I169707" s="209"/>
      <c r="J169707" s="141"/>
      <c r="K169707" s="141"/>
    </row>
    <row r="169708" spans="2:11" ht="13.5" customHeight="1">
      <c r="B169708" s="141"/>
      <c r="C169708" s="141"/>
      <c r="D169708" s="141"/>
      <c r="E169708" s="141"/>
      <c r="F169708" s="141"/>
      <c r="G169708" s="248"/>
      <c r="H169708" s="141"/>
      <c r="I169708" s="209"/>
      <c r="J169708" s="141"/>
      <c r="K169708" s="141"/>
    </row>
    <row r="169709" spans="2:11" ht="13.5" customHeight="1">
      <c r="B169709" s="141"/>
      <c r="C169709" s="141"/>
      <c r="D169709" s="141"/>
      <c r="E169709" s="141"/>
      <c r="F169709" s="141"/>
      <c r="G169709" s="248"/>
      <c r="H169709" s="141"/>
      <c r="I169709" s="209"/>
      <c r="J169709" s="141"/>
      <c r="K169709" s="141"/>
    </row>
    <row r="169710" spans="2:11" ht="13.5" customHeight="1">
      <c r="B169710" s="141"/>
      <c r="C169710" s="141"/>
      <c r="D169710" s="141"/>
      <c r="E169710" s="141"/>
      <c r="F169710" s="141"/>
      <c r="G169710" s="248"/>
      <c r="H169710" s="141"/>
      <c r="I169710" s="209"/>
      <c r="J169710" s="141"/>
      <c r="K169710" s="141"/>
    </row>
    <row r="169711" spans="2:11" ht="13.5" customHeight="1">
      <c r="B169711" s="141"/>
      <c r="C169711" s="141"/>
      <c r="D169711" s="141"/>
      <c r="E169711" s="141"/>
      <c r="F169711" s="141"/>
      <c r="G169711" s="248"/>
      <c r="H169711" s="141"/>
      <c r="I169711" s="209"/>
      <c r="J169711" s="141"/>
      <c r="K169711" s="141"/>
    </row>
    <row r="169712" spans="2:11" ht="13.5" customHeight="1">
      <c r="B169712" s="141"/>
      <c r="C169712" s="141"/>
      <c r="D169712" s="141"/>
      <c r="E169712" s="141"/>
      <c r="F169712" s="141"/>
      <c r="G169712" s="248"/>
      <c r="H169712" s="141"/>
      <c r="I169712" s="209"/>
      <c r="J169712" s="141"/>
      <c r="K169712" s="141"/>
    </row>
    <row r="169713" spans="2:11" ht="13.5" customHeight="1">
      <c r="B169713" s="141"/>
      <c r="C169713" s="141"/>
      <c r="D169713" s="141"/>
      <c r="E169713" s="141"/>
      <c r="F169713" s="141"/>
      <c r="G169713" s="248"/>
      <c r="H169713" s="141"/>
      <c r="I169713" s="209"/>
      <c r="J169713" s="141"/>
      <c r="K169713" s="141"/>
    </row>
    <row r="169714" spans="2:11" ht="13.5" customHeight="1">
      <c r="B169714" s="141"/>
      <c r="C169714" s="141"/>
      <c r="D169714" s="141"/>
      <c r="E169714" s="141"/>
      <c r="F169714" s="141"/>
      <c r="G169714" s="248"/>
      <c r="H169714" s="141"/>
      <c r="I169714" s="209"/>
      <c r="J169714" s="141"/>
      <c r="K169714" s="141"/>
    </row>
    <row r="169715" spans="2:11" ht="13.5" customHeight="1">
      <c r="B169715" s="141"/>
      <c r="C169715" s="141"/>
      <c r="D169715" s="141"/>
      <c r="E169715" s="141"/>
      <c r="F169715" s="141"/>
      <c r="G169715" s="248"/>
      <c r="H169715" s="141"/>
      <c r="I169715" s="209"/>
      <c r="J169715" s="141"/>
      <c r="K169715" s="141"/>
    </row>
    <row r="169716" spans="2:11" ht="13.5" customHeight="1">
      <c r="B169716" s="141"/>
      <c r="C169716" s="141"/>
      <c r="D169716" s="141"/>
      <c r="E169716" s="141"/>
      <c r="F169716" s="141"/>
      <c r="G169716" s="248"/>
      <c r="H169716" s="141"/>
      <c r="I169716" s="209"/>
      <c r="J169716" s="141"/>
      <c r="K169716" s="141"/>
    </row>
    <row r="169717" spans="2:11" ht="13.5" customHeight="1">
      <c r="B169717" s="141"/>
      <c r="C169717" s="141"/>
      <c r="D169717" s="141"/>
      <c r="E169717" s="141"/>
      <c r="F169717" s="141"/>
      <c r="G169717" s="248"/>
      <c r="H169717" s="141"/>
      <c r="I169717" s="209"/>
      <c r="J169717" s="141"/>
      <c r="K169717" s="141"/>
    </row>
    <row r="169718" spans="2:11" ht="13.5" customHeight="1">
      <c r="B169718" s="141"/>
      <c r="C169718" s="141"/>
      <c r="D169718" s="141"/>
      <c r="E169718" s="141"/>
      <c r="F169718" s="141"/>
      <c r="G169718" s="248"/>
      <c r="H169718" s="141"/>
      <c r="I169718" s="209"/>
      <c r="J169718" s="141"/>
      <c r="K169718" s="141"/>
    </row>
    <row r="169719" spans="2:11" ht="13.5" customHeight="1">
      <c r="B169719" s="141"/>
      <c r="C169719" s="141"/>
      <c r="D169719" s="141"/>
      <c r="E169719" s="141"/>
      <c r="F169719" s="141"/>
      <c r="G169719" s="248"/>
      <c r="H169719" s="141"/>
      <c r="I169719" s="209"/>
      <c r="J169719" s="141"/>
      <c r="K169719" s="141"/>
    </row>
    <row r="169720" spans="2:11" ht="13.5" customHeight="1">
      <c r="B169720" s="141"/>
      <c r="C169720" s="141"/>
      <c r="D169720" s="141"/>
      <c r="E169720" s="141"/>
      <c r="F169720" s="141"/>
      <c r="G169720" s="248"/>
      <c r="H169720" s="141"/>
      <c r="I169720" s="209"/>
      <c r="J169720" s="141"/>
      <c r="K169720" s="141"/>
    </row>
    <row r="169721" spans="2:11" ht="13.5" customHeight="1">
      <c r="B169721" s="141"/>
      <c r="C169721" s="141"/>
      <c r="D169721" s="141"/>
      <c r="E169721" s="141"/>
      <c r="F169721" s="141"/>
      <c r="G169721" s="248"/>
      <c r="H169721" s="141"/>
      <c r="I169721" s="209"/>
      <c r="J169721" s="141"/>
      <c r="K169721" s="141"/>
    </row>
    <row r="169722" spans="2:11" ht="13.5" customHeight="1">
      <c r="B169722" s="141"/>
      <c r="C169722" s="141"/>
      <c r="D169722" s="141"/>
      <c r="E169722" s="141"/>
      <c r="F169722" s="141"/>
      <c r="G169722" s="248"/>
      <c r="H169722" s="141"/>
      <c r="I169722" s="209"/>
      <c r="J169722" s="141"/>
      <c r="K169722" s="141"/>
    </row>
    <row r="169723" spans="2:11" ht="13.5" customHeight="1">
      <c r="B169723" s="141"/>
      <c r="C169723" s="141"/>
      <c r="D169723" s="141"/>
      <c r="E169723" s="141"/>
      <c r="F169723" s="141"/>
      <c r="G169723" s="248"/>
      <c r="H169723" s="141"/>
      <c r="I169723" s="209"/>
      <c r="J169723" s="141"/>
      <c r="K169723" s="141"/>
    </row>
    <row r="169724" spans="2:11" ht="13.5" customHeight="1">
      <c r="B169724" s="141"/>
      <c r="C169724" s="141"/>
      <c r="D169724" s="141"/>
      <c r="E169724" s="141"/>
      <c r="F169724" s="141"/>
      <c r="G169724" s="248"/>
      <c r="H169724" s="141"/>
      <c r="I169724" s="209"/>
      <c r="J169724" s="141"/>
      <c r="K169724" s="141"/>
    </row>
    <row r="169725" spans="2:11" ht="13.5" customHeight="1">
      <c r="B169725" s="141"/>
      <c r="C169725" s="141"/>
      <c r="D169725" s="141"/>
      <c r="E169725" s="141"/>
      <c r="F169725" s="141"/>
      <c r="G169725" s="248"/>
      <c r="H169725" s="141"/>
      <c r="I169725" s="209"/>
      <c r="J169725" s="141"/>
      <c r="K169725" s="141"/>
    </row>
    <row r="169726" spans="2:11" ht="13.5" customHeight="1">
      <c r="B169726" s="141"/>
      <c r="C169726" s="141"/>
      <c r="D169726" s="141"/>
      <c r="E169726" s="141"/>
      <c r="F169726" s="141"/>
      <c r="G169726" s="248"/>
      <c r="H169726" s="141"/>
      <c r="I169726" s="209"/>
      <c r="J169726" s="141"/>
      <c r="K169726" s="141"/>
    </row>
    <row r="169727" spans="2:11" ht="13.5" customHeight="1">
      <c r="B169727" s="141"/>
      <c r="C169727" s="141"/>
      <c r="D169727" s="141"/>
      <c r="E169727" s="141"/>
      <c r="F169727" s="141"/>
      <c r="G169727" s="248"/>
      <c r="H169727" s="141"/>
      <c r="I169727" s="209"/>
      <c r="J169727" s="141"/>
      <c r="K169727" s="141"/>
    </row>
    <row r="169728" spans="2:11" ht="13.5" customHeight="1">
      <c r="B169728" s="141"/>
      <c r="C169728" s="141"/>
      <c r="D169728" s="141"/>
      <c r="E169728" s="141"/>
      <c r="F169728" s="141"/>
      <c r="G169728" s="248"/>
      <c r="H169728" s="141"/>
      <c r="I169728" s="209"/>
      <c r="J169728" s="141"/>
      <c r="K169728" s="141"/>
    </row>
    <row r="169729" spans="2:11" ht="13.5" customHeight="1">
      <c r="B169729" s="141"/>
      <c r="C169729" s="141"/>
      <c r="D169729" s="141"/>
      <c r="E169729" s="141"/>
      <c r="F169729" s="141"/>
      <c r="G169729" s="248"/>
      <c r="H169729" s="141"/>
      <c r="I169729" s="209"/>
      <c r="J169729" s="141"/>
      <c r="K169729" s="141"/>
    </row>
    <row r="169730" spans="2:11" ht="13.5" customHeight="1">
      <c r="B169730" s="141"/>
      <c r="C169730" s="141"/>
      <c r="D169730" s="141"/>
      <c r="E169730" s="141"/>
      <c r="F169730" s="141"/>
      <c r="G169730" s="248"/>
      <c r="H169730" s="141"/>
      <c r="I169730" s="209"/>
      <c r="J169730" s="141"/>
      <c r="K169730" s="141"/>
    </row>
    <row r="169731" spans="2:11" ht="13.5" customHeight="1">
      <c r="B169731" s="141"/>
      <c r="C169731" s="141"/>
      <c r="D169731" s="141"/>
      <c r="E169731" s="141"/>
      <c r="F169731" s="141"/>
      <c r="G169731" s="248"/>
      <c r="H169731" s="141"/>
      <c r="I169731" s="209"/>
      <c r="J169731" s="141"/>
      <c r="K169731" s="141"/>
    </row>
    <row r="169732" spans="2:11" ht="13.5" customHeight="1">
      <c r="B169732" s="141"/>
      <c r="C169732" s="141"/>
      <c r="D169732" s="141"/>
      <c r="E169732" s="141"/>
      <c r="F169732" s="141"/>
      <c r="G169732" s="248"/>
      <c r="H169732" s="141"/>
      <c r="I169732" s="209"/>
      <c r="J169732" s="141"/>
      <c r="K169732" s="141"/>
    </row>
    <row r="169733" spans="2:11" ht="13.5" customHeight="1">
      <c r="B169733" s="141"/>
      <c r="C169733" s="141"/>
      <c r="D169733" s="141"/>
      <c r="E169733" s="141"/>
      <c r="F169733" s="141"/>
      <c r="G169733" s="248"/>
      <c r="H169733" s="141"/>
      <c r="I169733" s="209"/>
      <c r="J169733" s="141"/>
      <c r="K169733" s="141"/>
    </row>
    <row r="169734" spans="2:11" ht="13.5" customHeight="1">
      <c r="B169734" s="141"/>
      <c r="C169734" s="141"/>
      <c r="D169734" s="141"/>
      <c r="E169734" s="141"/>
      <c r="F169734" s="141"/>
      <c r="G169734" s="248"/>
      <c r="H169734" s="141"/>
      <c r="I169734" s="209"/>
      <c r="J169734" s="141"/>
      <c r="K169734" s="141"/>
    </row>
    <row r="169735" spans="2:11" ht="13.5" customHeight="1">
      <c r="B169735" s="141"/>
      <c r="C169735" s="141"/>
      <c r="D169735" s="141"/>
      <c r="E169735" s="141"/>
      <c r="F169735" s="141"/>
      <c r="G169735" s="248"/>
      <c r="H169735" s="141"/>
      <c r="I169735" s="209"/>
      <c r="J169735" s="141"/>
      <c r="K169735" s="141"/>
    </row>
    <row r="169736" spans="2:11" ht="13.5" customHeight="1">
      <c r="B169736" s="141"/>
      <c r="C169736" s="141"/>
      <c r="D169736" s="141"/>
      <c r="E169736" s="141"/>
      <c r="F169736" s="141"/>
      <c r="G169736" s="248"/>
      <c r="H169736" s="141"/>
      <c r="I169736" s="209"/>
      <c r="J169736" s="141"/>
      <c r="K169736" s="141"/>
    </row>
    <row r="169737" spans="2:11" ht="13.5" customHeight="1">
      <c r="B169737" s="141"/>
      <c r="C169737" s="141"/>
      <c r="D169737" s="141"/>
      <c r="E169737" s="141"/>
      <c r="F169737" s="141"/>
      <c r="G169737" s="248"/>
      <c r="H169737" s="141"/>
      <c r="I169737" s="209"/>
      <c r="J169737" s="141"/>
      <c r="K169737" s="141"/>
    </row>
    <row r="169738" spans="2:11" ht="13.5" customHeight="1">
      <c r="B169738" s="141"/>
      <c r="C169738" s="141"/>
      <c r="D169738" s="141"/>
      <c r="E169738" s="141"/>
      <c r="F169738" s="141"/>
      <c r="G169738" s="248"/>
      <c r="H169738" s="141"/>
      <c r="I169738" s="209"/>
      <c r="J169738" s="141"/>
      <c r="K169738" s="141"/>
    </row>
    <row r="169739" spans="2:11" ht="13.5" customHeight="1">
      <c r="B169739" s="141"/>
      <c r="C169739" s="141"/>
      <c r="D169739" s="141"/>
      <c r="E169739" s="141"/>
      <c r="F169739" s="141"/>
      <c r="G169739" s="248"/>
      <c r="H169739" s="141"/>
      <c r="I169739" s="209"/>
      <c r="J169739" s="141"/>
      <c r="K169739" s="141"/>
    </row>
    <row r="169740" spans="2:11" ht="13.5" customHeight="1">
      <c r="B169740" s="141"/>
      <c r="C169740" s="141"/>
      <c r="D169740" s="141"/>
      <c r="E169740" s="141"/>
      <c r="F169740" s="141"/>
      <c r="G169740" s="248"/>
      <c r="H169740" s="141"/>
      <c r="I169740" s="209"/>
      <c r="J169740" s="141"/>
      <c r="K169740" s="141"/>
    </row>
    <row r="169741" spans="2:11" ht="13.5" customHeight="1">
      <c r="B169741" s="141"/>
      <c r="C169741" s="141"/>
      <c r="D169741" s="141"/>
      <c r="E169741" s="141"/>
      <c r="F169741" s="141"/>
      <c r="G169741" s="248"/>
      <c r="H169741" s="141"/>
      <c r="I169741" s="209"/>
      <c r="J169741" s="141"/>
      <c r="K169741" s="141"/>
    </row>
    <row r="169742" spans="2:11" ht="13.5" customHeight="1">
      <c r="B169742" s="141"/>
      <c r="C169742" s="141"/>
      <c r="D169742" s="141"/>
      <c r="E169742" s="141"/>
      <c r="F169742" s="141"/>
      <c r="G169742" s="248"/>
      <c r="H169742" s="141"/>
      <c r="I169742" s="209"/>
      <c r="J169742" s="141"/>
      <c r="K169742" s="141"/>
    </row>
    <row r="169743" spans="2:11" ht="13.5" customHeight="1">
      <c r="B169743" s="141"/>
      <c r="C169743" s="141"/>
      <c r="D169743" s="141"/>
      <c r="E169743" s="141"/>
      <c r="F169743" s="141"/>
      <c r="G169743" s="248"/>
      <c r="H169743" s="141"/>
      <c r="I169743" s="209"/>
      <c r="J169743" s="141"/>
      <c r="K169743" s="141"/>
    </row>
    <row r="169744" spans="2:11" ht="13.5" customHeight="1">
      <c r="B169744" s="141"/>
      <c r="C169744" s="141"/>
      <c r="D169744" s="141"/>
      <c r="E169744" s="141"/>
      <c r="F169744" s="141"/>
      <c r="G169744" s="248"/>
      <c r="H169744" s="141"/>
      <c r="I169744" s="209"/>
      <c r="J169744" s="141"/>
      <c r="K169744" s="141"/>
    </row>
    <row r="169745" spans="2:11" ht="13.5" customHeight="1">
      <c r="B169745" s="141"/>
      <c r="C169745" s="141"/>
      <c r="D169745" s="141"/>
      <c r="E169745" s="141"/>
      <c r="F169745" s="141"/>
      <c r="G169745" s="248"/>
      <c r="H169745" s="141"/>
      <c r="I169745" s="209"/>
      <c r="J169745" s="141"/>
      <c r="K169745" s="141"/>
    </row>
    <row r="169746" spans="2:11" ht="13.5" customHeight="1">
      <c r="B169746" s="141"/>
      <c r="C169746" s="141"/>
      <c r="D169746" s="141"/>
      <c r="E169746" s="141"/>
      <c r="F169746" s="141"/>
      <c r="G169746" s="248"/>
      <c r="H169746" s="141"/>
      <c r="I169746" s="209"/>
      <c r="J169746" s="141"/>
      <c r="K169746" s="141"/>
    </row>
    <row r="169747" spans="2:11" ht="13.5" customHeight="1">
      <c r="B169747" s="141"/>
      <c r="C169747" s="141"/>
      <c r="D169747" s="141"/>
      <c r="E169747" s="141"/>
      <c r="F169747" s="141"/>
      <c r="G169747" s="248"/>
      <c r="H169747" s="141"/>
      <c r="I169747" s="209"/>
      <c r="J169747" s="141"/>
      <c r="K169747" s="141"/>
    </row>
    <row r="169748" spans="2:11" ht="13.5" customHeight="1">
      <c r="B169748" s="141"/>
      <c r="C169748" s="141"/>
      <c r="D169748" s="141"/>
      <c r="E169748" s="141"/>
      <c r="F169748" s="141"/>
      <c r="G169748" s="248"/>
      <c r="H169748" s="141"/>
      <c r="I169748" s="209"/>
      <c r="J169748" s="141"/>
      <c r="K169748" s="141"/>
    </row>
    <row r="169749" spans="2:11" ht="13.5" customHeight="1">
      <c r="B169749" s="141"/>
      <c r="C169749" s="141"/>
      <c r="D169749" s="141"/>
      <c r="E169749" s="141"/>
      <c r="F169749" s="141"/>
      <c r="G169749" s="248"/>
      <c r="H169749" s="141"/>
      <c r="I169749" s="209"/>
      <c r="J169749" s="141"/>
      <c r="K169749" s="141"/>
    </row>
    <row r="169750" spans="2:11" ht="13.5" customHeight="1">
      <c r="B169750" s="141"/>
      <c r="C169750" s="141"/>
      <c r="D169750" s="141"/>
      <c r="E169750" s="141"/>
      <c r="F169750" s="141"/>
      <c r="G169750" s="248"/>
      <c r="H169750" s="141"/>
      <c r="I169750" s="209"/>
      <c r="J169750" s="141"/>
      <c r="K169750" s="141"/>
    </row>
    <row r="169751" spans="2:11" ht="13.5" customHeight="1">
      <c r="B169751" s="141"/>
      <c r="C169751" s="141"/>
      <c r="D169751" s="141"/>
      <c r="E169751" s="141"/>
      <c r="F169751" s="141"/>
      <c r="G169751" s="248"/>
      <c r="H169751" s="141"/>
      <c r="I169751" s="209"/>
      <c r="J169751" s="141"/>
      <c r="K169751" s="141"/>
    </row>
    <row r="169752" spans="2:11" ht="13.5" customHeight="1">
      <c r="B169752" s="141"/>
      <c r="C169752" s="141"/>
      <c r="D169752" s="141"/>
      <c r="E169752" s="141"/>
      <c r="F169752" s="141"/>
      <c r="G169752" s="248"/>
      <c r="H169752" s="141"/>
      <c r="I169752" s="209"/>
      <c r="J169752" s="141"/>
      <c r="K169752" s="141"/>
    </row>
    <row r="169753" spans="2:11" ht="13.5" customHeight="1">
      <c r="B169753" s="141"/>
      <c r="C169753" s="141"/>
      <c r="D169753" s="141"/>
      <c r="E169753" s="141"/>
      <c r="F169753" s="141"/>
      <c r="G169753" s="248"/>
      <c r="H169753" s="141"/>
      <c r="I169753" s="209"/>
      <c r="J169753" s="141"/>
      <c r="K169753" s="141"/>
    </row>
    <row r="169754" spans="2:11" ht="13.5" customHeight="1">
      <c r="B169754" s="141"/>
      <c r="C169754" s="141"/>
      <c r="D169754" s="141"/>
      <c r="E169754" s="141"/>
      <c r="F169754" s="141"/>
      <c r="G169754" s="248"/>
      <c r="H169754" s="141"/>
      <c r="I169754" s="209"/>
      <c r="J169754" s="141"/>
      <c r="K169754" s="141"/>
    </row>
    <row r="169755" spans="2:11" ht="13.5" customHeight="1">
      <c r="B169755" s="141"/>
      <c r="C169755" s="141"/>
      <c r="D169755" s="141"/>
      <c r="E169755" s="141"/>
      <c r="F169755" s="141"/>
      <c r="G169755" s="248"/>
      <c r="H169755" s="141"/>
      <c r="I169755" s="209"/>
      <c r="J169755" s="141"/>
      <c r="K169755" s="141"/>
    </row>
    <row r="169756" spans="2:11" ht="13.5" customHeight="1">
      <c r="B169756" s="141"/>
      <c r="C169756" s="141"/>
      <c r="D169756" s="141"/>
      <c r="E169756" s="141"/>
      <c r="F169756" s="141"/>
      <c r="G169756" s="248"/>
      <c r="H169756" s="141"/>
      <c r="I169756" s="209"/>
      <c r="J169756" s="141"/>
      <c r="K169756" s="141"/>
    </row>
    <row r="169757" spans="2:11" ht="13.5" customHeight="1">
      <c r="B169757" s="141"/>
      <c r="C169757" s="141"/>
      <c r="D169757" s="141"/>
      <c r="E169757" s="141"/>
      <c r="F169757" s="141"/>
      <c r="G169757" s="248"/>
      <c r="H169757" s="141"/>
      <c r="I169757" s="209"/>
      <c r="J169757" s="141"/>
      <c r="K169757" s="141"/>
    </row>
    <row r="169758" spans="2:11" ht="13.5" customHeight="1">
      <c r="B169758" s="141"/>
      <c r="C169758" s="141"/>
      <c r="D169758" s="141"/>
      <c r="E169758" s="141"/>
      <c r="F169758" s="141"/>
      <c r="G169758" s="248"/>
      <c r="H169758" s="141"/>
      <c r="I169758" s="209"/>
      <c r="J169758" s="141"/>
      <c r="K169758" s="141"/>
    </row>
    <row r="169759" spans="2:11" ht="13.5" customHeight="1">
      <c r="B169759" s="141"/>
      <c r="C169759" s="141"/>
      <c r="D169759" s="141"/>
      <c r="E169759" s="141"/>
      <c r="F169759" s="141"/>
      <c r="G169759" s="248"/>
      <c r="H169759" s="141"/>
      <c r="I169759" s="209"/>
      <c r="J169759" s="141"/>
      <c r="K169759" s="141"/>
    </row>
    <row r="169760" spans="2:11" ht="13.5" customHeight="1">
      <c r="B169760" s="141"/>
      <c r="C169760" s="141"/>
      <c r="D169760" s="141"/>
      <c r="E169760" s="141"/>
      <c r="F169760" s="141"/>
      <c r="G169760" s="248"/>
      <c r="H169760" s="141"/>
      <c r="I169760" s="209"/>
      <c r="J169760" s="141"/>
      <c r="K169760" s="141"/>
    </row>
    <row r="169761" spans="2:11" ht="13.5" customHeight="1">
      <c r="B169761" s="141"/>
      <c r="C169761" s="141"/>
      <c r="D169761" s="141"/>
      <c r="E169761" s="141"/>
      <c r="F169761" s="141"/>
      <c r="G169761" s="248"/>
      <c r="H169761" s="141"/>
      <c r="I169761" s="209"/>
      <c r="J169761" s="141"/>
      <c r="K169761" s="141"/>
    </row>
    <row r="169762" spans="2:11" ht="13.5" customHeight="1">
      <c r="B169762" s="141"/>
      <c r="C169762" s="141"/>
      <c r="D169762" s="141"/>
      <c r="E169762" s="141"/>
      <c r="F169762" s="141"/>
      <c r="G169762" s="248"/>
      <c r="H169762" s="141"/>
      <c r="I169762" s="209"/>
      <c r="J169762" s="141"/>
      <c r="K169762" s="141"/>
    </row>
    <row r="169763" spans="2:11" ht="13.5" customHeight="1">
      <c r="B169763" s="141"/>
      <c r="C169763" s="141"/>
      <c r="D169763" s="141"/>
      <c r="E169763" s="141"/>
      <c r="F169763" s="141"/>
      <c r="G169763" s="248"/>
      <c r="H169763" s="141"/>
      <c r="I169763" s="209"/>
      <c r="J169763" s="141"/>
      <c r="K169763" s="141"/>
    </row>
    <row r="169764" spans="2:11" ht="13.5" customHeight="1">
      <c r="B169764" s="141"/>
      <c r="C169764" s="141"/>
      <c r="D169764" s="141"/>
      <c r="E169764" s="141"/>
      <c r="F169764" s="141"/>
      <c r="G169764" s="248"/>
      <c r="H169764" s="141"/>
      <c r="I169764" s="209"/>
      <c r="J169764" s="141"/>
      <c r="K169764" s="141"/>
    </row>
    <row r="169765" spans="2:11" ht="13.5" customHeight="1">
      <c r="B169765" s="141"/>
      <c r="C169765" s="141"/>
      <c r="D169765" s="141"/>
      <c r="E169765" s="141"/>
      <c r="F169765" s="141"/>
      <c r="G169765" s="248"/>
      <c r="H169765" s="141"/>
      <c r="I169765" s="209"/>
      <c r="J169765" s="141"/>
      <c r="K169765" s="141"/>
    </row>
    <row r="169766" spans="2:11" ht="13.5" customHeight="1">
      <c r="B169766" s="141"/>
      <c r="C169766" s="141"/>
      <c r="D169766" s="141"/>
      <c r="E169766" s="141"/>
      <c r="F169766" s="141"/>
      <c r="G169766" s="248"/>
      <c r="H169766" s="141"/>
      <c r="I169766" s="209"/>
      <c r="J169766" s="141"/>
      <c r="K169766" s="141"/>
    </row>
    <row r="169767" spans="2:11" ht="13.5" customHeight="1">
      <c r="B169767" s="141"/>
      <c r="C169767" s="141"/>
      <c r="D169767" s="141"/>
      <c r="E169767" s="141"/>
      <c r="F169767" s="141"/>
      <c r="G169767" s="248"/>
      <c r="H169767" s="141"/>
      <c r="I169767" s="209"/>
      <c r="J169767" s="141"/>
      <c r="K169767" s="141"/>
    </row>
    <row r="169768" spans="2:11" ht="13.5" customHeight="1">
      <c r="B169768" s="141"/>
      <c r="C169768" s="141"/>
      <c r="D169768" s="141"/>
      <c r="E169768" s="141"/>
      <c r="F169768" s="141"/>
      <c r="G169768" s="248"/>
      <c r="H169768" s="141"/>
      <c r="I169768" s="209"/>
      <c r="J169768" s="141"/>
      <c r="K169768" s="141"/>
    </row>
    <row r="169769" spans="2:11" ht="13.5" customHeight="1">
      <c r="B169769" s="141"/>
      <c r="C169769" s="141"/>
      <c r="D169769" s="141"/>
      <c r="E169769" s="141"/>
      <c r="F169769" s="141"/>
      <c r="G169769" s="248"/>
      <c r="H169769" s="141"/>
      <c r="I169769" s="209"/>
      <c r="J169769" s="141"/>
      <c r="K169769" s="141"/>
    </row>
    <row r="169770" spans="2:11" ht="13.5" customHeight="1">
      <c r="B169770" s="141"/>
      <c r="C169770" s="141"/>
      <c r="D169770" s="141"/>
      <c r="E169770" s="141"/>
      <c r="F169770" s="141"/>
      <c r="G169770" s="248"/>
      <c r="H169770" s="141"/>
      <c r="I169770" s="209"/>
      <c r="J169770" s="141"/>
      <c r="K169770" s="141"/>
    </row>
    <row r="169771" spans="2:11" ht="13.5" customHeight="1">
      <c r="B169771" s="141"/>
      <c r="C169771" s="141"/>
      <c r="D169771" s="141"/>
      <c r="E169771" s="141"/>
      <c r="F169771" s="141"/>
      <c r="G169771" s="248"/>
      <c r="H169771" s="141"/>
      <c r="I169771" s="209"/>
      <c r="J169771" s="141"/>
      <c r="K169771" s="141"/>
    </row>
    <row r="169772" spans="2:11" ht="13.5" customHeight="1">
      <c r="B169772" s="141"/>
      <c r="C169772" s="141"/>
      <c r="D169772" s="141"/>
      <c r="E169772" s="141"/>
      <c r="F169772" s="141"/>
      <c r="G169772" s="248"/>
      <c r="H169772" s="141"/>
      <c r="I169772" s="209"/>
      <c r="J169772" s="141"/>
      <c r="K169772" s="141"/>
    </row>
    <row r="169773" spans="2:11" ht="13.5" customHeight="1">
      <c r="B169773" s="141"/>
      <c r="C169773" s="141"/>
      <c r="D169773" s="141"/>
      <c r="E169773" s="141"/>
      <c r="F169773" s="141"/>
      <c r="G169773" s="248"/>
      <c r="H169773" s="141"/>
      <c r="I169773" s="209"/>
      <c r="J169773" s="141"/>
      <c r="K169773" s="141"/>
    </row>
    <row r="169774" spans="2:11" ht="13.5" customHeight="1">
      <c r="B169774" s="141"/>
      <c r="C169774" s="141"/>
      <c r="D169774" s="141"/>
      <c r="E169774" s="141"/>
      <c r="F169774" s="141"/>
      <c r="G169774" s="248"/>
      <c r="H169774" s="141"/>
      <c r="I169774" s="209"/>
      <c r="J169774" s="141"/>
      <c r="K169774" s="141"/>
    </row>
    <row r="169775" spans="2:11" ht="13.5" customHeight="1">
      <c r="B169775" s="141"/>
      <c r="C169775" s="141"/>
      <c r="D169775" s="141"/>
      <c r="E169775" s="141"/>
      <c r="F169775" s="141"/>
      <c r="G169775" s="248"/>
      <c r="H169775" s="141"/>
      <c r="I169775" s="209"/>
      <c r="J169775" s="141"/>
      <c r="K169775" s="141"/>
    </row>
    <row r="169776" spans="2:11" ht="13.5" customHeight="1">
      <c r="B169776" s="141"/>
      <c r="C169776" s="141"/>
      <c r="D169776" s="141"/>
      <c r="E169776" s="141"/>
      <c r="F169776" s="141"/>
      <c r="G169776" s="248"/>
      <c r="H169776" s="141"/>
      <c r="I169776" s="209"/>
      <c r="J169776" s="141"/>
      <c r="K169776" s="141"/>
    </row>
    <row r="169777" spans="2:11" ht="13.5" customHeight="1">
      <c r="B169777" s="141"/>
      <c r="C169777" s="141"/>
      <c r="D169777" s="141"/>
      <c r="E169777" s="141"/>
      <c r="F169777" s="141"/>
      <c r="G169777" s="248"/>
      <c r="H169777" s="141"/>
      <c r="I169777" s="209"/>
      <c r="J169777" s="141"/>
      <c r="K169777" s="141"/>
    </row>
    <row r="169778" spans="2:11" ht="13.5" customHeight="1">
      <c r="B169778" s="141"/>
      <c r="C169778" s="141"/>
      <c r="D169778" s="141"/>
      <c r="E169778" s="141"/>
      <c r="F169778" s="141"/>
      <c r="G169778" s="248"/>
      <c r="H169778" s="141"/>
      <c r="I169778" s="209"/>
      <c r="J169778" s="141"/>
      <c r="K169778" s="141"/>
    </row>
    <row r="169779" spans="2:11" ht="13.5" customHeight="1">
      <c r="B169779" s="141"/>
      <c r="C169779" s="141"/>
      <c r="D169779" s="141"/>
      <c r="E169779" s="141"/>
      <c r="F169779" s="141"/>
      <c r="G169779" s="248"/>
      <c r="H169779" s="141"/>
      <c r="I169779" s="209"/>
      <c r="J169779" s="141"/>
      <c r="K169779" s="141"/>
    </row>
    <row r="169780" spans="2:11" ht="13.5" customHeight="1">
      <c r="B169780" s="141"/>
      <c r="C169780" s="141"/>
      <c r="D169780" s="141"/>
      <c r="E169780" s="141"/>
      <c r="F169780" s="141"/>
      <c r="G169780" s="248"/>
      <c r="H169780" s="141"/>
      <c r="I169780" s="209"/>
      <c r="J169780" s="141"/>
      <c r="K169780" s="141"/>
    </row>
    <row r="169781" spans="2:11" ht="13.5" customHeight="1">
      <c r="B169781" s="141"/>
      <c r="C169781" s="141"/>
      <c r="D169781" s="141"/>
      <c r="E169781" s="141"/>
      <c r="F169781" s="141"/>
      <c r="G169781" s="248"/>
      <c r="H169781" s="141"/>
      <c r="I169781" s="209"/>
      <c r="J169781" s="141"/>
      <c r="K169781" s="141"/>
    </row>
    <row r="169782" spans="2:11" ht="13.5" customHeight="1">
      <c r="B169782" s="141"/>
      <c r="C169782" s="141"/>
      <c r="D169782" s="141"/>
      <c r="E169782" s="141"/>
      <c r="F169782" s="141"/>
      <c r="G169782" s="248"/>
      <c r="H169782" s="141"/>
      <c r="I169782" s="209"/>
      <c r="J169782" s="141"/>
      <c r="K169782" s="141"/>
    </row>
    <row r="169783" spans="2:11" ht="13.5" customHeight="1">
      <c r="B169783" s="141"/>
      <c r="C169783" s="141"/>
      <c r="D169783" s="141"/>
      <c r="E169783" s="141"/>
      <c r="F169783" s="141"/>
      <c r="G169783" s="248"/>
      <c r="H169783" s="141"/>
      <c r="I169783" s="209"/>
      <c r="J169783" s="141"/>
      <c r="K169783" s="141"/>
    </row>
    <row r="169784" spans="2:11" ht="13.5" customHeight="1">
      <c r="B169784" s="141"/>
      <c r="C169784" s="141"/>
      <c r="D169784" s="141"/>
      <c r="E169784" s="141"/>
      <c r="F169784" s="141"/>
      <c r="G169784" s="248"/>
      <c r="H169784" s="141"/>
      <c r="I169784" s="209"/>
      <c r="J169784" s="141"/>
      <c r="K169784" s="141"/>
    </row>
    <row r="169785" spans="2:11" ht="13.5" customHeight="1">
      <c r="B169785" s="141"/>
      <c r="C169785" s="141"/>
      <c r="D169785" s="141"/>
      <c r="E169785" s="141"/>
      <c r="F169785" s="141"/>
      <c r="G169785" s="248"/>
      <c r="H169785" s="141"/>
      <c r="I169785" s="209"/>
      <c r="J169785" s="141"/>
      <c r="K169785" s="141"/>
    </row>
    <row r="169786" spans="2:11" ht="13.5" customHeight="1">
      <c r="B169786" s="141"/>
      <c r="C169786" s="141"/>
      <c r="D169786" s="141"/>
      <c r="E169786" s="141"/>
      <c r="F169786" s="141"/>
      <c r="G169786" s="248"/>
      <c r="H169786" s="141"/>
      <c r="I169786" s="209"/>
      <c r="J169786" s="141"/>
      <c r="K169786" s="141"/>
    </row>
    <row r="169787" spans="2:11" ht="13.5" customHeight="1">
      <c r="B169787" s="141"/>
      <c r="C169787" s="141"/>
      <c r="D169787" s="141"/>
      <c r="E169787" s="141"/>
      <c r="F169787" s="141"/>
      <c r="G169787" s="248"/>
      <c r="H169787" s="141"/>
      <c r="I169787" s="209"/>
      <c r="J169787" s="141"/>
      <c r="K169787" s="141"/>
    </row>
    <row r="169788" spans="2:11" ht="13.5" customHeight="1">
      <c r="B169788" s="141"/>
      <c r="C169788" s="141"/>
      <c r="D169788" s="141"/>
      <c r="E169788" s="141"/>
      <c r="F169788" s="141"/>
      <c r="G169788" s="248"/>
      <c r="H169788" s="141"/>
      <c r="I169788" s="209"/>
      <c r="J169788" s="141"/>
      <c r="K169788" s="141"/>
    </row>
    <row r="169789" spans="2:11" ht="13.5" customHeight="1">
      <c r="B169789" s="141"/>
      <c r="C169789" s="141"/>
      <c r="D169789" s="141"/>
      <c r="E169789" s="141"/>
      <c r="F169789" s="141"/>
      <c r="G169789" s="248"/>
      <c r="H169789" s="141"/>
      <c r="I169789" s="209"/>
      <c r="J169789" s="141"/>
      <c r="K169789" s="141"/>
    </row>
    <row r="169790" spans="2:11" ht="13.5" customHeight="1">
      <c r="B169790" s="141"/>
      <c r="C169790" s="141"/>
      <c r="D169790" s="141"/>
      <c r="E169790" s="141"/>
      <c r="F169790" s="141"/>
      <c r="G169790" s="248"/>
      <c r="H169790" s="141"/>
      <c r="I169790" s="209"/>
      <c r="J169790" s="141"/>
      <c r="K169790" s="141"/>
    </row>
    <row r="169791" spans="2:11" ht="13.5" customHeight="1">
      <c r="B169791" s="141"/>
      <c r="C169791" s="141"/>
      <c r="D169791" s="141"/>
      <c r="E169791" s="141"/>
      <c r="F169791" s="141"/>
      <c r="G169791" s="248"/>
      <c r="H169791" s="141"/>
      <c r="I169791" s="209"/>
      <c r="J169791" s="141"/>
      <c r="K169791" s="141"/>
    </row>
    <row r="169792" spans="2:11" ht="13.5" customHeight="1">
      <c r="B169792" s="141"/>
      <c r="C169792" s="141"/>
      <c r="D169792" s="141"/>
      <c r="E169792" s="141"/>
      <c r="F169792" s="141"/>
      <c r="G169792" s="248"/>
      <c r="H169792" s="141"/>
      <c r="I169792" s="209"/>
      <c r="J169792" s="141"/>
      <c r="K169792" s="141"/>
    </row>
    <row r="169793" spans="2:11" ht="13.5" customHeight="1">
      <c r="B169793" s="141"/>
      <c r="C169793" s="141"/>
      <c r="D169793" s="141"/>
      <c r="E169793" s="141"/>
      <c r="F169793" s="141"/>
      <c r="G169793" s="248"/>
      <c r="H169793" s="141"/>
      <c r="I169793" s="209"/>
      <c r="J169793" s="141"/>
      <c r="K169793" s="141"/>
    </row>
    <row r="169794" spans="2:11" ht="13.5" customHeight="1">
      <c r="B169794" s="141"/>
      <c r="C169794" s="141"/>
      <c r="D169794" s="141"/>
      <c r="E169794" s="141"/>
      <c r="F169794" s="141"/>
      <c r="G169794" s="248"/>
      <c r="H169794" s="141"/>
      <c r="I169794" s="209"/>
      <c r="J169794" s="141"/>
      <c r="K169794" s="141"/>
    </row>
    <row r="169795" spans="2:11" ht="13.5" customHeight="1">
      <c r="B169795" s="141"/>
      <c r="C169795" s="141"/>
      <c r="D169795" s="141"/>
      <c r="E169795" s="141"/>
      <c r="F169795" s="141"/>
      <c r="G169795" s="248"/>
      <c r="H169795" s="141"/>
      <c r="I169795" s="209"/>
      <c r="J169795" s="141"/>
      <c r="K169795" s="141"/>
    </row>
    <row r="169796" spans="2:11" ht="13.5" customHeight="1">
      <c r="B169796" s="141"/>
      <c r="C169796" s="141"/>
      <c r="D169796" s="141"/>
      <c r="E169796" s="141"/>
      <c r="F169796" s="141"/>
      <c r="G169796" s="248"/>
      <c r="H169796" s="141"/>
      <c r="I169796" s="209"/>
      <c r="J169796" s="141"/>
      <c r="K169796" s="141"/>
    </row>
    <row r="169797" spans="2:11" ht="13.5" customHeight="1">
      <c r="B169797" s="141"/>
      <c r="C169797" s="141"/>
      <c r="D169797" s="141"/>
      <c r="E169797" s="141"/>
      <c r="F169797" s="141"/>
      <c r="G169797" s="248"/>
      <c r="H169797" s="141"/>
      <c r="I169797" s="209"/>
      <c r="J169797" s="141"/>
      <c r="K169797" s="141"/>
    </row>
    <row r="169798" spans="2:11" ht="13.5" customHeight="1">
      <c r="B169798" s="141"/>
      <c r="C169798" s="141"/>
      <c r="D169798" s="141"/>
      <c r="E169798" s="141"/>
      <c r="F169798" s="141"/>
      <c r="G169798" s="248"/>
      <c r="H169798" s="141"/>
      <c r="I169798" s="209"/>
      <c r="J169798" s="141"/>
      <c r="K169798" s="141"/>
    </row>
    <row r="169799" spans="2:11" ht="13.5" customHeight="1">
      <c r="B169799" s="141"/>
      <c r="C169799" s="141"/>
      <c r="D169799" s="141"/>
      <c r="E169799" s="141"/>
      <c r="F169799" s="141"/>
      <c r="G169799" s="248"/>
      <c r="H169799" s="141"/>
      <c r="I169799" s="209"/>
      <c r="J169799" s="141"/>
      <c r="K169799" s="141"/>
    </row>
    <row r="169800" spans="2:11" ht="13.5" customHeight="1">
      <c r="B169800" s="141"/>
      <c r="C169800" s="141"/>
      <c r="D169800" s="141"/>
      <c r="E169800" s="141"/>
      <c r="F169800" s="141"/>
      <c r="G169800" s="248"/>
      <c r="H169800" s="141"/>
      <c r="I169800" s="209"/>
      <c r="J169800" s="141"/>
      <c r="K169800" s="141"/>
    </row>
    <row r="169801" spans="2:11" ht="13.5" customHeight="1">
      <c r="B169801" s="141"/>
      <c r="C169801" s="141"/>
      <c r="D169801" s="141"/>
      <c r="E169801" s="141"/>
      <c r="F169801" s="141"/>
      <c r="G169801" s="248"/>
      <c r="H169801" s="141"/>
      <c r="I169801" s="209"/>
      <c r="J169801" s="141"/>
      <c r="K169801" s="141"/>
    </row>
    <row r="169802" spans="2:11" ht="13.5" customHeight="1">
      <c r="B169802" s="141"/>
      <c r="C169802" s="141"/>
      <c r="D169802" s="141"/>
      <c r="E169802" s="141"/>
      <c r="F169802" s="141"/>
      <c r="G169802" s="248"/>
      <c r="H169802" s="141"/>
      <c r="I169802" s="209"/>
      <c r="J169802" s="141"/>
      <c r="K169802" s="141"/>
    </row>
    <row r="169803" spans="2:11" ht="13.5" customHeight="1">
      <c r="B169803" s="141"/>
      <c r="C169803" s="141"/>
      <c r="D169803" s="141"/>
      <c r="E169803" s="141"/>
      <c r="F169803" s="141"/>
      <c r="G169803" s="248"/>
      <c r="H169803" s="141"/>
      <c r="I169803" s="209"/>
      <c r="J169803" s="141"/>
      <c r="K169803" s="141"/>
    </row>
    <row r="169804" spans="2:11" ht="13.5" customHeight="1">
      <c r="B169804" s="141"/>
      <c r="C169804" s="141"/>
      <c r="D169804" s="141"/>
      <c r="E169804" s="141"/>
      <c r="F169804" s="141"/>
      <c r="G169804" s="248"/>
      <c r="H169804" s="141"/>
      <c r="I169804" s="209"/>
      <c r="J169804" s="141"/>
      <c r="K169804" s="141"/>
    </row>
    <row r="169805" spans="2:11" ht="13.5" customHeight="1">
      <c r="B169805" s="141"/>
      <c r="C169805" s="141"/>
      <c r="D169805" s="141"/>
      <c r="E169805" s="141"/>
      <c r="F169805" s="141"/>
      <c r="G169805" s="248"/>
      <c r="H169805" s="141"/>
      <c r="I169805" s="209"/>
      <c r="J169805" s="141"/>
      <c r="K169805" s="141"/>
    </row>
    <row r="169806" spans="2:11" ht="13.5" customHeight="1">
      <c r="B169806" s="141"/>
      <c r="C169806" s="141"/>
      <c r="D169806" s="141"/>
      <c r="E169806" s="141"/>
      <c r="F169806" s="141"/>
      <c r="G169806" s="248"/>
      <c r="H169806" s="141"/>
      <c r="I169806" s="209"/>
      <c r="J169806" s="141"/>
      <c r="K169806" s="141"/>
    </row>
    <row r="169807" spans="2:11" ht="13.5" customHeight="1">
      <c r="B169807" s="141"/>
      <c r="C169807" s="141"/>
      <c r="D169807" s="141"/>
      <c r="E169807" s="141"/>
      <c r="F169807" s="141"/>
      <c r="G169807" s="248"/>
      <c r="H169807" s="141"/>
      <c r="I169807" s="209"/>
      <c r="J169807" s="141"/>
      <c r="K169807" s="141"/>
    </row>
    <row r="169808" spans="2:11" ht="13.5" customHeight="1">
      <c r="B169808" s="141"/>
      <c r="C169808" s="141"/>
      <c r="D169808" s="141"/>
      <c r="E169808" s="141"/>
      <c r="F169808" s="141"/>
      <c r="G169808" s="248"/>
      <c r="H169808" s="141"/>
      <c r="I169808" s="209"/>
      <c r="J169808" s="141"/>
      <c r="K169808" s="141"/>
    </row>
    <row r="169809" spans="2:11" ht="13.5" customHeight="1">
      <c r="B169809" s="141"/>
      <c r="C169809" s="141"/>
      <c r="D169809" s="141"/>
      <c r="E169809" s="141"/>
      <c r="F169809" s="141"/>
      <c r="G169809" s="248"/>
      <c r="H169809" s="141"/>
      <c r="I169809" s="209"/>
      <c r="J169809" s="141"/>
      <c r="K169809" s="141"/>
    </row>
    <row r="169810" spans="2:11" ht="13.5" customHeight="1">
      <c r="B169810" s="141"/>
      <c r="C169810" s="141"/>
      <c r="D169810" s="141"/>
      <c r="E169810" s="141"/>
      <c r="F169810" s="141"/>
      <c r="G169810" s="248"/>
      <c r="H169810" s="141"/>
      <c r="I169810" s="209"/>
      <c r="J169810" s="141"/>
      <c r="K169810" s="141"/>
    </row>
    <row r="169811" spans="2:11" ht="13.5" customHeight="1">
      <c r="B169811" s="141"/>
      <c r="C169811" s="141"/>
      <c r="D169811" s="141"/>
      <c r="E169811" s="141"/>
      <c r="F169811" s="141"/>
      <c r="G169811" s="248"/>
      <c r="H169811" s="141"/>
      <c r="I169811" s="209"/>
      <c r="J169811" s="141"/>
      <c r="K169811" s="141"/>
    </row>
    <row r="169812" spans="2:11" ht="13.5" customHeight="1">
      <c r="B169812" s="141"/>
      <c r="C169812" s="141"/>
      <c r="D169812" s="141"/>
      <c r="E169812" s="141"/>
      <c r="F169812" s="141"/>
      <c r="G169812" s="248"/>
      <c r="H169812" s="141"/>
      <c r="I169812" s="209"/>
      <c r="J169812" s="141"/>
      <c r="K169812" s="141"/>
    </row>
    <row r="169813" spans="2:11" ht="13.5" customHeight="1">
      <c r="B169813" s="141"/>
      <c r="C169813" s="141"/>
      <c r="D169813" s="141"/>
      <c r="E169813" s="141"/>
      <c r="F169813" s="141"/>
      <c r="G169813" s="248"/>
      <c r="H169813" s="141"/>
      <c r="I169813" s="209"/>
      <c r="J169813" s="141"/>
      <c r="K169813" s="141"/>
    </row>
    <row r="169814" spans="2:11" ht="13.5" customHeight="1">
      <c r="B169814" s="141"/>
      <c r="C169814" s="141"/>
      <c r="D169814" s="141"/>
      <c r="E169814" s="141"/>
      <c r="F169814" s="141"/>
      <c r="G169814" s="248"/>
      <c r="H169814" s="141"/>
      <c r="I169814" s="209"/>
      <c r="J169814" s="141"/>
      <c r="K169814" s="141"/>
    </row>
    <row r="169815" spans="2:11" ht="13.5" customHeight="1">
      <c r="B169815" s="141"/>
      <c r="C169815" s="141"/>
      <c r="D169815" s="141"/>
      <c r="E169815" s="141"/>
      <c r="F169815" s="141"/>
      <c r="G169815" s="248"/>
      <c r="H169815" s="141"/>
      <c r="I169815" s="209"/>
      <c r="J169815" s="141"/>
      <c r="K169815" s="141"/>
    </row>
    <row r="169816" spans="2:11" ht="13.5" customHeight="1">
      <c r="B169816" s="141"/>
      <c r="C169816" s="141"/>
      <c r="D169816" s="141"/>
      <c r="E169816" s="141"/>
      <c r="F169816" s="141"/>
      <c r="G169816" s="248"/>
      <c r="H169816" s="141"/>
      <c r="I169816" s="209"/>
      <c r="J169816" s="141"/>
      <c r="K169816" s="141"/>
    </row>
    <row r="169817" spans="2:11" ht="13.5" customHeight="1">
      <c r="B169817" s="141"/>
      <c r="C169817" s="141"/>
      <c r="D169817" s="141"/>
      <c r="E169817" s="141"/>
      <c r="F169817" s="141"/>
      <c r="G169817" s="248"/>
      <c r="H169817" s="141"/>
      <c r="I169817" s="209"/>
      <c r="J169817" s="141"/>
      <c r="K169817" s="141"/>
    </row>
    <row r="169818" spans="2:11" ht="13.5" customHeight="1">
      <c r="B169818" s="141"/>
      <c r="C169818" s="141"/>
      <c r="D169818" s="141"/>
      <c r="E169818" s="141"/>
      <c r="F169818" s="141"/>
      <c r="G169818" s="248"/>
      <c r="H169818" s="141"/>
      <c r="I169818" s="209"/>
      <c r="J169818" s="141"/>
      <c r="K169818" s="141"/>
    </row>
    <row r="169819" spans="2:11" ht="13.5" customHeight="1">
      <c r="B169819" s="141"/>
      <c r="C169819" s="141"/>
      <c r="D169819" s="141"/>
      <c r="E169819" s="141"/>
      <c r="F169819" s="141"/>
      <c r="G169819" s="248"/>
      <c r="H169819" s="141"/>
      <c r="I169819" s="209"/>
      <c r="J169819" s="141"/>
      <c r="K169819" s="141"/>
    </row>
    <row r="169820" spans="2:11" ht="13.5" customHeight="1">
      <c r="B169820" s="141"/>
      <c r="C169820" s="141"/>
      <c r="D169820" s="141"/>
      <c r="E169820" s="141"/>
      <c r="F169820" s="141"/>
      <c r="G169820" s="248"/>
      <c r="H169820" s="141"/>
      <c r="I169820" s="209"/>
      <c r="J169820" s="141"/>
      <c r="K169820" s="141"/>
    </row>
    <row r="169821" spans="2:11" ht="13.5" customHeight="1">
      <c r="B169821" s="141"/>
      <c r="C169821" s="141"/>
      <c r="D169821" s="141"/>
      <c r="E169821" s="141"/>
      <c r="F169821" s="141"/>
      <c r="G169821" s="248"/>
      <c r="H169821" s="141"/>
      <c r="I169821" s="209"/>
      <c r="J169821" s="141"/>
      <c r="K169821" s="141"/>
    </row>
    <row r="169822" spans="2:11" ht="13.5" customHeight="1">
      <c r="B169822" s="141"/>
      <c r="C169822" s="141"/>
      <c r="D169822" s="141"/>
      <c r="E169822" s="141"/>
      <c r="F169822" s="141"/>
      <c r="G169822" s="248"/>
      <c r="H169822" s="141"/>
      <c r="I169822" s="209"/>
      <c r="J169822" s="141"/>
      <c r="K169822" s="141"/>
    </row>
    <row r="169823" spans="2:11" ht="13.5" customHeight="1">
      <c r="B169823" s="141"/>
      <c r="C169823" s="141"/>
      <c r="D169823" s="141"/>
      <c r="E169823" s="141"/>
      <c r="F169823" s="141"/>
      <c r="G169823" s="248"/>
      <c r="H169823" s="141"/>
      <c r="I169823" s="209"/>
      <c r="J169823" s="141"/>
      <c r="K169823" s="141"/>
    </row>
    <row r="169824" spans="2:11" ht="13.5" customHeight="1">
      <c r="B169824" s="141"/>
      <c r="C169824" s="141"/>
      <c r="D169824" s="141"/>
      <c r="E169824" s="141"/>
      <c r="F169824" s="141"/>
      <c r="G169824" s="248"/>
      <c r="H169824" s="141"/>
      <c r="I169824" s="209"/>
      <c r="J169824" s="141"/>
      <c r="K169824" s="141"/>
    </row>
    <row r="169825" spans="2:11" ht="13.5" customHeight="1">
      <c r="B169825" s="141"/>
      <c r="C169825" s="141"/>
      <c r="D169825" s="141"/>
      <c r="E169825" s="141"/>
      <c r="F169825" s="141"/>
      <c r="G169825" s="248"/>
      <c r="H169825" s="141"/>
      <c r="I169825" s="209"/>
      <c r="J169825" s="141"/>
      <c r="K169825" s="141"/>
    </row>
    <row r="169826" spans="2:11" ht="13.5" customHeight="1">
      <c r="B169826" s="141"/>
      <c r="C169826" s="141"/>
      <c r="D169826" s="141"/>
      <c r="E169826" s="141"/>
      <c r="F169826" s="141"/>
      <c r="G169826" s="248"/>
      <c r="H169826" s="141"/>
      <c r="I169826" s="209"/>
      <c r="J169826" s="141"/>
      <c r="K169826" s="141"/>
    </row>
    <row r="169827" spans="2:11" ht="13.5" customHeight="1">
      <c r="B169827" s="141"/>
      <c r="C169827" s="141"/>
      <c r="D169827" s="141"/>
      <c r="E169827" s="141"/>
      <c r="F169827" s="141"/>
      <c r="G169827" s="248"/>
      <c r="H169827" s="141"/>
      <c r="I169827" s="209"/>
      <c r="J169827" s="141"/>
      <c r="K169827" s="141"/>
    </row>
    <row r="169828" spans="2:11" ht="13.5" customHeight="1">
      <c r="B169828" s="141"/>
      <c r="C169828" s="141"/>
      <c r="D169828" s="141"/>
      <c r="E169828" s="141"/>
      <c r="F169828" s="141"/>
      <c r="G169828" s="248"/>
      <c r="H169828" s="141"/>
      <c r="I169828" s="209"/>
      <c r="J169828" s="141"/>
      <c r="K169828" s="141"/>
    </row>
    <row r="169829" spans="2:11" ht="13.5" customHeight="1">
      <c r="B169829" s="141"/>
      <c r="C169829" s="141"/>
      <c r="D169829" s="141"/>
      <c r="E169829" s="141"/>
      <c r="F169829" s="141"/>
      <c r="G169829" s="248"/>
      <c r="H169829" s="141"/>
      <c r="I169829" s="209"/>
      <c r="J169829" s="141"/>
      <c r="K169829" s="141"/>
    </row>
    <row r="169830" spans="2:11" ht="13.5" customHeight="1">
      <c r="B169830" s="141"/>
      <c r="C169830" s="141"/>
      <c r="D169830" s="141"/>
      <c r="E169830" s="141"/>
      <c r="F169830" s="141"/>
      <c r="G169830" s="248"/>
      <c r="H169830" s="141"/>
      <c r="I169830" s="209"/>
      <c r="J169830" s="141"/>
      <c r="K169830" s="141"/>
    </row>
    <row r="169831" spans="2:11" ht="13.5" customHeight="1">
      <c r="B169831" s="141"/>
      <c r="C169831" s="141"/>
      <c r="D169831" s="141"/>
      <c r="E169831" s="141"/>
      <c r="F169831" s="141"/>
      <c r="G169831" s="248"/>
      <c r="H169831" s="141"/>
      <c r="I169831" s="209"/>
      <c r="J169831" s="141"/>
      <c r="K169831" s="141"/>
    </row>
    <row r="169832" spans="2:11" ht="13.5" customHeight="1">
      <c r="B169832" s="141"/>
      <c r="C169832" s="141"/>
      <c r="D169832" s="141"/>
      <c r="E169832" s="141"/>
      <c r="F169832" s="141"/>
      <c r="G169832" s="248"/>
      <c r="H169832" s="141"/>
      <c r="I169832" s="209"/>
      <c r="J169832" s="141"/>
      <c r="K169832" s="141"/>
    </row>
    <row r="169833" spans="2:11" ht="13.5" customHeight="1">
      <c r="B169833" s="141"/>
      <c r="C169833" s="141"/>
      <c r="D169833" s="141"/>
      <c r="E169833" s="141"/>
      <c r="F169833" s="141"/>
      <c r="G169833" s="248"/>
      <c r="H169833" s="141"/>
      <c r="I169833" s="209"/>
      <c r="J169833" s="141"/>
      <c r="K169833" s="141"/>
    </row>
    <row r="169834" spans="2:11" ht="13.5" customHeight="1">
      <c r="B169834" s="141"/>
      <c r="C169834" s="141"/>
      <c r="D169834" s="141"/>
      <c r="E169834" s="141"/>
      <c r="F169834" s="141"/>
      <c r="G169834" s="248"/>
      <c r="H169834" s="141"/>
      <c r="I169834" s="209"/>
      <c r="J169834" s="141"/>
      <c r="K169834" s="141"/>
    </row>
    <row r="169835" spans="2:11" ht="13.5" customHeight="1">
      <c r="B169835" s="141"/>
      <c r="C169835" s="141"/>
      <c r="D169835" s="141"/>
      <c r="E169835" s="141"/>
      <c r="F169835" s="141"/>
      <c r="G169835" s="248"/>
      <c r="H169835" s="141"/>
      <c r="I169835" s="209"/>
      <c r="J169835" s="141"/>
      <c r="K169835" s="141"/>
    </row>
    <row r="169836" spans="2:11" ht="13.5" customHeight="1">
      <c r="B169836" s="141"/>
      <c r="C169836" s="141"/>
      <c r="D169836" s="141"/>
      <c r="E169836" s="141"/>
      <c r="F169836" s="141"/>
      <c r="G169836" s="248"/>
      <c r="H169836" s="141"/>
      <c r="I169836" s="209"/>
      <c r="J169836" s="141"/>
      <c r="K169836" s="141"/>
    </row>
    <row r="169837" spans="2:11" ht="13.5" customHeight="1">
      <c r="B169837" s="141"/>
      <c r="C169837" s="141"/>
      <c r="D169837" s="141"/>
      <c r="E169837" s="141"/>
      <c r="F169837" s="141"/>
      <c r="G169837" s="248"/>
      <c r="H169837" s="141"/>
      <c r="I169837" s="209"/>
      <c r="J169837" s="141"/>
      <c r="K169837" s="141"/>
    </row>
    <row r="169838" spans="2:11" ht="13.5" customHeight="1">
      <c r="B169838" s="141"/>
      <c r="C169838" s="141"/>
      <c r="D169838" s="141"/>
      <c r="E169838" s="141"/>
      <c r="F169838" s="141"/>
      <c r="G169838" s="248"/>
      <c r="H169838" s="141"/>
      <c r="I169838" s="209"/>
      <c r="J169838" s="141"/>
      <c r="K169838" s="141"/>
    </row>
    <row r="169839" spans="2:11" ht="13.5" customHeight="1">
      <c r="B169839" s="141"/>
      <c r="C169839" s="141"/>
      <c r="D169839" s="141"/>
      <c r="E169839" s="141"/>
      <c r="F169839" s="141"/>
      <c r="G169839" s="248"/>
      <c r="H169839" s="141"/>
      <c r="I169839" s="209"/>
      <c r="J169839" s="141"/>
      <c r="K169839" s="141"/>
    </row>
    <row r="169840" spans="2:11" ht="13.5" customHeight="1">
      <c r="B169840" s="141"/>
      <c r="C169840" s="141"/>
      <c r="D169840" s="141"/>
      <c r="E169840" s="141"/>
      <c r="F169840" s="141"/>
      <c r="G169840" s="248"/>
      <c r="H169840" s="141"/>
      <c r="I169840" s="209"/>
      <c r="J169840" s="141"/>
      <c r="K169840" s="141"/>
    </row>
    <row r="169841" spans="2:11" ht="13.5" customHeight="1">
      <c r="B169841" s="141"/>
      <c r="C169841" s="141"/>
      <c r="D169841" s="141"/>
      <c r="E169841" s="141"/>
      <c r="F169841" s="141"/>
      <c r="G169841" s="248"/>
      <c r="H169841" s="141"/>
      <c r="I169841" s="209"/>
      <c r="J169841" s="141"/>
      <c r="K169841" s="141"/>
    </row>
    <row r="169842" spans="2:11" ht="13.5" customHeight="1">
      <c r="B169842" s="141"/>
      <c r="C169842" s="141"/>
      <c r="D169842" s="141"/>
      <c r="E169842" s="141"/>
      <c r="F169842" s="141"/>
      <c r="G169842" s="248"/>
      <c r="H169842" s="141"/>
      <c r="I169842" s="209"/>
      <c r="J169842" s="141"/>
      <c r="K169842" s="141"/>
    </row>
    <row r="169843" spans="2:11" ht="13.5" customHeight="1">
      <c r="B169843" s="141"/>
      <c r="C169843" s="141"/>
      <c r="D169843" s="141"/>
      <c r="E169843" s="141"/>
      <c r="F169843" s="141"/>
      <c r="G169843" s="248"/>
      <c r="H169843" s="141"/>
      <c r="I169843" s="209"/>
      <c r="J169843" s="141"/>
      <c r="K169843" s="141"/>
    </row>
    <row r="169844" spans="2:11" ht="13.5" customHeight="1">
      <c r="B169844" s="141"/>
      <c r="C169844" s="141"/>
      <c r="D169844" s="141"/>
      <c r="E169844" s="141"/>
      <c r="F169844" s="141"/>
      <c r="G169844" s="248"/>
      <c r="H169844" s="141"/>
      <c r="I169844" s="209"/>
      <c r="J169844" s="141"/>
      <c r="K169844" s="141"/>
    </row>
    <row r="169845" spans="2:11" ht="13.5" customHeight="1">
      <c r="B169845" s="141"/>
      <c r="C169845" s="141"/>
      <c r="D169845" s="141"/>
      <c r="E169845" s="141"/>
      <c r="F169845" s="141"/>
      <c r="G169845" s="248"/>
      <c r="H169845" s="141"/>
      <c r="I169845" s="209"/>
      <c r="J169845" s="141"/>
      <c r="K169845" s="141"/>
    </row>
    <row r="169846" spans="2:11" ht="13.5" customHeight="1">
      <c r="B169846" s="141"/>
      <c r="C169846" s="141"/>
      <c r="D169846" s="141"/>
      <c r="E169846" s="141"/>
      <c r="F169846" s="141"/>
      <c r="G169846" s="248"/>
      <c r="H169846" s="141"/>
      <c r="I169846" s="209"/>
      <c r="J169846" s="141"/>
      <c r="K169846" s="141"/>
    </row>
    <row r="169847" spans="2:11" ht="13.5" customHeight="1">
      <c r="B169847" s="141"/>
      <c r="C169847" s="141"/>
      <c r="D169847" s="141"/>
      <c r="E169847" s="141"/>
      <c r="F169847" s="141"/>
      <c r="G169847" s="248"/>
      <c r="H169847" s="141"/>
      <c r="I169847" s="209"/>
      <c r="J169847" s="141"/>
      <c r="K169847" s="141"/>
    </row>
    <row r="169848" spans="2:11" ht="13.5" customHeight="1">
      <c r="B169848" s="141"/>
      <c r="C169848" s="141"/>
      <c r="D169848" s="141"/>
      <c r="E169848" s="141"/>
      <c r="F169848" s="141"/>
      <c r="G169848" s="248"/>
      <c r="H169848" s="141"/>
      <c r="I169848" s="209"/>
      <c r="J169848" s="141"/>
      <c r="K169848" s="141"/>
    </row>
    <row r="169849" spans="2:11" ht="13.5" customHeight="1">
      <c r="B169849" s="141"/>
      <c r="C169849" s="141"/>
      <c r="D169849" s="141"/>
      <c r="E169849" s="141"/>
      <c r="F169849" s="141"/>
      <c r="G169849" s="248"/>
      <c r="H169849" s="141"/>
      <c r="I169849" s="209"/>
      <c r="J169849" s="141"/>
      <c r="K169849" s="141"/>
    </row>
    <row r="169850" spans="2:11" ht="13.5" customHeight="1">
      <c r="B169850" s="141"/>
      <c r="C169850" s="141"/>
      <c r="D169850" s="141"/>
      <c r="E169850" s="141"/>
      <c r="F169850" s="141"/>
      <c r="G169850" s="248"/>
      <c r="H169850" s="141"/>
      <c r="I169850" s="209"/>
      <c r="J169850" s="141"/>
      <c r="K169850" s="141"/>
    </row>
    <row r="169851" spans="2:11" ht="13.5" customHeight="1">
      <c r="B169851" s="141"/>
      <c r="C169851" s="141"/>
      <c r="D169851" s="141"/>
      <c r="E169851" s="141"/>
      <c r="F169851" s="141"/>
      <c r="G169851" s="248"/>
      <c r="H169851" s="141"/>
      <c r="I169851" s="209"/>
      <c r="J169851" s="141"/>
      <c r="K169851" s="141"/>
    </row>
    <row r="169852" spans="2:11" ht="13.5" customHeight="1">
      <c r="B169852" s="141"/>
      <c r="C169852" s="141"/>
      <c r="D169852" s="141"/>
      <c r="E169852" s="141"/>
      <c r="F169852" s="141"/>
      <c r="G169852" s="248"/>
      <c r="H169852" s="141"/>
      <c r="I169852" s="209"/>
      <c r="J169852" s="141"/>
      <c r="K169852" s="141"/>
    </row>
    <row r="169853" spans="2:11" ht="13.5" customHeight="1">
      <c r="B169853" s="141"/>
      <c r="C169853" s="141"/>
      <c r="D169853" s="141"/>
      <c r="E169853" s="141"/>
      <c r="F169853" s="141"/>
      <c r="G169853" s="248"/>
      <c r="H169853" s="141"/>
      <c r="I169853" s="209"/>
      <c r="J169853" s="141"/>
      <c r="K169853" s="141"/>
    </row>
    <row r="169854" spans="2:11" ht="13.5" customHeight="1">
      <c r="B169854" s="141"/>
      <c r="C169854" s="141"/>
      <c r="D169854" s="141"/>
      <c r="E169854" s="141"/>
      <c r="F169854" s="141"/>
      <c r="G169854" s="248"/>
      <c r="H169854" s="141"/>
      <c r="I169854" s="209"/>
      <c r="J169854" s="141"/>
      <c r="K169854" s="141"/>
    </row>
    <row r="169855" spans="2:11" ht="13.5" customHeight="1">
      <c r="B169855" s="141"/>
      <c r="C169855" s="141"/>
      <c r="D169855" s="141"/>
      <c r="E169855" s="141"/>
      <c r="F169855" s="141"/>
      <c r="G169855" s="248"/>
      <c r="H169855" s="141"/>
      <c r="I169855" s="209"/>
      <c r="J169855" s="141"/>
      <c r="K169855" s="141"/>
    </row>
    <row r="169856" spans="2:11" ht="13.5" customHeight="1">
      <c r="B169856" s="141"/>
      <c r="C169856" s="141"/>
      <c r="D169856" s="141"/>
      <c r="E169856" s="141"/>
      <c r="F169856" s="141"/>
      <c r="G169856" s="248"/>
      <c r="H169856" s="141"/>
      <c r="I169856" s="209"/>
      <c r="J169856" s="141"/>
      <c r="K169856" s="141"/>
    </row>
    <row r="169857" spans="2:11" ht="13.5" customHeight="1">
      <c r="B169857" s="141"/>
      <c r="C169857" s="141"/>
      <c r="D169857" s="141"/>
      <c r="E169857" s="141"/>
      <c r="F169857" s="141"/>
      <c r="G169857" s="248"/>
      <c r="H169857" s="141"/>
      <c r="I169857" s="209"/>
      <c r="J169857" s="141"/>
      <c r="K169857" s="141"/>
    </row>
    <row r="169858" spans="2:11" ht="13.5" customHeight="1">
      <c r="B169858" s="141"/>
      <c r="C169858" s="141"/>
      <c r="D169858" s="141"/>
      <c r="E169858" s="141"/>
      <c r="F169858" s="141"/>
      <c r="G169858" s="248"/>
      <c r="H169858" s="141"/>
      <c r="I169858" s="209"/>
      <c r="J169858" s="141"/>
      <c r="K169858" s="141"/>
    </row>
    <row r="169859" spans="2:11" ht="13.5" customHeight="1">
      <c r="B169859" s="141"/>
      <c r="C169859" s="141"/>
      <c r="D169859" s="141"/>
      <c r="E169859" s="141"/>
      <c r="F169859" s="141"/>
      <c r="G169859" s="248"/>
      <c r="H169859" s="141"/>
      <c r="I169859" s="209"/>
      <c r="J169859" s="141"/>
      <c r="K169859" s="141"/>
    </row>
    <row r="169860" spans="2:11" ht="13.5" customHeight="1">
      <c r="B169860" s="141"/>
      <c r="C169860" s="141"/>
      <c r="D169860" s="141"/>
      <c r="E169860" s="141"/>
      <c r="F169860" s="141"/>
      <c r="G169860" s="248"/>
      <c r="H169860" s="141"/>
      <c r="I169860" s="209"/>
      <c r="J169860" s="141"/>
      <c r="K169860" s="141"/>
    </row>
    <row r="169861" spans="2:11" ht="13.5" customHeight="1">
      <c r="B169861" s="141"/>
      <c r="C169861" s="141"/>
      <c r="D169861" s="141"/>
      <c r="E169861" s="141"/>
      <c r="F169861" s="141"/>
      <c r="G169861" s="248"/>
      <c r="H169861" s="141"/>
      <c r="I169861" s="209"/>
      <c r="J169861" s="141"/>
      <c r="K169861" s="141"/>
    </row>
    <row r="169862" spans="2:11" ht="13.5" customHeight="1">
      <c r="B169862" s="141"/>
      <c r="C169862" s="141"/>
      <c r="D169862" s="141"/>
      <c r="E169862" s="141"/>
      <c r="F169862" s="141"/>
      <c r="G169862" s="248"/>
      <c r="H169862" s="141"/>
      <c r="I169862" s="209"/>
      <c r="J169862" s="141"/>
      <c r="K169862" s="141"/>
    </row>
    <row r="169863" spans="2:11" ht="13.5" customHeight="1">
      <c r="B169863" s="141"/>
      <c r="C169863" s="141"/>
      <c r="D169863" s="141"/>
      <c r="E169863" s="141"/>
      <c r="F169863" s="141"/>
      <c r="G169863" s="248"/>
      <c r="H169863" s="141"/>
      <c r="I169863" s="209"/>
      <c r="J169863" s="141"/>
      <c r="K169863" s="141"/>
    </row>
    <row r="169864" spans="2:11" ht="13.5" customHeight="1">
      <c r="B169864" s="141"/>
      <c r="C169864" s="141"/>
      <c r="D169864" s="141"/>
      <c r="E169864" s="141"/>
      <c r="F169864" s="141"/>
      <c r="G169864" s="248"/>
      <c r="H169864" s="141"/>
      <c r="I169864" s="209"/>
      <c r="J169864" s="141"/>
      <c r="K169864" s="141"/>
    </row>
    <row r="169865" spans="2:11" ht="13.5" customHeight="1">
      <c r="B169865" s="141"/>
      <c r="C169865" s="141"/>
      <c r="D169865" s="141"/>
      <c r="E169865" s="141"/>
      <c r="F169865" s="141"/>
      <c r="G169865" s="248"/>
      <c r="H169865" s="141"/>
      <c r="I169865" s="209"/>
      <c r="J169865" s="141"/>
      <c r="K169865" s="141"/>
    </row>
    <row r="169866" spans="2:11" ht="13.5" customHeight="1">
      <c r="B169866" s="141"/>
      <c r="C169866" s="141"/>
      <c r="D169866" s="141"/>
      <c r="E169866" s="141"/>
      <c r="F169866" s="141"/>
      <c r="G169866" s="248"/>
      <c r="H169866" s="141"/>
      <c r="I169866" s="209"/>
      <c r="J169866" s="141"/>
      <c r="K169866" s="141"/>
    </row>
    <row r="169867" spans="2:11" ht="13.5" customHeight="1">
      <c r="B169867" s="141"/>
      <c r="C169867" s="141"/>
      <c r="D169867" s="141"/>
      <c r="E169867" s="141"/>
      <c r="F169867" s="141"/>
      <c r="G169867" s="248"/>
      <c r="H169867" s="141"/>
      <c r="I169867" s="209"/>
      <c r="J169867" s="141"/>
      <c r="K169867" s="141"/>
    </row>
    <row r="169868" spans="2:11" ht="13.5" customHeight="1">
      <c r="B169868" s="141"/>
      <c r="C169868" s="141"/>
      <c r="D169868" s="141"/>
      <c r="E169868" s="141"/>
      <c r="F169868" s="141"/>
      <c r="G169868" s="248"/>
      <c r="H169868" s="141"/>
      <c r="I169868" s="209"/>
      <c r="J169868" s="141"/>
      <c r="K169868" s="141"/>
    </row>
    <row r="169869" spans="2:11" ht="13.5" customHeight="1">
      <c r="B169869" s="141"/>
      <c r="C169869" s="141"/>
      <c r="D169869" s="141"/>
      <c r="E169869" s="141"/>
      <c r="F169869" s="141"/>
      <c r="G169869" s="248"/>
      <c r="H169869" s="141"/>
      <c r="I169869" s="209"/>
      <c r="J169869" s="141"/>
      <c r="K169869" s="141"/>
    </row>
    <row r="169870" spans="2:11" ht="13.5" customHeight="1">
      <c r="B169870" s="141"/>
      <c r="C169870" s="141"/>
      <c r="D169870" s="141"/>
      <c r="E169870" s="141"/>
      <c r="F169870" s="141"/>
      <c r="G169870" s="248"/>
      <c r="H169870" s="141"/>
      <c r="I169870" s="209"/>
      <c r="J169870" s="141"/>
      <c r="K169870" s="141"/>
    </row>
    <row r="169871" spans="2:11" ht="13.5" customHeight="1">
      <c r="B169871" s="141"/>
      <c r="C169871" s="141"/>
      <c r="D169871" s="141"/>
      <c r="E169871" s="141"/>
      <c r="F169871" s="141"/>
      <c r="G169871" s="248"/>
      <c r="H169871" s="141"/>
      <c r="I169871" s="209"/>
      <c r="J169871" s="141"/>
      <c r="K169871" s="141"/>
    </row>
    <row r="169872" spans="2:11" ht="13.5" customHeight="1">
      <c r="B169872" s="141"/>
      <c r="C169872" s="141"/>
      <c r="D169872" s="141"/>
      <c r="E169872" s="141"/>
      <c r="F169872" s="141"/>
      <c r="G169872" s="248"/>
      <c r="H169872" s="141"/>
      <c r="I169872" s="209"/>
      <c r="J169872" s="141"/>
      <c r="K169872" s="141"/>
    </row>
    <row r="169873" spans="2:11" ht="13.5" customHeight="1">
      <c r="B169873" s="141"/>
      <c r="C169873" s="141"/>
      <c r="D169873" s="141"/>
      <c r="E169873" s="141"/>
      <c r="F169873" s="141"/>
      <c r="G169873" s="248"/>
      <c r="H169873" s="141"/>
      <c r="I169873" s="209"/>
      <c r="J169873" s="141"/>
      <c r="K169873" s="141"/>
    </row>
    <row r="169874" spans="2:11" ht="13.5" customHeight="1">
      <c r="B169874" s="141"/>
      <c r="C169874" s="141"/>
      <c r="D169874" s="141"/>
      <c r="E169874" s="141"/>
      <c r="F169874" s="141"/>
      <c r="G169874" s="248"/>
      <c r="H169874" s="141"/>
      <c r="I169874" s="209"/>
      <c r="J169874" s="141"/>
      <c r="K169874" s="141"/>
    </row>
    <row r="169875" spans="2:11" ht="13.5" customHeight="1">
      <c r="B169875" s="141"/>
      <c r="C169875" s="141"/>
      <c r="D169875" s="141"/>
      <c r="E169875" s="141"/>
      <c r="F169875" s="141"/>
      <c r="G169875" s="248"/>
      <c r="H169875" s="141"/>
      <c r="I169875" s="209"/>
      <c r="J169875" s="141"/>
      <c r="K169875" s="141"/>
    </row>
    <row r="169876" spans="2:11" ht="13.5" customHeight="1">
      <c r="B169876" s="141"/>
      <c r="C169876" s="141"/>
      <c r="D169876" s="141"/>
      <c r="E169876" s="141"/>
      <c r="F169876" s="141"/>
      <c r="G169876" s="248"/>
      <c r="H169876" s="141"/>
      <c r="I169876" s="209"/>
      <c r="J169876" s="141"/>
      <c r="K169876" s="141"/>
    </row>
    <row r="169877" spans="2:11" ht="13.5" customHeight="1">
      <c r="B169877" s="141"/>
      <c r="C169877" s="141"/>
      <c r="D169877" s="141"/>
      <c r="E169877" s="141"/>
      <c r="F169877" s="141"/>
      <c r="G169877" s="248"/>
      <c r="H169877" s="141"/>
      <c r="I169877" s="209"/>
      <c r="J169877" s="141"/>
      <c r="K169877" s="141"/>
    </row>
    <row r="169878" spans="2:11" ht="13.5" customHeight="1">
      <c r="B169878" s="141"/>
      <c r="C169878" s="141"/>
      <c r="D169878" s="141"/>
      <c r="E169878" s="141"/>
      <c r="F169878" s="141"/>
      <c r="G169878" s="248"/>
      <c r="H169878" s="141"/>
      <c r="I169878" s="209"/>
      <c r="J169878" s="141"/>
      <c r="K169878" s="141"/>
    </row>
    <row r="169879" spans="2:11" ht="13.5" customHeight="1">
      <c r="B169879" s="141"/>
      <c r="C169879" s="141"/>
      <c r="D169879" s="141"/>
      <c r="E169879" s="141"/>
      <c r="F169879" s="141"/>
      <c r="G169879" s="248"/>
      <c r="H169879" s="141"/>
      <c r="I169879" s="209"/>
      <c r="J169879" s="141"/>
      <c r="K169879" s="141"/>
    </row>
    <row r="169880" spans="2:11" ht="13.5" customHeight="1">
      <c r="B169880" s="141"/>
      <c r="C169880" s="141"/>
      <c r="D169880" s="141"/>
      <c r="E169880" s="141"/>
      <c r="F169880" s="141"/>
      <c r="G169880" s="248"/>
      <c r="H169880" s="141"/>
      <c r="I169880" s="209"/>
      <c r="J169880" s="141"/>
      <c r="K169880" s="141"/>
    </row>
    <row r="169881" spans="2:11" ht="13.5" customHeight="1">
      <c r="B169881" s="141"/>
      <c r="C169881" s="141"/>
      <c r="D169881" s="141"/>
      <c r="E169881" s="141"/>
      <c r="F169881" s="141"/>
      <c r="G169881" s="248"/>
      <c r="H169881" s="141"/>
      <c r="I169881" s="209"/>
      <c r="J169881" s="141"/>
      <c r="K169881" s="141"/>
    </row>
    <row r="169882" spans="2:11" ht="13.5" customHeight="1">
      <c r="B169882" s="141"/>
      <c r="C169882" s="141"/>
      <c r="D169882" s="141"/>
      <c r="E169882" s="141"/>
      <c r="F169882" s="141"/>
      <c r="G169882" s="248"/>
      <c r="H169882" s="141"/>
      <c r="I169882" s="209"/>
      <c r="J169882" s="141"/>
      <c r="K169882" s="141"/>
    </row>
    <row r="169883" spans="2:11" ht="13.5" customHeight="1">
      <c r="B169883" s="141"/>
      <c r="C169883" s="141"/>
      <c r="D169883" s="141"/>
      <c r="E169883" s="141"/>
      <c r="F169883" s="141"/>
      <c r="G169883" s="248"/>
      <c r="H169883" s="141"/>
      <c r="I169883" s="209"/>
      <c r="J169883" s="141"/>
      <c r="K169883" s="141"/>
    </row>
    <row r="169884" spans="2:11" ht="13.5" customHeight="1">
      <c r="B169884" s="141"/>
      <c r="C169884" s="141"/>
      <c r="D169884" s="141"/>
      <c r="E169884" s="141"/>
      <c r="F169884" s="141"/>
      <c r="G169884" s="248"/>
      <c r="H169884" s="141"/>
      <c r="I169884" s="209"/>
      <c r="J169884" s="141"/>
      <c r="K169884" s="141"/>
    </row>
    <row r="169885" spans="2:11" ht="13.5" customHeight="1">
      <c r="B169885" s="141"/>
      <c r="C169885" s="141"/>
      <c r="D169885" s="141"/>
      <c r="E169885" s="141"/>
      <c r="F169885" s="141"/>
      <c r="G169885" s="248"/>
      <c r="H169885" s="141"/>
      <c r="I169885" s="209"/>
      <c r="J169885" s="141"/>
      <c r="K169885" s="141"/>
    </row>
    <row r="169886" spans="2:11" ht="13.5" customHeight="1">
      <c r="B169886" s="141"/>
      <c r="C169886" s="141"/>
      <c r="D169886" s="141"/>
      <c r="E169886" s="141"/>
      <c r="F169886" s="141"/>
      <c r="G169886" s="248"/>
      <c r="H169886" s="141"/>
      <c r="I169886" s="209"/>
      <c r="J169886" s="141"/>
      <c r="K169886" s="141"/>
    </row>
    <row r="169887" spans="2:11" ht="13.5" customHeight="1">
      <c r="B169887" s="141"/>
      <c r="C169887" s="141"/>
      <c r="D169887" s="141"/>
      <c r="E169887" s="141"/>
      <c r="F169887" s="141"/>
      <c r="G169887" s="248"/>
      <c r="H169887" s="141"/>
      <c r="I169887" s="209"/>
      <c r="J169887" s="141"/>
      <c r="K169887" s="141"/>
    </row>
    <row r="169888" spans="2:11" ht="13.5" customHeight="1">
      <c r="B169888" s="141"/>
      <c r="C169888" s="141"/>
      <c r="D169888" s="141"/>
      <c r="E169888" s="141"/>
      <c r="F169888" s="141"/>
      <c r="G169888" s="248"/>
      <c r="H169888" s="141"/>
      <c r="I169888" s="209"/>
      <c r="J169888" s="141"/>
      <c r="K169888" s="141"/>
    </row>
    <row r="169889" spans="2:11" ht="13.5" customHeight="1">
      <c r="B169889" s="141"/>
      <c r="C169889" s="141"/>
      <c r="D169889" s="141"/>
      <c r="E169889" s="141"/>
      <c r="F169889" s="141"/>
      <c r="G169889" s="248"/>
      <c r="H169889" s="141"/>
      <c r="I169889" s="209"/>
      <c r="J169889" s="141"/>
      <c r="K169889" s="141"/>
    </row>
    <row r="169890" spans="2:11" ht="13.5" customHeight="1">
      <c r="B169890" s="141"/>
      <c r="C169890" s="141"/>
      <c r="D169890" s="141"/>
      <c r="E169890" s="141"/>
      <c r="F169890" s="141"/>
      <c r="G169890" s="248"/>
      <c r="H169890" s="141"/>
      <c r="I169890" s="209"/>
      <c r="J169890" s="141"/>
      <c r="K169890" s="141"/>
    </row>
    <row r="169891" spans="2:11" ht="13.5" customHeight="1">
      <c r="B169891" s="141"/>
      <c r="C169891" s="141"/>
      <c r="D169891" s="141"/>
      <c r="E169891" s="141"/>
      <c r="F169891" s="141"/>
      <c r="G169891" s="248"/>
      <c r="H169891" s="141"/>
      <c r="I169891" s="209"/>
      <c r="J169891" s="141"/>
      <c r="K169891" s="141"/>
    </row>
    <row r="169892" spans="2:11" ht="13.5" customHeight="1">
      <c r="B169892" s="141"/>
      <c r="C169892" s="141"/>
      <c r="D169892" s="141"/>
      <c r="E169892" s="141"/>
      <c r="F169892" s="141"/>
      <c r="G169892" s="248"/>
      <c r="H169892" s="141"/>
      <c r="I169892" s="209"/>
      <c r="J169892" s="141"/>
      <c r="K169892" s="141"/>
    </row>
    <row r="169893" spans="2:11" ht="13.5" customHeight="1">
      <c r="B169893" s="141"/>
      <c r="C169893" s="141"/>
      <c r="D169893" s="141"/>
      <c r="E169893" s="141"/>
      <c r="F169893" s="141"/>
      <c r="G169893" s="248"/>
      <c r="H169893" s="141"/>
      <c r="I169893" s="209"/>
      <c r="J169893" s="141"/>
      <c r="K169893" s="141"/>
    </row>
    <row r="169894" spans="2:11" ht="13.5" customHeight="1">
      <c r="B169894" s="141"/>
      <c r="C169894" s="141"/>
      <c r="D169894" s="141"/>
      <c r="E169894" s="141"/>
      <c r="F169894" s="141"/>
      <c r="G169894" s="248"/>
      <c r="H169894" s="141"/>
      <c r="I169894" s="209"/>
      <c r="J169894" s="141"/>
      <c r="K169894" s="141"/>
    </row>
    <row r="169895" spans="2:11" ht="13.5" customHeight="1">
      <c r="B169895" s="141"/>
      <c r="C169895" s="141"/>
      <c r="D169895" s="141"/>
      <c r="E169895" s="141"/>
      <c r="F169895" s="141"/>
      <c r="G169895" s="248"/>
      <c r="H169895" s="141"/>
      <c r="I169895" s="209"/>
      <c r="J169895" s="141"/>
      <c r="K169895" s="141"/>
    </row>
    <row r="169896" spans="2:11" ht="13.5" customHeight="1">
      <c r="B169896" s="141"/>
      <c r="C169896" s="141"/>
      <c r="D169896" s="141"/>
      <c r="E169896" s="141"/>
      <c r="F169896" s="141"/>
      <c r="G169896" s="248"/>
      <c r="H169896" s="141"/>
      <c r="I169896" s="209"/>
      <c r="J169896" s="141"/>
      <c r="K169896" s="141"/>
    </row>
    <row r="169897" spans="2:11" ht="13.5" customHeight="1">
      <c r="B169897" s="141"/>
      <c r="C169897" s="141"/>
      <c r="D169897" s="141"/>
      <c r="E169897" s="141"/>
      <c r="F169897" s="141"/>
      <c r="G169897" s="248"/>
      <c r="H169897" s="141"/>
      <c r="I169897" s="209"/>
      <c r="J169897" s="141"/>
      <c r="K169897" s="141"/>
    </row>
    <row r="169898" spans="2:11" ht="13.5" customHeight="1">
      <c r="B169898" s="141"/>
      <c r="C169898" s="141"/>
      <c r="D169898" s="141"/>
      <c r="E169898" s="141"/>
      <c r="F169898" s="141"/>
      <c r="G169898" s="248"/>
      <c r="H169898" s="141"/>
      <c r="I169898" s="209"/>
      <c r="J169898" s="141"/>
      <c r="K169898" s="141"/>
    </row>
    <row r="169899" spans="2:11" ht="13.5" customHeight="1">
      <c r="B169899" s="141"/>
      <c r="C169899" s="141"/>
      <c r="D169899" s="141"/>
      <c r="E169899" s="141"/>
      <c r="F169899" s="141"/>
      <c r="G169899" s="248"/>
      <c r="H169899" s="141"/>
      <c r="I169899" s="209"/>
      <c r="J169899" s="141"/>
      <c r="K169899" s="141"/>
    </row>
    <row r="169900" spans="2:11" ht="13.5" customHeight="1">
      <c r="B169900" s="141"/>
      <c r="C169900" s="141"/>
      <c r="D169900" s="141"/>
      <c r="E169900" s="141"/>
      <c r="F169900" s="141"/>
      <c r="G169900" s="248"/>
      <c r="H169900" s="141"/>
      <c r="I169900" s="209"/>
      <c r="J169900" s="141"/>
      <c r="K169900" s="141"/>
    </row>
    <row r="169901" spans="2:11" ht="13.5" customHeight="1">
      <c r="B169901" s="141"/>
      <c r="C169901" s="141"/>
      <c r="D169901" s="141"/>
      <c r="E169901" s="141"/>
      <c r="F169901" s="141"/>
      <c r="G169901" s="248"/>
      <c r="H169901" s="141"/>
      <c r="I169901" s="209"/>
      <c r="J169901" s="141"/>
      <c r="K169901" s="141"/>
    </row>
    <row r="169902" spans="2:11" ht="13.5" customHeight="1">
      <c r="B169902" s="141"/>
      <c r="C169902" s="141"/>
      <c r="D169902" s="141"/>
      <c r="E169902" s="141"/>
      <c r="F169902" s="141"/>
      <c r="G169902" s="248"/>
      <c r="H169902" s="141"/>
      <c r="I169902" s="209"/>
      <c r="J169902" s="141"/>
      <c r="K169902" s="141"/>
    </row>
    <row r="169903" spans="2:11" ht="13.5" customHeight="1">
      <c r="B169903" s="141"/>
      <c r="C169903" s="141"/>
      <c r="D169903" s="141"/>
      <c r="E169903" s="141"/>
      <c r="F169903" s="141"/>
      <c r="G169903" s="248"/>
      <c r="H169903" s="141"/>
      <c r="I169903" s="209"/>
      <c r="J169903" s="141"/>
      <c r="K169903" s="141"/>
    </row>
    <row r="169904" spans="2:11" ht="13.5" customHeight="1">
      <c r="B169904" s="141"/>
      <c r="C169904" s="141"/>
      <c r="D169904" s="141"/>
      <c r="E169904" s="141"/>
      <c r="F169904" s="141"/>
      <c r="G169904" s="248"/>
      <c r="H169904" s="141"/>
      <c r="I169904" s="209"/>
      <c r="J169904" s="141"/>
      <c r="K169904" s="141"/>
    </row>
    <row r="169905" spans="2:11" ht="13.5" customHeight="1">
      <c r="B169905" s="141"/>
      <c r="C169905" s="141"/>
      <c r="D169905" s="141"/>
      <c r="E169905" s="141"/>
      <c r="F169905" s="141"/>
      <c r="G169905" s="248"/>
      <c r="H169905" s="141"/>
      <c r="I169905" s="209"/>
      <c r="J169905" s="141"/>
      <c r="K169905" s="141"/>
    </row>
    <row r="169906" spans="2:11" ht="13.5" customHeight="1">
      <c r="B169906" s="141"/>
      <c r="C169906" s="141"/>
      <c r="D169906" s="141"/>
      <c r="E169906" s="141"/>
      <c r="F169906" s="141"/>
      <c r="G169906" s="248"/>
      <c r="H169906" s="141"/>
      <c r="I169906" s="209"/>
      <c r="J169906" s="141"/>
      <c r="K169906" s="141"/>
    </row>
    <row r="169907" spans="2:11" ht="13.5" customHeight="1">
      <c r="B169907" s="141"/>
      <c r="C169907" s="141"/>
      <c r="D169907" s="141"/>
      <c r="E169907" s="141"/>
      <c r="F169907" s="141"/>
      <c r="G169907" s="248"/>
      <c r="H169907" s="141"/>
      <c r="I169907" s="209"/>
      <c r="J169907" s="141"/>
      <c r="K169907" s="141"/>
    </row>
    <row r="169908" spans="2:11" ht="13.5" customHeight="1">
      <c r="B169908" s="141"/>
      <c r="C169908" s="141"/>
      <c r="D169908" s="141"/>
      <c r="E169908" s="141"/>
      <c r="F169908" s="141"/>
      <c r="G169908" s="248"/>
      <c r="H169908" s="141"/>
      <c r="I169908" s="209"/>
      <c r="J169908" s="141"/>
      <c r="K169908" s="141"/>
    </row>
    <row r="169909" spans="2:11" ht="13.5" customHeight="1">
      <c r="B169909" s="141"/>
      <c r="C169909" s="141"/>
      <c r="D169909" s="141"/>
      <c r="E169909" s="141"/>
      <c r="F169909" s="141"/>
      <c r="G169909" s="248"/>
      <c r="H169909" s="141"/>
      <c r="I169909" s="209"/>
      <c r="J169909" s="141"/>
      <c r="K169909" s="141"/>
    </row>
    <row r="169910" spans="2:11" ht="13.5" customHeight="1">
      <c r="B169910" s="141"/>
      <c r="C169910" s="141"/>
      <c r="D169910" s="141"/>
      <c r="E169910" s="141"/>
      <c r="F169910" s="141"/>
      <c r="G169910" s="248"/>
      <c r="H169910" s="141"/>
      <c r="I169910" s="209"/>
      <c r="J169910" s="141"/>
      <c r="K169910" s="141"/>
    </row>
    <row r="169911" spans="2:11" ht="13.5" customHeight="1">
      <c r="B169911" s="141"/>
      <c r="C169911" s="141"/>
      <c r="D169911" s="141"/>
      <c r="E169911" s="141"/>
      <c r="F169911" s="141"/>
      <c r="G169911" s="248"/>
      <c r="H169911" s="141"/>
      <c r="I169911" s="209"/>
      <c r="J169911" s="141"/>
      <c r="K169911" s="141"/>
    </row>
    <row r="169912" spans="2:11" ht="13.5" customHeight="1">
      <c r="B169912" s="141"/>
      <c r="C169912" s="141"/>
      <c r="D169912" s="141"/>
      <c r="E169912" s="141"/>
      <c r="F169912" s="141"/>
      <c r="G169912" s="248"/>
      <c r="H169912" s="141"/>
      <c r="I169912" s="209"/>
      <c r="J169912" s="141"/>
      <c r="K169912" s="141"/>
    </row>
    <row r="169913" spans="2:11" ht="13.5" customHeight="1">
      <c r="B169913" s="141"/>
      <c r="C169913" s="141"/>
      <c r="D169913" s="141"/>
      <c r="E169913" s="141"/>
      <c r="F169913" s="141"/>
      <c r="G169913" s="248"/>
      <c r="H169913" s="141"/>
      <c r="I169913" s="209"/>
      <c r="J169913" s="141"/>
      <c r="K169913" s="141"/>
    </row>
    <row r="169914" spans="2:11" ht="13.5" customHeight="1">
      <c r="B169914" s="141"/>
      <c r="C169914" s="141"/>
      <c r="D169914" s="141"/>
      <c r="E169914" s="141"/>
      <c r="F169914" s="141"/>
      <c r="G169914" s="248"/>
      <c r="H169914" s="141"/>
      <c r="I169914" s="209"/>
      <c r="J169914" s="141"/>
      <c r="K169914" s="141"/>
    </row>
    <row r="169915" spans="2:11" ht="13.5" customHeight="1">
      <c r="B169915" s="141"/>
      <c r="C169915" s="141"/>
      <c r="D169915" s="141"/>
      <c r="E169915" s="141"/>
      <c r="F169915" s="141"/>
      <c r="G169915" s="248"/>
      <c r="H169915" s="141"/>
      <c r="I169915" s="209"/>
      <c r="J169915" s="141"/>
      <c r="K169915" s="141"/>
    </row>
    <row r="169916" spans="2:11" ht="13.5" customHeight="1">
      <c r="B169916" s="141"/>
      <c r="C169916" s="141"/>
      <c r="D169916" s="141"/>
      <c r="E169916" s="141"/>
      <c r="F169916" s="141"/>
      <c r="G169916" s="248"/>
      <c r="H169916" s="141"/>
      <c r="I169916" s="209"/>
      <c r="J169916" s="141"/>
      <c r="K169916" s="141"/>
    </row>
    <row r="169917" spans="2:11" ht="13.5" customHeight="1">
      <c r="B169917" s="141"/>
      <c r="C169917" s="141"/>
      <c r="D169917" s="141"/>
      <c r="E169917" s="141"/>
      <c r="F169917" s="141"/>
      <c r="G169917" s="248"/>
      <c r="H169917" s="141"/>
      <c r="I169917" s="209"/>
      <c r="J169917" s="141"/>
      <c r="K169917" s="141"/>
    </row>
    <row r="169918" spans="2:11" ht="13.5" customHeight="1">
      <c r="B169918" s="141"/>
      <c r="C169918" s="141"/>
      <c r="D169918" s="141"/>
      <c r="E169918" s="141"/>
      <c r="F169918" s="141"/>
      <c r="G169918" s="248"/>
      <c r="H169918" s="141"/>
      <c r="I169918" s="209"/>
      <c r="J169918" s="141"/>
      <c r="K169918" s="141"/>
    </row>
    <row r="169919" spans="2:11" ht="13.5" customHeight="1">
      <c r="B169919" s="141"/>
      <c r="C169919" s="141"/>
      <c r="D169919" s="141"/>
      <c r="E169919" s="141"/>
      <c r="F169919" s="141"/>
      <c r="G169919" s="248"/>
      <c r="H169919" s="141"/>
      <c r="I169919" s="209"/>
      <c r="J169919" s="141"/>
      <c r="K169919" s="141"/>
    </row>
    <row r="169920" spans="2:11" ht="13.5" customHeight="1">
      <c r="B169920" s="141"/>
      <c r="C169920" s="141"/>
      <c r="D169920" s="141"/>
      <c r="E169920" s="141"/>
      <c r="F169920" s="141"/>
      <c r="G169920" s="248"/>
      <c r="H169920" s="141"/>
      <c r="I169920" s="209"/>
      <c r="J169920" s="141"/>
      <c r="K169920" s="141"/>
    </row>
    <row r="169921" spans="2:11" ht="13.5" customHeight="1">
      <c r="B169921" s="141"/>
      <c r="C169921" s="141"/>
      <c r="D169921" s="141"/>
      <c r="E169921" s="141"/>
      <c r="F169921" s="141"/>
      <c r="G169921" s="248"/>
      <c r="H169921" s="141"/>
      <c r="I169921" s="209"/>
      <c r="J169921" s="141"/>
      <c r="K169921" s="141"/>
    </row>
    <row r="169922" spans="2:11" ht="13.5" customHeight="1">
      <c r="B169922" s="141"/>
      <c r="C169922" s="141"/>
      <c r="D169922" s="141"/>
      <c r="E169922" s="141"/>
      <c r="F169922" s="141"/>
      <c r="G169922" s="248"/>
      <c r="H169922" s="141"/>
      <c r="I169922" s="209"/>
      <c r="J169922" s="141"/>
      <c r="K169922" s="141"/>
    </row>
    <row r="169923" spans="2:11" ht="13.5" customHeight="1">
      <c r="B169923" s="141"/>
      <c r="C169923" s="141"/>
      <c r="D169923" s="141"/>
      <c r="E169923" s="141"/>
      <c r="F169923" s="141"/>
      <c r="G169923" s="248"/>
      <c r="H169923" s="141"/>
      <c r="I169923" s="209"/>
      <c r="J169923" s="141"/>
      <c r="K169923" s="141"/>
    </row>
    <row r="169924" spans="2:11" ht="13.5" customHeight="1">
      <c r="B169924" s="141"/>
      <c r="C169924" s="141"/>
      <c r="D169924" s="141"/>
      <c r="E169924" s="141"/>
      <c r="F169924" s="141"/>
      <c r="G169924" s="248"/>
      <c r="H169924" s="141"/>
      <c r="I169924" s="209"/>
      <c r="J169924" s="141"/>
      <c r="K169924" s="141"/>
    </row>
    <row r="169925" spans="2:11" ht="13.5" customHeight="1">
      <c r="B169925" s="141"/>
      <c r="C169925" s="141"/>
      <c r="D169925" s="141"/>
      <c r="E169925" s="141"/>
      <c r="F169925" s="141"/>
      <c r="G169925" s="248"/>
      <c r="H169925" s="141"/>
      <c r="I169925" s="209"/>
      <c r="J169925" s="141"/>
      <c r="K169925" s="141"/>
    </row>
    <row r="169926" spans="2:11" ht="13.5" customHeight="1">
      <c r="B169926" s="141"/>
      <c r="C169926" s="141"/>
      <c r="D169926" s="141"/>
      <c r="E169926" s="141"/>
      <c r="F169926" s="141"/>
      <c r="G169926" s="248"/>
      <c r="H169926" s="141"/>
      <c r="I169926" s="209"/>
      <c r="J169926" s="141"/>
      <c r="K169926" s="141"/>
    </row>
    <row r="169927" spans="2:11" ht="13.5" customHeight="1">
      <c r="B169927" s="141"/>
      <c r="C169927" s="141"/>
      <c r="D169927" s="141"/>
      <c r="E169927" s="141"/>
      <c r="F169927" s="141"/>
      <c r="G169927" s="248"/>
      <c r="H169927" s="141"/>
      <c r="I169927" s="209"/>
      <c r="J169927" s="141"/>
      <c r="K169927" s="141"/>
    </row>
    <row r="169928" spans="2:11" ht="13.5" customHeight="1">
      <c r="B169928" s="141"/>
      <c r="C169928" s="141"/>
      <c r="D169928" s="141"/>
      <c r="E169928" s="141"/>
      <c r="F169928" s="141"/>
      <c r="G169928" s="248"/>
      <c r="H169928" s="141"/>
      <c r="I169928" s="209"/>
      <c r="J169928" s="141"/>
      <c r="K169928" s="141"/>
    </row>
    <row r="169929" spans="2:11" ht="13.5" customHeight="1">
      <c r="B169929" s="141"/>
      <c r="C169929" s="141"/>
      <c r="D169929" s="141"/>
      <c r="E169929" s="141"/>
      <c r="F169929" s="141"/>
      <c r="G169929" s="248"/>
      <c r="H169929" s="141"/>
      <c r="I169929" s="209"/>
      <c r="J169929" s="141"/>
      <c r="K169929" s="141"/>
    </row>
    <row r="169930" spans="2:11" ht="13.5" customHeight="1">
      <c r="B169930" s="141"/>
      <c r="C169930" s="141"/>
      <c r="D169930" s="141"/>
      <c r="E169930" s="141"/>
      <c r="F169930" s="141"/>
      <c r="G169930" s="248"/>
      <c r="H169930" s="141"/>
      <c r="I169930" s="209"/>
      <c r="J169930" s="141"/>
      <c r="K169930" s="141"/>
    </row>
    <row r="169931" spans="2:11" ht="13.5" customHeight="1">
      <c r="B169931" s="141"/>
      <c r="C169931" s="141"/>
      <c r="D169931" s="141"/>
      <c r="E169931" s="141"/>
      <c r="F169931" s="141"/>
      <c r="G169931" s="248"/>
      <c r="H169931" s="141"/>
      <c r="I169931" s="209"/>
      <c r="J169931" s="141"/>
      <c r="K169931" s="141"/>
    </row>
    <row r="169932" spans="2:11" ht="13.5" customHeight="1">
      <c r="B169932" s="141"/>
      <c r="C169932" s="141"/>
      <c r="D169932" s="141"/>
      <c r="E169932" s="141"/>
      <c r="F169932" s="141"/>
      <c r="G169932" s="248"/>
      <c r="H169932" s="141"/>
      <c r="I169932" s="209"/>
      <c r="J169932" s="141"/>
      <c r="K169932" s="141"/>
    </row>
    <row r="169933" spans="2:11" ht="13.5" customHeight="1">
      <c r="B169933" s="141"/>
      <c r="C169933" s="141"/>
      <c r="D169933" s="141"/>
      <c r="E169933" s="141"/>
      <c r="F169933" s="141"/>
      <c r="G169933" s="248"/>
      <c r="H169933" s="141"/>
      <c r="I169933" s="209"/>
      <c r="J169933" s="141"/>
      <c r="K169933" s="141"/>
    </row>
    <row r="169934" spans="2:11" ht="13.5" customHeight="1">
      <c r="B169934" s="141"/>
      <c r="C169934" s="141"/>
      <c r="D169934" s="141"/>
      <c r="E169934" s="141"/>
      <c r="F169934" s="141"/>
      <c r="G169934" s="248"/>
      <c r="H169934" s="141"/>
      <c r="I169934" s="209"/>
      <c r="J169934" s="141"/>
      <c r="K169934" s="141"/>
    </row>
    <row r="169935" spans="2:11" ht="13.5" customHeight="1">
      <c r="B169935" s="141"/>
      <c r="C169935" s="141"/>
      <c r="D169935" s="141"/>
      <c r="E169935" s="141"/>
      <c r="F169935" s="141"/>
      <c r="G169935" s="248"/>
      <c r="H169935" s="141"/>
      <c r="I169935" s="209"/>
      <c r="J169935" s="141"/>
      <c r="K169935" s="141"/>
    </row>
    <row r="169936" spans="2:11" ht="13.5" customHeight="1">
      <c r="B169936" s="141"/>
      <c r="C169936" s="141"/>
      <c r="D169936" s="141"/>
      <c r="E169936" s="141"/>
      <c r="F169936" s="141"/>
      <c r="G169936" s="248"/>
      <c r="H169936" s="141"/>
      <c r="I169936" s="209"/>
      <c r="J169936" s="141"/>
      <c r="K169936" s="141"/>
    </row>
    <row r="169937" spans="2:11" ht="13.5" customHeight="1">
      <c r="B169937" s="141"/>
      <c r="C169937" s="141"/>
      <c r="D169937" s="141"/>
      <c r="E169937" s="141"/>
      <c r="F169937" s="141"/>
      <c r="G169937" s="248"/>
      <c r="H169937" s="141"/>
      <c r="I169937" s="209"/>
      <c r="J169937" s="141"/>
      <c r="K169937" s="141"/>
    </row>
    <row r="169938" spans="2:11" ht="13.5" customHeight="1">
      <c r="B169938" s="141"/>
      <c r="C169938" s="141"/>
      <c r="D169938" s="141"/>
      <c r="E169938" s="141"/>
      <c r="F169938" s="141"/>
      <c r="G169938" s="248"/>
      <c r="H169938" s="141"/>
      <c r="I169938" s="209"/>
      <c r="J169938" s="141"/>
      <c r="K169938" s="141"/>
    </row>
    <row r="169939" spans="2:11" ht="13.5" customHeight="1">
      <c r="B169939" s="141"/>
      <c r="C169939" s="141"/>
      <c r="D169939" s="141"/>
      <c r="E169939" s="141"/>
      <c r="F169939" s="141"/>
      <c r="G169939" s="248"/>
      <c r="H169939" s="141"/>
      <c r="I169939" s="209"/>
      <c r="J169939" s="141"/>
      <c r="K169939" s="141"/>
    </row>
    <row r="169940" spans="2:11" ht="13.5" customHeight="1">
      <c r="B169940" s="141"/>
      <c r="C169940" s="141"/>
      <c r="D169940" s="141"/>
      <c r="E169940" s="141"/>
      <c r="F169940" s="141"/>
      <c r="G169940" s="248"/>
      <c r="H169940" s="141"/>
      <c r="I169940" s="209"/>
      <c r="J169940" s="141"/>
      <c r="K169940" s="141"/>
    </row>
    <row r="169941" spans="2:11" ht="13.5" customHeight="1">
      <c r="B169941" s="141"/>
      <c r="C169941" s="141"/>
      <c r="D169941" s="141"/>
      <c r="E169941" s="141"/>
      <c r="F169941" s="141"/>
      <c r="G169941" s="248"/>
      <c r="H169941" s="141"/>
      <c r="I169941" s="209"/>
      <c r="J169941" s="141"/>
      <c r="K169941" s="141"/>
    </row>
    <row r="169942" spans="2:11" ht="13.5" customHeight="1">
      <c r="B169942" s="141"/>
      <c r="C169942" s="141"/>
      <c r="D169942" s="141"/>
      <c r="E169942" s="141"/>
      <c r="F169942" s="141"/>
      <c r="G169942" s="248"/>
      <c r="H169942" s="141"/>
      <c r="I169942" s="209"/>
      <c r="J169942" s="141"/>
      <c r="K169942" s="141"/>
    </row>
    <row r="169943" spans="2:11" ht="13.5" customHeight="1">
      <c r="B169943" s="141"/>
      <c r="C169943" s="141"/>
      <c r="D169943" s="141"/>
      <c r="E169943" s="141"/>
      <c r="F169943" s="141"/>
      <c r="G169943" s="248"/>
      <c r="H169943" s="141"/>
      <c r="I169943" s="209"/>
      <c r="J169943" s="141"/>
      <c r="K169943" s="141"/>
    </row>
    <row r="169944" spans="2:11" ht="13.5" customHeight="1">
      <c r="B169944" s="141"/>
      <c r="C169944" s="141"/>
      <c r="D169944" s="141"/>
      <c r="E169944" s="141"/>
      <c r="F169944" s="141"/>
      <c r="G169944" s="248"/>
      <c r="H169944" s="141"/>
      <c r="I169944" s="209"/>
      <c r="J169944" s="141"/>
      <c r="K169944" s="141"/>
    </row>
    <row r="169945" spans="2:11" ht="13.5" customHeight="1">
      <c r="B169945" s="141"/>
      <c r="C169945" s="141"/>
      <c r="D169945" s="141"/>
      <c r="E169945" s="141"/>
      <c r="F169945" s="141"/>
      <c r="G169945" s="248"/>
      <c r="H169945" s="141"/>
      <c r="I169945" s="209"/>
      <c r="J169945" s="141"/>
      <c r="K169945" s="141"/>
    </row>
    <row r="169946" spans="2:11" ht="13.5" customHeight="1">
      <c r="B169946" s="141"/>
      <c r="C169946" s="141"/>
      <c r="D169946" s="141"/>
      <c r="E169946" s="141"/>
      <c r="F169946" s="141"/>
      <c r="G169946" s="248"/>
      <c r="H169946" s="141"/>
      <c r="I169946" s="209"/>
      <c r="J169946" s="141"/>
      <c r="K169946" s="141"/>
    </row>
    <row r="169947" spans="2:11" ht="13.5" customHeight="1">
      <c r="B169947" s="141"/>
      <c r="C169947" s="141"/>
      <c r="D169947" s="141"/>
      <c r="E169947" s="141"/>
      <c r="F169947" s="141"/>
      <c r="G169947" s="248"/>
      <c r="H169947" s="141"/>
      <c r="I169947" s="209"/>
      <c r="J169947" s="141"/>
      <c r="K169947" s="141"/>
    </row>
    <row r="169948" spans="2:11" ht="13.5" customHeight="1">
      <c r="B169948" s="141"/>
      <c r="C169948" s="141"/>
      <c r="D169948" s="141"/>
      <c r="E169948" s="141"/>
      <c r="F169948" s="141"/>
      <c r="G169948" s="248"/>
      <c r="H169948" s="141"/>
      <c r="I169948" s="209"/>
      <c r="J169948" s="141"/>
      <c r="K169948" s="141"/>
    </row>
    <row r="169949" spans="2:11" ht="13.5" customHeight="1">
      <c r="B169949" s="141"/>
      <c r="C169949" s="141"/>
      <c r="D169949" s="141"/>
      <c r="E169949" s="141"/>
      <c r="F169949" s="141"/>
      <c r="G169949" s="248"/>
      <c r="H169949" s="141"/>
      <c r="I169949" s="209"/>
      <c r="J169949" s="141"/>
      <c r="K169949" s="141"/>
    </row>
    <row r="169950" spans="2:11" ht="13.5" customHeight="1">
      <c r="B169950" s="141"/>
      <c r="C169950" s="141"/>
      <c r="D169950" s="141"/>
      <c r="E169950" s="141"/>
      <c r="F169950" s="141"/>
      <c r="G169950" s="248"/>
      <c r="H169950" s="141"/>
      <c r="I169950" s="209"/>
      <c r="J169950" s="141"/>
      <c r="K169950" s="141"/>
    </row>
    <row r="169951" spans="2:11" ht="13.5" customHeight="1">
      <c r="B169951" s="141"/>
      <c r="C169951" s="141"/>
      <c r="D169951" s="141"/>
      <c r="E169951" s="141"/>
      <c r="F169951" s="141"/>
      <c r="G169951" s="248"/>
      <c r="H169951" s="141"/>
      <c r="I169951" s="209"/>
      <c r="J169951" s="141"/>
      <c r="K169951" s="141"/>
    </row>
    <row r="169952" spans="2:11" ht="13.5" customHeight="1">
      <c r="B169952" s="141"/>
      <c r="C169952" s="141"/>
      <c r="D169952" s="141"/>
      <c r="E169952" s="141"/>
      <c r="F169952" s="141"/>
      <c r="G169952" s="248"/>
      <c r="H169952" s="141"/>
      <c r="I169952" s="209"/>
      <c r="J169952" s="141"/>
      <c r="K169952" s="141"/>
    </row>
    <row r="169953" spans="2:11" ht="13.5" customHeight="1">
      <c r="B169953" s="141"/>
      <c r="C169953" s="141"/>
      <c r="D169953" s="141"/>
      <c r="E169953" s="141"/>
      <c r="F169953" s="141"/>
      <c r="G169953" s="248"/>
      <c r="H169953" s="141"/>
      <c r="I169953" s="209"/>
      <c r="J169953" s="141"/>
      <c r="K169953" s="141"/>
    </row>
    <row r="169954" spans="2:11" ht="13.5" customHeight="1">
      <c r="B169954" s="141"/>
      <c r="C169954" s="141"/>
      <c r="D169954" s="141"/>
      <c r="E169954" s="141"/>
      <c r="F169954" s="141"/>
      <c r="G169954" s="248"/>
      <c r="H169954" s="141"/>
      <c r="I169954" s="209"/>
      <c r="J169954" s="141"/>
      <c r="K169954" s="141"/>
    </row>
    <row r="169955" spans="2:11" ht="13.5" customHeight="1">
      <c r="B169955" s="141"/>
      <c r="C169955" s="141"/>
      <c r="D169955" s="141"/>
      <c r="E169955" s="141"/>
      <c r="F169955" s="141"/>
      <c r="G169955" s="248"/>
      <c r="H169955" s="141"/>
      <c r="I169955" s="209"/>
      <c r="J169955" s="141"/>
      <c r="K169955" s="141"/>
    </row>
    <row r="169956" spans="2:11" ht="13.5" customHeight="1">
      <c r="B169956" s="141"/>
      <c r="C169956" s="141"/>
      <c r="D169956" s="141"/>
      <c r="E169956" s="141"/>
      <c r="F169956" s="141"/>
      <c r="G169956" s="248"/>
      <c r="H169956" s="141"/>
      <c r="I169956" s="209"/>
      <c r="J169956" s="141"/>
      <c r="K169956" s="141"/>
    </row>
    <row r="169957" spans="2:11" ht="13.5" customHeight="1">
      <c r="B169957" s="141"/>
      <c r="C169957" s="141"/>
      <c r="D169957" s="141"/>
      <c r="E169957" s="141"/>
      <c r="F169957" s="141"/>
      <c r="G169957" s="248"/>
      <c r="H169957" s="141"/>
      <c r="I169957" s="209"/>
      <c r="J169957" s="141"/>
      <c r="K169957" s="141"/>
    </row>
    <row r="169958" spans="2:11" ht="13.5" customHeight="1">
      <c r="B169958" s="141"/>
      <c r="C169958" s="141"/>
      <c r="D169958" s="141"/>
      <c r="E169958" s="141"/>
      <c r="F169958" s="141"/>
      <c r="G169958" s="248"/>
      <c r="H169958" s="141"/>
      <c r="I169958" s="209"/>
      <c r="J169958" s="141"/>
      <c r="K169958" s="141"/>
    </row>
    <row r="169959" spans="2:11" ht="13.5" customHeight="1">
      <c r="B169959" s="141"/>
      <c r="C169959" s="141"/>
      <c r="D169959" s="141"/>
      <c r="E169959" s="141"/>
      <c r="F169959" s="141"/>
      <c r="G169959" s="248"/>
      <c r="H169959" s="141"/>
      <c r="I169959" s="209"/>
      <c r="J169959" s="141"/>
      <c r="K169959" s="141"/>
    </row>
    <row r="169960" spans="2:11" ht="13.5" customHeight="1">
      <c r="B169960" s="141"/>
      <c r="C169960" s="141"/>
      <c r="D169960" s="141"/>
      <c r="E169960" s="141"/>
      <c r="F169960" s="141"/>
      <c r="G169960" s="248"/>
      <c r="H169960" s="141"/>
      <c r="I169960" s="209"/>
      <c r="J169960" s="141"/>
      <c r="K169960" s="141"/>
    </row>
    <row r="169961" spans="2:11" ht="13.5" customHeight="1">
      <c r="B169961" s="141"/>
      <c r="C169961" s="141"/>
      <c r="D169961" s="141"/>
      <c r="E169961" s="141"/>
      <c r="F169961" s="141"/>
      <c r="G169961" s="248"/>
      <c r="H169961" s="141"/>
      <c r="I169961" s="209"/>
      <c r="J169961" s="141"/>
      <c r="K169961" s="141"/>
    </row>
    <row r="169962" spans="2:11" ht="13.5" customHeight="1">
      <c r="B169962" s="141"/>
      <c r="C169962" s="141"/>
      <c r="D169962" s="141"/>
      <c r="E169962" s="141"/>
      <c r="F169962" s="141"/>
      <c r="G169962" s="248"/>
      <c r="H169962" s="141"/>
      <c r="I169962" s="209"/>
      <c r="J169962" s="141"/>
      <c r="K169962" s="141"/>
    </row>
    <row r="169963" spans="2:11" ht="13.5" customHeight="1">
      <c r="B169963" s="141"/>
      <c r="C169963" s="141"/>
      <c r="D169963" s="141"/>
      <c r="E169963" s="141"/>
      <c r="F169963" s="141"/>
      <c r="G169963" s="248"/>
      <c r="H169963" s="141"/>
      <c r="I169963" s="209"/>
      <c r="J169963" s="141"/>
      <c r="K169963" s="141"/>
    </row>
    <row r="169964" spans="2:11" ht="13.5" customHeight="1">
      <c r="B169964" s="141"/>
      <c r="C169964" s="141"/>
      <c r="D169964" s="141"/>
      <c r="E169964" s="141"/>
      <c r="F169964" s="141"/>
      <c r="G169964" s="248"/>
      <c r="H169964" s="141"/>
      <c r="I169964" s="209"/>
      <c r="J169964" s="141"/>
      <c r="K169964" s="141"/>
    </row>
    <row r="169965" spans="2:11" ht="13.5" customHeight="1">
      <c r="B169965" s="141"/>
      <c r="C169965" s="141"/>
      <c r="D169965" s="141"/>
      <c r="E169965" s="141"/>
      <c r="F169965" s="141"/>
      <c r="G169965" s="248"/>
      <c r="H169965" s="141"/>
      <c r="I169965" s="209"/>
      <c r="J169965" s="141"/>
      <c r="K169965" s="141"/>
    </row>
    <row r="169966" spans="2:11" ht="13.5" customHeight="1">
      <c r="B169966" s="141"/>
      <c r="C169966" s="141"/>
      <c r="D169966" s="141"/>
      <c r="E169966" s="141"/>
      <c r="F169966" s="141"/>
      <c r="G169966" s="248"/>
      <c r="H169966" s="141"/>
      <c r="I169966" s="209"/>
      <c r="J169966" s="141"/>
      <c r="K169966" s="141"/>
    </row>
    <row r="169967" spans="2:11" ht="13.5" customHeight="1">
      <c r="B169967" s="141"/>
      <c r="C169967" s="141"/>
      <c r="D169967" s="141"/>
      <c r="E169967" s="141"/>
      <c r="F169967" s="141"/>
      <c r="G169967" s="248"/>
      <c r="H169967" s="141"/>
      <c r="I169967" s="209"/>
      <c r="J169967" s="141"/>
      <c r="K169967" s="141"/>
    </row>
    <row r="169968" spans="2:11" ht="13.5" customHeight="1">
      <c r="B169968" s="141"/>
      <c r="C169968" s="141"/>
      <c r="D169968" s="141"/>
      <c r="E169968" s="141"/>
      <c r="F169968" s="141"/>
      <c r="G169968" s="248"/>
      <c r="H169968" s="141"/>
      <c r="I169968" s="209"/>
      <c r="J169968" s="141"/>
      <c r="K169968" s="141"/>
    </row>
    <row r="169969" spans="2:11" ht="13.5" customHeight="1">
      <c r="B169969" s="141"/>
      <c r="C169969" s="141"/>
      <c r="D169969" s="141"/>
      <c r="E169969" s="141"/>
      <c r="F169969" s="141"/>
      <c r="G169969" s="248"/>
      <c r="H169969" s="141"/>
      <c r="I169969" s="209"/>
      <c r="J169969" s="141"/>
      <c r="K169969" s="141"/>
    </row>
    <row r="169970" spans="2:11" ht="13.5" customHeight="1">
      <c r="B169970" s="141"/>
      <c r="C169970" s="141"/>
      <c r="D169970" s="141"/>
      <c r="E169970" s="141"/>
      <c r="F169970" s="141"/>
      <c r="G169970" s="248"/>
      <c r="H169970" s="141"/>
      <c r="I169970" s="209"/>
      <c r="J169970" s="141"/>
      <c r="K169970" s="141"/>
    </row>
    <row r="169971" spans="2:11" ht="13.5" customHeight="1">
      <c r="B169971" s="141"/>
      <c r="C169971" s="141"/>
      <c r="D169971" s="141"/>
      <c r="E169971" s="141"/>
      <c r="F169971" s="141"/>
      <c r="G169971" s="248"/>
      <c r="H169971" s="141"/>
      <c r="I169971" s="209"/>
      <c r="J169971" s="141"/>
      <c r="K169971" s="141"/>
    </row>
    <row r="169972" spans="2:11" ht="13.5" customHeight="1">
      <c r="B169972" s="141"/>
      <c r="C169972" s="141"/>
      <c r="D169972" s="141"/>
      <c r="E169972" s="141"/>
      <c r="F169972" s="141"/>
      <c r="G169972" s="248"/>
      <c r="H169972" s="141"/>
      <c r="I169972" s="209"/>
      <c r="J169972" s="141"/>
      <c r="K169972" s="141"/>
    </row>
    <row r="169973" spans="2:11" ht="13.5" customHeight="1">
      <c r="B169973" s="141"/>
      <c r="C169973" s="141"/>
      <c r="D169973" s="141"/>
      <c r="E169973" s="141"/>
      <c r="F169973" s="141"/>
      <c r="G169973" s="248"/>
      <c r="H169973" s="141"/>
      <c r="I169973" s="209"/>
      <c r="J169973" s="141"/>
      <c r="K169973" s="141"/>
    </row>
    <row r="169974" spans="2:11" ht="13.5" customHeight="1">
      <c r="B169974" s="141"/>
      <c r="C169974" s="141"/>
      <c r="D169974" s="141"/>
      <c r="E169974" s="141"/>
      <c r="F169974" s="141"/>
      <c r="G169974" s="248"/>
      <c r="H169974" s="141"/>
      <c r="I169974" s="209"/>
      <c r="J169974" s="141"/>
      <c r="K169974" s="141"/>
    </row>
    <row r="169975" spans="2:11" ht="13.5" customHeight="1">
      <c r="B169975" s="141"/>
      <c r="C169975" s="141"/>
      <c r="D169975" s="141"/>
      <c r="E169975" s="141"/>
      <c r="F169975" s="141"/>
      <c r="G169975" s="248"/>
      <c r="H169975" s="141"/>
      <c r="I169975" s="209"/>
      <c r="J169975" s="141"/>
      <c r="K169975" s="141"/>
    </row>
    <row r="169976" spans="2:11" ht="13.5" customHeight="1">
      <c r="B169976" s="141"/>
      <c r="C169976" s="141"/>
      <c r="D169976" s="141"/>
      <c r="E169976" s="141"/>
      <c r="F169976" s="141"/>
      <c r="G169976" s="248"/>
      <c r="H169976" s="141"/>
      <c r="I169976" s="209"/>
      <c r="J169976" s="141"/>
      <c r="K169976" s="141"/>
    </row>
    <row r="169977" spans="2:11" ht="13.5" customHeight="1">
      <c r="B169977" s="141"/>
      <c r="C169977" s="141"/>
      <c r="D169977" s="141"/>
      <c r="E169977" s="141"/>
      <c r="F169977" s="141"/>
      <c r="G169977" s="248"/>
      <c r="H169977" s="141"/>
      <c r="I169977" s="209"/>
      <c r="J169977" s="141"/>
      <c r="K169977" s="141"/>
    </row>
    <row r="169978" spans="2:11" ht="13.5" customHeight="1">
      <c r="B169978" s="141"/>
      <c r="C169978" s="141"/>
      <c r="D169978" s="141"/>
      <c r="E169978" s="141"/>
      <c r="F169978" s="141"/>
      <c r="G169978" s="248"/>
      <c r="H169978" s="141"/>
      <c r="I169978" s="209"/>
      <c r="J169978" s="141"/>
      <c r="K169978" s="141"/>
    </row>
    <row r="169979" spans="2:11" ht="13.5" customHeight="1">
      <c r="B169979" s="141"/>
      <c r="C169979" s="141"/>
      <c r="D169979" s="141"/>
      <c r="E169979" s="141"/>
      <c r="F169979" s="141"/>
      <c r="G169979" s="248"/>
      <c r="H169979" s="141"/>
      <c r="I169979" s="209"/>
      <c r="J169979" s="141"/>
      <c r="K169979" s="141"/>
    </row>
    <row r="169980" spans="2:11" ht="13.5" customHeight="1">
      <c r="B169980" s="141"/>
      <c r="C169980" s="141"/>
      <c r="D169980" s="141"/>
      <c r="E169980" s="141"/>
      <c r="F169980" s="141"/>
      <c r="G169980" s="248"/>
      <c r="H169980" s="141"/>
      <c r="I169980" s="209"/>
      <c r="J169980" s="141"/>
      <c r="K169980" s="141"/>
    </row>
    <row r="169981" spans="2:11" ht="13.5" customHeight="1">
      <c r="B169981" s="141"/>
      <c r="C169981" s="141"/>
      <c r="D169981" s="141"/>
      <c r="E169981" s="141"/>
      <c r="F169981" s="141"/>
      <c r="G169981" s="248"/>
      <c r="H169981" s="141"/>
      <c r="I169981" s="209"/>
      <c r="J169981" s="141"/>
      <c r="K169981" s="141"/>
    </row>
    <row r="169982" spans="2:11" ht="13.5" customHeight="1">
      <c r="B169982" s="141"/>
      <c r="C169982" s="141"/>
      <c r="D169982" s="141"/>
      <c r="E169982" s="141"/>
      <c r="F169982" s="141"/>
      <c r="G169982" s="248"/>
      <c r="H169982" s="141"/>
      <c r="I169982" s="209"/>
      <c r="J169982" s="141"/>
      <c r="K169982" s="141"/>
    </row>
    <row r="169983" spans="2:11" ht="13.5" customHeight="1">
      <c r="B169983" s="141"/>
      <c r="C169983" s="141"/>
      <c r="D169983" s="141"/>
      <c r="E169983" s="141"/>
      <c r="F169983" s="141"/>
      <c r="G169983" s="248"/>
      <c r="H169983" s="141"/>
      <c r="I169983" s="209"/>
      <c r="J169983" s="141"/>
      <c r="K169983" s="141"/>
    </row>
    <row r="169984" spans="2:11" ht="13.5" customHeight="1">
      <c r="B169984" s="141"/>
      <c r="C169984" s="141"/>
      <c r="D169984" s="141"/>
      <c r="E169984" s="141"/>
      <c r="F169984" s="141"/>
      <c r="G169984" s="248"/>
      <c r="H169984" s="141"/>
      <c r="I169984" s="209"/>
      <c r="J169984" s="141"/>
      <c r="K169984" s="141"/>
    </row>
    <row r="169985" spans="2:11" ht="13.5" customHeight="1">
      <c r="B169985" s="141"/>
      <c r="C169985" s="141"/>
      <c r="D169985" s="141"/>
      <c r="E169985" s="141"/>
      <c r="F169985" s="141"/>
      <c r="G169985" s="248"/>
      <c r="H169985" s="141"/>
      <c r="I169985" s="209"/>
      <c r="J169985" s="141"/>
      <c r="K169985" s="141"/>
    </row>
    <row r="169986" spans="2:11" ht="13.5" customHeight="1">
      <c r="B169986" s="141"/>
      <c r="C169986" s="141"/>
      <c r="D169986" s="141"/>
      <c r="E169986" s="141"/>
      <c r="F169986" s="141"/>
      <c r="G169986" s="248"/>
      <c r="H169986" s="141"/>
      <c r="I169986" s="209"/>
      <c r="J169986" s="141"/>
      <c r="K169986" s="141"/>
    </row>
    <row r="169987" spans="2:11" ht="13.5" customHeight="1">
      <c r="B169987" s="141"/>
      <c r="C169987" s="141"/>
      <c r="D169987" s="141"/>
      <c r="E169987" s="141"/>
      <c r="F169987" s="141"/>
      <c r="G169987" s="248"/>
      <c r="H169987" s="141"/>
      <c r="I169987" s="209"/>
      <c r="J169987" s="141"/>
      <c r="K169987" s="141"/>
    </row>
    <row r="169988" spans="2:11" ht="13.5" customHeight="1">
      <c r="B169988" s="141"/>
      <c r="C169988" s="141"/>
      <c r="D169988" s="141"/>
      <c r="E169988" s="141"/>
      <c r="F169988" s="141"/>
      <c r="G169988" s="248"/>
      <c r="H169988" s="141"/>
      <c r="I169988" s="209"/>
      <c r="J169988" s="141"/>
      <c r="K169988" s="141"/>
    </row>
    <row r="169989" spans="2:11" ht="13.5" customHeight="1">
      <c r="B169989" s="141"/>
      <c r="C169989" s="141"/>
      <c r="D169989" s="141"/>
      <c r="E169989" s="141"/>
      <c r="F169989" s="141"/>
      <c r="G169989" s="248"/>
      <c r="H169989" s="141"/>
      <c r="I169989" s="209"/>
      <c r="J169989" s="141"/>
      <c r="K169989" s="141"/>
    </row>
    <row r="169990" spans="2:11" ht="13.5" customHeight="1">
      <c r="B169990" s="141"/>
      <c r="C169990" s="141"/>
      <c r="D169990" s="141"/>
      <c r="E169990" s="141"/>
      <c r="F169990" s="141"/>
      <c r="G169990" s="248"/>
      <c r="H169990" s="141"/>
      <c r="I169990" s="209"/>
      <c r="J169990" s="141"/>
      <c r="K169990" s="141"/>
    </row>
    <row r="169991" spans="2:11" ht="13.5" customHeight="1">
      <c r="B169991" s="141"/>
      <c r="C169991" s="141"/>
      <c r="D169991" s="141"/>
      <c r="E169991" s="141"/>
      <c r="F169991" s="141"/>
      <c r="G169991" s="248"/>
      <c r="H169991" s="141"/>
      <c r="I169991" s="209"/>
      <c r="J169991" s="141"/>
      <c r="K169991" s="141"/>
    </row>
    <row r="169992" spans="2:11" ht="13.5" customHeight="1">
      <c r="B169992" s="141"/>
      <c r="C169992" s="141"/>
      <c r="D169992" s="141"/>
      <c r="E169992" s="141"/>
      <c r="F169992" s="141"/>
      <c r="G169992" s="248"/>
      <c r="H169992" s="141"/>
      <c r="I169992" s="209"/>
      <c r="J169992" s="141"/>
      <c r="K169992" s="141"/>
    </row>
    <row r="169993" spans="2:11" ht="13.5" customHeight="1">
      <c r="B169993" s="141"/>
      <c r="C169993" s="141"/>
      <c r="D169993" s="141"/>
      <c r="E169993" s="141"/>
      <c r="F169993" s="141"/>
      <c r="G169993" s="248"/>
      <c r="H169993" s="141"/>
      <c r="I169993" s="209"/>
      <c r="J169993" s="141"/>
      <c r="K169993" s="141"/>
    </row>
    <row r="169994" spans="2:11" ht="13.5" customHeight="1">
      <c r="B169994" s="141"/>
      <c r="C169994" s="141"/>
      <c r="D169994" s="141"/>
      <c r="E169994" s="141"/>
      <c r="F169994" s="141"/>
      <c r="G169994" s="248"/>
      <c r="H169994" s="141"/>
      <c r="I169994" s="209"/>
      <c r="J169994" s="141"/>
      <c r="K169994" s="141"/>
    </row>
    <row r="169995" spans="2:11" ht="13.5" customHeight="1">
      <c r="B169995" s="141"/>
      <c r="C169995" s="141"/>
      <c r="D169995" s="141"/>
      <c r="E169995" s="141"/>
      <c r="F169995" s="141"/>
      <c r="G169995" s="248"/>
      <c r="H169995" s="141"/>
      <c r="I169995" s="209"/>
      <c r="J169995" s="141"/>
      <c r="K169995" s="141"/>
    </row>
    <row r="169996" spans="2:11" ht="13.5" customHeight="1">
      <c r="B169996" s="141"/>
      <c r="C169996" s="141"/>
      <c r="D169996" s="141"/>
      <c r="E169996" s="141"/>
      <c r="F169996" s="141"/>
      <c r="G169996" s="248"/>
      <c r="H169996" s="141"/>
      <c r="I169996" s="209"/>
      <c r="J169996" s="141"/>
      <c r="K169996" s="141"/>
    </row>
    <row r="169997" spans="2:11" ht="13.5" customHeight="1">
      <c r="B169997" s="141"/>
      <c r="C169997" s="141"/>
      <c r="D169997" s="141"/>
      <c r="E169997" s="141"/>
      <c r="F169997" s="141"/>
      <c r="G169997" s="248"/>
      <c r="H169997" s="141"/>
      <c r="I169997" s="209"/>
      <c r="J169997" s="141"/>
      <c r="K169997" s="141"/>
    </row>
    <row r="169998" spans="2:11" ht="13.5" customHeight="1">
      <c r="B169998" s="141"/>
      <c r="C169998" s="141"/>
      <c r="D169998" s="141"/>
      <c r="E169998" s="141"/>
      <c r="F169998" s="141"/>
      <c r="G169998" s="248"/>
      <c r="H169998" s="141"/>
      <c r="I169998" s="209"/>
      <c r="J169998" s="141"/>
      <c r="K169998" s="141"/>
    </row>
    <row r="169999" spans="2:11" ht="13.5" customHeight="1">
      <c r="B169999" s="141"/>
      <c r="C169999" s="141"/>
      <c r="D169999" s="141"/>
      <c r="E169999" s="141"/>
      <c r="F169999" s="141"/>
      <c r="G169999" s="248"/>
      <c r="H169999" s="141"/>
      <c r="I169999" s="209"/>
      <c r="J169999" s="141"/>
      <c r="K169999" s="141"/>
    </row>
    <row r="170000" spans="2:11" ht="13.5" customHeight="1">
      <c r="B170000" s="141"/>
      <c r="C170000" s="141"/>
      <c r="D170000" s="141"/>
      <c r="E170000" s="141"/>
      <c r="F170000" s="141"/>
      <c r="G170000" s="248"/>
      <c r="H170000" s="141"/>
      <c r="I170000" s="209"/>
      <c r="J170000" s="141"/>
      <c r="K170000" s="141"/>
    </row>
    <row r="170001" spans="2:11" ht="13.5" customHeight="1">
      <c r="B170001" s="141"/>
      <c r="C170001" s="141"/>
      <c r="D170001" s="141"/>
      <c r="E170001" s="141"/>
      <c r="F170001" s="141"/>
      <c r="G170001" s="248"/>
      <c r="H170001" s="141"/>
      <c r="I170001" s="209"/>
      <c r="J170001" s="141"/>
      <c r="K170001" s="141"/>
    </row>
    <row r="170002" spans="2:11" ht="13.5" customHeight="1">
      <c r="B170002" s="141"/>
      <c r="C170002" s="141"/>
      <c r="D170002" s="141"/>
      <c r="E170002" s="141"/>
      <c r="F170002" s="141"/>
      <c r="G170002" s="248"/>
      <c r="H170002" s="141"/>
      <c r="I170002" s="209"/>
      <c r="J170002" s="141"/>
      <c r="K170002" s="141"/>
    </row>
    <row r="170003" spans="2:11" ht="13.5" customHeight="1">
      <c r="B170003" s="141"/>
      <c r="C170003" s="141"/>
      <c r="D170003" s="141"/>
      <c r="E170003" s="141"/>
      <c r="F170003" s="141"/>
      <c r="G170003" s="248"/>
      <c r="H170003" s="141"/>
      <c r="I170003" s="209"/>
      <c r="J170003" s="141"/>
      <c r="K170003" s="141"/>
    </row>
    <row r="170004" spans="2:11" ht="13.5" customHeight="1">
      <c r="B170004" s="141"/>
      <c r="C170004" s="141"/>
      <c r="D170004" s="141"/>
      <c r="E170004" s="141"/>
      <c r="F170004" s="141"/>
      <c r="G170004" s="248"/>
      <c r="H170004" s="141"/>
      <c r="I170004" s="209"/>
      <c r="J170004" s="141"/>
      <c r="K170004" s="141"/>
    </row>
    <row r="170005" spans="2:11" ht="13.5" customHeight="1">
      <c r="B170005" s="141"/>
      <c r="C170005" s="141"/>
      <c r="D170005" s="141"/>
      <c r="E170005" s="141"/>
      <c r="F170005" s="141"/>
      <c r="G170005" s="248"/>
      <c r="H170005" s="141"/>
      <c r="I170005" s="209"/>
      <c r="J170005" s="141"/>
      <c r="K170005" s="141"/>
    </row>
    <row r="170006" spans="2:11" ht="13.5" customHeight="1">
      <c r="B170006" s="141"/>
      <c r="C170006" s="141"/>
      <c r="D170006" s="141"/>
      <c r="E170006" s="141"/>
      <c r="F170006" s="141"/>
      <c r="G170006" s="248"/>
      <c r="H170006" s="141"/>
      <c r="I170006" s="209"/>
      <c r="J170006" s="141"/>
      <c r="K170006" s="141"/>
    </row>
    <row r="170007" spans="2:11" ht="13.5" customHeight="1">
      <c r="B170007" s="141"/>
      <c r="C170007" s="141"/>
      <c r="D170007" s="141"/>
      <c r="E170007" s="141"/>
      <c r="F170007" s="141"/>
      <c r="G170007" s="248"/>
      <c r="H170007" s="141"/>
      <c r="I170007" s="209"/>
      <c r="J170007" s="141"/>
      <c r="K170007" s="141"/>
    </row>
    <row r="170008" spans="2:11" ht="13.5" customHeight="1">
      <c r="B170008" s="141"/>
      <c r="C170008" s="141"/>
      <c r="D170008" s="141"/>
      <c r="E170008" s="141"/>
      <c r="F170008" s="141"/>
      <c r="G170008" s="248"/>
      <c r="H170008" s="141"/>
      <c r="I170008" s="209"/>
      <c r="J170008" s="141"/>
      <c r="K170008" s="141"/>
    </row>
    <row r="170009" spans="2:11" ht="13.5" customHeight="1">
      <c r="B170009" s="141"/>
      <c r="C170009" s="141"/>
      <c r="D170009" s="141"/>
      <c r="E170009" s="141"/>
      <c r="F170009" s="141"/>
      <c r="G170009" s="248"/>
      <c r="H170009" s="141"/>
      <c r="I170009" s="209"/>
      <c r="J170009" s="141"/>
      <c r="K170009" s="141"/>
    </row>
    <row r="170010" spans="2:11" ht="13.5" customHeight="1">
      <c r="B170010" s="141"/>
      <c r="C170010" s="141"/>
      <c r="D170010" s="141"/>
      <c r="E170010" s="141"/>
      <c r="F170010" s="141"/>
      <c r="G170010" s="248"/>
      <c r="H170010" s="141"/>
      <c r="I170010" s="209"/>
      <c r="J170010" s="141"/>
      <c r="K170010" s="141"/>
    </row>
    <row r="170011" spans="2:11" ht="13.5" customHeight="1">
      <c r="B170011" s="141"/>
      <c r="C170011" s="141"/>
      <c r="D170011" s="141"/>
      <c r="E170011" s="141"/>
      <c r="F170011" s="141"/>
      <c r="G170011" s="248"/>
      <c r="H170011" s="141"/>
      <c r="I170011" s="209"/>
      <c r="J170011" s="141"/>
      <c r="K170011" s="141"/>
    </row>
    <row r="170012" spans="2:11" ht="13.5" customHeight="1">
      <c r="B170012" s="141"/>
      <c r="C170012" s="141"/>
      <c r="D170012" s="141"/>
      <c r="E170012" s="141"/>
      <c r="F170012" s="141"/>
      <c r="G170012" s="248"/>
      <c r="H170012" s="141"/>
      <c r="I170012" s="209"/>
      <c r="J170012" s="141"/>
      <c r="K170012" s="141"/>
    </row>
    <row r="170013" spans="2:11" ht="13.5" customHeight="1">
      <c r="B170013" s="141"/>
      <c r="C170013" s="141"/>
      <c r="D170013" s="141"/>
      <c r="E170013" s="141"/>
      <c r="F170013" s="141"/>
      <c r="G170013" s="248"/>
      <c r="H170013" s="141"/>
      <c r="I170013" s="209"/>
      <c r="J170013" s="141"/>
      <c r="K170013" s="141"/>
    </row>
    <row r="170014" spans="2:11" ht="13.5" customHeight="1">
      <c r="B170014" s="141"/>
      <c r="C170014" s="141"/>
      <c r="D170014" s="141"/>
      <c r="E170014" s="141"/>
      <c r="F170014" s="141"/>
      <c r="G170014" s="248"/>
      <c r="H170014" s="141"/>
      <c r="I170014" s="209"/>
      <c r="J170014" s="141"/>
      <c r="K170014" s="141"/>
    </row>
    <row r="170015" spans="2:11" ht="13.5" customHeight="1">
      <c r="B170015" s="141"/>
      <c r="C170015" s="141"/>
      <c r="D170015" s="141"/>
      <c r="E170015" s="141"/>
      <c r="F170015" s="141"/>
      <c r="G170015" s="248"/>
      <c r="H170015" s="141"/>
      <c r="I170015" s="209"/>
      <c r="J170015" s="141"/>
      <c r="K170015" s="141"/>
    </row>
    <row r="170016" spans="2:11" ht="13.5" customHeight="1">
      <c r="B170016" s="141"/>
      <c r="C170016" s="141"/>
      <c r="D170016" s="141"/>
      <c r="E170016" s="141"/>
      <c r="F170016" s="141"/>
      <c r="G170016" s="248"/>
      <c r="H170016" s="141"/>
      <c r="I170016" s="209"/>
      <c r="J170016" s="141"/>
      <c r="K170016" s="141"/>
    </row>
    <row r="170017" spans="2:11" ht="13.5" customHeight="1">
      <c r="B170017" s="141"/>
      <c r="C170017" s="141"/>
      <c r="D170017" s="141"/>
      <c r="E170017" s="141"/>
      <c r="F170017" s="141"/>
      <c r="G170017" s="248"/>
      <c r="H170017" s="141"/>
      <c r="I170017" s="209"/>
      <c r="J170017" s="141"/>
      <c r="K170017" s="141"/>
    </row>
    <row r="170018" spans="2:11" ht="13.5" customHeight="1">
      <c r="B170018" s="141"/>
      <c r="C170018" s="141"/>
      <c r="D170018" s="141"/>
      <c r="E170018" s="141"/>
      <c r="F170018" s="141"/>
      <c r="G170018" s="248"/>
      <c r="H170018" s="141"/>
      <c r="I170018" s="209"/>
      <c r="J170018" s="141"/>
      <c r="K170018" s="141"/>
    </row>
    <row r="170019" spans="2:11" ht="13.5" customHeight="1">
      <c r="B170019" s="141"/>
      <c r="C170019" s="141"/>
      <c r="D170019" s="141"/>
      <c r="E170019" s="141"/>
      <c r="F170019" s="141"/>
      <c r="G170019" s="248"/>
      <c r="H170019" s="141"/>
      <c r="I170019" s="209"/>
      <c r="J170019" s="141"/>
      <c r="K170019" s="141"/>
    </row>
    <row r="170020" spans="2:11" ht="13.5" customHeight="1">
      <c r="B170020" s="141"/>
      <c r="C170020" s="141"/>
      <c r="D170020" s="141"/>
      <c r="E170020" s="141"/>
      <c r="F170020" s="141"/>
      <c r="G170020" s="248"/>
      <c r="H170020" s="141"/>
      <c r="I170020" s="209"/>
      <c r="J170020" s="141"/>
      <c r="K170020" s="141"/>
    </row>
    <row r="170021" spans="2:11" ht="13.5" customHeight="1">
      <c r="B170021" s="141"/>
      <c r="C170021" s="141"/>
      <c r="D170021" s="141"/>
      <c r="E170021" s="141"/>
      <c r="F170021" s="141"/>
      <c r="G170021" s="248"/>
      <c r="H170021" s="141"/>
      <c r="I170021" s="209"/>
      <c r="J170021" s="141"/>
      <c r="K170021" s="141"/>
    </row>
    <row r="170022" spans="2:11" ht="13.5" customHeight="1">
      <c r="B170022" s="141"/>
      <c r="C170022" s="141"/>
      <c r="D170022" s="141"/>
      <c r="E170022" s="141"/>
      <c r="F170022" s="141"/>
      <c r="G170022" s="248"/>
      <c r="H170022" s="141"/>
      <c r="I170022" s="209"/>
      <c r="J170022" s="141"/>
      <c r="K170022" s="141"/>
    </row>
    <row r="170023" spans="2:11" ht="13.5" customHeight="1">
      <c r="B170023" s="141"/>
      <c r="C170023" s="141"/>
      <c r="D170023" s="141"/>
      <c r="E170023" s="141"/>
      <c r="F170023" s="141"/>
      <c r="G170023" s="248"/>
      <c r="H170023" s="141"/>
      <c r="I170023" s="209"/>
      <c r="J170023" s="141"/>
      <c r="K170023" s="141"/>
    </row>
    <row r="170024" spans="2:11" ht="13.5" customHeight="1">
      <c r="B170024" s="141"/>
      <c r="C170024" s="141"/>
      <c r="D170024" s="141"/>
      <c r="E170024" s="141"/>
      <c r="F170024" s="141"/>
      <c r="G170024" s="248"/>
      <c r="H170024" s="141"/>
      <c r="I170024" s="209"/>
      <c r="J170024" s="141"/>
      <c r="K170024" s="141"/>
    </row>
    <row r="170025" spans="2:11" ht="13.5" customHeight="1">
      <c r="B170025" s="141"/>
      <c r="C170025" s="141"/>
      <c r="D170025" s="141"/>
      <c r="E170025" s="141"/>
      <c r="F170025" s="141"/>
      <c r="G170025" s="248"/>
      <c r="H170025" s="141"/>
      <c r="I170025" s="209"/>
      <c r="J170025" s="141"/>
      <c r="K170025" s="141"/>
    </row>
    <row r="170026" spans="2:11" ht="13.5" customHeight="1">
      <c r="B170026" s="141"/>
      <c r="C170026" s="141"/>
      <c r="D170026" s="141"/>
      <c r="E170026" s="141"/>
      <c r="F170026" s="141"/>
      <c r="G170026" s="248"/>
      <c r="H170026" s="141"/>
      <c r="I170026" s="209"/>
      <c r="J170026" s="141"/>
      <c r="K170026" s="141"/>
    </row>
    <row r="170027" spans="2:11" ht="13.5" customHeight="1">
      <c r="B170027" s="141"/>
      <c r="C170027" s="141"/>
      <c r="D170027" s="141"/>
      <c r="E170027" s="141"/>
      <c r="F170027" s="141"/>
      <c r="G170027" s="248"/>
      <c r="H170027" s="141"/>
      <c r="I170027" s="209"/>
      <c r="J170027" s="141"/>
      <c r="K170027" s="141"/>
    </row>
    <row r="170028" spans="2:11" ht="13.5" customHeight="1">
      <c r="B170028" s="141"/>
      <c r="C170028" s="141"/>
      <c r="D170028" s="141"/>
      <c r="E170028" s="141"/>
      <c r="F170028" s="141"/>
      <c r="G170028" s="248"/>
      <c r="H170028" s="141"/>
      <c r="I170028" s="209"/>
      <c r="J170028" s="141"/>
      <c r="K170028" s="141"/>
    </row>
    <row r="170029" spans="2:11" ht="13.5" customHeight="1">
      <c r="B170029" s="141"/>
      <c r="C170029" s="141"/>
      <c r="D170029" s="141"/>
      <c r="E170029" s="141"/>
      <c r="F170029" s="141"/>
      <c r="G170029" s="248"/>
      <c r="H170029" s="141"/>
      <c r="I170029" s="209"/>
      <c r="J170029" s="141"/>
      <c r="K170029" s="141"/>
    </row>
    <row r="170030" spans="2:11" ht="13.5" customHeight="1">
      <c r="B170030" s="141"/>
      <c r="C170030" s="141"/>
      <c r="D170030" s="141"/>
      <c r="E170030" s="141"/>
      <c r="F170030" s="141"/>
      <c r="G170030" s="248"/>
      <c r="H170030" s="141"/>
      <c r="I170030" s="209"/>
      <c r="J170030" s="141"/>
      <c r="K170030" s="141"/>
    </row>
    <row r="170031" spans="2:11" ht="13.5" customHeight="1">
      <c r="B170031" s="141"/>
      <c r="C170031" s="141"/>
      <c r="D170031" s="141"/>
      <c r="E170031" s="141"/>
      <c r="F170031" s="141"/>
      <c r="G170031" s="248"/>
      <c r="H170031" s="141"/>
      <c r="I170031" s="209"/>
      <c r="J170031" s="141"/>
      <c r="K170031" s="141"/>
    </row>
    <row r="170032" spans="2:11" ht="13.5" customHeight="1">
      <c r="B170032" s="141"/>
      <c r="C170032" s="141"/>
      <c r="D170032" s="141"/>
      <c r="E170032" s="141"/>
      <c r="F170032" s="141"/>
      <c r="G170032" s="248"/>
      <c r="H170032" s="141"/>
      <c r="I170032" s="209"/>
      <c r="J170032" s="141"/>
      <c r="K170032" s="141"/>
    </row>
    <row r="170033" spans="2:11" ht="13.5" customHeight="1">
      <c r="B170033" s="141"/>
      <c r="C170033" s="141"/>
      <c r="D170033" s="141"/>
      <c r="E170033" s="141"/>
      <c r="F170033" s="141"/>
      <c r="G170033" s="248"/>
      <c r="H170033" s="141"/>
      <c r="I170033" s="209"/>
      <c r="J170033" s="141"/>
      <c r="K170033" s="141"/>
    </row>
    <row r="170034" spans="2:11" ht="13.5" customHeight="1">
      <c r="B170034" s="141"/>
      <c r="C170034" s="141"/>
      <c r="D170034" s="141"/>
      <c r="E170034" s="141"/>
      <c r="F170034" s="141"/>
      <c r="G170034" s="248"/>
      <c r="H170034" s="141"/>
      <c r="I170034" s="209"/>
      <c r="J170034" s="141"/>
      <c r="K170034" s="141"/>
    </row>
    <row r="170035" spans="2:11" ht="13.5" customHeight="1">
      <c r="B170035" s="141"/>
      <c r="C170035" s="141"/>
      <c r="D170035" s="141"/>
      <c r="E170035" s="141"/>
      <c r="F170035" s="141"/>
      <c r="G170035" s="248"/>
      <c r="H170035" s="141"/>
      <c r="I170035" s="209"/>
      <c r="J170035" s="141"/>
      <c r="K170035" s="141"/>
    </row>
    <row r="170036" spans="2:11" ht="13.5" customHeight="1">
      <c r="B170036" s="141"/>
      <c r="C170036" s="141"/>
      <c r="D170036" s="141"/>
      <c r="E170036" s="141"/>
      <c r="F170036" s="141"/>
      <c r="G170036" s="248"/>
      <c r="H170036" s="141"/>
      <c r="I170036" s="209"/>
      <c r="J170036" s="141"/>
      <c r="K170036" s="141"/>
    </row>
    <row r="170037" spans="2:11" ht="13.5" customHeight="1">
      <c r="B170037" s="141"/>
      <c r="C170037" s="141"/>
      <c r="D170037" s="141"/>
      <c r="E170037" s="141"/>
      <c r="F170037" s="141"/>
      <c r="G170037" s="248"/>
      <c r="H170037" s="141"/>
      <c r="I170037" s="209"/>
      <c r="J170037" s="141"/>
      <c r="K170037" s="141"/>
    </row>
    <row r="170038" spans="2:11" ht="13.5" customHeight="1">
      <c r="B170038" s="141"/>
      <c r="C170038" s="141"/>
      <c r="D170038" s="141"/>
      <c r="E170038" s="141"/>
      <c r="F170038" s="141"/>
      <c r="G170038" s="248"/>
      <c r="H170038" s="141"/>
      <c r="I170038" s="209"/>
      <c r="J170038" s="141"/>
      <c r="K170038" s="141"/>
    </row>
    <row r="170039" spans="2:11" ht="13.5" customHeight="1">
      <c r="B170039" s="141"/>
      <c r="C170039" s="141"/>
      <c r="D170039" s="141"/>
      <c r="E170039" s="141"/>
      <c r="F170039" s="141"/>
      <c r="G170039" s="248"/>
      <c r="H170039" s="141"/>
      <c r="I170039" s="209"/>
      <c r="J170039" s="141"/>
      <c r="K170039" s="141"/>
    </row>
    <row r="170040" spans="2:11" ht="13.5" customHeight="1">
      <c r="B170040" s="141"/>
      <c r="C170040" s="141"/>
      <c r="D170040" s="141"/>
      <c r="E170040" s="141"/>
      <c r="F170040" s="141"/>
      <c r="G170040" s="248"/>
      <c r="H170040" s="141"/>
      <c r="I170040" s="209"/>
      <c r="J170040" s="141"/>
      <c r="K170040" s="141"/>
    </row>
    <row r="170041" spans="2:11" ht="13.5" customHeight="1">
      <c r="B170041" s="141"/>
      <c r="C170041" s="141"/>
      <c r="D170041" s="141"/>
      <c r="E170041" s="141"/>
      <c r="F170041" s="141"/>
      <c r="G170041" s="248"/>
      <c r="H170041" s="141"/>
      <c r="I170041" s="209"/>
      <c r="J170041" s="141"/>
      <c r="K170041" s="141"/>
    </row>
    <row r="170042" spans="2:11" ht="13.5" customHeight="1">
      <c r="B170042" s="141"/>
      <c r="C170042" s="141"/>
      <c r="D170042" s="141"/>
      <c r="E170042" s="141"/>
      <c r="F170042" s="141"/>
      <c r="G170042" s="248"/>
      <c r="H170042" s="141"/>
      <c r="I170042" s="209"/>
      <c r="J170042" s="141"/>
      <c r="K170042" s="141"/>
    </row>
    <row r="170043" spans="2:11" ht="13.5" customHeight="1">
      <c r="B170043" s="141"/>
      <c r="C170043" s="141"/>
      <c r="D170043" s="141"/>
      <c r="E170043" s="141"/>
      <c r="F170043" s="141"/>
      <c r="G170043" s="248"/>
      <c r="H170043" s="141"/>
      <c r="I170043" s="209"/>
      <c r="J170043" s="141"/>
      <c r="K170043" s="141"/>
    </row>
    <row r="170044" spans="2:11" ht="13.5" customHeight="1">
      <c r="B170044" s="141"/>
      <c r="C170044" s="141"/>
      <c r="D170044" s="141"/>
      <c r="E170044" s="141"/>
      <c r="F170044" s="141"/>
      <c r="G170044" s="248"/>
      <c r="H170044" s="141"/>
      <c r="I170044" s="209"/>
      <c r="J170044" s="141"/>
      <c r="K170044" s="141"/>
    </row>
    <row r="170045" spans="2:11" ht="13.5" customHeight="1">
      <c r="B170045" s="141"/>
      <c r="C170045" s="141"/>
      <c r="D170045" s="141"/>
      <c r="E170045" s="141"/>
      <c r="F170045" s="141"/>
      <c r="G170045" s="248"/>
      <c r="H170045" s="141"/>
      <c r="I170045" s="209"/>
      <c r="J170045" s="141"/>
      <c r="K170045" s="141"/>
    </row>
    <row r="170046" spans="2:11" ht="13.5" customHeight="1">
      <c r="B170046" s="141"/>
      <c r="C170046" s="141"/>
      <c r="D170046" s="141"/>
      <c r="E170046" s="141"/>
      <c r="F170046" s="141"/>
      <c r="G170046" s="248"/>
      <c r="H170046" s="141"/>
      <c r="I170046" s="209"/>
      <c r="J170046" s="141"/>
      <c r="K170046" s="141"/>
    </row>
    <row r="170047" spans="2:11" ht="13.5" customHeight="1">
      <c r="B170047" s="141"/>
      <c r="C170047" s="141"/>
      <c r="D170047" s="141"/>
      <c r="E170047" s="141"/>
      <c r="F170047" s="141"/>
      <c r="G170047" s="248"/>
      <c r="H170047" s="141"/>
      <c r="I170047" s="209"/>
      <c r="J170047" s="141"/>
      <c r="K170047" s="141"/>
    </row>
    <row r="170048" spans="2:11" ht="13.5" customHeight="1">
      <c r="B170048" s="141"/>
      <c r="C170048" s="141"/>
      <c r="D170048" s="141"/>
      <c r="E170048" s="141"/>
      <c r="F170048" s="141"/>
      <c r="G170048" s="248"/>
      <c r="H170048" s="141"/>
      <c r="I170048" s="209"/>
      <c r="J170048" s="141"/>
      <c r="K170048" s="141"/>
    </row>
    <row r="170049" spans="2:11" ht="13.5" customHeight="1">
      <c r="B170049" s="141"/>
      <c r="C170049" s="141"/>
      <c r="D170049" s="141"/>
      <c r="E170049" s="141"/>
      <c r="F170049" s="141"/>
      <c r="G170049" s="248"/>
      <c r="H170049" s="141"/>
      <c r="I170049" s="209"/>
      <c r="J170049" s="141"/>
      <c r="K170049" s="141"/>
    </row>
    <row r="170050" spans="2:11" ht="13.5" customHeight="1">
      <c r="B170050" s="141"/>
      <c r="C170050" s="141"/>
      <c r="D170050" s="141"/>
      <c r="E170050" s="141"/>
      <c r="F170050" s="141"/>
      <c r="G170050" s="248"/>
      <c r="H170050" s="141"/>
      <c r="I170050" s="209"/>
      <c r="J170050" s="141"/>
      <c r="K170050" s="141"/>
    </row>
    <row r="170051" spans="2:11" ht="13.5" customHeight="1">
      <c r="B170051" s="141"/>
      <c r="C170051" s="141"/>
      <c r="D170051" s="141"/>
      <c r="E170051" s="141"/>
      <c r="F170051" s="141"/>
      <c r="G170051" s="248"/>
      <c r="H170051" s="141"/>
      <c r="I170051" s="209"/>
      <c r="J170051" s="141"/>
      <c r="K170051" s="141"/>
    </row>
    <row r="170052" spans="2:11" ht="13.5" customHeight="1">
      <c r="B170052" s="141"/>
      <c r="C170052" s="141"/>
      <c r="D170052" s="141"/>
      <c r="E170052" s="141"/>
      <c r="F170052" s="141"/>
      <c r="G170052" s="248"/>
      <c r="H170052" s="141"/>
      <c r="I170052" s="209"/>
      <c r="J170052" s="141"/>
      <c r="K170052" s="141"/>
    </row>
    <row r="170053" spans="2:11" ht="13.5" customHeight="1">
      <c r="B170053" s="141"/>
      <c r="C170053" s="141"/>
      <c r="D170053" s="141"/>
      <c r="E170053" s="141"/>
      <c r="F170053" s="141"/>
      <c r="G170053" s="248"/>
      <c r="H170053" s="141"/>
      <c r="I170053" s="209"/>
      <c r="J170053" s="141"/>
      <c r="K170053" s="141"/>
    </row>
    <row r="170054" spans="2:11" ht="13.5" customHeight="1">
      <c r="B170054" s="141"/>
      <c r="C170054" s="141"/>
      <c r="D170054" s="141"/>
      <c r="E170054" s="141"/>
      <c r="F170054" s="141"/>
      <c r="G170054" s="248"/>
      <c r="H170054" s="141"/>
      <c r="I170054" s="209"/>
      <c r="J170054" s="141"/>
      <c r="K170054" s="141"/>
    </row>
    <row r="170055" spans="2:11" ht="13.5" customHeight="1">
      <c r="B170055" s="141"/>
      <c r="C170055" s="141"/>
      <c r="D170055" s="141"/>
      <c r="E170055" s="141"/>
      <c r="F170055" s="141"/>
      <c r="G170055" s="248"/>
      <c r="H170055" s="141"/>
      <c r="I170055" s="209"/>
      <c r="J170055" s="141"/>
      <c r="K170055" s="141"/>
    </row>
    <row r="170056" spans="2:11" ht="13.5" customHeight="1">
      <c r="B170056" s="141"/>
      <c r="C170056" s="141"/>
      <c r="D170056" s="141"/>
      <c r="E170056" s="141"/>
      <c r="F170056" s="141"/>
      <c r="G170056" s="248"/>
      <c r="H170056" s="141"/>
      <c r="I170056" s="209"/>
      <c r="J170056" s="141"/>
      <c r="K170056" s="141"/>
    </row>
    <row r="170057" spans="2:11" ht="13.5" customHeight="1">
      <c r="B170057" s="141"/>
      <c r="C170057" s="141"/>
      <c r="D170057" s="141"/>
      <c r="E170057" s="141"/>
      <c r="F170057" s="141"/>
      <c r="G170057" s="248"/>
      <c r="H170057" s="141"/>
      <c r="I170057" s="209"/>
      <c r="J170057" s="141"/>
      <c r="K170057" s="141"/>
    </row>
    <row r="170058" spans="2:11" ht="13.5" customHeight="1">
      <c r="B170058" s="141"/>
      <c r="C170058" s="141"/>
      <c r="D170058" s="141"/>
      <c r="E170058" s="141"/>
      <c r="F170058" s="141"/>
      <c r="G170058" s="248"/>
      <c r="H170058" s="141"/>
      <c r="I170058" s="209"/>
      <c r="J170058" s="141"/>
      <c r="K170058" s="141"/>
    </row>
    <row r="170059" spans="2:11" ht="13.5" customHeight="1">
      <c r="B170059" s="141"/>
      <c r="C170059" s="141"/>
      <c r="D170059" s="141"/>
      <c r="E170059" s="141"/>
      <c r="F170059" s="141"/>
      <c r="G170059" s="248"/>
      <c r="H170059" s="141"/>
      <c r="I170059" s="209"/>
      <c r="J170059" s="141"/>
      <c r="K170059" s="141"/>
    </row>
    <row r="170060" spans="2:11" ht="13.5" customHeight="1">
      <c r="B170060" s="141"/>
      <c r="C170060" s="141"/>
      <c r="D170060" s="141"/>
      <c r="E170060" s="141"/>
      <c r="F170060" s="141"/>
      <c r="G170060" s="248"/>
      <c r="H170060" s="141"/>
      <c r="I170060" s="209"/>
      <c r="J170060" s="141"/>
      <c r="K170060" s="141"/>
    </row>
    <row r="170061" spans="2:11" ht="13.5" customHeight="1">
      <c r="B170061" s="141"/>
      <c r="C170061" s="141"/>
      <c r="D170061" s="141"/>
      <c r="E170061" s="141"/>
      <c r="F170061" s="141"/>
      <c r="G170061" s="248"/>
      <c r="H170061" s="141"/>
      <c r="I170061" s="209"/>
      <c r="J170061" s="141"/>
      <c r="K170061" s="141"/>
    </row>
    <row r="170062" spans="2:11" ht="13.5" customHeight="1">
      <c r="B170062" s="141"/>
      <c r="C170062" s="141"/>
      <c r="D170062" s="141"/>
      <c r="E170062" s="141"/>
      <c r="F170062" s="141"/>
      <c r="G170062" s="248"/>
      <c r="H170062" s="141"/>
      <c r="I170062" s="209"/>
      <c r="J170062" s="141"/>
      <c r="K170062" s="141"/>
    </row>
    <row r="170063" spans="2:11" ht="13.5" customHeight="1">
      <c r="B170063" s="141"/>
      <c r="C170063" s="141"/>
      <c r="D170063" s="141"/>
      <c r="E170063" s="141"/>
      <c r="F170063" s="141"/>
      <c r="G170063" s="248"/>
      <c r="H170063" s="141"/>
      <c r="I170063" s="209"/>
      <c r="J170063" s="141"/>
      <c r="K170063" s="141"/>
    </row>
    <row r="170064" spans="2:11" ht="13.5" customHeight="1">
      <c r="B170064" s="141"/>
      <c r="C170064" s="141"/>
      <c r="D170064" s="141"/>
      <c r="E170064" s="141"/>
      <c r="F170064" s="141"/>
      <c r="G170064" s="248"/>
      <c r="H170064" s="141"/>
      <c r="I170064" s="209"/>
      <c r="J170064" s="141"/>
      <c r="K170064" s="141"/>
    </row>
    <row r="170065" spans="2:11" ht="13.5" customHeight="1">
      <c r="B170065" s="141"/>
      <c r="C170065" s="141"/>
      <c r="D170065" s="141"/>
      <c r="E170065" s="141"/>
      <c r="F170065" s="141"/>
      <c r="G170065" s="248"/>
      <c r="H170065" s="141"/>
      <c r="I170065" s="209"/>
      <c r="J170065" s="141"/>
      <c r="K170065" s="141"/>
    </row>
    <row r="170066" spans="2:11" ht="13.5" customHeight="1">
      <c r="B170066" s="141"/>
      <c r="C170066" s="141"/>
      <c r="D170066" s="141"/>
      <c r="E170066" s="141"/>
      <c r="F170066" s="141"/>
      <c r="G170066" s="248"/>
      <c r="H170066" s="141"/>
      <c r="I170066" s="209"/>
      <c r="J170066" s="141"/>
      <c r="K170066" s="141"/>
    </row>
    <row r="170067" spans="2:11" ht="13.5" customHeight="1">
      <c r="B170067" s="141"/>
      <c r="C170067" s="141"/>
      <c r="D170067" s="141"/>
      <c r="E170067" s="141"/>
      <c r="F170067" s="141"/>
      <c r="G170067" s="248"/>
      <c r="H170067" s="141"/>
      <c r="I170067" s="209"/>
      <c r="J170067" s="141"/>
      <c r="K170067" s="141"/>
    </row>
    <row r="170068" spans="2:11" ht="13.5" customHeight="1">
      <c r="B170068" s="141"/>
      <c r="C170068" s="141"/>
      <c r="D170068" s="141"/>
      <c r="E170068" s="141"/>
      <c r="F170068" s="141"/>
      <c r="G170068" s="248"/>
      <c r="H170068" s="141"/>
      <c r="I170068" s="209"/>
      <c r="J170068" s="141"/>
      <c r="K170068" s="141"/>
    </row>
    <row r="170069" spans="2:11" ht="13.5" customHeight="1">
      <c r="B170069" s="141"/>
      <c r="C170069" s="141"/>
      <c r="D170069" s="141"/>
      <c r="E170069" s="141"/>
      <c r="F170069" s="141"/>
      <c r="G170069" s="248"/>
      <c r="H170069" s="141"/>
      <c r="I170069" s="209"/>
      <c r="J170069" s="141"/>
      <c r="K170069" s="141"/>
    </row>
    <row r="170070" spans="2:11" ht="13.5" customHeight="1">
      <c r="B170070" s="141"/>
      <c r="C170070" s="141"/>
      <c r="D170070" s="141"/>
      <c r="E170070" s="141"/>
      <c r="F170070" s="141"/>
      <c r="G170070" s="248"/>
      <c r="H170070" s="141"/>
      <c r="I170070" s="209"/>
      <c r="J170070" s="141"/>
      <c r="K170070" s="141"/>
    </row>
    <row r="170071" spans="2:11" ht="13.5" customHeight="1">
      <c r="B170071" s="141"/>
      <c r="C170071" s="141"/>
      <c r="D170071" s="141"/>
      <c r="E170071" s="141"/>
      <c r="F170071" s="141"/>
      <c r="G170071" s="248"/>
      <c r="H170071" s="141"/>
      <c r="I170071" s="209"/>
      <c r="J170071" s="141"/>
      <c r="K170071" s="141"/>
    </row>
    <row r="170072" spans="2:11" ht="13.5" customHeight="1">
      <c r="B170072" s="141"/>
      <c r="C170072" s="141"/>
      <c r="D170072" s="141"/>
      <c r="E170072" s="141"/>
      <c r="F170072" s="141"/>
      <c r="G170072" s="248"/>
      <c r="H170072" s="141"/>
      <c r="I170072" s="209"/>
      <c r="J170072" s="141"/>
      <c r="K170072" s="141"/>
    </row>
    <row r="170073" spans="2:11" ht="13.5" customHeight="1">
      <c r="B170073" s="141"/>
      <c r="C170073" s="141"/>
      <c r="D170073" s="141"/>
      <c r="E170073" s="141"/>
      <c r="F170073" s="141"/>
      <c r="G170073" s="248"/>
      <c r="H170073" s="141"/>
      <c r="I170073" s="209"/>
      <c r="J170073" s="141"/>
      <c r="K170073" s="141"/>
    </row>
    <row r="170074" spans="2:11" ht="13.5" customHeight="1">
      <c r="B170074" s="141"/>
      <c r="C170074" s="141"/>
      <c r="D170074" s="141"/>
      <c r="E170074" s="141"/>
      <c r="F170074" s="141"/>
      <c r="G170074" s="248"/>
      <c r="H170074" s="141"/>
      <c r="I170074" s="209"/>
      <c r="J170074" s="141"/>
      <c r="K170074" s="141"/>
    </row>
    <row r="170075" spans="2:11" ht="13.5" customHeight="1">
      <c r="B170075" s="141"/>
      <c r="C170075" s="141"/>
      <c r="D170075" s="141"/>
      <c r="E170075" s="141"/>
      <c r="F170075" s="141"/>
      <c r="G170075" s="248"/>
      <c r="H170075" s="141"/>
      <c r="I170075" s="209"/>
      <c r="J170075" s="141"/>
      <c r="K170075" s="141"/>
    </row>
    <row r="170076" spans="2:11" ht="13.5" customHeight="1">
      <c r="B170076" s="141"/>
      <c r="C170076" s="141"/>
      <c r="D170076" s="141"/>
      <c r="E170076" s="141"/>
      <c r="F170076" s="141"/>
      <c r="G170076" s="248"/>
      <c r="H170076" s="141"/>
      <c r="I170076" s="209"/>
      <c r="J170076" s="141"/>
      <c r="K170076" s="141"/>
    </row>
    <row r="170077" spans="2:11" ht="13.5" customHeight="1">
      <c r="B170077" s="141"/>
      <c r="C170077" s="141"/>
      <c r="D170077" s="141"/>
      <c r="E170077" s="141"/>
      <c r="F170077" s="141"/>
      <c r="G170077" s="248"/>
      <c r="H170077" s="141"/>
      <c r="I170077" s="209"/>
      <c r="J170077" s="141"/>
      <c r="K170077" s="141"/>
    </row>
    <row r="170078" spans="2:11" ht="13.5" customHeight="1">
      <c r="B170078" s="141"/>
      <c r="C170078" s="141"/>
      <c r="D170078" s="141"/>
      <c r="E170078" s="141"/>
      <c r="F170078" s="141"/>
      <c r="G170078" s="248"/>
      <c r="H170078" s="141"/>
      <c r="I170078" s="209"/>
      <c r="J170078" s="141"/>
      <c r="K170078" s="141"/>
    </row>
    <row r="170079" spans="2:11" ht="13.5" customHeight="1">
      <c r="B170079" s="141"/>
      <c r="C170079" s="141"/>
      <c r="D170079" s="141"/>
      <c r="E170079" s="141"/>
      <c r="F170079" s="141"/>
      <c r="G170079" s="248"/>
      <c r="H170079" s="141"/>
      <c r="I170079" s="209"/>
      <c r="J170079" s="141"/>
      <c r="K170079" s="141"/>
    </row>
    <row r="170080" spans="2:11" ht="13.5" customHeight="1">
      <c r="B170080" s="141"/>
      <c r="C170080" s="141"/>
      <c r="D170080" s="141"/>
      <c r="E170080" s="141"/>
      <c r="F170080" s="141"/>
      <c r="G170080" s="248"/>
      <c r="H170080" s="141"/>
      <c r="I170080" s="209"/>
      <c r="J170080" s="141"/>
      <c r="K170080" s="141"/>
    </row>
    <row r="170081" spans="2:11" ht="13.5" customHeight="1">
      <c r="B170081" s="141"/>
      <c r="C170081" s="141"/>
      <c r="D170081" s="141"/>
      <c r="E170081" s="141"/>
      <c r="F170081" s="141"/>
      <c r="G170081" s="248"/>
      <c r="H170081" s="141"/>
      <c r="I170081" s="209"/>
      <c r="J170081" s="141"/>
      <c r="K170081" s="141"/>
    </row>
    <row r="170082" spans="2:11" ht="13.5" customHeight="1">
      <c r="B170082" s="141"/>
      <c r="C170082" s="141"/>
      <c r="D170082" s="141"/>
      <c r="E170082" s="141"/>
      <c r="F170082" s="141"/>
      <c r="G170082" s="248"/>
      <c r="H170082" s="141"/>
      <c r="I170082" s="209"/>
      <c r="J170082" s="141"/>
      <c r="K170082" s="141"/>
    </row>
    <row r="170083" spans="2:11" ht="13.5" customHeight="1">
      <c r="B170083" s="141"/>
      <c r="C170083" s="141"/>
      <c r="D170083" s="141"/>
      <c r="E170083" s="141"/>
      <c r="F170083" s="141"/>
      <c r="G170083" s="248"/>
      <c r="H170083" s="141"/>
      <c r="I170083" s="209"/>
      <c r="J170083" s="141"/>
      <c r="K170083" s="141"/>
    </row>
    <row r="170084" spans="2:11" ht="13.5" customHeight="1">
      <c r="B170084" s="141"/>
      <c r="C170084" s="141"/>
      <c r="D170084" s="141"/>
      <c r="E170084" s="141"/>
      <c r="F170084" s="141"/>
      <c r="G170084" s="248"/>
      <c r="H170084" s="141"/>
      <c r="I170084" s="209"/>
      <c r="J170084" s="141"/>
      <c r="K170084" s="141"/>
    </row>
    <row r="170085" spans="2:11" ht="13.5" customHeight="1">
      <c r="B170085" s="141"/>
      <c r="C170085" s="141"/>
      <c r="D170085" s="141"/>
      <c r="E170085" s="141"/>
      <c r="F170085" s="141"/>
      <c r="G170085" s="248"/>
      <c r="H170085" s="141"/>
      <c r="I170085" s="209"/>
      <c r="J170085" s="141"/>
      <c r="K170085" s="141"/>
    </row>
    <row r="170086" spans="2:11" ht="13.5" customHeight="1">
      <c r="B170086" s="141"/>
      <c r="C170086" s="141"/>
      <c r="D170086" s="141"/>
      <c r="E170086" s="141"/>
      <c r="F170086" s="141"/>
      <c r="G170086" s="248"/>
      <c r="H170086" s="141"/>
      <c r="I170086" s="209"/>
      <c r="J170086" s="141"/>
      <c r="K170086" s="141"/>
    </row>
    <row r="170087" spans="2:11" ht="13.5" customHeight="1">
      <c r="B170087" s="141"/>
      <c r="C170087" s="141"/>
      <c r="D170087" s="141"/>
      <c r="E170087" s="141"/>
      <c r="F170087" s="141"/>
      <c r="G170087" s="248"/>
      <c r="H170087" s="141"/>
      <c r="I170087" s="209"/>
      <c r="J170087" s="141"/>
      <c r="K170087" s="141"/>
    </row>
    <row r="170088" spans="2:11" ht="13.5" customHeight="1">
      <c r="B170088" s="141"/>
      <c r="C170088" s="141"/>
      <c r="D170088" s="141"/>
      <c r="E170088" s="141"/>
      <c r="F170088" s="141"/>
      <c r="G170088" s="248"/>
      <c r="H170088" s="141"/>
      <c r="I170088" s="209"/>
      <c r="J170088" s="141"/>
      <c r="K170088" s="141"/>
    </row>
    <row r="170089" spans="2:11" ht="13.5" customHeight="1">
      <c r="B170089" s="141"/>
      <c r="C170089" s="141"/>
      <c r="D170089" s="141"/>
      <c r="E170089" s="141"/>
      <c r="F170089" s="141"/>
      <c r="G170089" s="248"/>
      <c r="H170089" s="141"/>
      <c r="I170089" s="209"/>
      <c r="J170089" s="141"/>
      <c r="K170089" s="141"/>
    </row>
    <row r="170090" spans="2:11" ht="13.5" customHeight="1">
      <c r="B170090" s="141"/>
      <c r="C170090" s="141"/>
      <c r="D170090" s="141"/>
      <c r="E170090" s="141"/>
      <c r="F170090" s="141"/>
      <c r="G170090" s="248"/>
      <c r="H170090" s="141"/>
      <c r="I170090" s="209"/>
      <c r="J170090" s="141"/>
      <c r="K170090" s="141"/>
    </row>
    <row r="170091" spans="2:11" ht="13.5" customHeight="1">
      <c r="B170091" s="141"/>
      <c r="C170091" s="141"/>
      <c r="D170091" s="141"/>
      <c r="E170091" s="141"/>
      <c r="F170091" s="141"/>
      <c r="G170091" s="248"/>
      <c r="H170091" s="141"/>
      <c r="I170091" s="209"/>
      <c r="J170091" s="141"/>
      <c r="K170091" s="141"/>
    </row>
    <row r="170092" spans="2:11" ht="13.5" customHeight="1">
      <c r="B170092" s="141"/>
      <c r="C170092" s="141"/>
      <c r="D170092" s="141"/>
      <c r="E170092" s="141"/>
      <c r="F170092" s="141"/>
      <c r="G170092" s="248"/>
      <c r="H170092" s="141"/>
      <c r="I170092" s="209"/>
      <c r="J170092" s="141"/>
      <c r="K170092" s="141"/>
    </row>
    <row r="170093" spans="2:11" ht="13.5" customHeight="1">
      <c r="B170093" s="141"/>
      <c r="C170093" s="141"/>
      <c r="D170093" s="141"/>
      <c r="E170093" s="141"/>
      <c r="F170093" s="141"/>
      <c r="G170093" s="248"/>
      <c r="H170093" s="141"/>
      <c r="I170093" s="209"/>
      <c r="J170093" s="141"/>
      <c r="K170093" s="141"/>
    </row>
    <row r="170094" spans="2:11" ht="13.5" customHeight="1">
      <c r="B170094" s="141"/>
      <c r="C170094" s="141"/>
      <c r="D170094" s="141"/>
      <c r="E170094" s="141"/>
      <c r="F170094" s="141"/>
      <c r="G170094" s="248"/>
      <c r="H170094" s="141"/>
      <c r="I170094" s="209"/>
      <c r="J170094" s="141"/>
      <c r="K170094" s="141"/>
    </row>
    <row r="170095" spans="2:11" ht="13.5" customHeight="1">
      <c r="B170095" s="141"/>
      <c r="C170095" s="141"/>
      <c r="D170095" s="141"/>
      <c r="E170095" s="141"/>
      <c r="F170095" s="141"/>
      <c r="G170095" s="248"/>
      <c r="H170095" s="141"/>
      <c r="I170095" s="209"/>
      <c r="J170095" s="141"/>
      <c r="K170095" s="141"/>
    </row>
    <row r="170096" spans="2:11" ht="13.5" customHeight="1">
      <c r="B170096" s="141"/>
      <c r="C170096" s="141"/>
      <c r="D170096" s="141"/>
      <c r="E170096" s="141"/>
      <c r="F170096" s="141"/>
      <c r="G170096" s="248"/>
      <c r="H170096" s="141"/>
      <c r="I170096" s="209"/>
      <c r="J170096" s="141"/>
      <c r="K170096" s="141"/>
    </row>
    <row r="170097" spans="2:11" ht="13.5" customHeight="1">
      <c r="B170097" s="141"/>
      <c r="C170097" s="141"/>
      <c r="D170097" s="141"/>
      <c r="E170097" s="141"/>
      <c r="F170097" s="141"/>
      <c r="G170097" s="248"/>
      <c r="H170097" s="141"/>
      <c r="I170097" s="209"/>
      <c r="J170097" s="141"/>
      <c r="K170097" s="141"/>
    </row>
    <row r="170098" spans="2:11" ht="13.5" customHeight="1">
      <c r="B170098" s="141"/>
      <c r="C170098" s="141"/>
      <c r="D170098" s="141"/>
      <c r="E170098" s="141"/>
      <c r="F170098" s="141"/>
      <c r="G170098" s="248"/>
      <c r="H170098" s="141"/>
      <c r="I170098" s="209"/>
      <c r="J170098" s="141"/>
      <c r="K170098" s="141"/>
    </row>
    <row r="170099" spans="2:11" ht="13.5" customHeight="1">
      <c r="B170099" s="141"/>
      <c r="C170099" s="141"/>
      <c r="D170099" s="141"/>
      <c r="E170099" s="141"/>
      <c r="F170099" s="141"/>
      <c r="G170099" s="248"/>
      <c r="H170099" s="141"/>
      <c r="I170099" s="209"/>
      <c r="J170099" s="141"/>
      <c r="K170099" s="141"/>
    </row>
    <row r="170100" spans="2:11" ht="13.5" customHeight="1">
      <c r="B170100" s="141"/>
      <c r="C170100" s="141"/>
      <c r="D170100" s="141"/>
      <c r="E170100" s="141"/>
      <c r="F170100" s="141"/>
      <c r="G170100" s="248"/>
      <c r="H170100" s="141"/>
      <c r="I170100" s="209"/>
      <c r="J170100" s="141"/>
      <c r="K170100" s="141"/>
    </row>
    <row r="170101" spans="2:11" ht="13.5" customHeight="1">
      <c r="B170101" s="141"/>
      <c r="C170101" s="141"/>
      <c r="D170101" s="141"/>
      <c r="E170101" s="141"/>
      <c r="F170101" s="141"/>
      <c r="G170101" s="248"/>
      <c r="H170101" s="141"/>
      <c r="I170101" s="209"/>
      <c r="J170101" s="141"/>
      <c r="K170101" s="141"/>
    </row>
    <row r="170102" spans="2:11" ht="13.5" customHeight="1">
      <c r="B170102" s="141"/>
      <c r="C170102" s="141"/>
      <c r="D170102" s="141"/>
      <c r="E170102" s="141"/>
      <c r="F170102" s="141"/>
      <c r="G170102" s="248"/>
      <c r="H170102" s="141"/>
      <c r="I170102" s="209"/>
      <c r="J170102" s="141"/>
      <c r="K170102" s="141"/>
    </row>
    <row r="170103" spans="2:11" ht="13.5" customHeight="1">
      <c r="B170103" s="141"/>
      <c r="C170103" s="141"/>
      <c r="D170103" s="141"/>
      <c r="E170103" s="141"/>
      <c r="F170103" s="141"/>
      <c r="G170103" s="248"/>
      <c r="H170103" s="141"/>
      <c r="I170103" s="209"/>
      <c r="J170103" s="141"/>
      <c r="K170103" s="141"/>
    </row>
    <row r="170104" spans="2:11" ht="13.5" customHeight="1">
      <c r="B170104" s="141"/>
      <c r="C170104" s="141"/>
      <c r="D170104" s="141"/>
      <c r="E170104" s="141"/>
      <c r="F170104" s="141"/>
      <c r="G170104" s="248"/>
      <c r="H170104" s="141"/>
      <c r="I170104" s="209"/>
      <c r="J170104" s="141"/>
      <c r="K170104" s="141"/>
    </row>
    <row r="170105" spans="2:11" ht="13.5" customHeight="1">
      <c r="B170105" s="141"/>
      <c r="C170105" s="141"/>
      <c r="D170105" s="141"/>
      <c r="E170105" s="141"/>
      <c r="F170105" s="141"/>
      <c r="G170105" s="248"/>
      <c r="H170105" s="141"/>
      <c r="I170105" s="209"/>
      <c r="J170105" s="141"/>
      <c r="K170105" s="141"/>
    </row>
    <row r="170106" spans="2:11" ht="13.5" customHeight="1">
      <c r="B170106" s="141"/>
      <c r="C170106" s="141"/>
      <c r="D170106" s="141"/>
      <c r="E170106" s="141"/>
      <c r="F170106" s="141"/>
      <c r="G170106" s="248"/>
      <c r="H170106" s="141"/>
      <c r="I170106" s="209"/>
      <c r="J170106" s="141"/>
      <c r="K170106" s="141"/>
    </row>
    <row r="170107" spans="2:11" ht="13.5" customHeight="1">
      <c r="B170107" s="141"/>
      <c r="C170107" s="141"/>
      <c r="D170107" s="141"/>
      <c r="E170107" s="141"/>
      <c r="F170107" s="141"/>
      <c r="G170107" s="248"/>
      <c r="H170107" s="141"/>
      <c r="I170107" s="209"/>
      <c r="J170107" s="141"/>
      <c r="K170107" s="141"/>
    </row>
    <row r="170108" spans="2:11" ht="13.5" customHeight="1">
      <c r="B170108" s="141"/>
      <c r="C170108" s="141"/>
      <c r="D170108" s="141"/>
      <c r="E170108" s="141"/>
      <c r="F170108" s="141"/>
      <c r="G170108" s="248"/>
      <c r="H170108" s="141"/>
      <c r="I170108" s="209"/>
      <c r="J170108" s="141"/>
      <c r="K170108" s="141"/>
    </row>
    <row r="170109" spans="2:11" ht="13.5" customHeight="1">
      <c r="B170109" s="141"/>
      <c r="C170109" s="141"/>
      <c r="D170109" s="141"/>
      <c r="E170109" s="141"/>
      <c r="F170109" s="141"/>
      <c r="G170109" s="248"/>
      <c r="H170109" s="141"/>
      <c r="I170109" s="209"/>
      <c r="J170109" s="141"/>
      <c r="K170109" s="141"/>
    </row>
    <row r="170110" spans="2:11" ht="13.5" customHeight="1">
      <c r="B170110" s="141"/>
      <c r="C170110" s="141"/>
      <c r="D170110" s="141"/>
      <c r="E170110" s="141"/>
      <c r="F170110" s="141"/>
      <c r="G170110" s="248"/>
      <c r="H170110" s="141"/>
      <c r="I170110" s="209"/>
      <c r="J170110" s="141"/>
      <c r="K170110" s="141"/>
    </row>
    <row r="170111" spans="2:11" ht="13.5" customHeight="1">
      <c r="B170111" s="141"/>
      <c r="C170111" s="141"/>
      <c r="D170111" s="141"/>
      <c r="E170111" s="141"/>
      <c r="F170111" s="141"/>
      <c r="G170111" s="248"/>
      <c r="H170111" s="141"/>
      <c r="I170111" s="209"/>
      <c r="J170111" s="141"/>
      <c r="K170111" s="141"/>
    </row>
    <row r="170112" spans="2:11" ht="13.5" customHeight="1">
      <c r="B170112" s="141"/>
      <c r="C170112" s="141"/>
      <c r="D170112" s="141"/>
      <c r="E170112" s="141"/>
      <c r="F170112" s="141"/>
      <c r="G170112" s="248"/>
      <c r="H170112" s="141"/>
      <c r="I170112" s="209"/>
      <c r="J170112" s="141"/>
      <c r="K170112" s="141"/>
    </row>
    <row r="170113" spans="2:11" ht="13.5" customHeight="1">
      <c r="B170113" s="141"/>
      <c r="C170113" s="141"/>
      <c r="D170113" s="141"/>
      <c r="E170113" s="141"/>
      <c r="F170113" s="141"/>
      <c r="G170113" s="248"/>
      <c r="H170113" s="141"/>
      <c r="I170113" s="209"/>
      <c r="J170113" s="141"/>
      <c r="K170113" s="141"/>
    </row>
    <row r="170114" spans="2:11" ht="13.5" customHeight="1">
      <c r="B170114" s="141"/>
      <c r="C170114" s="141"/>
      <c r="D170114" s="141"/>
      <c r="E170114" s="141"/>
      <c r="F170114" s="141"/>
      <c r="G170114" s="248"/>
      <c r="H170114" s="141"/>
      <c r="I170114" s="209"/>
      <c r="J170114" s="141"/>
      <c r="K170114" s="141"/>
    </row>
    <row r="170115" spans="2:11" ht="13.5" customHeight="1">
      <c r="B170115" s="141"/>
      <c r="C170115" s="141"/>
      <c r="D170115" s="141"/>
      <c r="E170115" s="141"/>
      <c r="F170115" s="141"/>
      <c r="G170115" s="248"/>
      <c r="H170115" s="141"/>
      <c r="I170115" s="209"/>
      <c r="J170115" s="141"/>
      <c r="K170115" s="141"/>
    </row>
    <row r="170116" spans="2:11" ht="13.5" customHeight="1">
      <c r="B170116" s="141"/>
      <c r="C170116" s="141"/>
      <c r="D170116" s="141"/>
      <c r="E170116" s="141"/>
      <c r="F170116" s="141"/>
      <c r="G170116" s="248"/>
      <c r="H170116" s="141"/>
      <c r="I170116" s="209"/>
      <c r="J170116" s="141"/>
      <c r="K170116" s="141"/>
    </row>
    <row r="170117" spans="2:11" ht="13.5" customHeight="1">
      <c r="B170117" s="141"/>
      <c r="C170117" s="141"/>
      <c r="D170117" s="141"/>
      <c r="E170117" s="141"/>
      <c r="F170117" s="141"/>
      <c r="G170117" s="248"/>
      <c r="H170117" s="141"/>
      <c r="I170117" s="209"/>
      <c r="J170117" s="141"/>
      <c r="K170117" s="141"/>
    </row>
    <row r="170118" spans="2:11" ht="13.5" customHeight="1">
      <c r="B170118" s="141"/>
      <c r="C170118" s="141"/>
      <c r="D170118" s="141"/>
      <c r="E170118" s="141"/>
      <c r="F170118" s="141"/>
      <c r="G170118" s="248"/>
      <c r="H170118" s="141"/>
      <c r="I170118" s="209"/>
      <c r="J170118" s="141"/>
      <c r="K170118" s="141"/>
    </row>
    <row r="170119" spans="2:11" ht="13.5" customHeight="1">
      <c r="B170119" s="141"/>
      <c r="C170119" s="141"/>
      <c r="D170119" s="141"/>
      <c r="E170119" s="141"/>
      <c r="F170119" s="141"/>
      <c r="G170119" s="248"/>
      <c r="H170119" s="141"/>
      <c r="I170119" s="209"/>
      <c r="J170119" s="141"/>
      <c r="K170119" s="141"/>
    </row>
    <row r="170120" spans="2:11" ht="13.5" customHeight="1">
      <c r="B170120" s="141"/>
      <c r="C170120" s="141"/>
      <c r="D170120" s="141"/>
      <c r="E170120" s="141"/>
      <c r="F170120" s="141"/>
      <c r="G170120" s="248"/>
      <c r="H170120" s="141"/>
      <c r="I170120" s="209"/>
      <c r="J170120" s="141"/>
      <c r="K170120" s="141"/>
    </row>
    <row r="170121" spans="2:11" ht="13.5" customHeight="1">
      <c r="B170121" s="141"/>
      <c r="C170121" s="141"/>
      <c r="D170121" s="141"/>
      <c r="E170121" s="141"/>
      <c r="F170121" s="141"/>
      <c r="G170121" s="248"/>
      <c r="H170121" s="141"/>
      <c r="I170121" s="209"/>
      <c r="J170121" s="141"/>
      <c r="K170121" s="141"/>
    </row>
    <row r="170122" spans="2:11" ht="13.5" customHeight="1">
      <c r="B170122" s="141"/>
      <c r="C170122" s="141"/>
      <c r="D170122" s="141"/>
      <c r="E170122" s="141"/>
      <c r="F170122" s="141"/>
      <c r="G170122" s="248"/>
      <c r="H170122" s="141"/>
      <c r="I170122" s="209"/>
      <c r="J170122" s="141"/>
      <c r="K170122" s="141"/>
    </row>
    <row r="170123" spans="2:11" ht="13.5" customHeight="1">
      <c r="B170123" s="141"/>
      <c r="C170123" s="141"/>
      <c r="D170123" s="141"/>
      <c r="E170123" s="141"/>
      <c r="F170123" s="141"/>
      <c r="G170123" s="248"/>
      <c r="H170123" s="141"/>
      <c r="I170123" s="209"/>
      <c r="J170123" s="141"/>
      <c r="K170123" s="141"/>
    </row>
    <row r="170124" spans="2:11" ht="13.5" customHeight="1">
      <c r="B170124" s="141"/>
      <c r="C170124" s="141"/>
      <c r="D170124" s="141"/>
      <c r="E170124" s="141"/>
      <c r="F170124" s="141"/>
      <c r="G170124" s="248"/>
      <c r="H170124" s="141"/>
      <c r="I170124" s="209"/>
      <c r="J170124" s="141"/>
      <c r="K170124" s="141"/>
    </row>
    <row r="170125" spans="2:11" ht="13.5" customHeight="1">
      <c r="B170125" s="141"/>
      <c r="C170125" s="141"/>
      <c r="D170125" s="141"/>
      <c r="E170125" s="141"/>
      <c r="F170125" s="141"/>
      <c r="G170125" s="248"/>
      <c r="H170125" s="141"/>
      <c r="I170125" s="209"/>
      <c r="J170125" s="141"/>
      <c r="K170125" s="141"/>
    </row>
    <row r="170126" spans="2:11" ht="13.5" customHeight="1">
      <c r="B170126" s="141"/>
      <c r="C170126" s="141"/>
      <c r="D170126" s="141"/>
      <c r="E170126" s="141"/>
      <c r="F170126" s="141"/>
      <c r="G170126" s="248"/>
      <c r="H170126" s="141"/>
      <c r="I170126" s="209"/>
      <c r="J170126" s="141"/>
      <c r="K170126" s="141"/>
    </row>
    <row r="170127" spans="2:11" ht="13.5" customHeight="1">
      <c r="B170127" s="141"/>
      <c r="C170127" s="141"/>
      <c r="D170127" s="141"/>
      <c r="E170127" s="141"/>
      <c r="F170127" s="141"/>
      <c r="G170127" s="248"/>
      <c r="H170127" s="141"/>
      <c r="I170127" s="209"/>
      <c r="J170127" s="141"/>
      <c r="K170127" s="141"/>
    </row>
    <row r="170128" spans="2:11" ht="13.5" customHeight="1">
      <c r="B170128" s="141"/>
      <c r="C170128" s="141"/>
      <c r="D170128" s="141"/>
      <c r="E170128" s="141"/>
      <c r="F170128" s="141"/>
      <c r="G170128" s="248"/>
      <c r="H170128" s="141"/>
      <c r="I170128" s="209"/>
      <c r="J170128" s="141"/>
      <c r="K170128" s="141"/>
    </row>
    <row r="170129" spans="2:11" ht="13.5" customHeight="1">
      <c r="B170129" s="141"/>
      <c r="C170129" s="141"/>
      <c r="D170129" s="141"/>
      <c r="E170129" s="141"/>
      <c r="F170129" s="141"/>
      <c r="G170129" s="248"/>
      <c r="H170129" s="141"/>
      <c r="I170129" s="209"/>
      <c r="J170129" s="141"/>
      <c r="K170129" s="141"/>
    </row>
    <row r="170130" spans="2:11" ht="13.5" customHeight="1">
      <c r="B170130" s="141"/>
      <c r="C170130" s="141"/>
      <c r="D170130" s="141"/>
      <c r="E170130" s="141"/>
      <c r="F170130" s="141"/>
      <c r="G170130" s="248"/>
      <c r="H170130" s="141"/>
      <c r="I170130" s="209"/>
      <c r="J170130" s="141"/>
      <c r="K170130" s="141"/>
    </row>
    <row r="170131" spans="2:11" ht="13.5" customHeight="1">
      <c r="B170131" s="141"/>
      <c r="C170131" s="141"/>
      <c r="D170131" s="141"/>
      <c r="E170131" s="141"/>
      <c r="F170131" s="141"/>
      <c r="G170131" s="248"/>
      <c r="H170131" s="141"/>
      <c r="I170131" s="209"/>
      <c r="J170131" s="141"/>
      <c r="K170131" s="141"/>
    </row>
    <row r="170132" spans="2:11" ht="13.5" customHeight="1">
      <c r="B170132" s="141"/>
      <c r="C170132" s="141"/>
      <c r="D170132" s="141"/>
      <c r="E170132" s="141"/>
      <c r="F170132" s="141"/>
      <c r="G170132" s="248"/>
      <c r="H170132" s="141"/>
      <c r="I170132" s="209"/>
      <c r="J170132" s="141"/>
      <c r="K170132" s="141"/>
    </row>
    <row r="170133" spans="2:11" ht="13.5" customHeight="1">
      <c r="B170133" s="141"/>
      <c r="C170133" s="141"/>
      <c r="D170133" s="141"/>
      <c r="E170133" s="141"/>
      <c r="F170133" s="141"/>
      <c r="G170133" s="248"/>
      <c r="H170133" s="141"/>
      <c r="I170133" s="209"/>
      <c r="J170133" s="141"/>
      <c r="K170133" s="141"/>
    </row>
    <row r="170134" spans="2:11" ht="13.5" customHeight="1">
      <c r="B170134" s="141"/>
      <c r="C170134" s="141"/>
      <c r="D170134" s="141"/>
      <c r="E170134" s="141"/>
      <c r="F170134" s="141"/>
      <c r="G170134" s="248"/>
      <c r="H170134" s="141"/>
      <c r="I170134" s="209"/>
      <c r="J170134" s="141"/>
      <c r="K170134" s="141"/>
    </row>
    <row r="170135" spans="2:11" ht="13.5" customHeight="1">
      <c r="B170135" s="141"/>
      <c r="C170135" s="141"/>
      <c r="D170135" s="141"/>
      <c r="E170135" s="141"/>
      <c r="F170135" s="141"/>
      <c r="G170135" s="248"/>
      <c r="H170135" s="141"/>
      <c r="I170135" s="209"/>
      <c r="J170135" s="141"/>
      <c r="K170135" s="141"/>
    </row>
    <row r="170136" spans="2:11" ht="13.5" customHeight="1">
      <c r="B170136" s="141"/>
      <c r="C170136" s="141"/>
      <c r="D170136" s="141"/>
      <c r="E170136" s="141"/>
      <c r="F170136" s="141"/>
      <c r="G170136" s="248"/>
      <c r="H170136" s="141"/>
      <c r="I170136" s="209"/>
      <c r="J170136" s="141"/>
      <c r="K170136" s="141"/>
    </row>
    <row r="170137" spans="2:11" ht="13.5" customHeight="1">
      <c r="B170137" s="141"/>
      <c r="C170137" s="141"/>
      <c r="D170137" s="141"/>
      <c r="E170137" s="141"/>
      <c r="F170137" s="141"/>
      <c r="G170137" s="248"/>
      <c r="H170137" s="141"/>
      <c r="I170137" s="209"/>
      <c r="J170137" s="141"/>
      <c r="K170137" s="141"/>
    </row>
    <row r="170138" spans="2:11" ht="13.5" customHeight="1">
      <c r="B170138" s="141"/>
      <c r="C170138" s="141"/>
      <c r="D170138" s="141"/>
      <c r="E170138" s="141"/>
      <c r="F170138" s="141"/>
      <c r="G170138" s="248"/>
      <c r="H170138" s="141"/>
      <c r="I170138" s="209"/>
      <c r="J170138" s="141"/>
      <c r="K170138" s="141"/>
    </row>
    <row r="170139" spans="2:11" ht="13.5" customHeight="1">
      <c r="B170139" s="141"/>
      <c r="C170139" s="141"/>
      <c r="D170139" s="141"/>
      <c r="E170139" s="141"/>
      <c r="F170139" s="141"/>
      <c r="G170139" s="248"/>
      <c r="H170139" s="141"/>
      <c r="I170139" s="209"/>
      <c r="J170139" s="141"/>
      <c r="K170139" s="141"/>
    </row>
    <row r="170140" spans="2:11" ht="13.5" customHeight="1">
      <c r="B170140" s="141"/>
      <c r="C170140" s="141"/>
      <c r="D170140" s="141"/>
      <c r="E170140" s="141"/>
      <c r="F170140" s="141"/>
      <c r="G170140" s="248"/>
      <c r="H170140" s="141"/>
      <c r="I170140" s="209"/>
      <c r="J170140" s="141"/>
      <c r="K170140" s="141"/>
    </row>
    <row r="170141" spans="2:11" ht="13.5" customHeight="1">
      <c r="B170141" s="141"/>
      <c r="C170141" s="141"/>
      <c r="D170141" s="141"/>
      <c r="E170141" s="141"/>
      <c r="F170141" s="141"/>
      <c r="G170141" s="248"/>
      <c r="H170141" s="141"/>
      <c r="I170141" s="209"/>
      <c r="J170141" s="141"/>
      <c r="K170141" s="141"/>
    </row>
    <row r="170142" spans="2:11" ht="13.5" customHeight="1">
      <c r="B170142" s="141"/>
      <c r="C170142" s="141"/>
      <c r="D170142" s="141"/>
      <c r="E170142" s="141"/>
      <c r="F170142" s="141"/>
      <c r="G170142" s="248"/>
      <c r="H170142" s="141"/>
      <c r="I170142" s="209"/>
      <c r="J170142" s="141"/>
      <c r="K170142" s="141"/>
    </row>
    <row r="170143" spans="2:11" ht="13.5" customHeight="1">
      <c r="B170143" s="141"/>
      <c r="C170143" s="141"/>
      <c r="D170143" s="141"/>
      <c r="E170143" s="141"/>
      <c r="F170143" s="141"/>
      <c r="G170143" s="248"/>
      <c r="H170143" s="141"/>
      <c r="I170143" s="209"/>
      <c r="J170143" s="141"/>
      <c r="K170143" s="141"/>
    </row>
    <row r="170144" spans="2:11" ht="13.5" customHeight="1">
      <c r="B170144" s="141"/>
      <c r="C170144" s="141"/>
      <c r="D170144" s="141"/>
      <c r="E170144" s="141"/>
      <c r="F170144" s="141"/>
      <c r="G170144" s="248"/>
      <c r="H170144" s="141"/>
      <c r="I170144" s="209"/>
      <c r="J170144" s="141"/>
      <c r="K170144" s="141"/>
    </row>
    <row r="170145" spans="2:11" ht="13.5" customHeight="1">
      <c r="B170145" s="141"/>
      <c r="C170145" s="141"/>
      <c r="D170145" s="141"/>
      <c r="E170145" s="141"/>
      <c r="F170145" s="141"/>
      <c r="G170145" s="248"/>
      <c r="H170145" s="141"/>
      <c r="I170145" s="209"/>
      <c r="J170145" s="141"/>
      <c r="K170145" s="141"/>
    </row>
    <row r="170146" spans="2:11" ht="13.5" customHeight="1">
      <c r="B170146" s="141"/>
      <c r="C170146" s="141"/>
      <c r="D170146" s="141"/>
      <c r="E170146" s="141"/>
      <c r="F170146" s="141"/>
      <c r="G170146" s="248"/>
      <c r="H170146" s="141"/>
      <c r="I170146" s="209"/>
      <c r="J170146" s="141"/>
      <c r="K170146" s="141"/>
    </row>
    <row r="170147" spans="2:11" ht="13.5" customHeight="1">
      <c r="B170147" s="141"/>
      <c r="C170147" s="141"/>
      <c r="D170147" s="141"/>
      <c r="E170147" s="141"/>
      <c r="F170147" s="141"/>
      <c r="G170147" s="248"/>
      <c r="H170147" s="141"/>
      <c r="I170147" s="209"/>
      <c r="J170147" s="141"/>
      <c r="K170147" s="141"/>
    </row>
    <row r="170148" spans="2:11" ht="13.5" customHeight="1">
      <c r="B170148" s="141"/>
      <c r="C170148" s="141"/>
      <c r="D170148" s="141"/>
      <c r="E170148" s="141"/>
      <c r="F170148" s="141"/>
      <c r="G170148" s="248"/>
      <c r="H170148" s="141"/>
      <c r="I170148" s="209"/>
      <c r="J170148" s="141"/>
      <c r="K170148" s="141"/>
    </row>
    <row r="170149" spans="2:11" ht="13.5" customHeight="1">
      <c r="B170149" s="141"/>
      <c r="C170149" s="141"/>
      <c r="D170149" s="141"/>
      <c r="E170149" s="141"/>
      <c r="F170149" s="141"/>
      <c r="G170149" s="248"/>
      <c r="H170149" s="141"/>
      <c r="I170149" s="209"/>
      <c r="J170149" s="141"/>
      <c r="K170149" s="141"/>
    </row>
    <row r="170150" spans="2:11" ht="13.5" customHeight="1">
      <c r="B170150" s="141"/>
      <c r="C170150" s="141"/>
      <c r="D170150" s="141"/>
      <c r="E170150" s="141"/>
      <c r="F170150" s="141"/>
      <c r="G170150" s="248"/>
      <c r="H170150" s="141"/>
      <c r="I170150" s="209"/>
      <c r="J170150" s="141"/>
      <c r="K170150" s="141"/>
    </row>
    <row r="170151" spans="2:11" ht="13.5" customHeight="1">
      <c r="B170151" s="141"/>
      <c r="C170151" s="141"/>
      <c r="D170151" s="141"/>
      <c r="E170151" s="141"/>
      <c r="F170151" s="141"/>
      <c r="G170151" s="248"/>
      <c r="H170151" s="141"/>
      <c r="I170151" s="209"/>
      <c r="J170151" s="141"/>
      <c r="K170151" s="141"/>
    </row>
    <row r="170152" spans="2:11" ht="13.5" customHeight="1">
      <c r="B170152" s="141"/>
      <c r="C170152" s="141"/>
      <c r="D170152" s="141"/>
      <c r="E170152" s="141"/>
      <c r="F170152" s="141"/>
      <c r="G170152" s="248"/>
      <c r="H170152" s="141"/>
      <c r="I170152" s="209"/>
      <c r="J170152" s="141"/>
      <c r="K170152" s="141"/>
    </row>
    <row r="170153" spans="2:11" ht="13.5" customHeight="1">
      <c r="B170153" s="141"/>
      <c r="C170153" s="141"/>
      <c r="D170153" s="141"/>
      <c r="E170153" s="141"/>
      <c r="F170153" s="141"/>
      <c r="G170153" s="248"/>
      <c r="H170153" s="141"/>
      <c r="I170153" s="209"/>
      <c r="J170153" s="141"/>
      <c r="K170153" s="141"/>
    </row>
    <row r="170154" spans="2:11" ht="13.5" customHeight="1">
      <c r="B170154" s="141"/>
      <c r="C170154" s="141"/>
      <c r="D170154" s="141"/>
      <c r="E170154" s="141"/>
      <c r="F170154" s="141"/>
      <c r="G170154" s="248"/>
      <c r="H170154" s="141"/>
      <c r="I170154" s="209"/>
      <c r="J170154" s="141"/>
      <c r="K170154" s="141"/>
    </row>
    <row r="170155" spans="2:11" ht="13.5" customHeight="1">
      <c r="B170155" s="141"/>
      <c r="C170155" s="141"/>
      <c r="D170155" s="141"/>
      <c r="E170155" s="141"/>
      <c r="F170155" s="141"/>
      <c r="G170155" s="248"/>
      <c r="H170155" s="141"/>
      <c r="I170155" s="209"/>
      <c r="J170155" s="141"/>
      <c r="K170155" s="141"/>
    </row>
    <row r="170156" spans="2:11" ht="13.5" customHeight="1">
      <c r="B170156" s="141"/>
      <c r="C170156" s="141"/>
      <c r="D170156" s="141"/>
      <c r="E170156" s="141"/>
      <c r="F170156" s="141"/>
      <c r="G170156" s="248"/>
      <c r="H170156" s="141"/>
      <c r="I170156" s="209"/>
      <c r="J170156" s="141"/>
      <c r="K170156" s="141"/>
    </row>
    <row r="170157" spans="2:11" ht="13.5" customHeight="1">
      <c r="B170157" s="141"/>
      <c r="C170157" s="141"/>
      <c r="D170157" s="141"/>
      <c r="E170157" s="141"/>
      <c r="F170157" s="141"/>
      <c r="G170157" s="248"/>
      <c r="H170157" s="141"/>
      <c r="I170157" s="209"/>
      <c r="J170157" s="141"/>
      <c r="K170157" s="141"/>
    </row>
    <row r="170158" spans="2:11" ht="13.5" customHeight="1">
      <c r="B170158" s="141"/>
      <c r="C170158" s="141"/>
      <c r="D170158" s="141"/>
      <c r="E170158" s="141"/>
      <c r="F170158" s="141"/>
      <c r="G170158" s="248"/>
      <c r="H170158" s="141"/>
      <c r="I170158" s="209"/>
      <c r="J170158" s="141"/>
      <c r="K170158" s="141"/>
    </row>
    <row r="170159" spans="2:11" ht="13.5" customHeight="1">
      <c r="B170159" s="141"/>
      <c r="C170159" s="141"/>
      <c r="D170159" s="141"/>
      <c r="E170159" s="141"/>
      <c r="F170159" s="141"/>
      <c r="G170159" s="248"/>
      <c r="H170159" s="141"/>
      <c r="I170159" s="209"/>
      <c r="J170159" s="141"/>
      <c r="K170159" s="141"/>
    </row>
    <row r="170160" spans="2:11" ht="13.5" customHeight="1">
      <c r="B170160" s="141"/>
      <c r="C170160" s="141"/>
      <c r="D170160" s="141"/>
      <c r="E170160" s="141"/>
      <c r="F170160" s="141"/>
      <c r="G170160" s="248"/>
      <c r="H170160" s="141"/>
      <c r="I170160" s="209"/>
      <c r="J170160" s="141"/>
      <c r="K170160" s="141"/>
    </row>
    <row r="170161" spans="2:11" ht="13.5" customHeight="1">
      <c r="B170161" s="141"/>
      <c r="C170161" s="141"/>
      <c r="D170161" s="141"/>
      <c r="E170161" s="141"/>
      <c r="F170161" s="141"/>
      <c r="G170161" s="248"/>
      <c r="H170161" s="141"/>
      <c r="I170161" s="209"/>
      <c r="J170161" s="141"/>
      <c r="K170161" s="141"/>
    </row>
    <row r="170162" spans="2:11" ht="13.5" customHeight="1">
      <c r="B170162" s="141"/>
      <c r="C170162" s="141"/>
      <c r="D170162" s="141"/>
      <c r="E170162" s="141"/>
      <c r="F170162" s="141"/>
      <c r="G170162" s="248"/>
      <c r="H170162" s="141"/>
      <c r="I170162" s="209"/>
      <c r="J170162" s="141"/>
      <c r="K170162" s="141"/>
    </row>
    <row r="170163" spans="2:11" ht="13.5" customHeight="1">
      <c r="B170163" s="141"/>
      <c r="C170163" s="141"/>
      <c r="D170163" s="141"/>
      <c r="E170163" s="141"/>
      <c r="F170163" s="141"/>
      <c r="G170163" s="248"/>
      <c r="H170163" s="141"/>
      <c r="I170163" s="209"/>
      <c r="J170163" s="141"/>
      <c r="K170163" s="141"/>
    </row>
    <row r="170164" spans="2:11" ht="13.5" customHeight="1">
      <c r="B170164" s="141"/>
      <c r="C170164" s="141"/>
      <c r="D170164" s="141"/>
      <c r="E170164" s="141"/>
      <c r="F170164" s="141"/>
      <c r="G170164" s="248"/>
      <c r="H170164" s="141"/>
      <c r="I170164" s="209"/>
      <c r="J170164" s="141"/>
      <c r="K170164" s="141"/>
    </row>
    <row r="170165" spans="2:11" ht="13.5" customHeight="1">
      <c r="B170165" s="141"/>
      <c r="C170165" s="141"/>
      <c r="D170165" s="141"/>
      <c r="E170165" s="141"/>
      <c r="F170165" s="141"/>
      <c r="G170165" s="248"/>
      <c r="H170165" s="141"/>
      <c r="I170165" s="209"/>
      <c r="J170165" s="141"/>
      <c r="K170165" s="141"/>
    </row>
    <row r="170166" spans="2:11" ht="13.5" customHeight="1">
      <c r="B170166" s="141"/>
      <c r="C170166" s="141"/>
      <c r="D170166" s="141"/>
      <c r="E170166" s="141"/>
      <c r="F170166" s="141"/>
      <c r="G170166" s="248"/>
      <c r="H170166" s="141"/>
      <c r="I170166" s="209"/>
      <c r="J170166" s="141"/>
      <c r="K170166" s="141"/>
    </row>
    <row r="170167" spans="2:11" ht="13.5" customHeight="1">
      <c r="B170167" s="141"/>
      <c r="C170167" s="141"/>
      <c r="D170167" s="141"/>
      <c r="E170167" s="141"/>
      <c r="F170167" s="141"/>
      <c r="G170167" s="248"/>
      <c r="H170167" s="141"/>
      <c r="I170167" s="209"/>
      <c r="J170167" s="141"/>
      <c r="K170167" s="141"/>
    </row>
    <row r="170168" spans="2:11" ht="13.5" customHeight="1">
      <c r="B170168" s="141"/>
      <c r="C170168" s="141"/>
      <c r="D170168" s="141"/>
      <c r="E170168" s="141"/>
      <c r="F170168" s="141"/>
      <c r="G170168" s="248"/>
      <c r="H170168" s="141"/>
      <c r="I170168" s="209"/>
      <c r="J170168" s="141"/>
      <c r="K170168" s="141"/>
    </row>
    <row r="170169" spans="2:11" ht="13.5" customHeight="1">
      <c r="B170169" s="141"/>
      <c r="C170169" s="141"/>
      <c r="D170169" s="141"/>
      <c r="E170169" s="141"/>
      <c r="F170169" s="141"/>
      <c r="G170169" s="248"/>
      <c r="H170169" s="141"/>
      <c r="I170169" s="209"/>
      <c r="J170169" s="141"/>
      <c r="K170169" s="141"/>
    </row>
    <row r="170170" spans="2:11" ht="13.5" customHeight="1">
      <c r="B170170" s="141"/>
      <c r="C170170" s="141"/>
      <c r="D170170" s="141"/>
      <c r="E170170" s="141"/>
      <c r="F170170" s="141"/>
      <c r="G170170" s="248"/>
      <c r="H170170" s="141"/>
      <c r="I170170" s="209"/>
      <c r="J170170" s="141"/>
      <c r="K170170" s="141"/>
    </row>
    <row r="170171" spans="2:11" ht="13.5" customHeight="1">
      <c r="B170171" s="141"/>
      <c r="C170171" s="141"/>
      <c r="D170171" s="141"/>
      <c r="E170171" s="141"/>
      <c r="F170171" s="141"/>
      <c r="G170171" s="248"/>
      <c r="H170171" s="141"/>
      <c r="I170171" s="209"/>
      <c r="J170171" s="141"/>
      <c r="K170171" s="141"/>
    </row>
    <row r="170172" spans="2:11" ht="13.5" customHeight="1">
      <c r="B170172" s="141"/>
      <c r="C170172" s="141"/>
      <c r="D170172" s="141"/>
      <c r="E170172" s="141"/>
      <c r="F170172" s="141"/>
      <c r="G170172" s="248"/>
      <c r="H170172" s="141"/>
      <c r="I170172" s="209"/>
      <c r="J170172" s="141"/>
      <c r="K170172" s="141"/>
    </row>
    <row r="170173" spans="2:11" ht="13.5" customHeight="1">
      <c r="B170173" s="141"/>
      <c r="C170173" s="141"/>
      <c r="D170173" s="141"/>
      <c r="E170173" s="141"/>
      <c r="F170173" s="141"/>
      <c r="G170173" s="248"/>
      <c r="H170173" s="141"/>
      <c r="I170173" s="209"/>
      <c r="J170173" s="141"/>
      <c r="K170173" s="141"/>
    </row>
    <row r="170174" spans="2:11" ht="13.5" customHeight="1">
      <c r="B170174" s="141"/>
      <c r="C170174" s="141"/>
      <c r="D170174" s="141"/>
      <c r="E170174" s="141"/>
      <c r="F170174" s="141"/>
      <c r="G170174" s="248"/>
      <c r="H170174" s="141"/>
      <c r="I170174" s="209"/>
      <c r="J170174" s="141"/>
      <c r="K170174" s="141"/>
    </row>
    <row r="170175" spans="2:11" ht="13.5" customHeight="1">
      <c r="B170175" s="141"/>
      <c r="C170175" s="141"/>
      <c r="D170175" s="141"/>
      <c r="E170175" s="141"/>
      <c r="F170175" s="141"/>
      <c r="G170175" s="248"/>
      <c r="H170175" s="141"/>
      <c r="I170175" s="209"/>
      <c r="J170175" s="141"/>
      <c r="K170175" s="141"/>
    </row>
    <row r="170176" spans="2:11" ht="13.5" customHeight="1">
      <c r="B170176" s="141"/>
      <c r="C170176" s="141"/>
      <c r="D170176" s="141"/>
      <c r="E170176" s="141"/>
      <c r="F170176" s="141"/>
      <c r="G170176" s="248"/>
      <c r="H170176" s="141"/>
      <c r="I170176" s="209"/>
      <c r="J170176" s="141"/>
      <c r="K170176" s="141"/>
    </row>
    <row r="170177" spans="2:11" ht="13.5" customHeight="1">
      <c r="B170177" s="141"/>
      <c r="C170177" s="141"/>
      <c r="D170177" s="141"/>
      <c r="E170177" s="141"/>
      <c r="F170177" s="141"/>
      <c r="G170177" s="248"/>
      <c r="H170177" s="141"/>
      <c r="I170177" s="209"/>
      <c r="J170177" s="141"/>
      <c r="K170177" s="141"/>
    </row>
    <row r="170178" spans="2:11" ht="13.5" customHeight="1">
      <c r="B170178" s="141"/>
      <c r="C170178" s="141"/>
      <c r="D170178" s="141"/>
      <c r="E170178" s="141"/>
      <c r="F170178" s="141"/>
      <c r="G170178" s="248"/>
      <c r="H170178" s="141"/>
      <c r="I170178" s="209"/>
      <c r="J170178" s="141"/>
      <c r="K170178" s="141"/>
    </row>
    <row r="170179" spans="2:11" ht="13.5" customHeight="1">
      <c r="B170179" s="141"/>
      <c r="C170179" s="141"/>
      <c r="D170179" s="141"/>
      <c r="E170179" s="141"/>
      <c r="F170179" s="141"/>
      <c r="G170179" s="248"/>
      <c r="H170179" s="141"/>
      <c r="I170179" s="209"/>
      <c r="J170179" s="141"/>
      <c r="K170179" s="141"/>
    </row>
    <row r="170180" spans="2:11" ht="13.5" customHeight="1">
      <c r="B170180" s="141"/>
      <c r="C170180" s="141"/>
      <c r="D170180" s="141"/>
      <c r="E170180" s="141"/>
      <c r="F170180" s="141"/>
      <c r="G170180" s="248"/>
      <c r="H170180" s="141"/>
      <c r="I170180" s="209"/>
      <c r="J170180" s="141"/>
      <c r="K170180" s="141"/>
    </row>
    <row r="170181" spans="2:11" ht="13.5" customHeight="1">
      <c r="B170181" s="141"/>
      <c r="C170181" s="141"/>
      <c r="D170181" s="141"/>
      <c r="E170181" s="141"/>
      <c r="F170181" s="141"/>
      <c r="G170181" s="248"/>
      <c r="H170181" s="141"/>
      <c r="I170181" s="209"/>
      <c r="J170181" s="141"/>
      <c r="K170181" s="141"/>
    </row>
    <row r="170182" spans="2:11" ht="13.5" customHeight="1">
      <c r="B170182" s="141"/>
      <c r="C170182" s="141"/>
      <c r="D170182" s="141"/>
      <c r="E170182" s="141"/>
      <c r="F170182" s="141"/>
      <c r="G170182" s="248"/>
      <c r="H170182" s="141"/>
      <c r="I170182" s="209"/>
      <c r="J170182" s="141"/>
      <c r="K170182" s="141"/>
    </row>
    <row r="170183" spans="2:11" ht="13.5" customHeight="1">
      <c r="B170183" s="141"/>
      <c r="C170183" s="141"/>
      <c r="D170183" s="141"/>
      <c r="E170183" s="141"/>
      <c r="F170183" s="141"/>
      <c r="G170183" s="248"/>
      <c r="H170183" s="141"/>
      <c r="I170183" s="209"/>
      <c r="J170183" s="141"/>
      <c r="K170183" s="141"/>
    </row>
    <row r="170184" spans="2:11" ht="13.5" customHeight="1">
      <c r="B170184" s="141"/>
      <c r="C170184" s="141"/>
      <c r="D170184" s="141"/>
      <c r="E170184" s="141"/>
      <c r="F170184" s="141"/>
      <c r="G170184" s="248"/>
      <c r="H170184" s="141"/>
      <c r="I170184" s="209"/>
      <c r="J170184" s="141"/>
      <c r="K170184" s="141"/>
    </row>
    <row r="170185" spans="2:11" ht="13.5" customHeight="1">
      <c r="B170185" s="141"/>
      <c r="C170185" s="141"/>
      <c r="D170185" s="141"/>
      <c r="E170185" s="141"/>
      <c r="F170185" s="141"/>
      <c r="G170185" s="248"/>
      <c r="H170185" s="141"/>
      <c r="I170185" s="209"/>
      <c r="J170185" s="141"/>
      <c r="K170185" s="141"/>
    </row>
    <row r="170186" spans="2:11" ht="13.5" customHeight="1">
      <c r="B170186" s="141"/>
      <c r="C170186" s="141"/>
      <c r="D170186" s="141"/>
      <c r="E170186" s="141"/>
      <c r="F170186" s="141"/>
      <c r="G170186" s="248"/>
      <c r="H170186" s="141"/>
      <c r="I170186" s="209"/>
      <c r="J170186" s="141"/>
      <c r="K170186" s="141"/>
    </row>
    <row r="170187" spans="2:11" ht="13.5" customHeight="1">
      <c r="B170187" s="141"/>
      <c r="C170187" s="141"/>
      <c r="D170187" s="141"/>
      <c r="E170187" s="141"/>
      <c r="F170187" s="141"/>
      <c r="G170187" s="248"/>
      <c r="H170187" s="141"/>
      <c r="I170187" s="209"/>
      <c r="J170187" s="141"/>
      <c r="K170187" s="141"/>
    </row>
    <row r="170188" spans="2:11" ht="13.5" customHeight="1">
      <c r="B170188" s="141"/>
      <c r="C170188" s="141"/>
      <c r="D170188" s="141"/>
      <c r="E170188" s="141"/>
      <c r="F170188" s="141"/>
      <c r="G170188" s="248"/>
      <c r="H170188" s="141"/>
      <c r="I170188" s="209"/>
      <c r="J170188" s="141"/>
      <c r="K170188" s="141"/>
    </row>
    <row r="170189" spans="2:11" ht="13.5" customHeight="1">
      <c r="B170189" s="141"/>
      <c r="C170189" s="141"/>
      <c r="D170189" s="141"/>
      <c r="E170189" s="141"/>
      <c r="F170189" s="141"/>
      <c r="G170189" s="248"/>
      <c r="H170189" s="141"/>
      <c r="I170189" s="209"/>
      <c r="J170189" s="141"/>
      <c r="K170189" s="141"/>
    </row>
    <row r="170190" spans="2:11" ht="13.5" customHeight="1">
      <c r="B170190" s="141"/>
      <c r="C170190" s="141"/>
      <c r="D170190" s="141"/>
      <c r="E170190" s="141"/>
      <c r="F170190" s="141"/>
      <c r="G170190" s="248"/>
      <c r="H170190" s="141"/>
      <c r="I170190" s="209"/>
      <c r="J170190" s="141"/>
      <c r="K170190" s="141"/>
    </row>
    <row r="170191" spans="2:11" ht="13.5" customHeight="1">
      <c r="B170191" s="141"/>
      <c r="C170191" s="141"/>
      <c r="D170191" s="141"/>
      <c r="E170191" s="141"/>
      <c r="F170191" s="141"/>
      <c r="G170191" s="248"/>
      <c r="H170191" s="141"/>
      <c r="I170191" s="209"/>
      <c r="J170191" s="141"/>
      <c r="K170191" s="141"/>
    </row>
    <row r="170192" spans="2:11" ht="13.5" customHeight="1">
      <c r="B170192" s="141"/>
      <c r="C170192" s="141"/>
      <c r="D170192" s="141"/>
      <c r="E170192" s="141"/>
      <c r="F170192" s="141"/>
      <c r="G170192" s="248"/>
      <c r="H170192" s="141"/>
      <c r="I170192" s="209"/>
      <c r="J170192" s="141"/>
      <c r="K170192" s="141"/>
    </row>
    <row r="170193" spans="2:11" ht="13.5" customHeight="1">
      <c r="B170193" s="141"/>
      <c r="C170193" s="141"/>
      <c r="D170193" s="141"/>
      <c r="E170193" s="141"/>
      <c r="F170193" s="141"/>
      <c r="G170193" s="248"/>
      <c r="H170193" s="141"/>
      <c r="I170193" s="209"/>
      <c r="J170193" s="141"/>
      <c r="K170193" s="141"/>
    </row>
    <row r="170194" spans="2:11" ht="13.5" customHeight="1">
      <c r="B170194" s="141"/>
      <c r="C170194" s="141"/>
      <c r="D170194" s="141"/>
      <c r="E170194" s="141"/>
      <c r="F170194" s="141"/>
      <c r="G170194" s="248"/>
      <c r="H170194" s="141"/>
      <c r="I170194" s="209"/>
      <c r="J170194" s="141"/>
      <c r="K170194" s="141"/>
    </row>
    <row r="170195" spans="2:11" ht="13.5" customHeight="1">
      <c r="B170195" s="141"/>
      <c r="C170195" s="141"/>
      <c r="D170195" s="141"/>
      <c r="E170195" s="141"/>
      <c r="F170195" s="141"/>
      <c r="G170195" s="248"/>
      <c r="H170195" s="141"/>
      <c r="I170195" s="209"/>
      <c r="J170195" s="141"/>
      <c r="K170195" s="141"/>
    </row>
    <row r="170196" spans="2:11" ht="13.5" customHeight="1">
      <c r="B170196" s="141"/>
      <c r="C170196" s="141"/>
      <c r="D170196" s="141"/>
      <c r="E170196" s="141"/>
      <c r="F170196" s="141"/>
      <c r="G170196" s="248"/>
      <c r="H170196" s="141"/>
      <c r="I170196" s="209"/>
      <c r="J170196" s="141"/>
      <c r="K170196" s="141"/>
    </row>
    <row r="170197" spans="2:11" ht="13.5" customHeight="1">
      <c r="B170197" s="141"/>
      <c r="C170197" s="141"/>
      <c r="D170197" s="141"/>
      <c r="E170197" s="141"/>
      <c r="F170197" s="141"/>
      <c r="G170197" s="248"/>
      <c r="H170197" s="141"/>
      <c r="I170197" s="209"/>
      <c r="J170197" s="141"/>
      <c r="K170197" s="141"/>
    </row>
    <row r="170198" spans="2:11" ht="13.5" customHeight="1">
      <c r="B170198" s="141"/>
      <c r="C170198" s="141"/>
      <c r="D170198" s="141"/>
      <c r="E170198" s="141"/>
      <c r="F170198" s="141"/>
      <c r="G170198" s="248"/>
      <c r="H170198" s="141"/>
      <c r="I170198" s="209"/>
      <c r="J170198" s="141"/>
      <c r="K170198" s="141"/>
    </row>
    <row r="170199" spans="2:11" ht="13.5" customHeight="1">
      <c r="B170199" s="141"/>
      <c r="C170199" s="141"/>
      <c r="D170199" s="141"/>
      <c r="E170199" s="141"/>
      <c r="F170199" s="141"/>
      <c r="G170199" s="248"/>
      <c r="H170199" s="141"/>
      <c r="I170199" s="209"/>
      <c r="J170199" s="141"/>
      <c r="K170199" s="141"/>
    </row>
    <row r="170200" spans="2:11" ht="13.5" customHeight="1">
      <c r="B170200" s="141"/>
      <c r="C170200" s="141"/>
      <c r="D170200" s="141"/>
      <c r="E170200" s="141"/>
      <c r="F170200" s="141"/>
      <c r="G170200" s="248"/>
      <c r="H170200" s="141"/>
      <c r="I170200" s="209"/>
      <c r="J170200" s="141"/>
      <c r="K170200" s="141"/>
    </row>
    <row r="170201" spans="2:11" ht="13.5" customHeight="1">
      <c r="B170201" s="141"/>
      <c r="C170201" s="141"/>
      <c r="D170201" s="141"/>
      <c r="E170201" s="141"/>
      <c r="F170201" s="141"/>
      <c r="G170201" s="248"/>
      <c r="H170201" s="141"/>
      <c r="I170201" s="209"/>
      <c r="J170201" s="141"/>
      <c r="K170201" s="141"/>
    </row>
    <row r="170202" spans="2:11" ht="13.5" customHeight="1">
      <c r="B170202" s="141"/>
      <c r="C170202" s="141"/>
      <c r="D170202" s="141"/>
      <c r="E170202" s="141"/>
      <c r="F170202" s="141"/>
      <c r="G170202" s="248"/>
      <c r="H170202" s="141"/>
      <c r="I170202" s="209"/>
      <c r="J170202" s="141"/>
      <c r="K170202" s="141"/>
    </row>
    <row r="170203" spans="2:11" ht="13.5" customHeight="1">
      <c r="B170203" s="141"/>
      <c r="C170203" s="141"/>
      <c r="D170203" s="141"/>
      <c r="E170203" s="141"/>
      <c r="F170203" s="141"/>
      <c r="G170203" s="248"/>
      <c r="H170203" s="141"/>
      <c r="I170203" s="209"/>
      <c r="J170203" s="141"/>
      <c r="K170203" s="141"/>
    </row>
    <row r="170204" spans="2:11" ht="13.5" customHeight="1">
      <c r="B170204" s="141"/>
      <c r="C170204" s="141"/>
      <c r="D170204" s="141"/>
      <c r="E170204" s="141"/>
      <c r="F170204" s="141"/>
      <c r="G170204" s="248"/>
      <c r="H170204" s="141"/>
      <c r="I170204" s="209"/>
      <c r="J170204" s="141"/>
      <c r="K170204" s="141"/>
    </row>
    <row r="170205" spans="2:11" ht="13.5" customHeight="1">
      <c r="B170205" s="141"/>
      <c r="C170205" s="141"/>
      <c r="D170205" s="141"/>
      <c r="E170205" s="141"/>
      <c r="F170205" s="141"/>
      <c r="G170205" s="248"/>
      <c r="H170205" s="141"/>
      <c r="I170205" s="209"/>
      <c r="J170205" s="141"/>
      <c r="K170205" s="141"/>
    </row>
    <row r="170206" spans="2:11" ht="13.5" customHeight="1">
      <c r="B170206" s="141"/>
      <c r="C170206" s="141"/>
      <c r="D170206" s="141"/>
      <c r="E170206" s="141"/>
      <c r="F170206" s="141"/>
      <c r="G170206" s="248"/>
      <c r="H170206" s="141"/>
      <c r="I170206" s="209"/>
      <c r="J170206" s="141"/>
      <c r="K170206" s="141"/>
    </row>
    <row r="170207" spans="2:11" ht="13.5" customHeight="1">
      <c r="B170207" s="141"/>
      <c r="C170207" s="141"/>
      <c r="D170207" s="141"/>
      <c r="E170207" s="141"/>
      <c r="F170207" s="141"/>
      <c r="G170207" s="248"/>
      <c r="H170207" s="141"/>
      <c r="I170207" s="209"/>
      <c r="J170207" s="141"/>
      <c r="K170207" s="141"/>
    </row>
    <row r="170208" spans="2:11" ht="13.5" customHeight="1">
      <c r="B170208" s="141"/>
      <c r="C170208" s="141"/>
      <c r="D170208" s="141"/>
      <c r="E170208" s="141"/>
      <c r="F170208" s="141"/>
      <c r="G170208" s="248"/>
      <c r="H170208" s="141"/>
      <c r="I170208" s="209"/>
      <c r="J170208" s="141"/>
      <c r="K170208" s="141"/>
    </row>
    <row r="170209" spans="2:11" ht="13.5" customHeight="1">
      <c r="B170209" s="141"/>
      <c r="C170209" s="141"/>
      <c r="D170209" s="141"/>
      <c r="E170209" s="141"/>
      <c r="F170209" s="141"/>
      <c r="G170209" s="248"/>
      <c r="H170209" s="141"/>
      <c r="I170209" s="209"/>
      <c r="J170209" s="141"/>
      <c r="K170209" s="141"/>
    </row>
    <row r="170210" spans="2:11" ht="13.5" customHeight="1">
      <c r="B170210" s="141"/>
      <c r="C170210" s="141"/>
      <c r="D170210" s="141"/>
      <c r="E170210" s="141"/>
      <c r="F170210" s="141"/>
      <c r="G170210" s="248"/>
      <c r="H170210" s="141"/>
      <c r="I170210" s="209"/>
      <c r="J170210" s="141"/>
      <c r="K170210" s="141"/>
    </row>
    <row r="170211" spans="2:11" ht="13.5" customHeight="1">
      <c r="B170211" s="141"/>
      <c r="C170211" s="141"/>
      <c r="D170211" s="141"/>
      <c r="E170211" s="141"/>
      <c r="F170211" s="141"/>
      <c r="G170211" s="248"/>
      <c r="H170211" s="141"/>
      <c r="I170211" s="209"/>
      <c r="J170211" s="141"/>
      <c r="K170211" s="141"/>
    </row>
    <row r="170212" spans="2:11" ht="13.5" customHeight="1">
      <c r="B170212" s="141"/>
      <c r="C170212" s="141"/>
      <c r="D170212" s="141"/>
      <c r="E170212" s="141"/>
      <c r="F170212" s="141"/>
      <c r="G170212" s="248"/>
      <c r="H170212" s="141"/>
      <c r="I170212" s="209"/>
      <c r="J170212" s="141"/>
      <c r="K170212" s="141"/>
    </row>
    <row r="170213" spans="2:11" ht="13.5" customHeight="1">
      <c r="B170213" s="141"/>
      <c r="C170213" s="141"/>
      <c r="D170213" s="141"/>
      <c r="E170213" s="141"/>
      <c r="F170213" s="141"/>
      <c r="G170213" s="248"/>
      <c r="H170213" s="141"/>
      <c r="I170213" s="209"/>
      <c r="J170213" s="141"/>
      <c r="K170213" s="141"/>
    </row>
    <row r="170214" spans="2:11" ht="13.5" customHeight="1">
      <c r="B170214" s="141"/>
      <c r="C170214" s="141"/>
      <c r="D170214" s="141"/>
      <c r="E170214" s="141"/>
      <c r="F170214" s="141"/>
      <c r="G170214" s="248"/>
      <c r="H170214" s="141"/>
      <c r="I170214" s="209"/>
      <c r="J170214" s="141"/>
      <c r="K170214" s="141"/>
    </row>
    <row r="170215" spans="2:11" ht="13.5" customHeight="1">
      <c r="B170215" s="141"/>
      <c r="C170215" s="141"/>
      <c r="D170215" s="141"/>
      <c r="E170215" s="141"/>
      <c r="F170215" s="141"/>
      <c r="G170215" s="248"/>
      <c r="H170215" s="141"/>
      <c r="I170215" s="209"/>
      <c r="J170215" s="141"/>
      <c r="K170215" s="141"/>
    </row>
    <row r="170216" spans="2:11" ht="13.5" customHeight="1">
      <c r="B170216" s="141"/>
      <c r="C170216" s="141"/>
      <c r="D170216" s="141"/>
      <c r="E170216" s="141"/>
      <c r="F170216" s="141"/>
      <c r="G170216" s="248"/>
      <c r="H170216" s="141"/>
      <c r="I170216" s="209"/>
      <c r="J170216" s="141"/>
      <c r="K170216" s="141"/>
    </row>
    <row r="170217" spans="2:11" ht="13.5" customHeight="1">
      <c r="B170217" s="141"/>
      <c r="C170217" s="141"/>
      <c r="D170217" s="141"/>
      <c r="E170217" s="141"/>
      <c r="F170217" s="141"/>
      <c r="G170217" s="248"/>
      <c r="H170217" s="141"/>
      <c r="I170217" s="209"/>
      <c r="J170217" s="141"/>
      <c r="K170217" s="141"/>
    </row>
    <row r="170218" spans="2:11" ht="13.5" customHeight="1">
      <c r="B170218" s="141"/>
      <c r="C170218" s="141"/>
      <c r="D170218" s="141"/>
      <c r="E170218" s="141"/>
      <c r="F170218" s="141"/>
      <c r="G170218" s="248"/>
      <c r="H170218" s="141"/>
      <c r="I170218" s="209"/>
      <c r="J170218" s="141"/>
      <c r="K170218" s="141"/>
    </row>
    <row r="170219" spans="2:11" ht="13.5" customHeight="1">
      <c r="B170219" s="141"/>
      <c r="C170219" s="141"/>
      <c r="D170219" s="141"/>
      <c r="E170219" s="141"/>
      <c r="F170219" s="141"/>
      <c r="G170219" s="248"/>
      <c r="H170219" s="141"/>
      <c r="I170219" s="209"/>
      <c r="J170219" s="141"/>
      <c r="K170219" s="141"/>
    </row>
    <row r="170220" spans="2:11" ht="13.5" customHeight="1">
      <c r="B170220" s="141"/>
      <c r="C170220" s="141"/>
      <c r="D170220" s="141"/>
      <c r="E170220" s="141"/>
      <c r="F170220" s="141"/>
      <c r="G170220" s="248"/>
      <c r="H170220" s="141"/>
      <c r="I170220" s="209"/>
      <c r="J170220" s="141"/>
      <c r="K170220" s="141"/>
    </row>
    <row r="170221" spans="2:11" ht="13.5" customHeight="1">
      <c r="B170221" s="141"/>
      <c r="C170221" s="141"/>
      <c r="D170221" s="141"/>
      <c r="E170221" s="141"/>
      <c r="F170221" s="141"/>
      <c r="G170221" s="248"/>
      <c r="H170221" s="141"/>
      <c r="I170221" s="209"/>
      <c r="J170221" s="141"/>
      <c r="K170221" s="141"/>
    </row>
    <row r="170222" spans="2:11" ht="13.5" customHeight="1">
      <c r="B170222" s="141"/>
      <c r="C170222" s="141"/>
      <c r="D170222" s="141"/>
      <c r="E170222" s="141"/>
      <c r="F170222" s="141"/>
      <c r="G170222" s="248"/>
      <c r="H170222" s="141"/>
      <c r="I170222" s="209"/>
      <c r="J170222" s="141"/>
      <c r="K170222" s="141"/>
    </row>
    <row r="170223" spans="2:11" ht="13.5" customHeight="1">
      <c r="B170223" s="141"/>
      <c r="C170223" s="141"/>
      <c r="D170223" s="141"/>
      <c r="E170223" s="141"/>
      <c r="F170223" s="141"/>
      <c r="G170223" s="248"/>
      <c r="H170223" s="141"/>
      <c r="I170223" s="209"/>
      <c r="J170223" s="141"/>
      <c r="K170223" s="141"/>
    </row>
    <row r="170224" spans="2:11" ht="13.5" customHeight="1">
      <c r="B170224" s="141"/>
      <c r="C170224" s="141"/>
      <c r="D170224" s="141"/>
      <c r="E170224" s="141"/>
      <c r="F170224" s="141"/>
      <c r="G170224" s="248"/>
      <c r="H170224" s="141"/>
      <c r="I170224" s="209"/>
      <c r="J170224" s="141"/>
      <c r="K170224" s="141"/>
    </row>
    <row r="170225" spans="2:11" ht="13.5" customHeight="1">
      <c r="B170225" s="141"/>
      <c r="C170225" s="141"/>
      <c r="D170225" s="141"/>
      <c r="E170225" s="141"/>
      <c r="F170225" s="141"/>
      <c r="G170225" s="248"/>
      <c r="H170225" s="141"/>
      <c r="I170225" s="209"/>
      <c r="J170225" s="141"/>
      <c r="K170225" s="141"/>
    </row>
    <row r="170226" spans="2:11" ht="13.5" customHeight="1">
      <c r="B170226" s="141"/>
      <c r="C170226" s="141"/>
      <c r="D170226" s="141"/>
      <c r="E170226" s="141"/>
      <c r="F170226" s="141"/>
      <c r="G170226" s="248"/>
      <c r="H170226" s="141"/>
      <c r="I170226" s="209"/>
      <c r="J170226" s="141"/>
      <c r="K170226" s="141"/>
    </row>
    <row r="170227" spans="2:11" ht="13.5" customHeight="1">
      <c r="B170227" s="141"/>
      <c r="C170227" s="141"/>
      <c r="D170227" s="141"/>
      <c r="E170227" s="141"/>
      <c r="F170227" s="141"/>
      <c r="G170227" s="248"/>
      <c r="H170227" s="141"/>
      <c r="I170227" s="209"/>
      <c r="J170227" s="141"/>
      <c r="K170227" s="141"/>
    </row>
    <row r="170228" spans="2:11" ht="13.5" customHeight="1">
      <c r="B170228" s="141"/>
      <c r="C170228" s="141"/>
      <c r="D170228" s="141"/>
      <c r="E170228" s="141"/>
      <c r="F170228" s="141"/>
      <c r="G170228" s="248"/>
      <c r="H170228" s="141"/>
      <c r="I170228" s="209"/>
      <c r="J170228" s="141"/>
      <c r="K170228" s="141"/>
    </row>
    <row r="170229" spans="2:11" ht="13.5" customHeight="1">
      <c r="B170229" s="141"/>
      <c r="C170229" s="141"/>
      <c r="D170229" s="141"/>
      <c r="E170229" s="141"/>
      <c r="F170229" s="141"/>
      <c r="G170229" s="248"/>
      <c r="H170229" s="141"/>
      <c r="I170229" s="209"/>
      <c r="J170229" s="141"/>
      <c r="K170229" s="141"/>
    </row>
    <row r="170230" spans="2:11" ht="13.5" customHeight="1">
      <c r="B170230" s="141"/>
      <c r="C170230" s="141"/>
      <c r="D170230" s="141"/>
      <c r="E170230" s="141"/>
      <c r="F170230" s="141"/>
      <c r="G170230" s="248"/>
      <c r="H170230" s="141"/>
      <c r="I170230" s="209"/>
      <c r="J170230" s="141"/>
      <c r="K170230" s="141"/>
    </row>
    <row r="170231" spans="2:11" ht="13.5" customHeight="1">
      <c r="B170231" s="141"/>
      <c r="C170231" s="141"/>
      <c r="D170231" s="141"/>
      <c r="E170231" s="141"/>
      <c r="F170231" s="141"/>
      <c r="G170231" s="248"/>
      <c r="H170231" s="141"/>
      <c r="I170231" s="209"/>
      <c r="J170231" s="141"/>
      <c r="K170231" s="141"/>
    </row>
    <row r="170232" spans="2:11" ht="13.5" customHeight="1">
      <c r="B170232" s="141"/>
      <c r="C170232" s="141"/>
      <c r="D170232" s="141"/>
      <c r="E170232" s="141"/>
      <c r="F170232" s="141"/>
      <c r="G170232" s="248"/>
      <c r="H170232" s="141"/>
      <c r="I170232" s="209"/>
      <c r="J170232" s="141"/>
      <c r="K170232" s="141"/>
    </row>
    <row r="170233" spans="2:11" ht="13.5" customHeight="1">
      <c r="B170233" s="141"/>
      <c r="C170233" s="141"/>
      <c r="D170233" s="141"/>
      <c r="E170233" s="141"/>
      <c r="F170233" s="141"/>
      <c r="G170233" s="248"/>
      <c r="H170233" s="141"/>
      <c r="I170233" s="209"/>
      <c r="J170233" s="141"/>
      <c r="K170233" s="141"/>
    </row>
    <row r="170234" spans="2:11" ht="13.5" customHeight="1">
      <c r="B170234" s="141"/>
      <c r="C170234" s="141"/>
      <c r="D170234" s="141"/>
      <c r="E170234" s="141"/>
      <c r="F170234" s="141"/>
      <c r="G170234" s="248"/>
      <c r="H170234" s="141"/>
      <c r="I170234" s="209"/>
      <c r="J170234" s="141"/>
      <c r="K170234" s="141"/>
    </row>
    <row r="170235" spans="2:11" ht="13.5" customHeight="1">
      <c r="B170235" s="141"/>
      <c r="C170235" s="141"/>
      <c r="D170235" s="141"/>
      <c r="E170235" s="141"/>
      <c r="F170235" s="141"/>
      <c r="G170235" s="248"/>
      <c r="H170235" s="141"/>
      <c r="I170235" s="209"/>
      <c r="J170235" s="141"/>
      <c r="K170235" s="141"/>
    </row>
    <row r="170236" spans="2:11" ht="13.5" customHeight="1">
      <c r="B170236" s="141"/>
      <c r="C170236" s="141"/>
      <c r="D170236" s="141"/>
      <c r="E170236" s="141"/>
      <c r="F170236" s="141"/>
      <c r="G170236" s="248"/>
      <c r="H170236" s="141"/>
      <c r="I170236" s="209"/>
      <c r="J170236" s="141"/>
      <c r="K170236" s="141"/>
    </row>
    <row r="170237" spans="2:11" ht="13.5" customHeight="1">
      <c r="B170237" s="141"/>
      <c r="C170237" s="141"/>
      <c r="D170237" s="141"/>
      <c r="E170237" s="141"/>
      <c r="F170237" s="141"/>
      <c r="G170237" s="248"/>
      <c r="H170237" s="141"/>
      <c r="I170237" s="209"/>
      <c r="J170237" s="141"/>
      <c r="K170237" s="141"/>
    </row>
    <row r="170238" spans="2:11" ht="13.5" customHeight="1">
      <c r="B170238" s="141"/>
      <c r="C170238" s="141"/>
      <c r="D170238" s="141"/>
      <c r="E170238" s="141"/>
      <c r="F170238" s="141"/>
      <c r="G170238" s="248"/>
      <c r="H170238" s="141"/>
      <c r="I170238" s="209"/>
      <c r="J170238" s="141"/>
      <c r="K170238" s="141"/>
    </row>
    <row r="170239" spans="2:11" ht="13.5" customHeight="1">
      <c r="B170239" s="141"/>
      <c r="C170239" s="141"/>
      <c r="D170239" s="141"/>
      <c r="E170239" s="141"/>
      <c r="F170239" s="141"/>
      <c r="G170239" s="248"/>
      <c r="H170239" s="141"/>
      <c r="I170239" s="209"/>
      <c r="J170239" s="141"/>
      <c r="K170239" s="141"/>
    </row>
    <row r="170240" spans="2:11" ht="13.5" customHeight="1">
      <c r="B170240" s="141"/>
      <c r="C170240" s="141"/>
      <c r="D170240" s="141"/>
      <c r="E170240" s="141"/>
      <c r="F170240" s="141"/>
      <c r="G170240" s="248"/>
      <c r="H170240" s="141"/>
      <c r="I170240" s="209"/>
      <c r="J170240" s="141"/>
      <c r="K170240" s="141"/>
    </row>
    <row r="170241" spans="2:11" ht="13.5" customHeight="1">
      <c r="B170241" s="141"/>
      <c r="C170241" s="141"/>
      <c r="D170241" s="141"/>
      <c r="E170241" s="141"/>
      <c r="F170241" s="141"/>
      <c r="G170241" s="248"/>
      <c r="H170241" s="141"/>
      <c r="I170241" s="209"/>
      <c r="J170241" s="141"/>
      <c r="K170241" s="141"/>
    </row>
    <row r="170242" spans="2:11" ht="13.5" customHeight="1">
      <c r="B170242" s="141"/>
      <c r="C170242" s="141"/>
      <c r="D170242" s="141"/>
      <c r="E170242" s="141"/>
      <c r="F170242" s="141"/>
      <c r="G170242" s="248"/>
      <c r="H170242" s="141"/>
      <c r="I170242" s="209"/>
      <c r="J170242" s="141"/>
      <c r="K170242" s="141"/>
    </row>
    <row r="170243" spans="2:11" ht="13.5" customHeight="1">
      <c r="B170243" s="141"/>
      <c r="C170243" s="141"/>
      <c r="D170243" s="141"/>
      <c r="E170243" s="141"/>
      <c r="F170243" s="141"/>
      <c r="G170243" s="248"/>
      <c r="H170243" s="141"/>
      <c r="I170243" s="209"/>
      <c r="J170243" s="141"/>
      <c r="K170243" s="141"/>
    </row>
    <row r="170244" spans="2:11" ht="13.5" customHeight="1">
      <c r="B170244" s="141"/>
      <c r="C170244" s="141"/>
      <c r="D170244" s="141"/>
      <c r="E170244" s="141"/>
      <c r="F170244" s="141"/>
      <c r="G170244" s="248"/>
      <c r="H170244" s="141"/>
      <c r="I170244" s="209"/>
      <c r="J170244" s="141"/>
      <c r="K170244" s="141"/>
    </row>
    <row r="170245" spans="2:11" ht="13.5" customHeight="1">
      <c r="B170245" s="141"/>
      <c r="C170245" s="141"/>
      <c r="D170245" s="141"/>
      <c r="E170245" s="141"/>
      <c r="F170245" s="141"/>
      <c r="G170245" s="248"/>
      <c r="H170245" s="141"/>
      <c r="I170245" s="209"/>
      <c r="J170245" s="141"/>
      <c r="K170245" s="141"/>
    </row>
    <row r="170246" spans="2:11" ht="13.5" customHeight="1">
      <c r="B170246" s="141"/>
      <c r="C170246" s="141"/>
      <c r="D170246" s="141"/>
      <c r="E170246" s="141"/>
      <c r="F170246" s="141"/>
      <c r="G170246" s="248"/>
      <c r="H170246" s="141"/>
      <c r="I170246" s="209"/>
      <c r="J170246" s="141"/>
      <c r="K170246" s="141"/>
    </row>
    <row r="170247" spans="2:11" ht="13.5" customHeight="1">
      <c r="B170247" s="141"/>
      <c r="C170247" s="141"/>
      <c r="D170247" s="141"/>
      <c r="E170247" s="141"/>
      <c r="F170247" s="141"/>
      <c r="G170247" s="248"/>
      <c r="H170247" s="141"/>
      <c r="I170247" s="209"/>
      <c r="J170247" s="141"/>
      <c r="K170247" s="141"/>
    </row>
    <row r="170248" spans="2:11" ht="13.5" customHeight="1">
      <c r="B170248" s="141"/>
      <c r="C170248" s="141"/>
      <c r="D170248" s="141"/>
      <c r="E170248" s="141"/>
      <c r="F170248" s="141"/>
      <c r="G170248" s="248"/>
      <c r="H170248" s="141"/>
      <c r="I170248" s="209"/>
      <c r="J170248" s="141"/>
      <c r="K170248" s="141"/>
    </row>
    <row r="170249" spans="2:11" ht="13.5" customHeight="1">
      <c r="B170249" s="141"/>
      <c r="C170249" s="141"/>
      <c r="D170249" s="141"/>
      <c r="E170249" s="141"/>
      <c r="F170249" s="141"/>
      <c r="G170249" s="248"/>
      <c r="H170249" s="141"/>
      <c r="I170249" s="209"/>
      <c r="J170249" s="141"/>
      <c r="K170249" s="141"/>
    </row>
    <row r="170250" spans="2:11" ht="13.5" customHeight="1">
      <c r="B170250" s="141"/>
      <c r="C170250" s="141"/>
      <c r="D170250" s="141"/>
      <c r="E170250" s="141"/>
      <c r="F170250" s="141"/>
      <c r="G170250" s="248"/>
      <c r="H170250" s="141"/>
      <c r="I170250" s="209"/>
      <c r="J170250" s="141"/>
      <c r="K170250" s="141"/>
    </row>
    <row r="170251" spans="2:11" ht="13.5" customHeight="1">
      <c r="B170251" s="141"/>
      <c r="C170251" s="141"/>
      <c r="D170251" s="141"/>
      <c r="E170251" s="141"/>
      <c r="F170251" s="141"/>
      <c r="G170251" s="248"/>
      <c r="H170251" s="141"/>
      <c r="I170251" s="209"/>
      <c r="J170251" s="141"/>
      <c r="K170251" s="141"/>
    </row>
    <row r="170252" spans="2:11" ht="13.5" customHeight="1">
      <c r="B170252" s="141"/>
      <c r="C170252" s="141"/>
      <c r="D170252" s="141"/>
      <c r="E170252" s="141"/>
      <c r="F170252" s="141"/>
      <c r="G170252" s="248"/>
      <c r="H170252" s="141"/>
      <c r="I170252" s="209"/>
      <c r="J170252" s="141"/>
      <c r="K170252" s="141"/>
    </row>
    <row r="170253" spans="2:11" ht="13.5" customHeight="1">
      <c r="B170253" s="141"/>
      <c r="C170253" s="141"/>
      <c r="D170253" s="141"/>
      <c r="E170253" s="141"/>
      <c r="F170253" s="141"/>
      <c r="G170253" s="248"/>
      <c r="H170253" s="141"/>
      <c r="I170253" s="209"/>
      <c r="J170253" s="141"/>
      <c r="K170253" s="141"/>
    </row>
    <row r="170254" spans="2:11" ht="13.5" customHeight="1">
      <c r="B170254" s="141"/>
      <c r="C170254" s="141"/>
      <c r="D170254" s="141"/>
      <c r="E170254" s="141"/>
      <c r="F170254" s="141"/>
      <c r="G170254" s="248"/>
      <c r="H170254" s="141"/>
      <c r="I170254" s="209"/>
      <c r="J170254" s="141"/>
      <c r="K170254" s="141"/>
    </row>
    <row r="170255" spans="2:11" ht="13.5" customHeight="1">
      <c r="B170255" s="141"/>
      <c r="C170255" s="141"/>
      <c r="D170255" s="141"/>
      <c r="E170255" s="141"/>
      <c r="F170255" s="141"/>
      <c r="G170255" s="248"/>
      <c r="H170255" s="141"/>
      <c r="I170255" s="209"/>
      <c r="J170255" s="141"/>
      <c r="K170255" s="141"/>
    </row>
    <row r="170256" spans="2:11" ht="13.5" customHeight="1">
      <c r="B170256" s="141"/>
      <c r="C170256" s="141"/>
      <c r="D170256" s="141"/>
      <c r="E170256" s="141"/>
      <c r="F170256" s="141"/>
      <c r="G170256" s="248"/>
      <c r="H170256" s="141"/>
      <c r="I170256" s="209"/>
      <c r="J170256" s="141"/>
      <c r="K170256" s="141"/>
    </row>
    <row r="170257" spans="2:11" ht="13.5" customHeight="1">
      <c r="B170257" s="141"/>
      <c r="C170257" s="141"/>
      <c r="D170257" s="141"/>
      <c r="E170257" s="141"/>
      <c r="F170257" s="141"/>
      <c r="G170257" s="248"/>
      <c r="H170257" s="141"/>
      <c r="I170257" s="209"/>
      <c r="J170257" s="141"/>
      <c r="K170257" s="141"/>
    </row>
    <row r="170258" spans="2:11" ht="13.5" customHeight="1">
      <c r="B170258" s="141"/>
      <c r="C170258" s="141"/>
      <c r="D170258" s="141"/>
      <c r="E170258" s="141"/>
      <c r="F170258" s="141"/>
      <c r="G170258" s="248"/>
      <c r="H170258" s="141"/>
      <c r="I170258" s="209"/>
      <c r="J170258" s="141"/>
      <c r="K170258" s="141"/>
    </row>
    <row r="170259" spans="2:11" ht="13.5" customHeight="1">
      <c r="B170259" s="141"/>
      <c r="C170259" s="141"/>
      <c r="D170259" s="141"/>
      <c r="E170259" s="141"/>
      <c r="F170259" s="141"/>
      <c r="G170259" s="248"/>
      <c r="H170259" s="141"/>
      <c r="I170259" s="209"/>
      <c r="J170259" s="141"/>
      <c r="K170259" s="141"/>
    </row>
    <row r="170260" spans="2:11" ht="13.5" customHeight="1">
      <c r="B170260" s="141"/>
      <c r="C170260" s="141"/>
      <c r="D170260" s="141"/>
      <c r="E170260" s="141"/>
      <c r="F170260" s="141"/>
      <c r="G170260" s="248"/>
      <c r="H170260" s="141"/>
      <c r="I170260" s="209"/>
      <c r="J170260" s="141"/>
      <c r="K170260" s="141"/>
    </row>
    <row r="170261" spans="2:11" ht="13.5" customHeight="1">
      <c r="B170261" s="141"/>
      <c r="C170261" s="141"/>
      <c r="D170261" s="141"/>
      <c r="E170261" s="141"/>
      <c r="F170261" s="141"/>
      <c r="G170261" s="248"/>
      <c r="H170261" s="141"/>
      <c r="I170261" s="209"/>
      <c r="J170261" s="141"/>
      <c r="K170261" s="141"/>
    </row>
    <row r="170262" spans="2:11" ht="13.5" customHeight="1">
      <c r="B170262" s="141"/>
      <c r="C170262" s="141"/>
      <c r="D170262" s="141"/>
      <c r="E170262" s="141"/>
      <c r="F170262" s="141"/>
      <c r="G170262" s="248"/>
      <c r="H170262" s="141"/>
      <c r="I170262" s="209"/>
      <c r="J170262" s="141"/>
      <c r="K170262" s="141"/>
    </row>
    <row r="170263" spans="2:11" ht="13.5" customHeight="1">
      <c r="B170263" s="141"/>
      <c r="C170263" s="141"/>
      <c r="D170263" s="141"/>
      <c r="E170263" s="141"/>
      <c r="F170263" s="141"/>
      <c r="G170263" s="248"/>
      <c r="H170263" s="141"/>
      <c r="I170263" s="209"/>
      <c r="J170263" s="141"/>
      <c r="K170263" s="141"/>
    </row>
    <row r="170264" spans="2:11" ht="13.5" customHeight="1">
      <c r="B170264" s="141"/>
      <c r="C170264" s="141"/>
      <c r="D170264" s="141"/>
      <c r="E170264" s="141"/>
      <c r="F170264" s="141"/>
      <c r="G170264" s="248"/>
      <c r="H170264" s="141"/>
      <c r="I170264" s="209"/>
      <c r="J170264" s="141"/>
      <c r="K170264" s="141"/>
    </row>
    <row r="170265" spans="2:11" ht="13.5" customHeight="1">
      <c r="B170265" s="141"/>
      <c r="C170265" s="141"/>
      <c r="D170265" s="141"/>
      <c r="E170265" s="141"/>
      <c r="F170265" s="141"/>
      <c r="G170265" s="248"/>
      <c r="H170265" s="141"/>
      <c r="I170265" s="209"/>
      <c r="J170265" s="141"/>
      <c r="K170265" s="141"/>
    </row>
    <row r="170266" spans="2:11" ht="13.5" customHeight="1">
      <c r="B170266" s="141"/>
      <c r="C170266" s="141"/>
      <c r="D170266" s="141"/>
      <c r="E170266" s="141"/>
      <c r="F170266" s="141"/>
      <c r="G170266" s="248"/>
      <c r="H170266" s="141"/>
      <c r="I170266" s="209"/>
      <c r="J170266" s="141"/>
      <c r="K170266" s="141"/>
    </row>
    <row r="170267" spans="2:11" ht="13.5" customHeight="1">
      <c r="B170267" s="141"/>
      <c r="C170267" s="141"/>
      <c r="D170267" s="141"/>
      <c r="E170267" s="141"/>
      <c r="F170267" s="141"/>
      <c r="G170267" s="248"/>
      <c r="H170267" s="141"/>
      <c r="I170267" s="209"/>
      <c r="J170267" s="141"/>
      <c r="K170267" s="141"/>
    </row>
    <row r="170268" spans="2:11" ht="13.5" customHeight="1">
      <c r="B170268" s="141"/>
      <c r="C170268" s="141"/>
      <c r="D170268" s="141"/>
      <c r="E170268" s="141"/>
      <c r="F170268" s="141"/>
      <c r="G170268" s="248"/>
      <c r="H170268" s="141"/>
      <c r="I170268" s="209"/>
      <c r="J170268" s="141"/>
      <c r="K170268" s="141"/>
    </row>
    <row r="170269" spans="2:11" ht="13.5" customHeight="1">
      <c r="B170269" s="141"/>
      <c r="C170269" s="141"/>
      <c r="D170269" s="141"/>
      <c r="E170269" s="141"/>
      <c r="F170269" s="141"/>
      <c r="G170269" s="248"/>
      <c r="H170269" s="141"/>
      <c r="I170269" s="209"/>
      <c r="J170269" s="141"/>
      <c r="K170269" s="141"/>
    </row>
    <row r="170270" spans="2:11" ht="13.5" customHeight="1">
      <c r="B170270" s="141"/>
      <c r="C170270" s="141"/>
      <c r="D170270" s="141"/>
      <c r="E170270" s="141"/>
      <c r="F170270" s="141"/>
      <c r="G170270" s="248"/>
      <c r="H170270" s="141"/>
      <c r="I170270" s="209"/>
      <c r="J170270" s="141"/>
      <c r="K170270" s="141"/>
    </row>
    <row r="170271" spans="2:11" ht="13.5" customHeight="1">
      <c r="B170271" s="141"/>
      <c r="C170271" s="141"/>
      <c r="D170271" s="141"/>
      <c r="E170271" s="141"/>
      <c r="F170271" s="141"/>
      <c r="G170271" s="248"/>
      <c r="H170271" s="141"/>
      <c r="I170271" s="209"/>
      <c r="J170271" s="141"/>
      <c r="K170271" s="141"/>
    </row>
    <row r="170272" spans="2:11" ht="13.5" customHeight="1">
      <c r="B170272" s="141"/>
      <c r="C170272" s="141"/>
      <c r="D170272" s="141"/>
      <c r="E170272" s="141"/>
      <c r="F170272" s="141"/>
      <c r="G170272" s="248"/>
      <c r="H170272" s="141"/>
      <c r="I170272" s="209"/>
      <c r="J170272" s="141"/>
      <c r="K170272" s="141"/>
    </row>
    <row r="170273" spans="2:11" ht="13.5" customHeight="1">
      <c r="B170273" s="141"/>
      <c r="C170273" s="141"/>
      <c r="D170273" s="141"/>
      <c r="E170273" s="141"/>
      <c r="F170273" s="141"/>
      <c r="G170273" s="248"/>
      <c r="H170273" s="141"/>
      <c r="I170273" s="209"/>
      <c r="J170273" s="141"/>
      <c r="K170273" s="141"/>
    </row>
    <row r="170274" spans="2:11" ht="13.5" customHeight="1">
      <c r="B170274" s="141"/>
      <c r="C170274" s="141"/>
      <c r="D170274" s="141"/>
      <c r="E170274" s="141"/>
      <c r="F170274" s="141"/>
      <c r="G170274" s="248"/>
      <c r="H170274" s="141"/>
      <c r="I170274" s="209"/>
      <c r="J170274" s="141"/>
      <c r="K170274" s="141"/>
    </row>
    <row r="170275" spans="2:11" ht="13.5" customHeight="1">
      <c r="B170275" s="141"/>
      <c r="C170275" s="141"/>
      <c r="D170275" s="141"/>
      <c r="E170275" s="141"/>
      <c r="F170275" s="141"/>
      <c r="G170275" s="248"/>
      <c r="H170275" s="141"/>
      <c r="I170275" s="209"/>
      <c r="J170275" s="141"/>
      <c r="K170275" s="141"/>
    </row>
    <row r="170276" spans="2:11" ht="13.5" customHeight="1">
      <c r="B170276" s="141"/>
      <c r="C170276" s="141"/>
      <c r="D170276" s="141"/>
      <c r="E170276" s="141"/>
      <c r="F170276" s="141"/>
      <c r="G170276" s="248"/>
      <c r="H170276" s="141"/>
      <c r="I170276" s="209"/>
      <c r="J170276" s="141"/>
      <c r="K170276" s="141"/>
    </row>
    <row r="170277" spans="2:11" ht="13.5" customHeight="1">
      <c r="B170277" s="141"/>
      <c r="C170277" s="141"/>
      <c r="D170277" s="141"/>
      <c r="E170277" s="141"/>
      <c r="F170277" s="141"/>
      <c r="G170277" s="248"/>
      <c r="H170277" s="141"/>
      <c r="I170277" s="209"/>
      <c r="J170277" s="141"/>
      <c r="K170277" s="141"/>
    </row>
    <row r="170278" spans="2:11" ht="13.5" customHeight="1">
      <c r="B170278" s="141"/>
      <c r="C170278" s="141"/>
      <c r="D170278" s="141"/>
      <c r="E170278" s="141"/>
      <c r="F170278" s="141"/>
      <c r="G170278" s="248"/>
      <c r="H170278" s="141"/>
      <c r="I170278" s="209"/>
      <c r="J170278" s="141"/>
      <c r="K170278" s="141"/>
    </row>
    <row r="170279" spans="2:11" ht="13.5" customHeight="1">
      <c r="B170279" s="141"/>
      <c r="C170279" s="141"/>
      <c r="D170279" s="141"/>
      <c r="E170279" s="141"/>
      <c r="F170279" s="141"/>
      <c r="G170279" s="248"/>
      <c r="H170279" s="141"/>
      <c r="I170279" s="209"/>
      <c r="J170279" s="141"/>
      <c r="K170279" s="141"/>
    </row>
    <row r="170280" spans="2:11" ht="13.5" customHeight="1">
      <c r="B170280" s="141"/>
      <c r="C170280" s="141"/>
      <c r="D170280" s="141"/>
      <c r="E170280" s="141"/>
      <c r="F170280" s="141"/>
      <c r="G170280" s="248"/>
      <c r="H170280" s="141"/>
      <c r="I170280" s="209"/>
      <c r="J170280" s="141"/>
      <c r="K170280" s="141"/>
    </row>
    <row r="170281" spans="2:11" ht="13.5" customHeight="1">
      <c r="B170281" s="141"/>
      <c r="C170281" s="141"/>
      <c r="D170281" s="141"/>
      <c r="E170281" s="141"/>
      <c r="F170281" s="141"/>
      <c r="G170281" s="248"/>
      <c r="H170281" s="141"/>
      <c r="I170281" s="209"/>
      <c r="J170281" s="141"/>
      <c r="K170281" s="141"/>
    </row>
    <row r="170282" spans="2:11" ht="13.5" customHeight="1">
      <c r="B170282" s="141"/>
      <c r="C170282" s="141"/>
      <c r="D170282" s="141"/>
      <c r="E170282" s="141"/>
      <c r="F170282" s="141"/>
      <c r="G170282" s="248"/>
      <c r="H170282" s="141"/>
      <c r="I170282" s="209"/>
      <c r="J170282" s="141"/>
      <c r="K170282" s="141"/>
    </row>
    <row r="170283" spans="2:11" ht="13.5" customHeight="1">
      <c r="B170283" s="141"/>
      <c r="C170283" s="141"/>
      <c r="D170283" s="141"/>
      <c r="E170283" s="141"/>
      <c r="F170283" s="141"/>
      <c r="G170283" s="248"/>
      <c r="H170283" s="141"/>
      <c r="I170283" s="209"/>
      <c r="J170283" s="141"/>
      <c r="K170283" s="141"/>
    </row>
    <row r="170284" spans="2:11" ht="13.5" customHeight="1">
      <c r="B170284" s="141"/>
      <c r="C170284" s="141"/>
      <c r="D170284" s="141"/>
      <c r="E170284" s="141"/>
      <c r="F170284" s="141"/>
      <c r="G170284" s="248"/>
      <c r="H170284" s="141"/>
      <c r="I170284" s="209"/>
      <c r="J170284" s="141"/>
      <c r="K170284" s="141"/>
    </row>
    <row r="170285" spans="2:11" ht="13.5" customHeight="1">
      <c r="B170285" s="141"/>
      <c r="C170285" s="141"/>
      <c r="D170285" s="141"/>
      <c r="E170285" s="141"/>
      <c r="F170285" s="141"/>
      <c r="G170285" s="248"/>
      <c r="H170285" s="141"/>
      <c r="I170285" s="209"/>
      <c r="J170285" s="141"/>
      <c r="K170285" s="141"/>
    </row>
    <row r="170286" spans="2:11" ht="13.5" customHeight="1">
      <c r="B170286" s="141"/>
      <c r="C170286" s="141"/>
      <c r="D170286" s="141"/>
      <c r="E170286" s="141"/>
      <c r="F170286" s="141"/>
      <c r="G170286" s="248"/>
      <c r="H170286" s="141"/>
      <c r="I170286" s="209"/>
      <c r="J170286" s="141"/>
      <c r="K170286" s="141"/>
    </row>
    <row r="170287" spans="2:11" ht="13.5" customHeight="1">
      <c r="B170287" s="141"/>
      <c r="C170287" s="141"/>
      <c r="D170287" s="141"/>
      <c r="E170287" s="141"/>
      <c r="F170287" s="141"/>
      <c r="G170287" s="248"/>
      <c r="H170287" s="141"/>
      <c r="I170287" s="209"/>
      <c r="J170287" s="141"/>
      <c r="K170287" s="141"/>
    </row>
    <row r="170288" spans="2:11" ht="13.5" customHeight="1">
      <c r="B170288" s="141"/>
      <c r="C170288" s="141"/>
      <c r="D170288" s="141"/>
      <c r="E170288" s="141"/>
      <c r="F170288" s="141"/>
      <c r="G170288" s="248"/>
      <c r="H170288" s="141"/>
      <c r="I170288" s="209"/>
      <c r="J170288" s="141"/>
      <c r="K170288" s="141"/>
    </row>
    <row r="170289" spans="2:11" ht="13.5" customHeight="1">
      <c r="B170289" s="141"/>
      <c r="C170289" s="141"/>
      <c r="D170289" s="141"/>
      <c r="E170289" s="141"/>
      <c r="F170289" s="141"/>
      <c r="G170289" s="248"/>
      <c r="H170289" s="141"/>
      <c r="I170289" s="209"/>
      <c r="J170289" s="141"/>
      <c r="K170289" s="141"/>
    </row>
    <row r="170290" spans="2:11" ht="13.5" customHeight="1">
      <c r="B170290" s="141"/>
      <c r="C170290" s="141"/>
      <c r="D170290" s="141"/>
      <c r="E170290" s="141"/>
      <c r="F170290" s="141"/>
      <c r="G170290" s="248"/>
      <c r="H170290" s="141"/>
      <c r="I170290" s="209"/>
      <c r="J170290" s="141"/>
      <c r="K170290" s="141"/>
    </row>
    <row r="170291" spans="2:11" ht="13.5" customHeight="1">
      <c r="B170291" s="141"/>
      <c r="C170291" s="141"/>
      <c r="D170291" s="141"/>
      <c r="E170291" s="141"/>
      <c r="F170291" s="141"/>
      <c r="G170291" s="248"/>
      <c r="H170291" s="141"/>
      <c r="I170291" s="209"/>
      <c r="J170291" s="141"/>
      <c r="K170291" s="141"/>
    </row>
    <row r="170292" spans="2:11" ht="13.5" customHeight="1">
      <c r="B170292" s="141"/>
      <c r="C170292" s="141"/>
      <c r="D170292" s="141"/>
      <c r="E170292" s="141"/>
      <c r="F170292" s="141"/>
      <c r="G170292" s="248"/>
      <c r="H170292" s="141"/>
      <c r="I170292" s="209"/>
      <c r="J170292" s="141"/>
      <c r="K170292" s="141"/>
    </row>
    <row r="170293" spans="2:11" ht="13.5" customHeight="1">
      <c r="B170293" s="141"/>
      <c r="C170293" s="141"/>
      <c r="D170293" s="141"/>
      <c r="E170293" s="141"/>
      <c r="F170293" s="141"/>
      <c r="G170293" s="248"/>
      <c r="H170293" s="141"/>
      <c r="I170293" s="209"/>
      <c r="J170293" s="141"/>
      <c r="K170293" s="141"/>
    </row>
    <row r="170294" spans="2:11" ht="13.5" customHeight="1">
      <c r="B170294" s="141"/>
      <c r="C170294" s="141"/>
      <c r="D170294" s="141"/>
      <c r="E170294" s="141"/>
      <c r="F170294" s="141"/>
      <c r="G170294" s="248"/>
      <c r="H170294" s="141"/>
      <c r="I170294" s="209"/>
      <c r="J170294" s="141"/>
      <c r="K170294" s="141"/>
    </row>
    <row r="170295" spans="2:11" ht="13.5" customHeight="1">
      <c r="B170295" s="141"/>
      <c r="C170295" s="141"/>
      <c r="D170295" s="141"/>
      <c r="E170295" s="141"/>
      <c r="F170295" s="141"/>
      <c r="G170295" s="248"/>
      <c r="H170295" s="141"/>
      <c r="I170295" s="209"/>
      <c r="J170295" s="141"/>
      <c r="K170295" s="141"/>
    </row>
    <row r="170296" spans="2:11" ht="13.5" customHeight="1">
      <c r="B170296" s="141"/>
      <c r="C170296" s="141"/>
      <c r="D170296" s="141"/>
      <c r="E170296" s="141"/>
      <c r="F170296" s="141"/>
      <c r="G170296" s="248"/>
      <c r="H170296" s="141"/>
      <c r="I170296" s="209"/>
      <c r="J170296" s="141"/>
      <c r="K170296" s="141"/>
    </row>
    <row r="170297" spans="2:11" ht="13.5" customHeight="1">
      <c r="B170297" s="141"/>
      <c r="C170297" s="141"/>
      <c r="D170297" s="141"/>
      <c r="E170297" s="141"/>
      <c r="F170297" s="141"/>
      <c r="G170297" s="248"/>
      <c r="H170297" s="141"/>
      <c r="I170297" s="209"/>
      <c r="J170297" s="141"/>
      <c r="K170297" s="141"/>
    </row>
    <row r="170298" spans="2:11" ht="13.5" customHeight="1">
      <c r="B170298" s="141"/>
      <c r="C170298" s="141"/>
      <c r="D170298" s="141"/>
      <c r="E170298" s="141"/>
      <c r="F170298" s="141"/>
      <c r="G170298" s="248"/>
      <c r="H170298" s="141"/>
      <c r="I170298" s="209"/>
      <c r="J170298" s="141"/>
      <c r="K170298" s="141"/>
    </row>
    <row r="170299" spans="2:11" ht="13.5" customHeight="1">
      <c r="B170299" s="141"/>
      <c r="C170299" s="141"/>
      <c r="D170299" s="141"/>
      <c r="E170299" s="141"/>
      <c r="F170299" s="141"/>
      <c r="G170299" s="248"/>
      <c r="H170299" s="141"/>
      <c r="I170299" s="209"/>
      <c r="J170299" s="141"/>
      <c r="K170299" s="141"/>
    </row>
    <row r="170300" spans="2:11" ht="13.5" customHeight="1">
      <c r="B170300" s="141"/>
      <c r="C170300" s="141"/>
      <c r="D170300" s="141"/>
      <c r="E170300" s="141"/>
      <c r="F170300" s="141"/>
      <c r="G170300" s="248"/>
      <c r="H170300" s="141"/>
      <c r="I170300" s="209"/>
      <c r="J170300" s="141"/>
      <c r="K170300" s="141"/>
    </row>
    <row r="170301" spans="2:11" ht="13.5" customHeight="1">
      <c r="B170301" s="141"/>
      <c r="C170301" s="141"/>
      <c r="D170301" s="141"/>
      <c r="E170301" s="141"/>
      <c r="F170301" s="141"/>
      <c r="G170301" s="248"/>
      <c r="H170301" s="141"/>
      <c r="I170301" s="209"/>
      <c r="J170301" s="141"/>
      <c r="K170301" s="141"/>
    </row>
    <row r="170302" spans="2:11" ht="13.5" customHeight="1">
      <c r="B170302" s="141"/>
      <c r="C170302" s="141"/>
      <c r="D170302" s="141"/>
      <c r="E170302" s="141"/>
      <c r="F170302" s="141"/>
      <c r="G170302" s="248"/>
      <c r="H170302" s="141"/>
      <c r="I170302" s="209"/>
      <c r="J170302" s="141"/>
      <c r="K170302" s="141"/>
    </row>
    <row r="170303" spans="2:11" ht="13.5" customHeight="1">
      <c r="B170303" s="141"/>
      <c r="C170303" s="141"/>
      <c r="D170303" s="141"/>
      <c r="E170303" s="141"/>
      <c r="F170303" s="141"/>
      <c r="G170303" s="248"/>
      <c r="H170303" s="141"/>
      <c r="I170303" s="209"/>
      <c r="J170303" s="141"/>
      <c r="K170303" s="141"/>
    </row>
    <row r="170304" spans="2:11" ht="13.5" customHeight="1">
      <c r="B170304" s="141"/>
      <c r="C170304" s="141"/>
      <c r="D170304" s="141"/>
      <c r="E170304" s="141"/>
      <c r="F170304" s="141"/>
      <c r="G170304" s="248"/>
      <c r="H170304" s="141"/>
      <c r="I170304" s="209"/>
      <c r="J170304" s="141"/>
      <c r="K170304" s="141"/>
    </row>
    <row r="170305" spans="2:11" ht="13.5" customHeight="1">
      <c r="B170305" s="141"/>
      <c r="C170305" s="141"/>
      <c r="D170305" s="141"/>
      <c r="E170305" s="141"/>
      <c r="F170305" s="141"/>
      <c r="G170305" s="248"/>
      <c r="H170305" s="141"/>
      <c r="I170305" s="209"/>
      <c r="J170305" s="141"/>
      <c r="K170305" s="141"/>
    </row>
    <row r="170306" spans="2:11" ht="13.5" customHeight="1">
      <c r="B170306" s="141"/>
      <c r="C170306" s="141"/>
      <c r="D170306" s="141"/>
      <c r="E170306" s="141"/>
      <c r="F170306" s="141"/>
      <c r="G170306" s="248"/>
      <c r="H170306" s="141"/>
      <c r="I170306" s="209"/>
      <c r="J170306" s="141"/>
      <c r="K170306" s="141"/>
    </row>
    <row r="170307" spans="2:11" ht="13.5" customHeight="1">
      <c r="B170307" s="141"/>
      <c r="C170307" s="141"/>
      <c r="D170307" s="141"/>
      <c r="E170307" s="141"/>
      <c r="F170307" s="141"/>
      <c r="G170307" s="248"/>
      <c r="H170307" s="141"/>
      <c r="I170307" s="209"/>
      <c r="J170307" s="141"/>
      <c r="K170307" s="141"/>
    </row>
    <row r="170308" spans="2:11" ht="13.5" customHeight="1">
      <c r="B170308" s="141"/>
      <c r="C170308" s="141"/>
      <c r="D170308" s="141"/>
      <c r="E170308" s="141"/>
      <c r="F170308" s="141"/>
      <c r="G170308" s="248"/>
      <c r="H170308" s="141"/>
      <c r="I170308" s="209"/>
      <c r="J170308" s="141"/>
      <c r="K170308" s="141"/>
    </row>
    <row r="170309" spans="2:11" ht="13.5" customHeight="1">
      <c r="B170309" s="141"/>
      <c r="C170309" s="141"/>
      <c r="D170309" s="141"/>
      <c r="E170309" s="141"/>
      <c r="F170309" s="141"/>
      <c r="G170309" s="248"/>
      <c r="H170309" s="141"/>
      <c r="I170309" s="209"/>
      <c r="J170309" s="141"/>
      <c r="K170309" s="141"/>
    </row>
    <row r="170310" spans="2:11" ht="13.5" customHeight="1">
      <c r="B170310" s="141"/>
      <c r="C170310" s="141"/>
      <c r="D170310" s="141"/>
      <c r="E170310" s="141"/>
      <c r="F170310" s="141"/>
      <c r="G170310" s="248"/>
      <c r="H170310" s="141"/>
      <c r="I170310" s="209"/>
      <c r="J170310" s="141"/>
      <c r="K170310" s="141"/>
    </row>
    <row r="170311" spans="2:11" ht="13.5" customHeight="1">
      <c r="B170311" s="141"/>
      <c r="C170311" s="141"/>
      <c r="D170311" s="141"/>
      <c r="E170311" s="141"/>
      <c r="F170311" s="141"/>
      <c r="G170311" s="248"/>
      <c r="H170311" s="141"/>
      <c r="I170311" s="209"/>
      <c r="J170311" s="141"/>
      <c r="K170311" s="141"/>
    </row>
    <row r="170312" spans="2:11" ht="13.5" customHeight="1">
      <c r="B170312" s="141"/>
      <c r="C170312" s="141"/>
      <c r="D170312" s="141"/>
      <c r="E170312" s="141"/>
      <c r="F170312" s="141"/>
      <c r="G170312" s="248"/>
      <c r="H170312" s="141"/>
      <c r="I170312" s="209"/>
      <c r="J170312" s="141"/>
      <c r="K170312" s="141"/>
    </row>
    <row r="170313" spans="2:11" ht="13.5" customHeight="1">
      <c r="B170313" s="141"/>
      <c r="C170313" s="141"/>
      <c r="D170313" s="141"/>
      <c r="E170313" s="141"/>
      <c r="F170313" s="141"/>
      <c r="G170313" s="248"/>
      <c r="H170313" s="141"/>
      <c r="I170313" s="209"/>
      <c r="J170313" s="141"/>
      <c r="K170313" s="141"/>
    </row>
    <row r="170314" spans="2:11" ht="13.5" customHeight="1">
      <c r="B170314" s="141"/>
      <c r="C170314" s="141"/>
      <c r="D170314" s="141"/>
      <c r="E170314" s="141"/>
      <c r="F170314" s="141"/>
      <c r="G170314" s="248"/>
      <c r="H170314" s="141"/>
      <c r="I170314" s="209"/>
      <c r="J170314" s="141"/>
      <c r="K170314" s="141"/>
    </row>
    <row r="170315" spans="2:11" ht="13.5" customHeight="1">
      <c r="B170315" s="141"/>
      <c r="C170315" s="141"/>
      <c r="D170315" s="141"/>
      <c r="E170315" s="141"/>
      <c r="F170315" s="141"/>
      <c r="G170315" s="248"/>
      <c r="H170315" s="141"/>
      <c r="I170315" s="209"/>
      <c r="J170315" s="141"/>
      <c r="K170315" s="141"/>
    </row>
    <row r="170316" spans="2:11" ht="13.5" customHeight="1">
      <c r="B170316" s="141"/>
      <c r="C170316" s="141"/>
      <c r="D170316" s="141"/>
      <c r="E170316" s="141"/>
      <c r="F170316" s="141"/>
      <c r="G170316" s="248"/>
      <c r="H170316" s="141"/>
      <c r="I170316" s="209"/>
      <c r="J170316" s="141"/>
      <c r="K170316" s="141"/>
    </row>
    <row r="170317" spans="2:11" ht="13.5" customHeight="1">
      <c r="B170317" s="141"/>
      <c r="C170317" s="141"/>
      <c r="D170317" s="141"/>
      <c r="E170317" s="141"/>
      <c r="F170317" s="141"/>
      <c r="G170317" s="248"/>
      <c r="H170317" s="141"/>
      <c r="I170317" s="209"/>
      <c r="J170317" s="141"/>
      <c r="K170317" s="141"/>
    </row>
    <row r="170318" spans="2:11" ht="13.5" customHeight="1">
      <c r="B170318" s="141"/>
      <c r="C170318" s="141"/>
      <c r="D170318" s="141"/>
      <c r="E170318" s="141"/>
      <c r="F170318" s="141"/>
      <c r="G170318" s="248"/>
      <c r="H170318" s="141"/>
      <c r="I170318" s="209"/>
      <c r="J170318" s="141"/>
      <c r="K170318" s="141"/>
    </row>
    <row r="170319" spans="2:11" ht="13.5" customHeight="1">
      <c r="B170319" s="141"/>
      <c r="C170319" s="141"/>
      <c r="D170319" s="141"/>
      <c r="E170319" s="141"/>
      <c r="F170319" s="141"/>
      <c r="G170319" s="248"/>
      <c r="H170319" s="141"/>
      <c r="I170319" s="209"/>
      <c r="J170319" s="141"/>
      <c r="K170319" s="141"/>
    </row>
    <row r="170320" spans="2:11" ht="13.5" customHeight="1">
      <c r="B170320" s="141"/>
      <c r="C170320" s="141"/>
      <c r="D170320" s="141"/>
      <c r="E170320" s="141"/>
      <c r="F170320" s="141"/>
      <c r="G170320" s="248"/>
      <c r="H170320" s="141"/>
      <c r="I170320" s="209"/>
      <c r="J170320" s="141"/>
      <c r="K170320" s="141"/>
    </row>
    <row r="170321" spans="2:11" ht="13.5" customHeight="1">
      <c r="B170321" s="141"/>
      <c r="C170321" s="141"/>
      <c r="D170321" s="141"/>
      <c r="E170321" s="141"/>
      <c r="F170321" s="141"/>
      <c r="G170321" s="248"/>
      <c r="H170321" s="141"/>
      <c r="I170321" s="209"/>
      <c r="J170321" s="141"/>
      <c r="K170321" s="141"/>
    </row>
    <row r="170322" spans="2:11" ht="13.5" customHeight="1">
      <c r="B170322" s="141"/>
      <c r="C170322" s="141"/>
      <c r="D170322" s="141"/>
      <c r="E170322" s="141"/>
      <c r="F170322" s="141"/>
      <c r="G170322" s="248"/>
      <c r="H170322" s="141"/>
      <c r="I170322" s="209"/>
      <c r="J170322" s="141"/>
      <c r="K170322" s="141"/>
    </row>
    <row r="170323" spans="2:11" ht="13.5" customHeight="1">
      <c r="B170323" s="141"/>
      <c r="C170323" s="141"/>
      <c r="D170323" s="141"/>
      <c r="E170323" s="141"/>
      <c r="F170323" s="141"/>
      <c r="G170323" s="248"/>
      <c r="H170323" s="141"/>
      <c r="I170323" s="209"/>
      <c r="J170323" s="141"/>
      <c r="K170323" s="141"/>
    </row>
    <row r="170324" spans="2:11" ht="13.5" customHeight="1">
      <c r="B170324" s="141"/>
      <c r="C170324" s="141"/>
      <c r="D170324" s="141"/>
      <c r="E170324" s="141"/>
      <c r="F170324" s="141"/>
      <c r="G170324" s="248"/>
      <c r="H170324" s="141"/>
      <c r="I170324" s="209"/>
      <c r="J170324" s="141"/>
      <c r="K170324" s="141"/>
    </row>
    <row r="170325" spans="2:11" ht="13.5" customHeight="1">
      <c r="B170325" s="141"/>
      <c r="C170325" s="141"/>
      <c r="D170325" s="141"/>
      <c r="E170325" s="141"/>
      <c r="F170325" s="141"/>
      <c r="G170325" s="248"/>
      <c r="H170325" s="141"/>
      <c r="I170325" s="209"/>
      <c r="J170325" s="141"/>
      <c r="K170325" s="141"/>
    </row>
    <row r="170326" spans="2:11" ht="13.5" customHeight="1">
      <c r="B170326" s="141"/>
      <c r="C170326" s="141"/>
      <c r="D170326" s="141"/>
      <c r="E170326" s="141"/>
      <c r="F170326" s="141"/>
      <c r="G170326" s="248"/>
      <c r="H170326" s="141"/>
      <c r="I170326" s="209"/>
      <c r="J170326" s="141"/>
      <c r="K170326" s="141"/>
    </row>
    <row r="170327" spans="2:11" ht="13.5" customHeight="1">
      <c r="B170327" s="141"/>
      <c r="C170327" s="141"/>
      <c r="D170327" s="141"/>
      <c r="E170327" s="141"/>
      <c r="F170327" s="141"/>
      <c r="G170327" s="248"/>
      <c r="H170327" s="141"/>
      <c r="I170327" s="209"/>
      <c r="J170327" s="141"/>
      <c r="K170327" s="141"/>
    </row>
    <row r="170328" spans="2:11" ht="13.5" customHeight="1">
      <c r="B170328" s="141"/>
      <c r="C170328" s="141"/>
      <c r="D170328" s="141"/>
      <c r="E170328" s="141"/>
      <c r="F170328" s="141"/>
      <c r="G170328" s="248"/>
      <c r="H170328" s="141"/>
      <c r="I170328" s="209"/>
      <c r="J170328" s="141"/>
      <c r="K170328" s="141"/>
    </row>
    <row r="170329" spans="2:11" ht="13.5" customHeight="1">
      <c r="B170329" s="141"/>
      <c r="C170329" s="141"/>
      <c r="D170329" s="141"/>
      <c r="E170329" s="141"/>
      <c r="F170329" s="141"/>
      <c r="G170329" s="248"/>
      <c r="H170329" s="141"/>
      <c r="I170329" s="209"/>
      <c r="J170329" s="141"/>
      <c r="K170329" s="141"/>
    </row>
    <row r="170330" spans="2:11" ht="13.5" customHeight="1">
      <c r="B170330" s="141"/>
      <c r="C170330" s="141"/>
      <c r="D170330" s="141"/>
      <c r="E170330" s="141"/>
      <c r="F170330" s="141"/>
      <c r="G170330" s="248"/>
      <c r="H170330" s="141"/>
      <c r="I170330" s="209"/>
      <c r="J170330" s="141"/>
      <c r="K170330" s="141"/>
    </row>
    <row r="170331" spans="2:11" ht="13.5" customHeight="1">
      <c r="B170331" s="141"/>
      <c r="C170331" s="141"/>
      <c r="D170331" s="141"/>
      <c r="E170331" s="141"/>
      <c r="F170331" s="141"/>
      <c r="G170331" s="248"/>
      <c r="H170331" s="141"/>
      <c r="I170331" s="209"/>
      <c r="J170331" s="141"/>
      <c r="K170331" s="141"/>
    </row>
    <row r="170332" spans="2:11" ht="13.5" customHeight="1">
      <c r="B170332" s="141"/>
      <c r="C170332" s="141"/>
      <c r="D170332" s="141"/>
      <c r="E170332" s="141"/>
      <c r="F170332" s="141"/>
      <c r="G170332" s="248"/>
      <c r="H170332" s="141"/>
      <c r="I170332" s="209"/>
      <c r="J170332" s="141"/>
      <c r="K170332" s="141"/>
    </row>
    <row r="170333" spans="2:11" ht="13.5" customHeight="1">
      <c r="B170333" s="141"/>
      <c r="C170333" s="141"/>
      <c r="D170333" s="141"/>
      <c r="E170333" s="141"/>
      <c r="F170333" s="141"/>
      <c r="G170333" s="248"/>
      <c r="H170333" s="141"/>
      <c r="I170333" s="209"/>
      <c r="J170333" s="141"/>
      <c r="K170333" s="141"/>
    </row>
    <row r="170334" spans="2:11" ht="13.5" customHeight="1">
      <c r="B170334" s="141"/>
      <c r="C170334" s="141"/>
      <c r="D170334" s="141"/>
      <c r="E170334" s="141"/>
      <c r="F170334" s="141"/>
      <c r="G170334" s="248"/>
      <c r="H170334" s="141"/>
      <c r="I170334" s="209"/>
      <c r="J170334" s="141"/>
      <c r="K170334" s="141"/>
    </row>
    <row r="170335" spans="2:11" ht="13.5" customHeight="1">
      <c r="B170335" s="141"/>
      <c r="C170335" s="141"/>
      <c r="D170335" s="141"/>
      <c r="E170335" s="141"/>
      <c r="F170335" s="141"/>
      <c r="G170335" s="248"/>
      <c r="H170335" s="141"/>
      <c r="I170335" s="209"/>
      <c r="J170335" s="141"/>
      <c r="K170335" s="141"/>
    </row>
    <row r="170336" spans="2:11" ht="13.5" customHeight="1">
      <c r="B170336" s="141"/>
      <c r="C170336" s="141"/>
      <c r="D170336" s="141"/>
      <c r="E170336" s="141"/>
      <c r="F170336" s="141"/>
      <c r="G170336" s="248"/>
      <c r="H170336" s="141"/>
      <c r="I170336" s="209"/>
      <c r="J170336" s="141"/>
      <c r="K170336" s="141"/>
    </row>
    <row r="170337" spans="2:11" ht="13.5" customHeight="1">
      <c r="B170337" s="141"/>
      <c r="C170337" s="141"/>
      <c r="D170337" s="141"/>
      <c r="E170337" s="141"/>
      <c r="F170337" s="141"/>
      <c r="G170337" s="248"/>
      <c r="H170337" s="141"/>
      <c r="I170337" s="209"/>
      <c r="J170337" s="141"/>
      <c r="K170337" s="141"/>
    </row>
    <row r="170338" spans="2:11" ht="13.5" customHeight="1">
      <c r="B170338" s="141"/>
      <c r="C170338" s="141"/>
      <c r="D170338" s="141"/>
      <c r="E170338" s="141"/>
      <c r="F170338" s="141"/>
      <c r="G170338" s="248"/>
      <c r="H170338" s="141"/>
      <c r="I170338" s="209"/>
      <c r="J170338" s="141"/>
      <c r="K170338" s="141"/>
    </row>
    <row r="170339" spans="2:11" ht="13.5" customHeight="1">
      <c r="B170339" s="141"/>
      <c r="C170339" s="141"/>
      <c r="D170339" s="141"/>
      <c r="E170339" s="141"/>
      <c r="F170339" s="141"/>
      <c r="G170339" s="248"/>
      <c r="H170339" s="141"/>
      <c r="I170339" s="209"/>
      <c r="J170339" s="141"/>
      <c r="K170339" s="141"/>
    </row>
    <row r="170340" spans="2:11" ht="13.5" customHeight="1">
      <c r="B170340" s="141"/>
      <c r="C170340" s="141"/>
      <c r="D170340" s="141"/>
      <c r="E170340" s="141"/>
      <c r="F170340" s="141"/>
      <c r="G170340" s="248"/>
      <c r="H170340" s="141"/>
      <c r="I170340" s="209"/>
      <c r="J170340" s="141"/>
      <c r="K170340" s="141"/>
    </row>
    <row r="170341" spans="2:11" ht="13.5" customHeight="1">
      <c r="B170341" s="141"/>
      <c r="C170341" s="141"/>
      <c r="D170341" s="141"/>
      <c r="E170341" s="141"/>
      <c r="F170341" s="141"/>
      <c r="G170341" s="248"/>
      <c r="H170341" s="141"/>
      <c r="I170341" s="209"/>
      <c r="J170341" s="141"/>
      <c r="K170341" s="141"/>
    </row>
    <row r="170342" spans="2:11" ht="13.5" customHeight="1">
      <c r="B170342" s="141"/>
      <c r="C170342" s="141"/>
      <c r="D170342" s="141"/>
      <c r="E170342" s="141"/>
      <c r="F170342" s="141"/>
      <c r="G170342" s="248"/>
      <c r="H170342" s="141"/>
      <c r="I170342" s="209"/>
      <c r="J170342" s="141"/>
      <c r="K170342" s="141"/>
    </row>
    <row r="170343" spans="2:11" ht="13.5" customHeight="1">
      <c r="B170343" s="141"/>
      <c r="C170343" s="141"/>
      <c r="D170343" s="141"/>
      <c r="E170343" s="141"/>
      <c r="F170343" s="141"/>
      <c r="G170343" s="248"/>
      <c r="H170343" s="141"/>
      <c r="I170343" s="209"/>
      <c r="J170343" s="141"/>
      <c r="K170343" s="141"/>
    </row>
    <row r="170344" spans="2:11" ht="13.5" customHeight="1">
      <c r="B170344" s="141"/>
      <c r="C170344" s="141"/>
      <c r="D170344" s="141"/>
      <c r="E170344" s="141"/>
      <c r="F170344" s="141"/>
      <c r="G170344" s="248"/>
      <c r="H170344" s="141"/>
      <c r="I170344" s="209"/>
      <c r="J170344" s="141"/>
      <c r="K170344" s="141"/>
    </row>
    <row r="170345" spans="2:11" ht="13.5" customHeight="1">
      <c r="B170345" s="141"/>
      <c r="C170345" s="141"/>
      <c r="D170345" s="141"/>
      <c r="E170345" s="141"/>
      <c r="F170345" s="141"/>
      <c r="G170345" s="248"/>
      <c r="H170345" s="141"/>
      <c r="I170345" s="209"/>
      <c r="J170345" s="141"/>
      <c r="K170345" s="141"/>
    </row>
    <row r="170346" spans="2:11" ht="13.5" customHeight="1">
      <c r="B170346" s="141"/>
      <c r="C170346" s="141"/>
      <c r="D170346" s="141"/>
      <c r="E170346" s="141"/>
      <c r="F170346" s="141"/>
      <c r="G170346" s="248"/>
      <c r="H170346" s="141"/>
      <c r="I170346" s="209"/>
      <c r="J170346" s="141"/>
      <c r="K170346" s="141"/>
    </row>
    <row r="170347" spans="2:11" ht="13.5" customHeight="1">
      <c r="B170347" s="141"/>
      <c r="C170347" s="141"/>
      <c r="D170347" s="141"/>
      <c r="E170347" s="141"/>
      <c r="F170347" s="141"/>
      <c r="G170347" s="248"/>
      <c r="H170347" s="141"/>
      <c r="I170347" s="209"/>
      <c r="J170347" s="141"/>
      <c r="K170347" s="141"/>
    </row>
    <row r="170348" spans="2:11" ht="13.5" customHeight="1">
      <c r="B170348" s="141"/>
      <c r="C170348" s="141"/>
      <c r="D170348" s="141"/>
      <c r="E170348" s="141"/>
      <c r="F170348" s="141"/>
      <c r="G170348" s="248"/>
      <c r="H170348" s="141"/>
      <c r="I170348" s="209"/>
      <c r="J170348" s="141"/>
      <c r="K170348" s="141"/>
    </row>
    <row r="170349" spans="2:11" ht="13.5" customHeight="1">
      <c r="B170349" s="141"/>
      <c r="C170349" s="141"/>
      <c r="D170349" s="141"/>
      <c r="E170349" s="141"/>
      <c r="F170349" s="141"/>
      <c r="G170349" s="248"/>
      <c r="H170349" s="141"/>
      <c r="I170349" s="209"/>
      <c r="J170349" s="141"/>
      <c r="K170349" s="141"/>
    </row>
    <row r="170350" spans="2:11" ht="13.5" customHeight="1">
      <c r="B170350" s="141"/>
      <c r="C170350" s="141"/>
      <c r="D170350" s="141"/>
      <c r="E170350" s="141"/>
      <c r="F170350" s="141"/>
      <c r="G170350" s="248"/>
      <c r="H170350" s="141"/>
      <c r="I170350" s="209"/>
      <c r="J170350" s="141"/>
      <c r="K170350" s="141"/>
    </row>
    <row r="170351" spans="2:11" ht="13.5" customHeight="1">
      <c r="B170351" s="141"/>
      <c r="C170351" s="141"/>
      <c r="D170351" s="141"/>
      <c r="E170351" s="141"/>
      <c r="F170351" s="141"/>
      <c r="G170351" s="248"/>
      <c r="H170351" s="141"/>
      <c r="I170351" s="209"/>
      <c r="J170351" s="141"/>
      <c r="K170351" s="141"/>
    </row>
    <row r="170352" spans="2:11" ht="13.5" customHeight="1">
      <c r="B170352" s="141"/>
      <c r="C170352" s="141"/>
      <c r="D170352" s="141"/>
      <c r="E170352" s="141"/>
      <c r="F170352" s="141"/>
      <c r="G170352" s="248"/>
      <c r="H170352" s="141"/>
      <c r="I170352" s="209"/>
      <c r="J170352" s="141"/>
      <c r="K170352" s="141"/>
    </row>
    <row r="170353" spans="2:11" ht="13.5" customHeight="1">
      <c r="B170353" s="141"/>
      <c r="C170353" s="141"/>
      <c r="D170353" s="141"/>
      <c r="E170353" s="141"/>
      <c r="F170353" s="141"/>
      <c r="G170353" s="248"/>
      <c r="H170353" s="141"/>
      <c r="I170353" s="209"/>
      <c r="J170353" s="141"/>
      <c r="K170353" s="141"/>
    </row>
    <row r="170354" spans="2:11" ht="13.5" customHeight="1">
      <c r="B170354" s="141"/>
      <c r="C170354" s="141"/>
      <c r="D170354" s="141"/>
      <c r="E170354" s="141"/>
      <c r="F170354" s="141"/>
      <c r="G170354" s="248"/>
      <c r="H170354" s="141"/>
      <c r="I170354" s="209"/>
      <c r="J170354" s="141"/>
      <c r="K170354" s="141"/>
    </row>
    <row r="170355" spans="2:11" ht="13.5" customHeight="1">
      <c r="B170355" s="141"/>
      <c r="C170355" s="141"/>
      <c r="D170355" s="141"/>
      <c r="E170355" s="141"/>
      <c r="F170355" s="141"/>
      <c r="G170355" s="248"/>
      <c r="H170355" s="141"/>
      <c r="I170355" s="209"/>
      <c r="J170355" s="141"/>
      <c r="K170355" s="141"/>
    </row>
    <row r="170356" spans="2:11" ht="13.5" customHeight="1">
      <c r="B170356" s="141"/>
      <c r="C170356" s="141"/>
      <c r="D170356" s="141"/>
      <c r="E170356" s="141"/>
      <c r="F170356" s="141"/>
      <c r="G170356" s="248"/>
      <c r="H170356" s="141"/>
      <c r="I170356" s="209"/>
      <c r="J170356" s="141"/>
      <c r="K170356" s="141"/>
    </row>
    <row r="170357" spans="2:11" ht="13.5" customHeight="1">
      <c r="B170357" s="141"/>
      <c r="C170357" s="141"/>
      <c r="D170357" s="141"/>
      <c r="E170357" s="141"/>
      <c r="F170357" s="141"/>
      <c r="G170357" s="248"/>
      <c r="H170357" s="141"/>
      <c r="I170357" s="209"/>
      <c r="J170357" s="141"/>
      <c r="K170357" s="141"/>
    </row>
    <row r="170358" spans="2:11" ht="13.5" customHeight="1">
      <c r="B170358" s="141"/>
      <c r="C170358" s="141"/>
      <c r="D170358" s="141"/>
      <c r="E170358" s="141"/>
      <c r="F170358" s="141"/>
      <c r="G170358" s="248"/>
      <c r="H170358" s="141"/>
      <c r="I170358" s="209"/>
      <c r="J170358" s="141"/>
      <c r="K170358" s="141"/>
    </row>
    <row r="170359" spans="2:11" ht="13.5" customHeight="1">
      <c r="B170359" s="141"/>
      <c r="C170359" s="141"/>
      <c r="D170359" s="141"/>
      <c r="E170359" s="141"/>
      <c r="F170359" s="141"/>
      <c r="G170359" s="248"/>
      <c r="H170359" s="141"/>
      <c r="I170359" s="209"/>
      <c r="J170359" s="141"/>
      <c r="K170359" s="141"/>
    </row>
    <row r="170360" spans="2:11" ht="13.5" customHeight="1">
      <c r="B170360" s="141"/>
      <c r="C170360" s="141"/>
      <c r="D170360" s="141"/>
      <c r="E170360" s="141"/>
      <c r="F170360" s="141"/>
      <c r="G170360" s="248"/>
      <c r="H170360" s="141"/>
      <c r="I170360" s="209"/>
      <c r="J170360" s="141"/>
      <c r="K170360" s="141"/>
    </row>
    <row r="170361" spans="2:11" ht="13.5" customHeight="1">
      <c r="B170361" s="141"/>
      <c r="C170361" s="141"/>
      <c r="D170361" s="141"/>
      <c r="E170361" s="141"/>
      <c r="F170361" s="141"/>
      <c r="G170361" s="248"/>
      <c r="H170361" s="141"/>
      <c r="I170361" s="209"/>
      <c r="J170361" s="141"/>
      <c r="K170361" s="141"/>
    </row>
    <row r="170362" spans="2:11" ht="13.5" customHeight="1">
      <c r="B170362" s="141"/>
      <c r="C170362" s="141"/>
      <c r="D170362" s="141"/>
      <c r="E170362" s="141"/>
      <c r="F170362" s="141"/>
      <c r="G170362" s="248"/>
      <c r="H170362" s="141"/>
      <c r="I170362" s="209"/>
      <c r="J170362" s="141"/>
      <c r="K170362" s="141"/>
    </row>
    <row r="170363" spans="2:11" ht="13.5" customHeight="1">
      <c r="B170363" s="141"/>
      <c r="C170363" s="141"/>
      <c r="D170363" s="141"/>
      <c r="E170363" s="141"/>
      <c r="F170363" s="141"/>
      <c r="G170363" s="248"/>
      <c r="H170363" s="141"/>
      <c r="I170363" s="209"/>
      <c r="J170363" s="141"/>
      <c r="K170363" s="141"/>
    </row>
    <row r="170364" spans="2:11" ht="13.5" customHeight="1">
      <c r="B170364" s="141"/>
      <c r="C170364" s="141"/>
      <c r="D170364" s="141"/>
      <c r="E170364" s="141"/>
      <c r="F170364" s="141"/>
      <c r="G170364" s="248"/>
      <c r="H170364" s="141"/>
      <c r="I170364" s="209"/>
      <c r="J170364" s="141"/>
      <c r="K170364" s="141"/>
    </row>
    <row r="170365" spans="2:11" ht="13.5" customHeight="1">
      <c r="B170365" s="141"/>
      <c r="C170365" s="141"/>
      <c r="D170365" s="141"/>
      <c r="E170365" s="141"/>
      <c r="F170365" s="141"/>
      <c r="G170365" s="248"/>
      <c r="H170365" s="141"/>
      <c r="I170365" s="209"/>
      <c r="J170365" s="141"/>
      <c r="K170365" s="141"/>
    </row>
    <row r="170366" spans="2:11" ht="13.5" customHeight="1">
      <c r="B170366" s="141"/>
      <c r="C170366" s="141"/>
      <c r="D170366" s="141"/>
      <c r="E170366" s="141"/>
      <c r="F170366" s="141"/>
      <c r="G170366" s="248"/>
      <c r="H170366" s="141"/>
      <c r="I170366" s="209"/>
      <c r="J170366" s="141"/>
      <c r="K170366" s="141"/>
    </row>
    <row r="170367" spans="2:11" ht="13.5" customHeight="1">
      <c r="B170367" s="141"/>
      <c r="C170367" s="141"/>
      <c r="D170367" s="141"/>
      <c r="E170367" s="141"/>
      <c r="F170367" s="141"/>
      <c r="G170367" s="248"/>
      <c r="H170367" s="141"/>
      <c r="I170367" s="209"/>
      <c r="J170367" s="141"/>
      <c r="K170367" s="141"/>
    </row>
    <row r="170368" spans="2:11" ht="13.5" customHeight="1">
      <c r="B170368" s="141"/>
      <c r="C170368" s="141"/>
      <c r="D170368" s="141"/>
      <c r="E170368" s="141"/>
      <c r="F170368" s="141"/>
      <c r="G170368" s="248"/>
      <c r="H170368" s="141"/>
      <c r="I170368" s="209"/>
      <c r="J170368" s="141"/>
      <c r="K170368" s="141"/>
    </row>
    <row r="170369" spans="2:11" ht="13.5" customHeight="1">
      <c r="B170369" s="141"/>
      <c r="C170369" s="141"/>
      <c r="D170369" s="141"/>
      <c r="E170369" s="141"/>
      <c r="F170369" s="141"/>
      <c r="G170369" s="248"/>
      <c r="H170369" s="141"/>
      <c r="I170369" s="209"/>
      <c r="J170369" s="141"/>
      <c r="K170369" s="141"/>
    </row>
    <row r="170370" spans="2:11" ht="13.5" customHeight="1">
      <c r="B170370" s="141"/>
      <c r="C170370" s="141"/>
      <c r="D170370" s="141"/>
      <c r="E170370" s="141"/>
      <c r="F170370" s="141"/>
      <c r="G170370" s="248"/>
      <c r="H170370" s="141"/>
      <c r="I170370" s="209"/>
      <c r="J170370" s="141"/>
      <c r="K170370" s="141"/>
    </row>
    <row r="170371" spans="2:11" ht="13.5" customHeight="1">
      <c r="B170371" s="141"/>
      <c r="C170371" s="141"/>
      <c r="D170371" s="141"/>
      <c r="E170371" s="141"/>
      <c r="F170371" s="141"/>
      <c r="G170371" s="248"/>
      <c r="H170371" s="141"/>
      <c r="I170371" s="209"/>
      <c r="J170371" s="141"/>
      <c r="K170371" s="141"/>
    </row>
    <row r="170372" spans="2:11" ht="13.5" customHeight="1">
      <c r="B170372" s="141"/>
      <c r="C170372" s="141"/>
      <c r="D170372" s="141"/>
      <c r="E170372" s="141"/>
      <c r="F170372" s="141"/>
      <c r="G170372" s="248"/>
      <c r="H170372" s="141"/>
      <c r="I170372" s="209"/>
      <c r="J170372" s="141"/>
      <c r="K170372" s="141"/>
    </row>
    <row r="170373" spans="2:11" ht="13.5" customHeight="1">
      <c r="B170373" s="141"/>
      <c r="C170373" s="141"/>
      <c r="D170373" s="141"/>
      <c r="E170373" s="141"/>
      <c r="F170373" s="141"/>
      <c r="G170373" s="248"/>
      <c r="H170373" s="141"/>
      <c r="I170373" s="209"/>
      <c r="J170373" s="141"/>
      <c r="K170373" s="141"/>
    </row>
    <row r="170374" spans="2:11" ht="13.5" customHeight="1">
      <c r="B170374" s="141"/>
      <c r="C170374" s="141"/>
      <c r="D170374" s="141"/>
      <c r="E170374" s="141"/>
      <c r="F170374" s="141"/>
      <c r="G170374" s="248"/>
      <c r="H170374" s="141"/>
      <c r="I170374" s="209"/>
      <c r="J170374" s="141"/>
      <c r="K170374" s="141"/>
    </row>
    <row r="170375" spans="2:11" ht="13.5" customHeight="1">
      <c r="B170375" s="141"/>
      <c r="C170375" s="141"/>
      <c r="D170375" s="141"/>
      <c r="E170375" s="141"/>
      <c r="F170375" s="141"/>
      <c r="G170375" s="248"/>
      <c r="H170375" s="141"/>
      <c r="I170375" s="209"/>
      <c r="J170375" s="141"/>
      <c r="K170375" s="141"/>
    </row>
    <row r="170376" spans="2:11" ht="13.5" customHeight="1">
      <c r="B170376" s="141"/>
      <c r="C170376" s="141"/>
      <c r="D170376" s="141"/>
      <c r="E170376" s="141"/>
      <c r="F170376" s="141"/>
      <c r="G170376" s="248"/>
      <c r="H170376" s="141"/>
      <c r="I170376" s="209"/>
      <c r="J170376" s="141"/>
      <c r="K170376" s="141"/>
    </row>
    <row r="170377" spans="2:11" ht="13.5" customHeight="1">
      <c r="B170377" s="141"/>
      <c r="C170377" s="141"/>
      <c r="D170377" s="141"/>
      <c r="E170377" s="141"/>
      <c r="F170377" s="141"/>
      <c r="G170377" s="248"/>
      <c r="H170377" s="141"/>
      <c r="I170377" s="209"/>
      <c r="J170377" s="141"/>
      <c r="K170377" s="141"/>
    </row>
    <row r="170378" spans="2:11" ht="13.5" customHeight="1">
      <c r="B170378" s="141"/>
      <c r="C170378" s="141"/>
      <c r="D170378" s="141"/>
      <c r="E170378" s="141"/>
      <c r="F170378" s="141"/>
      <c r="G170378" s="248"/>
      <c r="H170378" s="141"/>
      <c r="I170378" s="209"/>
      <c r="J170378" s="141"/>
      <c r="K170378" s="141"/>
    </row>
    <row r="170379" spans="2:11" ht="13.5" customHeight="1">
      <c r="B170379" s="141"/>
      <c r="C170379" s="141"/>
      <c r="D170379" s="141"/>
      <c r="E170379" s="141"/>
      <c r="F170379" s="141"/>
      <c r="G170379" s="248"/>
      <c r="H170379" s="141"/>
      <c r="I170379" s="209"/>
      <c r="J170379" s="141"/>
      <c r="K170379" s="141"/>
    </row>
    <row r="170380" spans="2:11" ht="13.5" customHeight="1">
      <c r="B170380" s="141"/>
      <c r="C170380" s="141"/>
      <c r="D170380" s="141"/>
      <c r="E170380" s="141"/>
      <c r="F170380" s="141"/>
      <c r="G170380" s="248"/>
      <c r="H170380" s="141"/>
      <c r="I170380" s="209"/>
      <c r="J170380" s="141"/>
      <c r="K170380" s="141"/>
    </row>
    <row r="170381" spans="2:11" ht="13.5" customHeight="1">
      <c r="B170381" s="141"/>
      <c r="C170381" s="141"/>
      <c r="D170381" s="141"/>
      <c r="E170381" s="141"/>
      <c r="F170381" s="141"/>
      <c r="G170381" s="248"/>
      <c r="H170381" s="141"/>
      <c r="I170381" s="209"/>
      <c r="J170381" s="141"/>
      <c r="K170381" s="141"/>
    </row>
    <row r="170382" spans="2:11" ht="13.5" customHeight="1">
      <c r="B170382" s="141"/>
      <c r="C170382" s="141"/>
      <c r="D170382" s="141"/>
      <c r="E170382" s="141"/>
      <c r="F170382" s="141"/>
      <c r="G170382" s="248"/>
      <c r="H170382" s="141"/>
      <c r="I170382" s="209"/>
      <c r="J170382" s="141"/>
      <c r="K170382" s="141"/>
    </row>
    <row r="170383" spans="2:11" ht="13.5" customHeight="1">
      <c r="B170383" s="141"/>
      <c r="C170383" s="141"/>
      <c r="D170383" s="141"/>
      <c r="E170383" s="141"/>
      <c r="F170383" s="141"/>
      <c r="G170383" s="248"/>
      <c r="H170383" s="141"/>
      <c r="I170383" s="209"/>
      <c r="J170383" s="141"/>
      <c r="K170383" s="141"/>
    </row>
    <row r="170384" spans="2:11" ht="13.5" customHeight="1">
      <c r="B170384" s="141"/>
      <c r="C170384" s="141"/>
      <c r="D170384" s="141"/>
      <c r="E170384" s="141"/>
      <c r="F170384" s="141"/>
      <c r="G170384" s="248"/>
      <c r="H170384" s="141"/>
      <c r="I170384" s="209"/>
      <c r="J170384" s="141"/>
      <c r="K170384" s="141"/>
    </row>
    <row r="170385" spans="2:11" ht="13.5" customHeight="1">
      <c r="B170385" s="141"/>
      <c r="C170385" s="141"/>
      <c r="D170385" s="141"/>
      <c r="E170385" s="141"/>
      <c r="F170385" s="141"/>
      <c r="G170385" s="248"/>
      <c r="H170385" s="141"/>
      <c r="I170385" s="209"/>
      <c r="J170385" s="141"/>
      <c r="K170385" s="141"/>
    </row>
    <row r="170386" spans="2:11" ht="13.5" customHeight="1">
      <c r="B170386" s="141"/>
      <c r="C170386" s="141"/>
      <c r="D170386" s="141"/>
      <c r="E170386" s="141"/>
      <c r="F170386" s="141"/>
      <c r="G170386" s="248"/>
      <c r="H170386" s="141"/>
      <c r="I170386" s="209"/>
      <c r="J170386" s="141"/>
      <c r="K170386" s="141"/>
    </row>
    <row r="170387" spans="2:11" ht="13.5" customHeight="1">
      <c r="B170387" s="141"/>
      <c r="C170387" s="141"/>
      <c r="D170387" s="141"/>
      <c r="E170387" s="141"/>
      <c r="F170387" s="141"/>
      <c r="G170387" s="248"/>
      <c r="H170387" s="141"/>
      <c r="I170387" s="209"/>
      <c r="J170387" s="141"/>
      <c r="K170387" s="141"/>
    </row>
    <row r="170388" spans="2:11" ht="13.5" customHeight="1">
      <c r="B170388" s="141"/>
      <c r="C170388" s="141"/>
      <c r="D170388" s="141"/>
      <c r="E170388" s="141"/>
      <c r="F170388" s="141"/>
      <c r="G170388" s="248"/>
      <c r="H170388" s="141"/>
      <c r="I170388" s="209"/>
      <c r="J170388" s="141"/>
      <c r="K170388" s="141"/>
    </row>
    <row r="170389" spans="2:11" ht="13.5" customHeight="1">
      <c r="B170389" s="141"/>
      <c r="C170389" s="141"/>
      <c r="D170389" s="141"/>
      <c r="E170389" s="141"/>
      <c r="F170389" s="141"/>
      <c r="G170389" s="248"/>
      <c r="H170389" s="141"/>
      <c r="I170389" s="209"/>
      <c r="J170389" s="141"/>
      <c r="K170389" s="141"/>
    </row>
    <row r="170390" spans="2:11" ht="13.5" customHeight="1">
      <c r="B170390" s="141"/>
      <c r="C170390" s="141"/>
      <c r="D170390" s="141"/>
      <c r="E170390" s="141"/>
      <c r="F170390" s="141"/>
      <c r="G170390" s="248"/>
      <c r="H170390" s="141"/>
      <c r="I170390" s="209"/>
      <c r="J170390" s="141"/>
      <c r="K170390" s="141"/>
    </row>
    <row r="170391" spans="2:11" ht="13.5" customHeight="1">
      <c r="B170391" s="141"/>
      <c r="C170391" s="141"/>
      <c r="D170391" s="141"/>
      <c r="E170391" s="141"/>
      <c r="F170391" s="141"/>
      <c r="G170391" s="248"/>
      <c r="H170391" s="141"/>
      <c r="I170391" s="209"/>
      <c r="J170391" s="141"/>
      <c r="K170391" s="141"/>
    </row>
    <row r="170392" spans="2:11" ht="13.5" customHeight="1">
      <c r="B170392" s="141"/>
      <c r="C170392" s="141"/>
      <c r="D170392" s="141"/>
      <c r="E170392" s="141"/>
      <c r="F170392" s="141"/>
      <c r="G170392" s="248"/>
      <c r="H170392" s="141"/>
      <c r="I170392" s="209"/>
      <c r="J170392" s="141"/>
      <c r="K170392" s="141"/>
    </row>
    <row r="170393" spans="2:11" ht="13.5" customHeight="1">
      <c r="B170393" s="141"/>
      <c r="C170393" s="141"/>
      <c r="D170393" s="141"/>
      <c r="E170393" s="141"/>
      <c r="F170393" s="141"/>
      <c r="G170393" s="248"/>
      <c r="H170393" s="141"/>
      <c r="I170393" s="209"/>
      <c r="J170393" s="141"/>
      <c r="K170393" s="141"/>
    </row>
    <row r="170394" spans="2:11" ht="13.5" customHeight="1">
      <c r="B170394" s="141"/>
      <c r="C170394" s="141"/>
      <c r="D170394" s="141"/>
      <c r="E170394" s="141"/>
      <c r="F170394" s="141"/>
      <c r="G170394" s="248"/>
      <c r="H170394" s="141"/>
      <c r="I170394" s="209"/>
      <c r="J170394" s="141"/>
      <c r="K170394" s="141"/>
    </row>
    <row r="170395" spans="2:11" ht="13.5" customHeight="1">
      <c r="B170395" s="141"/>
      <c r="C170395" s="141"/>
      <c r="D170395" s="141"/>
      <c r="E170395" s="141"/>
      <c r="F170395" s="141"/>
      <c r="G170395" s="248"/>
      <c r="H170395" s="141"/>
      <c r="I170395" s="209"/>
      <c r="J170395" s="141"/>
      <c r="K170395" s="141"/>
    </row>
    <row r="170396" spans="2:11" ht="13.5" customHeight="1">
      <c r="B170396" s="141"/>
      <c r="C170396" s="141"/>
      <c r="D170396" s="141"/>
      <c r="E170396" s="141"/>
      <c r="F170396" s="141"/>
      <c r="G170396" s="248"/>
      <c r="H170396" s="141"/>
      <c r="I170396" s="209"/>
      <c r="J170396" s="141"/>
      <c r="K170396" s="141"/>
    </row>
    <row r="170397" spans="2:11" ht="13.5" customHeight="1">
      <c r="B170397" s="141"/>
      <c r="C170397" s="141"/>
      <c r="D170397" s="141"/>
      <c r="E170397" s="141"/>
      <c r="F170397" s="141"/>
      <c r="G170397" s="248"/>
      <c r="H170397" s="141"/>
      <c r="I170397" s="209"/>
      <c r="J170397" s="141"/>
      <c r="K170397" s="141"/>
    </row>
    <row r="170398" spans="2:11" ht="13.5" customHeight="1">
      <c r="B170398" s="141"/>
      <c r="C170398" s="141"/>
      <c r="D170398" s="141"/>
      <c r="E170398" s="141"/>
      <c r="F170398" s="141"/>
      <c r="G170398" s="248"/>
      <c r="H170398" s="141"/>
      <c r="I170398" s="209"/>
      <c r="J170398" s="141"/>
      <c r="K170398" s="141"/>
    </row>
    <row r="170399" spans="2:11" ht="13.5" customHeight="1">
      <c r="B170399" s="141"/>
      <c r="C170399" s="141"/>
      <c r="D170399" s="141"/>
      <c r="E170399" s="141"/>
      <c r="F170399" s="141"/>
      <c r="G170399" s="248"/>
      <c r="H170399" s="141"/>
      <c r="I170399" s="209"/>
      <c r="J170399" s="141"/>
      <c r="K170399" s="141"/>
    </row>
    <row r="170400" spans="2:11" ht="13.5" customHeight="1">
      <c r="B170400" s="141"/>
      <c r="C170400" s="141"/>
      <c r="D170400" s="141"/>
      <c r="E170400" s="141"/>
      <c r="F170400" s="141"/>
      <c r="G170400" s="248"/>
      <c r="H170400" s="141"/>
      <c r="I170400" s="209"/>
      <c r="J170400" s="141"/>
      <c r="K170400" s="141"/>
    </row>
    <row r="170401" spans="2:11" ht="13.5" customHeight="1">
      <c r="B170401" s="141"/>
      <c r="C170401" s="141"/>
      <c r="D170401" s="141"/>
      <c r="E170401" s="141"/>
      <c r="F170401" s="141"/>
      <c r="G170401" s="248"/>
      <c r="H170401" s="141"/>
      <c r="I170401" s="209"/>
      <c r="J170401" s="141"/>
      <c r="K170401" s="141"/>
    </row>
    <row r="170402" spans="2:11" ht="13.5" customHeight="1">
      <c r="B170402" s="141"/>
      <c r="C170402" s="141"/>
      <c r="D170402" s="141"/>
      <c r="E170402" s="141"/>
      <c r="F170402" s="141"/>
      <c r="G170402" s="248"/>
      <c r="H170402" s="141"/>
      <c r="I170402" s="209"/>
      <c r="J170402" s="141"/>
      <c r="K170402" s="141"/>
    </row>
    <row r="170403" spans="2:11" ht="13.5" customHeight="1">
      <c r="B170403" s="141"/>
      <c r="C170403" s="141"/>
      <c r="D170403" s="141"/>
      <c r="E170403" s="141"/>
      <c r="F170403" s="141"/>
      <c r="G170403" s="248"/>
      <c r="H170403" s="141"/>
      <c r="I170403" s="209"/>
      <c r="J170403" s="141"/>
      <c r="K170403" s="141"/>
    </row>
    <row r="170404" spans="2:11" ht="13.5" customHeight="1">
      <c r="B170404" s="141"/>
      <c r="C170404" s="141"/>
      <c r="D170404" s="141"/>
      <c r="E170404" s="141"/>
      <c r="F170404" s="141"/>
      <c r="G170404" s="248"/>
      <c r="H170404" s="141"/>
      <c r="I170404" s="209"/>
      <c r="J170404" s="141"/>
      <c r="K170404" s="141"/>
    </row>
    <row r="170405" spans="2:11" ht="13.5" customHeight="1">
      <c r="B170405" s="141"/>
      <c r="C170405" s="141"/>
      <c r="D170405" s="141"/>
      <c r="E170405" s="141"/>
      <c r="F170405" s="141"/>
      <c r="G170405" s="248"/>
      <c r="H170405" s="141"/>
      <c r="I170405" s="209"/>
      <c r="J170405" s="141"/>
      <c r="K170405" s="141"/>
    </row>
    <row r="170406" spans="2:11" ht="13.5" customHeight="1">
      <c r="B170406" s="141"/>
      <c r="C170406" s="141"/>
      <c r="D170406" s="141"/>
      <c r="E170406" s="141"/>
      <c r="F170406" s="141"/>
      <c r="G170406" s="248"/>
      <c r="H170406" s="141"/>
      <c r="I170406" s="209"/>
      <c r="J170406" s="141"/>
      <c r="K170406" s="141"/>
    </row>
    <row r="170407" spans="2:11" ht="13.5" customHeight="1">
      <c r="B170407" s="141"/>
      <c r="C170407" s="141"/>
      <c r="D170407" s="141"/>
      <c r="E170407" s="141"/>
      <c r="F170407" s="141"/>
      <c r="G170407" s="248"/>
      <c r="H170407" s="141"/>
      <c r="I170407" s="209"/>
      <c r="J170407" s="141"/>
      <c r="K170407" s="141"/>
    </row>
    <row r="170408" spans="2:11" ht="13.5" customHeight="1">
      <c r="B170408" s="141"/>
      <c r="C170408" s="141"/>
      <c r="D170408" s="141"/>
      <c r="E170408" s="141"/>
      <c r="F170408" s="141"/>
      <c r="G170408" s="248"/>
      <c r="H170408" s="141"/>
      <c r="I170408" s="209"/>
      <c r="J170408" s="141"/>
      <c r="K170408" s="141"/>
    </row>
    <row r="170409" spans="2:11" ht="13.5" customHeight="1">
      <c r="B170409" s="141"/>
      <c r="C170409" s="141"/>
      <c r="D170409" s="141"/>
      <c r="E170409" s="141"/>
      <c r="F170409" s="141"/>
      <c r="G170409" s="248"/>
      <c r="H170409" s="141"/>
      <c r="I170409" s="209"/>
      <c r="J170409" s="141"/>
      <c r="K170409" s="141"/>
    </row>
    <row r="170410" spans="2:11" ht="13.5" customHeight="1">
      <c r="B170410" s="141"/>
      <c r="C170410" s="141"/>
      <c r="D170410" s="141"/>
      <c r="E170410" s="141"/>
      <c r="F170410" s="141"/>
      <c r="G170410" s="248"/>
      <c r="H170410" s="141"/>
      <c r="I170410" s="209"/>
      <c r="J170410" s="141"/>
      <c r="K170410" s="141"/>
    </row>
    <row r="170411" spans="2:11" ht="13.5" customHeight="1">
      <c r="B170411" s="141"/>
      <c r="C170411" s="141"/>
      <c r="D170411" s="141"/>
      <c r="E170411" s="141"/>
      <c r="F170411" s="141"/>
      <c r="G170411" s="248"/>
      <c r="H170411" s="141"/>
      <c r="I170411" s="209"/>
      <c r="J170411" s="141"/>
      <c r="K170411" s="141"/>
    </row>
    <row r="170412" spans="2:11" ht="13.5" customHeight="1">
      <c r="B170412" s="141"/>
      <c r="C170412" s="141"/>
      <c r="D170412" s="141"/>
      <c r="E170412" s="141"/>
      <c r="F170412" s="141"/>
      <c r="G170412" s="248"/>
      <c r="H170412" s="141"/>
      <c r="I170412" s="209"/>
      <c r="J170412" s="141"/>
      <c r="K170412" s="141"/>
    </row>
    <row r="170413" spans="2:11" ht="13.5" customHeight="1">
      <c r="B170413" s="141"/>
      <c r="C170413" s="141"/>
      <c r="D170413" s="141"/>
      <c r="E170413" s="141"/>
      <c r="F170413" s="141"/>
      <c r="G170413" s="248"/>
      <c r="H170413" s="141"/>
      <c r="I170413" s="209"/>
      <c r="J170413" s="141"/>
      <c r="K170413" s="141"/>
    </row>
    <row r="170414" spans="2:11" ht="13.5" customHeight="1">
      <c r="B170414" s="141"/>
      <c r="C170414" s="141"/>
      <c r="D170414" s="141"/>
      <c r="E170414" s="141"/>
      <c r="F170414" s="141"/>
      <c r="G170414" s="248"/>
      <c r="H170414" s="141"/>
      <c r="I170414" s="209"/>
      <c r="J170414" s="141"/>
      <c r="K170414" s="141"/>
    </row>
    <row r="170415" spans="2:11" ht="13.5" customHeight="1">
      <c r="B170415" s="141"/>
      <c r="C170415" s="141"/>
      <c r="D170415" s="141"/>
      <c r="E170415" s="141"/>
      <c r="F170415" s="141"/>
      <c r="G170415" s="248"/>
      <c r="H170415" s="141"/>
      <c r="I170415" s="209"/>
      <c r="J170415" s="141"/>
      <c r="K170415" s="141"/>
    </row>
    <row r="170416" spans="2:11" ht="13.5" customHeight="1">
      <c r="B170416" s="141"/>
      <c r="C170416" s="141"/>
      <c r="D170416" s="141"/>
      <c r="E170416" s="141"/>
      <c r="F170416" s="141"/>
      <c r="G170416" s="248"/>
      <c r="H170416" s="141"/>
      <c r="I170416" s="209"/>
      <c r="J170416" s="141"/>
      <c r="K170416" s="141"/>
    </row>
    <row r="170417" spans="2:11" ht="13.5" customHeight="1">
      <c r="B170417" s="141"/>
      <c r="C170417" s="141"/>
      <c r="D170417" s="141"/>
      <c r="E170417" s="141"/>
      <c r="F170417" s="141"/>
      <c r="G170417" s="248"/>
      <c r="H170417" s="141"/>
      <c r="I170417" s="209"/>
      <c r="J170417" s="141"/>
      <c r="K170417" s="141"/>
    </row>
    <row r="170418" spans="2:11" ht="13.5" customHeight="1">
      <c r="B170418" s="141"/>
      <c r="C170418" s="141"/>
      <c r="D170418" s="141"/>
      <c r="E170418" s="141"/>
      <c r="F170418" s="141"/>
      <c r="G170418" s="248"/>
      <c r="H170418" s="141"/>
      <c r="I170418" s="209"/>
      <c r="J170418" s="141"/>
      <c r="K170418" s="141"/>
    </row>
    <row r="170419" spans="2:11" ht="13.5" customHeight="1">
      <c r="B170419" s="141"/>
      <c r="C170419" s="141"/>
      <c r="D170419" s="141"/>
      <c r="E170419" s="141"/>
      <c r="F170419" s="141"/>
      <c r="G170419" s="248"/>
      <c r="H170419" s="141"/>
      <c r="I170419" s="209"/>
      <c r="J170419" s="141"/>
      <c r="K170419" s="141"/>
    </row>
    <row r="170420" spans="2:11" ht="13.5" customHeight="1">
      <c r="B170420" s="141"/>
      <c r="C170420" s="141"/>
      <c r="D170420" s="141"/>
      <c r="E170420" s="141"/>
      <c r="F170420" s="141"/>
      <c r="G170420" s="248"/>
      <c r="H170420" s="141"/>
      <c r="I170420" s="209"/>
      <c r="J170420" s="141"/>
      <c r="K170420" s="141"/>
    </row>
    <row r="170421" spans="2:11" ht="13.5" customHeight="1">
      <c r="B170421" s="141"/>
      <c r="C170421" s="141"/>
      <c r="D170421" s="141"/>
      <c r="E170421" s="141"/>
      <c r="F170421" s="141"/>
      <c r="G170421" s="248"/>
      <c r="H170421" s="141"/>
      <c r="I170421" s="209"/>
      <c r="J170421" s="141"/>
      <c r="K170421" s="141"/>
    </row>
    <row r="170422" spans="2:11" ht="13.5" customHeight="1">
      <c r="B170422" s="141"/>
      <c r="C170422" s="141"/>
      <c r="D170422" s="141"/>
      <c r="E170422" s="141"/>
      <c r="F170422" s="141"/>
      <c r="G170422" s="248"/>
      <c r="H170422" s="141"/>
      <c r="I170422" s="209"/>
      <c r="J170422" s="141"/>
      <c r="K170422" s="141"/>
    </row>
    <row r="170423" spans="2:11" ht="13.5" customHeight="1">
      <c r="B170423" s="141"/>
      <c r="C170423" s="141"/>
      <c r="D170423" s="141"/>
      <c r="E170423" s="141"/>
      <c r="F170423" s="141"/>
      <c r="G170423" s="248"/>
      <c r="H170423" s="141"/>
      <c r="I170423" s="209"/>
      <c r="J170423" s="141"/>
      <c r="K170423" s="141"/>
    </row>
    <row r="170424" spans="2:11" ht="13.5" customHeight="1">
      <c r="B170424" s="141"/>
      <c r="C170424" s="141"/>
      <c r="D170424" s="141"/>
      <c r="E170424" s="141"/>
      <c r="F170424" s="141"/>
      <c r="G170424" s="248"/>
      <c r="H170424" s="141"/>
      <c r="I170424" s="209"/>
      <c r="J170424" s="141"/>
      <c r="K170424" s="141"/>
    </row>
    <row r="170425" spans="2:11" ht="13.5" customHeight="1">
      <c r="B170425" s="141"/>
      <c r="C170425" s="141"/>
      <c r="D170425" s="141"/>
      <c r="E170425" s="141"/>
      <c r="F170425" s="141"/>
      <c r="G170425" s="248"/>
      <c r="H170425" s="141"/>
      <c r="I170425" s="209"/>
      <c r="J170425" s="141"/>
      <c r="K170425" s="141"/>
    </row>
    <row r="170426" spans="2:11" ht="13.5" customHeight="1">
      <c r="B170426" s="141"/>
      <c r="C170426" s="141"/>
      <c r="D170426" s="141"/>
      <c r="E170426" s="141"/>
      <c r="F170426" s="141"/>
      <c r="G170426" s="248"/>
      <c r="H170426" s="141"/>
      <c r="I170426" s="209"/>
      <c r="J170426" s="141"/>
      <c r="K170426" s="141"/>
    </row>
    <row r="170427" spans="2:11" ht="13.5" customHeight="1">
      <c r="B170427" s="141"/>
      <c r="C170427" s="141"/>
      <c r="D170427" s="141"/>
      <c r="E170427" s="141"/>
      <c r="F170427" s="141"/>
      <c r="G170427" s="248"/>
      <c r="H170427" s="141"/>
      <c r="I170427" s="209"/>
      <c r="J170427" s="141"/>
      <c r="K170427" s="141"/>
    </row>
    <row r="170428" spans="2:11" ht="13.5" customHeight="1">
      <c r="B170428" s="141"/>
      <c r="C170428" s="141"/>
      <c r="D170428" s="141"/>
      <c r="E170428" s="141"/>
      <c r="F170428" s="141"/>
      <c r="G170428" s="248"/>
      <c r="H170428" s="141"/>
      <c r="I170428" s="209"/>
      <c r="J170428" s="141"/>
      <c r="K170428" s="141"/>
    </row>
    <row r="170429" spans="2:11" ht="13.5" customHeight="1">
      <c r="B170429" s="141"/>
      <c r="C170429" s="141"/>
      <c r="D170429" s="141"/>
      <c r="E170429" s="141"/>
      <c r="F170429" s="141"/>
      <c r="G170429" s="248"/>
      <c r="H170429" s="141"/>
      <c r="I170429" s="209"/>
      <c r="J170429" s="141"/>
      <c r="K170429" s="141"/>
    </row>
    <row r="170430" spans="2:11" ht="13.5" customHeight="1">
      <c r="B170430" s="141"/>
      <c r="C170430" s="141"/>
      <c r="D170430" s="141"/>
      <c r="E170430" s="141"/>
      <c r="F170430" s="141"/>
      <c r="G170430" s="248"/>
      <c r="H170430" s="141"/>
      <c r="I170430" s="209"/>
      <c r="J170430" s="141"/>
      <c r="K170430" s="141"/>
    </row>
    <row r="170431" spans="2:11" ht="13.5" customHeight="1">
      <c r="B170431" s="141"/>
      <c r="C170431" s="141"/>
      <c r="D170431" s="141"/>
      <c r="E170431" s="141"/>
      <c r="F170431" s="141"/>
      <c r="G170431" s="248"/>
      <c r="H170431" s="141"/>
      <c r="I170431" s="209"/>
      <c r="J170431" s="141"/>
      <c r="K170431" s="141"/>
    </row>
    <row r="170432" spans="2:11" ht="13.5" customHeight="1">
      <c r="B170432" s="141"/>
      <c r="C170432" s="141"/>
      <c r="D170432" s="141"/>
      <c r="E170432" s="141"/>
      <c r="F170432" s="141"/>
      <c r="G170432" s="248"/>
      <c r="H170432" s="141"/>
      <c r="I170432" s="209"/>
      <c r="J170432" s="141"/>
      <c r="K170432" s="141"/>
    </row>
    <row r="170433" spans="2:11" ht="13.5" customHeight="1">
      <c r="B170433" s="141"/>
      <c r="C170433" s="141"/>
      <c r="D170433" s="141"/>
      <c r="E170433" s="141"/>
      <c r="F170433" s="141"/>
      <c r="G170433" s="248"/>
      <c r="H170433" s="141"/>
      <c r="I170433" s="209"/>
      <c r="J170433" s="141"/>
      <c r="K170433" s="141"/>
    </row>
    <row r="170434" spans="2:11" ht="13.5" customHeight="1">
      <c r="B170434" s="141"/>
      <c r="C170434" s="141"/>
      <c r="D170434" s="141"/>
      <c r="E170434" s="141"/>
      <c r="F170434" s="141"/>
      <c r="G170434" s="248"/>
      <c r="H170434" s="141"/>
      <c r="I170434" s="209"/>
      <c r="J170434" s="141"/>
      <c r="K170434" s="141"/>
    </row>
    <row r="170435" spans="2:11" ht="13.5" customHeight="1">
      <c r="B170435" s="141"/>
      <c r="C170435" s="141"/>
      <c r="D170435" s="141"/>
      <c r="E170435" s="141"/>
      <c r="F170435" s="141"/>
      <c r="G170435" s="248"/>
      <c r="H170435" s="141"/>
      <c r="I170435" s="209"/>
      <c r="J170435" s="141"/>
      <c r="K170435" s="141"/>
    </row>
    <row r="170436" spans="2:11" ht="13.5" customHeight="1">
      <c r="B170436" s="141"/>
      <c r="C170436" s="141"/>
      <c r="D170436" s="141"/>
      <c r="E170436" s="141"/>
      <c r="F170436" s="141"/>
      <c r="G170436" s="248"/>
      <c r="H170436" s="141"/>
      <c r="I170436" s="209"/>
      <c r="J170436" s="141"/>
      <c r="K170436" s="141"/>
    </row>
    <row r="170437" spans="2:11" ht="13.5" customHeight="1">
      <c r="B170437" s="141"/>
      <c r="C170437" s="141"/>
      <c r="D170437" s="141"/>
      <c r="E170437" s="141"/>
      <c r="F170437" s="141"/>
      <c r="G170437" s="248"/>
      <c r="H170437" s="141"/>
      <c r="I170437" s="209"/>
      <c r="J170437" s="141"/>
      <c r="K170437" s="141"/>
    </row>
    <row r="170438" spans="2:11" ht="13.5" customHeight="1">
      <c r="B170438" s="141"/>
      <c r="C170438" s="141"/>
      <c r="D170438" s="141"/>
      <c r="E170438" s="141"/>
      <c r="F170438" s="141"/>
      <c r="G170438" s="248"/>
      <c r="H170438" s="141"/>
      <c r="I170438" s="209"/>
      <c r="J170438" s="141"/>
      <c r="K170438" s="141"/>
    </row>
    <row r="170439" spans="2:11" ht="13.5" customHeight="1">
      <c r="B170439" s="141"/>
      <c r="C170439" s="141"/>
      <c r="D170439" s="141"/>
      <c r="E170439" s="141"/>
      <c r="F170439" s="141"/>
      <c r="G170439" s="248"/>
      <c r="H170439" s="141"/>
      <c r="I170439" s="209"/>
      <c r="J170439" s="141"/>
      <c r="K170439" s="141"/>
    </row>
    <row r="170440" spans="2:11" ht="13.5" customHeight="1">
      <c r="B170440" s="141"/>
      <c r="C170440" s="141"/>
      <c r="D170440" s="141"/>
      <c r="E170440" s="141"/>
      <c r="F170440" s="141"/>
      <c r="G170440" s="248"/>
      <c r="H170440" s="141"/>
      <c r="I170440" s="209"/>
      <c r="J170440" s="141"/>
      <c r="K170440" s="141"/>
    </row>
    <row r="170441" spans="2:11" ht="13.5" customHeight="1">
      <c r="B170441" s="141"/>
      <c r="C170441" s="141"/>
      <c r="D170441" s="141"/>
      <c r="E170441" s="141"/>
      <c r="F170441" s="141"/>
      <c r="G170441" s="248"/>
      <c r="H170441" s="141"/>
      <c r="I170441" s="209"/>
      <c r="J170441" s="141"/>
      <c r="K170441" s="141"/>
    </row>
    <row r="170442" spans="2:11" ht="13.5" customHeight="1">
      <c r="B170442" s="141"/>
      <c r="C170442" s="141"/>
      <c r="D170442" s="141"/>
      <c r="E170442" s="141"/>
      <c r="F170442" s="141"/>
      <c r="G170442" s="248"/>
      <c r="H170442" s="141"/>
      <c r="I170442" s="209"/>
      <c r="J170442" s="141"/>
      <c r="K170442" s="141"/>
    </row>
    <row r="170443" spans="2:11" ht="13.5" customHeight="1">
      <c r="B170443" s="141"/>
      <c r="C170443" s="141"/>
      <c r="D170443" s="141"/>
      <c r="E170443" s="141"/>
      <c r="F170443" s="141"/>
      <c r="G170443" s="248"/>
      <c r="H170443" s="141"/>
      <c r="I170443" s="209"/>
      <c r="J170443" s="141"/>
      <c r="K170443" s="141"/>
    </row>
    <row r="170444" spans="2:11" ht="13.5" customHeight="1">
      <c r="B170444" s="141"/>
      <c r="C170444" s="141"/>
      <c r="D170444" s="141"/>
      <c r="E170444" s="141"/>
      <c r="F170444" s="141"/>
      <c r="G170444" s="248"/>
      <c r="H170444" s="141"/>
      <c r="I170444" s="209"/>
      <c r="J170444" s="141"/>
      <c r="K170444" s="141"/>
    </row>
    <row r="170445" spans="2:11" ht="13.5" customHeight="1">
      <c r="B170445" s="141"/>
      <c r="C170445" s="141"/>
      <c r="D170445" s="141"/>
      <c r="E170445" s="141"/>
      <c r="F170445" s="141"/>
      <c r="G170445" s="248"/>
      <c r="H170445" s="141"/>
      <c r="I170445" s="209"/>
      <c r="J170445" s="141"/>
      <c r="K170445" s="141"/>
    </row>
    <row r="170446" spans="2:11" ht="13.5" customHeight="1">
      <c r="B170446" s="141"/>
      <c r="C170446" s="141"/>
      <c r="D170446" s="141"/>
      <c r="E170446" s="141"/>
      <c r="F170446" s="141"/>
      <c r="G170446" s="248"/>
      <c r="H170446" s="141"/>
      <c r="I170446" s="209"/>
      <c r="J170446" s="141"/>
      <c r="K170446" s="141"/>
    </row>
    <row r="170447" spans="2:11" ht="13.5" customHeight="1">
      <c r="B170447" s="141"/>
      <c r="C170447" s="141"/>
      <c r="D170447" s="141"/>
      <c r="E170447" s="141"/>
      <c r="F170447" s="141"/>
      <c r="G170447" s="248"/>
      <c r="H170447" s="141"/>
      <c r="I170447" s="209"/>
      <c r="J170447" s="141"/>
      <c r="K170447" s="141"/>
    </row>
    <row r="170448" spans="2:11" ht="13.5" customHeight="1">
      <c r="B170448" s="141"/>
      <c r="C170448" s="141"/>
      <c r="D170448" s="141"/>
      <c r="E170448" s="141"/>
      <c r="F170448" s="141"/>
      <c r="G170448" s="248"/>
      <c r="H170448" s="141"/>
      <c r="I170448" s="209"/>
      <c r="J170448" s="141"/>
      <c r="K170448" s="141"/>
    </row>
    <row r="170449" spans="2:11" ht="13.5" customHeight="1">
      <c r="B170449" s="141"/>
      <c r="C170449" s="141"/>
      <c r="D170449" s="141"/>
      <c r="E170449" s="141"/>
      <c r="F170449" s="141"/>
      <c r="G170449" s="248"/>
      <c r="H170449" s="141"/>
      <c r="I170449" s="209"/>
      <c r="J170449" s="141"/>
      <c r="K170449" s="141"/>
    </row>
    <row r="170450" spans="2:11" ht="13.5" customHeight="1">
      <c r="B170450" s="141"/>
      <c r="C170450" s="141"/>
      <c r="D170450" s="141"/>
      <c r="E170450" s="141"/>
      <c r="F170450" s="141"/>
      <c r="G170450" s="248"/>
      <c r="H170450" s="141"/>
      <c r="I170450" s="209"/>
      <c r="J170450" s="141"/>
      <c r="K170450" s="141"/>
    </row>
    <row r="170451" spans="2:11" ht="13.5" customHeight="1">
      <c r="B170451" s="141"/>
      <c r="C170451" s="141"/>
      <c r="D170451" s="141"/>
      <c r="E170451" s="141"/>
      <c r="F170451" s="141"/>
      <c r="G170451" s="248"/>
      <c r="H170451" s="141"/>
      <c r="I170451" s="209"/>
      <c r="J170451" s="141"/>
      <c r="K170451" s="141"/>
    </row>
    <row r="170452" spans="2:11" ht="13.5" customHeight="1">
      <c r="B170452" s="141"/>
      <c r="C170452" s="141"/>
      <c r="D170452" s="141"/>
      <c r="E170452" s="141"/>
      <c r="F170452" s="141"/>
      <c r="G170452" s="248"/>
      <c r="H170452" s="141"/>
      <c r="I170452" s="209"/>
      <c r="J170452" s="141"/>
      <c r="K170452" s="141"/>
    </row>
    <row r="170453" spans="2:11" ht="13.5" customHeight="1">
      <c r="B170453" s="141"/>
      <c r="C170453" s="141"/>
      <c r="D170453" s="141"/>
      <c r="E170453" s="141"/>
      <c r="F170453" s="141"/>
      <c r="G170453" s="248"/>
      <c r="H170453" s="141"/>
      <c r="I170453" s="209"/>
      <c r="J170453" s="141"/>
      <c r="K170453" s="141"/>
    </row>
    <row r="170454" spans="2:11" ht="13.5" customHeight="1">
      <c r="B170454" s="141"/>
      <c r="C170454" s="141"/>
      <c r="D170454" s="141"/>
      <c r="E170454" s="141"/>
      <c r="F170454" s="141"/>
      <c r="G170454" s="248"/>
      <c r="H170454" s="141"/>
      <c r="I170454" s="209"/>
      <c r="J170454" s="141"/>
      <c r="K170454" s="141"/>
    </row>
    <row r="170455" spans="2:11" ht="13.5" customHeight="1">
      <c r="B170455" s="141"/>
      <c r="C170455" s="141"/>
      <c r="D170455" s="141"/>
      <c r="E170455" s="141"/>
      <c r="F170455" s="141"/>
      <c r="G170455" s="248"/>
      <c r="H170455" s="141"/>
      <c r="I170455" s="209"/>
      <c r="J170455" s="141"/>
      <c r="K170455" s="141"/>
    </row>
    <row r="170456" spans="2:11" ht="13.5" customHeight="1">
      <c r="B170456" s="141"/>
      <c r="C170456" s="141"/>
      <c r="D170456" s="141"/>
      <c r="E170456" s="141"/>
      <c r="F170456" s="141"/>
      <c r="G170456" s="248"/>
      <c r="H170456" s="141"/>
      <c r="I170456" s="209"/>
      <c r="J170456" s="141"/>
      <c r="K170456" s="141"/>
    </row>
    <row r="170457" spans="2:11" ht="13.5" customHeight="1">
      <c r="B170457" s="141"/>
      <c r="C170457" s="141"/>
      <c r="D170457" s="141"/>
      <c r="E170457" s="141"/>
      <c r="F170457" s="141"/>
      <c r="G170457" s="248"/>
      <c r="H170457" s="141"/>
      <c r="I170457" s="209"/>
      <c r="J170457" s="141"/>
      <c r="K170457" s="141"/>
    </row>
    <row r="170458" spans="2:11" ht="13.5" customHeight="1">
      <c r="B170458" s="141"/>
      <c r="C170458" s="141"/>
      <c r="D170458" s="141"/>
      <c r="E170458" s="141"/>
      <c r="F170458" s="141"/>
      <c r="G170458" s="248"/>
      <c r="H170458" s="141"/>
      <c r="I170458" s="209"/>
      <c r="J170458" s="141"/>
      <c r="K170458" s="141"/>
    </row>
    <row r="170459" spans="2:11" ht="13.5" customHeight="1">
      <c r="B170459" s="141"/>
      <c r="C170459" s="141"/>
      <c r="D170459" s="141"/>
      <c r="E170459" s="141"/>
      <c r="F170459" s="141"/>
      <c r="G170459" s="248"/>
      <c r="H170459" s="141"/>
      <c r="I170459" s="209"/>
      <c r="J170459" s="141"/>
      <c r="K170459" s="141"/>
    </row>
    <row r="170460" spans="2:11" ht="13.5" customHeight="1">
      <c r="B170460" s="141"/>
      <c r="C170460" s="141"/>
      <c r="D170460" s="141"/>
      <c r="E170460" s="141"/>
      <c r="F170460" s="141"/>
      <c r="G170460" s="248"/>
      <c r="H170460" s="141"/>
      <c r="I170460" s="209"/>
      <c r="J170460" s="141"/>
      <c r="K170460" s="141"/>
    </row>
    <row r="170461" spans="2:11" ht="13.5" customHeight="1">
      <c r="B170461" s="141"/>
      <c r="C170461" s="141"/>
      <c r="D170461" s="141"/>
      <c r="E170461" s="141"/>
      <c r="F170461" s="141"/>
      <c r="G170461" s="248"/>
      <c r="H170461" s="141"/>
      <c r="I170461" s="209"/>
      <c r="J170461" s="141"/>
      <c r="K170461" s="141"/>
    </row>
    <row r="170462" spans="2:11" ht="13.5" customHeight="1">
      <c r="B170462" s="141"/>
      <c r="C170462" s="141"/>
      <c r="D170462" s="141"/>
      <c r="E170462" s="141"/>
      <c r="F170462" s="141"/>
      <c r="G170462" s="248"/>
      <c r="H170462" s="141"/>
      <c r="I170462" s="209"/>
      <c r="J170462" s="141"/>
      <c r="K170462" s="141"/>
    </row>
    <row r="170463" spans="2:11" ht="13.5" customHeight="1">
      <c r="B170463" s="141"/>
      <c r="C170463" s="141"/>
      <c r="D170463" s="141"/>
      <c r="E170463" s="141"/>
      <c r="F170463" s="141"/>
      <c r="G170463" s="248"/>
      <c r="H170463" s="141"/>
      <c r="I170463" s="209"/>
      <c r="J170463" s="141"/>
      <c r="K170463" s="141"/>
    </row>
    <row r="170464" spans="2:11" ht="13.5" customHeight="1">
      <c r="B170464" s="141"/>
      <c r="C170464" s="141"/>
      <c r="D170464" s="141"/>
      <c r="E170464" s="141"/>
      <c r="F170464" s="141"/>
      <c r="G170464" s="248"/>
      <c r="H170464" s="141"/>
      <c r="I170464" s="209"/>
      <c r="J170464" s="141"/>
      <c r="K170464" s="141"/>
    </row>
    <row r="170465" spans="2:11" ht="13.5" customHeight="1">
      <c r="B170465" s="141"/>
      <c r="C170465" s="141"/>
      <c r="D170465" s="141"/>
      <c r="E170465" s="141"/>
      <c r="F170465" s="141"/>
      <c r="G170465" s="248"/>
      <c r="H170465" s="141"/>
      <c r="I170465" s="209"/>
      <c r="J170465" s="141"/>
      <c r="K170465" s="141"/>
    </row>
    <row r="170466" spans="2:11" ht="13.5" customHeight="1">
      <c r="B170466" s="141"/>
      <c r="C170466" s="141"/>
      <c r="D170466" s="141"/>
      <c r="E170466" s="141"/>
      <c r="F170466" s="141"/>
      <c r="G170466" s="248"/>
      <c r="H170466" s="141"/>
      <c r="I170466" s="209"/>
      <c r="J170466" s="141"/>
      <c r="K170466" s="141"/>
    </row>
    <row r="170467" spans="2:11" ht="13.5" customHeight="1">
      <c r="B170467" s="141"/>
      <c r="C170467" s="141"/>
      <c r="D170467" s="141"/>
      <c r="E170467" s="141"/>
      <c r="F170467" s="141"/>
      <c r="G170467" s="248"/>
      <c r="H170467" s="141"/>
      <c r="I170467" s="209"/>
      <c r="J170467" s="141"/>
      <c r="K170467" s="141"/>
    </row>
    <row r="170468" spans="2:11" ht="13.5" customHeight="1">
      <c r="B170468" s="141"/>
      <c r="C170468" s="141"/>
      <c r="D170468" s="141"/>
      <c r="E170468" s="141"/>
      <c r="F170468" s="141"/>
      <c r="G170468" s="248"/>
      <c r="H170468" s="141"/>
      <c r="I170468" s="209"/>
      <c r="J170468" s="141"/>
      <c r="K170468" s="141"/>
    </row>
    <row r="170469" spans="2:11" ht="13.5" customHeight="1">
      <c r="B170469" s="141"/>
      <c r="C170469" s="141"/>
      <c r="D170469" s="141"/>
      <c r="E170469" s="141"/>
      <c r="F170469" s="141"/>
      <c r="G170469" s="248"/>
      <c r="H170469" s="141"/>
      <c r="I170469" s="209"/>
      <c r="J170469" s="141"/>
      <c r="K170469" s="141"/>
    </row>
    <row r="170470" spans="2:11" ht="13.5" customHeight="1">
      <c r="B170470" s="141"/>
      <c r="C170470" s="141"/>
      <c r="D170470" s="141"/>
      <c r="E170470" s="141"/>
      <c r="F170470" s="141"/>
      <c r="G170470" s="248"/>
      <c r="H170470" s="141"/>
      <c r="I170470" s="209"/>
      <c r="J170470" s="141"/>
      <c r="K170470" s="141"/>
    </row>
    <row r="170471" spans="2:11" ht="13.5" customHeight="1">
      <c r="B170471" s="141"/>
      <c r="C170471" s="141"/>
      <c r="D170471" s="141"/>
      <c r="E170471" s="141"/>
      <c r="F170471" s="141"/>
      <c r="G170471" s="248"/>
      <c r="H170471" s="141"/>
      <c r="I170471" s="209"/>
      <c r="J170471" s="141"/>
      <c r="K170471" s="141"/>
    </row>
    <row r="170472" spans="2:11" ht="13.5" customHeight="1">
      <c r="B170472" s="141"/>
      <c r="C170472" s="141"/>
      <c r="D170472" s="141"/>
      <c r="E170472" s="141"/>
      <c r="F170472" s="141"/>
      <c r="G170472" s="248"/>
      <c r="H170472" s="141"/>
      <c r="I170472" s="209"/>
      <c r="J170472" s="141"/>
      <c r="K170472" s="141"/>
    </row>
    <row r="170473" spans="2:11" ht="13.5" customHeight="1">
      <c r="B170473" s="141"/>
      <c r="C170473" s="141"/>
      <c r="D170473" s="141"/>
      <c r="E170473" s="141"/>
      <c r="F170473" s="141"/>
      <c r="G170473" s="248"/>
      <c r="H170473" s="141"/>
      <c r="I170473" s="209"/>
      <c r="J170473" s="141"/>
      <c r="K170473" s="141"/>
    </row>
    <row r="170474" spans="2:11" ht="13.5" customHeight="1">
      <c r="B170474" s="141"/>
      <c r="C170474" s="141"/>
      <c r="D170474" s="141"/>
      <c r="E170474" s="141"/>
      <c r="F170474" s="141"/>
      <c r="G170474" s="248"/>
      <c r="H170474" s="141"/>
      <c r="I170474" s="209"/>
      <c r="J170474" s="141"/>
      <c r="K170474" s="141"/>
    </row>
    <row r="170475" spans="2:11" ht="13.5" customHeight="1">
      <c r="B170475" s="141"/>
      <c r="C170475" s="141"/>
      <c r="D170475" s="141"/>
      <c r="E170475" s="141"/>
      <c r="F170475" s="141"/>
      <c r="G170475" s="248"/>
      <c r="H170475" s="141"/>
      <c r="I170475" s="209"/>
      <c r="J170475" s="141"/>
      <c r="K170475" s="141"/>
    </row>
    <row r="170476" spans="2:11" ht="13.5" customHeight="1">
      <c r="B170476" s="141"/>
      <c r="C170476" s="141"/>
      <c r="D170476" s="141"/>
      <c r="E170476" s="141"/>
      <c r="F170476" s="141"/>
      <c r="G170476" s="248"/>
      <c r="H170476" s="141"/>
      <c r="I170476" s="209"/>
      <c r="J170476" s="141"/>
      <c r="K170476" s="141"/>
    </row>
    <row r="170477" spans="2:11" ht="13.5" customHeight="1">
      <c r="B170477" s="141"/>
      <c r="C170477" s="141"/>
      <c r="D170477" s="141"/>
      <c r="E170477" s="141"/>
      <c r="F170477" s="141"/>
      <c r="G170477" s="248"/>
      <c r="H170477" s="141"/>
      <c r="I170477" s="209"/>
      <c r="J170477" s="141"/>
      <c r="K170477" s="141"/>
    </row>
    <row r="170478" spans="2:11" ht="13.5" customHeight="1">
      <c r="B170478" s="141"/>
      <c r="C170478" s="141"/>
      <c r="D170478" s="141"/>
      <c r="E170478" s="141"/>
      <c r="F170478" s="141"/>
      <c r="G170478" s="248"/>
      <c r="H170478" s="141"/>
      <c r="I170478" s="209"/>
      <c r="J170478" s="141"/>
      <c r="K170478" s="141"/>
    </row>
    <row r="170479" spans="2:11" ht="13.5" customHeight="1">
      <c r="B170479" s="141"/>
      <c r="C170479" s="141"/>
      <c r="D170479" s="141"/>
      <c r="E170479" s="141"/>
      <c r="F170479" s="141"/>
      <c r="G170479" s="248"/>
      <c r="H170479" s="141"/>
      <c r="I170479" s="209"/>
      <c r="J170479" s="141"/>
      <c r="K170479" s="141"/>
    </row>
    <row r="170480" spans="2:11" ht="13.5" customHeight="1">
      <c r="B170480" s="141"/>
      <c r="C170480" s="141"/>
      <c r="D170480" s="141"/>
      <c r="E170480" s="141"/>
      <c r="F170480" s="141"/>
      <c r="G170480" s="248"/>
      <c r="H170480" s="141"/>
      <c r="I170480" s="209"/>
      <c r="J170480" s="141"/>
      <c r="K170480" s="141"/>
    </row>
    <row r="170481" spans="2:11" ht="13.5" customHeight="1">
      <c r="B170481" s="141"/>
      <c r="C170481" s="141"/>
      <c r="D170481" s="141"/>
      <c r="E170481" s="141"/>
      <c r="F170481" s="141"/>
      <c r="G170481" s="248"/>
      <c r="H170481" s="141"/>
      <c r="I170481" s="209"/>
      <c r="J170481" s="141"/>
      <c r="K170481" s="141"/>
    </row>
    <row r="170482" spans="2:11" ht="13.5" customHeight="1">
      <c r="B170482" s="141"/>
      <c r="C170482" s="141"/>
      <c r="D170482" s="141"/>
      <c r="E170482" s="141"/>
      <c r="F170482" s="141"/>
      <c r="G170482" s="248"/>
      <c r="H170482" s="141"/>
      <c r="I170482" s="209"/>
      <c r="J170482" s="141"/>
      <c r="K170482" s="141"/>
    </row>
    <row r="170483" spans="2:11" ht="13.5" customHeight="1">
      <c r="B170483" s="141"/>
      <c r="C170483" s="141"/>
      <c r="D170483" s="141"/>
      <c r="E170483" s="141"/>
      <c r="F170483" s="141"/>
      <c r="G170483" s="248"/>
      <c r="H170483" s="141"/>
      <c r="I170483" s="209"/>
      <c r="J170483" s="141"/>
      <c r="K170483" s="141"/>
    </row>
    <row r="170484" spans="2:11" ht="13.5" customHeight="1">
      <c r="B170484" s="141"/>
      <c r="C170484" s="141"/>
      <c r="D170484" s="141"/>
      <c r="E170484" s="141"/>
      <c r="F170484" s="141"/>
      <c r="G170484" s="248"/>
      <c r="H170484" s="141"/>
      <c r="I170484" s="209"/>
      <c r="J170484" s="141"/>
      <c r="K170484" s="141"/>
    </row>
    <row r="170485" spans="2:11" ht="13.5" customHeight="1">
      <c r="B170485" s="141"/>
      <c r="C170485" s="141"/>
      <c r="D170485" s="141"/>
      <c r="E170485" s="141"/>
      <c r="F170485" s="141"/>
      <c r="G170485" s="248"/>
      <c r="H170485" s="141"/>
      <c r="I170485" s="209"/>
      <c r="J170485" s="141"/>
      <c r="K170485" s="141"/>
    </row>
    <row r="170486" spans="2:11" ht="13.5" customHeight="1">
      <c r="B170486" s="141"/>
      <c r="C170486" s="141"/>
      <c r="D170486" s="141"/>
      <c r="E170486" s="141"/>
      <c r="F170486" s="141"/>
      <c r="G170486" s="248"/>
      <c r="H170486" s="141"/>
      <c r="I170486" s="209"/>
      <c r="J170486" s="141"/>
      <c r="K170486" s="141"/>
    </row>
    <row r="170487" spans="2:11" ht="13.5" customHeight="1">
      <c r="B170487" s="141"/>
      <c r="C170487" s="141"/>
      <c r="D170487" s="141"/>
      <c r="E170487" s="141"/>
      <c r="F170487" s="141"/>
      <c r="G170487" s="248"/>
      <c r="H170487" s="141"/>
      <c r="I170487" s="209"/>
      <c r="J170487" s="141"/>
      <c r="K170487" s="141"/>
    </row>
    <row r="170488" spans="2:11" ht="13.5" customHeight="1">
      <c r="B170488" s="141"/>
      <c r="C170488" s="141"/>
      <c r="D170488" s="141"/>
      <c r="E170488" s="141"/>
      <c r="F170488" s="141"/>
      <c r="G170488" s="248"/>
      <c r="H170488" s="141"/>
      <c r="I170488" s="209"/>
      <c r="J170488" s="141"/>
      <c r="K170488" s="141"/>
    </row>
    <row r="170489" spans="2:11" ht="13.5" customHeight="1">
      <c r="B170489" s="141"/>
      <c r="C170489" s="141"/>
      <c r="D170489" s="141"/>
      <c r="E170489" s="141"/>
      <c r="F170489" s="141"/>
      <c r="G170489" s="248"/>
      <c r="H170489" s="141"/>
      <c r="I170489" s="209"/>
      <c r="J170489" s="141"/>
      <c r="K170489" s="141"/>
    </row>
    <row r="170490" spans="2:11" ht="13.5" customHeight="1">
      <c r="B170490" s="141"/>
      <c r="C170490" s="141"/>
      <c r="D170490" s="141"/>
      <c r="E170490" s="141"/>
      <c r="F170490" s="141"/>
      <c r="G170490" s="248"/>
      <c r="H170490" s="141"/>
      <c r="I170490" s="209"/>
      <c r="J170490" s="141"/>
      <c r="K170490" s="141"/>
    </row>
    <row r="170491" spans="2:11" ht="13.5" customHeight="1">
      <c r="B170491" s="141"/>
      <c r="C170491" s="141"/>
      <c r="D170491" s="141"/>
      <c r="E170491" s="141"/>
      <c r="F170491" s="141"/>
      <c r="G170491" s="248"/>
      <c r="H170491" s="141"/>
      <c r="I170491" s="209"/>
      <c r="J170491" s="141"/>
      <c r="K170491" s="141"/>
    </row>
    <row r="170492" spans="2:11" ht="13.5" customHeight="1">
      <c r="B170492" s="141"/>
      <c r="C170492" s="141"/>
      <c r="D170492" s="141"/>
      <c r="E170492" s="141"/>
      <c r="F170492" s="141"/>
      <c r="G170492" s="248"/>
      <c r="H170492" s="141"/>
      <c r="I170492" s="209"/>
      <c r="J170492" s="141"/>
      <c r="K170492" s="141"/>
    </row>
    <row r="170493" spans="2:11" ht="13.5" customHeight="1">
      <c r="B170493" s="141"/>
      <c r="C170493" s="141"/>
      <c r="D170493" s="141"/>
      <c r="E170493" s="141"/>
      <c r="F170493" s="141"/>
      <c r="G170493" s="248"/>
      <c r="H170493" s="141"/>
      <c r="I170493" s="209"/>
      <c r="J170493" s="141"/>
      <c r="K170493" s="141"/>
    </row>
    <row r="170494" spans="2:11" ht="13.5" customHeight="1">
      <c r="B170494" s="141"/>
      <c r="C170494" s="141"/>
      <c r="D170494" s="141"/>
      <c r="E170494" s="141"/>
      <c r="F170494" s="141"/>
      <c r="G170494" s="248"/>
      <c r="H170494" s="141"/>
      <c r="I170494" s="209"/>
      <c r="J170494" s="141"/>
      <c r="K170494" s="141"/>
    </row>
    <row r="170495" spans="2:11" ht="13.5" customHeight="1">
      <c r="B170495" s="141"/>
      <c r="C170495" s="141"/>
      <c r="D170495" s="141"/>
      <c r="E170495" s="141"/>
      <c r="F170495" s="141"/>
      <c r="G170495" s="248"/>
      <c r="H170495" s="141"/>
      <c r="I170495" s="209"/>
      <c r="J170495" s="141"/>
      <c r="K170495" s="141"/>
    </row>
    <row r="170496" spans="2:11" ht="13.5" customHeight="1">
      <c r="B170496" s="141"/>
      <c r="C170496" s="141"/>
      <c r="D170496" s="141"/>
      <c r="E170496" s="141"/>
      <c r="F170496" s="141"/>
      <c r="G170496" s="248"/>
      <c r="H170496" s="141"/>
      <c r="I170496" s="209"/>
      <c r="J170496" s="141"/>
      <c r="K170496" s="141"/>
    </row>
    <row r="170497" spans="2:11" ht="13.5" customHeight="1">
      <c r="B170497" s="141"/>
      <c r="C170497" s="141"/>
      <c r="D170497" s="141"/>
      <c r="E170497" s="141"/>
      <c r="F170497" s="141"/>
      <c r="G170497" s="248"/>
      <c r="H170497" s="141"/>
      <c r="I170497" s="209"/>
      <c r="J170497" s="141"/>
      <c r="K170497" s="141"/>
    </row>
    <row r="170498" spans="2:11" ht="13.5" customHeight="1">
      <c r="B170498" s="141"/>
      <c r="C170498" s="141"/>
      <c r="D170498" s="141"/>
      <c r="E170498" s="141"/>
      <c r="F170498" s="141"/>
      <c r="G170498" s="248"/>
      <c r="H170498" s="141"/>
      <c r="I170498" s="209"/>
      <c r="J170498" s="141"/>
      <c r="K170498" s="141"/>
    </row>
    <row r="170499" spans="2:11" ht="13.5" customHeight="1">
      <c r="B170499" s="141"/>
      <c r="C170499" s="141"/>
      <c r="D170499" s="141"/>
      <c r="E170499" s="141"/>
      <c r="F170499" s="141"/>
      <c r="G170499" s="248"/>
      <c r="H170499" s="141"/>
      <c r="I170499" s="209"/>
      <c r="J170499" s="141"/>
      <c r="K170499" s="141"/>
    </row>
    <row r="170500" spans="2:11" ht="13.5" customHeight="1">
      <c r="B170500" s="141"/>
      <c r="C170500" s="141"/>
      <c r="D170500" s="141"/>
      <c r="E170500" s="141"/>
      <c r="F170500" s="141"/>
      <c r="G170500" s="248"/>
      <c r="H170500" s="141"/>
      <c r="I170500" s="209"/>
      <c r="J170500" s="141"/>
      <c r="K170500" s="141"/>
    </row>
    <row r="170501" spans="2:11" ht="13.5" customHeight="1">
      <c r="B170501" s="141"/>
      <c r="C170501" s="141"/>
      <c r="D170501" s="141"/>
      <c r="E170501" s="141"/>
      <c r="F170501" s="141"/>
      <c r="G170501" s="248"/>
      <c r="H170501" s="141"/>
      <c r="I170501" s="209"/>
      <c r="J170501" s="141"/>
      <c r="K170501" s="141"/>
    </row>
    <row r="170502" spans="2:11" ht="13.5" customHeight="1">
      <c r="B170502" s="141"/>
      <c r="C170502" s="141"/>
      <c r="D170502" s="141"/>
      <c r="E170502" s="141"/>
      <c r="F170502" s="141"/>
      <c r="G170502" s="248"/>
      <c r="H170502" s="141"/>
      <c r="I170502" s="209"/>
      <c r="J170502" s="141"/>
      <c r="K170502" s="141"/>
    </row>
    <row r="170503" spans="2:11" ht="13.5" customHeight="1">
      <c r="B170503" s="141"/>
      <c r="C170503" s="141"/>
      <c r="D170503" s="141"/>
      <c r="E170503" s="141"/>
      <c r="F170503" s="141"/>
      <c r="G170503" s="248"/>
      <c r="H170503" s="141"/>
      <c r="I170503" s="209"/>
      <c r="J170503" s="141"/>
      <c r="K170503" s="141"/>
    </row>
    <row r="170504" spans="2:11" ht="13.5" customHeight="1">
      <c r="B170504" s="141"/>
      <c r="C170504" s="141"/>
      <c r="D170504" s="141"/>
      <c r="E170504" s="141"/>
      <c r="F170504" s="141"/>
      <c r="G170504" s="248"/>
      <c r="H170504" s="141"/>
      <c r="I170504" s="209"/>
      <c r="J170504" s="141"/>
      <c r="K170504" s="141"/>
    </row>
    <row r="170505" spans="2:11" ht="13.5" customHeight="1">
      <c r="B170505" s="141"/>
      <c r="C170505" s="141"/>
      <c r="D170505" s="141"/>
      <c r="E170505" s="141"/>
      <c r="F170505" s="141"/>
      <c r="G170505" s="248"/>
      <c r="H170505" s="141"/>
      <c r="I170505" s="209"/>
      <c r="J170505" s="141"/>
      <c r="K170505" s="141"/>
    </row>
    <row r="170506" spans="2:11" ht="13.5" customHeight="1">
      <c r="B170506" s="141"/>
      <c r="C170506" s="141"/>
      <c r="D170506" s="141"/>
      <c r="E170506" s="141"/>
      <c r="F170506" s="141"/>
      <c r="G170506" s="248"/>
      <c r="H170506" s="141"/>
      <c r="I170506" s="209"/>
      <c r="J170506" s="141"/>
      <c r="K170506" s="141"/>
    </row>
    <row r="170507" spans="2:11" ht="13.5" customHeight="1">
      <c r="B170507" s="141"/>
      <c r="C170507" s="141"/>
      <c r="D170507" s="141"/>
      <c r="E170507" s="141"/>
      <c r="F170507" s="141"/>
      <c r="G170507" s="248"/>
      <c r="H170507" s="141"/>
      <c r="I170507" s="209"/>
      <c r="J170507" s="141"/>
      <c r="K170507" s="141"/>
    </row>
    <row r="170508" spans="2:11" ht="13.5" customHeight="1">
      <c r="B170508" s="141"/>
      <c r="C170508" s="141"/>
      <c r="D170508" s="141"/>
      <c r="E170508" s="141"/>
      <c r="F170508" s="141"/>
      <c r="G170508" s="248"/>
      <c r="H170508" s="141"/>
      <c r="I170508" s="209"/>
      <c r="J170508" s="141"/>
      <c r="K170508" s="141"/>
    </row>
    <row r="170509" spans="2:11" ht="13.5" customHeight="1">
      <c r="B170509" s="141"/>
      <c r="C170509" s="141"/>
      <c r="D170509" s="141"/>
      <c r="E170509" s="141"/>
      <c r="F170509" s="141"/>
      <c r="G170509" s="248"/>
      <c r="H170509" s="141"/>
      <c r="I170509" s="209"/>
      <c r="J170509" s="141"/>
      <c r="K170509" s="141"/>
    </row>
    <row r="170510" spans="2:11" ht="13.5" customHeight="1">
      <c r="B170510" s="141"/>
      <c r="C170510" s="141"/>
      <c r="D170510" s="141"/>
      <c r="E170510" s="141"/>
      <c r="F170510" s="141"/>
      <c r="G170510" s="248"/>
      <c r="H170510" s="141"/>
      <c r="I170510" s="209"/>
      <c r="J170510" s="141"/>
      <c r="K170510" s="141"/>
    </row>
    <row r="170511" spans="2:11" ht="13.5" customHeight="1">
      <c r="B170511" s="141"/>
      <c r="C170511" s="141"/>
      <c r="D170511" s="141"/>
      <c r="E170511" s="141"/>
      <c r="F170511" s="141"/>
      <c r="G170511" s="248"/>
      <c r="H170511" s="141"/>
      <c r="I170511" s="209"/>
      <c r="J170511" s="141"/>
      <c r="K170511" s="141"/>
    </row>
    <row r="170512" spans="2:11" ht="13.5" customHeight="1">
      <c r="B170512" s="141"/>
      <c r="C170512" s="141"/>
      <c r="D170512" s="141"/>
      <c r="E170512" s="141"/>
      <c r="F170512" s="141"/>
      <c r="G170512" s="248"/>
      <c r="H170512" s="141"/>
      <c r="I170512" s="209"/>
      <c r="J170512" s="141"/>
      <c r="K170512" s="141"/>
    </row>
    <row r="170513" spans="2:11" ht="13.5" customHeight="1">
      <c r="B170513" s="141"/>
      <c r="C170513" s="141"/>
      <c r="D170513" s="141"/>
      <c r="E170513" s="141"/>
      <c r="F170513" s="141"/>
      <c r="G170513" s="248"/>
      <c r="H170513" s="141"/>
      <c r="I170513" s="209"/>
      <c r="J170513" s="141"/>
      <c r="K170513" s="141"/>
    </row>
    <row r="170514" spans="2:11" ht="13.5" customHeight="1">
      <c r="B170514" s="141"/>
      <c r="C170514" s="141"/>
      <c r="D170514" s="141"/>
      <c r="E170514" s="141"/>
      <c r="F170514" s="141"/>
      <c r="G170514" s="248"/>
      <c r="H170514" s="141"/>
      <c r="I170514" s="209"/>
      <c r="J170514" s="141"/>
      <c r="K170514" s="141"/>
    </row>
    <row r="170515" spans="2:11" ht="13.5" customHeight="1">
      <c r="B170515" s="141"/>
      <c r="C170515" s="141"/>
      <c r="D170515" s="141"/>
      <c r="E170515" s="141"/>
      <c r="F170515" s="141"/>
      <c r="G170515" s="248"/>
      <c r="H170515" s="141"/>
      <c r="I170515" s="209"/>
      <c r="J170515" s="141"/>
      <c r="K170515" s="141"/>
    </row>
    <row r="170516" spans="2:11" ht="13.5" customHeight="1">
      <c r="B170516" s="141"/>
      <c r="C170516" s="141"/>
      <c r="D170516" s="141"/>
      <c r="E170516" s="141"/>
      <c r="F170516" s="141"/>
      <c r="G170516" s="248"/>
      <c r="H170516" s="141"/>
      <c r="I170516" s="209"/>
      <c r="J170516" s="141"/>
      <c r="K170516" s="141"/>
    </row>
    <row r="170517" spans="2:11" ht="13.5" customHeight="1">
      <c r="B170517" s="141"/>
      <c r="C170517" s="141"/>
      <c r="D170517" s="141"/>
      <c r="E170517" s="141"/>
      <c r="F170517" s="141"/>
      <c r="G170517" s="248"/>
      <c r="H170517" s="141"/>
      <c r="I170517" s="209"/>
      <c r="J170517" s="141"/>
      <c r="K170517" s="141"/>
    </row>
    <row r="170518" spans="2:11" ht="13.5" customHeight="1">
      <c r="B170518" s="141"/>
      <c r="C170518" s="141"/>
      <c r="D170518" s="141"/>
      <c r="E170518" s="141"/>
      <c r="F170518" s="141"/>
      <c r="G170518" s="248"/>
      <c r="H170518" s="141"/>
      <c r="I170518" s="209"/>
      <c r="J170518" s="141"/>
      <c r="K170518" s="141"/>
    </row>
    <row r="170519" spans="2:11" ht="13.5" customHeight="1">
      <c r="B170519" s="141"/>
      <c r="C170519" s="141"/>
      <c r="D170519" s="141"/>
      <c r="E170519" s="141"/>
      <c r="F170519" s="141"/>
      <c r="G170519" s="248"/>
      <c r="H170519" s="141"/>
      <c r="I170519" s="209"/>
      <c r="J170519" s="141"/>
      <c r="K170519" s="141"/>
    </row>
    <row r="170520" spans="2:11" ht="13.5" customHeight="1">
      <c r="B170520" s="141"/>
      <c r="C170520" s="141"/>
      <c r="D170520" s="141"/>
      <c r="E170520" s="141"/>
      <c r="F170520" s="141"/>
      <c r="G170520" s="248"/>
      <c r="H170520" s="141"/>
      <c r="I170520" s="209"/>
      <c r="J170520" s="141"/>
      <c r="K170520" s="141"/>
    </row>
    <row r="170521" spans="2:11" ht="13.5" customHeight="1">
      <c r="B170521" s="141"/>
      <c r="C170521" s="141"/>
      <c r="D170521" s="141"/>
      <c r="E170521" s="141"/>
      <c r="F170521" s="141"/>
      <c r="G170521" s="248"/>
      <c r="H170521" s="141"/>
      <c r="I170521" s="209"/>
      <c r="J170521" s="141"/>
      <c r="K170521" s="141"/>
    </row>
    <row r="170522" spans="2:11" ht="13.5" customHeight="1">
      <c r="B170522" s="141"/>
      <c r="C170522" s="141"/>
      <c r="D170522" s="141"/>
      <c r="E170522" s="141"/>
      <c r="F170522" s="141"/>
      <c r="G170522" s="248"/>
      <c r="H170522" s="141"/>
      <c r="I170522" s="209"/>
      <c r="J170522" s="141"/>
      <c r="K170522" s="141"/>
    </row>
    <row r="170523" spans="2:11" ht="13.5" customHeight="1">
      <c r="B170523" s="141"/>
      <c r="C170523" s="141"/>
      <c r="D170523" s="141"/>
      <c r="E170523" s="141"/>
      <c r="F170523" s="141"/>
      <c r="G170523" s="248"/>
      <c r="H170523" s="141"/>
      <c r="I170523" s="209"/>
      <c r="J170523" s="141"/>
      <c r="K170523" s="141"/>
    </row>
    <row r="170524" spans="2:11" ht="13.5" customHeight="1">
      <c r="B170524" s="141"/>
      <c r="C170524" s="141"/>
      <c r="D170524" s="141"/>
      <c r="E170524" s="141"/>
      <c r="F170524" s="141"/>
      <c r="G170524" s="248"/>
      <c r="H170524" s="141"/>
      <c r="I170524" s="209"/>
      <c r="J170524" s="141"/>
      <c r="K170524" s="141"/>
    </row>
    <row r="170525" spans="2:11" ht="13.5" customHeight="1">
      <c r="B170525" s="141"/>
      <c r="C170525" s="141"/>
      <c r="D170525" s="141"/>
      <c r="E170525" s="141"/>
      <c r="F170525" s="141"/>
      <c r="G170525" s="248"/>
      <c r="H170525" s="141"/>
      <c r="I170525" s="209"/>
      <c r="J170525" s="141"/>
      <c r="K170525" s="141"/>
    </row>
    <row r="170526" spans="2:11" ht="13.5" customHeight="1">
      <c r="B170526" s="141"/>
      <c r="C170526" s="141"/>
      <c r="D170526" s="141"/>
      <c r="E170526" s="141"/>
      <c r="F170526" s="141"/>
      <c r="G170526" s="248"/>
      <c r="H170526" s="141"/>
      <c r="I170526" s="209"/>
      <c r="J170526" s="141"/>
      <c r="K170526" s="141"/>
    </row>
    <row r="170527" spans="2:11" ht="13.5" customHeight="1">
      <c r="B170527" s="141"/>
      <c r="C170527" s="141"/>
      <c r="D170527" s="141"/>
      <c r="E170527" s="141"/>
      <c r="F170527" s="141"/>
      <c r="G170527" s="248"/>
      <c r="H170527" s="141"/>
      <c r="I170527" s="209"/>
      <c r="J170527" s="141"/>
      <c r="K170527" s="141"/>
    </row>
    <row r="170528" spans="2:11" ht="13.5" customHeight="1">
      <c r="B170528" s="141"/>
      <c r="C170528" s="141"/>
      <c r="D170528" s="141"/>
      <c r="E170528" s="141"/>
      <c r="F170528" s="141"/>
      <c r="G170528" s="248"/>
      <c r="H170528" s="141"/>
      <c r="I170528" s="209"/>
      <c r="J170528" s="141"/>
      <c r="K170528" s="141"/>
    </row>
    <row r="170529" spans="2:11" ht="13.5" customHeight="1">
      <c r="B170529" s="141"/>
      <c r="C170529" s="141"/>
      <c r="D170529" s="141"/>
      <c r="E170529" s="141"/>
      <c r="F170529" s="141"/>
      <c r="G170529" s="248"/>
      <c r="H170529" s="141"/>
      <c r="I170529" s="209"/>
      <c r="J170529" s="141"/>
      <c r="K170529" s="141"/>
    </row>
    <row r="170530" spans="2:11" ht="13.5" customHeight="1">
      <c r="B170530" s="141"/>
      <c r="C170530" s="141"/>
      <c r="D170530" s="141"/>
      <c r="E170530" s="141"/>
      <c r="F170530" s="141"/>
      <c r="G170530" s="248"/>
      <c r="H170530" s="141"/>
      <c r="I170530" s="209"/>
      <c r="J170530" s="141"/>
      <c r="K170530" s="141"/>
    </row>
    <row r="170531" spans="2:11" ht="13.5" customHeight="1">
      <c r="B170531" s="141"/>
      <c r="C170531" s="141"/>
      <c r="D170531" s="141"/>
      <c r="E170531" s="141"/>
      <c r="F170531" s="141"/>
      <c r="G170531" s="248"/>
      <c r="H170531" s="141"/>
      <c r="I170531" s="209"/>
      <c r="J170531" s="141"/>
      <c r="K170531" s="141"/>
    </row>
    <row r="170532" spans="2:11" ht="13.5" customHeight="1">
      <c r="B170532" s="141"/>
      <c r="C170532" s="141"/>
      <c r="D170532" s="141"/>
      <c r="E170532" s="141"/>
      <c r="F170532" s="141"/>
      <c r="G170532" s="248"/>
      <c r="H170532" s="141"/>
      <c r="I170532" s="209"/>
      <c r="J170532" s="141"/>
      <c r="K170532" s="141"/>
    </row>
    <row r="170533" spans="2:11" ht="13.5" customHeight="1">
      <c r="B170533" s="141"/>
      <c r="C170533" s="141"/>
      <c r="D170533" s="141"/>
      <c r="E170533" s="141"/>
      <c r="F170533" s="141"/>
      <c r="G170533" s="248"/>
      <c r="H170533" s="141"/>
      <c r="I170533" s="209"/>
      <c r="J170533" s="141"/>
      <c r="K170533" s="141"/>
    </row>
    <row r="170534" spans="2:11" ht="13.5" customHeight="1">
      <c r="B170534" s="141"/>
      <c r="C170534" s="141"/>
      <c r="D170534" s="141"/>
      <c r="E170534" s="141"/>
      <c r="F170534" s="141"/>
      <c r="G170534" s="248"/>
      <c r="H170534" s="141"/>
      <c r="I170534" s="209"/>
      <c r="J170534" s="141"/>
      <c r="K170534" s="141"/>
    </row>
    <row r="170535" spans="2:11" ht="13.5" customHeight="1">
      <c r="B170535" s="141"/>
      <c r="C170535" s="141"/>
      <c r="D170535" s="141"/>
      <c r="E170535" s="141"/>
      <c r="F170535" s="141"/>
      <c r="G170535" s="248"/>
      <c r="H170535" s="141"/>
      <c r="I170535" s="209"/>
      <c r="J170535" s="141"/>
      <c r="K170535" s="141"/>
    </row>
    <row r="170536" spans="2:11" ht="13.5" customHeight="1">
      <c r="B170536" s="141"/>
      <c r="C170536" s="141"/>
      <c r="D170536" s="141"/>
      <c r="E170536" s="141"/>
      <c r="F170536" s="141"/>
      <c r="G170536" s="248"/>
      <c r="H170536" s="141"/>
      <c r="I170536" s="209"/>
      <c r="J170536" s="141"/>
      <c r="K170536" s="141"/>
    </row>
    <row r="170537" spans="2:11" ht="13.5" customHeight="1">
      <c r="B170537" s="141"/>
      <c r="C170537" s="141"/>
      <c r="D170537" s="141"/>
      <c r="E170537" s="141"/>
      <c r="F170537" s="141"/>
      <c r="G170537" s="248"/>
      <c r="H170537" s="141"/>
      <c r="I170537" s="209"/>
      <c r="J170537" s="141"/>
      <c r="K170537" s="141"/>
    </row>
    <row r="170538" spans="2:11" ht="13.5" customHeight="1">
      <c r="B170538" s="141"/>
      <c r="C170538" s="141"/>
      <c r="D170538" s="141"/>
      <c r="E170538" s="141"/>
      <c r="F170538" s="141"/>
      <c r="G170538" s="248"/>
      <c r="H170538" s="141"/>
      <c r="I170538" s="209"/>
      <c r="J170538" s="141"/>
      <c r="K170538" s="141"/>
    </row>
    <row r="170539" spans="2:11" ht="13.5" customHeight="1">
      <c r="B170539" s="141"/>
      <c r="C170539" s="141"/>
      <c r="D170539" s="141"/>
      <c r="E170539" s="141"/>
      <c r="F170539" s="141"/>
      <c r="G170539" s="248"/>
      <c r="H170539" s="141"/>
      <c r="I170539" s="209"/>
      <c r="J170539" s="141"/>
      <c r="K170539" s="141"/>
    </row>
    <row r="170540" spans="2:11" ht="13.5" customHeight="1">
      <c r="B170540" s="141"/>
      <c r="C170540" s="141"/>
      <c r="D170540" s="141"/>
      <c r="E170540" s="141"/>
      <c r="F170540" s="141"/>
      <c r="G170540" s="248"/>
      <c r="H170540" s="141"/>
      <c r="I170540" s="209"/>
      <c r="J170540" s="141"/>
      <c r="K170540" s="141"/>
    </row>
    <row r="170541" spans="2:11" ht="13.5" customHeight="1">
      <c r="B170541" s="141"/>
      <c r="C170541" s="141"/>
      <c r="D170541" s="141"/>
      <c r="E170541" s="141"/>
      <c r="F170541" s="141"/>
      <c r="G170541" s="248"/>
      <c r="H170541" s="141"/>
      <c r="I170541" s="209"/>
      <c r="J170541" s="141"/>
      <c r="K170541" s="141"/>
    </row>
    <row r="170542" spans="2:11" ht="13.5" customHeight="1">
      <c r="B170542" s="141"/>
      <c r="C170542" s="141"/>
      <c r="D170542" s="141"/>
      <c r="E170542" s="141"/>
      <c r="F170542" s="141"/>
      <c r="G170542" s="248"/>
      <c r="H170542" s="141"/>
      <c r="I170542" s="209"/>
      <c r="J170542" s="141"/>
      <c r="K170542" s="141"/>
    </row>
    <row r="170543" spans="2:11" ht="13.5" customHeight="1">
      <c r="B170543" s="141"/>
      <c r="C170543" s="141"/>
      <c r="D170543" s="141"/>
      <c r="E170543" s="141"/>
      <c r="F170543" s="141"/>
      <c r="G170543" s="248"/>
      <c r="H170543" s="141"/>
      <c r="I170543" s="209"/>
      <c r="J170543" s="141"/>
      <c r="K170543" s="141"/>
    </row>
    <row r="170544" spans="2:11" ht="13.5" customHeight="1">
      <c r="B170544" s="141"/>
      <c r="C170544" s="141"/>
      <c r="D170544" s="141"/>
      <c r="E170544" s="141"/>
      <c r="F170544" s="141"/>
      <c r="G170544" s="248"/>
      <c r="H170544" s="141"/>
      <c r="I170544" s="209"/>
      <c r="J170544" s="141"/>
      <c r="K170544" s="141"/>
    </row>
    <row r="170545" spans="2:11" ht="13.5" customHeight="1">
      <c r="B170545" s="141"/>
      <c r="C170545" s="141"/>
      <c r="D170545" s="141"/>
      <c r="E170545" s="141"/>
      <c r="F170545" s="141"/>
      <c r="G170545" s="248"/>
      <c r="H170545" s="141"/>
      <c r="I170545" s="209"/>
      <c r="J170545" s="141"/>
      <c r="K170545" s="141"/>
    </row>
    <row r="170546" spans="2:11" ht="13.5" customHeight="1">
      <c r="B170546" s="141"/>
      <c r="C170546" s="141"/>
      <c r="D170546" s="141"/>
      <c r="E170546" s="141"/>
      <c r="F170546" s="141"/>
      <c r="G170546" s="248"/>
      <c r="H170546" s="141"/>
      <c r="I170546" s="209"/>
      <c r="J170546" s="141"/>
      <c r="K170546" s="141"/>
    </row>
    <row r="170547" spans="2:11" ht="13.5" customHeight="1">
      <c r="B170547" s="141"/>
      <c r="C170547" s="141"/>
      <c r="D170547" s="141"/>
      <c r="E170547" s="141"/>
      <c r="F170547" s="141"/>
      <c r="G170547" s="248"/>
      <c r="H170547" s="141"/>
      <c r="I170547" s="209"/>
      <c r="J170547" s="141"/>
      <c r="K170547" s="141"/>
    </row>
    <row r="170548" spans="2:11" ht="13.5" customHeight="1">
      <c r="B170548" s="141"/>
      <c r="C170548" s="141"/>
      <c r="D170548" s="141"/>
      <c r="E170548" s="141"/>
      <c r="F170548" s="141"/>
      <c r="G170548" s="248"/>
      <c r="H170548" s="141"/>
      <c r="I170548" s="209"/>
      <c r="J170548" s="141"/>
      <c r="K170548" s="141"/>
    </row>
    <row r="170549" spans="2:11" ht="13.5" customHeight="1">
      <c r="B170549" s="141"/>
      <c r="C170549" s="141"/>
      <c r="D170549" s="141"/>
      <c r="E170549" s="141"/>
      <c r="F170549" s="141"/>
      <c r="G170549" s="248"/>
      <c r="H170549" s="141"/>
      <c r="I170549" s="209"/>
      <c r="J170549" s="141"/>
      <c r="K170549" s="141"/>
    </row>
    <row r="170550" spans="2:11" ht="13.5" customHeight="1">
      <c r="B170550" s="141"/>
      <c r="C170550" s="141"/>
      <c r="D170550" s="141"/>
      <c r="E170550" s="141"/>
      <c r="F170550" s="141"/>
      <c r="G170550" s="248"/>
      <c r="H170550" s="141"/>
      <c r="I170550" s="209"/>
      <c r="J170550" s="141"/>
      <c r="K170550" s="141"/>
    </row>
    <row r="170551" spans="2:11" ht="13.5" customHeight="1">
      <c r="B170551" s="141"/>
      <c r="C170551" s="141"/>
      <c r="D170551" s="141"/>
      <c r="E170551" s="141"/>
      <c r="F170551" s="141"/>
      <c r="G170551" s="248"/>
      <c r="H170551" s="141"/>
      <c r="I170551" s="209"/>
      <c r="J170551" s="141"/>
      <c r="K170551" s="141"/>
    </row>
    <row r="170552" spans="2:11" ht="13.5" customHeight="1">
      <c r="B170552" s="141"/>
      <c r="C170552" s="141"/>
      <c r="D170552" s="141"/>
      <c r="E170552" s="141"/>
      <c r="F170552" s="141"/>
      <c r="G170552" s="248"/>
      <c r="H170552" s="141"/>
      <c r="I170552" s="209"/>
      <c r="J170552" s="141"/>
      <c r="K170552" s="141"/>
    </row>
    <row r="170553" spans="2:11" ht="13.5" customHeight="1">
      <c r="B170553" s="141"/>
      <c r="C170553" s="141"/>
      <c r="D170553" s="141"/>
      <c r="E170553" s="141"/>
      <c r="F170553" s="141"/>
      <c r="G170553" s="248"/>
      <c r="H170553" s="141"/>
      <c r="I170553" s="209"/>
      <c r="J170553" s="141"/>
      <c r="K170553" s="141"/>
    </row>
    <row r="170554" spans="2:11" ht="13.5" customHeight="1">
      <c r="B170554" s="141"/>
      <c r="C170554" s="141"/>
      <c r="D170554" s="141"/>
      <c r="E170554" s="141"/>
      <c r="F170554" s="141"/>
      <c r="G170554" s="248"/>
      <c r="H170554" s="141"/>
      <c r="I170554" s="209"/>
      <c r="J170554" s="141"/>
      <c r="K170554" s="141"/>
    </row>
    <row r="170555" spans="2:11" ht="13.5" customHeight="1">
      <c r="B170555" s="141"/>
      <c r="C170555" s="141"/>
      <c r="D170555" s="141"/>
      <c r="E170555" s="141"/>
      <c r="F170555" s="141"/>
      <c r="G170555" s="248"/>
      <c r="H170555" s="141"/>
      <c r="I170555" s="209"/>
      <c r="J170555" s="141"/>
      <c r="K170555" s="141"/>
    </row>
    <row r="170556" spans="2:11" ht="13.5" customHeight="1">
      <c r="B170556" s="141"/>
      <c r="C170556" s="141"/>
      <c r="D170556" s="141"/>
      <c r="E170556" s="141"/>
      <c r="F170556" s="141"/>
      <c r="G170556" s="248"/>
      <c r="H170556" s="141"/>
      <c r="I170556" s="209"/>
      <c r="J170556" s="141"/>
      <c r="K170556" s="141"/>
    </row>
    <row r="170557" spans="2:11" ht="13.5" customHeight="1">
      <c r="B170557" s="141"/>
      <c r="C170557" s="141"/>
      <c r="D170557" s="141"/>
      <c r="E170557" s="141"/>
      <c r="F170557" s="141"/>
      <c r="G170557" s="248"/>
      <c r="H170557" s="141"/>
      <c r="I170557" s="209"/>
      <c r="J170557" s="141"/>
      <c r="K170557" s="141"/>
    </row>
    <row r="170558" spans="2:11" ht="13.5" customHeight="1">
      <c r="B170558" s="141"/>
      <c r="C170558" s="141"/>
      <c r="D170558" s="141"/>
      <c r="E170558" s="141"/>
      <c r="F170558" s="141"/>
      <c r="G170558" s="248"/>
      <c r="H170558" s="141"/>
      <c r="I170558" s="209"/>
      <c r="J170558" s="141"/>
      <c r="K170558" s="141"/>
    </row>
    <row r="170559" spans="2:11" ht="13.5" customHeight="1">
      <c r="B170559" s="141"/>
      <c r="C170559" s="141"/>
      <c r="D170559" s="141"/>
      <c r="E170559" s="141"/>
      <c r="F170559" s="141"/>
      <c r="G170559" s="248"/>
      <c r="H170559" s="141"/>
      <c r="I170559" s="209"/>
      <c r="J170559" s="141"/>
      <c r="K170559" s="141"/>
    </row>
    <row r="170560" spans="2:11" ht="13.5" customHeight="1">
      <c r="B170560" s="141"/>
      <c r="C170560" s="141"/>
      <c r="D170560" s="141"/>
      <c r="E170560" s="141"/>
      <c r="F170560" s="141"/>
      <c r="G170560" s="248"/>
      <c r="H170560" s="141"/>
      <c r="I170560" s="209"/>
      <c r="J170560" s="141"/>
      <c r="K170560" s="141"/>
    </row>
    <row r="170561" spans="2:11" ht="13.5" customHeight="1">
      <c r="B170561" s="141"/>
      <c r="C170561" s="141"/>
      <c r="D170561" s="141"/>
      <c r="E170561" s="141"/>
      <c r="F170561" s="141"/>
      <c r="G170561" s="248"/>
      <c r="H170561" s="141"/>
      <c r="I170561" s="209"/>
      <c r="J170561" s="141"/>
      <c r="K170561" s="141"/>
    </row>
    <row r="170562" spans="2:11" ht="13.5" customHeight="1">
      <c r="B170562" s="141"/>
      <c r="C170562" s="141"/>
      <c r="D170562" s="141"/>
      <c r="E170562" s="141"/>
      <c r="F170562" s="141"/>
      <c r="G170562" s="248"/>
      <c r="H170562" s="141"/>
      <c r="I170562" s="209"/>
      <c r="J170562" s="141"/>
      <c r="K170562" s="141"/>
    </row>
    <row r="170563" spans="2:11" ht="13.5" customHeight="1">
      <c r="B170563" s="141"/>
      <c r="C170563" s="141"/>
      <c r="D170563" s="141"/>
      <c r="E170563" s="141"/>
      <c r="F170563" s="141"/>
      <c r="G170563" s="248"/>
      <c r="H170563" s="141"/>
      <c r="I170563" s="209"/>
      <c r="J170563" s="141"/>
      <c r="K170563" s="141"/>
    </row>
    <row r="170564" spans="2:11" ht="13.5" customHeight="1">
      <c r="B170564" s="141"/>
      <c r="C170564" s="141"/>
      <c r="D170564" s="141"/>
      <c r="E170564" s="141"/>
      <c r="F170564" s="141"/>
      <c r="G170564" s="248"/>
      <c r="H170564" s="141"/>
      <c r="I170564" s="209"/>
      <c r="J170564" s="141"/>
      <c r="K170564" s="141"/>
    </row>
    <row r="170565" spans="2:11" ht="13.5" customHeight="1">
      <c r="B170565" s="141"/>
      <c r="C170565" s="141"/>
      <c r="D170565" s="141"/>
      <c r="E170565" s="141"/>
      <c r="F170565" s="141"/>
      <c r="G170565" s="248"/>
      <c r="H170565" s="141"/>
      <c r="I170565" s="209"/>
      <c r="J170565" s="141"/>
      <c r="K170565" s="141"/>
    </row>
    <row r="170566" spans="2:11" ht="13.5" customHeight="1">
      <c r="B170566" s="141"/>
      <c r="C170566" s="141"/>
      <c r="D170566" s="141"/>
      <c r="E170566" s="141"/>
      <c r="F170566" s="141"/>
      <c r="G170566" s="248"/>
      <c r="H170566" s="141"/>
      <c r="I170566" s="209"/>
      <c r="J170566" s="141"/>
      <c r="K170566" s="141"/>
    </row>
    <row r="170567" spans="2:11" ht="13.5" customHeight="1">
      <c r="B170567" s="141"/>
      <c r="C170567" s="141"/>
      <c r="D170567" s="141"/>
      <c r="E170567" s="141"/>
      <c r="F170567" s="141"/>
      <c r="G170567" s="248"/>
      <c r="H170567" s="141"/>
      <c r="I170567" s="209"/>
      <c r="J170567" s="141"/>
      <c r="K170567" s="141"/>
    </row>
    <row r="170568" spans="2:11" ht="13.5" customHeight="1">
      <c r="B170568" s="141"/>
      <c r="C170568" s="141"/>
      <c r="D170568" s="141"/>
      <c r="E170568" s="141"/>
      <c r="F170568" s="141"/>
      <c r="G170568" s="248"/>
      <c r="H170568" s="141"/>
      <c r="I170568" s="209"/>
      <c r="J170568" s="141"/>
      <c r="K170568" s="141"/>
    </row>
    <row r="170569" spans="2:11" ht="13.5" customHeight="1">
      <c r="B170569" s="141"/>
      <c r="C170569" s="141"/>
      <c r="D170569" s="141"/>
      <c r="E170569" s="141"/>
      <c r="F170569" s="141"/>
      <c r="G170569" s="248"/>
      <c r="H170569" s="141"/>
      <c r="I170569" s="209"/>
      <c r="J170569" s="141"/>
      <c r="K170569" s="141"/>
    </row>
    <row r="170570" spans="2:11" ht="13.5" customHeight="1">
      <c r="B170570" s="141"/>
      <c r="C170570" s="141"/>
      <c r="D170570" s="141"/>
      <c r="E170570" s="141"/>
      <c r="F170570" s="141"/>
      <c r="G170570" s="248"/>
      <c r="H170570" s="141"/>
      <c r="I170570" s="209"/>
      <c r="J170570" s="141"/>
      <c r="K170570" s="141"/>
    </row>
    <row r="170571" spans="2:11" ht="13.5" customHeight="1">
      <c r="B170571" s="141"/>
      <c r="C170571" s="141"/>
      <c r="D170571" s="141"/>
      <c r="E170571" s="141"/>
      <c r="F170571" s="141"/>
      <c r="G170571" s="248"/>
      <c r="H170571" s="141"/>
      <c r="I170571" s="209"/>
      <c r="J170571" s="141"/>
      <c r="K170571" s="141"/>
    </row>
    <row r="170572" spans="2:11" ht="13.5" customHeight="1">
      <c r="B170572" s="141"/>
      <c r="C170572" s="141"/>
      <c r="D170572" s="141"/>
      <c r="E170572" s="141"/>
      <c r="F170572" s="141"/>
      <c r="G170572" s="248"/>
      <c r="H170572" s="141"/>
      <c r="I170572" s="209"/>
      <c r="J170572" s="141"/>
      <c r="K170572" s="141"/>
    </row>
    <row r="170573" spans="2:11" ht="13.5" customHeight="1">
      <c r="B170573" s="141"/>
      <c r="C170573" s="141"/>
      <c r="D170573" s="141"/>
      <c r="E170573" s="141"/>
      <c r="F170573" s="141"/>
      <c r="G170573" s="248"/>
      <c r="H170573" s="141"/>
      <c r="I170573" s="209"/>
      <c r="J170573" s="141"/>
      <c r="K170573" s="141"/>
    </row>
    <row r="170574" spans="2:11" ht="13.5" customHeight="1">
      <c r="B170574" s="141"/>
      <c r="C170574" s="141"/>
      <c r="D170574" s="141"/>
      <c r="E170574" s="141"/>
      <c r="F170574" s="141"/>
      <c r="G170574" s="248"/>
      <c r="H170574" s="141"/>
      <c r="I170574" s="209"/>
      <c r="J170574" s="141"/>
      <c r="K170574" s="141"/>
    </row>
    <row r="170575" spans="2:11" ht="13.5" customHeight="1">
      <c r="B170575" s="141"/>
      <c r="C170575" s="141"/>
      <c r="D170575" s="141"/>
      <c r="E170575" s="141"/>
      <c r="F170575" s="141"/>
      <c r="G170575" s="248"/>
      <c r="H170575" s="141"/>
      <c r="I170575" s="209"/>
      <c r="J170575" s="141"/>
      <c r="K170575" s="141"/>
    </row>
    <row r="170576" spans="2:11" ht="13.5" customHeight="1">
      <c r="B170576" s="141"/>
      <c r="C170576" s="141"/>
      <c r="D170576" s="141"/>
      <c r="E170576" s="141"/>
      <c r="F170576" s="141"/>
      <c r="G170576" s="248"/>
      <c r="H170576" s="141"/>
      <c r="I170576" s="209"/>
      <c r="J170576" s="141"/>
      <c r="K170576" s="141"/>
    </row>
    <row r="170577" spans="2:11" ht="13.5" customHeight="1">
      <c r="B170577" s="141"/>
      <c r="C170577" s="141"/>
      <c r="D170577" s="141"/>
      <c r="E170577" s="141"/>
      <c r="F170577" s="141"/>
      <c r="G170577" s="248"/>
      <c r="H170577" s="141"/>
      <c r="I170577" s="209"/>
      <c r="J170577" s="141"/>
      <c r="K170577" s="141"/>
    </row>
    <row r="170578" spans="2:11" ht="13.5" customHeight="1">
      <c r="B170578" s="141"/>
      <c r="C170578" s="141"/>
      <c r="D170578" s="141"/>
      <c r="E170578" s="141"/>
      <c r="F170578" s="141"/>
      <c r="G170578" s="248"/>
      <c r="H170578" s="141"/>
      <c r="I170578" s="209"/>
      <c r="J170578" s="141"/>
      <c r="K170578" s="141"/>
    </row>
    <row r="170579" spans="2:11" ht="13.5" customHeight="1">
      <c r="B170579" s="141"/>
      <c r="C170579" s="141"/>
      <c r="D170579" s="141"/>
      <c r="E170579" s="141"/>
      <c r="F170579" s="141"/>
      <c r="G170579" s="248"/>
      <c r="H170579" s="141"/>
      <c r="I170579" s="209"/>
      <c r="J170579" s="141"/>
      <c r="K170579" s="141"/>
    </row>
    <row r="170580" spans="2:11" ht="13.5" customHeight="1">
      <c r="B170580" s="141"/>
      <c r="C170580" s="141"/>
      <c r="D170580" s="141"/>
      <c r="E170580" s="141"/>
      <c r="F170580" s="141"/>
      <c r="G170580" s="248"/>
      <c r="H170580" s="141"/>
      <c r="I170580" s="209"/>
      <c r="J170580" s="141"/>
      <c r="K170580" s="141"/>
    </row>
    <row r="170581" spans="2:11" ht="13.5" customHeight="1">
      <c r="B170581" s="141"/>
      <c r="C170581" s="141"/>
      <c r="D170581" s="141"/>
      <c r="E170581" s="141"/>
      <c r="F170581" s="141"/>
      <c r="G170581" s="248"/>
      <c r="H170581" s="141"/>
      <c r="I170581" s="209"/>
      <c r="J170581" s="141"/>
      <c r="K170581" s="141"/>
    </row>
    <row r="170582" spans="2:11" ht="13.5" customHeight="1">
      <c r="B170582" s="141"/>
      <c r="C170582" s="141"/>
      <c r="D170582" s="141"/>
      <c r="E170582" s="141"/>
      <c r="F170582" s="141"/>
      <c r="G170582" s="248"/>
      <c r="H170582" s="141"/>
      <c r="I170582" s="209"/>
      <c r="J170582" s="141"/>
      <c r="K170582" s="141"/>
    </row>
    <row r="170583" spans="2:11" ht="13.5" customHeight="1">
      <c r="B170583" s="141"/>
      <c r="C170583" s="141"/>
      <c r="D170583" s="141"/>
      <c r="E170583" s="141"/>
      <c r="F170583" s="141"/>
      <c r="G170583" s="248"/>
      <c r="H170583" s="141"/>
      <c r="I170583" s="209"/>
      <c r="J170583" s="141"/>
      <c r="K170583" s="141"/>
    </row>
    <row r="170584" spans="2:11" ht="13.5" customHeight="1">
      <c r="B170584" s="141"/>
      <c r="C170584" s="141"/>
      <c r="D170584" s="141"/>
      <c r="E170584" s="141"/>
      <c r="F170584" s="141"/>
      <c r="G170584" s="248"/>
      <c r="H170584" s="141"/>
      <c r="I170584" s="209"/>
      <c r="J170584" s="141"/>
      <c r="K170584" s="141"/>
    </row>
    <row r="170585" spans="2:11" ht="13.5" customHeight="1">
      <c r="B170585" s="141"/>
      <c r="C170585" s="141"/>
      <c r="D170585" s="141"/>
      <c r="E170585" s="141"/>
      <c r="F170585" s="141"/>
      <c r="G170585" s="248"/>
      <c r="H170585" s="141"/>
      <c r="I170585" s="209"/>
      <c r="J170585" s="141"/>
      <c r="K170585" s="141"/>
    </row>
    <row r="170586" spans="2:11" ht="13.5" customHeight="1">
      <c r="B170586" s="141"/>
      <c r="C170586" s="141"/>
      <c r="D170586" s="141"/>
      <c r="E170586" s="141"/>
      <c r="F170586" s="141"/>
      <c r="G170586" s="248"/>
      <c r="H170586" s="141"/>
      <c r="I170586" s="209"/>
      <c r="J170586" s="141"/>
      <c r="K170586" s="141"/>
    </row>
    <row r="170587" spans="2:11" ht="13.5" customHeight="1">
      <c r="B170587" s="141"/>
      <c r="C170587" s="141"/>
      <c r="D170587" s="141"/>
      <c r="E170587" s="141"/>
      <c r="F170587" s="141"/>
      <c r="G170587" s="248"/>
      <c r="H170587" s="141"/>
      <c r="I170587" s="209"/>
      <c r="J170587" s="141"/>
      <c r="K170587" s="141"/>
    </row>
    <row r="170588" spans="2:11" ht="13.5" customHeight="1">
      <c r="B170588" s="141"/>
      <c r="C170588" s="141"/>
      <c r="D170588" s="141"/>
      <c r="E170588" s="141"/>
      <c r="F170588" s="141"/>
      <c r="G170588" s="248"/>
      <c r="H170588" s="141"/>
      <c r="I170588" s="209"/>
      <c r="J170588" s="141"/>
      <c r="K170588" s="141"/>
    </row>
    <row r="170589" spans="2:11" ht="13.5" customHeight="1">
      <c r="B170589" s="141"/>
      <c r="C170589" s="141"/>
      <c r="D170589" s="141"/>
      <c r="E170589" s="141"/>
      <c r="F170589" s="141"/>
      <c r="G170589" s="248"/>
      <c r="H170589" s="141"/>
      <c r="I170589" s="209"/>
      <c r="J170589" s="141"/>
      <c r="K170589" s="141"/>
    </row>
    <row r="170590" spans="2:11" ht="13.5" customHeight="1">
      <c r="B170590" s="141"/>
      <c r="C170590" s="141"/>
      <c r="D170590" s="141"/>
      <c r="E170590" s="141"/>
      <c r="F170590" s="141"/>
      <c r="G170590" s="248"/>
      <c r="H170590" s="141"/>
      <c r="I170590" s="209"/>
      <c r="J170590" s="141"/>
      <c r="K170590" s="141"/>
    </row>
    <row r="170591" spans="2:11" ht="13.5" customHeight="1">
      <c r="B170591" s="141"/>
      <c r="C170591" s="141"/>
      <c r="D170591" s="141"/>
      <c r="E170591" s="141"/>
      <c r="F170591" s="141"/>
      <c r="G170591" s="248"/>
      <c r="H170591" s="141"/>
      <c r="I170591" s="209"/>
      <c r="J170591" s="141"/>
      <c r="K170591" s="141"/>
    </row>
    <row r="170592" spans="2:11" ht="13.5" customHeight="1">
      <c r="B170592" s="141"/>
      <c r="C170592" s="141"/>
      <c r="D170592" s="141"/>
      <c r="E170592" s="141"/>
      <c r="F170592" s="141"/>
      <c r="G170592" s="248"/>
      <c r="H170592" s="141"/>
      <c r="I170592" s="209"/>
      <c r="J170592" s="141"/>
      <c r="K170592" s="141"/>
    </row>
    <row r="170593" spans="2:11" ht="13.5" customHeight="1">
      <c r="B170593" s="141"/>
      <c r="C170593" s="141"/>
      <c r="D170593" s="141"/>
      <c r="E170593" s="141"/>
      <c r="F170593" s="141"/>
      <c r="G170593" s="248"/>
      <c r="H170593" s="141"/>
      <c r="I170593" s="209"/>
      <c r="J170593" s="141"/>
      <c r="K170593" s="141"/>
    </row>
    <row r="170594" spans="2:11" ht="13.5" customHeight="1">
      <c r="B170594" s="141"/>
      <c r="C170594" s="141"/>
      <c r="D170594" s="141"/>
      <c r="E170594" s="141"/>
      <c r="F170594" s="141"/>
      <c r="G170594" s="248"/>
      <c r="H170594" s="141"/>
      <c r="I170594" s="209"/>
      <c r="J170594" s="141"/>
      <c r="K170594" s="141"/>
    </row>
    <row r="170595" spans="2:11" ht="13.5" customHeight="1">
      <c r="B170595" s="141"/>
      <c r="C170595" s="141"/>
      <c r="D170595" s="141"/>
      <c r="E170595" s="141"/>
      <c r="F170595" s="141"/>
      <c r="G170595" s="248"/>
      <c r="H170595" s="141"/>
      <c r="I170595" s="209"/>
      <c r="J170595" s="141"/>
      <c r="K170595" s="141"/>
    </row>
    <row r="170596" spans="2:11" ht="13.5" customHeight="1">
      <c r="B170596" s="141"/>
      <c r="C170596" s="141"/>
      <c r="D170596" s="141"/>
      <c r="E170596" s="141"/>
      <c r="F170596" s="141"/>
      <c r="G170596" s="248"/>
      <c r="H170596" s="141"/>
      <c r="I170596" s="209"/>
      <c r="J170596" s="141"/>
      <c r="K170596" s="141"/>
    </row>
    <row r="170597" spans="2:11" ht="13.5" customHeight="1">
      <c r="B170597" s="141"/>
      <c r="C170597" s="141"/>
      <c r="D170597" s="141"/>
      <c r="E170597" s="141"/>
      <c r="F170597" s="141"/>
      <c r="G170597" s="248"/>
      <c r="H170597" s="141"/>
      <c r="I170597" s="209"/>
      <c r="J170597" s="141"/>
      <c r="K170597" s="141"/>
    </row>
    <row r="170598" spans="2:11" ht="13.5" customHeight="1">
      <c r="B170598" s="141"/>
      <c r="C170598" s="141"/>
      <c r="D170598" s="141"/>
      <c r="E170598" s="141"/>
      <c r="F170598" s="141"/>
      <c r="G170598" s="248"/>
      <c r="H170598" s="141"/>
      <c r="I170598" s="209"/>
      <c r="J170598" s="141"/>
      <c r="K170598" s="141"/>
    </row>
    <row r="170599" spans="2:11" ht="13.5" customHeight="1">
      <c r="B170599" s="141"/>
      <c r="C170599" s="141"/>
      <c r="D170599" s="141"/>
      <c r="E170599" s="141"/>
      <c r="F170599" s="141"/>
      <c r="G170599" s="248"/>
      <c r="H170599" s="141"/>
      <c r="I170599" s="209"/>
      <c r="J170599" s="141"/>
      <c r="K170599" s="141"/>
    </row>
    <row r="170600" spans="2:11" ht="13.5" customHeight="1">
      <c r="B170600" s="141"/>
      <c r="C170600" s="141"/>
      <c r="D170600" s="141"/>
      <c r="E170600" s="141"/>
      <c r="F170600" s="141"/>
      <c r="G170600" s="248"/>
      <c r="H170600" s="141"/>
      <c r="I170600" s="209"/>
      <c r="J170600" s="141"/>
      <c r="K170600" s="141"/>
    </row>
    <row r="170601" spans="2:11" ht="13.5" customHeight="1">
      <c r="B170601" s="141"/>
      <c r="C170601" s="141"/>
      <c r="D170601" s="141"/>
      <c r="E170601" s="141"/>
      <c r="F170601" s="141"/>
      <c r="G170601" s="248"/>
      <c r="H170601" s="141"/>
      <c r="I170601" s="209"/>
      <c r="J170601" s="141"/>
      <c r="K170601" s="141"/>
    </row>
    <row r="170602" spans="2:11" ht="13.5" customHeight="1">
      <c r="B170602" s="141"/>
      <c r="C170602" s="141"/>
      <c r="D170602" s="141"/>
      <c r="E170602" s="141"/>
      <c r="F170602" s="141"/>
      <c r="G170602" s="248"/>
      <c r="H170602" s="141"/>
      <c r="I170602" s="209"/>
      <c r="J170602" s="141"/>
      <c r="K170602" s="141"/>
    </row>
    <row r="170603" spans="2:11" ht="13.5" customHeight="1">
      <c r="B170603" s="141"/>
      <c r="C170603" s="141"/>
      <c r="D170603" s="141"/>
      <c r="E170603" s="141"/>
      <c r="F170603" s="141"/>
      <c r="G170603" s="248"/>
      <c r="H170603" s="141"/>
      <c r="I170603" s="209"/>
      <c r="J170603" s="141"/>
      <c r="K170603" s="141"/>
    </row>
    <row r="170604" spans="2:11" ht="13.5" customHeight="1">
      <c r="B170604" s="141"/>
      <c r="C170604" s="141"/>
      <c r="D170604" s="141"/>
      <c r="E170604" s="141"/>
      <c r="F170604" s="141"/>
      <c r="G170604" s="248"/>
      <c r="H170604" s="141"/>
      <c r="I170604" s="209"/>
      <c r="J170604" s="141"/>
      <c r="K170604" s="141"/>
    </row>
    <row r="170605" spans="2:11" ht="13.5" customHeight="1">
      <c r="B170605" s="141"/>
      <c r="C170605" s="141"/>
      <c r="D170605" s="141"/>
      <c r="E170605" s="141"/>
      <c r="F170605" s="141"/>
      <c r="G170605" s="248"/>
      <c r="H170605" s="141"/>
      <c r="I170605" s="209"/>
      <c r="J170605" s="141"/>
      <c r="K170605" s="141"/>
    </row>
    <row r="170606" spans="2:11" ht="13.5" customHeight="1">
      <c r="B170606" s="141"/>
      <c r="C170606" s="141"/>
      <c r="D170606" s="141"/>
      <c r="E170606" s="141"/>
      <c r="F170606" s="141"/>
      <c r="G170606" s="248"/>
      <c r="H170606" s="141"/>
      <c r="I170606" s="209"/>
      <c r="J170606" s="141"/>
      <c r="K170606" s="141"/>
    </row>
    <row r="170607" spans="2:11" ht="13.5" customHeight="1">
      <c r="B170607" s="141"/>
      <c r="C170607" s="141"/>
      <c r="D170607" s="141"/>
      <c r="E170607" s="141"/>
      <c r="F170607" s="141"/>
      <c r="G170607" s="248"/>
      <c r="H170607" s="141"/>
      <c r="I170607" s="209"/>
      <c r="J170607" s="141"/>
      <c r="K170607" s="141"/>
    </row>
    <row r="170608" spans="2:11" ht="13.5" customHeight="1">
      <c r="B170608" s="141"/>
      <c r="C170608" s="141"/>
      <c r="D170608" s="141"/>
      <c r="E170608" s="141"/>
      <c r="F170608" s="141"/>
      <c r="G170608" s="248"/>
      <c r="H170608" s="141"/>
      <c r="I170608" s="209"/>
      <c r="J170608" s="141"/>
      <c r="K170608" s="141"/>
    </row>
    <row r="170609" spans="2:11" ht="13.5" customHeight="1">
      <c r="B170609" s="141"/>
      <c r="C170609" s="141"/>
      <c r="D170609" s="141"/>
      <c r="E170609" s="141"/>
      <c r="F170609" s="141"/>
      <c r="G170609" s="248"/>
      <c r="H170609" s="141"/>
      <c r="I170609" s="209"/>
      <c r="J170609" s="141"/>
      <c r="K170609" s="141"/>
    </row>
    <row r="170610" spans="2:11" ht="13.5" customHeight="1">
      <c r="B170610" s="141"/>
      <c r="C170610" s="141"/>
      <c r="D170610" s="141"/>
      <c r="E170610" s="141"/>
      <c r="F170610" s="141"/>
      <c r="G170610" s="248"/>
      <c r="H170610" s="141"/>
      <c r="I170610" s="209"/>
      <c r="J170610" s="141"/>
      <c r="K170610" s="141"/>
    </row>
    <row r="170611" spans="2:11" ht="13.5" customHeight="1">
      <c r="B170611" s="141"/>
      <c r="C170611" s="141"/>
      <c r="D170611" s="141"/>
      <c r="E170611" s="141"/>
      <c r="F170611" s="141"/>
      <c r="G170611" s="248"/>
      <c r="H170611" s="141"/>
      <c r="I170611" s="209"/>
      <c r="J170611" s="141"/>
      <c r="K170611" s="141"/>
    </row>
    <row r="170612" spans="2:11" ht="13.5" customHeight="1">
      <c r="B170612" s="141"/>
      <c r="C170612" s="141"/>
      <c r="D170612" s="141"/>
      <c r="E170612" s="141"/>
      <c r="F170612" s="141"/>
      <c r="G170612" s="248"/>
      <c r="H170612" s="141"/>
      <c r="I170612" s="209"/>
      <c r="J170612" s="141"/>
      <c r="K170612" s="141"/>
    </row>
    <row r="170613" spans="2:11" ht="13.5" customHeight="1">
      <c r="B170613" s="141"/>
      <c r="C170613" s="141"/>
      <c r="D170613" s="141"/>
      <c r="E170613" s="141"/>
      <c r="F170613" s="141"/>
      <c r="G170613" s="248"/>
      <c r="H170613" s="141"/>
      <c r="I170613" s="209"/>
      <c r="J170613" s="141"/>
      <c r="K170613" s="141"/>
    </row>
    <row r="170614" spans="2:11" ht="13.5" customHeight="1">
      <c r="B170614" s="141"/>
      <c r="C170614" s="141"/>
      <c r="D170614" s="141"/>
      <c r="E170614" s="141"/>
      <c r="F170614" s="141"/>
      <c r="G170614" s="248"/>
      <c r="H170614" s="141"/>
      <c r="I170614" s="209"/>
      <c r="J170614" s="141"/>
      <c r="K170614" s="141"/>
    </row>
    <row r="170615" spans="2:11" ht="13.5" customHeight="1">
      <c r="B170615" s="141"/>
      <c r="C170615" s="141"/>
      <c r="D170615" s="141"/>
      <c r="E170615" s="141"/>
      <c r="F170615" s="141"/>
      <c r="G170615" s="248"/>
      <c r="H170615" s="141"/>
      <c r="I170615" s="209"/>
      <c r="J170615" s="141"/>
      <c r="K170615" s="141"/>
    </row>
    <row r="170616" spans="2:11" ht="13.5" customHeight="1">
      <c r="B170616" s="141"/>
      <c r="C170616" s="141"/>
      <c r="D170616" s="141"/>
      <c r="E170616" s="141"/>
      <c r="F170616" s="141"/>
      <c r="G170616" s="248"/>
      <c r="H170616" s="141"/>
      <c r="I170616" s="209"/>
      <c r="J170616" s="141"/>
      <c r="K170616" s="141"/>
    </row>
    <row r="170617" spans="2:11" ht="13.5" customHeight="1">
      <c r="B170617" s="141"/>
      <c r="C170617" s="141"/>
      <c r="D170617" s="141"/>
      <c r="E170617" s="141"/>
      <c r="F170617" s="141"/>
      <c r="G170617" s="248"/>
      <c r="H170617" s="141"/>
      <c r="I170617" s="209"/>
      <c r="J170617" s="141"/>
      <c r="K170617" s="141"/>
    </row>
    <row r="170618" spans="2:11" ht="13.5" customHeight="1">
      <c r="B170618" s="141"/>
      <c r="C170618" s="141"/>
      <c r="D170618" s="141"/>
      <c r="E170618" s="141"/>
      <c r="F170618" s="141"/>
      <c r="G170618" s="248"/>
      <c r="H170618" s="141"/>
      <c r="I170618" s="209"/>
      <c r="J170618" s="141"/>
      <c r="K170618" s="141"/>
    </row>
    <row r="170619" spans="2:11" ht="13.5" customHeight="1">
      <c r="B170619" s="141"/>
      <c r="C170619" s="141"/>
      <c r="D170619" s="141"/>
      <c r="E170619" s="141"/>
      <c r="F170619" s="141"/>
      <c r="G170619" s="248"/>
      <c r="H170619" s="141"/>
      <c r="I170619" s="209"/>
      <c r="J170619" s="141"/>
      <c r="K170619" s="141"/>
    </row>
    <row r="170620" spans="2:11" ht="13.5" customHeight="1">
      <c r="B170620" s="141"/>
      <c r="C170620" s="141"/>
      <c r="D170620" s="141"/>
      <c r="E170620" s="141"/>
      <c r="F170620" s="141"/>
      <c r="G170620" s="248"/>
      <c r="H170620" s="141"/>
      <c r="I170620" s="209"/>
      <c r="J170620" s="141"/>
      <c r="K170620" s="141"/>
    </row>
    <row r="170621" spans="2:11" ht="13.5" customHeight="1">
      <c r="B170621" s="141"/>
      <c r="C170621" s="141"/>
      <c r="D170621" s="141"/>
      <c r="E170621" s="141"/>
      <c r="F170621" s="141"/>
      <c r="G170621" s="248"/>
      <c r="H170621" s="141"/>
      <c r="I170621" s="209"/>
      <c r="J170621" s="141"/>
      <c r="K170621" s="141"/>
    </row>
    <row r="170622" spans="2:11" ht="13.5" customHeight="1">
      <c r="B170622" s="141"/>
      <c r="C170622" s="141"/>
      <c r="D170622" s="141"/>
      <c r="E170622" s="141"/>
      <c r="F170622" s="141"/>
      <c r="G170622" s="248"/>
      <c r="H170622" s="141"/>
      <c r="I170622" s="209"/>
      <c r="J170622" s="141"/>
      <c r="K170622" s="141"/>
    </row>
    <row r="170623" spans="2:11" ht="13.5" customHeight="1">
      <c r="B170623" s="141"/>
      <c r="C170623" s="141"/>
      <c r="D170623" s="141"/>
      <c r="E170623" s="141"/>
      <c r="F170623" s="141"/>
      <c r="G170623" s="248"/>
      <c r="H170623" s="141"/>
      <c r="I170623" s="209"/>
      <c r="J170623" s="141"/>
      <c r="K170623" s="141"/>
    </row>
    <row r="170624" spans="2:11" ht="13.5" customHeight="1">
      <c r="B170624" s="141"/>
      <c r="C170624" s="141"/>
      <c r="D170624" s="141"/>
      <c r="E170624" s="141"/>
      <c r="F170624" s="141"/>
      <c r="G170624" s="248"/>
      <c r="H170624" s="141"/>
      <c r="I170624" s="209"/>
      <c r="J170624" s="141"/>
      <c r="K170624" s="141"/>
    </row>
    <row r="170625" spans="2:11" ht="13.5" customHeight="1">
      <c r="B170625" s="141"/>
      <c r="C170625" s="141"/>
      <c r="D170625" s="141"/>
      <c r="E170625" s="141"/>
      <c r="F170625" s="141"/>
      <c r="G170625" s="248"/>
      <c r="H170625" s="141"/>
      <c r="I170625" s="209"/>
      <c r="J170625" s="141"/>
      <c r="K170625" s="141"/>
    </row>
    <row r="170626" spans="2:11" ht="13.5" customHeight="1">
      <c r="B170626" s="141"/>
      <c r="C170626" s="141"/>
      <c r="D170626" s="141"/>
      <c r="E170626" s="141"/>
      <c r="F170626" s="141"/>
      <c r="G170626" s="248"/>
      <c r="H170626" s="141"/>
      <c r="I170626" s="209"/>
      <c r="J170626" s="141"/>
      <c r="K170626" s="141"/>
    </row>
    <row r="170627" spans="2:11" ht="13.5" customHeight="1">
      <c r="B170627" s="141"/>
      <c r="C170627" s="141"/>
      <c r="D170627" s="141"/>
      <c r="E170627" s="141"/>
      <c r="F170627" s="141"/>
      <c r="G170627" s="248"/>
      <c r="H170627" s="141"/>
      <c r="I170627" s="209"/>
      <c r="J170627" s="141"/>
      <c r="K170627" s="141"/>
    </row>
    <row r="170628" spans="2:11" ht="13.5" customHeight="1">
      <c r="B170628" s="141"/>
      <c r="C170628" s="141"/>
      <c r="D170628" s="141"/>
      <c r="E170628" s="141"/>
      <c r="F170628" s="141"/>
      <c r="G170628" s="248"/>
      <c r="H170628" s="141"/>
      <c r="I170628" s="209"/>
      <c r="J170628" s="141"/>
      <c r="K170628" s="141"/>
    </row>
    <row r="170629" spans="2:11" ht="13.5" customHeight="1">
      <c r="B170629" s="141"/>
      <c r="C170629" s="141"/>
      <c r="D170629" s="141"/>
      <c r="E170629" s="141"/>
      <c r="F170629" s="141"/>
      <c r="G170629" s="248"/>
      <c r="H170629" s="141"/>
      <c r="I170629" s="209"/>
      <c r="J170629" s="141"/>
      <c r="K170629" s="141"/>
    </row>
    <row r="170630" spans="2:11" ht="13.5" customHeight="1">
      <c r="B170630" s="141"/>
      <c r="C170630" s="141"/>
      <c r="D170630" s="141"/>
      <c r="E170630" s="141"/>
      <c r="F170630" s="141"/>
      <c r="G170630" s="248"/>
      <c r="H170630" s="141"/>
      <c r="I170630" s="209"/>
      <c r="J170630" s="141"/>
      <c r="K170630" s="141"/>
    </row>
    <row r="170631" spans="2:11" ht="13.5" customHeight="1">
      <c r="B170631" s="141"/>
      <c r="C170631" s="141"/>
      <c r="D170631" s="141"/>
      <c r="E170631" s="141"/>
      <c r="F170631" s="141"/>
      <c r="G170631" s="248"/>
      <c r="H170631" s="141"/>
      <c r="I170631" s="209"/>
      <c r="J170631" s="141"/>
      <c r="K170631" s="141"/>
    </row>
    <row r="170632" spans="2:11" ht="13.5" customHeight="1">
      <c r="B170632" s="141"/>
      <c r="C170632" s="141"/>
      <c r="D170632" s="141"/>
      <c r="E170632" s="141"/>
      <c r="F170632" s="141"/>
      <c r="G170632" s="248"/>
      <c r="H170632" s="141"/>
      <c r="I170632" s="209"/>
      <c r="J170632" s="141"/>
      <c r="K170632" s="141"/>
    </row>
    <row r="170633" spans="2:11" ht="13.5" customHeight="1">
      <c r="B170633" s="141"/>
      <c r="C170633" s="141"/>
      <c r="D170633" s="141"/>
      <c r="E170633" s="141"/>
      <c r="F170633" s="141"/>
      <c r="G170633" s="248"/>
      <c r="H170633" s="141"/>
      <c r="I170633" s="209"/>
      <c r="J170633" s="141"/>
      <c r="K170633" s="141"/>
    </row>
    <row r="170634" spans="2:11" ht="13.5" customHeight="1">
      <c r="B170634" s="141"/>
      <c r="C170634" s="141"/>
      <c r="D170634" s="141"/>
      <c r="E170634" s="141"/>
      <c r="F170634" s="141"/>
      <c r="G170634" s="248"/>
      <c r="H170634" s="141"/>
      <c r="I170634" s="209"/>
      <c r="J170634" s="141"/>
      <c r="K170634" s="141"/>
    </row>
    <row r="170635" spans="2:11" ht="13.5" customHeight="1">
      <c r="B170635" s="141"/>
      <c r="C170635" s="141"/>
      <c r="D170635" s="141"/>
      <c r="E170635" s="141"/>
      <c r="F170635" s="141"/>
      <c r="G170635" s="248"/>
      <c r="H170635" s="141"/>
      <c r="I170635" s="209"/>
      <c r="J170635" s="141"/>
      <c r="K170635" s="141"/>
    </row>
    <row r="170636" spans="2:11" ht="13.5" customHeight="1">
      <c r="B170636" s="141"/>
      <c r="C170636" s="141"/>
      <c r="D170636" s="141"/>
      <c r="E170636" s="141"/>
      <c r="F170636" s="141"/>
      <c r="G170636" s="248"/>
      <c r="H170636" s="141"/>
      <c r="I170636" s="209"/>
      <c r="J170636" s="141"/>
      <c r="K170636" s="141"/>
    </row>
    <row r="170637" spans="2:11" ht="13.5" customHeight="1">
      <c r="B170637" s="141"/>
      <c r="C170637" s="141"/>
      <c r="D170637" s="141"/>
      <c r="E170637" s="141"/>
      <c r="F170637" s="141"/>
      <c r="G170637" s="248"/>
      <c r="H170637" s="141"/>
      <c r="I170637" s="209"/>
      <c r="J170637" s="141"/>
      <c r="K170637" s="141"/>
    </row>
    <row r="170638" spans="2:11" ht="13.5" customHeight="1">
      <c r="B170638" s="141"/>
      <c r="C170638" s="141"/>
      <c r="D170638" s="141"/>
      <c r="E170638" s="141"/>
      <c r="F170638" s="141"/>
      <c r="G170638" s="248"/>
      <c r="H170638" s="141"/>
      <c r="I170638" s="209"/>
      <c r="J170638" s="141"/>
      <c r="K170638" s="141"/>
    </row>
    <row r="170639" spans="2:11" ht="13.5" customHeight="1">
      <c r="B170639" s="141"/>
      <c r="C170639" s="141"/>
      <c r="D170639" s="141"/>
      <c r="E170639" s="141"/>
      <c r="F170639" s="141"/>
      <c r="G170639" s="248"/>
      <c r="H170639" s="141"/>
      <c r="I170639" s="209"/>
      <c r="J170639" s="141"/>
      <c r="K170639" s="141"/>
    </row>
    <row r="170640" spans="2:11" ht="13.5" customHeight="1">
      <c r="B170640" s="141"/>
      <c r="C170640" s="141"/>
      <c r="D170640" s="141"/>
      <c r="E170640" s="141"/>
      <c r="F170640" s="141"/>
      <c r="G170640" s="248"/>
      <c r="H170640" s="141"/>
      <c r="I170640" s="209"/>
      <c r="J170640" s="141"/>
      <c r="K170640" s="141"/>
    </row>
    <row r="170641" spans="2:11" ht="13.5" customHeight="1">
      <c r="B170641" s="141"/>
      <c r="C170641" s="141"/>
      <c r="D170641" s="141"/>
      <c r="E170641" s="141"/>
      <c r="F170641" s="141"/>
      <c r="G170641" s="248"/>
      <c r="H170641" s="141"/>
      <c r="I170641" s="209"/>
      <c r="J170641" s="141"/>
      <c r="K170641" s="141"/>
    </row>
    <row r="170642" spans="2:11" ht="13.5" customHeight="1">
      <c r="B170642" s="141"/>
      <c r="C170642" s="141"/>
      <c r="D170642" s="141"/>
      <c r="E170642" s="141"/>
      <c r="F170642" s="141"/>
      <c r="G170642" s="248"/>
      <c r="H170642" s="141"/>
      <c r="I170642" s="209"/>
      <c r="J170642" s="141"/>
      <c r="K170642" s="141"/>
    </row>
    <row r="170643" spans="2:11" ht="13.5" customHeight="1">
      <c r="B170643" s="141"/>
      <c r="C170643" s="141"/>
      <c r="D170643" s="141"/>
      <c r="E170643" s="141"/>
      <c r="F170643" s="141"/>
      <c r="G170643" s="248"/>
      <c r="H170643" s="141"/>
      <c r="I170643" s="209"/>
      <c r="J170643" s="141"/>
      <c r="K170643" s="141"/>
    </row>
    <row r="170644" spans="2:11" ht="13.5" customHeight="1">
      <c r="B170644" s="141"/>
      <c r="C170644" s="141"/>
      <c r="D170644" s="141"/>
      <c r="E170644" s="141"/>
      <c r="F170644" s="141"/>
      <c r="G170644" s="248"/>
      <c r="H170644" s="141"/>
      <c r="I170644" s="209"/>
      <c r="J170644" s="141"/>
      <c r="K170644" s="141"/>
    </row>
    <row r="170645" spans="2:11" ht="13.5" customHeight="1">
      <c r="B170645" s="141"/>
      <c r="C170645" s="141"/>
      <c r="D170645" s="141"/>
      <c r="E170645" s="141"/>
      <c r="F170645" s="141"/>
      <c r="G170645" s="248"/>
      <c r="H170645" s="141"/>
      <c r="I170645" s="209"/>
      <c r="J170645" s="141"/>
      <c r="K170645" s="141"/>
    </row>
    <row r="170646" spans="2:11" ht="13.5" customHeight="1">
      <c r="B170646" s="141"/>
      <c r="C170646" s="141"/>
      <c r="D170646" s="141"/>
      <c r="E170646" s="141"/>
      <c r="F170646" s="141"/>
      <c r="G170646" s="248"/>
      <c r="H170646" s="141"/>
      <c r="I170646" s="209"/>
      <c r="J170646" s="141"/>
      <c r="K170646" s="141"/>
    </row>
    <row r="170647" spans="2:11" ht="13.5" customHeight="1">
      <c r="B170647" s="141"/>
      <c r="C170647" s="141"/>
      <c r="D170647" s="141"/>
      <c r="E170647" s="141"/>
      <c r="F170647" s="141"/>
      <c r="G170647" s="248"/>
      <c r="H170647" s="141"/>
      <c r="I170647" s="209"/>
      <c r="J170647" s="141"/>
      <c r="K170647" s="141"/>
    </row>
    <row r="170648" spans="2:11" ht="13.5" customHeight="1">
      <c r="B170648" s="141"/>
      <c r="C170648" s="141"/>
      <c r="D170648" s="141"/>
      <c r="E170648" s="141"/>
      <c r="F170648" s="141"/>
      <c r="G170648" s="248"/>
      <c r="H170648" s="141"/>
      <c r="I170648" s="209"/>
      <c r="J170648" s="141"/>
      <c r="K170648" s="141"/>
    </row>
    <row r="170649" spans="2:11" ht="13.5" customHeight="1">
      <c r="B170649" s="141"/>
      <c r="C170649" s="141"/>
      <c r="D170649" s="141"/>
      <c r="E170649" s="141"/>
      <c r="F170649" s="141"/>
      <c r="G170649" s="248"/>
      <c r="H170649" s="141"/>
      <c r="I170649" s="209"/>
      <c r="J170649" s="141"/>
      <c r="K170649" s="141"/>
    </row>
    <row r="170650" spans="2:11" ht="13.5" customHeight="1">
      <c r="B170650" s="141"/>
      <c r="C170650" s="141"/>
      <c r="D170650" s="141"/>
      <c r="E170650" s="141"/>
      <c r="F170650" s="141"/>
      <c r="G170650" s="248"/>
      <c r="H170650" s="141"/>
      <c r="I170650" s="209"/>
      <c r="J170650" s="141"/>
      <c r="K170650" s="141"/>
    </row>
    <row r="170651" spans="2:11" ht="13.5" customHeight="1">
      <c r="B170651" s="141"/>
      <c r="C170651" s="141"/>
      <c r="D170651" s="141"/>
      <c r="E170651" s="141"/>
      <c r="F170651" s="141"/>
      <c r="G170651" s="248"/>
      <c r="H170651" s="141"/>
      <c r="I170651" s="209"/>
      <c r="J170651" s="141"/>
      <c r="K170651" s="141"/>
    </row>
    <row r="170652" spans="2:11" ht="13.5" customHeight="1">
      <c r="B170652" s="141"/>
      <c r="C170652" s="141"/>
      <c r="D170652" s="141"/>
      <c r="E170652" s="141"/>
      <c r="F170652" s="141"/>
      <c r="G170652" s="248"/>
      <c r="H170652" s="141"/>
      <c r="I170652" s="209"/>
      <c r="J170652" s="141"/>
      <c r="K170652" s="141"/>
    </row>
    <row r="170653" spans="2:11" ht="13.5" customHeight="1">
      <c r="B170653" s="141"/>
      <c r="C170653" s="141"/>
      <c r="D170653" s="141"/>
      <c r="E170653" s="141"/>
      <c r="F170653" s="141"/>
      <c r="G170653" s="248"/>
      <c r="H170653" s="141"/>
      <c r="I170653" s="209"/>
      <c r="J170653" s="141"/>
      <c r="K170653" s="141"/>
    </row>
    <row r="170654" spans="2:11" ht="13.5" customHeight="1">
      <c r="B170654" s="141"/>
      <c r="C170654" s="141"/>
      <c r="D170654" s="141"/>
      <c r="E170654" s="141"/>
      <c r="F170654" s="141"/>
      <c r="G170654" s="248"/>
      <c r="H170654" s="141"/>
      <c r="I170654" s="209"/>
      <c r="J170654" s="141"/>
      <c r="K170654" s="141"/>
    </row>
    <row r="170655" spans="2:11" ht="13.5" customHeight="1">
      <c r="B170655" s="141"/>
      <c r="C170655" s="141"/>
      <c r="D170655" s="141"/>
      <c r="E170655" s="141"/>
      <c r="F170655" s="141"/>
      <c r="G170655" s="248"/>
      <c r="H170655" s="141"/>
      <c r="I170655" s="209"/>
      <c r="J170655" s="141"/>
      <c r="K170655" s="141"/>
    </row>
    <row r="170656" spans="2:11" ht="13.5" customHeight="1">
      <c r="B170656" s="141"/>
      <c r="C170656" s="141"/>
      <c r="D170656" s="141"/>
      <c r="E170656" s="141"/>
      <c r="F170656" s="141"/>
      <c r="G170656" s="248"/>
      <c r="H170656" s="141"/>
      <c r="I170656" s="209"/>
      <c r="J170656" s="141"/>
      <c r="K170656" s="141"/>
    </row>
    <row r="170657" spans="2:11" ht="13.5" customHeight="1">
      <c r="B170657" s="141"/>
      <c r="C170657" s="141"/>
      <c r="D170657" s="141"/>
      <c r="E170657" s="141"/>
      <c r="F170657" s="141"/>
      <c r="G170657" s="248"/>
      <c r="H170657" s="141"/>
      <c r="I170657" s="209"/>
      <c r="J170657" s="141"/>
      <c r="K170657" s="141"/>
    </row>
    <row r="170658" spans="2:11" ht="13.5" customHeight="1">
      <c r="B170658" s="141"/>
      <c r="C170658" s="141"/>
      <c r="D170658" s="141"/>
      <c r="E170658" s="141"/>
      <c r="F170658" s="141"/>
      <c r="G170658" s="248"/>
      <c r="H170658" s="141"/>
      <c r="I170658" s="209"/>
      <c r="J170658" s="141"/>
      <c r="K170658" s="141"/>
    </row>
    <row r="170659" spans="2:11" ht="13.5" customHeight="1">
      <c r="B170659" s="141"/>
      <c r="C170659" s="141"/>
      <c r="D170659" s="141"/>
      <c r="E170659" s="141"/>
      <c r="F170659" s="141"/>
      <c r="G170659" s="248"/>
      <c r="H170659" s="141"/>
      <c r="I170659" s="209"/>
      <c r="J170659" s="141"/>
      <c r="K170659" s="141"/>
    </row>
    <row r="170660" spans="2:11" ht="13.5" customHeight="1">
      <c r="B170660" s="141"/>
      <c r="C170660" s="141"/>
      <c r="D170660" s="141"/>
      <c r="E170660" s="141"/>
      <c r="F170660" s="141"/>
      <c r="G170660" s="248"/>
      <c r="H170660" s="141"/>
      <c r="I170660" s="209"/>
      <c r="J170660" s="141"/>
      <c r="K170660" s="141"/>
    </row>
    <row r="170661" spans="2:11" ht="13.5" customHeight="1">
      <c r="B170661" s="141"/>
      <c r="C170661" s="141"/>
      <c r="D170661" s="141"/>
      <c r="E170661" s="141"/>
      <c r="F170661" s="141"/>
      <c r="G170661" s="248"/>
      <c r="H170661" s="141"/>
      <c r="I170661" s="209"/>
      <c r="J170661" s="141"/>
      <c r="K170661" s="141"/>
    </row>
    <row r="170662" spans="2:11" ht="13.5" customHeight="1">
      <c r="B170662" s="141"/>
      <c r="C170662" s="141"/>
      <c r="D170662" s="141"/>
      <c r="E170662" s="141"/>
      <c r="F170662" s="141"/>
      <c r="G170662" s="248"/>
      <c r="H170662" s="141"/>
      <c r="I170662" s="209"/>
      <c r="J170662" s="141"/>
      <c r="K170662" s="141"/>
    </row>
    <row r="170663" spans="2:11" ht="13.5" customHeight="1">
      <c r="B170663" s="141"/>
      <c r="C170663" s="141"/>
      <c r="D170663" s="141"/>
      <c r="E170663" s="141"/>
      <c r="F170663" s="141"/>
      <c r="G170663" s="248"/>
      <c r="H170663" s="141"/>
      <c r="I170663" s="209"/>
      <c r="J170663" s="141"/>
      <c r="K170663" s="141"/>
    </row>
    <row r="170664" spans="2:11" ht="13.5" customHeight="1">
      <c r="B170664" s="141"/>
      <c r="C170664" s="141"/>
      <c r="D170664" s="141"/>
      <c r="E170664" s="141"/>
      <c r="F170664" s="141"/>
      <c r="G170664" s="248"/>
      <c r="H170664" s="141"/>
      <c r="I170664" s="209"/>
      <c r="J170664" s="141"/>
      <c r="K170664" s="141"/>
    </row>
    <row r="170665" spans="2:11" ht="13.5" customHeight="1">
      <c r="B170665" s="141"/>
      <c r="C170665" s="141"/>
      <c r="D170665" s="141"/>
      <c r="E170665" s="141"/>
      <c r="F170665" s="141"/>
      <c r="G170665" s="248"/>
      <c r="H170665" s="141"/>
      <c r="I170665" s="209"/>
      <c r="J170665" s="141"/>
      <c r="K170665" s="141"/>
    </row>
    <row r="170666" spans="2:11" ht="13.5" customHeight="1">
      <c r="B170666" s="141"/>
      <c r="C170666" s="141"/>
      <c r="D170666" s="141"/>
      <c r="E170666" s="141"/>
      <c r="F170666" s="141"/>
      <c r="G170666" s="248"/>
      <c r="H170666" s="141"/>
      <c r="I170666" s="209"/>
      <c r="J170666" s="141"/>
      <c r="K170666" s="141"/>
    </row>
    <row r="170667" spans="2:11" ht="13.5" customHeight="1">
      <c r="B170667" s="141"/>
      <c r="C170667" s="141"/>
      <c r="D170667" s="141"/>
      <c r="E170667" s="141"/>
      <c r="F170667" s="141"/>
      <c r="G170667" s="248"/>
      <c r="H170667" s="141"/>
      <c r="I170667" s="209"/>
      <c r="J170667" s="141"/>
      <c r="K170667" s="141"/>
    </row>
    <row r="170668" spans="2:11" ht="13.5" customHeight="1">
      <c r="B170668" s="141"/>
      <c r="C170668" s="141"/>
      <c r="D170668" s="141"/>
      <c r="E170668" s="141"/>
      <c r="F170668" s="141"/>
      <c r="G170668" s="248"/>
      <c r="H170668" s="141"/>
      <c r="I170668" s="209"/>
      <c r="J170668" s="141"/>
      <c r="K170668" s="141"/>
    </row>
    <row r="170669" spans="2:11" ht="13.5" customHeight="1">
      <c r="B170669" s="141"/>
      <c r="C170669" s="141"/>
      <c r="D170669" s="141"/>
      <c r="E170669" s="141"/>
      <c r="F170669" s="141"/>
      <c r="G170669" s="248"/>
      <c r="H170669" s="141"/>
      <c r="I170669" s="209"/>
      <c r="J170669" s="141"/>
      <c r="K170669" s="141"/>
    </row>
    <row r="170670" spans="2:11" ht="13.5" customHeight="1">
      <c r="B170670" s="141"/>
      <c r="C170670" s="141"/>
      <c r="D170670" s="141"/>
      <c r="E170670" s="141"/>
      <c r="F170670" s="141"/>
      <c r="G170670" s="248"/>
      <c r="H170670" s="141"/>
      <c r="I170670" s="209"/>
      <c r="J170670" s="141"/>
      <c r="K170670" s="141"/>
    </row>
    <row r="170671" spans="2:11" ht="13.5" customHeight="1">
      <c r="B170671" s="141"/>
      <c r="C170671" s="141"/>
      <c r="D170671" s="141"/>
      <c r="E170671" s="141"/>
      <c r="F170671" s="141"/>
      <c r="G170671" s="248"/>
      <c r="H170671" s="141"/>
      <c r="I170671" s="209"/>
      <c r="J170671" s="141"/>
      <c r="K170671" s="141"/>
    </row>
    <row r="170672" spans="2:11" ht="13.5" customHeight="1">
      <c r="B170672" s="141"/>
      <c r="C170672" s="141"/>
      <c r="D170672" s="141"/>
      <c r="E170672" s="141"/>
      <c r="F170672" s="141"/>
      <c r="G170672" s="248"/>
      <c r="H170672" s="141"/>
      <c r="I170672" s="209"/>
      <c r="J170672" s="141"/>
      <c r="K170672" s="141"/>
    </row>
    <row r="170673" spans="2:11" ht="13.5" customHeight="1">
      <c r="B170673" s="141"/>
      <c r="C170673" s="141"/>
      <c r="D170673" s="141"/>
      <c r="E170673" s="141"/>
      <c r="F170673" s="141"/>
      <c r="G170673" s="248"/>
      <c r="H170673" s="141"/>
      <c r="I170673" s="209"/>
      <c r="J170673" s="141"/>
      <c r="K170673" s="141"/>
    </row>
    <row r="170674" spans="2:11" ht="13.5" customHeight="1">
      <c r="B170674" s="141"/>
      <c r="C170674" s="141"/>
      <c r="D170674" s="141"/>
      <c r="E170674" s="141"/>
      <c r="F170674" s="141"/>
      <c r="G170674" s="248"/>
      <c r="H170674" s="141"/>
      <c r="I170674" s="209"/>
      <c r="J170674" s="141"/>
      <c r="K170674" s="141"/>
    </row>
    <row r="170675" spans="2:11" ht="13.5" customHeight="1">
      <c r="B170675" s="141"/>
      <c r="C170675" s="141"/>
      <c r="D170675" s="141"/>
      <c r="E170675" s="141"/>
      <c r="F170675" s="141"/>
      <c r="G170675" s="248"/>
      <c r="H170675" s="141"/>
      <c r="I170675" s="209"/>
      <c r="J170675" s="141"/>
      <c r="K170675" s="141"/>
    </row>
    <row r="170676" spans="2:11" ht="13.5" customHeight="1">
      <c r="B170676" s="141"/>
      <c r="C170676" s="141"/>
      <c r="D170676" s="141"/>
      <c r="E170676" s="141"/>
      <c r="F170676" s="141"/>
      <c r="G170676" s="248"/>
      <c r="H170676" s="141"/>
      <c r="I170676" s="209"/>
      <c r="J170676" s="141"/>
      <c r="K170676" s="141"/>
    </row>
    <row r="170677" spans="2:11" ht="13.5" customHeight="1">
      <c r="B170677" s="141"/>
      <c r="C170677" s="141"/>
      <c r="D170677" s="141"/>
      <c r="E170677" s="141"/>
      <c r="F170677" s="141"/>
      <c r="G170677" s="248"/>
      <c r="H170677" s="141"/>
      <c r="I170677" s="209"/>
      <c r="J170677" s="141"/>
      <c r="K170677" s="141"/>
    </row>
    <row r="170678" spans="2:11" ht="13.5" customHeight="1">
      <c r="B170678" s="141"/>
      <c r="C170678" s="141"/>
      <c r="D170678" s="141"/>
      <c r="E170678" s="141"/>
      <c r="F170678" s="141"/>
      <c r="G170678" s="248"/>
      <c r="H170678" s="141"/>
      <c r="I170678" s="209"/>
      <c r="J170678" s="141"/>
      <c r="K170678" s="141"/>
    </row>
    <row r="170679" spans="2:11" ht="13.5" customHeight="1">
      <c r="B170679" s="141"/>
      <c r="C170679" s="141"/>
      <c r="D170679" s="141"/>
      <c r="E170679" s="141"/>
      <c r="F170679" s="141"/>
      <c r="G170679" s="248"/>
      <c r="H170679" s="141"/>
      <c r="I170679" s="209"/>
      <c r="J170679" s="141"/>
      <c r="K170679" s="141"/>
    </row>
    <row r="170680" spans="2:11" ht="13.5" customHeight="1">
      <c r="B170680" s="141"/>
      <c r="C170680" s="141"/>
      <c r="D170680" s="141"/>
      <c r="E170680" s="141"/>
      <c r="F170680" s="141"/>
      <c r="G170680" s="248"/>
      <c r="H170680" s="141"/>
      <c r="I170680" s="209"/>
      <c r="J170680" s="141"/>
      <c r="K170680" s="141"/>
    </row>
    <row r="170681" spans="2:11" ht="13.5" customHeight="1">
      <c r="B170681" s="141"/>
      <c r="C170681" s="141"/>
      <c r="D170681" s="141"/>
      <c r="E170681" s="141"/>
      <c r="F170681" s="141"/>
      <c r="G170681" s="248"/>
      <c r="H170681" s="141"/>
      <c r="I170681" s="209"/>
      <c r="J170681" s="141"/>
      <c r="K170681" s="141"/>
    </row>
    <row r="170682" spans="2:11" ht="13.5" customHeight="1">
      <c r="B170682" s="141"/>
      <c r="C170682" s="141"/>
      <c r="D170682" s="141"/>
      <c r="E170682" s="141"/>
      <c r="F170682" s="141"/>
      <c r="G170682" s="248"/>
      <c r="H170682" s="141"/>
      <c r="I170682" s="209"/>
      <c r="J170682" s="141"/>
      <c r="K170682" s="141"/>
    </row>
    <row r="170683" spans="2:11" ht="13.5" customHeight="1">
      <c r="B170683" s="141"/>
      <c r="C170683" s="141"/>
      <c r="D170683" s="141"/>
      <c r="E170683" s="141"/>
      <c r="F170683" s="141"/>
      <c r="G170683" s="248"/>
      <c r="H170683" s="141"/>
      <c r="I170683" s="209"/>
      <c r="J170683" s="141"/>
      <c r="K170683" s="141"/>
    </row>
    <row r="170684" spans="2:11" ht="13.5" customHeight="1">
      <c r="B170684" s="141"/>
      <c r="C170684" s="141"/>
      <c r="D170684" s="141"/>
      <c r="E170684" s="141"/>
      <c r="F170684" s="141"/>
      <c r="G170684" s="248"/>
      <c r="H170684" s="141"/>
      <c r="I170684" s="209"/>
      <c r="J170684" s="141"/>
      <c r="K170684" s="141"/>
    </row>
    <row r="170685" spans="2:11" ht="13.5" customHeight="1">
      <c r="B170685" s="141"/>
      <c r="C170685" s="141"/>
      <c r="D170685" s="141"/>
      <c r="E170685" s="141"/>
      <c r="F170685" s="141"/>
      <c r="G170685" s="248"/>
      <c r="H170685" s="141"/>
      <c r="I170685" s="209"/>
      <c r="J170685" s="141"/>
      <c r="K170685" s="141"/>
    </row>
    <row r="170686" spans="2:11" ht="13.5" customHeight="1">
      <c r="B170686" s="141"/>
      <c r="C170686" s="141"/>
      <c r="D170686" s="141"/>
      <c r="E170686" s="141"/>
      <c r="F170686" s="141"/>
      <c r="G170686" s="248"/>
      <c r="H170686" s="141"/>
      <c r="I170686" s="209"/>
      <c r="J170686" s="141"/>
      <c r="K170686" s="141"/>
    </row>
    <row r="170687" spans="2:11" ht="13.5" customHeight="1">
      <c r="B170687" s="141"/>
      <c r="C170687" s="141"/>
      <c r="D170687" s="141"/>
      <c r="E170687" s="141"/>
      <c r="F170687" s="141"/>
      <c r="G170687" s="248"/>
      <c r="H170687" s="141"/>
      <c r="I170687" s="209"/>
      <c r="J170687" s="141"/>
      <c r="K170687" s="141"/>
    </row>
    <row r="170688" spans="2:11" ht="13.5" customHeight="1">
      <c r="B170688" s="141"/>
      <c r="C170688" s="141"/>
      <c r="D170688" s="141"/>
      <c r="E170688" s="141"/>
      <c r="F170688" s="141"/>
      <c r="G170688" s="248"/>
      <c r="H170688" s="141"/>
      <c r="I170688" s="209"/>
      <c r="J170688" s="141"/>
      <c r="K170688" s="141"/>
    </row>
    <row r="170689" spans="2:11" ht="13.5" customHeight="1">
      <c r="B170689" s="141"/>
      <c r="C170689" s="141"/>
      <c r="D170689" s="141"/>
      <c r="E170689" s="141"/>
      <c r="F170689" s="141"/>
      <c r="G170689" s="248"/>
      <c r="H170689" s="141"/>
      <c r="I170689" s="209"/>
      <c r="J170689" s="141"/>
      <c r="K170689" s="141"/>
    </row>
    <row r="170690" spans="2:11" ht="13.5" customHeight="1">
      <c r="B170690" s="141"/>
      <c r="C170690" s="141"/>
      <c r="D170690" s="141"/>
      <c r="E170690" s="141"/>
      <c r="F170690" s="141"/>
      <c r="G170690" s="248"/>
      <c r="H170690" s="141"/>
      <c r="I170690" s="209"/>
      <c r="J170690" s="141"/>
      <c r="K170690" s="141"/>
    </row>
    <row r="170691" spans="2:11" ht="13.5" customHeight="1">
      <c r="B170691" s="141"/>
      <c r="C170691" s="141"/>
      <c r="D170691" s="141"/>
      <c r="E170691" s="141"/>
      <c r="F170691" s="141"/>
      <c r="G170691" s="248"/>
      <c r="H170691" s="141"/>
      <c r="I170691" s="209"/>
      <c r="J170691" s="141"/>
      <c r="K170691" s="141"/>
    </row>
    <row r="170692" spans="2:11" ht="13.5" customHeight="1">
      <c r="B170692" s="141"/>
      <c r="C170692" s="141"/>
      <c r="D170692" s="141"/>
      <c r="E170692" s="141"/>
      <c r="F170692" s="141"/>
      <c r="G170692" s="248"/>
      <c r="H170692" s="141"/>
      <c r="I170692" s="209"/>
      <c r="J170692" s="141"/>
      <c r="K170692" s="141"/>
    </row>
    <row r="170693" spans="2:11" ht="13.5" customHeight="1">
      <c r="B170693" s="141"/>
      <c r="C170693" s="141"/>
      <c r="D170693" s="141"/>
      <c r="E170693" s="141"/>
      <c r="F170693" s="141"/>
      <c r="G170693" s="248"/>
      <c r="H170693" s="141"/>
      <c r="I170693" s="209"/>
      <c r="J170693" s="141"/>
      <c r="K170693" s="141"/>
    </row>
    <row r="170694" spans="2:11" ht="13.5" customHeight="1">
      <c r="B170694" s="141"/>
      <c r="C170694" s="141"/>
      <c r="D170694" s="141"/>
      <c r="E170694" s="141"/>
      <c r="F170694" s="141"/>
      <c r="G170694" s="248"/>
      <c r="H170694" s="141"/>
      <c r="I170694" s="209"/>
      <c r="J170694" s="141"/>
      <c r="K170694" s="141"/>
    </row>
    <row r="170695" spans="2:11" ht="13.5" customHeight="1">
      <c r="B170695" s="141"/>
      <c r="C170695" s="141"/>
      <c r="D170695" s="141"/>
      <c r="E170695" s="141"/>
      <c r="F170695" s="141"/>
      <c r="G170695" s="248"/>
      <c r="H170695" s="141"/>
      <c r="I170695" s="209"/>
      <c r="J170695" s="141"/>
      <c r="K170695" s="141"/>
    </row>
    <row r="170696" spans="2:11" ht="13.5" customHeight="1">
      <c r="B170696" s="141"/>
      <c r="C170696" s="141"/>
      <c r="D170696" s="141"/>
      <c r="E170696" s="141"/>
      <c r="F170696" s="141"/>
      <c r="G170696" s="248"/>
      <c r="H170696" s="141"/>
      <c r="I170696" s="209"/>
      <c r="J170696" s="141"/>
      <c r="K170696" s="141"/>
    </row>
    <row r="170697" spans="2:11" ht="13.5" customHeight="1">
      <c r="B170697" s="141"/>
      <c r="C170697" s="141"/>
      <c r="D170697" s="141"/>
      <c r="E170697" s="141"/>
      <c r="F170697" s="141"/>
      <c r="G170697" s="248"/>
      <c r="H170697" s="141"/>
      <c r="I170697" s="209"/>
      <c r="J170697" s="141"/>
      <c r="K170697" s="141"/>
    </row>
    <row r="170698" spans="2:11" ht="13.5" customHeight="1">
      <c r="B170698" s="141"/>
      <c r="C170698" s="141"/>
      <c r="D170698" s="141"/>
      <c r="E170698" s="141"/>
      <c r="F170698" s="141"/>
      <c r="G170698" s="248"/>
      <c r="H170698" s="141"/>
      <c r="I170698" s="209"/>
      <c r="J170698" s="141"/>
      <c r="K170698" s="141"/>
    </row>
    <row r="170699" spans="2:11" ht="13.5" customHeight="1">
      <c r="B170699" s="141"/>
      <c r="C170699" s="141"/>
      <c r="D170699" s="141"/>
      <c r="E170699" s="141"/>
      <c r="F170699" s="141"/>
      <c r="G170699" s="248"/>
      <c r="H170699" s="141"/>
      <c r="I170699" s="209"/>
      <c r="J170699" s="141"/>
      <c r="K170699" s="141"/>
    </row>
    <row r="170700" spans="2:11" ht="13.5" customHeight="1">
      <c r="B170700" s="141"/>
      <c r="C170700" s="141"/>
      <c r="D170700" s="141"/>
      <c r="E170700" s="141"/>
      <c r="F170700" s="141"/>
      <c r="G170700" s="248"/>
      <c r="H170700" s="141"/>
      <c r="I170700" s="209"/>
      <c r="J170700" s="141"/>
      <c r="K170700" s="141"/>
    </row>
    <row r="170701" spans="2:11" ht="13.5" customHeight="1">
      <c r="B170701" s="141"/>
      <c r="C170701" s="141"/>
      <c r="D170701" s="141"/>
      <c r="E170701" s="141"/>
      <c r="F170701" s="141"/>
      <c r="G170701" s="248"/>
      <c r="H170701" s="141"/>
      <c r="I170701" s="209"/>
      <c r="J170701" s="141"/>
      <c r="K170701" s="141"/>
    </row>
    <row r="170702" spans="2:11" ht="13.5" customHeight="1">
      <c r="B170702" s="141"/>
      <c r="C170702" s="141"/>
      <c r="D170702" s="141"/>
      <c r="E170702" s="141"/>
      <c r="F170702" s="141"/>
      <c r="G170702" s="248"/>
      <c r="H170702" s="141"/>
      <c r="I170702" s="209"/>
      <c r="J170702" s="141"/>
      <c r="K170702" s="141"/>
    </row>
    <row r="170703" spans="2:11" ht="13.5" customHeight="1">
      <c r="B170703" s="141"/>
      <c r="C170703" s="141"/>
      <c r="D170703" s="141"/>
      <c r="E170703" s="141"/>
      <c r="F170703" s="141"/>
      <c r="G170703" s="248"/>
      <c r="H170703" s="141"/>
      <c r="I170703" s="209"/>
      <c r="J170703" s="141"/>
      <c r="K170703" s="141"/>
    </row>
    <row r="170704" spans="2:11" ht="13.5" customHeight="1">
      <c r="B170704" s="141"/>
      <c r="C170704" s="141"/>
      <c r="D170704" s="141"/>
      <c r="E170704" s="141"/>
      <c r="F170704" s="141"/>
      <c r="G170704" s="248"/>
      <c r="H170704" s="141"/>
      <c r="I170704" s="209"/>
      <c r="J170704" s="141"/>
      <c r="K170704" s="141"/>
    </row>
    <row r="170705" spans="2:11" ht="13.5" customHeight="1">
      <c r="B170705" s="141"/>
      <c r="C170705" s="141"/>
      <c r="D170705" s="141"/>
      <c r="E170705" s="141"/>
      <c r="F170705" s="141"/>
      <c r="G170705" s="248"/>
      <c r="H170705" s="141"/>
      <c r="I170705" s="209"/>
      <c r="J170705" s="141"/>
      <c r="K170705" s="141"/>
    </row>
    <row r="170706" spans="2:11" ht="13.5" customHeight="1">
      <c r="B170706" s="141"/>
      <c r="C170706" s="141"/>
      <c r="D170706" s="141"/>
      <c r="E170706" s="141"/>
      <c r="F170706" s="141"/>
      <c r="G170706" s="248"/>
      <c r="H170706" s="141"/>
      <c r="I170706" s="209"/>
      <c r="J170706" s="141"/>
      <c r="K170706" s="141"/>
    </row>
    <row r="170707" spans="2:11" ht="13.5" customHeight="1">
      <c r="B170707" s="141"/>
      <c r="C170707" s="141"/>
      <c r="D170707" s="141"/>
      <c r="E170707" s="141"/>
      <c r="F170707" s="141"/>
      <c r="G170707" s="248"/>
      <c r="H170707" s="141"/>
      <c r="I170707" s="209"/>
      <c r="J170707" s="141"/>
      <c r="K170707" s="141"/>
    </row>
    <row r="170708" spans="2:11" ht="13.5" customHeight="1">
      <c r="B170708" s="141"/>
      <c r="C170708" s="141"/>
      <c r="D170708" s="141"/>
      <c r="E170708" s="141"/>
      <c r="F170708" s="141"/>
      <c r="G170708" s="248"/>
      <c r="H170708" s="141"/>
      <c r="I170708" s="209"/>
      <c r="J170708" s="141"/>
      <c r="K170708" s="141"/>
    </row>
    <row r="170709" spans="2:11" ht="13.5" customHeight="1">
      <c r="B170709" s="141"/>
      <c r="C170709" s="141"/>
      <c r="D170709" s="141"/>
      <c r="E170709" s="141"/>
      <c r="F170709" s="141"/>
      <c r="G170709" s="248"/>
      <c r="H170709" s="141"/>
      <c r="I170709" s="209"/>
      <c r="J170709" s="141"/>
      <c r="K170709" s="141"/>
    </row>
    <row r="170710" spans="2:11" ht="13.5" customHeight="1">
      <c r="B170710" s="141"/>
      <c r="C170710" s="141"/>
      <c r="D170710" s="141"/>
      <c r="E170710" s="141"/>
      <c r="F170710" s="141"/>
      <c r="G170710" s="248"/>
      <c r="H170710" s="141"/>
      <c r="I170710" s="209"/>
      <c r="J170710" s="141"/>
      <c r="K170710" s="141"/>
    </row>
    <row r="170711" spans="2:11" ht="13.5" customHeight="1">
      <c r="B170711" s="141"/>
      <c r="C170711" s="141"/>
      <c r="D170711" s="141"/>
      <c r="E170711" s="141"/>
      <c r="F170711" s="141"/>
      <c r="G170711" s="248"/>
      <c r="H170711" s="141"/>
      <c r="I170711" s="209"/>
      <c r="J170711" s="141"/>
      <c r="K170711" s="141"/>
    </row>
    <row r="170712" spans="2:11" ht="13.5" customHeight="1">
      <c r="B170712" s="141"/>
      <c r="C170712" s="141"/>
      <c r="D170712" s="141"/>
      <c r="E170712" s="141"/>
      <c r="F170712" s="141"/>
      <c r="G170712" s="248"/>
      <c r="H170712" s="141"/>
      <c r="I170712" s="209"/>
      <c r="J170712" s="141"/>
      <c r="K170712" s="141"/>
    </row>
    <row r="170713" spans="2:11" ht="13.5" customHeight="1">
      <c r="B170713" s="141"/>
      <c r="C170713" s="141"/>
      <c r="D170713" s="141"/>
      <c r="E170713" s="141"/>
      <c r="F170713" s="141"/>
      <c r="G170713" s="248"/>
      <c r="H170713" s="141"/>
      <c r="I170713" s="209"/>
      <c r="J170713" s="141"/>
      <c r="K170713" s="141"/>
    </row>
    <row r="170714" spans="2:11" ht="13.5" customHeight="1">
      <c r="B170714" s="141"/>
      <c r="C170714" s="141"/>
      <c r="D170714" s="141"/>
      <c r="E170714" s="141"/>
      <c r="F170714" s="141"/>
      <c r="G170714" s="248"/>
      <c r="H170714" s="141"/>
      <c r="I170714" s="209"/>
      <c r="J170714" s="141"/>
      <c r="K170714" s="141"/>
    </row>
    <row r="170715" spans="2:11" ht="13.5" customHeight="1">
      <c r="B170715" s="141"/>
      <c r="C170715" s="141"/>
      <c r="D170715" s="141"/>
      <c r="E170715" s="141"/>
      <c r="F170715" s="141"/>
      <c r="G170715" s="248"/>
      <c r="H170715" s="141"/>
      <c r="I170715" s="209"/>
      <c r="J170715" s="141"/>
      <c r="K170715" s="141"/>
    </row>
    <row r="170716" spans="2:11" ht="13.5" customHeight="1">
      <c r="B170716" s="141"/>
      <c r="C170716" s="141"/>
      <c r="D170716" s="141"/>
      <c r="E170716" s="141"/>
      <c r="F170716" s="141"/>
      <c r="G170716" s="248"/>
      <c r="H170716" s="141"/>
      <c r="I170716" s="209"/>
      <c r="J170716" s="141"/>
      <c r="K170716" s="141"/>
    </row>
    <row r="170717" spans="2:11" ht="13.5" customHeight="1">
      <c r="B170717" s="141"/>
      <c r="C170717" s="141"/>
      <c r="D170717" s="141"/>
      <c r="E170717" s="141"/>
      <c r="F170717" s="141"/>
      <c r="G170717" s="248"/>
      <c r="H170717" s="141"/>
      <c r="I170717" s="209"/>
      <c r="J170717" s="141"/>
      <c r="K170717" s="141"/>
    </row>
    <row r="170718" spans="2:11" ht="13.5" customHeight="1">
      <c r="B170718" s="141"/>
      <c r="C170718" s="141"/>
      <c r="D170718" s="141"/>
      <c r="E170718" s="141"/>
      <c r="F170718" s="141"/>
      <c r="G170718" s="248"/>
      <c r="H170718" s="141"/>
      <c r="I170718" s="209"/>
      <c r="J170718" s="141"/>
      <c r="K170718" s="141"/>
    </row>
    <row r="170719" spans="2:11" ht="13.5" customHeight="1">
      <c r="B170719" s="141"/>
      <c r="C170719" s="141"/>
      <c r="D170719" s="141"/>
      <c r="E170719" s="141"/>
      <c r="F170719" s="141"/>
      <c r="G170719" s="248"/>
      <c r="H170719" s="141"/>
      <c r="I170719" s="209"/>
      <c r="J170719" s="141"/>
      <c r="K170719" s="141"/>
    </row>
    <row r="170720" spans="2:11" ht="13.5" customHeight="1">
      <c r="B170720" s="141"/>
      <c r="C170720" s="141"/>
      <c r="D170720" s="141"/>
      <c r="E170720" s="141"/>
      <c r="F170720" s="141"/>
      <c r="G170720" s="248"/>
      <c r="H170720" s="141"/>
      <c r="I170720" s="209"/>
      <c r="J170720" s="141"/>
      <c r="K170720" s="141"/>
    </row>
    <row r="170721" spans="2:11" ht="13.5" customHeight="1">
      <c r="B170721" s="141"/>
      <c r="C170721" s="141"/>
      <c r="D170721" s="141"/>
      <c r="E170721" s="141"/>
      <c r="F170721" s="141"/>
      <c r="G170721" s="248"/>
      <c r="H170721" s="141"/>
      <c r="I170721" s="209"/>
      <c r="J170721" s="141"/>
      <c r="K170721" s="141"/>
    </row>
    <row r="170722" spans="2:11" ht="13.5" customHeight="1">
      <c r="B170722" s="141"/>
      <c r="C170722" s="141"/>
      <c r="D170722" s="141"/>
      <c r="E170722" s="141"/>
      <c r="F170722" s="141"/>
      <c r="G170722" s="248"/>
      <c r="H170722" s="141"/>
      <c r="I170722" s="209"/>
      <c r="J170722" s="141"/>
      <c r="K170722" s="141"/>
    </row>
    <row r="170723" spans="2:11" ht="13.5" customHeight="1">
      <c r="B170723" s="141"/>
      <c r="C170723" s="141"/>
      <c r="D170723" s="141"/>
      <c r="E170723" s="141"/>
      <c r="F170723" s="141"/>
      <c r="G170723" s="248"/>
      <c r="H170723" s="141"/>
      <c r="I170723" s="209"/>
      <c r="J170723" s="141"/>
      <c r="K170723" s="141"/>
    </row>
    <row r="170724" spans="2:11" ht="13.5" customHeight="1">
      <c r="B170724" s="141"/>
      <c r="C170724" s="141"/>
      <c r="D170724" s="141"/>
      <c r="E170724" s="141"/>
      <c r="F170724" s="141"/>
      <c r="G170724" s="248"/>
      <c r="H170724" s="141"/>
      <c r="I170724" s="209"/>
      <c r="J170724" s="141"/>
      <c r="K170724" s="141"/>
    </row>
    <row r="170725" spans="2:11" ht="13.5" customHeight="1">
      <c r="B170725" s="141"/>
      <c r="C170725" s="141"/>
      <c r="D170725" s="141"/>
      <c r="E170725" s="141"/>
      <c r="F170725" s="141"/>
      <c r="G170725" s="248"/>
      <c r="H170725" s="141"/>
      <c r="I170725" s="209"/>
      <c r="J170725" s="141"/>
      <c r="K170725" s="141"/>
    </row>
    <row r="170726" spans="2:11" ht="13.5" customHeight="1">
      <c r="B170726" s="141"/>
      <c r="C170726" s="141"/>
      <c r="D170726" s="141"/>
      <c r="E170726" s="141"/>
      <c r="F170726" s="141"/>
      <c r="G170726" s="248"/>
      <c r="H170726" s="141"/>
      <c r="I170726" s="209"/>
      <c r="J170726" s="141"/>
      <c r="K170726" s="141"/>
    </row>
    <row r="170727" spans="2:11" ht="13.5" customHeight="1">
      <c r="B170727" s="141"/>
      <c r="C170727" s="141"/>
      <c r="D170727" s="141"/>
      <c r="E170727" s="141"/>
      <c r="F170727" s="141"/>
      <c r="G170727" s="248"/>
      <c r="H170727" s="141"/>
      <c r="I170727" s="209"/>
      <c r="J170727" s="141"/>
      <c r="K170727" s="141"/>
    </row>
    <row r="170728" spans="2:11" ht="13.5" customHeight="1">
      <c r="B170728" s="141"/>
      <c r="C170728" s="141"/>
      <c r="D170728" s="141"/>
      <c r="E170728" s="141"/>
      <c r="F170728" s="141"/>
      <c r="G170728" s="248"/>
      <c r="H170728" s="141"/>
      <c r="I170728" s="209"/>
      <c r="J170728" s="141"/>
      <c r="K170728" s="141"/>
    </row>
    <row r="170729" spans="2:11" ht="13.5" customHeight="1">
      <c r="B170729" s="141"/>
      <c r="C170729" s="141"/>
      <c r="D170729" s="141"/>
      <c r="E170729" s="141"/>
      <c r="F170729" s="141"/>
      <c r="G170729" s="248"/>
      <c r="H170729" s="141"/>
      <c r="I170729" s="209"/>
      <c r="J170729" s="141"/>
      <c r="K170729" s="141"/>
    </row>
    <row r="170730" spans="2:11" ht="13.5" customHeight="1">
      <c r="B170730" s="141"/>
      <c r="C170730" s="141"/>
      <c r="D170730" s="141"/>
      <c r="E170730" s="141"/>
      <c r="F170730" s="141"/>
      <c r="G170730" s="248"/>
      <c r="H170730" s="141"/>
      <c r="I170730" s="209"/>
      <c r="J170730" s="141"/>
      <c r="K170730" s="141"/>
    </row>
    <row r="170731" spans="2:11" ht="13.5" customHeight="1">
      <c r="B170731" s="141"/>
      <c r="C170731" s="141"/>
      <c r="D170731" s="141"/>
      <c r="E170731" s="141"/>
      <c r="F170731" s="141"/>
      <c r="G170731" s="248"/>
      <c r="H170731" s="141"/>
      <c r="I170731" s="209"/>
      <c r="J170731" s="141"/>
      <c r="K170731" s="141"/>
    </row>
    <row r="170732" spans="2:11" ht="13.5" customHeight="1">
      <c r="B170732" s="141"/>
      <c r="C170732" s="141"/>
      <c r="D170732" s="141"/>
      <c r="E170732" s="141"/>
      <c r="F170732" s="141"/>
      <c r="G170732" s="248"/>
      <c r="H170732" s="141"/>
      <c r="I170732" s="209"/>
      <c r="J170732" s="141"/>
      <c r="K170732" s="141"/>
    </row>
    <row r="170733" spans="2:11" ht="13.5" customHeight="1">
      <c r="B170733" s="141"/>
      <c r="C170733" s="141"/>
      <c r="D170733" s="141"/>
      <c r="E170733" s="141"/>
      <c r="F170733" s="141"/>
      <c r="G170733" s="248"/>
      <c r="H170733" s="141"/>
      <c r="I170733" s="209"/>
      <c r="J170733" s="141"/>
      <c r="K170733" s="141"/>
    </row>
    <row r="170734" spans="2:11" ht="13.5" customHeight="1">
      <c r="B170734" s="141"/>
      <c r="C170734" s="141"/>
      <c r="D170734" s="141"/>
      <c r="E170734" s="141"/>
      <c r="F170734" s="141"/>
      <c r="G170734" s="248"/>
      <c r="H170734" s="141"/>
      <c r="I170734" s="209"/>
      <c r="J170734" s="141"/>
      <c r="K170734" s="141"/>
    </row>
    <row r="170735" spans="2:11" ht="13.5" customHeight="1">
      <c r="B170735" s="141"/>
      <c r="C170735" s="141"/>
      <c r="D170735" s="141"/>
      <c r="E170735" s="141"/>
      <c r="F170735" s="141"/>
      <c r="G170735" s="248"/>
      <c r="H170735" s="141"/>
      <c r="I170735" s="209"/>
      <c r="J170735" s="141"/>
      <c r="K170735" s="141"/>
    </row>
    <row r="170736" spans="2:11" ht="13.5" customHeight="1">
      <c r="B170736" s="141"/>
      <c r="C170736" s="141"/>
      <c r="D170736" s="141"/>
      <c r="E170736" s="141"/>
      <c r="F170736" s="141"/>
      <c r="G170736" s="248"/>
      <c r="H170736" s="141"/>
      <c r="I170736" s="209"/>
      <c r="J170736" s="141"/>
      <c r="K170736" s="141"/>
    </row>
    <row r="170737" spans="2:11" ht="13.5" customHeight="1">
      <c r="B170737" s="141"/>
      <c r="C170737" s="141"/>
      <c r="D170737" s="141"/>
      <c r="E170737" s="141"/>
      <c r="F170737" s="141"/>
      <c r="G170737" s="248"/>
      <c r="H170737" s="141"/>
      <c r="I170737" s="209"/>
      <c r="J170737" s="141"/>
      <c r="K170737" s="141"/>
    </row>
    <row r="170738" spans="2:11" ht="13.5" customHeight="1">
      <c r="B170738" s="141"/>
      <c r="C170738" s="141"/>
      <c r="D170738" s="141"/>
      <c r="E170738" s="141"/>
      <c r="F170738" s="141"/>
      <c r="G170738" s="248"/>
      <c r="H170738" s="141"/>
      <c r="I170738" s="209"/>
      <c r="J170738" s="141"/>
      <c r="K170738" s="141"/>
    </row>
    <row r="170739" spans="2:11" ht="13.5" customHeight="1">
      <c r="B170739" s="141"/>
      <c r="C170739" s="141"/>
      <c r="D170739" s="141"/>
      <c r="E170739" s="141"/>
      <c r="F170739" s="141"/>
      <c r="G170739" s="248"/>
      <c r="H170739" s="141"/>
      <c r="I170739" s="209"/>
      <c r="J170739" s="141"/>
      <c r="K170739" s="141"/>
    </row>
    <row r="170740" spans="2:11" ht="13.5" customHeight="1">
      <c r="B170740" s="141"/>
      <c r="C170740" s="141"/>
      <c r="D170740" s="141"/>
      <c r="E170740" s="141"/>
      <c r="F170740" s="141"/>
      <c r="G170740" s="248"/>
      <c r="H170740" s="141"/>
      <c r="I170740" s="209"/>
      <c r="J170740" s="141"/>
      <c r="K170740" s="141"/>
    </row>
    <row r="170741" spans="2:11" ht="13.5" customHeight="1">
      <c r="B170741" s="141"/>
      <c r="C170741" s="141"/>
      <c r="D170741" s="141"/>
      <c r="E170741" s="141"/>
      <c r="F170741" s="141"/>
      <c r="G170741" s="248"/>
      <c r="H170741" s="141"/>
      <c r="I170741" s="209"/>
      <c r="J170741" s="141"/>
      <c r="K170741" s="141"/>
    </row>
    <row r="170742" spans="2:11" ht="13.5" customHeight="1">
      <c r="B170742" s="141"/>
      <c r="C170742" s="141"/>
      <c r="D170742" s="141"/>
      <c r="E170742" s="141"/>
      <c r="F170742" s="141"/>
      <c r="G170742" s="248"/>
      <c r="H170742" s="141"/>
      <c r="I170742" s="209"/>
      <c r="J170742" s="141"/>
      <c r="K170742" s="141"/>
    </row>
    <row r="170743" spans="2:11" ht="13.5" customHeight="1">
      <c r="B170743" s="141"/>
      <c r="C170743" s="141"/>
      <c r="D170743" s="141"/>
      <c r="E170743" s="141"/>
      <c r="F170743" s="141"/>
      <c r="G170743" s="248"/>
      <c r="H170743" s="141"/>
      <c r="I170743" s="209"/>
      <c r="J170743" s="141"/>
      <c r="K170743" s="141"/>
    </row>
    <row r="170744" spans="2:11" ht="13.5" customHeight="1">
      <c r="B170744" s="141"/>
      <c r="C170744" s="141"/>
      <c r="D170744" s="141"/>
      <c r="E170744" s="141"/>
      <c r="F170744" s="141"/>
      <c r="G170744" s="248"/>
      <c r="H170744" s="141"/>
      <c r="I170744" s="209"/>
      <c r="J170744" s="141"/>
      <c r="K170744" s="141"/>
    </row>
    <row r="170745" spans="2:11" ht="13.5" customHeight="1">
      <c r="B170745" s="141"/>
      <c r="C170745" s="141"/>
      <c r="D170745" s="141"/>
      <c r="E170745" s="141"/>
      <c r="F170745" s="141"/>
      <c r="G170745" s="248"/>
      <c r="H170745" s="141"/>
      <c r="I170745" s="209"/>
      <c r="J170745" s="141"/>
      <c r="K170745" s="141"/>
    </row>
    <row r="170746" spans="2:11" ht="13.5" customHeight="1">
      <c r="B170746" s="141"/>
      <c r="C170746" s="141"/>
      <c r="D170746" s="141"/>
      <c r="E170746" s="141"/>
      <c r="F170746" s="141"/>
      <c r="G170746" s="248"/>
      <c r="H170746" s="141"/>
      <c r="I170746" s="209"/>
      <c r="J170746" s="141"/>
      <c r="K170746" s="141"/>
    </row>
    <row r="170747" spans="2:11" ht="13.5" customHeight="1">
      <c r="B170747" s="141"/>
      <c r="C170747" s="141"/>
      <c r="D170747" s="141"/>
      <c r="E170747" s="141"/>
      <c r="F170747" s="141"/>
      <c r="G170747" s="248"/>
      <c r="H170747" s="141"/>
      <c r="I170747" s="209"/>
      <c r="J170747" s="141"/>
      <c r="K170747" s="141"/>
    </row>
    <row r="170748" spans="2:11" ht="13.5" customHeight="1">
      <c r="B170748" s="141"/>
      <c r="C170748" s="141"/>
      <c r="D170748" s="141"/>
      <c r="E170748" s="141"/>
      <c r="F170748" s="141"/>
      <c r="G170748" s="248"/>
      <c r="H170748" s="141"/>
      <c r="I170748" s="209"/>
      <c r="J170748" s="141"/>
      <c r="K170748" s="141"/>
    </row>
    <row r="170749" spans="2:11" ht="13.5" customHeight="1">
      <c r="B170749" s="141"/>
      <c r="C170749" s="141"/>
      <c r="D170749" s="141"/>
      <c r="E170749" s="141"/>
      <c r="F170749" s="141"/>
      <c r="G170749" s="248"/>
      <c r="H170749" s="141"/>
      <c r="I170749" s="209"/>
      <c r="J170749" s="141"/>
      <c r="K170749" s="141"/>
    </row>
    <row r="170750" spans="2:11" ht="13.5" customHeight="1">
      <c r="B170750" s="141"/>
      <c r="C170750" s="141"/>
      <c r="D170750" s="141"/>
      <c r="E170750" s="141"/>
      <c r="F170750" s="141"/>
      <c r="G170750" s="248"/>
      <c r="H170750" s="141"/>
      <c r="I170750" s="209"/>
      <c r="J170750" s="141"/>
      <c r="K170750" s="141"/>
    </row>
    <row r="170751" spans="2:11" ht="13.5" customHeight="1">
      <c r="B170751" s="141"/>
      <c r="C170751" s="141"/>
      <c r="D170751" s="141"/>
      <c r="E170751" s="141"/>
      <c r="F170751" s="141"/>
      <c r="G170751" s="248"/>
      <c r="H170751" s="141"/>
      <c r="I170751" s="209"/>
      <c r="J170751" s="141"/>
      <c r="K170751" s="141"/>
    </row>
    <row r="170752" spans="2:11" ht="13.5" customHeight="1">
      <c r="B170752" s="141"/>
      <c r="C170752" s="141"/>
      <c r="D170752" s="141"/>
      <c r="E170752" s="141"/>
      <c r="F170752" s="141"/>
      <c r="G170752" s="248"/>
      <c r="H170752" s="141"/>
      <c r="I170752" s="209"/>
      <c r="J170752" s="141"/>
      <c r="K170752" s="141"/>
    </row>
    <row r="170753" spans="2:11" ht="13.5" customHeight="1">
      <c r="B170753" s="141"/>
      <c r="C170753" s="141"/>
      <c r="D170753" s="141"/>
      <c r="E170753" s="141"/>
      <c r="F170753" s="141"/>
      <c r="G170753" s="248"/>
      <c r="H170753" s="141"/>
      <c r="I170753" s="209"/>
      <c r="J170753" s="141"/>
      <c r="K170753" s="141"/>
    </row>
    <row r="170754" spans="2:11" ht="13.5" customHeight="1">
      <c r="B170754" s="141"/>
      <c r="C170754" s="141"/>
      <c r="D170754" s="141"/>
      <c r="E170754" s="141"/>
      <c r="F170754" s="141"/>
      <c r="G170754" s="248"/>
      <c r="H170754" s="141"/>
      <c r="I170754" s="209"/>
      <c r="J170754" s="141"/>
      <c r="K170754" s="141"/>
    </row>
    <row r="170755" spans="2:11" ht="13.5" customHeight="1">
      <c r="B170755" s="141"/>
      <c r="C170755" s="141"/>
      <c r="D170755" s="141"/>
      <c r="E170755" s="141"/>
      <c r="F170755" s="141"/>
      <c r="G170755" s="248"/>
      <c r="H170755" s="141"/>
      <c r="I170755" s="209"/>
      <c r="J170755" s="141"/>
      <c r="K170755" s="141"/>
    </row>
    <row r="170756" spans="2:11" ht="13.5" customHeight="1">
      <c r="B170756" s="141"/>
      <c r="C170756" s="141"/>
      <c r="D170756" s="141"/>
      <c r="E170756" s="141"/>
      <c r="F170756" s="141"/>
      <c r="G170756" s="248"/>
      <c r="H170756" s="141"/>
      <c r="I170756" s="209"/>
      <c r="J170756" s="141"/>
      <c r="K170756" s="141"/>
    </row>
    <row r="170757" spans="2:11" ht="13.5" customHeight="1">
      <c r="B170757" s="141"/>
      <c r="C170757" s="141"/>
      <c r="D170757" s="141"/>
      <c r="E170757" s="141"/>
      <c r="F170757" s="141"/>
      <c r="G170757" s="248"/>
      <c r="H170757" s="141"/>
      <c r="I170757" s="209"/>
      <c r="J170757" s="141"/>
      <c r="K170757" s="141"/>
    </row>
    <row r="170758" spans="2:11" ht="13.5" customHeight="1">
      <c r="B170758" s="141"/>
      <c r="C170758" s="141"/>
      <c r="D170758" s="141"/>
      <c r="E170758" s="141"/>
      <c r="F170758" s="141"/>
      <c r="G170758" s="248"/>
      <c r="H170758" s="141"/>
      <c r="I170758" s="209"/>
      <c r="J170758" s="141"/>
      <c r="K170758" s="141"/>
    </row>
    <row r="170759" spans="2:11" ht="13.5" customHeight="1">
      <c r="B170759" s="141"/>
      <c r="C170759" s="141"/>
      <c r="D170759" s="141"/>
      <c r="E170759" s="141"/>
      <c r="F170759" s="141"/>
      <c r="G170759" s="248"/>
      <c r="H170759" s="141"/>
      <c r="I170759" s="209"/>
      <c r="J170759" s="141"/>
      <c r="K170759" s="141"/>
    </row>
    <row r="170760" spans="2:11" ht="13.5" customHeight="1">
      <c r="B170760" s="141"/>
      <c r="C170760" s="141"/>
      <c r="D170760" s="141"/>
      <c r="E170760" s="141"/>
      <c r="F170760" s="141"/>
      <c r="G170760" s="248"/>
      <c r="H170760" s="141"/>
      <c r="I170760" s="209"/>
      <c r="J170760" s="141"/>
      <c r="K170760" s="141"/>
    </row>
    <row r="170761" spans="2:11" ht="13.5" customHeight="1">
      <c r="B170761" s="141"/>
      <c r="C170761" s="141"/>
      <c r="D170761" s="141"/>
      <c r="E170761" s="141"/>
      <c r="F170761" s="141"/>
      <c r="G170761" s="248"/>
      <c r="H170761" s="141"/>
      <c r="I170761" s="209"/>
      <c r="J170761" s="141"/>
      <c r="K170761" s="141"/>
    </row>
    <row r="170762" spans="2:11" ht="13.5" customHeight="1">
      <c r="B170762" s="141"/>
      <c r="C170762" s="141"/>
      <c r="D170762" s="141"/>
      <c r="E170762" s="141"/>
      <c r="F170762" s="141"/>
      <c r="G170762" s="248"/>
      <c r="H170762" s="141"/>
      <c r="I170762" s="209"/>
      <c r="J170762" s="141"/>
      <c r="K170762" s="141"/>
    </row>
    <row r="170763" spans="2:11" ht="13.5" customHeight="1">
      <c r="B170763" s="141"/>
      <c r="C170763" s="141"/>
      <c r="D170763" s="141"/>
      <c r="E170763" s="141"/>
      <c r="F170763" s="141"/>
      <c r="G170763" s="248"/>
      <c r="H170763" s="141"/>
      <c r="I170763" s="209"/>
      <c r="J170763" s="141"/>
      <c r="K170763" s="141"/>
    </row>
    <row r="170764" spans="2:11" ht="13.5" customHeight="1">
      <c r="B170764" s="141"/>
      <c r="C170764" s="141"/>
      <c r="D170764" s="141"/>
      <c r="E170764" s="141"/>
      <c r="F170764" s="141"/>
      <c r="G170764" s="248"/>
      <c r="H170764" s="141"/>
      <c r="I170764" s="209"/>
      <c r="J170764" s="141"/>
      <c r="K170764" s="141"/>
    </row>
    <row r="170765" spans="2:11" ht="13.5" customHeight="1">
      <c r="B170765" s="141"/>
      <c r="C170765" s="141"/>
      <c r="D170765" s="141"/>
      <c r="E170765" s="141"/>
      <c r="F170765" s="141"/>
      <c r="G170765" s="248"/>
      <c r="H170765" s="141"/>
      <c r="I170765" s="209"/>
      <c r="J170765" s="141"/>
      <c r="K170765" s="141"/>
    </row>
    <row r="170766" spans="2:11" ht="13.5" customHeight="1">
      <c r="B170766" s="141"/>
      <c r="C170766" s="141"/>
      <c r="D170766" s="141"/>
      <c r="E170766" s="141"/>
      <c r="F170766" s="141"/>
      <c r="G170766" s="248"/>
      <c r="H170766" s="141"/>
      <c r="I170766" s="209"/>
      <c r="J170766" s="141"/>
      <c r="K170766" s="141"/>
    </row>
    <row r="170767" spans="2:11" ht="13.5" customHeight="1">
      <c r="B170767" s="141"/>
      <c r="C170767" s="141"/>
      <c r="D170767" s="141"/>
      <c r="E170767" s="141"/>
      <c r="F170767" s="141"/>
      <c r="G170767" s="248"/>
      <c r="H170767" s="141"/>
      <c r="I170767" s="209"/>
      <c r="J170767" s="141"/>
      <c r="K170767" s="141"/>
    </row>
    <row r="170768" spans="2:11" ht="13.5" customHeight="1">
      <c r="B170768" s="141"/>
      <c r="C170768" s="141"/>
      <c r="D170768" s="141"/>
      <c r="E170768" s="141"/>
      <c r="F170768" s="141"/>
      <c r="G170768" s="248"/>
      <c r="H170768" s="141"/>
      <c r="I170768" s="209"/>
      <c r="J170768" s="141"/>
      <c r="K170768" s="141"/>
    </row>
    <row r="170769" spans="2:11" ht="13.5" customHeight="1">
      <c r="B170769" s="141"/>
      <c r="C170769" s="141"/>
      <c r="D170769" s="141"/>
      <c r="E170769" s="141"/>
      <c r="F170769" s="141"/>
      <c r="G170769" s="248"/>
      <c r="H170769" s="141"/>
      <c r="I170769" s="209"/>
      <c r="J170769" s="141"/>
      <c r="K170769" s="141"/>
    </row>
    <row r="170770" spans="2:11" ht="13.5" customHeight="1">
      <c r="B170770" s="141"/>
      <c r="C170770" s="141"/>
      <c r="D170770" s="141"/>
      <c r="E170770" s="141"/>
      <c r="F170770" s="141"/>
      <c r="G170770" s="248"/>
      <c r="H170770" s="141"/>
      <c r="I170770" s="209"/>
      <c r="J170770" s="141"/>
      <c r="K170770" s="141"/>
    </row>
    <row r="170771" spans="2:11" ht="13.5" customHeight="1">
      <c r="B170771" s="141"/>
      <c r="C170771" s="141"/>
      <c r="D170771" s="141"/>
      <c r="E170771" s="141"/>
      <c r="F170771" s="141"/>
      <c r="G170771" s="248"/>
      <c r="H170771" s="141"/>
      <c r="I170771" s="209"/>
      <c r="J170771" s="141"/>
      <c r="K170771" s="141"/>
    </row>
    <row r="170772" spans="2:11" ht="13.5" customHeight="1">
      <c r="B170772" s="141"/>
      <c r="C170772" s="141"/>
      <c r="D170772" s="141"/>
      <c r="E170772" s="141"/>
      <c r="F170772" s="141"/>
      <c r="G170772" s="248"/>
      <c r="H170772" s="141"/>
      <c r="I170772" s="209"/>
      <c r="J170772" s="141"/>
      <c r="K170772" s="141"/>
    </row>
    <row r="170773" spans="2:11" ht="13.5" customHeight="1">
      <c r="B170773" s="141"/>
      <c r="C170773" s="141"/>
      <c r="D170773" s="141"/>
      <c r="E170773" s="141"/>
      <c r="F170773" s="141"/>
      <c r="G170773" s="248"/>
      <c r="H170773" s="141"/>
      <c r="I170773" s="209"/>
      <c r="J170773" s="141"/>
      <c r="K170773" s="141"/>
    </row>
    <row r="170774" spans="2:11" ht="13.5" customHeight="1">
      <c r="B170774" s="141"/>
      <c r="C170774" s="141"/>
      <c r="D170774" s="141"/>
      <c r="E170774" s="141"/>
      <c r="F170774" s="141"/>
      <c r="G170774" s="248"/>
      <c r="H170774" s="141"/>
      <c r="I170774" s="209"/>
      <c r="J170774" s="141"/>
      <c r="K170774" s="141"/>
    </row>
    <row r="170775" spans="2:11" ht="13.5" customHeight="1">
      <c r="B170775" s="141"/>
      <c r="C170775" s="141"/>
      <c r="D170775" s="141"/>
      <c r="E170775" s="141"/>
      <c r="F170775" s="141"/>
      <c r="G170775" s="248"/>
      <c r="H170775" s="141"/>
      <c r="I170775" s="209"/>
      <c r="J170775" s="141"/>
      <c r="K170775" s="141"/>
    </row>
    <row r="170776" spans="2:11" ht="13.5" customHeight="1">
      <c r="B170776" s="141"/>
      <c r="C170776" s="141"/>
      <c r="D170776" s="141"/>
      <c r="E170776" s="141"/>
      <c r="F170776" s="141"/>
      <c r="G170776" s="248"/>
      <c r="H170776" s="141"/>
      <c r="I170776" s="209"/>
      <c r="J170776" s="141"/>
      <c r="K170776" s="141"/>
    </row>
    <row r="170777" spans="2:11" ht="13.5" customHeight="1">
      <c r="B170777" s="141"/>
      <c r="C170777" s="141"/>
      <c r="D170777" s="141"/>
      <c r="E170777" s="141"/>
      <c r="F170777" s="141"/>
      <c r="G170777" s="248"/>
      <c r="H170777" s="141"/>
      <c r="I170777" s="209"/>
      <c r="J170777" s="141"/>
      <c r="K170777" s="141"/>
    </row>
    <row r="170778" spans="2:11" ht="13.5" customHeight="1">
      <c r="B170778" s="141"/>
      <c r="C170778" s="141"/>
      <c r="D170778" s="141"/>
      <c r="E170778" s="141"/>
      <c r="F170778" s="141"/>
      <c r="G170778" s="248"/>
      <c r="H170778" s="141"/>
      <c r="I170778" s="209"/>
      <c r="J170778" s="141"/>
      <c r="K170778" s="141"/>
    </row>
    <row r="170779" spans="2:11" ht="13.5" customHeight="1">
      <c r="B170779" s="141"/>
      <c r="C170779" s="141"/>
      <c r="D170779" s="141"/>
      <c r="E170779" s="141"/>
      <c r="F170779" s="141"/>
      <c r="G170779" s="248"/>
      <c r="H170779" s="141"/>
      <c r="I170779" s="209"/>
      <c r="J170779" s="141"/>
      <c r="K170779" s="141"/>
    </row>
    <row r="170780" spans="2:11" ht="13.5" customHeight="1">
      <c r="B170780" s="141"/>
      <c r="C170780" s="141"/>
      <c r="D170780" s="141"/>
      <c r="E170780" s="141"/>
      <c r="F170780" s="141"/>
      <c r="G170780" s="248"/>
      <c r="H170780" s="141"/>
      <c r="I170780" s="209"/>
      <c r="J170780" s="141"/>
      <c r="K170780" s="141"/>
    </row>
    <row r="170781" spans="2:11" ht="13.5" customHeight="1">
      <c r="B170781" s="141"/>
      <c r="C170781" s="141"/>
      <c r="D170781" s="141"/>
      <c r="E170781" s="141"/>
      <c r="F170781" s="141"/>
      <c r="G170781" s="248"/>
      <c r="H170781" s="141"/>
      <c r="I170781" s="209"/>
      <c r="J170781" s="141"/>
      <c r="K170781" s="141"/>
    </row>
    <row r="170782" spans="2:11" ht="13.5" customHeight="1">
      <c r="B170782" s="141"/>
      <c r="C170782" s="141"/>
      <c r="D170782" s="141"/>
      <c r="E170782" s="141"/>
      <c r="F170782" s="141"/>
      <c r="G170782" s="248"/>
      <c r="H170782" s="141"/>
      <c r="I170782" s="209"/>
      <c r="J170782" s="141"/>
      <c r="K170782" s="141"/>
    </row>
    <row r="170783" spans="2:11" ht="13.5" customHeight="1">
      <c r="B170783" s="141"/>
      <c r="C170783" s="141"/>
      <c r="D170783" s="141"/>
      <c r="E170783" s="141"/>
      <c r="F170783" s="141"/>
      <c r="G170783" s="248"/>
      <c r="H170783" s="141"/>
      <c r="I170783" s="209"/>
      <c r="J170783" s="141"/>
      <c r="K170783" s="141"/>
    </row>
    <row r="170784" spans="2:11" ht="13.5" customHeight="1">
      <c r="B170784" s="141"/>
      <c r="C170784" s="141"/>
      <c r="D170784" s="141"/>
      <c r="E170784" s="141"/>
      <c r="F170784" s="141"/>
      <c r="G170784" s="248"/>
      <c r="H170784" s="141"/>
      <c r="I170784" s="209"/>
      <c r="J170784" s="141"/>
      <c r="K170784" s="141"/>
    </row>
    <row r="170785" spans="2:11" ht="13.5" customHeight="1">
      <c r="B170785" s="141"/>
      <c r="C170785" s="141"/>
      <c r="D170785" s="141"/>
      <c r="E170785" s="141"/>
      <c r="F170785" s="141"/>
      <c r="G170785" s="248"/>
      <c r="H170785" s="141"/>
      <c r="I170785" s="209"/>
      <c r="J170785" s="141"/>
      <c r="K170785" s="141"/>
    </row>
    <row r="170786" spans="2:11" ht="13.5" customHeight="1">
      <c r="B170786" s="141"/>
      <c r="C170786" s="141"/>
      <c r="D170786" s="141"/>
      <c r="E170786" s="141"/>
      <c r="F170786" s="141"/>
      <c r="G170786" s="248"/>
      <c r="H170786" s="141"/>
      <c r="I170786" s="209"/>
      <c r="J170786" s="141"/>
      <c r="K170786" s="141"/>
    </row>
    <row r="170787" spans="2:11" ht="13.5" customHeight="1">
      <c r="B170787" s="141"/>
      <c r="C170787" s="141"/>
      <c r="D170787" s="141"/>
      <c r="E170787" s="141"/>
      <c r="F170787" s="141"/>
      <c r="G170787" s="248"/>
      <c r="H170787" s="141"/>
      <c r="I170787" s="209"/>
      <c r="J170787" s="141"/>
      <c r="K170787" s="141"/>
    </row>
    <row r="170788" spans="2:11" ht="13.5" customHeight="1">
      <c r="B170788" s="141"/>
      <c r="C170788" s="141"/>
      <c r="D170788" s="141"/>
      <c r="E170788" s="141"/>
      <c r="F170788" s="141"/>
      <c r="G170788" s="248"/>
      <c r="H170788" s="141"/>
      <c r="I170788" s="209"/>
      <c r="J170788" s="141"/>
      <c r="K170788" s="141"/>
    </row>
    <row r="170789" spans="2:11" ht="13.5" customHeight="1">
      <c r="B170789" s="141"/>
      <c r="C170789" s="141"/>
      <c r="D170789" s="141"/>
      <c r="E170789" s="141"/>
      <c r="F170789" s="141"/>
      <c r="G170789" s="248"/>
      <c r="H170789" s="141"/>
      <c r="I170789" s="209"/>
      <c r="J170789" s="141"/>
      <c r="K170789" s="141"/>
    </row>
    <row r="170790" spans="2:11" ht="13.5" customHeight="1">
      <c r="B170790" s="141"/>
      <c r="C170790" s="141"/>
      <c r="D170790" s="141"/>
      <c r="E170790" s="141"/>
      <c r="F170790" s="141"/>
      <c r="G170790" s="248"/>
      <c r="H170790" s="141"/>
      <c r="I170790" s="209"/>
      <c r="J170790" s="141"/>
      <c r="K170790" s="141"/>
    </row>
    <row r="170791" spans="2:11" ht="13.5" customHeight="1">
      <c r="B170791" s="141"/>
      <c r="C170791" s="141"/>
      <c r="D170791" s="141"/>
      <c r="E170791" s="141"/>
      <c r="F170791" s="141"/>
      <c r="G170791" s="248"/>
      <c r="H170791" s="141"/>
      <c r="I170791" s="209"/>
      <c r="J170791" s="141"/>
      <c r="K170791" s="141"/>
    </row>
    <row r="170792" spans="2:11" ht="13.5" customHeight="1">
      <c r="B170792" s="141"/>
      <c r="C170792" s="141"/>
      <c r="D170792" s="141"/>
      <c r="E170792" s="141"/>
      <c r="F170792" s="141"/>
      <c r="G170792" s="248"/>
      <c r="H170792" s="141"/>
      <c r="I170792" s="209"/>
      <c r="J170792" s="141"/>
      <c r="K170792" s="141"/>
    </row>
    <row r="170793" spans="2:11" ht="13.5" customHeight="1">
      <c r="B170793" s="141"/>
      <c r="C170793" s="141"/>
      <c r="D170793" s="141"/>
      <c r="E170793" s="141"/>
      <c r="F170793" s="141"/>
      <c r="G170793" s="248"/>
      <c r="H170793" s="141"/>
      <c r="I170793" s="209"/>
      <c r="J170793" s="141"/>
      <c r="K170793" s="141"/>
    </row>
    <row r="170794" spans="2:11" ht="13.5" customHeight="1">
      <c r="B170794" s="141"/>
      <c r="C170794" s="141"/>
      <c r="D170794" s="141"/>
      <c r="E170794" s="141"/>
      <c r="F170794" s="141"/>
      <c r="G170794" s="248"/>
      <c r="H170794" s="141"/>
      <c r="I170794" s="209"/>
      <c r="J170794" s="141"/>
      <c r="K170794" s="141"/>
    </row>
    <row r="170795" spans="2:11" ht="13.5" customHeight="1">
      <c r="B170795" s="141"/>
      <c r="C170795" s="141"/>
      <c r="D170795" s="141"/>
      <c r="E170795" s="141"/>
      <c r="F170795" s="141"/>
      <c r="G170795" s="248"/>
      <c r="H170795" s="141"/>
      <c r="I170795" s="209"/>
      <c r="J170795" s="141"/>
      <c r="K170795" s="141"/>
    </row>
    <row r="170796" spans="2:11" ht="13.5" customHeight="1">
      <c r="B170796" s="141"/>
      <c r="C170796" s="141"/>
      <c r="D170796" s="141"/>
      <c r="E170796" s="141"/>
      <c r="F170796" s="141"/>
      <c r="G170796" s="248"/>
      <c r="H170796" s="141"/>
      <c r="I170796" s="209"/>
      <c r="J170796" s="141"/>
      <c r="K170796" s="141"/>
    </row>
    <row r="170797" spans="2:11" ht="13.5" customHeight="1">
      <c r="B170797" s="141"/>
      <c r="C170797" s="141"/>
      <c r="D170797" s="141"/>
      <c r="E170797" s="141"/>
      <c r="F170797" s="141"/>
      <c r="G170797" s="248"/>
      <c r="H170797" s="141"/>
      <c r="I170797" s="209"/>
      <c r="J170797" s="141"/>
      <c r="K170797" s="141"/>
    </row>
    <row r="170798" spans="2:11" ht="13.5" customHeight="1">
      <c r="B170798" s="141"/>
      <c r="C170798" s="141"/>
      <c r="D170798" s="141"/>
      <c r="E170798" s="141"/>
      <c r="F170798" s="141"/>
      <c r="G170798" s="248"/>
      <c r="H170798" s="141"/>
      <c r="I170798" s="209"/>
      <c r="J170798" s="141"/>
      <c r="K170798" s="141"/>
    </row>
    <row r="170799" spans="2:11" ht="13.5" customHeight="1">
      <c r="B170799" s="141"/>
      <c r="C170799" s="141"/>
      <c r="D170799" s="141"/>
      <c r="E170799" s="141"/>
      <c r="F170799" s="141"/>
      <c r="G170799" s="248"/>
      <c r="H170799" s="141"/>
      <c r="I170799" s="209"/>
      <c r="J170799" s="141"/>
      <c r="K170799" s="141"/>
    </row>
    <row r="170800" spans="2:11" ht="13.5" customHeight="1">
      <c r="B170800" s="141"/>
      <c r="C170800" s="141"/>
      <c r="D170800" s="141"/>
      <c r="E170800" s="141"/>
      <c r="F170800" s="141"/>
      <c r="G170800" s="248"/>
      <c r="H170800" s="141"/>
      <c r="I170800" s="209"/>
      <c r="J170800" s="141"/>
      <c r="K170800" s="141"/>
    </row>
    <row r="170801" spans="2:11" ht="13.5" customHeight="1">
      <c r="B170801" s="141"/>
      <c r="C170801" s="141"/>
      <c r="D170801" s="141"/>
      <c r="E170801" s="141"/>
      <c r="F170801" s="141"/>
      <c r="G170801" s="248"/>
      <c r="H170801" s="141"/>
      <c r="I170801" s="209"/>
      <c r="J170801" s="141"/>
      <c r="K170801" s="141"/>
    </row>
    <row r="170802" spans="2:11" ht="13.5" customHeight="1">
      <c r="B170802" s="141"/>
      <c r="C170802" s="141"/>
      <c r="D170802" s="141"/>
      <c r="E170802" s="141"/>
      <c r="F170802" s="141"/>
      <c r="G170802" s="248"/>
      <c r="H170802" s="141"/>
      <c r="I170802" s="209"/>
      <c r="J170802" s="141"/>
      <c r="K170802" s="141"/>
    </row>
    <row r="170803" spans="2:11" ht="13.5" customHeight="1">
      <c r="B170803" s="141"/>
      <c r="C170803" s="141"/>
      <c r="D170803" s="141"/>
      <c r="E170803" s="141"/>
      <c r="F170803" s="141"/>
      <c r="G170803" s="248"/>
      <c r="H170803" s="141"/>
      <c r="I170803" s="209"/>
      <c r="J170803" s="141"/>
      <c r="K170803" s="141"/>
    </row>
    <row r="170804" spans="2:11" ht="13.5" customHeight="1">
      <c r="B170804" s="141"/>
      <c r="C170804" s="141"/>
      <c r="D170804" s="141"/>
      <c r="E170804" s="141"/>
      <c r="F170804" s="141"/>
      <c r="G170804" s="248"/>
      <c r="H170804" s="141"/>
      <c r="I170804" s="209"/>
      <c r="J170804" s="141"/>
      <c r="K170804" s="141"/>
    </row>
    <row r="170805" spans="2:11" ht="13.5" customHeight="1">
      <c r="B170805" s="141"/>
      <c r="C170805" s="141"/>
      <c r="D170805" s="141"/>
      <c r="E170805" s="141"/>
      <c r="F170805" s="141"/>
      <c r="G170805" s="248"/>
      <c r="H170805" s="141"/>
      <c r="I170805" s="209"/>
      <c r="J170805" s="141"/>
      <c r="K170805" s="141"/>
    </row>
    <row r="170806" spans="2:11" ht="13.5" customHeight="1">
      <c r="B170806" s="141"/>
      <c r="C170806" s="141"/>
      <c r="D170806" s="141"/>
      <c r="E170806" s="141"/>
      <c r="F170806" s="141"/>
      <c r="G170806" s="248"/>
      <c r="H170806" s="141"/>
      <c r="I170806" s="209"/>
      <c r="J170806" s="141"/>
      <c r="K170806" s="141"/>
    </row>
    <row r="170807" spans="2:11" ht="13.5" customHeight="1">
      <c r="B170807" s="141"/>
      <c r="C170807" s="141"/>
      <c r="D170807" s="141"/>
      <c r="E170807" s="141"/>
      <c r="F170807" s="141"/>
      <c r="G170807" s="248"/>
      <c r="H170807" s="141"/>
      <c r="I170807" s="209"/>
      <c r="J170807" s="141"/>
      <c r="K170807" s="141"/>
    </row>
    <row r="170808" spans="2:11" ht="13.5" customHeight="1">
      <c r="B170808" s="141"/>
      <c r="C170808" s="141"/>
      <c r="D170808" s="141"/>
      <c r="E170808" s="141"/>
      <c r="F170808" s="141"/>
      <c r="G170808" s="248"/>
      <c r="H170808" s="141"/>
      <c r="I170808" s="209"/>
      <c r="J170808" s="141"/>
      <c r="K170808" s="141"/>
    </row>
    <row r="170809" spans="2:11" ht="13.5" customHeight="1">
      <c r="B170809" s="141"/>
      <c r="C170809" s="141"/>
      <c r="D170809" s="141"/>
      <c r="E170809" s="141"/>
      <c r="F170809" s="141"/>
      <c r="G170809" s="248"/>
      <c r="H170809" s="141"/>
      <c r="I170809" s="209"/>
      <c r="J170809" s="141"/>
      <c r="K170809" s="141"/>
    </row>
    <row r="170810" spans="2:11" ht="13.5" customHeight="1">
      <c r="B170810" s="141"/>
      <c r="C170810" s="141"/>
      <c r="D170810" s="141"/>
      <c r="E170810" s="141"/>
      <c r="F170810" s="141"/>
      <c r="G170810" s="248"/>
      <c r="H170810" s="141"/>
      <c r="I170810" s="209"/>
      <c r="J170810" s="141"/>
      <c r="K170810" s="141"/>
    </row>
    <row r="170811" spans="2:11" ht="13.5" customHeight="1">
      <c r="B170811" s="141"/>
      <c r="C170811" s="141"/>
      <c r="D170811" s="141"/>
      <c r="E170811" s="141"/>
      <c r="F170811" s="141"/>
      <c r="G170811" s="248"/>
      <c r="H170811" s="141"/>
      <c r="I170811" s="209"/>
      <c r="J170811" s="141"/>
      <c r="K170811" s="141"/>
    </row>
    <row r="170812" spans="2:11" ht="13.5" customHeight="1">
      <c r="B170812" s="141"/>
      <c r="C170812" s="141"/>
      <c r="D170812" s="141"/>
      <c r="E170812" s="141"/>
      <c r="F170812" s="141"/>
      <c r="G170812" s="248"/>
      <c r="H170812" s="141"/>
      <c r="I170812" s="209"/>
      <c r="J170812" s="141"/>
      <c r="K170812" s="141"/>
    </row>
    <row r="170813" spans="2:11" ht="13.5" customHeight="1">
      <c r="B170813" s="141"/>
      <c r="C170813" s="141"/>
      <c r="D170813" s="141"/>
      <c r="E170813" s="141"/>
      <c r="F170813" s="141"/>
      <c r="G170813" s="248"/>
      <c r="H170813" s="141"/>
      <c r="I170813" s="209"/>
      <c r="J170813" s="141"/>
      <c r="K170813" s="141"/>
    </row>
    <row r="170814" spans="2:11" ht="13.5" customHeight="1">
      <c r="B170814" s="141"/>
      <c r="C170814" s="141"/>
      <c r="D170814" s="141"/>
      <c r="E170814" s="141"/>
      <c r="F170814" s="141"/>
      <c r="G170814" s="248"/>
      <c r="H170814" s="141"/>
      <c r="I170814" s="209"/>
      <c r="J170814" s="141"/>
      <c r="K170814" s="141"/>
    </row>
    <row r="170815" spans="2:11" ht="13.5" customHeight="1">
      <c r="B170815" s="141"/>
      <c r="C170815" s="141"/>
      <c r="D170815" s="141"/>
      <c r="E170815" s="141"/>
      <c r="F170815" s="141"/>
      <c r="G170815" s="248"/>
      <c r="H170815" s="141"/>
      <c r="I170815" s="209"/>
      <c r="J170815" s="141"/>
      <c r="K170815" s="141"/>
    </row>
    <row r="170816" spans="2:11" ht="13.5" customHeight="1">
      <c r="B170816" s="141"/>
      <c r="C170816" s="141"/>
      <c r="D170816" s="141"/>
      <c r="E170816" s="141"/>
      <c r="F170816" s="141"/>
      <c r="G170816" s="248"/>
      <c r="H170816" s="141"/>
      <c r="I170816" s="209"/>
      <c r="J170816" s="141"/>
      <c r="K170816" s="141"/>
    </row>
    <row r="170817" spans="2:11" ht="13.5" customHeight="1">
      <c r="B170817" s="141"/>
      <c r="C170817" s="141"/>
      <c r="D170817" s="141"/>
      <c r="E170817" s="141"/>
      <c r="F170817" s="141"/>
      <c r="G170817" s="248"/>
      <c r="H170817" s="141"/>
      <c r="I170817" s="209"/>
      <c r="J170817" s="141"/>
      <c r="K170817" s="141"/>
    </row>
    <row r="170818" spans="2:11" ht="13.5" customHeight="1">
      <c r="B170818" s="141"/>
      <c r="C170818" s="141"/>
      <c r="D170818" s="141"/>
      <c r="E170818" s="141"/>
      <c r="F170818" s="141"/>
      <c r="G170818" s="248"/>
      <c r="H170818" s="141"/>
      <c r="I170818" s="209"/>
      <c r="J170818" s="141"/>
      <c r="K170818" s="141"/>
    </row>
    <row r="170819" spans="2:11" ht="13.5" customHeight="1">
      <c r="B170819" s="141"/>
      <c r="C170819" s="141"/>
      <c r="D170819" s="141"/>
      <c r="E170819" s="141"/>
      <c r="F170819" s="141"/>
      <c r="G170819" s="248"/>
      <c r="H170819" s="141"/>
      <c r="I170819" s="209"/>
      <c r="J170819" s="141"/>
      <c r="K170819" s="141"/>
    </row>
    <row r="170820" spans="2:11" ht="13.5" customHeight="1">
      <c r="B170820" s="141"/>
      <c r="C170820" s="141"/>
      <c r="D170820" s="141"/>
      <c r="E170820" s="141"/>
      <c r="F170820" s="141"/>
      <c r="G170820" s="248"/>
      <c r="H170820" s="141"/>
      <c r="I170820" s="209"/>
      <c r="J170820" s="141"/>
      <c r="K170820" s="141"/>
    </row>
    <row r="170821" spans="2:11" ht="13.5" customHeight="1">
      <c r="B170821" s="141"/>
      <c r="C170821" s="141"/>
      <c r="D170821" s="141"/>
      <c r="E170821" s="141"/>
      <c r="F170821" s="141"/>
      <c r="G170821" s="248"/>
      <c r="H170821" s="141"/>
      <c r="I170821" s="209"/>
      <c r="J170821" s="141"/>
      <c r="K170821" s="141"/>
    </row>
    <row r="170822" spans="2:11" ht="13.5" customHeight="1">
      <c r="B170822" s="141"/>
      <c r="C170822" s="141"/>
      <c r="D170822" s="141"/>
      <c r="E170822" s="141"/>
      <c r="F170822" s="141"/>
      <c r="G170822" s="248"/>
      <c r="H170822" s="141"/>
      <c r="I170822" s="209"/>
      <c r="J170822" s="141"/>
      <c r="K170822" s="141"/>
    </row>
    <row r="170823" spans="2:11" ht="13.5" customHeight="1">
      <c r="B170823" s="141"/>
      <c r="C170823" s="141"/>
      <c r="D170823" s="141"/>
      <c r="E170823" s="141"/>
      <c r="F170823" s="141"/>
      <c r="G170823" s="248"/>
      <c r="H170823" s="141"/>
      <c r="I170823" s="209"/>
      <c r="J170823" s="141"/>
      <c r="K170823" s="141"/>
    </row>
    <row r="170824" spans="2:11" ht="13.5" customHeight="1">
      <c r="B170824" s="141"/>
      <c r="C170824" s="141"/>
      <c r="D170824" s="141"/>
      <c r="E170824" s="141"/>
      <c r="F170824" s="141"/>
      <c r="G170824" s="248"/>
      <c r="H170824" s="141"/>
      <c r="I170824" s="209"/>
      <c r="J170824" s="141"/>
      <c r="K170824" s="141"/>
    </row>
    <row r="170825" spans="2:11" ht="13.5" customHeight="1">
      <c r="B170825" s="141"/>
      <c r="C170825" s="141"/>
      <c r="D170825" s="141"/>
      <c r="E170825" s="141"/>
      <c r="F170825" s="141"/>
      <c r="G170825" s="248"/>
      <c r="H170825" s="141"/>
      <c r="I170825" s="209"/>
      <c r="J170825" s="141"/>
      <c r="K170825" s="141"/>
    </row>
    <row r="170826" spans="2:11" ht="13.5" customHeight="1">
      <c r="B170826" s="141"/>
      <c r="C170826" s="141"/>
      <c r="D170826" s="141"/>
      <c r="E170826" s="141"/>
      <c r="F170826" s="141"/>
      <c r="G170826" s="248"/>
      <c r="H170826" s="141"/>
      <c r="I170826" s="209"/>
      <c r="J170826" s="141"/>
      <c r="K170826" s="141"/>
    </row>
    <row r="170827" spans="2:11" ht="13.5" customHeight="1">
      <c r="B170827" s="141"/>
      <c r="C170827" s="141"/>
      <c r="D170827" s="141"/>
      <c r="E170827" s="141"/>
      <c r="F170827" s="141"/>
      <c r="G170827" s="248"/>
      <c r="H170827" s="141"/>
      <c r="I170827" s="209"/>
      <c r="J170827" s="141"/>
      <c r="K170827" s="141"/>
    </row>
    <row r="170828" spans="2:11" ht="13.5" customHeight="1">
      <c r="B170828" s="141"/>
      <c r="C170828" s="141"/>
      <c r="D170828" s="141"/>
      <c r="E170828" s="141"/>
      <c r="F170828" s="141"/>
      <c r="G170828" s="248"/>
      <c r="H170828" s="141"/>
      <c r="I170828" s="209"/>
      <c r="J170828" s="141"/>
      <c r="K170828" s="141"/>
    </row>
    <row r="170829" spans="2:11" ht="13.5" customHeight="1">
      <c r="B170829" s="141"/>
      <c r="C170829" s="141"/>
      <c r="D170829" s="141"/>
      <c r="E170829" s="141"/>
      <c r="F170829" s="141"/>
      <c r="G170829" s="248"/>
      <c r="H170829" s="141"/>
      <c r="I170829" s="209"/>
      <c r="J170829" s="141"/>
      <c r="K170829" s="141"/>
    </row>
    <row r="170830" spans="2:11" ht="13.5" customHeight="1">
      <c r="B170830" s="141"/>
      <c r="C170830" s="141"/>
      <c r="D170830" s="141"/>
      <c r="E170830" s="141"/>
      <c r="F170830" s="141"/>
      <c r="G170830" s="248"/>
      <c r="H170830" s="141"/>
      <c r="I170830" s="209"/>
      <c r="J170830" s="141"/>
      <c r="K170830" s="141"/>
    </row>
    <row r="170831" spans="2:11" ht="13.5" customHeight="1">
      <c r="B170831" s="141"/>
      <c r="C170831" s="141"/>
      <c r="D170831" s="141"/>
      <c r="E170831" s="141"/>
      <c r="F170831" s="141"/>
      <c r="G170831" s="248"/>
      <c r="H170831" s="141"/>
      <c r="I170831" s="209"/>
      <c r="J170831" s="141"/>
      <c r="K170831" s="141"/>
    </row>
    <row r="170832" spans="2:11" ht="13.5" customHeight="1">
      <c r="B170832" s="141"/>
      <c r="C170832" s="141"/>
      <c r="D170832" s="141"/>
      <c r="E170832" s="141"/>
      <c r="F170832" s="141"/>
      <c r="G170832" s="248"/>
      <c r="H170832" s="141"/>
      <c r="I170832" s="209"/>
      <c r="J170832" s="141"/>
      <c r="K170832" s="141"/>
    </row>
    <row r="170833" spans="2:11" ht="13.5" customHeight="1">
      <c r="B170833" s="141"/>
      <c r="C170833" s="141"/>
      <c r="D170833" s="141"/>
      <c r="E170833" s="141"/>
      <c r="F170833" s="141"/>
      <c r="G170833" s="248"/>
      <c r="H170833" s="141"/>
      <c r="I170833" s="209"/>
      <c r="J170833" s="141"/>
      <c r="K170833" s="141"/>
    </row>
    <row r="170834" spans="2:11" ht="13.5" customHeight="1">
      <c r="B170834" s="141"/>
      <c r="C170834" s="141"/>
      <c r="D170834" s="141"/>
      <c r="E170834" s="141"/>
      <c r="F170834" s="141"/>
      <c r="G170834" s="248"/>
      <c r="H170834" s="141"/>
      <c r="I170834" s="209"/>
      <c r="J170834" s="141"/>
      <c r="K170834" s="141"/>
    </row>
    <row r="170835" spans="2:11" ht="13.5" customHeight="1">
      <c r="B170835" s="141"/>
      <c r="C170835" s="141"/>
      <c r="D170835" s="141"/>
      <c r="E170835" s="141"/>
      <c r="F170835" s="141"/>
      <c r="G170835" s="248"/>
      <c r="H170835" s="141"/>
      <c r="I170835" s="209"/>
      <c r="J170835" s="141"/>
      <c r="K170835" s="141"/>
    </row>
    <row r="170836" spans="2:11" ht="13.5" customHeight="1">
      <c r="B170836" s="141"/>
      <c r="C170836" s="141"/>
      <c r="D170836" s="141"/>
      <c r="E170836" s="141"/>
      <c r="F170836" s="141"/>
      <c r="G170836" s="248"/>
      <c r="H170836" s="141"/>
      <c r="I170836" s="209"/>
      <c r="J170836" s="141"/>
      <c r="K170836" s="141"/>
    </row>
    <row r="170837" spans="2:11" ht="13.5" customHeight="1">
      <c r="B170837" s="141"/>
      <c r="C170837" s="141"/>
      <c r="D170837" s="141"/>
      <c r="E170837" s="141"/>
      <c r="F170837" s="141"/>
      <c r="G170837" s="248"/>
      <c r="H170837" s="141"/>
      <c r="I170837" s="209"/>
      <c r="J170837" s="141"/>
      <c r="K170837" s="141"/>
    </row>
    <row r="170838" spans="2:11" ht="13.5" customHeight="1">
      <c r="B170838" s="141"/>
      <c r="C170838" s="141"/>
      <c r="D170838" s="141"/>
      <c r="E170838" s="141"/>
      <c r="F170838" s="141"/>
      <c r="G170838" s="248"/>
      <c r="H170838" s="141"/>
      <c r="I170838" s="209"/>
      <c r="J170838" s="141"/>
      <c r="K170838" s="141"/>
    </row>
    <row r="170839" spans="2:11" ht="13.5" customHeight="1">
      <c r="B170839" s="141"/>
      <c r="C170839" s="141"/>
      <c r="D170839" s="141"/>
      <c r="E170839" s="141"/>
      <c r="F170839" s="141"/>
      <c r="G170839" s="248"/>
      <c r="H170839" s="141"/>
      <c r="I170839" s="209"/>
      <c r="J170839" s="141"/>
      <c r="K170839" s="141"/>
    </row>
    <row r="170840" spans="2:11" ht="13.5" customHeight="1">
      <c r="B170840" s="141"/>
      <c r="C170840" s="141"/>
      <c r="D170840" s="141"/>
      <c r="E170840" s="141"/>
      <c r="F170840" s="141"/>
      <c r="G170840" s="248"/>
      <c r="H170840" s="141"/>
      <c r="I170840" s="209"/>
      <c r="J170840" s="141"/>
      <c r="K170840" s="141"/>
    </row>
    <row r="170841" spans="2:11" ht="13.5" customHeight="1">
      <c r="B170841" s="141"/>
      <c r="C170841" s="141"/>
      <c r="D170841" s="141"/>
      <c r="E170841" s="141"/>
      <c r="F170841" s="141"/>
      <c r="G170841" s="248"/>
      <c r="H170841" s="141"/>
      <c r="I170841" s="209"/>
      <c r="J170841" s="141"/>
      <c r="K170841" s="141"/>
    </row>
    <row r="170842" spans="2:11" ht="13.5" customHeight="1">
      <c r="B170842" s="141"/>
      <c r="C170842" s="141"/>
      <c r="D170842" s="141"/>
      <c r="E170842" s="141"/>
      <c r="F170842" s="141"/>
      <c r="G170842" s="248"/>
      <c r="H170842" s="141"/>
      <c r="I170842" s="209"/>
      <c r="J170842" s="141"/>
      <c r="K170842" s="141"/>
    </row>
    <row r="170843" spans="2:11" ht="13.5" customHeight="1">
      <c r="B170843" s="141"/>
      <c r="C170843" s="141"/>
      <c r="D170843" s="141"/>
      <c r="E170843" s="141"/>
      <c r="F170843" s="141"/>
      <c r="G170843" s="248"/>
      <c r="H170843" s="141"/>
      <c r="I170843" s="209"/>
      <c r="J170843" s="141"/>
      <c r="K170843" s="141"/>
    </row>
    <row r="170844" spans="2:11" ht="13.5" customHeight="1">
      <c r="B170844" s="141"/>
      <c r="C170844" s="141"/>
      <c r="D170844" s="141"/>
      <c r="E170844" s="141"/>
      <c r="F170844" s="141"/>
      <c r="G170844" s="248"/>
      <c r="H170844" s="141"/>
      <c r="I170844" s="209"/>
      <c r="J170844" s="141"/>
      <c r="K170844" s="141"/>
    </row>
    <row r="170845" spans="2:11" ht="13.5" customHeight="1">
      <c r="B170845" s="141"/>
      <c r="C170845" s="141"/>
      <c r="D170845" s="141"/>
      <c r="E170845" s="141"/>
      <c r="F170845" s="141"/>
      <c r="G170845" s="248"/>
      <c r="H170845" s="141"/>
      <c r="I170845" s="209"/>
      <c r="J170845" s="141"/>
      <c r="K170845" s="141"/>
    </row>
    <row r="170846" spans="2:11" ht="13.5" customHeight="1">
      <c r="B170846" s="141"/>
      <c r="C170846" s="141"/>
      <c r="D170846" s="141"/>
      <c r="E170846" s="141"/>
      <c r="F170846" s="141"/>
      <c r="G170846" s="248"/>
      <c r="H170846" s="141"/>
      <c r="I170846" s="209"/>
      <c r="J170846" s="141"/>
      <c r="K170846" s="141"/>
    </row>
    <row r="170847" spans="2:11" ht="13.5" customHeight="1">
      <c r="B170847" s="141"/>
      <c r="C170847" s="141"/>
      <c r="D170847" s="141"/>
      <c r="E170847" s="141"/>
      <c r="F170847" s="141"/>
      <c r="G170847" s="248"/>
      <c r="H170847" s="141"/>
      <c r="I170847" s="209"/>
      <c r="J170847" s="141"/>
      <c r="K170847" s="141"/>
    </row>
    <row r="170848" spans="2:11" ht="13.5" customHeight="1">
      <c r="B170848" s="141"/>
      <c r="C170848" s="141"/>
      <c r="D170848" s="141"/>
      <c r="E170848" s="141"/>
      <c r="F170848" s="141"/>
      <c r="G170848" s="248"/>
      <c r="H170848" s="141"/>
      <c r="I170848" s="209"/>
      <c r="J170848" s="141"/>
      <c r="K170848" s="141"/>
    </row>
    <row r="170849" spans="2:11" ht="13.5" customHeight="1">
      <c r="B170849" s="141"/>
      <c r="C170849" s="141"/>
      <c r="D170849" s="141"/>
      <c r="E170849" s="141"/>
      <c r="F170849" s="141"/>
      <c r="G170849" s="248"/>
      <c r="H170849" s="141"/>
      <c r="I170849" s="209"/>
      <c r="J170849" s="141"/>
      <c r="K170849" s="141"/>
    </row>
    <row r="170850" spans="2:11" ht="13.5" customHeight="1">
      <c r="B170850" s="141"/>
      <c r="C170850" s="141"/>
      <c r="D170850" s="141"/>
      <c r="E170850" s="141"/>
      <c r="F170850" s="141"/>
      <c r="G170850" s="248"/>
      <c r="H170850" s="141"/>
      <c r="I170850" s="209"/>
      <c r="J170850" s="141"/>
      <c r="K170850" s="141"/>
    </row>
    <row r="170851" spans="2:11" ht="13.5" customHeight="1">
      <c r="B170851" s="141"/>
      <c r="C170851" s="141"/>
      <c r="D170851" s="141"/>
      <c r="E170851" s="141"/>
      <c r="F170851" s="141"/>
      <c r="G170851" s="248"/>
      <c r="H170851" s="141"/>
      <c r="I170851" s="209"/>
      <c r="J170851" s="141"/>
      <c r="K170851" s="141"/>
    </row>
    <row r="170852" spans="2:11" ht="13.5" customHeight="1">
      <c r="B170852" s="141"/>
      <c r="C170852" s="141"/>
      <c r="D170852" s="141"/>
      <c r="E170852" s="141"/>
      <c r="F170852" s="141"/>
      <c r="G170852" s="248"/>
      <c r="H170852" s="141"/>
      <c r="I170852" s="209"/>
      <c r="J170852" s="141"/>
      <c r="K170852" s="141"/>
    </row>
    <row r="170853" spans="2:11" ht="13.5" customHeight="1">
      <c r="B170853" s="141"/>
      <c r="C170853" s="141"/>
      <c r="D170853" s="141"/>
      <c r="E170853" s="141"/>
      <c r="F170853" s="141"/>
      <c r="G170853" s="248"/>
      <c r="H170853" s="141"/>
      <c r="I170853" s="209"/>
      <c r="J170853" s="141"/>
      <c r="K170853" s="141"/>
    </row>
    <row r="170854" spans="2:11" ht="13.5" customHeight="1">
      <c r="B170854" s="141"/>
      <c r="C170854" s="141"/>
      <c r="D170854" s="141"/>
      <c r="E170854" s="141"/>
      <c r="F170854" s="141"/>
      <c r="G170854" s="248"/>
      <c r="H170854" s="141"/>
      <c r="I170854" s="209"/>
      <c r="J170854" s="141"/>
      <c r="K170854" s="141"/>
    </row>
    <row r="170855" spans="2:11" ht="13.5" customHeight="1">
      <c r="B170855" s="141"/>
      <c r="C170855" s="141"/>
      <c r="D170855" s="141"/>
      <c r="E170855" s="141"/>
      <c r="F170855" s="141"/>
      <c r="G170855" s="248"/>
      <c r="H170855" s="141"/>
      <c r="I170855" s="209"/>
      <c r="J170855" s="141"/>
      <c r="K170855" s="141"/>
    </row>
    <row r="170856" spans="2:11" ht="13.5" customHeight="1">
      <c r="B170856" s="141"/>
      <c r="C170856" s="141"/>
      <c r="D170856" s="141"/>
      <c r="E170856" s="141"/>
      <c r="F170856" s="141"/>
      <c r="G170856" s="248"/>
      <c r="H170856" s="141"/>
      <c r="I170856" s="209"/>
      <c r="J170856" s="141"/>
      <c r="K170856" s="141"/>
    </row>
    <row r="170857" spans="2:11" ht="13.5" customHeight="1">
      <c r="B170857" s="141"/>
      <c r="C170857" s="141"/>
      <c r="D170857" s="141"/>
      <c r="E170857" s="141"/>
      <c r="F170857" s="141"/>
      <c r="G170857" s="248"/>
      <c r="H170857" s="141"/>
      <c r="I170857" s="209"/>
      <c r="J170857" s="141"/>
      <c r="K170857" s="141"/>
    </row>
    <row r="170858" spans="2:11" ht="13.5" customHeight="1">
      <c r="B170858" s="141"/>
      <c r="C170858" s="141"/>
      <c r="D170858" s="141"/>
      <c r="E170858" s="141"/>
      <c r="F170858" s="141"/>
      <c r="G170858" s="248"/>
      <c r="H170858" s="141"/>
      <c r="I170858" s="209"/>
      <c r="J170858" s="141"/>
      <c r="K170858" s="141"/>
    </row>
    <row r="170859" spans="2:11" ht="13.5" customHeight="1">
      <c r="B170859" s="141"/>
      <c r="C170859" s="141"/>
      <c r="D170859" s="141"/>
      <c r="E170859" s="141"/>
      <c r="F170859" s="141"/>
      <c r="G170859" s="248"/>
      <c r="H170859" s="141"/>
      <c r="I170859" s="209"/>
      <c r="J170859" s="141"/>
      <c r="K170859" s="141"/>
    </row>
    <row r="170860" spans="2:11" ht="13.5" customHeight="1">
      <c r="B170860" s="141"/>
      <c r="C170860" s="141"/>
      <c r="D170860" s="141"/>
      <c r="E170860" s="141"/>
      <c r="F170860" s="141"/>
      <c r="G170860" s="248"/>
      <c r="H170860" s="141"/>
      <c r="I170860" s="209"/>
      <c r="J170860" s="141"/>
      <c r="K170860" s="141"/>
    </row>
    <row r="170861" spans="2:11" ht="13.5" customHeight="1">
      <c r="B170861" s="141"/>
      <c r="C170861" s="141"/>
      <c r="D170861" s="141"/>
      <c r="E170861" s="141"/>
      <c r="F170861" s="141"/>
      <c r="G170861" s="248"/>
      <c r="H170861" s="141"/>
      <c r="I170861" s="209"/>
      <c r="J170861" s="141"/>
      <c r="K170861" s="141"/>
    </row>
    <row r="170862" spans="2:11" ht="13.5" customHeight="1">
      <c r="B170862" s="141"/>
      <c r="C170862" s="141"/>
      <c r="D170862" s="141"/>
      <c r="E170862" s="141"/>
      <c r="F170862" s="141"/>
      <c r="G170862" s="248"/>
      <c r="H170862" s="141"/>
      <c r="I170862" s="209"/>
      <c r="J170862" s="141"/>
      <c r="K170862" s="141"/>
    </row>
    <row r="170863" spans="2:11" ht="13.5" customHeight="1">
      <c r="B170863" s="141"/>
      <c r="C170863" s="141"/>
      <c r="D170863" s="141"/>
      <c r="E170863" s="141"/>
      <c r="F170863" s="141"/>
      <c r="G170863" s="248"/>
      <c r="H170863" s="141"/>
      <c r="I170863" s="209"/>
      <c r="J170863" s="141"/>
      <c r="K170863" s="141"/>
    </row>
    <row r="170864" spans="2:11" ht="13.5" customHeight="1">
      <c r="B170864" s="141"/>
      <c r="C170864" s="141"/>
      <c r="D170864" s="141"/>
      <c r="E170864" s="141"/>
      <c r="F170864" s="141"/>
      <c r="G170864" s="248"/>
      <c r="H170864" s="141"/>
      <c r="I170864" s="209"/>
      <c r="J170864" s="141"/>
      <c r="K170864" s="141"/>
    </row>
    <row r="170865" spans="2:11" ht="13.5" customHeight="1">
      <c r="B170865" s="141"/>
      <c r="C170865" s="141"/>
      <c r="D170865" s="141"/>
      <c r="E170865" s="141"/>
      <c r="F170865" s="141"/>
      <c r="G170865" s="248"/>
      <c r="H170865" s="141"/>
      <c r="I170865" s="209"/>
      <c r="J170865" s="141"/>
      <c r="K170865" s="141"/>
    </row>
    <row r="170866" spans="2:11" ht="13.5" customHeight="1">
      <c r="B170866" s="141"/>
      <c r="C170866" s="141"/>
      <c r="D170866" s="141"/>
      <c r="E170866" s="141"/>
      <c r="F170866" s="141"/>
      <c r="G170866" s="248"/>
      <c r="H170866" s="141"/>
      <c r="I170866" s="209"/>
      <c r="J170866" s="141"/>
      <c r="K170866" s="141"/>
    </row>
    <row r="170867" spans="2:11" ht="13.5" customHeight="1">
      <c r="B170867" s="141"/>
      <c r="C170867" s="141"/>
      <c r="D170867" s="141"/>
      <c r="E170867" s="141"/>
      <c r="F170867" s="141"/>
      <c r="G170867" s="248"/>
      <c r="H170867" s="141"/>
      <c r="I170867" s="209"/>
      <c r="J170867" s="141"/>
      <c r="K170867" s="141"/>
    </row>
    <row r="170868" spans="2:11" ht="13.5" customHeight="1">
      <c r="B170868" s="141"/>
      <c r="C170868" s="141"/>
      <c r="D170868" s="141"/>
      <c r="E170868" s="141"/>
      <c r="F170868" s="141"/>
      <c r="G170868" s="248"/>
      <c r="H170868" s="141"/>
      <c r="I170868" s="209"/>
      <c r="J170868" s="141"/>
      <c r="K170868" s="141"/>
    </row>
    <row r="170869" spans="2:11" ht="13.5" customHeight="1">
      <c r="B170869" s="141"/>
      <c r="C170869" s="141"/>
      <c r="D170869" s="141"/>
      <c r="E170869" s="141"/>
      <c r="F170869" s="141"/>
      <c r="G170869" s="248"/>
      <c r="H170869" s="141"/>
      <c r="I170869" s="209"/>
      <c r="J170869" s="141"/>
      <c r="K170869" s="141"/>
    </row>
    <row r="170870" spans="2:11" ht="13.5" customHeight="1">
      <c r="B170870" s="141"/>
      <c r="C170870" s="141"/>
      <c r="D170870" s="141"/>
      <c r="E170870" s="141"/>
      <c r="F170870" s="141"/>
      <c r="G170870" s="248"/>
      <c r="H170870" s="141"/>
      <c r="I170870" s="209"/>
      <c r="J170870" s="141"/>
      <c r="K170870" s="141"/>
    </row>
    <row r="170871" spans="2:11" ht="13.5" customHeight="1">
      <c r="B170871" s="141"/>
      <c r="C170871" s="141"/>
      <c r="D170871" s="141"/>
      <c r="E170871" s="141"/>
      <c r="F170871" s="141"/>
      <c r="G170871" s="248"/>
      <c r="H170871" s="141"/>
      <c r="I170871" s="209"/>
      <c r="J170871" s="141"/>
      <c r="K170871" s="141"/>
    </row>
    <row r="170872" spans="2:11" ht="13.5" customHeight="1">
      <c r="B170872" s="141"/>
      <c r="C170872" s="141"/>
      <c r="D170872" s="141"/>
      <c r="E170872" s="141"/>
      <c r="F170872" s="141"/>
      <c r="G170872" s="248"/>
      <c r="H170872" s="141"/>
      <c r="I170872" s="209"/>
      <c r="J170872" s="141"/>
      <c r="K170872" s="141"/>
    </row>
    <row r="170873" spans="2:11" ht="13.5" customHeight="1">
      <c r="B170873" s="141"/>
      <c r="C170873" s="141"/>
      <c r="D170873" s="141"/>
      <c r="E170873" s="141"/>
      <c r="F170873" s="141"/>
      <c r="G170873" s="248"/>
      <c r="H170873" s="141"/>
      <c r="I170873" s="209"/>
      <c r="J170873" s="141"/>
      <c r="K170873" s="141"/>
    </row>
    <row r="170874" spans="2:11" ht="13.5" customHeight="1">
      <c r="B170874" s="141"/>
      <c r="C170874" s="141"/>
      <c r="D170874" s="141"/>
      <c r="E170874" s="141"/>
      <c r="F170874" s="141"/>
      <c r="G170874" s="248"/>
      <c r="H170874" s="141"/>
      <c r="I170874" s="209"/>
      <c r="J170874" s="141"/>
      <c r="K170874" s="141"/>
    </row>
    <row r="170875" spans="2:11" ht="13.5" customHeight="1">
      <c r="B170875" s="141"/>
      <c r="C170875" s="141"/>
      <c r="D170875" s="141"/>
      <c r="E170875" s="141"/>
      <c r="F170875" s="141"/>
      <c r="G170875" s="248"/>
      <c r="H170875" s="141"/>
      <c r="I170875" s="209"/>
      <c r="J170875" s="141"/>
      <c r="K170875" s="141"/>
    </row>
    <row r="170876" spans="2:11" ht="13.5" customHeight="1">
      <c r="B170876" s="141"/>
      <c r="C170876" s="141"/>
      <c r="D170876" s="141"/>
      <c r="E170876" s="141"/>
      <c r="F170876" s="141"/>
      <c r="G170876" s="248"/>
      <c r="H170876" s="141"/>
      <c r="I170876" s="209"/>
      <c r="J170876" s="141"/>
      <c r="K170876" s="141"/>
    </row>
    <row r="170877" spans="2:11" ht="13.5" customHeight="1">
      <c r="B170877" s="141"/>
      <c r="C170877" s="141"/>
      <c r="D170877" s="141"/>
      <c r="E170877" s="141"/>
      <c r="F170877" s="141"/>
      <c r="G170877" s="248"/>
      <c r="H170877" s="141"/>
      <c r="I170877" s="209"/>
      <c r="J170877" s="141"/>
      <c r="K170877" s="141"/>
    </row>
    <row r="170878" spans="2:11" ht="13.5" customHeight="1">
      <c r="B170878" s="141"/>
      <c r="C170878" s="141"/>
      <c r="D170878" s="141"/>
      <c r="E170878" s="141"/>
      <c r="F170878" s="141"/>
      <c r="G170878" s="248"/>
      <c r="H170878" s="141"/>
      <c r="I170878" s="209"/>
      <c r="J170878" s="141"/>
      <c r="K170878" s="141"/>
    </row>
    <row r="170879" spans="2:11" ht="13.5" customHeight="1">
      <c r="B170879" s="141"/>
      <c r="C170879" s="141"/>
      <c r="D170879" s="141"/>
      <c r="E170879" s="141"/>
      <c r="F170879" s="141"/>
      <c r="G170879" s="248"/>
      <c r="H170879" s="141"/>
      <c r="I170879" s="209"/>
      <c r="J170879" s="141"/>
      <c r="K170879" s="141"/>
    </row>
    <row r="170880" spans="2:11" ht="13.5" customHeight="1">
      <c r="B170880" s="141"/>
      <c r="C170880" s="141"/>
      <c r="D170880" s="141"/>
      <c r="E170880" s="141"/>
      <c r="F170880" s="141"/>
      <c r="G170880" s="248"/>
      <c r="H170880" s="141"/>
      <c r="I170880" s="209"/>
      <c r="J170880" s="141"/>
      <c r="K170880" s="141"/>
    </row>
    <row r="170881" spans="2:11" ht="13.5" customHeight="1">
      <c r="B170881" s="141"/>
      <c r="C170881" s="141"/>
      <c r="D170881" s="141"/>
      <c r="E170881" s="141"/>
      <c r="F170881" s="141"/>
      <c r="G170881" s="248"/>
      <c r="H170881" s="141"/>
      <c r="I170881" s="209"/>
      <c r="J170881" s="141"/>
      <c r="K170881" s="141"/>
    </row>
    <row r="170882" spans="2:11" ht="13.5" customHeight="1">
      <c r="B170882" s="141"/>
      <c r="C170882" s="141"/>
      <c r="D170882" s="141"/>
      <c r="E170882" s="141"/>
      <c r="F170882" s="141"/>
      <c r="G170882" s="248"/>
      <c r="H170882" s="141"/>
      <c r="I170882" s="209"/>
      <c r="J170882" s="141"/>
      <c r="K170882" s="141"/>
    </row>
    <row r="170883" spans="2:11" ht="13.5" customHeight="1">
      <c r="B170883" s="141"/>
      <c r="C170883" s="141"/>
      <c r="D170883" s="141"/>
      <c r="E170883" s="141"/>
      <c r="F170883" s="141"/>
      <c r="G170883" s="248"/>
      <c r="H170883" s="141"/>
      <c r="I170883" s="209"/>
      <c r="J170883" s="141"/>
      <c r="K170883" s="141"/>
    </row>
    <row r="170884" spans="2:11" ht="13.5" customHeight="1">
      <c r="B170884" s="141"/>
      <c r="C170884" s="141"/>
      <c r="D170884" s="141"/>
      <c r="E170884" s="141"/>
      <c r="F170884" s="141"/>
      <c r="G170884" s="248"/>
      <c r="H170884" s="141"/>
      <c r="I170884" s="209"/>
      <c r="J170884" s="141"/>
      <c r="K170884" s="141"/>
    </row>
    <row r="170885" spans="2:11" ht="13.5" customHeight="1">
      <c r="B170885" s="141"/>
      <c r="C170885" s="141"/>
      <c r="D170885" s="141"/>
      <c r="E170885" s="141"/>
      <c r="F170885" s="141"/>
      <c r="G170885" s="248"/>
      <c r="H170885" s="141"/>
      <c r="I170885" s="209"/>
      <c r="J170885" s="141"/>
      <c r="K170885" s="141"/>
    </row>
    <row r="170886" spans="2:11" ht="13.5" customHeight="1">
      <c r="B170886" s="141"/>
      <c r="C170886" s="141"/>
      <c r="D170886" s="141"/>
      <c r="E170886" s="141"/>
      <c r="F170886" s="141"/>
      <c r="G170886" s="248"/>
      <c r="H170886" s="141"/>
      <c r="I170886" s="209"/>
      <c r="J170886" s="141"/>
      <c r="K170886" s="141"/>
    </row>
    <row r="170887" spans="2:11" ht="13.5" customHeight="1">
      <c r="B170887" s="141"/>
      <c r="C170887" s="141"/>
      <c r="D170887" s="141"/>
      <c r="E170887" s="141"/>
      <c r="F170887" s="141"/>
      <c r="G170887" s="248"/>
      <c r="H170887" s="141"/>
      <c r="I170887" s="209"/>
      <c r="J170887" s="141"/>
      <c r="K170887" s="141"/>
    </row>
    <row r="170888" spans="2:11" ht="13.5" customHeight="1">
      <c r="B170888" s="141"/>
      <c r="C170888" s="141"/>
      <c r="D170888" s="141"/>
      <c r="E170888" s="141"/>
      <c r="F170888" s="141"/>
      <c r="G170888" s="248"/>
      <c r="H170888" s="141"/>
      <c r="I170888" s="209"/>
      <c r="J170888" s="141"/>
      <c r="K170888" s="141"/>
    </row>
    <row r="170889" spans="2:11" ht="13.5" customHeight="1">
      <c r="B170889" s="141"/>
      <c r="C170889" s="141"/>
      <c r="D170889" s="141"/>
      <c r="E170889" s="141"/>
      <c r="F170889" s="141"/>
      <c r="G170889" s="248"/>
      <c r="H170889" s="141"/>
      <c r="I170889" s="209"/>
      <c r="J170889" s="141"/>
      <c r="K170889" s="141"/>
    </row>
    <row r="170890" spans="2:11" ht="13.5" customHeight="1">
      <c r="B170890" s="141"/>
      <c r="C170890" s="141"/>
      <c r="D170890" s="141"/>
      <c r="E170890" s="141"/>
      <c r="F170890" s="141"/>
      <c r="G170890" s="248"/>
      <c r="H170890" s="141"/>
      <c r="I170890" s="209"/>
      <c r="J170890" s="141"/>
      <c r="K170890" s="141"/>
    </row>
    <row r="170891" spans="2:11" ht="13.5" customHeight="1">
      <c r="B170891" s="141"/>
      <c r="C170891" s="141"/>
      <c r="D170891" s="141"/>
      <c r="E170891" s="141"/>
      <c r="F170891" s="141"/>
      <c r="G170891" s="248"/>
      <c r="H170891" s="141"/>
      <c r="I170891" s="209"/>
      <c r="J170891" s="141"/>
      <c r="K170891" s="141"/>
    </row>
    <row r="170892" spans="2:11" ht="13.5" customHeight="1">
      <c r="B170892" s="141"/>
      <c r="C170892" s="141"/>
      <c r="D170892" s="141"/>
      <c r="E170892" s="141"/>
      <c r="F170892" s="141"/>
      <c r="G170892" s="248"/>
      <c r="H170892" s="141"/>
      <c r="I170892" s="209"/>
      <c r="J170892" s="141"/>
      <c r="K170892" s="141"/>
    </row>
    <row r="170893" spans="2:11" ht="13.5" customHeight="1">
      <c r="B170893" s="141"/>
      <c r="C170893" s="141"/>
      <c r="D170893" s="141"/>
      <c r="E170893" s="141"/>
      <c r="F170893" s="141"/>
      <c r="G170893" s="248"/>
      <c r="H170893" s="141"/>
      <c r="I170893" s="209"/>
      <c r="J170893" s="141"/>
      <c r="K170893" s="141"/>
    </row>
    <row r="170894" spans="2:11" ht="13.5" customHeight="1">
      <c r="B170894" s="141"/>
      <c r="C170894" s="141"/>
      <c r="D170894" s="141"/>
      <c r="E170894" s="141"/>
      <c r="F170894" s="141"/>
      <c r="G170894" s="248"/>
      <c r="H170894" s="141"/>
      <c r="I170894" s="209"/>
      <c r="J170894" s="141"/>
      <c r="K170894" s="141"/>
    </row>
    <row r="170895" spans="2:11" ht="13.5" customHeight="1">
      <c r="B170895" s="141"/>
      <c r="C170895" s="141"/>
      <c r="D170895" s="141"/>
      <c r="E170895" s="141"/>
      <c r="F170895" s="141"/>
      <c r="G170895" s="248"/>
      <c r="H170895" s="141"/>
      <c r="I170895" s="209"/>
      <c r="J170895" s="141"/>
      <c r="K170895" s="141"/>
    </row>
    <row r="170896" spans="2:11" ht="13.5" customHeight="1">
      <c r="B170896" s="141"/>
      <c r="C170896" s="141"/>
      <c r="D170896" s="141"/>
      <c r="E170896" s="141"/>
      <c r="F170896" s="141"/>
      <c r="G170896" s="248"/>
      <c r="H170896" s="141"/>
      <c r="I170896" s="209"/>
      <c r="J170896" s="141"/>
      <c r="K170896" s="141"/>
    </row>
    <row r="170897" spans="2:11" ht="13.5" customHeight="1">
      <c r="B170897" s="141"/>
      <c r="C170897" s="141"/>
      <c r="D170897" s="141"/>
      <c r="E170897" s="141"/>
      <c r="F170897" s="141"/>
      <c r="G170897" s="248"/>
      <c r="H170897" s="141"/>
      <c r="I170897" s="209"/>
      <c r="J170897" s="141"/>
      <c r="K170897" s="141"/>
    </row>
    <row r="170898" spans="2:11" ht="13.5" customHeight="1">
      <c r="B170898" s="141"/>
      <c r="C170898" s="141"/>
      <c r="D170898" s="141"/>
      <c r="E170898" s="141"/>
      <c r="F170898" s="141"/>
      <c r="G170898" s="248"/>
      <c r="H170898" s="141"/>
      <c r="I170898" s="209"/>
      <c r="J170898" s="141"/>
      <c r="K170898" s="141"/>
    </row>
    <row r="170899" spans="2:11" ht="13.5" customHeight="1">
      <c r="B170899" s="141"/>
      <c r="C170899" s="141"/>
      <c r="D170899" s="141"/>
      <c r="E170899" s="141"/>
      <c r="F170899" s="141"/>
      <c r="G170899" s="248"/>
      <c r="H170899" s="141"/>
      <c r="I170899" s="209"/>
      <c r="J170899" s="141"/>
      <c r="K170899" s="141"/>
    </row>
    <row r="170900" spans="2:11" ht="13.5" customHeight="1">
      <c r="B170900" s="141"/>
      <c r="C170900" s="141"/>
      <c r="D170900" s="141"/>
      <c r="E170900" s="141"/>
      <c r="F170900" s="141"/>
      <c r="G170900" s="248"/>
      <c r="H170900" s="141"/>
      <c r="I170900" s="209"/>
      <c r="J170900" s="141"/>
      <c r="K170900" s="141"/>
    </row>
    <row r="170901" spans="2:11" ht="13.5" customHeight="1">
      <c r="B170901" s="141"/>
      <c r="C170901" s="141"/>
      <c r="D170901" s="141"/>
      <c r="E170901" s="141"/>
      <c r="F170901" s="141"/>
      <c r="G170901" s="248"/>
      <c r="H170901" s="141"/>
      <c r="I170901" s="209"/>
      <c r="J170901" s="141"/>
      <c r="K170901" s="141"/>
    </row>
    <row r="170902" spans="2:11" ht="13.5" customHeight="1">
      <c r="B170902" s="141"/>
      <c r="C170902" s="141"/>
      <c r="D170902" s="141"/>
      <c r="E170902" s="141"/>
      <c r="F170902" s="141"/>
      <c r="G170902" s="248"/>
      <c r="H170902" s="141"/>
      <c r="I170902" s="209"/>
      <c r="J170902" s="141"/>
      <c r="K170902" s="141"/>
    </row>
    <row r="170903" spans="2:11" ht="13.5" customHeight="1">
      <c r="B170903" s="141"/>
      <c r="C170903" s="141"/>
      <c r="D170903" s="141"/>
      <c r="E170903" s="141"/>
      <c r="F170903" s="141"/>
      <c r="G170903" s="248"/>
      <c r="H170903" s="141"/>
      <c r="I170903" s="209"/>
      <c r="J170903" s="141"/>
      <c r="K170903" s="141"/>
    </row>
    <row r="170904" spans="2:11" ht="13.5" customHeight="1">
      <c r="B170904" s="141"/>
      <c r="C170904" s="141"/>
      <c r="D170904" s="141"/>
      <c r="E170904" s="141"/>
      <c r="F170904" s="141"/>
      <c r="G170904" s="248"/>
      <c r="H170904" s="141"/>
      <c r="I170904" s="209"/>
      <c r="J170904" s="141"/>
      <c r="K170904" s="141"/>
    </row>
    <row r="170905" spans="2:11" ht="13.5" customHeight="1">
      <c r="B170905" s="141"/>
      <c r="C170905" s="141"/>
      <c r="D170905" s="141"/>
      <c r="E170905" s="141"/>
      <c r="F170905" s="141"/>
      <c r="G170905" s="248"/>
      <c r="H170905" s="141"/>
      <c r="I170905" s="209"/>
      <c r="J170905" s="141"/>
      <c r="K170905" s="141"/>
    </row>
    <row r="170906" spans="2:11" ht="13.5" customHeight="1">
      <c r="B170906" s="141"/>
      <c r="C170906" s="141"/>
      <c r="D170906" s="141"/>
      <c r="E170906" s="141"/>
      <c r="F170906" s="141"/>
      <c r="G170906" s="248"/>
      <c r="H170906" s="141"/>
      <c r="I170906" s="209"/>
      <c r="J170906" s="141"/>
      <c r="K170906" s="141"/>
    </row>
    <row r="170907" spans="2:11" ht="13.5" customHeight="1">
      <c r="B170907" s="141"/>
      <c r="C170907" s="141"/>
      <c r="D170907" s="141"/>
      <c r="E170907" s="141"/>
      <c r="F170907" s="141"/>
      <c r="G170907" s="248"/>
      <c r="H170907" s="141"/>
      <c r="I170907" s="209"/>
      <c r="J170907" s="141"/>
      <c r="K170907" s="141"/>
    </row>
    <row r="170908" spans="2:11" ht="13.5" customHeight="1">
      <c r="B170908" s="141"/>
      <c r="C170908" s="141"/>
      <c r="D170908" s="141"/>
      <c r="E170908" s="141"/>
      <c r="F170908" s="141"/>
      <c r="G170908" s="248"/>
      <c r="H170908" s="141"/>
      <c r="I170908" s="209"/>
      <c r="J170908" s="141"/>
      <c r="K170908" s="141"/>
    </row>
    <row r="170909" spans="2:11" ht="13.5" customHeight="1">
      <c r="B170909" s="141"/>
      <c r="C170909" s="141"/>
      <c r="D170909" s="141"/>
      <c r="E170909" s="141"/>
      <c r="F170909" s="141"/>
      <c r="G170909" s="248"/>
      <c r="H170909" s="141"/>
      <c r="I170909" s="209"/>
      <c r="J170909" s="141"/>
      <c r="K170909" s="141"/>
    </row>
    <row r="170910" spans="2:11" ht="13.5" customHeight="1">
      <c r="B170910" s="141"/>
      <c r="C170910" s="141"/>
      <c r="D170910" s="141"/>
      <c r="E170910" s="141"/>
      <c r="F170910" s="141"/>
      <c r="G170910" s="248"/>
      <c r="H170910" s="141"/>
      <c r="I170910" s="209"/>
      <c r="J170910" s="141"/>
      <c r="K170910" s="141"/>
    </row>
    <row r="170911" spans="2:11" ht="13.5" customHeight="1">
      <c r="B170911" s="141"/>
      <c r="C170911" s="141"/>
      <c r="D170911" s="141"/>
      <c r="E170911" s="141"/>
      <c r="F170911" s="141"/>
      <c r="G170911" s="248"/>
      <c r="H170911" s="141"/>
      <c r="I170911" s="209"/>
      <c r="J170911" s="141"/>
      <c r="K170911" s="141"/>
    </row>
    <row r="170912" spans="2:11" ht="13.5" customHeight="1">
      <c r="B170912" s="141"/>
      <c r="C170912" s="141"/>
      <c r="D170912" s="141"/>
      <c r="E170912" s="141"/>
      <c r="F170912" s="141"/>
      <c r="G170912" s="248"/>
      <c r="H170912" s="141"/>
      <c r="I170912" s="209"/>
      <c r="J170912" s="141"/>
      <c r="K170912" s="141"/>
    </row>
    <row r="170913" spans="2:11" ht="13.5" customHeight="1">
      <c r="B170913" s="141"/>
      <c r="C170913" s="141"/>
      <c r="D170913" s="141"/>
      <c r="E170913" s="141"/>
      <c r="F170913" s="141"/>
      <c r="G170913" s="248"/>
      <c r="H170913" s="141"/>
      <c r="I170913" s="209"/>
      <c r="J170913" s="141"/>
      <c r="K170913" s="141"/>
    </row>
    <row r="170914" spans="2:11" ht="13.5" customHeight="1">
      <c r="B170914" s="141"/>
      <c r="C170914" s="141"/>
      <c r="D170914" s="141"/>
      <c r="E170914" s="141"/>
      <c r="F170914" s="141"/>
      <c r="G170914" s="248"/>
      <c r="H170914" s="141"/>
      <c r="I170914" s="209"/>
      <c r="J170914" s="141"/>
      <c r="K170914" s="141"/>
    </row>
    <row r="170915" spans="2:11" ht="13.5" customHeight="1">
      <c r="B170915" s="141"/>
      <c r="C170915" s="141"/>
      <c r="D170915" s="141"/>
      <c r="E170915" s="141"/>
      <c r="F170915" s="141"/>
      <c r="G170915" s="248"/>
      <c r="H170915" s="141"/>
      <c r="I170915" s="209"/>
      <c r="J170915" s="141"/>
      <c r="K170915" s="141"/>
    </row>
    <row r="170916" spans="2:11" ht="13.5" customHeight="1">
      <c r="B170916" s="141"/>
      <c r="C170916" s="141"/>
      <c r="D170916" s="141"/>
      <c r="E170916" s="141"/>
      <c r="F170916" s="141"/>
      <c r="G170916" s="248"/>
      <c r="H170916" s="141"/>
      <c r="I170916" s="209"/>
      <c r="J170916" s="141"/>
      <c r="K170916" s="141"/>
    </row>
    <row r="170917" spans="2:11" ht="13.5" customHeight="1">
      <c r="B170917" s="141"/>
      <c r="C170917" s="141"/>
      <c r="D170917" s="141"/>
      <c r="E170917" s="141"/>
      <c r="F170917" s="141"/>
      <c r="G170917" s="248"/>
      <c r="H170917" s="141"/>
      <c r="I170917" s="209"/>
      <c r="J170917" s="141"/>
      <c r="K170917" s="141"/>
    </row>
    <row r="170918" spans="2:11" ht="13.5" customHeight="1">
      <c r="B170918" s="141"/>
      <c r="C170918" s="141"/>
      <c r="D170918" s="141"/>
      <c r="E170918" s="141"/>
      <c r="F170918" s="141"/>
      <c r="G170918" s="248"/>
      <c r="H170918" s="141"/>
      <c r="I170918" s="209"/>
      <c r="J170918" s="141"/>
      <c r="K170918" s="141"/>
    </row>
    <row r="170919" spans="2:11" ht="13.5" customHeight="1">
      <c r="B170919" s="141"/>
      <c r="C170919" s="141"/>
      <c r="D170919" s="141"/>
      <c r="E170919" s="141"/>
      <c r="F170919" s="141"/>
      <c r="G170919" s="248"/>
      <c r="H170919" s="141"/>
      <c r="I170919" s="209"/>
      <c r="J170919" s="141"/>
      <c r="K170919" s="141"/>
    </row>
    <row r="170920" spans="2:11" ht="13.5" customHeight="1">
      <c r="B170920" s="141"/>
      <c r="C170920" s="141"/>
      <c r="D170920" s="141"/>
      <c r="E170920" s="141"/>
      <c r="F170920" s="141"/>
      <c r="G170920" s="248"/>
      <c r="H170920" s="141"/>
      <c r="I170920" s="209"/>
      <c r="J170920" s="141"/>
      <c r="K170920" s="141"/>
    </row>
    <row r="170921" spans="2:11" ht="13.5" customHeight="1">
      <c r="B170921" s="141"/>
      <c r="C170921" s="141"/>
      <c r="D170921" s="141"/>
      <c r="E170921" s="141"/>
      <c r="F170921" s="141"/>
      <c r="G170921" s="248"/>
      <c r="H170921" s="141"/>
      <c r="I170921" s="209"/>
      <c r="J170921" s="141"/>
      <c r="K170921" s="141"/>
    </row>
    <row r="170922" spans="2:11" ht="13.5" customHeight="1">
      <c r="B170922" s="141"/>
      <c r="C170922" s="141"/>
      <c r="D170922" s="141"/>
      <c r="E170922" s="141"/>
      <c r="F170922" s="141"/>
      <c r="G170922" s="248"/>
      <c r="H170922" s="141"/>
      <c r="I170922" s="209"/>
      <c r="J170922" s="141"/>
      <c r="K170922" s="141"/>
    </row>
    <row r="170923" spans="2:11" ht="13.5" customHeight="1">
      <c r="B170923" s="141"/>
      <c r="C170923" s="141"/>
      <c r="D170923" s="141"/>
      <c r="E170923" s="141"/>
      <c r="F170923" s="141"/>
      <c r="G170923" s="248"/>
      <c r="H170923" s="141"/>
      <c r="I170923" s="209"/>
      <c r="J170923" s="141"/>
      <c r="K170923" s="141"/>
    </row>
    <row r="170924" spans="2:11" ht="13.5" customHeight="1">
      <c r="B170924" s="141"/>
      <c r="C170924" s="141"/>
      <c r="D170924" s="141"/>
      <c r="E170924" s="141"/>
      <c r="F170924" s="141"/>
      <c r="G170924" s="248"/>
      <c r="H170924" s="141"/>
      <c r="I170924" s="209"/>
      <c r="J170924" s="141"/>
      <c r="K170924" s="141"/>
    </row>
    <row r="170925" spans="2:11" ht="13.5" customHeight="1">
      <c r="B170925" s="141"/>
      <c r="C170925" s="141"/>
      <c r="D170925" s="141"/>
      <c r="E170925" s="141"/>
      <c r="F170925" s="141"/>
      <c r="G170925" s="248"/>
      <c r="H170925" s="141"/>
      <c r="I170925" s="209"/>
      <c r="J170925" s="141"/>
      <c r="K170925" s="141"/>
    </row>
    <row r="170926" spans="2:11" ht="13.5" customHeight="1">
      <c r="B170926" s="141"/>
      <c r="C170926" s="141"/>
      <c r="D170926" s="141"/>
      <c r="E170926" s="141"/>
      <c r="F170926" s="141"/>
      <c r="G170926" s="248"/>
      <c r="H170926" s="141"/>
      <c r="I170926" s="209"/>
      <c r="J170926" s="141"/>
      <c r="K170926" s="141"/>
    </row>
    <row r="170927" spans="2:11" ht="13.5" customHeight="1">
      <c r="B170927" s="141"/>
      <c r="C170927" s="141"/>
      <c r="D170927" s="141"/>
      <c r="E170927" s="141"/>
      <c r="F170927" s="141"/>
      <c r="G170927" s="248"/>
      <c r="H170927" s="141"/>
      <c r="I170927" s="209"/>
      <c r="J170927" s="141"/>
      <c r="K170927" s="141"/>
    </row>
    <row r="170928" spans="2:11" ht="13.5" customHeight="1">
      <c r="B170928" s="141"/>
      <c r="C170928" s="141"/>
      <c r="D170928" s="141"/>
      <c r="E170928" s="141"/>
      <c r="F170928" s="141"/>
      <c r="G170928" s="248"/>
      <c r="H170928" s="141"/>
      <c r="I170928" s="209"/>
      <c r="J170928" s="141"/>
      <c r="K170928" s="141"/>
    </row>
    <row r="170929" spans="2:11" ht="13.5" customHeight="1">
      <c r="B170929" s="141"/>
      <c r="C170929" s="141"/>
      <c r="D170929" s="141"/>
      <c r="E170929" s="141"/>
      <c r="F170929" s="141"/>
      <c r="G170929" s="248"/>
      <c r="H170929" s="141"/>
      <c r="I170929" s="209"/>
      <c r="J170929" s="141"/>
      <c r="K170929" s="141"/>
    </row>
    <row r="170930" spans="2:11" ht="13.5" customHeight="1">
      <c r="B170930" s="141"/>
      <c r="C170930" s="141"/>
      <c r="D170930" s="141"/>
      <c r="E170930" s="141"/>
      <c r="F170930" s="141"/>
      <c r="G170930" s="248"/>
      <c r="H170930" s="141"/>
      <c r="I170930" s="209"/>
      <c r="J170930" s="141"/>
      <c r="K170930" s="141"/>
    </row>
    <row r="170931" spans="2:11" ht="13.5" customHeight="1">
      <c r="B170931" s="141"/>
      <c r="C170931" s="141"/>
      <c r="D170931" s="141"/>
      <c r="E170931" s="141"/>
      <c r="F170931" s="141"/>
      <c r="G170931" s="248"/>
      <c r="H170931" s="141"/>
      <c r="I170931" s="209"/>
      <c r="J170931" s="141"/>
      <c r="K170931" s="141"/>
    </row>
    <row r="170932" spans="2:11" ht="13.5" customHeight="1">
      <c r="B170932" s="141"/>
      <c r="C170932" s="141"/>
      <c r="D170932" s="141"/>
      <c r="E170932" s="141"/>
      <c r="F170932" s="141"/>
      <c r="G170932" s="248"/>
      <c r="H170932" s="141"/>
      <c r="I170932" s="209"/>
      <c r="J170932" s="141"/>
      <c r="K170932" s="141"/>
    </row>
    <row r="170933" spans="2:11" ht="13.5" customHeight="1">
      <c r="B170933" s="141"/>
      <c r="C170933" s="141"/>
      <c r="D170933" s="141"/>
      <c r="E170933" s="141"/>
      <c r="F170933" s="141"/>
      <c r="G170933" s="248"/>
      <c r="H170933" s="141"/>
      <c r="I170933" s="209"/>
      <c r="J170933" s="141"/>
      <c r="K170933" s="141"/>
    </row>
    <row r="170934" spans="2:11" ht="13.5" customHeight="1">
      <c r="B170934" s="141"/>
      <c r="C170934" s="141"/>
      <c r="D170934" s="141"/>
      <c r="E170934" s="141"/>
      <c r="F170934" s="141"/>
      <c r="G170934" s="248"/>
      <c r="H170934" s="141"/>
      <c r="I170934" s="209"/>
      <c r="J170934" s="141"/>
      <c r="K170934" s="141"/>
    </row>
    <row r="170935" spans="2:11" ht="13.5" customHeight="1">
      <c r="B170935" s="141"/>
      <c r="C170935" s="141"/>
      <c r="D170935" s="141"/>
      <c r="E170935" s="141"/>
      <c r="F170935" s="141"/>
      <c r="G170935" s="248"/>
      <c r="H170935" s="141"/>
      <c r="I170935" s="209"/>
      <c r="J170935" s="141"/>
      <c r="K170935" s="141"/>
    </row>
    <row r="170936" spans="2:11" ht="13.5" customHeight="1">
      <c r="B170936" s="141"/>
      <c r="C170936" s="141"/>
      <c r="D170936" s="141"/>
      <c r="E170936" s="141"/>
      <c r="F170936" s="141"/>
      <c r="G170936" s="248"/>
      <c r="H170936" s="141"/>
      <c r="I170936" s="209"/>
      <c r="J170936" s="141"/>
      <c r="K170936" s="141"/>
    </row>
    <row r="170937" spans="2:11" ht="13.5" customHeight="1">
      <c r="B170937" s="141"/>
      <c r="C170937" s="141"/>
      <c r="D170937" s="141"/>
      <c r="E170937" s="141"/>
      <c r="F170937" s="141"/>
      <c r="G170937" s="248"/>
      <c r="H170937" s="141"/>
      <c r="I170937" s="209"/>
      <c r="J170937" s="141"/>
      <c r="K170937" s="141"/>
    </row>
    <row r="170938" spans="2:11" ht="13.5" customHeight="1">
      <c r="B170938" s="141"/>
      <c r="C170938" s="141"/>
      <c r="D170938" s="141"/>
      <c r="E170938" s="141"/>
      <c r="F170938" s="141"/>
      <c r="G170938" s="248"/>
      <c r="H170938" s="141"/>
      <c r="I170938" s="209"/>
      <c r="J170938" s="141"/>
      <c r="K170938" s="141"/>
    </row>
    <row r="170939" spans="2:11" ht="13.5" customHeight="1">
      <c r="B170939" s="141"/>
      <c r="C170939" s="141"/>
      <c r="D170939" s="141"/>
      <c r="E170939" s="141"/>
      <c r="F170939" s="141"/>
      <c r="G170939" s="248"/>
      <c r="H170939" s="141"/>
      <c r="I170939" s="209"/>
      <c r="J170939" s="141"/>
      <c r="K170939" s="141"/>
    </row>
    <row r="170940" spans="2:11" ht="13.5" customHeight="1">
      <c r="B170940" s="141"/>
      <c r="C170940" s="141"/>
      <c r="D170940" s="141"/>
      <c r="E170940" s="141"/>
      <c r="F170940" s="141"/>
      <c r="G170940" s="248"/>
      <c r="H170940" s="141"/>
      <c r="I170940" s="209"/>
      <c r="J170940" s="141"/>
      <c r="K170940" s="141"/>
    </row>
    <row r="170941" spans="2:11" ht="13.5" customHeight="1">
      <c r="B170941" s="141"/>
      <c r="C170941" s="141"/>
      <c r="D170941" s="141"/>
      <c r="E170941" s="141"/>
      <c r="F170941" s="141"/>
      <c r="G170941" s="248"/>
      <c r="H170941" s="141"/>
      <c r="I170941" s="209"/>
      <c r="J170941" s="141"/>
      <c r="K170941" s="141"/>
    </row>
    <row r="170942" spans="2:11" ht="13.5" customHeight="1">
      <c r="B170942" s="141"/>
      <c r="C170942" s="141"/>
      <c r="D170942" s="141"/>
      <c r="E170942" s="141"/>
      <c r="F170942" s="141"/>
      <c r="G170942" s="248"/>
      <c r="H170942" s="141"/>
      <c r="I170942" s="209"/>
      <c r="J170942" s="141"/>
      <c r="K170942" s="141"/>
    </row>
    <row r="170943" spans="2:11" ht="13.5" customHeight="1">
      <c r="B170943" s="141"/>
      <c r="C170943" s="141"/>
      <c r="D170943" s="141"/>
      <c r="E170943" s="141"/>
      <c r="F170943" s="141"/>
      <c r="G170943" s="248"/>
      <c r="H170943" s="141"/>
      <c r="I170943" s="209"/>
      <c r="J170943" s="141"/>
      <c r="K170943" s="141"/>
    </row>
    <row r="170944" spans="2:11" ht="13.5" customHeight="1">
      <c r="B170944" s="141"/>
      <c r="C170944" s="141"/>
      <c r="D170944" s="141"/>
      <c r="E170944" s="141"/>
      <c r="F170944" s="141"/>
      <c r="G170944" s="248"/>
      <c r="H170944" s="141"/>
      <c r="I170944" s="209"/>
      <c r="J170944" s="141"/>
      <c r="K170944" s="141"/>
    </row>
    <row r="170945" spans="2:11" ht="13.5" customHeight="1">
      <c r="B170945" s="141"/>
      <c r="C170945" s="141"/>
      <c r="D170945" s="141"/>
      <c r="E170945" s="141"/>
      <c r="F170945" s="141"/>
      <c r="G170945" s="248"/>
      <c r="H170945" s="141"/>
      <c r="I170945" s="209"/>
      <c r="J170945" s="141"/>
      <c r="K170945" s="141"/>
    </row>
    <row r="170946" spans="2:11" ht="13.5" customHeight="1">
      <c r="B170946" s="141"/>
      <c r="C170946" s="141"/>
      <c r="D170946" s="141"/>
      <c r="E170946" s="141"/>
      <c r="F170946" s="141"/>
      <c r="G170946" s="248"/>
      <c r="H170946" s="141"/>
      <c r="I170946" s="209"/>
      <c r="J170946" s="141"/>
      <c r="K170946" s="141"/>
    </row>
    <row r="170947" spans="2:11" ht="13.5" customHeight="1">
      <c r="B170947" s="141"/>
      <c r="C170947" s="141"/>
      <c r="D170947" s="141"/>
      <c r="E170947" s="141"/>
      <c r="F170947" s="141"/>
      <c r="G170947" s="248"/>
      <c r="H170947" s="141"/>
      <c r="I170947" s="209"/>
      <c r="J170947" s="141"/>
      <c r="K170947" s="141"/>
    </row>
    <row r="170948" spans="2:11" ht="13.5" customHeight="1">
      <c r="B170948" s="141"/>
      <c r="C170948" s="141"/>
      <c r="D170948" s="141"/>
      <c r="E170948" s="141"/>
      <c r="F170948" s="141"/>
      <c r="G170948" s="248"/>
      <c r="H170948" s="141"/>
      <c r="I170948" s="209"/>
      <c r="J170948" s="141"/>
      <c r="K170948" s="141"/>
    </row>
    <row r="170949" spans="2:11" ht="13.5" customHeight="1">
      <c r="B170949" s="141"/>
      <c r="C170949" s="141"/>
      <c r="D170949" s="141"/>
      <c r="E170949" s="141"/>
      <c r="F170949" s="141"/>
      <c r="G170949" s="248"/>
      <c r="H170949" s="141"/>
      <c r="I170949" s="209"/>
      <c r="J170949" s="141"/>
      <c r="K170949" s="141"/>
    </row>
    <row r="170950" spans="2:11" ht="13.5" customHeight="1">
      <c r="B170950" s="141"/>
      <c r="C170950" s="141"/>
      <c r="D170950" s="141"/>
      <c r="E170950" s="141"/>
      <c r="F170950" s="141"/>
      <c r="G170950" s="248"/>
      <c r="H170950" s="141"/>
      <c r="I170950" s="209"/>
      <c r="J170950" s="141"/>
      <c r="K170950" s="141"/>
    </row>
    <row r="170951" spans="2:11" ht="13.5" customHeight="1">
      <c r="B170951" s="141"/>
      <c r="C170951" s="141"/>
      <c r="D170951" s="141"/>
      <c r="E170951" s="141"/>
      <c r="F170951" s="141"/>
      <c r="G170951" s="248"/>
      <c r="H170951" s="141"/>
      <c r="I170951" s="209"/>
      <c r="J170951" s="141"/>
      <c r="K170951" s="141"/>
    </row>
    <row r="170952" spans="2:11" ht="13.5" customHeight="1">
      <c r="B170952" s="141"/>
      <c r="C170952" s="141"/>
      <c r="D170952" s="141"/>
      <c r="E170952" s="141"/>
      <c r="F170952" s="141"/>
      <c r="G170952" s="248"/>
      <c r="H170952" s="141"/>
      <c r="I170952" s="209"/>
      <c r="J170952" s="141"/>
      <c r="K170952" s="141"/>
    </row>
    <row r="170953" spans="2:11" ht="13.5" customHeight="1">
      <c r="B170953" s="141"/>
      <c r="C170953" s="141"/>
      <c r="D170953" s="141"/>
      <c r="E170953" s="141"/>
      <c r="F170953" s="141"/>
      <c r="G170953" s="248"/>
      <c r="H170953" s="141"/>
      <c r="I170953" s="209"/>
      <c r="J170953" s="141"/>
      <c r="K170953" s="141"/>
    </row>
    <row r="170954" spans="2:11" ht="13.5" customHeight="1">
      <c r="B170954" s="141"/>
      <c r="C170954" s="141"/>
      <c r="D170954" s="141"/>
      <c r="E170954" s="141"/>
      <c r="F170954" s="141"/>
      <c r="G170954" s="248"/>
      <c r="H170954" s="141"/>
      <c r="I170954" s="209"/>
      <c r="J170954" s="141"/>
      <c r="K170954" s="141"/>
    </row>
    <row r="170955" spans="2:11" ht="13.5" customHeight="1">
      <c r="B170955" s="141"/>
      <c r="C170955" s="141"/>
      <c r="D170955" s="141"/>
      <c r="E170955" s="141"/>
      <c r="F170955" s="141"/>
      <c r="G170955" s="248"/>
      <c r="H170955" s="141"/>
      <c r="I170955" s="209"/>
      <c r="J170955" s="141"/>
      <c r="K170955" s="141"/>
    </row>
    <row r="170956" spans="2:11" ht="13.5" customHeight="1">
      <c r="B170956" s="141"/>
      <c r="C170956" s="141"/>
      <c r="D170956" s="141"/>
      <c r="E170956" s="141"/>
      <c r="F170956" s="141"/>
      <c r="G170956" s="248"/>
      <c r="H170956" s="141"/>
      <c r="I170956" s="209"/>
      <c r="J170956" s="141"/>
      <c r="K170956" s="141"/>
    </row>
    <row r="170957" spans="2:11" ht="13.5" customHeight="1">
      <c r="B170957" s="141"/>
      <c r="C170957" s="141"/>
      <c r="D170957" s="141"/>
      <c r="E170957" s="141"/>
      <c r="F170957" s="141"/>
      <c r="G170957" s="248"/>
      <c r="H170957" s="141"/>
      <c r="I170957" s="209"/>
      <c r="J170957" s="141"/>
      <c r="K170957" s="141"/>
    </row>
    <row r="170958" spans="2:11" ht="13.5" customHeight="1">
      <c r="B170958" s="141"/>
      <c r="C170958" s="141"/>
      <c r="D170958" s="141"/>
      <c r="E170958" s="141"/>
      <c r="F170958" s="141"/>
      <c r="G170958" s="248"/>
      <c r="H170958" s="141"/>
      <c r="I170958" s="209"/>
      <c r="J170958" s="141"/>
      <c r="K170958" s="141"/>
    </row>
    <row r="170959" spans="2:11" ht="13.5" customHeight="1">
      <c r="B170959" s="141"/>
      <c r="C170959" s="141"/>
      <c r="D170959" s="141"/>
      <c r="E170959" s="141"/>
      <c r="F170959" s="141"/>
      <c r="G170959" s="248"/>
      <c r="H170959" s="141"/>
      <c r="I170959" s="209"/>
      <c r="J170959" s="141"/>
      <c r="K170959" s="141"/>
    </row>
    <row r="170960" spans="2:11" ht="13.5" customHeight="1">
      <c r="B170960" s="141"/>
      <c r="C170960" s="141"/>
      <c r="D170960" s="141"/>
      <c r="E170960" s="141"/>
      <c r="F170960" s="141"/>
      <c r="G170960" s="248"/>
      <c r="H170960" s="141"/>
      <c r="I170960" s="209"/>
      <c r="J170960" s="141"/>
      <c r="K170960" s="141"/>
    </row>
    <row r="170961" spans="2:11" ht="13.5" customHeight="1">
      <c r="B170961" s="141"/>
      <c r="C170961" s="141"/>
      <c r="D170961" s="141"/>
      <c r="E170961" s="141"/>
      <c r="F170961" s="141"/>
      <c r="G170961" s="248"/>
      <c r="H170961" s="141"/>
      <c r="I170961" s="209"/>
      <c r="J170961" s="141"/>
      <c r="K170961" s="141"/>
    </row>
    <row r="170962" spans="2:11" ht="13.5" customHeight="1">
      <c r="B170962" s="141"/>
      <c r="C170962" s="141"/>
      <c r="D170962" s="141"/>
      <c r="E170962" s="141"/>
      <c r="F170962" s="141"/>
      <c r="G170962" s="248"/>
      <c r="H170962" s="141"/>
      <c r="I170962" s="209"/>
      <c r="J170962" s="141"/>
      <c r="K170962" s="141"/>
    </row>
    <row r="170963" spans="2:11" ht="13.5" customHeight="1">
      <c r="B170963" s="141"/>
      <c r="C170963" s="141"/>
      <c r="D170963" s="141"/>
      <c r="E170963" s="141"/>
      <c r="F170963" s="141"/>
      <c r="G170963" s="248"/>
      <c r="H170963" s="141"/>
      <c r="I170963" s="209"/>
      <c r="J170963" s="141"/>
      <c r="K170963" s="141"/>
    </row>
    <row r="170964" spans="2:11" ht="13.5" customHeight="1">
      <c r="B170964" s="141"/>
      <c r="C170964" s="141"/>
      <c r="D170964" s="141"/>
      <c r="E170964" s="141"/>
      <c r="F170964" s="141"/>
      <c r="G170964" s="248"/>
      <c r="H170964" s="141"/>
      <c r="I170964" s="209"/>
      <c r="J170964" s="141"/>
      <c r="K170964" s="141"/>
    </row>
    <row r="170965" spans="2:11" ht="13.5" customHeight="1">
      <c r="B170965" s="141"/>
      <c r="C170965" s="141"/>
      <c r="D170965" s="141"/>
      <c r="E170965" s="141"/>
      <c r="F170965" s="141"/>
      <c r="G170965" s="248"/>
      <c r="H170965" s="141"/>
      <c r="I170965" s="209"/>
      <c r="J170965" s="141"/>
      <c r="K170965" s="141"/>
    </row>
    <row r="170966" spans="2:11" ht="13.5" customHeight="1">
      <c r="B170966" s="141"/>
      <c r="C170966" s="141"/>
      <c r="D170966" s="141"/>
      <c r="E170966" s="141"/>
      <c r="F170966" s="141"/>
      <c r="G170966" s="248"/>
      <c r="H170966" s="141"/>
      <c r="I170966" s="209"/>
      <c r="J170966" s="141"/>
      <c r="K170966" s="141"/>
    </row>
    <row r="170967" spans="2:11" ht="13.5" customHeight="1">
      <c r="B170967" s="141"/>
      <c r="C170967" s="141"/>
      <c r="D170967" s="141"/>
      <c r="E170967" s="141"/>
      <c r="F170967" s="141"/>
      <c r="G170967" s="248"/>
      <c r="H170967" s="141"/>
      <c r="I170967" s="209"/>
      <c r="J170967" s="141"/>
      <c r="K170967" s="141"/>
    </row>
    <row r="170968" spans="2:11" ht="13.5" customHeight="1">
      <c r="B170968" s="141"/>
      <c r="C170968" s="141"/>
      <c r="D170968" s="141"/>
      <c r="E170968" s="141"/>
      <c r="F170968" s="141"/>
      <c r="G170968" s="248"/>
      <c r="H170968" s="141"/>
      <c r="I170968" s="209"/>
      <c r="J170968" s="141"/>
      <c r="K170968" s="141"/>
    </row>
    <row r="170969" spans="2:11" ht="13.5" customHeight="1">
      <c r="B170969" s="141"/>
      <c r="C170969" s="141"/>
      <c r="D170969" s="141"/>
      <c r="E170969" s="141"/>
      <c r="F170969" s="141"/>
      <c r="G170969" s="248"/>
      <c r="H170969" s="141"/>
      <c r="I170969" s="209"/>
      <c r="J170969" s="141"/>
      <c r="K170969" s="141"/>
    </row>
    <row r="170970" spans="2:11" ht="13.5" customHeight="1">
      <c r="B170970" s="141"/>
      <c r="C170970" s="141"/>
      <c r="D170970" s="141"/>
      <c r="E170970" s="141"/>
      <c r="F170970" s="141"/>
      <c r="G170970" s="248"/>
      <c r="H170970" s="141"/>
      <c r="I170970" s="209"/>
      <c r="J170970" s="141"/>
      <c r="K170970" s="141"/>
    </row>
    <row r="170971" spans="2:11" ht="13.5" customHeight="1">
      <c r="B170971" s="141"/>
      <c r="C170971" s="141"/>
      <c r="D170971" s="141"/>
      <c r="E170971" s="141"/>
      <c r="F170971" s="141"/>
      <c r="G170971" s="248"/>
      <c r="H170971" s="141"/>
      <c r="I170971" s="209"/>
      <c r="J170971" s="141"/>
      <c r="K170971" s="141"/>
    </row>
    <row r="170972" spans="2:11" ht="13.5" customHeight="1">
      <c r="B170972" s="141"/>
      <c r="C170972" s="141"/>
      <c r="D170972" s="141"/>
      <c r="E170972" s="141"/>
      <c r="F170972" s="141"/>
      <c r="G170972" s="248"/>
      <c r="H170972" s="141"/>
      <c r="I170972" s="209"/>
      <c r="J170972" s="141"/>
      <c r="K170972" s="141"/>
    </row>
    <row r="170973" spans="2:11" ht="13.5" customHeight="1">
      <c r="B170973" s="141"/>
      <c r="C170973" s="141"/>
      <c r="D170973" s="141"/>
      <c r="E170973" s="141"/>
      <c r="F170973" s="141"/>
      <c r="G170973" s="248"/>
      <c r="H170973" s="141"/>
      <c r="I170973" s="209"/>
      <c r="J170973" s="141"/>
      <c r="K170973" s="141"/>
    </row>
    <row r="170974" spans="2:11" ht="13.5" customHeight="1">
      <c r="B170974" s="141"/>
      <c r="C170974" s="141"/>
      <c r="D170974" s="141"/>
      <c r="E170974" s="141"/>
      <c r="F170974" s="141"/>
      <c r="G170974" s="248"/>
      <c r="H170974" s="141"/>
      <c r="I170974" s="209"/>
      <c r="J170974" s="141"/>
      <c r="K170974" s="141"/>
    </row>
    <row r="170975" spans="2:11" ht="13.5" customHeight="1">
      <c r="B170975" s="141"/>
      <c r="C170975" s="141"/>
      <c r="D170975" s="141"/>
      <c r="E170975" s="141"/>
      <c r="F170975" s="141"/>
      <c r="G170975" s="248"/>
      <c r="H170975" s="141"/>
      <c r="I170975" s="209"/>
      <c r="J170975" s="141"/>
      <c r="K170975" s="141"/>
    </row>
    <row r="170976" spans="2:11" ht="13.5" customHeight="1">
      <c r="B170976" s="141"/>
      <c r="C170976" s="141"/>
      <c r="D170976" s="141"/>
      <c r="E170976" s="141"/>
      <c r="F170976" s="141"/>
      <c r="G170976" s="248"/>
      <c r="H170976" s="141"/>
      <c r="I170976" s="209"/>
      <c r="J170976" s="141"/>
      <c r="K170976" s="141"/>
    </row>
    <row r="170977" spans="2:11" ht="13.5" customHeight="1">
      <c r="B170977" s="141"/>
      <c r="C170977" s="141"/>
      <c r="D170977" s="141"/>
      <c r="E170977" s="141"/>
      <c r="F170977" s="141"/>
      <c r="G170977" s="248"/>
      <c r="H170977" s="141"/>
      <c r="I170977" s="209"/>
      <c r="J170977" s="141"/>
      <c r="K170977" s="141"/>
    </row>
    <row r="170978" spans="2:11" ht="13.5" customHeight="1">
      <c r="B170978" s="141"/>
      <c r="C170978" s="141"/>
      <c r="D170978" s="141"/>
      <c r="E170978" s="141"/>
      <c r="F170978" s="141"/>
      <c r="G170978" s="248"/>
      <c r="H170978" s="141"/>
      <c r="I170978" s="209"/>
      <c r="J170978" s="141"/>
      <c r="K170978" s="141"/>
    </row>
    <row r="170979" spans="2:11" ht="13.5" customHeight="1">
      <c r="B170979" s="141"/>
      <c r="C170979" s="141"/>
      <c r="D170979" s="141"/>
      <c r="E170979" s="141"/>
      <c r="F170979" s="141"/>
      <c r="G170979" s="248"/>
      <c r="H170979" s="141"/>
      <c r="I170979" s="209"/>
      <c r="J170979" s="141"/>
      <c r="K170979" s="141"/>
    </row>
    <row r="170980" spans="2:11" ht="13.5" customHeight="1">
      <c r="B170980" s="141"/>
      <c r="C170980" s="141"/>
      <c r="D170980" s="141"/>
      <c r="E170980" s="141"/>
      <c r="F170980" s="141"/>
      <c r="G170980" s="248"/>
      <c r="H170980" s="141"/>
      <c r="I170980" s="209"/>
      <c r="J170980" s="141"/>
      <c r="K170980" s="141"/>
    </row>
    <row r="170981" spans="2:11" ht="13.5" customHeight="1">
      <c r="B170981" s="141"/>
      <c r="C170981" s="141"/>
      <c r="D170981" s="141"/>
      <c r="E170981" s="141"/>
      <c r="F170981" s="141"/>
      <c r="G170981" s="248"/>
      <c r="H170981" s="141"/>
      <c r="I170981" s="209"/>
      <c r="J170981" s="141"/>
      <c r="K170981" s="141"/>
    </row>
    <row r="170982" spans="2:11" ht="13.5" customHeight="1">
      <c r="B170982" s="141"/>
      <c r="C170982" s="141"/>
      <c r="D170982" s="141"/>
      <c r="E170982" s="141"/>
      <c r="F170982" s="141"/>
      <c r="G170982" s="248"/>
      <c r="H170982" s="141"/>
      <c r="I170982" s="209"/>
      <c r="J170982" s="141"/>
      <c r="K170982" s="141"/>
    </row>
    <row r="170983" spans="2:11" ht="13.5" customHeight="1">
      <c r="B170983" s="141"/>
      <c r="C170983" s="141"/>
      <c r="D170983" s="141"/>
      <c r="E170983" s="141"/>
      <c r="F170983" s="141"/>
      <c r="G170983" s="248"/>
      <c r="H170983" s="141"/>
      <c r="I170983" s="209"/>
      <c r="J170983" s="141"/>
      <c r="K170983" s="141"/>
    </row>
    <row r="170984" spans="2:11" ht="13.5" customHeight="1">
      <c r="B170984" s="141"/>
      <c r="C170984" s="141"/>
      <c r="D170984" s="141"/>
      <c r="E170984" s="141"/>
      <c r="F170984" s="141"/>
      <c r="G170984" s="248"/>
      <c r="H170984" s="141"/>
      <c r="I170984" s="209"/>
      <c r="J170984" s="141"/>
      <c r="K170984" s="141"/>
    </row>
    <row r="170985" spans="2:11" ht="13.5" customHeight="1">
      <c r="B170985" s="141"/>
      <c r="C170985" s="141"/>
      <c r="D170985" s="141"/>
      <c r="E170985" s="141"/>
      <c r="F170985" s="141"/>
      <c r="G170985" s="248"/>
      <c r="H170985" s="141"/>
      <c r="I170985" s="209"/>
      <c r="J170985" s="141"/>
      <c r="K170985" s="141"/>
    </row>
    <row r="170986" spans="2:11" ht="13.5" customHeight="1">
      <c r="B170986" s="141"/>
      <c r="C170986" s="141"/>
      <c r="D170986" s="141"/>
      <c r="E170986" s="141"/>
      <c r="F170986" s="141"/>
      <c r="G170986" s="248"/>
      <c r="H170986" s="141"/>
      <c r="I170986" s="209"/>
      <c r="J170986" s="141"/>
      <c r="K170986" s="141"/>
    </row>
    <row r="170987" spans="2:11" ht="13.5" customHeight="1">
      <c r="B170987" s="141"/>
      <c r="C170987" s="141"/>
      <c r="D170987" s="141"/>
      <c r="E170987" s="141"/>
      <c r="F170987" s="141"/>
      <c r="G170987" s="248"/>
      <c r="H170987" s="141"/>
      <c r="I170987" s="209"/>
      <c r="J170987" s="141"/>
      <c r="K170987" s="141"/>
    </row>
    <row r="170988" spans="2:11" ht="13.5" customHeight="1">
      <c r="B170988" s="141"/>
      <c r="C170988" s="141"/>
      <c r="D170988" s="141"/>
      <c r="E170988" s="141"/>
      <c r="F170988" s="141"/>
      <c r="G170988" s="248"/>
      <c r="H170988" s="141"/>
      <c r="I170988" s="209"/>
      <c r="J170988" s="141"/>
      <c r="K170988" s="141"/>
    </row>
    <row r="170989" spans="2:11" ht="13.5" customHeight="1">
      <c r="B170989" s="141"/>
      <c r="C170989" s="141"/>
      <c r="D170989" s="141"/>
      <c r="E170989" s="141"/>
      <c r="F170989" s="141"/>
      <c r="G170989" s="248"/>
      <c r="H170989" s="141"/>
      <c r="I170989" s="209"/>
      <c r="J170989" s="141"/>
      <c r="K170989" s="141"/>
    </row>
    <row r="170990" spans="2:11" ht="13.5" customHeight="1">
      <c r="B170990" s="141"/>
      <c r="C170990" s="141"/>
      <c r="D170990" s="141"/>
      <c r="E170990" s="141"/>
      <c r="F170990" s="141"/>
      <c r="G170990" s="248"/>
      <c r="H170990" s="141"/>
      <c r="I170990" s="209"/>
      <c r="J170990" s="141"/>
      <c r="K170990" s="141"/>
    </row>
    <row r="170991" spans="2:11" ht="13.5" customHeight="1">
      <c r="B170991" s="141"/>
      <c r="C170991" s="141"/>
      <c r="D170991" s="141"/>
      <c r="E170991" s="141"/>
      <c r="F170991" s="141"/>
      <c r="G170991" s="248"/>
      <c r="H170991" s="141"/>
      <c r="I170991" s="209"/>
      <c r="J170991" s="141"/>
      <c r="K170991" s="141"/>
    </row>
    <row r="170992" spans="2:11" ht="13.5" customHeight="1">
      <c r="B170992" s="141"/>
      <c r="C170992" s="141"/>
      <c r="D170992" s="141"/>
      <c r="E170992" s="141"/>
      <c r="F170992" s="141"/>
      <c r="G170992" s="248"/>
      <c r="H170992" s="141"/>
      <c r="I170992" s="209"/>
      <c r="J170992" s="141"/>
      <c r="K170992" s="141"/>
    </row>
    <row r="170993" spans="2:11" ht="13.5" customHeight="1">
      <c r="B170993" s="141"/>
      <c r="C170993" s="141"/>
      <c r="D170993" s="141"/>
      <c r="E170993" s="141"/>
      <c r="F170993" s="141"/>
      <c r="G170993" s="248"/>
      <c r="H170993" s="141"/>
      <c r="I170993" s="209"/>
      <c r="J170993" s="141"/>
      <c r="K170993" s="141"/>
    </row>
    <row r="170994" spans="2:11" ht="13.5" customHeight="1">
      <c r="B170994" s="141"/>
      <c r="C170994" s="141"/>
      <c r="D170994" s="141"/>
      <c r="E170994" s="141"/>
      <c r="F170994" s="141"/>
      <c r="G170994" s="248"/>
      <c r="H170994" s="141"/>
      <c r="I170994" s="209"/>
      <c r="J170994" s="141"/>
      <c r="K170994" s="141"/>
    </row>
    <row r="170995" spans="2:11" ht="13.5" customHeight="1">
      <c r="B170995" s="141"/>
      <c r="C170995" s="141"/>
      <c r="D170995" s="141"/>
      <c r="E170995" s="141"/>
      <c r="F170995" s="141"/>
      <c r="G170995" s="248"/>
      <c r="H170995" s="141"/>
      <c r="I170995" s="209"/>
      <c r="J170995" s="141"/>
      <c r="K170995" s="141"/>
    </row>
    <row r="170996" spans="2:11" ht="13.5" customHeight="1">
      <c r="B170996" s="141"/>
      <c r="C170996" s="141"/>
      <c r="D170996" s="141"/>
      <c r="E170996" s="141"/>
      <c r="F170996" s="141"/>
      <c r="G170996" s="248"/>
      <c r="H170996" s="141"/>
      <c r="I170996" s="209"/>
      <c r="J170996" s="141"/>
      <c r="K170996" s="141"/>
    </row>
    <row r="170997" spans="2:11" ht="13.5" customHeight="1">
      <c r="B170997" s="141"/>
      <c r="C170997" s="141"/>
      <c r="D170997" s="141"/>
      <c r="E170997" s="141"/>
      <c r="F170997" s="141"/>
      <c r="G170997" s="248"/>
      <c r="H170997" s="141"/>
      <c r="I170997" s="209"/>
      <c r="J170997" s="141"/>
      <c r="K170997" s="141"/>
    </row>
    <row r="170998" spans="2:11" ht="13.5" customHeight="1">
      <c r="B170998" s="141"/>
      <c r="C170998" s="141"/>
      <c r="D170998" s="141"/>
      <c r="E170998" s="141"/>
      <c r="F170998" s="141"/>
      <c r="G170998" s="248"/>
      <c r="H170998" s="141"/>
      <c r="I170998" s="209"/>
      <c r="J170998" s="141"/>
      <c r="K170998" s="141"/>
    </row>
    <row r="170999" spans="2:11" ht="13.5" customHeight="1">
      <c r="B170999" s="141"/>
      <c r="C170999" s="141"/>
      <c r="D170999" s="141"/>
      <c r="E170999" s="141"/>
      <c r="F170999" s="141"/>
      <c r="G170999" s="248"/>
      <c r="H170999" s="141"/>
      <c r="I170999" s="209"/>
      <c r="J170999" s="141"/>
      <c r="K170999" s="141"/>
    </row>
    <row r="171000" spans="2:11" ht="13.5" customHeight="1">
      <c r="B171000" s="141"/>
      <c r="C171000" s="141"/>
      <c r="D171000" s="141"/>
      <c r="E171000" s="141"/>
      <c r="F171000" s="141"/>
      <c r="G171000" s="248"/>
      <c r="H171000" s="141"/>
      <c r="I171000" s="209"/>
      <c r="J171000" s="141"/>
      <c r="K171000" s="141"/>
    </row>
    <row r="171001" spans="2:11" ht="13.5" customHeight="1">
      <c r="B171001" s="141"/>
      <c r="C171001" s="141"/>
      <c r="D171001" s="141"/>
      <c r="E171001" s="141"/>
      <c r="F171001" s="141"/>
      <c r="G171001" s="248"/>
      <c r="H171001" s="141"/>
      <c r="I171001" s="209"/>
      <c r="J171001" s="141"/>
      <c r="K171001" s="141"/>
    </row>
    <row r="171002" spans="2:11" ht="13.5" customHeight="1">
      <c r="B171002" s="141"/>
      <c r="C171002" s="141"/>
      <c r="D171002" s="141"/>
      <c r="E171002" s="141"/>
      <c r="F171002" s="141"/>
      <c r="G171002" s="248"/>
      <c r="H171002" s="141"/>
      <c r="I171002" s="209"/>
      <c r="J171002" s="141"/>
      <c r="K171002" s="141"/>
    </row>
    <row r="171003" spans="2:11" ht="13.5" customHeight="1">
      <c r="B171003" s="141"/>
      <c r="C171003" s="141"/>
      <c r="D171003" s="141"/>
      <c r="E171003" s="141"/>
      <c r="F171003" s="141"/>
      <c r="G171003" s="248"/>
      <c r="H171003" s="141"/>
      <c r="I171003" s="209"/>
      <c r="J171003" s="141"/>
      <c r="K171003" s="141"/>
    </row>
    <row r="171004" spans="2:11" ht="13.5" customHeight="1">
      <c r="B171004" s="141"/>
      <c r="C171004" s="141"/>
      <c r="D171004" s="141"/>
      <c r="E171004" s="141"/>
      <c r="F171004" s="141"/>
      <c r="G171004" s="248"/>
      <c r="H171004" s="141"/>
      <c r="I171004" s="209"/>
      <c r="J171004" s="141"/>
      <c r="K171004" s="141"/>
    </row>
    <row r="171005" spans="2:11" ht="13.5" customHeight="1">
      <c r="B171005" s="141"/>
      <c r="C171005" s="141"/>
      <c r="D171005" s="141"/>
      <c r="E171005" s="141"/>
      <c r="F171005" s="141"/>
      <c r="G171005" s="248"/>
      <c r="H171005" s="141"/>
      <c r="I171005" s="209"/>
      <c r="J171005" s="141"/>
      <c r="K171005" s="141"/>
    </row>
    <row r="171006" spans="2:11" ht="13.5" customHeight="1">
      <c r="B171006" s="141"/>
      <c r="C171006" s="141"/>
      <c r="D171006" s="141"/>
      <c r="E171006" s="141"/>
      <c r="F171006" s="141"/>
      <c r="G171006" s="248"/>
      <c r="H171006" s="141"/>
      <c r="I171006" s="209"/>
      <c r="J171006" s="141"/>
      <c r="K171006" s="141"/>
    </row>
    <row r="171007" spans="2:11" ht="13.5" customHeight="1">
      <c r="B171007" s="141"/>
      <c r="C171007" s="141"/>
      <c r="D171007" s="141"/>
      <c r="E171007" s="141"/>
      <c r="F171007" s="141"/>
      <c r="G171007" s="248"/>
      <c r="H171007" s="141"/>
      <c r="I171007" s="209"/>
      <c r="J171007" s="141"/>
      <c r="K171007" s="141"/>
    </row>
    <row r="171008" spans="2:11" ht="13.5" customHeight="1">
      <c r="B171008" s="141"/>
      <c r="C171008" s="141"/>
      <c r="D171008" s="141"/>
      <c r="E171008" s="141"/>
      <c r="F171008" s="141"/>
      <c r="G171008" s="248"/>
      <c r="H171008" s="141"/>
      <c r="I171008" s="209"/>
      <c r="J171008" s="141"/>
      <c r="K171008" s="141"/>
    </row>
    <row r="171009" spans="2:11" ht="13.5" customHeight="1">
      <c r="B171009" s="141"/>
      <c r="C171009" s="141"/>
      <c r="D171009" s="141"/>
      <c r="E171009" s="141"/>
      <c r="F171009" s="141"/>
      <c r="G171009" s="248"/>
      <c r="H171009" s="141"/>
      <c r="I171009" s="209"/>
      <c r="J171009" s="141"/>
      <c r="K171009" s="141"/>
    </row>
    <row r="171010" spans="2:11" ht="13.5" customHeight="1">
      <c r="B171010" s="141"/>
      <c r="C171010" s="141"/>
      <c r="D171010" s="141"/>
      <c r="E171010" s="141"/>
      <c r="F171010" s="141"/>
      <c r="G171010" s="248"/>
      <c r="H171010" s="141"/>
      <c r="I171010" s="209"/>
      <c r="J171010" s="141"/>
      <c r="K171010" s="141"/>
    </row>
    <row r="171011" spans="2:11" ht="13.5" customHeight="1">
      <c r="B171011" s="141"/>
      <c r="C171011" s="141"/>
      <c r="D171011" s="141"/>
      <c r="E171011" s="141"/>
      <c r="F171011" s="141"/>
      <c r="G171011" s="248"/>
      <c r="H171011" s="141"/>
      <c r="I171011" s="209"/>
      <c r="J171011" s="141"/>
      <c r="K171011" s="141"/>
    </row>
    <row r="171012" spans="2:11" ht="13.5" customHeight="1">
      <c r="B171012" s="141"/>
      <c r="C171012" s="141"/>
      <c r="D171012" s="141"/>
      <c r="E171012" s="141"/>
      <c r="F171012" s="141"/>
      <c r="G171012" s="248"/>
      <c r="H171012" s="141"/>
      <c r="I171012" s="209"/>
      <c r="J171012" s="141"/>
      <c r="K171012" s="141"/>
    </row>
    <row r="171013" spans="2:11" ht="13.5" customHeight="1">
      <c r="B171013" s="141"/>
      <c r="C171013" s="141"/>
      <c r="D171013" s="141"/>
      <c r="E171013" s="141"/>
      <c r="F171013" s="141"/>
      <c r="G171013" s="248"/>
      <c r="H171013" s="141"/>
      <c r="I171013" s="209"/>
      <c r="J171013" s="141"/>
      <c r="K171013" s="141"/>
    </row>
    <row r="171014" spans="2:11" ht="13.5" customHeight="1">
      <c r="B171014" s="141"/>
      <c r="C171014" s="141"/>
      <c r="D171014" s="141"/>
      <c r="E171014" s="141"/>
      <c r="F171014" s="141"/>
      <c r="G171014" s="248"/>
      <c r="H171014" s="141"/>
      <c r="I171014" s="209"/>
      <c r="J171014" s="141"/>
      <c r="K171014" s="141"/>
    </row>
    <row r="171015" spans="2:11" ht="13.5" customHeight="1">
      <c r="B171015" s="141"/>
      <c r="C171015" s="141"/>
      <c r="D171015" s="141"/>
      <c r="E171015" s="141"/>
      <c r="F171015" s="141"/>
      <c r="G171015" s="248"/>
      <c r="H171015" s="141"/>
      <c r="I171015" s="209"/>
      <c r="J171015" s="141"/>
      <c r="K171015" s="141"/>
    </row>
    <row r="171016" spans="2:11" ht="13.5" customHeight="1">
      <c r="B171016" s="141"/>
      <c r="C171016" s="141"/>
      <c r="D171016" s="141"/>
      <c r="E171016" s="141"/>
      <c r="F171016" s="141"/>
      <c r="G171016" s="248"/>
      <c r="H171016" s="141"/>
      <c r="I171016" s="209"/>
      <c r="J171016" s="141"/>
      <c r="K171016" s="141"/>
    </row>
    <row r="171017" spans="2:11" ht="13.5" customHeight="1">
      <c r="B171017" s="141"/>
      <c r="C171017" s="141"/>
      <c r="D171017" s="141"/>
      <c r="E171017" s="141"/>
      <c r="F171017" s="141"/>
      <c r="G171017" s="248"/>
      <c r="H171017" s="141"/>
      <c r="I171017" s="209"/>
      <c r="J171017" s="141"/>
      <c r="K171017" s="141"/>
    </row>
    <row r="171018" spans="2:11" ht="13.5" customHeight="1">
      <c r="B171018" s="141"/>
      <c r="C171018" s="141"/>
      <c r="D171018" s="141"/>
      <c r="E171018" s="141"/>
      <c r="F171018" s="141"/>
      <c r="G171018" s="248"/>
      <c r="H171018" s="141"/>
      <c r="I171018" s="209"/>
      <c r="J171018" s="141"/>
      <c r="K171018" s="141"/>
    </row>
    <row r="171019" spans="2:11" ht="13.5" customHeight="1">
      <c r="B171019" s="141"/>
      <c r="C171019" s="141"/>
      <c r="D171019" s="141"/>
      <c r="E171019" s="141"/>
      <c r="F171019" s="141"/>
      <c r="G171019" s="248"/>
      <c r="H171019" s="141"/>
      <c r="I171019" s="209"/>
      <c r="J171019" s="141"/>
      <c r="K171019" s="141"/>
    </row>
    <row r="171020" spans="2:11" ht="13.5" customHeight="1">
      <c r="B171020" s="141"/>
      <c r="C171020" s="141"/>
      <c r="D171020" s="141"/>
      <c r="E171020" s="141"/>
      <c r="F171020" s="141"/>
      <c r="G171020" s="248"/>
      <c r="H171020" s="141"/>
      <c r="I171020" s="209"/>
      <c r="J171020" s="141"/>
      <c r="K171020" s="141"/>
    </row>
    <row r="171021" spans="2:11" ht="13.5" customHeight="1">
      <c r="B171021" s="141"/>
      <c r="C171021" s="141"/>
      <c r="D171021" s="141"/>
      <c r="E171021" s="141"/>
      <c r="F171021" s="141"/>
      <c r="G171021" s="248"/>
      <c r="H171021" s="141"/>
      <c r="I171021" s="209"/>
      <c r="J171021" s="141"/>
      <c r="K171021" s="141"/>
    </row>
    <row r="171022" spans="2:11" ht="13.5" customHeight="1">
      <c r="B171022" s="141"/>
      <c r="C171022" s="141"/>
      <c r="D171022" s="141"/>
      <c r="E171022" s="141"/>
      <c r="F171022" s="141"/>
      <c r="G171022" s="248"/>
      <c r="H171022" s="141"/>
      <c r="I171022" s="209"/>
      <c r="J171022" s="141"/>
      <c r="K171022" s="141"/>
    </row>
    <row r="171023" spans="2:11" ht="13.5" customHeight="1">
      <c r="B171023" s="141"/>
      <c r="C171023" s="141"/>
      <c r="D171023" s="141"/>
      <c r="E171023" s="141"/>
      <c r="F171023" s="141"/>
      <c r="G171023" s="248"/>
      <c r="H171023" s="141"/>
      <c r="I171023" s="209"/>
      <c r="J171023" s="141"/>
      <c r="K171023" s="141"/>
    </row>
    <row r="171024" spans="2:11" ht="13.5" customHeight="1">
      <c r="B171024" s="141"/>
      <c r="C171024" s="141"/>
      <c r="D171024" s="141"/>
      <c r="E171024" s="141"/>
      <c r="F171024" s="141"/>
      <c r="G171024" s="248"/>
      <c r="H171024" s="141"/>
      <c r="I171024" s="209"/>
      <c r="J171024" s="141"/>
      <c r="K171024" s="141"/>
    </row>
    <row r="171025" spans="2:11" ht="13.5" customHeight="1">
      <c r="B171025" s="141"/>
      <c r="C171025" s="141"/>
      <c r="D171025" s="141"/>
      <c r="E171025" s="141"/>
      <c r="F171025" s="141"/>
      <c r="G171025" s="248"/>
      <c r="H171025" s="141"/>
      <c r="I171025" s="209"/>
      <c r="J171025" s="141"/>
      <c r="K171025" s="141"/>
    </row>
    <row r="171026" spans="2:11" ht="13.5" customHeight="1">
      <c r="B171026" s="141"/>
      <c r="C171026" s="141"/>
      <c r="D171026" s="141"/>
      <c r="E171026" s="141"/>
      <c r="F171026" s="141"/>
      <c r="G171026" s="248"/>
      <c r="H171026" s="141"/>
      <c r="I171026" s="209"/>
      <c r="J171026" s="141"/>
      <c r="K171026" s="141"/>
    </row>
    <row r="171027" spans="2:11" ht="13.5" customHeight="1">
      <c r="B171027" s="141"/>
      <c r="C171027" s="141"/>
      <c r="D171027" s="141"/>
      <c r="E171027" s="141"/>
      <c r="F171027" s="141"/>
      <c r="G171027" s="248"/>
      <c r="H171027" s="141"/>
      <c r="I171027" s="209"/>
      <c r="J171027" s="141"/>
      <c r="K171027" s="141"/>
    </row>
    <row r="171028" spans="2:11" ht="13.5" customHeight="1">
      <c r="B171028" s="141"/>
      <c r="C171028" s="141"/>
      <c r="D171028" s="141"/>
      <c r="E171028" s="141"/>
      <c r="F171028" s="141"/>
      <c r="G171028" s="248"/>
      <c r="H171028" s="141"/>
      <c r="I171028" s="209"/>
      <c r="J171028" s="141"/>
      <c r="K171028" s="141"/>
    </row>
    <row r="171029" spans="2:11" ht="13.5" customHeight="1">
      <c r="B171029" s="141"/>
      <c r="C171029" s="141"/>
      <c r="D171029" s="141"/>
      <c r="E171029" s="141"/>
      <c r="F171029" s="141"/>
      <c r="G171029" s="248"/>
      <c r="H171029" s="141"/>
      <c r="I171029" s="209"/>
      <c r="J171029" s="141"/>
      <c r="K171029" s="141"/>
    </row>
    <row r="171030" spans="2:11" ht="13.5" customHeight="1">
      <c r="B171030" s="141"/>
      <c r="C171030" s="141"/>
      <c r="D171030" s="141"/>
      <c r="E171030" s="141"/>
      <c r="F171030" s="141"/>
      <c r="G171030" s="248"/>
      <c r="H171030" s="141"/>
      <c r="I171030" s="209"/>
      <c r="J171030" s="141"/>
      <c r="K171030" s="141"/>
    </row>
    <row r="171031" spans="2:11" ht="13.5" customHeight="1">
      <c r="B171031" s="141"/>
      <c r="C171031" s="141"/>
      <c r="D171031" s="141"/>
      <c r="E171031" s="141"/>
      <c r="F171031" s="141"/>
      <c r="G171031" s="248"/>
      <c r="H171031" s="141"/>
      <c r="I171031" s="209"/>
      <c r="J171031" s="141"/>
      <c r="K171031" s="141"/>
    </row>
    <row r="171032" spans="2:11" ht="13.5" customHeight="1">
      <c r="B171032" s="141"/>
      <c r="C171032" s="141"/>
      <c r="D171032" s="141"/>
      <c r="E171032" s="141"/>
      <c r="F171032" s="141"/>
      <c r="G171032" s="248"/>
      <c r="H171032" s="141"/>
      <c r="I171032" s="209"/>
      <c r="J171032" s="141"/>
      <c r="K171032" s="141"/>
    </row>
    <row r="171033" spans="2:11" ht="13.5" customHeight="1">
      <c r="B171033" s="141"/>
      <c r="C171033" s="141"/>
      <c r="D171033" s="141"/>
      <c r="E171033" s="141"/>
      <c r="F171033" s="141"/>
      <c r="G171033" s="248"/>
      <c r="H171033" s="141"/>
      <c r="I171033" s="209"/>
      <c r="J171033" s="141"/>
      <c r="K171033" s="141"/>
    </row>
    <row r="171034" spans="2:11" ht="13.5" customHeight="1">
      <c r="B171034" s="141"/>
      <c r="C171034" s="141"/>
      <c r="D171034" s="141"/>
      <c r="E171034" s="141"/>
      <c r="F171034" s="141"/>
      <c r="G171034" s="248"/>
      <c r="H171034" s="141"/>
      <c r="I171034" s="209"/>
      <c r="J171034" s="141"/>
      <c r="K171034" s="141"/>
    </row>
    <row r="171035" spans="2:11" ht="13.5" customHeight="1">
      <c r="B171035" s="141"/>
      <c r="C171035" s="141"/>
      <c r="D171035" s="141"/>
      <c r="E171035" s="141"/>
      <c r="F171035" s="141"/>
      <c r="G171035" s="248"/>
      <c r="H171035" s="141"/>
      <c r="I171035" s="209"/>
      <c r="J171035" s="141"/>
      <c r="K171035" s="141"/>
    </row>
    <row r="171036" spans="2:11" ht="13.5" customHeight="1">
      <c r="B171036" s="141"/>
      <c r="C171036" s="141"/>
      <c r="D171036" s="141"/>
      <c r="E171036" s="141"/>
      <c r="F171036" s="141"/>
      <c r="G171036" s="248"/>
      <c r="H171036" s="141"/>
      <c r="I171036" s="209"/>
      <c r="J171036" s="141"/>
      <c r="K171036" s="141"/>
    </row>
    <row r="171037" spans="2:11" ht="13.5" customHeight="1">
      <c r="B171037" s="141"/>
      <c r="C171037" s="141"/>
      <c r="D171037" s="141"/>
      <c r="E171037" s="141"/>
      <c r="F171037" s="141"/>
      <c r="G171037" s="248"/>
      <c r="H171037" s="141"/>
      <c r="I171037" s="209"/>
      <c r="J171037" s="141"/>
      <c r="K171037" s="141"/>
    </row>
    <row r="171038" spans="2:11" ht="13.5" customHeight="1">
      <c r="B171038" s="141"/>
      <c r="C171038" s="141"/>
      <c r="D171038" s="141"/>
      <c r="E171038" s="141"/>
      <c r="F171038" s="141"/>
      <c r="G171038" s="248"/>
      <c r="H171038" s="141"/>
      <c r="I171038" s="209"/>
      <c r="J171038" s="141"/>
      <c r="K171038" s="141"/>
    </row>
    <row r="171039" spans="2:11" ht="13.5" customHeight="1">
      <c r="B171039" s="141"/>
      <c r="C171039" s="141"/>
      <c r="D171039" s="141"/>
      <c r="E171039" s="141"/>
      <c r="F171039" s="141"/>
      <c r="G171039" s="248"/>
      <c r="H171039" s="141"/>
      <c r="I171039" s="209"/>
      <c r="J171039" s="141"/>
      <c r="K171039" s="141"/>
    </row>
    <row r="171040" spans="2:11" ht="13.5" customHeight="1">
      <c r="B171040" s="141"/>
      <c r="C171040" s="141"/>
      <c r="D171040" s="141"/>
      <c r="E171040" s="141"/>
      <c r="F171040" s="141"/>
      <c r="G171040" s="248"/>
      <c r="H171040" s="141"/>
      <c r="I171040" s="209"/>
      <c r="J171040" s="141"/>
      <c r="K171040" s="141"/>
    </row>
    <row r="171041" spans="2:11" ht="13.5" customHeight="1">
      <c r="B171041" s="141"/>
      <c r="C171041" s="141"/>
      <c r="D171041" s="141"/>
      <c r="E171041" s="141"/>
      <c r="F171041" s="141"/>
      <c r="G171041" s="248"/>
      <c r="H171041" s="141"/>
      <c r="I171041" s="209"/>
      <c r="J171041" s="141"/>
      <c r="K171041" s="141"/>
    </row>
    <row r="171042" spans="2:11" ht="13.5" customHeight="1">
      <c r="B171042" s="141"/>
      <c r="C171042" s="141"/>
      <c r="D171042" s="141"/>
      <c r="E171042" s="141"/>
      <c r="F171042" s="141"/>
      <c r="G171042" s="248"/>
      <c r="H171042" s="141"/>
      <c r="I171042" s="209"/>
      <c r="J171042" s="141"/>
      <c r="K171042" s="141"/>
    </row>
    <row r="171043" spans="2:11" ht="13.5" customHeight="1">
      <c r="B171043" s="141"/>
      <c r="C171043" s="141"/>
      <c r="D171043" s="141"/>
      <c r="E171043" s="141"/>
      <c r="F171043" s="141"/>
      <c r="G171043" s="248"/>
      <c r="H171043" s="141"/>
      <c r="I171043" s="209"/>
      <c r="J171043" s="141"/>
      <c r="K171043" s="141"/>
    </row>
    <row r="171044" spans="2:11" ht="13.5" customHeight="1">
      <c r="B171044" s="141"/>
      <c r="C171044" s="141"/>
      <c r="D171044" s="141"/>
      <c r="E171044" s="141"/>
      <c r="F171044" s="141"/>
      <c r="G171044" s="248"/>
      <c r="H171044" s="141"/>
      <c r="I171044" s="209"/>
      <c r="J171044" s="141"/>
      <c r="K171044" s="141"/>
    </row>
    <row r="171045" spans="2:11" ht="13.5" customHeight="1">
      <c r="B171045" s="141"/>
      <c r="C171045" s="141"/>
      <c r="D171045" s="141"/>
      <c r="E171045" s="141"/>
      <c r="F171045" s="141"/>
      <c r="G171045" s="248"/>
      <c r="H171045" s="141"/>
      <c r="I171045" s="209"/>
      <c r="J171045" s="141"/>
      <c r="K171045" s="141"/>
    </row>
    <row r="171046" spans="2:11" ht="13.5" customHeight="1">
      <c r="B171046" s="141"/>
      <c r="C171046" s="141"/>
      <c r="D171046" s="141"/>
      <c r="E171046" s="141"/>
      <c r="F171046" s="141"/>
      <c r="G171046" s="248"/>
      <c r="H171046" s="141"/>
      <c r="I171046" s="209"/>
      <c r="J171046" s="141"/>
      <c r="K171046" s="141"/>
    </row>
    <row r="171047" spans="2:11" ht="13.5" customHeight="1">
      <c r="B171047" s="141"/>
      <c r="C171047" s="141"/>
      <c r="D171047" s="141"/>
      <c r="E171047" s="141"/>
      <c r="F171047" s="141"/>
      <c r="G171047" s="248"/>
      <c r="H171047" s="141"/>
      <c r="I171047" s="209"/>
      <c r="J171047" s="141"/>
      <c r="K171047" s="141"/>
    </row>
    <row r="171048" spans="2:11" ht="13.5" customHeight="1">
      <c r="B171048" s="141"/>
      <c r="C171048" s="141"/>
      <c r="D171048" s="141"/>
      <c r="E171048" s="141"/>
      <c r="F171048" s="141"/>
      <c r="G171048" s="248"/>
      <c r="H171048" s="141"/>
      <c r="I171048" s="209"/>
      <c r="J171048" s="141"/>
      <c r="K171048" s="141"/>
    </row>
    <row r="171049" spans="2:11" ht="13.5" customHeight="1">
      <c r="B171049" s="141"/>
      <c r="C171049" s="141"/>
      <c r="D171049" s="141"/>
      <c r="E171049" s="141"/>
      <c r="F171049" s="141"/>
      <c r="G171049" s="248"/>
      <c r="H171049" s="141"/>
      <c r="I171049" s="209"/>
      <c r="J171049" s="141"/>
      <c r="K171049" s="141"/>
    </row>
    <row r="171050" spans="2:11" ht="13.5" customHeight="1">
      <c r="B171050" s="141"/>
      <c r="C171050" s="141"/>
      <c r="D171050" s="141"/>
      <c r="E171050" s="141"/>
      <c r="F171050" s="141"/>
      <c r="G171050" s="248"/>
      <c r="H171050" s="141"/>
      <c r="I171050" s="209"/>
      <c r="J171050" s="141"/>
      <c r="K171050" s="141"/>
    </row>
    <row r="171051" spans="2:11" ht="13.5" customHeight="1">
      <c r="B171051" s="141"/>
      <c r="C171051" s="141"/>
      <c r="D171051" s="141"/>
      <c r="E171051" s="141"/>
      <c r="F171051" s="141"/>
      <c r="G171051" s="248"/>
      <c r="H171051" s="141"/>
      <c r="I171051" s="209"/>
      <c r="J171051" s="141"/>
      <c r="K171051" s="141"/>
    </row>
    <row r="171052" spans="2:11" ht="13.5" customHeight="1">
      <c r="B171052" s="141"/>
      <c r="C171052" s="141"/>
      <c r="D171052" s="141"/>
      <c r="E171052" s="141"/>
      <c r="F171052" s="141"/>
      <c r="G171052" s="248"/>
      <c r="H171052" s="141"/>
      <c r="I171052" s="209"/>
      <c r="J171052" s="141"/>
      <c r="K171052" s="141"/>
    </row>
    <row r="171053" spans="2:11" ht="13.5" customHeight="1">
      <c r="B171053" s="141"/>
      <c r="C171053" s="141"/>
      <c r="D171053" s="141"/>
      <c r="E171053" s="141"/>
      <c r="F171053" s="141"/>
      <c r="G171053" s="248"/>
      <c r="H171053" s="141"/>
      <c r="I171053" s="209"/>
      <c r="J171053" s="141"/>
      <c r="K171053" s="141"/>
    </row>
    <row r="171054" spans="2:11" ht="13.5" customHeight="1">
      <c r="B171054" s="141"/>
      <c r="C171054" s="141"/>
      <c r="D171054" s="141"/>
      <c r="E171054" s="141"/>
      <c r="F171054" s="141"/>
      <c r="G171054" s="248"/>
      <c r="H171054" s="141"/>
      <c r="I171054" s="209"/>
      <c r="J171054" s="141"/>
      <c r="K171054" s="141"/>
    </row>
    <row r="171055" spans="2:11" ht="13.5" customHeight="1">
      <c r="B171055" s="141"/>
      <c r="C171055" s="141"/>
      <c r="D171055" s="141"/>
      <c r="E171055" s="141"/>
      <c r="F171055" s="141"/>
      <c r="G171055" s="248"/>
      <c r="H171055" s="141"/>
      <c r="I171055" s="209"/>
      <c r="J171055" s="141"/>
      <c r="K171055" s="141"/>
    </row>
    <row r="171056" spans="2:11" ht="13.5" customHeight="1">
      <c r="B171056" s="141"/>
      <c r="C171056" s="141"/>
      <c r="D171056" s="141"/>
      <c r="E171056" s="141"/>
      <c r="F171056" s="141"/>
      <c r="G171056" s="248"/>
      <c r="H171056" s="141"/>
      <c r="I171056" s="209"/>
      <c r="J171056" s="141"/>
      <c r="K171056" s="141"/>
    </row>
    <row r="171057" spans="2:11" ht="13.5" customHeight="1">
      <c r="B171057" s="141"/>
      <c r="C171057" s="141"/>
      <c r="D171057" s="141"/>
      <c r="E171057" s="141"/>
      <c r="F171057" s="141"/>
      <c r="G171057" s="248"/>
      <c r="H171057" s="141"/>
      <c r="I171057" s="209"/>
      <c r="J171057" s="141"/>
      <c r="K171057" s="141"/>
    </row>
    <row r="171058" spans="2:11" ht="13.5" customHeight="1">
      <c r="B171058" s="141"/>
      <c r="C171058" s="141"/>
      <c r="D171058" s="141"/>
      <c r="E171058" s="141"/>
      <c r="F171058" s="141"/>
      <c r="G171058" s="248"/>
      <c r="H171058" s="141"/>
      <c r="I171058" s="209"/>
      <c r="J171058" s="141"/>
      <c r="K171058" s="141"/>
    </row>
    <row r="171059" spans="2:11" ht="13.5" customHeight="1">
      <c r="B171059" s="141"/>
      <c r="C171059" s="141"/>
      <c r="D171059" s="141"/>
      <c r="E171059" s="141"/>
      <c r="F171059" s="141"/>
      <c r="G171059" s="248"/>
      <c r="H171059" s="141"/>
      <c r="I171059" s="209"/>
      <c r="J171059" s="141"/>
      <c r="K171059" s="141"/>
    </row>
    <row r="171060" spans="2:11" ht="13.5" customHeight="1">
      <c r="B171060" s="141"/>
      <c r="C171060" s="141"/>
      <c r="D171060" s="141"/>
      <c r="E171060" s="141"/>
      <c r="F171060" s="141"/>
      <c r="G171060" s="248"/>
      <c r="H171060" s="141"/>
      <c r="I171060" s="209"/>
      <c r="J171060" s="141"/>
      <c r="K171060" s="141"/>
    </row>
    <row r="171061" spans="2:11" ht="13.5" customHeight="1">
      <c r="B171061" s="141"/>
      <c r="C171061" s="141"/>
      <c r="D171061" s="141"/>
      <c r="E171061" s="141"/>
      <c r="F171061" s="141"/>
      <c r="G171061" s="248"/>
      <c r="H171061" s="141"/>
      <c r="I171061" s="209"/>
      <c r="J171061" s="141"/>
      <c r="K171061" s="141"/>
    </row>
    <row r="171062" spans="2:11" ht="13.5" customHeight="1">
      <c r="B171062" s="141"/>
      <c r="C171062" s="141"/>
      <c r="D171062" s="141"/>
      <c r="E171062" s="141"/>
      <c r="F171062" s="141"/>
      <c r="G171062" s="248"/>
      <c r="H171062" s="141"/>
      <c r="I171062" s="209"/>
      <c r="J171062" s="141"/>
      <c r="K171062" s="141"/>
    </row>
    <row r="171063" spans="2:11" ht="13.5" customHeight="1">
      <c r="B171063" s="141"/>
      <c r="C171063" s="141"/>
      <c r="D171063" s="141"/>
      <c r="E171063" s="141"/>
      <c r="F171063" s="141"/>
      <c r="G171063" s="248"/>
      <c r="H171063" s="141"/>
      <c r="I171063" s="209"/>
      <c r="J171063" s="141"/>
      <c r="K171063" s="141"/>
    </row>
    <row r="171064" spans="2:11" ht="13.5" customHeight="1">
      <c r="B171064" s="141"/>
      <c r="C171064" s="141"/>
      <c r="D171064" s="141"/>
      <c r="E171064" s="141"/>
      <c r="F171064" s="141"/>
      <c r="G171064" s="248"/>
      <c r="H171064" s="141"/>
      <c r="I171064" s="209"/>
      <c r="J171064" s="141"/>
      <c r="K171064" s="141"/>
    </row>
    <row r="171065" spans="2:11" ht="13.5" customHeight="1">
      <c r="B171065" s="141"/>
      <c r="C171065" s="141"/>
      <c r="D171065" s="141"/>
      <c r="E171065" s="141"/>
      <c r="F171065" s="141"/>
      <c r="G171065" s="248"/>
      <c r="H171065" s="141"/>
      <c r="I171065" s="209"/>
      <c r="J171065" s="141"/>
      <c r="K171065" s="141"/>
    </row>
    <row r="171066" spans="2:11" ht="13.5" customHeight="1">
      <c r="B171066" s="141"/>
      <c r="C171066" s="141"/>
      <c r="D171066" s="141"/>
      <c r="E171066" s="141"/>
      <c r="F171066" s="141"/>
      <c r="G171066" s="248"/>
      <c r="H171066" s="141"/>
      <c r="I171066" s="209"/>
      <c r="J171066" s="141"/>
      <c r="K171066" s="141"/>
    </row>
    <row r="171067" spans="2:11" ht="13.5" customHeight="1">
      <c r="B171067" s="141"/>
      <c r="C171067" s="141"/>
      <c r="D171067" s="141"/>
      <c r="E171067" s="141"/>
      <c r="F171067" s="141"/>
      <c r="G171067" s="248"/>
      <c r="H171067" s="141"/>
      <c r="I171067" s="209"/>
      <c r="J171067" s="141"/>
      <c r="K171067" s="141"/>
    </row>
    <row r="171068" spans="2:11" ht="13.5" customHeight="1">
      <c r="B171068" s="141"/>
      <c r="C171068" s="141"/>
      <c r="D171068" s="141"/>
      <c r="E171068" s="141"/>
      <c r="F171068" s="141"/>
      <c r="G171068" s="248"/>
      <c r="H171068" s="141"/>
      <c r="I171068" s="209"/>
      <c r="J171068" s="141"/>
      <c r="K171068" s="141"/>
    </row>
    <row r="171069" spans="2:11" ht="13.5" customHeight="1">
      <c r="B171069" s="141"/>
      <c r="C171069" s="141"/>
      <c r="D171069" s="141"/>
      <c r="E171069" s="141"/>
      <c r="F171069" s="141"/>
      <c r="G171069" s="248"/>
      <c r="H171069" s="141"/>
      <c r="I171069" s="209"/>
      <c r="J171069" s="141"/>
      <c r="K171069" s="141"/>
    </row>
    <row r="171070" spans="2:11" ht="13.5" customHeight="1">
      <c r="B171070" s="141"/>
      <c r="C171070" s="141"/>
      <c r="D171070" s="141"/>
      <c r="E171070" s="141"/>
      <c r="F171070" s="141"/>
      <c r="G171070" s="248"/>
      <c r="H171070" s="141"/>
      <c r="I171070" s="209"/>
      <c r="J171070" s="141"/>
      <c r="K171070" s="141"/>
    </row>
    <row r="171071" spans="2:11" ht="13.5" customHeight="1">
      <c r="B171071" s="141"/>
      <c r="C171071" s="141"/>
      <c r="D171071" s="141"/>
      <c r="E171071" s="141"/>
      <c r="F171071" s="141"/>
      <c r="G171071" s="248"/>
      <c r="H171071" s="141"/>
      <c r="I171071" s="209"/>
      <c r="J171071" s="141"/>
      <c r="K171071" s="141"/>
    </row>
    <row r="171072" spans="2:11" ht="13.5" customHeight="1">
      <c r="B171072" s="141"/>
      <c r="C171072" s="141"/>
      <c r="D171072" s="141"/>
      <c r="E171072" s="141"/>
      <c r="F171072" s="141"/>
      <c r="G171072" s="248"/>
      <c r="H171072" s="141"/>
      <c r="I171072" s="209"/>
      <c r="J171072" s="141"/>
      <c r="K171072" s="141"/>
    </row>
    <row r="171073" spans="2:11" ht="13.5" customHeight="1">
      <c r="B171073" s="141"/>
      <c r="C171073" s="141"/>
      <c r="D171073" s="141"/>
      <c r="E171073" s="141"/>
      <c r="F171073" s="141"/>
      <c r="G171073" s="248"/>
      <c r="H171073" s="141"/>
      <c r="I171073" s="209"/>
      <c r="J171073" s="141"/>
      <c r="K171073" s="141"/>
    </row>
    <row r="171074" spans="2:11" ht="13.5" customHeight="1">
      <c r="B171074" s="141"/>
      <c r="C171074" s="141"/>
      <c r="D171074" s="141"/>
      <c r="E171074" s="141"/>
      <c r="F171074" s="141"/>
      <c r="G171074" s="248"/>
      <c r="H171074" s="141"/>
      <c r="I171074" s="209"/>
      <c r="J171074" s="141"/>
      <c r="K171074" s="141"/>
    </row>
    <row r="171075" spans="2:11" ht="13.5" customHeight="1">
      <c r="B171075" s="141"/>
      <c r="C171075" s="141"/>
      <c r="D171075" s="141"/>
      <c r="E171075" s="141"/>
      <c r="F171075" s="141"/>
      <c r="G171075" s="248"/>
      <c r="H171075" s="141"/>
      <c r="I171075" s="209"/>
      <c r="J171075" s="141"/>
      <c r="K171075" s="141"/>
    </row>
    <row r="171076" spans="2:11" ht="13.5" customHeight="1">
      <c r="B171076" s="141"/>
      <c r="C171076" s="141"/>
      <c r="D171076" s="141"/>
      <c r="E171076" s="141"/>
      <c r="F171076" s="141"/>
      <c r="G171076" s="248"/>
      <c r="H171076" s="141"/>
      <c r="I171076" s="209"/>
      <c r="J171076" s="141"/>
      <c r="K171076" s="141"/>
    </row>
    <row r="171077" spans="2:11" ht="13.5" customHeight="1">
      <c r="B171077" s="141"/>
      <c r="C171077" s="141"/>
      <c r="D171077" s="141"/>
      <c r="E171077" s="141"/>
      <c r="F171077" s="141"/>
      <c r="G171077" s="248"/>
      <c r="H171077" s="141"/>
      <c r="I171077" s="209"/>
      <c r="J171077" s="141"/>
      <c r="K171077" s="141"/>
    </row>
    <row r="171078" spans="2:11" ht="13.5" customHeight="1">
      <c r="B171078" s="141"/>
      <c r="C171078" s="141"/>
      <c r="D171078" s="141"/>
      <c r="E171078" s="141"/>
      <c r="F171078" s="141"/>
      <c r="G171078" s="248"/>
      <c r="H171078" s="141"/>
      <c r="I171078" s="209"/>
      <c r="J171078" s="141"/>
      <c r="K171078" s="141"/>
    </row>
    <row r="171079" spans="2:11" ht="13.5" customHeight="1">
      <c r="B171079" s="141"/>
      <c r="C171079" s="141"/>
      <c r="D171079" s="141"/>
      <c r="E171079" s="141"/>
      <c r="F171079" s="141"/>
      <c r="G171079" s="248"/>
      <c r="H171079" s="141"/>
      <c r="I171079" s="209"/>
      <c r="J171079" s="141"/>
      <c r="K171079" s="141"/>
    </row>
    <row r="171080" spans="2:11" ht="13.5" customHeight="1">
      <c r="B171080" s="141"/>
      <c r="C171080" s="141"/>
      <c r="D171080" s="141"/>
      <c r="E171080" s="141"/>
      <c r="F171080" s="141"/>
      <c r="G171080" s="248"/>
      <c r="H171080" s="141"/>
      <c r="I171080" s="209"/>
      <c r="J171080" s="141"/>
      <c r="K171080" s="141"/>
    </row>
    <row r="171081" spans="2:11" ht="13.5" customHeight="1">
      <c r="B171081" s="141"/>
      <c r="C171081" s="141"/>
      <c r="D171081" s="141"/>
      <c r="E171081" s="141"/>
      <c r="F171081" s="141"/>
      <c r="G171081" s="248"/>
      <c r="H171081" s="141"/>
      <c r="I171081" s="209"/>
      <c r="J171081" s="141"/>
      <c r="K171081" s="141"/>
    </row>
    <row r="171082" spans="2:11" ht="13.5" customHeight="1">
      <c r="B171082" s="141"/>
      <c r="C171082" s="141"/>
      <c r="D171082" s="141"/>
      <c r="E171082" s="141"/>
      <c r="F171082" s="141"/>
      <c r="G171082" s="248"/>
      <c r="H171082" s="141"/>
      <c r="I171082" s="209"/>
      <c r="J171082" s="141"/>
      <c r="K171082" s="141"/>
    </row>
    <row r="171083" spans="2:11" ht="13.5" customHeight="1">
      <c r="B171083" s="141"/>
      <c r="C171083" s="141"/>
      <c r="D171083" s="141"/>
      <c r="E171083" s="141"/>
      <c r="F171083" s="141"/>
      <c r="G171083" s="248"/>
      <c r="H171083" s="141"/>
      <c r="I171083" s="209"/>
      <c r="J171083" s="141"/>
      <c r="K171083" s="141"/>
    </row>
    <row r="171084" spans="2:11" ht="13.5" customHeight="1">
      <c r="B171084" s="141"/>
      <c r="C171084" s="141"/>
      <c r="D171084" s="141"/>
      <c r="E171084" s="141"/>
      <c r="F171084" s="141"/>
      <c r="G171084" s="248"/>
      <c r="H171084" s="141"/>
      <c r="I171084" s="209"/>
      <c r="J171084" s="141"/>
      <c r="K171084" s="141"/>
    </row>
    <row r="171085" spans="2:11" ht="13.5" customHeight="1">
      <c r="B171085" s="141"/>
      <c r="C171085" s="141"/>
      <c r="D171085" s="141"/>
      <c r="E171085" s="141"/>
      <c r="F171085" s="141"/>
      <c r="G171085" s="248"/>
      <c r="H171085" s="141"/>
      <c r="I171085" s="209"/>
      <c r="J171085" s="141"/>
      <c r="K171085" s="141"/>
    </row>
    <row r="171086" spans="2:11" ht="13.5" customHeight="1">
      <c r="B171086" s="141"/>
      <c r="C171086" s="141"/>
      <c r="D171086" s="141"/>
      <c r="E171086" s="141"/>
      <c r="F171086" s="141"/>
      <c r="G171086" s="248"/>
      <c r="H171086" s="141"/>
      <c r="I171086" s="209"/>
      <c r="J171086" s="141"/>
      <c r="K171086" s="141"/>
    </row>
    <row r="171087" spans="2:11" ht="13.5" customHeight="1">
      <c r="B171087" s="141"/>
      <c r="C171087" s="141"/>
      <c r="D171087" s="141"/>
      <c r="E171087" s="141"/>
      <c r="F171087" s="141"/>
      <c r="G171087" s="248"/>
      <c r="H171087" s="141"/>
      <c r="I171087" s="209"/>
      <c r="J171087" s="141"/>
      <c r="K171087" s="141"/>
    </row>
    <row r="171088" spans="2:11" ht="13.5" customHeight="1">
      <c r="B171088" s="141"/>
      <c r="C171088" s="141"/>
      <c r="D171088" s="141"/>
      <c r="E171088" s="141"/>
      <c r="F171088" s="141"/>
      <c r="G171088" s="248"/>
      <c r="H171088" s="141"/>
      <c r="I171088" s="209"/>
      <c r="J171088" s="141"/>
      <c r="K171088" s="141"/>
    </row>
    <row r="171089" spans="2:11" ht="13.5" customHeight="1">
      <c r="B171089" s="141"/>
      <c r="C171089" s="141"/>
      <c r="D171089" s="141"/>
      <c r="E171089" s="141"/>
      <c r="F171089" s="141"/>
      <c r="G171089" s="248"/>
      <c r="H171089" s="141"/>
      <c r="I171089" s="209"/>
      <c r="J171089" s="141"/>
      <c r="K171089" s="141"/>
    </row>
    <row r="171090" spans="2:11" ht="13.5" customHeight="1">
      <c r="B171090" s="141"/>
      <c r="C171090" s="141"/>
      <c r="D171090" s="141"/>
      <c r="E171090" s="141"/>
      <c r="F171090" s="141"/>
      <c r="G171090" s="248"/>
      <c r="H171090" s="141"/>
      <c r="I171090" s="209"/>
      <c r="J171090" s="141"/>
      <c r="K171090" s="141"/>
    </row>
    <row r="171091" spans="2:11" ht="13.5" customHeight="1">
      <c r="B171091" s="141"/>
      <c r="C171091" s="141"/>
      <c r="D171091" s="141"/>
      <c r="E171091" s="141"/>
      <c r="F171091" s="141"/>
      <c r="G171091" s="248"/>
      <c r="H171091" s="141"/>
      <c r="I171091" s="209"/>
      <c r="J171091" s="141"/>
      <c r="K171091" s="141"/>
    </row>
    <row r="171092" spans="2:11" ht="13.5" customHeight="1">
      <c r="B171092" s="141"/>
      <c r="C171092" s="141"/>
      <c r="D171092" s="141"/>
      <c r="E171092" s="141"/>
      <c r="F171092" s="141"/>
      <c r="G171092" s="248"/>
      <c r="H171092" s="141"/>
      <c r="I171092" s="209"/>
      <c r="J171092" s="141"/>
      <c r="K171092" s="141"/>
    </row>
    <row r="171093" spans="2:11" ht="13.5" customHeight="1">
      <c r="B171093" s="141"/>
      <c r="C171093" s="141"/>
      <c r="D171093" s="141"/>
      <c r="E171093" s="141"/>
      <c r="F171093" s="141"/>
      <c r="G171093" s="248"/>
      <c r="H171093" s="141"/>
      <c r="I171093" s="209"/>
      <c r="J171093" s="141"/>
      <c r="K171093" s="141"/>
    </row>
    <row r="171094" spans="2:11" ht="13.5" customHeight="1">
      <c r="B171094" s="141"/>
      <c r="C171094" s="141"/>
      <c r="D171094" s="141"/>
      <c r="E171094" s="141"/>
      <c r="F171094" s="141"/>
      <c r="G171094" s="248"/>
      <c r="H171094" s="141"/>
      <c r="I171094" s="209"/>
      <c r="J171094" s="141"/>
      <c r="K171094" s="141"/>
    </row>
    <row r="171095" spans="2:11" ht="13.5" customHeight="1">
      <c r="B171095" s="141"/>
      <c r="C171095" s="141"/>
      <c r="D171095" s="141"/>
      <c r="E171095" s="141"/>
      <c r="F171095" s="141"/>
      <c r="G171095" s="248"/>
      <c r="H171095" s="141"/>
      <c r="I171095" s="209"/>
      <c r="J171095" s="141"/>
      <c r="K171095" s="141"/>
    </row>
    <row r="171096" spans="2:11" ht="13.5" customHeight="1">
      <c r="B171096" s="141"/>
      <c r="C171096" s="141"/>
      <c r="D171096" s="141"/>
      <c r="E171096" s="141"/>
      <c r="F171096" s="141"/>
      <c r="G171096" s="248"/>
      <c r="H171096" s="141"/>
      <c r="I171096" s="209"/>
      <c r="J171096" s="141"/>
      <c r="K171096" s="141"/>
    </row>
    <row r="171097" spans="2:11" ht="13.5" customHeight="1">
      <c r="B171097" s="141"/>
      <c r="C171097" s="141"/>
      <c r="D171097" s="141"/>
      <c r="E171097" s="141"/>
      <c r="F171097" s="141"/>
      <c r="G171097" s="248"/>
      <c r="H171097" s="141"/>
      <c r="I171097" s="209"/>
      <c r="J171097" s="141"/>
      <c r="K171097" s="141"/>
    </row>
    <row r="171098" spans="2:11" ht="13.5" customHeight="1">
      <c r="B171098" s="141"/>
      <c r="C171098" s="141"/>
      <c r="D171098" s="141"/>
      <c r="E171098" s="141"/>
      <c r="F171098" s="141"/>
      <c r="G171098" s="248"/>
      <c r="H171098" s="141"/>
      <c r="I171098" s="209"/>
      <c r="J171098" s="141"/>
      <c r="K171098" s="141"/>
    </row>
    <row r="171099" spans="2:11" ht="13.5" customHeight="1">
      <c r="B171099" s="141"/>
      <c r="C171099" s="141"/>
      <c r="D171099" s="141"/>
      <c r="E171099" s="141"/>
      <c r="F171099" s="141"/>
      <c r="G171099" s="248"/>
      <c r="H171099" s="141"/>
      <c r="I171099" s="209"/>
      <c r="J171099" s="141"/>
      <c r="K171099" s="141"/>
    </row>
    <row r="171100" spans="2:11" ht="13.5" customHeight="1">
      <c r="B171100" s="141"/>
      <c r="C171100" s="141"/>
      <c r="D171100" s="141"/>
      <c r="E171100" s="141"/>
      <c r="F171100" s="141"/>
      <c r="G171100" s="248"/>
      <c r="H171100" s="141"/>
      <c r="I171100" s="209"/>
      <c r="J171100" s="141"/>
      <c r="K171100" s="141"/>
    </row>
    <row r="171101" spans="2:11" ht="13.5" customHeight="1">
      <c r="B171101" s="141"/>
      <c r="C171101" s="141"/>
      <c r="D171101" s="141"/>
      <c r="E171101" s="141"/>
      <c r="F171101" s="141"/>
      <c r="G171101" s="248"/>
      <c r="H171101" s="141"/>
      <c r="I171101" s="209"/>
      <c r="J171101" s="141"/>
      <c r="K171101" s="141"/>
    </row>
    <row r="171102" spans="2:11" ht="13.5" customHeight="1">
      <c r="B171102" s="141"/>
      <c r="C171102" s="141"/>
      <c r="D171102" s="141"/>
      <c r="E171102" s="141"/>
      <c r="F171102" s="141"/>
      <c r="G171102" s="248"/>
      <c r="H171102" s="141"/>
      <c r="I171102" s="209"/>
      <c r="J171102" s="141"/>
      <c r="K171102" s="141"/>
    </row>
    <row r="171103" spans="2:11" ht="13.5" customHeight="1">
      <c r="B171103" s="141"/>
      <c r="C171103" s="141"/>
      <c r="D171103" s="141"/>
      <c r="E171103" s="141"/>
      <c r="F171103" s="141"/>
      <c r="G171103" s="248"/>
      <c r="H171103" s="141"/>
      <c r="I171103" s="209"/>
      <c r="J171103" s="141"/>
      <c r="K171103" s="141"/>
    </row>
    <row r="171104" spans="2:11" ht="13.5" customHeight="1">
      <c r="B171104" s="141"/>
      <c r="C171104" s="141"/>
      <c r="D171104" s="141"/>
      <c r="E171104" s="141"/>
      <c r="F171104" s="141"/>
      <c r="G171104" s="248"/>
      <c r="H171104" s="141"/>
      <c r="I171104" s="209"/>
      <c r="J171104" s="141"/>
      <c r="K171104" s="141"/>
    </row>
    <row r="171105" spans="2:11" ht="13.5" customHeight="1">
      <c r="B171105" s="141"/>
      <c r="C171105" s="141"/>
      <c r="D171105" s="141"/>
      <c r="E171105" s="141"/>
      <c r="F171105" s="141"/>
      <c r="G171105" s="248"/>
      <c r="H171105" s="141"/>
      <c r="I171105" s="209"/>
      <c r="J171105" s="141"/>
      <c r="K171105" s="141"/>
    </row>
    <row r="171106" spans="2:11" ht="13.5" customHeight="1">
      <c r="B171106" s="141"/>
      <c r="C171106" s="141"/>
      <c r="D171106" s="141"/>
      <c r="E171106" s="141"/>
      <c r="F171106" s="141"/>
      <c r="G171106" s="248"/>
      <c r="H171106" s="141"/>
      <c r="I171106" s="209"/>
      <c r="J171106" s="141"/>
      <c r="K171106" s="141"/>
    </row>
    <row r="171107" spans="2:11" ht="13.5" customHeight="1">
      <c r="B171107" s="141"/>
      <c r="C171107" s="141"/>
      <c r="D171107" s="141"/>
      <c r="E171107" s="141"/>
      <c r="F171107" s="141"/>
      <c r="G171107" s="248"/>
      <c r="H171107" s="141"/>
      <c r="I171107" s="209"/>
      <c r="J171107" s="141"/>
      <c r="K171107" s="141"/>
    </row>
    <row r="171108" spans="2:11" ht="13.5" customHeight="1">
      <c r="B171108" s="141"/>
      <c r="C171108" s="141"/>
      <c r="D171108" s="141"/>
      <c r="E171108" s="141"/>
      <c r="F171108" s="141"/>
      <c r="G171108" s="248"/>
      <c r="H171108" s="141"/>
      <c r="I171108" s="209"/>
      <c r="J171108" s="141"/>
      <c r="K171108" s="141"/>
    </row>
    <row r="171109" spans="2:11" ht="13.5" customHeight="1">
      <c r="B171109" s="141"/>
      <c r="C171109" s="141"/>
      <c r="D171109" s="141"/>
      <c r="E171109" s="141"/>
      <c r="F171109" s="141"/>
      <c r="G171109" s="248"/>
      <c r="H171109" s="141"/>
      <c r="I171109" s="209"/>
      <c r="J171109" s="141"/>
      <c r="K171109" s="141"/>
    </row>
    <row r="171110" spans="2:11" ht="13.5" customHeight="1">
      <c r="B171110" s="141"/>
      <c r="C171110" s="141"/>
      <c r="D171110" s="141"/>
      <c r="E171110" s="141"/>
      <c r="F171110" s="141"/>
      <c r="G171110" s="248"/>
      <c r="H171110" s="141"/>
      <c r="I171110" s="209"/>
      <c r="J171110" s="141"/>
      <c r="K171110" s="141"/>
    </row>
    <row r="171111" spans="2:11" ht="13.5" customHeight="1">
      <c r="B171111" s="141"/>
      <c r="C171111" s="141"/>
      <c r="D171111" s="141"/>
      <c r="E171111" s="141"/>
      <c r="F171111" s="141"/>
      <c r="G171111" s="248"/>
      <c r="H171111" s="141"/>
      <c r="I171111" s="209"/>
      <c r="J171111" s="141"/>
      <c r="K171111" s="141"/>
    </row>
    <row r="171112" spans="2:11" ht="13.5" customHeight="1">
      <c r="B171112" s="141"/>
      <c r="C171112" s="141"/>
      <c r="D171112" s="141"/>
      <c r="E171112" s="141"/>
      <c r="F171112" s="141"/>
      <c r="G171112" s="248"/>
      <c r="H171112" s="141"/>
      <c r="I171112" s="209"/>
      <c r="J171112" s="141"/>
      <c r="K171112" s="141"/>
    </row>
    <row r="171113" spans="2:11" ht="13.5" customHeight="1">
      <c r="B171113" s="141"/>
      <c r="C171113" s="141"/>
      <c r="D171113" s="141"/>
      <c r="E171113" s="141"/>
      <c r="F171113" s="141"/>
      <c r="G171113" s="248"/>
      <c r="H171113" s="141"/>
      <c r="I171113" s="209"/>
      <c r="J171113" s="141"/>
      <c r="K171113" s="141"/>
    </row>
    <row r="171114" spans="2:11" ht="13.5" customHeight="1">
      <c r="B171114" s="141"/>
      <c r="C171114" s="141"/>
      <c r="D171114" s="141"/>
      <c r="E171114" s="141"/>
      <c r="F171114" s="141"/>
      <c r="G171114" s="248"/>
      <c r="H171114" s="141"/>
      <c r="I171114" s="209"/>
      <c r="J171114" s="141"/>
      <c r="K171114" s="141"/>
    </row>
    <row r="171115" spans="2:11" ht="13.5" customHeight="1">
      <c r="B171115" s="141"/>
      <c r="C171115" s="141"/>
      <c r="D171115" s="141"/>
      <c r="E171115" s="141"/>
      <c r="F171115" s="141"/>
      <c r="G171115" s="248"/>
      <c r="H171115" s="141"/>
      <c r="I171115" s="209"/>
      <c r="J171115" s="141"/>
      <c r="K171115" s="141"/>
    </row>
    <row r="171116" spans="2:11" ht="13.5" customHeight="1">
      <c r="B171116" s="141"/>
      <c r="C171116" s="141"/>
      <c r="D171116" s="141"/>
      <c r="E171116" s="141"/>
      <c r="F171116" s="141"/>
      <c r="G171116" s="248"/>
      <c r="H171116" s="141"/>
      <c r="I171116" s="209"/>
      <c r="J171116" s="141"/>
      <c r="K171116" s="141"/>
    </row>
    <row r="171117" spans="2:11" ht="13.5" customHeight="1">
      <c r="B171117" s="141"/>
      <c r="C171117" s="141"/>
      <c r="D171117" s="141"/>
      <c r="E171117" s="141"/>
      <c r="F171117" s="141"/>
      <c r="G171117" s="248"/>
      <c r="H171117" s="141"/>
      <c r="I171117" s="209"/>
      <c r="J171117" s="141"/>
      <c r="K171117" s="141"/>
    </row>
    <row r="171118" spans="2:11" ht="13.5" customHeight="1">
      <c r="B171118" s="141"/>
      <c r="C171118" s="141"/>
      <c r="D171118" s="141"/>
      <c r="E171118" s="141"/>
      <c r="F171118" s="141"/>
      <c r="G171118" s="248"/>
      <c r="H171118" s="141"/>
      <c r="I171118" s="209"/>
      <c r="J171118" s="141"/>
      <c r="K171118" s="141"/>
    </row>
    <row r="171119" spans="2:11" ht="13.5" customHeight="1">
      <c r="B171119" s="141"/>
      <c r="C171119" s="141"/>
      <c r="D171119" s="141"/>
      <c r="E171119" s="141"/>
      <c r="F171119" s="141"/>
      <c r="G171119" s="248"/>
      <c r="H171119" s="141"/>
      <c r="I171119" s="209"/>
      <c r="J171119" s="141"/>
      <c r="K171119" s="141"/>
    </row>
    <row r="171120" spans="2:11" ht="13.5" customHeight="1">
      <c r="B171120" s="141"/>
      <c r="C171120" s="141"/>
      <c r="D171120" s="141"/>
      <c r="E171120" s="141"/>
      <c r="F171120" s="141"/>
      <c r="G171120" s="248"/>
      <c r="H171120" s="141"/>
      <c r="I171120" s="209"/>
      <c r="J171120" s="141"/>
      <c r="K171120" s="141"/>
    </row>
    <row r="171121" spans="2:11" ht="13.5" customHeight="1">
      <c r="B171121" s="141"/>
      <c r="C171121" s="141"/>
      <c r="D171121" s="141"/>
      <c r="E171121" s="141"/>
      <c r="F171121" s="141"/>
      <c r="G171121" s="248"/>
      <c r="H171121" s="141"/>
      <c r="I171121" s="209"/>
      <c r="J171121" s="141"/>
      <c r="K171121" s="141"/>
    </row>
    <row r="171122" spans="2:11" ht="13.5" customHeight="1">
      <c r="B171122" s="141"/>
      <c r="C171122" s="141"/>
      <c r="D171122" s="141"/>
      <c r="E171122" s="141"/>
      <c r="F171122" s="141"/>
      <c r="G171122" s="248"/>
      <c r="H171122" s="141"/>
      <c r="I171122" s="209"/>
      <c r="J171122" s="141"/>
      <c r="K171122" s="141"/>
    </row>
    <row r="171123" spans="2:11" ht="13.5" customHeight="1">
      <c r="B171123" s="141"/>
      <c r="C171123" s="141"/>
      <c r="D171123" s="141"/>
      <c r="E171123" s="141"/>
      <c r="F171123" s="141"/>
      <c r="G171123" s="248"/>
      <c r="H171123" s="141"/>
      <c r="I171123" s="209"/>
      <c r="J171123" s="141"/>
      <c r="K171123" s="141"/>
    </row>
    <row r="171124" spans="2:11" ht="13.5" customHeight="1">
      <c r="B171124" s="141"/>
      <c r="C171124" s="141"/>
      <c r="D171124" s="141"/>
      <c r="E171124" s="141"/>
      <c r="F171124" s="141"/>
      <c r="G171124" s="248"/>
      <c r="H171124" s="141"/>
      <c r="I171124" s="209"/>
      <c r="J171124" s="141"/>
      <c r="K171124" s="141"/>
    </row>
    <row r="171125" spans="2:11" ht="13.5" customHeight="1">
      <c r="B171125" s="141"/>
      <c r="C171125" s="141"/>
      <c r="D171125" s="141"/>
      <c r="E171125" s="141"/>
      <c r="F171125" s="141"/>
      <c r="G171125" s="248"/>
      <c r="H171125" s="141"/>
      <c r="I171125" s="209"/>
      <c r="J171125" s="141"/>
      <c r="K171125" s="141"/>
    </row>
    <row r="171126" spans="2:11" ht="13.5" customHeight="1">
      <c r="B171126" s="141"/>
      <c r="C171126" s="141"/>
      <c r="D171126" s="141"/>
      <c r="E171126" s="141"/>
      <c r="F171126" s="141"/>
      <c r="G171126" s="248"/>
      <c r="H171126" s="141"/>
      <c r="I171126" s="209"/>
      <c r="J171126" s="141"/>
      <c r="K171126" s="141"/>
    </row>
    <row r="171127" spans="2:11" ht="13.5" customHeight="1">
      <c r="B171127" s="141"/>
      <c r="C171127" s="141"/>
      <c r="D171127" s="141"/>
      <c r="E171127" s="141"/>
      <c r="F171127" s="141"/>
      <c r="G171127" s="248"/>
      <c r="H171127" s="141"/>
      <c r="I171127" s="209"/>
      <c r="J171127" s="141"/>
      <c r="K171127" s="141"/>
    </row>
    <row r="171128" spans="2:11" ht="13.5" customHeight="1">
      <c r="B171128" s="141"/>
      <c r="C171128" s="141"/>
      <c r="D171128" s="141"/>
      <c r="E171128" s="141"/>
      <c r="F171128" s="141"/>
      <c r="G171128" s="248"/>
      <c r="H171128" s="141"/>
      <c r="I171128" s="209"/>
      <c r="J171128" s="141"/>
      <c r="K171128" s="141"/>
    </row>
    <row r="171129" spans="2:11" ht="13.5" customHeight="1">
      <c r="B171129" s="141"/>
      <c r="C171129" s="141"/>
      <c r="D171129" s="141"/>
      <c r="E171129" s="141"/>
      <c r="F171129" s="141"/>
      <c r="G171129" s="248"/>
      <c r="H171129" s="141"/>
      <c r="I171129" s="209"/>
      <c r="J171129" s="141"/>
      <c r="K171129" s="141"/>
    </row>
    <row r="171130" spans="2:11" ht="13.5" customHeight="1">
      <c r="B171130" s="141"/>
      <c r="C171130" s="141"/>
      <c r="D171130" s="141"/>
      <c r="E171130" s="141"/>
      <c r="F171130" s="141"/>
      <c r="G171130" s="248"/>
      <c r="H171130" s="141"/>
      <c r="I171130" s="209"/>
      <c r="J171130" s="141"/>
      <c r="K171130" s="141"/>
    </row>
    <row r="171131" spans="2:11" ht="13.5" customHeight="1">
      <c r="B171131" s="141"/>
      <c r="C171131" s="141"/>
      <c r="D171131" s="141"/>
      <c r="E171131" s="141"/>
      <c r="F171131" s="141"/>
      <c r="G171131" s="248"/>
      <c r="H171131" s="141"/>
      <c r="I171131" s="209"/>
      <c r="J171131" s="141"/>
      <c r="K171131" s="141"/>
    </row>
    <row r="171132" spans="2:11" ht="13.5" customHeight="1">
      <c r="B171132" s="141"/>
      <c r="C171132" s="141"/>
      <c r="D171132" s="141"/>
      <c r="E171132" s="141"/>
      <c r="F171132" s="141"/>
      <c r="G171132" s="248"/>
      <c r="H171132" s="141"/>
      <c r="I171132" s="209"/>
      <c r="J171132" s="141"/>
      <c r="K171132" s="141"/>
    </row>
    <row r="171133" spans="2:11" ht="13.5" customHeight="1">
      <c r="B171133" s="141"/>
      <c r="C171133" s="141"/>
      <c r="D171133" s="141"/>
      <c r="E171133" s="141"/>
      <c r="F171133" s="141"/>
      <c r="G171133" s="248"/>
      <c r="H171133" s="141"/>
      <c r="I171133" s="209"/>
      <c r="J171133" s="141"/>
      <c r="K171133" s="141"/>
    </row>
    <row r="171134" spans="2:11" ht="13.5" customHeight="1">
      <c r="B171134" s="141"/>
      <c r="C171134" s="141"/>
      <c r="D171134" s="141"/>
      <c r="E171134" s="141"/>
      <c r="F171134" s="141"/>
      <c r="G171134" s="248"/>
      <c r="H171134" s="141"/>
      <c r="I171134" s="209"/>
      <c r="J171134" s="141"/>
      <c r="K171134" s="141"/>
    </row>
    <row r="171135" spans="2:11" ht="13.5" customHeight="1">
      <c r="B171135" s="141"/>
      <c r="C171135" s="141"/>
      <c r="D171135" s="141"/>
      <c r="E171135" s="141"/>
      <c r="F171135" s="141"/>
      <c r="G171135" s="248"/>
      <c r="H171135" s="141"/>
      <c r="I171135" s="209"/>
      <c r="J171135" s="141"/>
      <c r="K171135" s="141"/>
    </row>
    <row r="171136" spans="2:11" ht="13.5" customHeight="1">
      <c r="B171136" s="141"/>
      <c r="C171136" s="141"/>
      <c r="D171136" s="141"/>
      <c r="E171136" s="141"/>
      <c r="F171136" s="141"/>
      <c r="G171136" s="248"/>
      <c r="H171136" s="141"/>
      <c r="I171136" s="209"/>
      <c r="J171136" s="141"/>
      <c r="K171136" s="141"/>
    </row>
    <row r="171137" spans="2:11" ht="13.5" customHeight="1">
      <c r="B171137" s="141"/>
      <c r="C171137" s="141"/>
      <c r="D171137" s="141"/>
      <c r="E171137" s="141"/>
      <c r="F171137" s="141"/>
      <c r="G171137" s="248"/>
      <c r="H171137" s="141"/>
      <c r="I171137" s="209"/>
      <c r="J171137" s="141"/>
      <c r="K171137" s="141"/>
    </row>
    <row r="171138" spans="2:11" ht="13.5" customHeight="1">
      <c r="B171138" s="141"/>
      <c r="C171138" s="141"/>
      <c r="D171138" s="141"/>
      <c r="E171138" s="141"/>
      <c r="F171138" s="141"/>
      <c r="G171138" s="248"/>
      <c r="H171138" s="141"/>
      <c r="I171138" s="209"/>
      <c r="J171138" s="141"/>
      <c r="K171138" s="141"/>
    </row>
    <row r="171139" spans="2:11" ht="13.5" customHeight="1">
      <c r="B171139" s="141"/>
      <c r="C171139" s="141"/>
      <c r="D171139" s="141"/>
      <c r="E171139" s="141"/>
      <c r="F171139" s="141"/>
      <c r="G171139" s="248"/>
      <c r="H171139" s="141"/>
      <c r="I171139" s="209"/>
      <c r="J171139" s="141"/>
      <c r="K171139" s="141"/>
    </row>
    <row r="171140" spans="2:11" ht="13.5" customHeight="1">
      <c r="B171140" s="141"/>
      <c r="C171140" s="141"/>
      <c r="D171140" s="141"/>
      <c r="E171140" s="141"/>
      <c r="F171140" s="141"/>
      <c r="G171140" s="248"/>
      <c r="H171140" s="141"/>
      <c r="I171140" s="209"/>
      <c r="J171140" s="141"/>
      <c r="K171140" s="141"/>
    </row>
    <row r="171141" spans="2:11" ht="13.5" customHeight="1">
      <c r="B171141" s="141"/>
      <c r="C171141" s="141"/>
      <c r="D171141" s="141"/>
      <c r="E171141" s="141"/>
      <c r="F171141" s="141"/>
      <c r="G171141" s="248"/>
      <c r="H171141" s="141"/>
      <c r="I171141" s="209"/>
      <c r="J171141" s="141"/>
      <c r="K171141" s="141"/>
    </row>
    <row r="171142" spans="2:11" ht="13.5" customHeight="1">
      <c r="B171142" s="141"/>
      <c r="C171142" s="141"/>
      <c r="D171142" s="141"/>
      <c r="E171142" s="141"/>
      <c r="F171142" s="141"/>
      <c r="G171142" s="248"/>
      <c r="H171142" s="141"/>
      <c r="I171142" s="209"/>
      <c r="J171142" s="141"/>
      <c r="K171142" s="141"/>
    </row>
    <row r="171143" spans="2:11" ht="13.5" customHeight="1">
      <c r="B171143" s="141"/>
      <c r="C171143" s="141"/>
      <c r="D171143" s="141"/>
      <c r="E171143" s="141"/>
      <c r="F171143" s="141"/>
      <c r="G171143" s="248"/>
      <c r="H171143" s="141"/>
      <c r="I171143" s="209"/>
      <c r="J171143" s="141"/>
      <c r="K171143" s="141"/>
    </row>
    <row r="171144" spans="2:11" ht="13.5" customHeight="1">
      <c r="B171144" s="141"/>
      <c r="C171144" s="141"/>
      <c r="D171144" s="141"/>
      <c r="E171144" s="141"/>
      <c r="F171144" s="141"/>
      <c r="G171144" s="248"/>
      <c r="H171144" s="141"/>
      <c r="I171144" s="209"/>
      <c r="J171144" s="141"/>
      <c r="K171144" s="141"/>
    </row>
    <row r="171145" spans="2:11" ht="13.5" customHeight="1">
      <c r="B171145" s="141"/>
      <c r="C171145" s="141"/>
      <c r="D171145" s="141"/>
      <c r="E171145" s="141"/>
      <c r="F171145" s="141"/>
      <c r="G171145" s="248"/>
      <c r="H171145" s="141"/>
      <c r="I171145" s="209"/>
      <c r="J171145" s="141"/>
      <c r="K171145" s="141"/>
    </row>
    <row r="171146" spans="2:11" ht="13.5" customHeight="1">
      <c r="B171146" s="141"/>
      <c r="C171146" s="141"/>
      <c r="D171146" s="141"/>
      <c r="E171146" s="141"/>
      <c r="F171146" s="141"/>
      <c r="G171146" s="248"/>
      <c r="H171146" s="141"/>
      <c r="I171146" s="209"/>
      <c r="J171146" s="141"/>
      <c r="K171146" s="141"/>
    </row>
    <row r="171147" spans="2:11" ht="13.5" customHeight="1">
      <c r="B171147" s="141"/>
      <c r="C171147" s="141"/>
      <c r="D171147" s="141"/>
      <c r="E171147" s="141"/>
      <c r="F171147" s="141"/>
      <c r="G171147" s="248"/>
      <c r="H171147" s="141"/>
      <c r="I171147" s="209"/>
      <c r="J171147" s="141"/>
      <c r="K171147" s="141"/>
    </row>
    <row r="171148" spans="2:11" ht="13.5" customHeight="1">
      <c r="B171148" s="141"/>
      <c r="C171148" s="141"/>
      <c r="D171148" s="141"/>
      <c r="E171148" s="141"/>
      <c r="F171148" s="141"/>
      <c r="G171148" s="248"/>
      <c r="H171148" s="141"/>
      <c r="I171148" s="209"/>
      <c r="J171148" s="141"/>
      <c r="K171148" s="141"/>
    </row>
    <row r="171149" spans="2:11" ht="13.5" customHeight="1">
      <c r="B171149" s="141"/>
      <c r="C171149" s="141"/>
      <c r="D171149" s="141"/>
      <c r="E171149" s="141"/>
      <c r="F171149" s="141"/>
      <c r="G171149" s="248"/>
      <c r="H171149" s="141"/>
      <c r="I171149" s="209"/>
      <c r="J171149" s="141"/>
      <c r="K171149" s="141"/>
    </row>
    <row r="171150" spans="2:11" ht="13.5" customHeight="1">
      <c r="B171150" s="141"/>
      <c r="C171150" s="141"/>
      <c r="D171150" s="141"/>
      <c r="E171150" s="141"/>
      <c r="F171150" s="141"/>
      <c r="G171150" s="248"/>
      <c r="H171150" s="141"/>
      <c r="I171150" s="209"/>
      <c r="J171150" s="141"/>
      <c r="K171150" s="141"/>
    </row>
    <row r="171151" spans="2:11" ht="13.5" customHeight="1">
      <c r="B171151" s="141"/>
      <c r="C171151" s="141"/>
      <c r="D171151" s="141"/>
      <c r="E171151" s="141"/>
      <c r="F171151" s="141"/>
      <c r="G171151" s="248"/>
      <c r="H171151" s="141"/>
      <c r="I171151" s="209"/>
      <c r="J171151" s="141"/>
      <c r="K171151" s="141"/>
    </row>
    <row r="171152" spans="2:11" ht="13.5" customHeight="1">
      <c r="B171152" s="141"/>
      <c r="C171152" s="141"/>
      <c r="D171152" s="141"/>
      <c r="E171152" s="141"/>
      <c r="F171152" s="141"/>
      <c r="G171152" s="248"/>
      <c r="H171152" s="141"/>
      <c r="I171152" s="209"/>
      <c r="J171152" s="141"/>
      <c r="K171152" s="141"/>
    </row>
    <row r="171153" spans="2:11" ht="13.5" customHeight="1">
      <c r="B171153" s="141"/>
      <c r="C171153" s="141"/>
      <c r="D171153" s="141"/>
      <c r="E171153" s="141"/>
      <c r="F171153" s="141"/>
      <c r="G171153" s="248"/>
      <c r="H171153" s="141"/>
      <c r="I171153" s="209"/>
      <c r="J171153" s="141"/>
      <c r="K171153" s="141"/>
    </row>
    <row r="171154" spans="2:11" ht="13.5" customHeight="1">
      <c r="B171154" s="141"/>
      <c r="C171154" s="141"/>
      <c r="D171154" s="141"/>
      <c r="E171154" s="141"/>
      <c r="F171154" s="141"/>
      <c r="G171154" s="248"/>
      <c r="H171154" s="141"/>
      <c r="I171154" s="209"/>
      <c r="J171154" s="141"/>
      <c r="K171154" s="141"/>
    </row>
    <row r="171155" spans="2:11" ht="13.5" customHeight="1">
      <c r="B171155" s="141"/>
      <c r="C171155" s="141"/>
      <c r="D171155" s="141"/>
      <c r="E171155" s="141"/>
      <c r="F171155" s="141"/>
      <c r="G171155" s="248"/>
      <c r="H171155" s="141"/>
      <c r="I171155" s="209"/>
      <c r="J171155" s="141"/>
      <c r="K171155" s="141"/>
    </row>
    <row r="171156" spans="2:11" ht="13.5" customHeight="1">
      <c r="B171156" s="141"/>
      <c r="C171156" s="141"/>
      <c r="D171156" s="141"/>
      <c r="E171156" s="141"/>
      <c r="F171156" s="141"/>
      <c r="G171156" s="248"/>
      <c r="H171156" s="141"/>
      <c r="I171156" s="209"/>
      <c r="J171156" s="141"/>
      <c r="K171156" s="141"/>
    </row>
    <row r="171157" spans="2:11" ht="13.5" customHeight="1">
      <c r="B171157" s="141"/>
      <c r="C171157" s="141"/>
      <c r="D171157" s="141"/>
      <c r="E171157" s="141"/>
      <c r="F171157" s="141"/>
      <c r="G171157" s="248"/>
      <c r="H171157" s="141"/>
      <c r="I171157" s="209"/>
      <c r="J171157" s="141"/>
      <c r="K171157" s="141"/>
    </row>
    <row r="171158" spans="2:11" ht="13.5" customHeight="1">
      <c r="B171158" s="141"/>
      <c r="C171158" s="141"/>
      <c r="D171158" s="141"/>
      <c r="E171158" s="141"/>
      <c r="F171158" s="141"/>
      <c r="G171158" s="248"/>
      <c r="H171158" s="141"/>
      <c r="I171158" s="209"/>
      <c r="J171158" s="141"/>
      <c r="K171158" s="141"/>
    </row>
    <row r="171159" spans="2:11" ht="13.5" customHeight="1">
      <c r="B171159" s="141"/>
      <c r="C171159" s="141"/>
      <c r="D171159" s="141"/>
      <c r="E171159" s="141"/>
      <c r="F171159" s="141"/>
      <c r="G171159" s="248"/>
      <c r="H171159" s="141"/>
      <c r="I171159" s="209"/>
      <c r="J171159" s="141"/>
      <c r="K171159" s="141"/>
    </row>
    <row r="171160" spans="2:11" ht="13.5" customHeight="1">
      <c r="B171160" s="141"/>
      <c r="C171160" s="141"/>
      <c r="D171160" s="141"/>
      <c r="E171160" s="141"/>
      <c r="F171160" s="141"/>
      <c r="G171160" s="248"/>
      <c r="H171160" s="141"/>
      <c r="I171160" s="209"/>
      <c r="J171160" s="141"/>
      <c r="K171160" s="141"/>
    </row>
    <row r="171161" spans="2:11" ht="13.5" customHeight="1">
      <c r="B171161" s="141"/>
      <c r="C171161" s="141"/>
      <c r="D171161" s="141"/>
      <c r="E171161" s="141"/>
      <c r="F171161" s="141"/>
      <c r="G171161" s="248"/>
      <c r="H171161" s="141"/>
      <c r="I171161" s="209"/>
      <c r="J171161" s="141"/>
      <c r="K171161" s="141"/>
    </row>
    <row r="171162" spans="2:11" ht="13.5" customHeight="1">
      <c r="B171162" s="141"/>
      <c r="C171162" s="141"/>
      <c r="D171162" s="141"/>
      <c r="E171162" s="141"/>
      <c r="F171162" s="141"/>
      <c r="G171162" s="248"/>
      <c r="H171162" s="141"/>
      <c r="I171162" s="209"/>
      <c r="J171162" s="141"/>
      <c r="K171162" s="141"/>
    </row>
    <row r="171163" spans="2:11" ht="13.5" customHeight="1">
      <c r="B171163" s="141"/>
      <c r="C171163" s="141"/>
      <c r="D171163" s="141"/>
      <c r="E171163" s="141"/>
      <c r="F171163" s="141"/>
      <c r="G171163" s="248"/>
      <c r="H171163" s="141"/>
      <c r="I171163" s="209"/>
      <c r="J171163" s="141"/>
      <c r="K171163" s="141"/>
    </row>
    <row r="171164" spans="2:11" ht="13.5" customHeight="1">
      <c r="B171164" s="141"/>
      <c r="C171164" s="141"/>
      <c r="D171164" s="141"/>
      <c r="E171164" s="141"/>
      <c r="F171164" s="141"/>
      <c r="G171164" s="248"/>
      <c r="H171164" s="141"/>
      <c r="I171164" s="209"/>
      <c r="J171164" s="141"/>
      <c r="K171164" s="141"/>
    </row>
    <row r="171165" spans="2:11" ht="13.5" customHeight="1">
      <c r="B171165" s="141"/>
      <c r="C171165" s="141"/>
      <c r="D171165" s="141"/>
      <c r="E171165" s="141"/>
      <c r="F171165" s="141"/>
      <c r="G171165" s="248"/>
      <c r="H171165" s="141"/>
      <c r="I171165" s="209"/>
      <c r="J171165" s="141"/>
      <c r="K171165" s="141"/>
    </row>
    <row r="171166" spans="2:11" ht="13.5" customHeight="1">
      <c r="B171166" s="141"/>
      <c r="C171166" s="141"/>
      <c r="D171166" s="141"/>
      <c r="E171166" s="141"/>
      <c r="F171166" s="141"/>
      <c r="G171166" s="248"/>
      <c r="H171166" s="141"/>
      <c r="I171166" s="209"/>
      <c r="J171166" s="141"/>
      <c r="K171166" s="141"/>
    </row>
    <row r="171167" spans="2:11" ht="13.5" customHeight="1">
      <c r="B171167" s="141"/>
      <c r="C171167" s="141"/>
      <c r="D171167" s="141"/>
      <c r="E171167" s="141"/>
      <c r="F171167" s="141"/>
      <c r="G171167" s="248"/>
      <c r="H171167" s="141"/>
      <c r="I171167" s="209"/>
      <c r="J171167" s="141"/>
      <c r="K171167" s="141"/>
    </row>
    <row r="171168" spans="2:11" ht="13.5" customHeight="1">
      <c r="B171168" s="141"/>
      <c r="C171168" s="141"/>
      <c r="D171168" s="141"/>
      <c r="E171168" s="141"/>
      <c r="F171168" s="141"/>
      <c r="G171168" s="248"/>
      <c r="H171168" s="141"/>
      <c r="I171168" s="209"/>
      <c r="J171168" s="141"/>
      <c r="K171168" s="141"/>
    </row>
    <row r="171169" spans="2:11" ht="13.5" customHeight="1">
      <c r="B171169" s="141"/>
      <c r="C171169" s="141"/>
      <c r="D171169" s="141"/>
      <c r="E171169" s="141"/>
      <c r="F171169" s="141"/>
      <c r="G171169" s="248"/>
      <c r="H171169" s="141"/>
      <c r="I171169" s="209"/>
      <c r="J171169" s="141"/>
      <c r="K171169" s="141"/>
    </row>
    <row r="171170" spans="2:11" ht="13.5" customHeight="1">
      <c r="B171170" s="141"/>
      <c r="C171170" s="141"/>
      <c r="D171170" s="141"/>
      <c r="E171170" s="141"/>
      <c r="F171170" s="141"/>
      <c r="G171170" s="248"/>
      <c r="H171170" s="141"/>
      <c r="I171170" s="209"/>
      <c r="J171170" s="141"/>
      <c r="K171170" s="141"/>
    </row>
    <row r="171171" spans="2:11" ht="13.5" customHeight="1">
      <c r="B171171" s="141"/>
      <c r="C171171" s="141"/>
      <c r="D171171" s="141"/>
      <c r="E171171" s="141"/>
      <c r="F171171" s="141"/>
      <c r="G171171" s="248"/>
      <c r="H171171" s="141"/>
      <c r="I171171" s="209"/>
      <c r="J171171" s="141"/>
      <c r="K171171" s="141"/>
    </row>
    <row r="171172" spans="2:11" ht="13.5" customHeight="1">
      <c r="B171172" s="141"/>
      <c r="C171172" s="141"/>
      <c r="D171172" s="141"/>
      <c r="E171172" s="141"/>
      <c r="F171172" s="141"/>
      <c r="G171172" s="248"/>
      <c r="H171172" s="141"/>
      <c r="I171172" s="209"/>
      <c r="J171172" s="141"/>
      <c r="K171172" s="141"/>
    </row>
    <row r="171173" spans="2:11" ht="13.5" customHeight="1">
      <c r="B171173" s="141"/>
      <c r="C171173" s="141"/>
      <c r="D171173" s="141"/>
      <c r="E171173" s="141"/>
      <c r="F171173" s="141"/>
      <c r="G171173" s="248"/>
      <c r="H171173" s="141"/>
      <c r="I171173" s="209"/>
      <c r="J171173" s="141"/>
      <c r="K171173" s="141"/>
    </row>
    <row r="171174" spans="2:11" ht="13.5" customHeight="1">
      <c r="B171174" s="141"/>
      <c r="C171174" s="141"/>
      <c r="D171174" s="141"/>
      <c r="E171174" s="141"/>
      <c r="F171174" s="141"/>
      <c r="G171174" s="248"/>
      <c r="H171174" s="141"/>
      <c r="I171174" s="209"/>
      <c r="J171174" s="141"/>
      <c r="K171174" s="141"/>
    </row>
    <row r="171175" spans="2:11" ht="13.5" customHeight="1">
      <c r="B171175" s="141"/>
      <c r="C171175" s="141"/>
      <c r="D171175" s="141"/>
      <c r="E171175" s="141"/>
      <c r="F171175" s="141"/>
      <c r="G171175" s="248"/>
      <c r="H171175" s="141"/>
      <c r="I171175" s="209"/>
      <c r="J171175" s="141"/>
      <c r="K171175" s="141"/>
    </row>
    <row r="171176" spans="2:11" ht="13.5" customHeight="1">
      <c r="B171176" s="141"/>
      <c r="C171176" s="141"/>
      <c r="D171176" s="141"/>
      <c r="E171176" s="141"/>
      <c r="F171176" s="141"/>
      <c r="G171176" s="248"/>
      <c r="H171176" s="141"/>
      <c r="I171176" s="209"/>
      <c r="J171176" s="141"/>
      <c r="K171176" s="141"/>
    </row>
    <row r="171177" spans="2:11" ht="13.5" customHeight="1">
      <c r="B171177" s="141"/>
      <c r="C171177" s="141"/>
      <c r="D171177" s="141"/>
      <c r="E171177" s="141"/>
      <c r="F171177" s="141"/>
      <c r="G171177" s="248"/>
      <c r="H171177" s="141"/>
      <c r="I171177" s="209"/>
      <c r="J171177" s="141"/>
      <c r="K171177" s="141"/>
    </row>
    <row r="171178" spans="2:11" ht="13.5" customHeight="1">
      <c r="B171178" s="141"/>
      <c r="C171178" s="141"/>
      <c r="D171178" s="141"/>
      <c r="E171178" s="141"/>
      <c r="F171178" s="141"/>
      <c r="G171178" s="248"/>
      <c r="H171178" s="141"/>
      <c r="I171178" s="209"/>
      <c r="J171178" s="141"/>
      <c r="K171178" s="141"/>
    </row>
    <row r="171179" spans="2:11" ht="13.5" customHeight="1">
      <c r="B171179" s="141"/>
      <c r="C171179" s="141"/>
      <c r="D171179" s="141"/>
      <c r="E171179" s="141"/>
      <c r="F171179" s="141"/>
      <c r="G171179" s="248"/>
      <c r="H171179" s="141"/>
      <c r="I171179" s="209"/>
      <c r="J171179" s="141"/>
      <c r="K171179" s="141"/>
    </row>
    <row r="171180" spans="2:11" ht="13.5" customHeight="1">
      <c r="B171180" s="141"/>
      <c r="C171180" s="141"/>
      <c r="D171180" s="141"/>
      <c r="E171180" s="141"/>
      <c r="F171180" s="141"/>
      <c r="G171180" s="248"/>
      <c r="H171180" s="141"/>
      <c r="I171180" s="209"/>
      <c r="J171180" s="141"/>
      <c r="K171180" s="141"/>
    </row>
    <row r="171181" spans="2:11" ht="13.5" customHeight="1">
      <c r="B171181" s="141"/>
      <c r="C171181" s="141"/>
      <c r="D171181" s="141"/>
      <c r="E171181" s="141"/>
      <c r="F171181" s="141"/>
      <c r="G171181" s="248"/>
      <c r="H171181" s="141"/>
      <c r="I171181" s="209"/>
      <c r="J171181" s="141"/>
      <c r="K171181" s="141"/>
    </row>
    <row r="171182" spans="2:11" ht="13.5" customHeight="1">
      <c r="B171182" s="141"/>
      <c r="C171182" s="141"/>
      <c r="D171182" s="141"/>
      <c r="E171182" s="141"/>
      <c r="F171182" s="141"/>
      <c r="G171182" s="248"/>
      <c r="H171182" s="141"/>
      <c r="I171182" s="209"/>
      <c r="J171182" s="141"/>
      <c r="K171182" s="141"/>
    </row>
    <row r="171183" spans="2:11" ht="13.5" customHeight="1">
      <c r="B171183" s="141"/>
      <c r="C171183" s="141"/>
      <c r="D171183" s="141"/>
      <c r="E171183" s="141"/>
      <c r="F171183" s="141"/>
      <c r="G171183" s="248"/>
      <c r="H171183" s="141"/>
      <c r="I171183" s="209"/>
      <c r="J171183" s="141"/>
      <c r="K171183" s="141"/>
    </row>
    <row r="171184" spans="2:11" ht="13.5" customHeight="1">
      <c r="B171184" s="141"/>
      <c r="C171184" s="141"/>
      <c r="D171184" s="141"/>
      <c r="E171184" s="141"/>
      <c r="F171184" s="141"/>
      <c r="G171184" s="248"/>
      <c r="H171184" s="141"/>
      <c r="I171184" s="209"/>
      <c r="J171184" s="141"/>
      <c r="K171184" s="141"/>
    </row>
    <row r="171185" spans="2:11" ht="13.5" customHeight="1">
      <c r="B171185" s="141"/>
      <c r="C171185" s="141"/>
      <c r="D171185" s="141"/>
      <c r="E171185" s="141"/>
      <c r="F171185" s="141"/>
      <c r="G171185" s="248"/>
      <c r="H171185" s="141"/>
      <c r="I171185" s="209"/>
      <c r="J171185" s="141"/>
      <c r="K171185" s="141"/>
    </row>
    <row r="171186" spans="2:11" ht="13.5" customHeight="1">
      <c r="B171186" s="141"/>
      <c r="C171186" s="141"/>
      <c r="D171186" s="141"/>
      <c r="E171186" s="141"/>
      <c r="F171186" s="141"/>
      <c r="G171186" s="248"/>
      <c r="H171186" s="141"/>
      <c r="I171186" s="209"/>
      <c r="J171186" s="141"/>
      <c r="K171186" s="141"/>
    </row>
    <row r="171187" spans="2:11" ht="13.5" customHeight="1">
      <c r="B171187" s="141"/>
      <c r="C171187" s="141"/>
      <c r="D171187" s="141"/>
      <c r="E171187" s="141"/>
      <c r="F171187" s="141"/>
      <c r="G171187" s="248"/>
      <c r="H171187" s="141"/>
      <c r="I171187" s="209"/>
      <c r="J171187" s="141"/>
      <c r="K171187" s="141"/>
    </row>
    <row r="171188" spans="2:11" ht="13.5" customHeight="1">
      <c r="B171188" s="141"/>
      <c r="C171188" s="141"/>
      <c r="D171188" s="141"/>
      <c r="E171188" s="141"/>
      <c r="F171188" s="141"/>
      <c r="G171188" s="248"/>
      <c r="H171188" s="141"/>
      <c r="I171188" s="209"/>
      <c r="J171188" s="141"/>
      <c r="K171188" s="141"/>
    </row>
    <row r="171189" spans="2:11" ht="13.5" customHeight="1">
      <c r="B171189" s="141"/>
      <c r="C171189" s="141"/>
      <c r="D171189" s="141"/>
      <c r="E171189" s="141"/>
      <c r="F171189" s="141"/>
      <c r="G171189" s="248"/>
      <c r="H171189" s="141"/>
      <c r="I171189" s="209"/>
      <c r="J171189" s="141"/>
      <c r="K171189" s="141"/>
    </row>
    <row r="171190" spans="2:11" ht="13.5" customHeight="1">
      <c r="B171190" s="141"/>
      <c r="C171190" s="141"/>
      <c r="D171190" s="141"/>
      <c r="E171190" s="141"/>
      <c r="F171190" s="141"/>
      <c r="G171190" s="248"/>
      <c r="H171190" s="141"/>
      <c r="I171190" s="209"/>
      <c r="J171190" s="141"/>
      <c r="K171190" s="141"/>
    </row>
    <row r="171191" spans="2:11" ht="13.5" customHeight="1">
      <c r="B171191" s="141"/>
      <c r="C171191" s="141"/>
      <c r="D171191" s="141"/>
      <c r="E171191" s="141"/>
      <c r="F171191" s="141"/>
      <c r="G171191" s="248"/>
      <c r="H171191" s="141"/>
      <c r="I171191" s="209"/>
      <c r="J171191" s="141"/>
      <c r="K171191" s="141"/>
    </row>
    <row r="171192" spans="2:11" ht="13.5" customHeight="1">
      <c r="B171192" s="141"/>
      <c r="C171192" s="141"/>
      <c r="D171192" s="141"/>
      <c r="E171192" s="141"/>
      <c r="F171192" s="141"/>
      <c r="G171192" s="248"/>
      <c r="H171192" s="141"/>
      <c r="I171192" s="209"/>
      <c r="J171192" s="141"/>
      <c r="K171192" s="141"/>
    </row>
    <row r="171193" spans="2:11" ht="13.5" customHeight="1">
      <c r="B171193" s="141"/>
      <c r="C171193" s="141"/>
      <c r="D171193" s="141"/>
      <c r="E171193" s="141"/>
      <c r="F171193" s="141"/>
      <c r="G171193" s="248"/>
      <c r="H171193" s="141"/>
      <c r="I171193" s="209"/>
      <c r="J171193" s="141"/>
      <c r="K171193" s="141"/>
    </row>
    <row r="171194" spans="2:11" ht="13.5" customHeight="1">
      <c r="B171194" s="141"/>
      <c r="C171194" s="141"/>
      <c r="D171194" s="141"/>
      <c r="E171194" s="141"/>
      <c r="F171194" s="141"/>
      <c r="G171194" s="248"/>
      <c r="H171194" s="141"/>
      <c r="I171194" s="209"/>
      <c r="J171194" s="141"/>
      <c r="K171194" s="141"/>
    </row>
    <row r="171195" spans="2:11" ht="13.5" customHeight="1">
      <c r="B171195" s="141"/>
      <c r="C171195" s="141"/>
      <c r="D171195" s="141"/>
      <c r="E171195" s="141"/>
      <c r="F171195" s="141"/>
      <c r="G171195" s="248"/>
      <c r="H171195" s="141"/>
      <c r="I171195" s="209"/>
      <c r="J171195" s="141"/>
      <c r="K171195" s="141"/>
    </row>
    <row r="171196" spans="2:11" ht="13.5" customHeight="1">
      <c r="B171196" s="141"/>
      <c r="C171196" s="141"/>
      <c r="D171196" s="141"/>
      <c r="E171196" s="141"/>
      <c r="F171196" s="141"/>
      <c r="G171196" s="248"/>
      <c r="H171196" s="141"/>
      <c r="I171196" s="209"/>
      <c r="J171196" s="141"/>
      <c r="K171196" s="141"/>
    </row>
    <row r="171197" spans="2:11" ht="13.5" customHeight="1">
      <c r="B171197" s="141"/>
      <c r="C171197" s="141"/>
      <c r="D171197" s="141"/>
      <c r="E171197" s="141"/>
      <c r="F171197" s="141"/>
      <c r="G171197" s="248"/>
      <c r="H171197" s="141"/>
      <c r="I171197" s="209"/>
      <c r="J171197" s="141"/>
      <c r="K171197" s="141"/>
    </row>
    <row r="171198" spans="2:11" ht="13.5" customHeight="1">
      <c r="B171198" s="141"/>
      <c r="C171198" s="141"/>
      <c r="D171198" s="141"/>
      <c r="E171198" s="141"/>
      <c r="F171198" s="141"/>
      <c r="G171198" s="248"/>
      <c r="H171198" s="141"/>
      <c r="I171198" s="209"/>
      <c r="J171198" s="141"/>
      <c r="K171198" s="141"/>
    </row>
    <row r="171199" spans="2:11" ht="13.5" customHeight="1">
      <c r="B171199" s="141"/>
      <c r="C171199" s="141"/>
      <c r="D171199" s="141"/>
      <c r="E171199" s="141"/>
      <c r="F171199" s="141"/>
      <c r="G171199" s="248"/>
      <c r="H171199" s="141"/>
      <c r="I171199" s="209"/>
      <c r="J171199" s="141"/>
      <c r="K171199" s="141"/>
    </row>
    <row r="171200" spans="2:11" ht="13.5" customHeight="1">
      <c r="B171200" s="141"/>
      <c r="C171200" s="141"/>
      <c r="D171200" s="141"/>
      <c r="E171200" s="141"/>
      <c r="F171200" s="141"/>
      <c r="G171200" s="248"/>
      <c r="H171200" s="141"/>
      <c r="I171200" s="209"/>
      <c r="J171200" s="141"/>
      <c r="K171200" s="141"/>
    </row>
    <row r="171201" spans="2:11" ht="13.5" customHeight="1">
      <c r="B171201" s="141"/>
      <c r="C171201" s="141"/>
      <c r="D171201" s="141"/>
      <c r="E171201" s="141"/>
      <c r="F171201" s="141"/>
      <c r="G171201" s="248"/>
      <c r="H171201" s="141"/>
      <c r="I171201" s="209"/>
      <c r="J171201" s="141"/>
      <c r="K171201" s="141"/>
    </row>
    <row r="171202" spans="2:11" ht="13.5" customHeight="1">
      <c r="B171202" s="141"/>
      <c r="C171202" s="141"/>
      <c r="D171202" s="141"/>
      <c r="E171202" s="141"/>
      <c r="F171202" s="141"/>
      <c r="G171202" s="248"/>
      <c r="H171202" s="141"/>
      <c r="I171202" s="209"/>
      <c r="J171202" s="141"/>
      <c r="K171202" s="141"/>
    </row>
    <row r="171203" spans="2:11" ht="13.5" customHeight="1">
      <c r="B171203" s="141"/>
      <c r="C171203" s="141"/>
      <c r="D171203" s="141"/>
      <c r="E171203" s="141"/>
      <c r="F171203" s="141"/>
      <c r="G171203" s="248"/>
      <c r="H171203" s="141"/>
      <c r="I171203" s="209"/>
      <c r="J171203" s="141"/>
      <c r="K171203" s="141"/>
    </row>
    <row r="171204" spans="2:11" ht="13.5" customHeight="1">
      <c r="B171204" s="141"/>
      <c r="C171204" s="141"/>
      <c r="D171204" s="141"/>
      <c r="E171204" s="141"/>
      <c r="F171204" s="141"/>
      <c r="G171204" s="248"/>
      <c r="H171204" s="141"/>
      <c r="I171204" s="209"/>
      <c r="J171204" s="141"/>
      <c r="K171204" s="141"/>
    </row>
    <row r="171205" spans="2:11" ht="13.5" customHeight="1">
      <c r="B171205" s="141"/>
      <c r="C171205" s="141"/>
      <c r="D171205" s="141"/>
      <c r="E171205" s="141"/>
      <c r="F171205" s="141"/>
      <c r="G171205" s="248"/>
      <c r="H171205" s="141"/>
      <c r="I171205" s="209"/>
      <c r="J171205" s="141"/>
      <c r="K171205" s="141"/>
    </row>
    <row r="171206" spans="2:11" ht="13.5" customHeight="1">
      <c r="B171206" s="141"/>
      <c r="C171206" s="141"/>
      <c r="D171206" s="141"/>
      <c r="E171206" s="141"/>
      <c r="F171206" s="141"/>
      <c r="G171206" s="248"/>
      <c r="H171206" s="141"/>
      <c r="I171206" s="209"/>
      <c r="J171206" s="141"/>
      <c r="K171206" s="141"/>
    </row>
    <row r="171207" spans="2:11" ht="13.5" customHeight="1">
      <c r="B171207" s="141"/>
      <c r="C171207" s="141"/>
      <c r="D171207" s="141"/>
      <c r="E171207" s="141"/>
      <c r="F171207" s="141"/>
      <c r="G171207" s="248"/>
      <c r="H171207" s="141"/>
      <c r="I171207" s="209"/>
      <c r="J171207" s="141"/>
      <c r="K171207" s="141"/>
    </row>
    <row r="171208" spans="2:11" ht="13.5" customHeight="1">
      <c r="B171208" s="141"/>
      <c r="C171208" s="141"/>
      <c r="D171208" s="141"/>
      <c r="E171208" s="141"/>
      <c r="F171208" s="141"/>
      <c r="G171208" s="248"/>
      <c r="H171208" s="141"/>
      <c r="I171208" s="209"/>
      <c r="J171208" s="141"/>
      <c r="K171208" s="141"/>
    </row>
    <row r="171209" spans="2:11" ht="13.5" customHeight="1">
      <c r="B171209" s="141"/>
      <c r="C171209" s="141"/>
      <c r="D171209" s="141"/>
      <c r="E171209" s="141"/>
      <c r="F171209" s="141"/>
      <c r="G171209" s="248"/>
      <c r="H171209" s="141"/>
      <c r="I171209" s="209"/>
      <c r="J171209" s="141"/>
      <c r="K171209" s="141"/>
    </row>
    <row r="171210" spans="2:11" ht="13.5" customHeight="1">
      <c r="B171210" s="141"/>
      <c r="C171210" s="141"/>
      <c r="D171210" s="141"/>
      <c r="E171210" s="141"/>
      <c r="F171210" s="141"/>
      <c r="G171210" s="248"/>
      <c r="H171210" s="141"/>
      <c r="I171210" s="209"/>
      <c r="J171210" s="141"/>
      <c r="K171210" s="141"/>
    </row>
    <row r="171211" spans="2:11" ht="13.5" customHeight="1">
      <c r="B171211" s="141"/>
      <c r="C171211" s="141"/>
      <c r="D171211" s="141"/>
      <c r="E171211" s="141"/>
      <c r="F171211" s="141"/>
      <c r="G171211" s="248"/>
      <c r="H171211" s="141"/>
      <c r="I171211" s="209"/>
      <c r="J171211" s="141"/>
      <c r="K171211" s="141"/>
    </row>
    <row r="171212" spans="2:11" ht="13.5" customHeight="1">
      <c r="B171212" s="141"/>
      <c r="C171212" s="141"/>
      <c r="D171212" s="141"/>
      <c r="E171212" s="141"/>
      <c r="F171212" s="141"/>
      <c r="G171212" s="248"/>
      <c r="H171212" s="141"/>
      <c r="I171212" s="209"/>
      <c r="J171212" s="141"/>
      <c r="K171212" s="141"/>
    </row>
    <row r="171213" spans="2:11" ht="13.5" customHeight="1">
      <c r="B171213" s="141"/>
      <c r="C171213" s="141"/>
      <c r="D171213" s="141"/>
      <c r="E171213" s="141"/>
      <c r="F171213" s="141"/>
      <c r="G171213" s="248"/>
      <c r="H171213" s="141"/>
      <c r="I171213" s="209"/>
      <c r="J171213" s="141"/>
      <c r="K171213" s="141"/>
    </row>
    <row r="171214" spans="2:11" ht="13.5" customHeight="1">
      <c r="B171214" s="141"/>
      <c r="C171214" s="141"/>
      <c r="D171214" s="141"/>
      <c r="E171214" s="141"/>
      <c r="F171214" s="141"/>
      <c r="G171214" s="248"/>
      <c r="H171214" s="141"/>
      <c r="I171214" s="209"/>
      <c r="J171214" s="141"/>
      <c r="K171214" s="141"/>
    </row>
    <row r="171215" spans="2:11" ht="13.5" customHeight="1">
      <c r="B171215" s="141"/>
      <c r="C171215" s="141"/>
      <c r="D171215" s="141"/>
      <c r="E171215" s="141"/>
      <c r="F171215" s="141"/>
      <c r="G171215" s="248"/>
      <c r="H171215" s="141"/>
      <c r="I171215" s="209"/>
      <c r="J171215" s="141"/>
      <c r="K171215" s="141"/>
    </row>
    <row r="171216" spans="2:11" ht="13.5" customHeight="1">
      <c r="B171216" s="141"/>
      <c r="C171216" s="141"/>
      <c r="D171216" s="141"/>
      <c r="E171216" s="141"/>
      <c r="F171216" s="141"/>
      <c r="G171216" s="248"/>
      <c r="H171216" s="141"/>
      <c r="I171216" s="209"/>
      <c r="J171216" s="141"/>
      <c r="K171216" s="141"/>
    </row>
    <row r="171217" spans="2:11" ht="13.5" customHeight="1">
      <c r="B171217" s="141"/>
      <c r="C171217" s="141"/>
      <c r="D171217" s="141"/>
      <c r="E171217" s="141"/>
      <c r="F171217" s="141"/>
      <c r="G171217" s="248"/>
      <c r="H171217" s="141"/>
      <c r="I171217" s="209"/>
      <c r="J171217" s="141"/>
      <c r="K171217" s="141"/>
    </row>
    <row r="171218" spans="2:11" ht="13.5" customHeight="1">
      <c r="B171218" s="141"/>
      <c r="C171218" s="141"/>
      <c r="D171218" s="141"/>
      <c r="E171218" s="141"/>
      <c r="F171218" s="141"/>
      <c r="G171218" s="248"/>
      <c r="H171218" s="141"/>
      <c r="I171218" s="209"/>
      <c r="J171218" s="141"/>
      <c r="K171218" s="141"/>
    </row>
    <row r="171219" spans="2:11" ht="13.5" customHeight="1">
      <c r="B171219" s="141"/>
      <c r="C171219" s="141"/>
      <c r="D171219" s="141"/>
      <c r="E171219" s="141"/>
      <c r="F171219" s="141"/>
      <c r="G171219" s="248"/>
      <c r="H171219" s="141"/>
      <c r="I171219" s="209"/>
      <c r="J171219" s="141"/>
      <c r="K171219" s="141"/>
    </row>
    <row r="171220" spans="2:11" ht="13.5" customHeight="1">
      <c r="B171220" s="141"/>
      <c r="C171220" s="141"/>
      <c r="D171220" s="141"/>
      <c r="E171220" s="141"/>
      <c r="F171220" s="141"/>
      <c r="G171220" s="248"/>
      <c r="H171220" s="141"/>
      <c r="I171220" s="209"/>
      <c r="J171220" s="141"/>
      <c r="K171220" s="141"/>
    </row>
    <row r="171221" spans="2:11" ht="13.5" customHeight="1">
      <c r="B171221" s="141"/>
      <c r="C171221" s="141"/>
      <c r="D171221" s="141"/>
      <c r="E171221" s="141"/>
      <c r="F171221" s="141"/>
      <c r="G171221" s="248"/>
      <c r="H171221" s="141"/>
      <c r="I171221" s="209"/>
      <c r="J171221" s="141"/>
      <c r="K171221" s="141"/>
    </row>
    <row r="171222" spans="2:11" ht="13.5" customHeight="1">
      <c r="B171222" s="141"/>
      <c r="C171222" s="141"/>
      <c r="D171222" s="141"/>
      <c r="E171222" s="141"/>
      <c r="F171222" s="141"/>
      <c r="G171222" s="248"/>
      <c r="H171222" s="141"/>
      <c r="I171222" s="209"/>
      <c r="J171222" s="141"/>
      <c r="K171222" s="141"/>
    </row>
    <row r="171223" spans="2:11" ht="13.5" customHeight="1">
      <c r="B171223" s="141"/>
      <c r="C171223" s="141"/>
      <c r="D171223" s="141"/>
      <c r="E171223" s="141"/>
      <c r="F171223" s="141"/>
      <c r="G171223" s="248"/>
      <c r="H171223" s="141"/>
      <c r="I171223" s="209"/>
      <c r="J171223" s="141"/>
      <c r="K171223" s="141"/>
    </row>
    <row r="171224" spans="2:11" ht="13.5" customHeight="1">
      <c r="B171224" s="141"/>
      <c r="C171224" s="141"/>
      <c r="D171224" s="141"/>
      <c r="E171224" s="141"/>
      <c r="F171224" s="141"/>
      <c r="G171224" s="248"/>
      <c r="H171224" s="141"/>
      <c r="I171224" s="209"/>
      <c r="J171224" s="141"/>
      <c r="K171224" s="141"/>
    </row>
    <row r="171225" spans="2:11" ht="13.5" customHeight="1">
      <c r="B171225" s="141"/>
      <c r="C171225" s="141"/>
      <c r="D171225" s="141"/>
      <c r="E171225" s="141"/>
      <c r="F171225" s="141"/>
      <c r="G171225" s="248"/>
      <c r="H171225" s="141"/>
      <c r="I171225" s="209"/>
      <c r="J171225" s="141"/>
      <c r="K171225" s="141"/>
    </row>
    <row r="171226" spans="2:11" ht="13.5" customHeight="1">
      <c r="B171226" s="141"/>
      <c r="C171226" s="141"/>
      <c r="D171226" s="141"/>
      <c r="E171226" s="141"/>
      <c r="F171226" s="141"/>
      <c r="G171226" s="248"/>
      <c r="H171226" s="141"/>
      <c r="I171226" s="209"/>
      <c r="J171226" s="141"/>
      <c r="K171226" s="141"/>
    </row>
    <row r="171227" spans="2:11" ht="13.5" customHeight="1">
      <c r="B171227" s="141"/>
      <c r="C171227" s="141"/>
      <c r="D171227" s="141"/>
      <c r="E171227" s="141"/>
      <c r="F171227" s="141"/>
      <c r="G171227" s="248"/>
      <c r="H171227" s="141"/>
      <c r="I171227" s="209"/>
      <c r="J171227" s="141"/>
      <c r="K171227" s="141"/>
    </row>
    <row r="171228" spans="2:11" ht="13.5" customHeight="1">
      <c r="B171228" s="141"/>
      <c r="C171228" s="141"/>
      <c r="D171228" s="141"/>
      <c r="E171228" s="141"/>
      <c r="F171228" s="141"/>
      <c r="G171228" s="248"/>
      <c r="H171228" s="141"/>
      <c r="I171228" s="209"/>
      <c r="J171228" s="141"/>
      <c r="K171228" s="141"/>
    </row>
    <row r="171229" spans="2:11" ht="13.5" customHeight="1">
      <c r="B171229" s="141"/>
      <c r="C171229" s="141"/>
      <c r="D171229" s="141"/>
      <c r="E171229" s="141"/>
      <c r="F171229" s="141"/>
      <c r="G171229" s="248"/>
      <c r="H171229" s="141"/>
      <c r="I171229" s="209"/>
      <c r="J171229" s="141"/>
      <c r="K171229" s="141"/>
    </row>
    <row r="171230" spans="2:11" ht="13.5" customHeight="1">
      <c r="B171230" s="141"/>
      <c r="C171230" s="141"/>
      <c r="D171230" s="141"/>
      <c r="E171230" s="141"/>
      <c r="F171230" s="141"/>
      <c r="G171230" s="248"/>
      <c r="H171230" s="141"/>
      <c r="I171230" s="209"/>
      <c r="J171230" s="141"/>
      <c r="K171230" s="141"/>
    </row>
    <row r="171231" spans="2:11" ht="13.5" customHeight="1">
      <c r="B171231" s="141"/>
      <c r="C171231" s="141"/>
      <c r="D171231" s="141"/>
      <c r="E171231" s="141"/>
      <c r="F171231" s="141"/>
      <c r="G171231" s="248"/>
      <c r="H171231" s="141"/>
      <c r="I171231" s="209"/>
      <c r="J171231" s="141"/>
      <c r="K171231" s="141"/>
    </row>
    <row r="171232" spans="2:11" ht="13.5" customHeight="1">
      <c r="B171232" s="141"/>
      <c r="C171232" s="141"/>
      <c r="D171232" s="141"/>
      <c r="E171232" s="141"/>
      <c r="F171232" s="141"/>
      <c r="G171232" s="248"/>
      <c r="H171232" s="141"/>
      <c r="I171232" s="209"/>
      <c r="J171232" s="141"/>
      <c r="K171232" s="141"/>
    </row>
    <row r="171233" spans="2:11" ht="13.5" customHeight="1">
      <c r="B171233" s="141"/>
      <c r="C171233" s="141"/>
      <c r="D171233" s="141"/>
      <c r="E171233" s="141"/>
      <c r="F171233" s="141"/>
      <c r="G171233" s="248"/>
      <c r="H171233" s="141"/>
      <c r="I171233" s="209"/>
      <c r="J171233" s="141"/>
      <c r="K171233" s="141"/>
    </row>
    <row r="171234" spans="2:11" ht="13.5" customHeight="1">
      <c r="B171234" s="141"/>
      <c r="C171234" s="141"/>
      <c r="D171234" s="141"/>
      <c r="E171234" s="141"/>
      <c r="F171234" s="141"/>
      <c r="G171234" s="248"/>
      <c r="H171234" s="141"/>
      <c r="I171234" s="209"/>
      <c r="J171234" s="141"/>
      <c r="K171234" s="141"/>
    </row>
    <row r="171235" spans="2:11" ht="13.5" customHeight="1">
      <c r="B171235" s="141"/>
      <c r="C171235" s="141"/>
      <c r="D171235" s="141"/>
      <c r="E171235" s="141"/>
      <c r="F171235" s="141"/>
      <c r="G171235" s="248"/>
      <c r="H171235" s="141"/>
      <c r="I171235" s="209"/>
      <c r="J171235" s="141"/>
      <c r="K171235" s="141"/>
    </row>
    <row r="171236" spans="2:11" ht="13.5" customHeight="1">
      <c r="B171236" s="141"/>
      <c r="C171236" s="141"/>
      <c r="D171236" s="141"/>
      <c r="E171236" s="141"/>
      <c r="F171236" s="141"/>
      <c r="G171236" s="248"/>
      <c r="H171236" s="141"/>
      <c r="I171236" s="209"/>
      <c r="J171236" s="141"/>
      <c r="K171236" s="141"/>
    </row>
    <row r="171237" spans="2:11" ht="13.5" customHeight="1">
      <c r="B171237" s="141"/>
      <c r="C171237" s="141"/>
      <c r="D171237" s="141"/>
      <c r="E171237" s="141"/>
      <c r="F171237" s="141"/>
      <c r="G171237" s="248"/>
      <c r="H171237" s="141"/>
      <c r="I171237" s="209"/>
      <c r="J171237" s="141"/>
      <c r="K171237" s="141"/>
    </row>
    <row r="171238" spans="2:11" ht="13.5" customHeight="1">
      <c r="B171238" s="141"/>
      <c r="C171238" s="141"/>
      <c r="D171238" s="141"/>
      <c r="E171238" s="141"/>
      <c r="F171238" s="141"/>
      <c r="G171238" s="248"/>
      <c r="H171238" s="141"/>
      <c r="I171238" s="209"/>
      <c r="J171238" s="141"/>
      <c r="K171238" s="141"/>
    </row>
    <row r="171239" spans="2:11" ht="13.5" customHeight="1">
      <c r="B171239" s="141"/>
      <c r="C171239" s="141"/>
      <c r="D171239" s="141"/>
      <c r="E171239" s="141"/>
      <c r="F171239" s="141"/>
      <c r="G171239" s="248"/>
      <c r="H171239" s="141"/>
      <c r="I171239" s="209"/>
      <c r="J171239" s="141"/>
      <c r="K171239" s="141"/>
    </row>
    <row r="171240" spans="2:11" ht="13.5" customHeight="1">
      <c r="B171240" s="141"/>
      <c r="C171240" s="141"/>
      <c r="D171240" s="141"/>
      <c r="E171240" s="141"/>
      <c r="F171240" s="141"/>
      <c r="G171240" s="248"/>
      <c r="H171240" s="141"/>
      <c r="I171240" s="209"/>
      <c r="J171240" s="141"/>
      <c r="K171240" s="141"/>
    </row>
    <row r="171241" spans="2:11" ht="13.5" customHeight="1">
      <c r="B171241" s="141"/>
      <c r="C171241" s="141"/>
      <c r="D171241" s="141"/>
      <c r="E171241" s="141"/>
      <c r="F171241" s="141"/>
      <c r="G171241" s="248"/>
      <c r="H171241" s="141"/>
      <c r="I171241" s="209"/>
      <c r="J171241" s="141"/>
      <c r="K171241" s="141"/>
    </row>
    <row r="171242" spans="2:11" ht="13.5" customHeight="1">
      <c r="B171242" s="141"/>
      <c r="C171242" s="141"/>
      <c r="D171242" s="141"/>
      <c r="E171242" s="141"/>
      <c r="F171242" s="141"/>
      <c r="G171242" s="248"/>
      <c r="H171242" s="141"/>
      <c r="I171242" s="209"/>
      <c r="J171242" s="141"/>
      <c r="K171242" s="141"/>
    </row>
    <row r="171243" spans="2:11" ht="13.5" customHeight="1">
      <c r="B171243" s="141"/>
      <c r="C171243" s="141"/>
      <c r="D171243" s="141"/>
      <c r="E171243" s="141"/>
      <c r="F171243" s="141"/>
      <c r="G171243" s="248"/>
      <c r="H171243" s="141"/>
      <c r="I171243" s="209"/>
      <c r="J171243" s="141"/>
      <c r="K171243" s="141"/>
    </row>
    <row r="171244" spans="2:11" ht="13.5" customHeight="1">
      <c r="B171244" s="141"/>
      <c r="C171244" s="141"/>
      <c r="D171244" s="141"/>
      <c r="E171244" s="141"/>
      <c r="F171244" s="141"/>
      <c r="G171244" s="248"/>
      <c r="H171244" s="141"/>
      <c r="I171244" s="209"/>
      <c r="J171244" s="141"/>
      <c r="K171244" s="141"/>
    </row>
    <row r="171245" spans="2:11" ht="13.5" customHeight="1">
      <c r="B171245" s="141"/>
      <c r="C171245" s="141"/>
      <c r="D171245" s="141"/>
      <c r="E171245" s="141"/>
      <c r="F171245" s="141"/>
      <c r="G171245" s="248"/>
      <c r="H171245" s="141"/>
      <c r="I171245" s="209"/>
      <c r="J171245" s="141"/>
      <c r="K171245" s="141"/>
    </row>
    <row r="171246" spans="2:11" ht="13.5" customHeight="1">
      <c r="B171246" s="141"/>
      <c r="C171246" s="141"/>
      <c r="D171246" s="141"/>
      <c r="E171246" s="141"/>
      <c r="F171246" s="141"/>
      <c r="G171246" s="248"/>
      <c r="H171246" s="141"/>
      <c r="I171246" s="209"/>
      <c r="J171246" s="141"/>
      <c r="K171246" s="141"/>
    </row>
    <row r="171247" spans="2:11" ht="13.5" customHeight="1">
      <c r="B171247" s="141"/>
      <c r="C171247" s="141"/>
      <c r="D171247" s="141"/>
      <c r="E171247" s="141"/>
      <c r="F171247" s="141"/>
      <c r="G171247" s="248"/>
      <c r="H171247" s="141"/>
      <c r="I171247" s="209"/>
      <c r="J171247" s="141"/>
      <c r="K171247" s="141"/>
    </row>
    <row r="171248" spans="2:11" ht="13.5" customHeight="1">
      <c r="B171248" s="141"/>
      <c r="C171248" s="141"/>
      <c r="D171248" s="141"/>
      <c r="E171248" s="141"/>
      <c r="F171248" s="141"/>
      <c r="G171248" s="248"/>
      <c r="H171248" s="141"/>
      <c r="I171248" s="209"/>
      <c r="J171248" s="141"/>
      <c r="K171248" s="141"/>
    </row>
    <row r="171249" spans="2:11" ht="13.5" customHeight="1">
      <c r="B171249" s="141"/>
      <c r="C171249" s="141"/>
      <c r="D171249" s="141"/>
      <c r="E171249" s="141"/>
      <c r="F171249" s="141"/>
      <c r="G171249" s="248"/>
      <c r="H171249" s="141"/>
      <c r="I171249" s="209"/>
      <c r="J171249" s="141"/>
      <c r="K171249" s="141"/>
    </row>
    <row r="171250" spans="2:11" ht="13.5" customHeight="1">
      <c r="B171250" s="141"/>
      <c r="C171250" s="141"/>
      <c r="D171250" s="141"/>
      <c r="E171250" s="141"/>
      <c r="F171250" s="141"/>
      <c r="G171250" s="248"/>
      <c r="H171250" s="141"/>
      <c r="I171250" s="209"/>
      <c r="J171250" s="141"/>
      <c r="K171250" s="141"/>
    </row>
    <row r="171251" spans="2:11" ht="13.5" customHeight="1">
      <c r="B171251" s="141"/>
      <c r="C171251" s="141"/>
      <c r="D171251" s="141"/>
      <c r="E171251" s="141"/>
      <c r="F171251" s="141"/>
      <c r="G171251" s="248"/>
      <c r="H171251" s="141"/>
      <c r="I171251" s="209"/>
      <c r="J171251" s="141"/>
      <c r="K171251" s="141"/>
    </row>
    <row r="171252" spans="2:11" ht="13.5" customHeight="1">
      <c r="B171252" s="141"/>
      <c r="C171252" s="141"/>
      <c r="D171252" s="141"/>
      <c r="E171252" s="141"/>
      <c r="F171252" s="141"/>
      <c r="G171252" s="248"/>
      <c r="H171252" s="141"/>
      <c r="I171252" s="209"/>
      <c r="J171252" s="141"/>
      <c r="K171252" s="141"/>
    </row>
    <row r="171253" spans="2:11" ht="13.5" customHeight="1">
      <c r="B171253" s="141"/>
      <c r="C171253" s="141"/>
      <c r="D171253" s="141"/>
      <c r="E171253" s="141"/>
      <c r="F171253" s="141"/>
      <c r="G171253" s="248"/>
      <c r="H171253" s="141"/>
      <c r="I171253" s="209"/>
      <c r="J171253" s="141"/>
      <c r="K171253" s="141"/>
    </row>
    <row r="171254" spans="2:11" ht="13.5" customHeight="1">
      <c r="B171254" s="141"/>
      <c r="C171254" s="141"/>
      <c r="D171254" s="141"/>
      <c r="E171254" s="141"/>
      <c r="F171254" s="141"/>
      <c r="G171254" s="248"/>
      <c r="H171254" s="141"/>
      <c r="I171254" s="209"/>
      <c r="J171254" s="141"/>
      <c r="K171254" s="141"/>
    </row>
    <row r="171255" spans="2:11" ht="13.5" customHeight="1">
      <c r="B171255" s="141"/>
      <c r="C171255" s="141"/>
      <c r="D171255" s="141"/>
      <c r="E171255" s="141"/>
      <c r="F171255" s="141"/>
      <c r="G171255" s="248"/>
      <c r="H171255" s="141"/>
      <c r="I171255" s="209"/>
      <c r="J171255" s="141"/>
      <c r="K171255" s="141"/>
    </row>
    <row r="171256" spans="2:11" ht="13.5" customHeight="1">
      <c r="B171256" s="141"/>
      <c r="C171256" s="141"/>
      <c r="D171256" s="141"/>
      <c r="E171256" s="141"/>
      <c r="F171256" s="141"/>
      <c r="G171256" s="248"/>
      <c r="H171256" s="141"/>
      <c r="I171256" s="209"/>
      <c r="J171256" s="141"/>
      <c r="K171256" s="141"/>
    </row>
    <row r="171257" spans="2:11" ht="13.5" customHeight="1">
      <c r="B171257" s="141"/>
      <c r="C171257" s="141"/>
      <c r="D171257" s="141"/>
      <c r="E171257" s="141"/>
      <c r="F171257" s="141"/>
      <c r="G171257" s="248"/>
      <c r="H171257" s="141"/>
      <c r="I171257" s="209"/>
      <c r="J171257" s="141"/>
      <c r="K171257" s="141"/>
    </row>
    <row r="171258" spans="2:11" ht="13.5" customHeight="1">
      <c r="B171258" s="141"/>
      <c r="C171258" s="141"/>
      <c r="D171258" s="141"/>
      <c r="E171258" s="141"/>
      <c r="F171258" s="141"/>
      <c r="G171258" s="248"/>
      <c r="H171258" s="141"/>
      <c r="I171258" s="209"/>
      <c r="J171258" s="141"/>
      <c r="K171258" s="141"/>
    </row>
    <row r="171259" spans="2:11" ht="13.5" customHeight="1">
      <c r="B171259" s="141"/>
      <c r="C171259" s="141"/>
      <c r="D171259" s="141"/>
      <c r="E171259" s="141"/>
      <c r="F171259" s="141"/>
      <c r="G171259" s="248"/>
      <c r="H171259" s="141"/>
      <c r="I171259" s="209"/>
      <c r="J171259" s="141"/>
      <c r="K171259" s="141"/>
    </row>
    <row r="171260" spans="2:11" ht="13.5" customHeight="1">
      <c r="B171260" s="141"/>
      <c r="C171260" s="141"/>
      <c r="D171260" s="141"/>
      <c r="E171260" s="141"/>
      <c r="F171260" s="141"/>
      <c r="G171260" s="248"/>
      <c r="H171260" s="141"/>
      <c r="I171260" s="209"/>
      <c r="J171260" s="141"/>
      <c r="K171260" s="141"/>
    </row>
    <row r="171261" spans="2:11" ht="13.5" customHeight="1">
      <c r="B171261" s="141"/>
      <c r="C171261" s="141"/>
      <c r="D171261" s="141"/>
      <c r="E171261" s="141"/>
      <c r="F171261" s="141"/>
      <c r="G171261" s="248"/>
      <c r="H171261" s="141"/>
      <c r="I171261" s="209"/>
      <c r="J171261" s="141"/>
      <c r="K171261" s="141"/>
    </row>
    <row r="171262" spans="2:11" ht="13.5" customHeight="1">
      <c r="B171262" s="141"/>
      <c r="C171262" s="141"/>
      <c r="D171262" s="141"/>
      <c r="E171262" s="141"/>
      <c r="F171262" s="141"/>
      <c r="G171262" s="248"/>
      <c r="H171262" s="141"/>
      <c r="I171262" s="209"/>
      <c r="J171262" s="141"/>
      <c r="K171262" s="141"/>
    </row>
    <row r="171263" spans="2:11" ht="13.5" customHeight="1">
      <c r="B171263" s="141"/>
      <c r="C171263" s="141"/>
      <c r="D171263" s="141"/>
      <c r="E171263" s="141"/>
      <c r="F171263" s="141"/>
      <c r="G171263" s="248"/>
      <c r="H171263" s="141"/>
      <c r="I171263" s="209"/>
      <c r="J171263" s="141"/>
      <c r="K171263" s="141"/>
    </row>
    <row r="171264" spans="2:11" ht="13.5" customHeight="1">
      <c r="B171264" s="141"/>
      <c r="C171264" s="141"/>
      <c r="D171264" s="141"/>
      <c r="E171264" s="141"/>
      <c r="F171264" s="141"/>
      <c r="G171264" s="248"/>
      <c r="H171264" s="141"/>
      <c r="I171264" s="209"/>
      <c r="J171264" s="141"/>
      <c r="K171264" s="141"/>
    </row>
    <row r="171265" spans="2:11" ht="13.5" customHeight="1">
      <c r="B171265" s="141"/>
      <c r="C171265" s="141"/>
      <c r="D171265" s="141"/>
      <c r="E171265" s="141"/>
      <c r="F171265" s="141"/>
      <c r="G171265" s="248"/>
      <c r="H171265" s="141"/>
      <c r="I171265" s="209"/>
      <c r="J171265" s="141"/>
      <c r="K171265" s="141"/>
    </row>
    <row r="171266" spans="2:11" ht="13.5" customHeight="1">
      <c r="B171266" s="141"/>
      <c r="C171266" s="141"/>
      <c r="D171266" s="141"/>
      <c r="E171266" s="141"/>
      <c r="F171266" s="141"/>
      <c r="G171266" s="248"/>
      <c r="H171266" s="141"/>
      <c r="I171266" s="209"/>
      <c r="J171266" s="141"/>
      <c r="K171266" s="141"/>
    </row>
    <row r="171267" spans="2:11" ht="13.5" customHeight="1">
      <c r="B171267" s="141"/>
      <c r="C171267" s="141"/>
      <c r="D171267" s="141"/>
      <c r="E171267" s="141"/>
      <c r="F171267" s="141"/>
      <c r="G171267" s="248"/>
      <c r="H171267" s="141"/>
      <c r="I171267" s="209"/>
      <c r="J171267" s="141"/>
      <c r="K171267" s="141"/>
    </row>
    <row r="171268" spans="2:11" ht="13.5" customHeight="1">
      <c r="B171268" s="141"/>
      <c r="C171268" s="141"/>
      <c r="D171268" s="141"/>
      <c r="E171268" s="141"/>
      <c r="F171268" s="141"/>
      <c r="G171268" s="248"/>
      <c r="H171268" s="141"/>
      <c r="I171268" s="209"/>
      <c r="J171268" s="141"/>
      <c r="K171268" s="141"/>
    </row>
    <row r="171269" spans="2:11" ht="13.5" customHeight="1">
      <c r="B171269" s="141"/>
      <c r="C171269" s="141"/>
      <c r="D171269" s="141"/>
      <c r="E171269" s="141"/>
      <c r="F171269" s="141"/>
      <c r="G171269" s="248"/>
      <c r="H171269" s="141"/>
      <c r="I171269" s="209"/>
      <c r="J171269" s="141"/>
      <c r="K171269" s="141"/>
    </row>
    <row r="171270" spans="2:11" ht="13.5" customHeight="1">
      <c r="B171270" s="141"/>
      <c r="C171270" s="141"/>
      <c r="D171270" s="141"/>
      <c r="E171270" s="141"/>
      <c r="F171270" s="141"/>
      <c r="G171270" s="248"/>
      <c r="H171270" s="141"/>
      <c r="I171270" s="209"/>
      <c r="J171270" s="141"/>
      <c r="K171270" s="141"/>
    </row>
    <row r="171271" spans="2:11" ht="13.5" customHeight="1">
      <c r="B171271" s="141"/>
      <c r="C171271" s="141"/>
      <c r="D171271" s="141"/>
      <c r="E171271" s="141"/>
      <c r="F171271" s="141"/>
      <c r="G171271" s="248"/>
      <c r="H171271" s="141"/>
      <c r="I171271" s="209"/>
      <c r="J171271" s="141"/>
      <c r="K171271" s="141"/>
    </row>
    <row r="171272" spans="2:11" ht="13.5" customHeight="1">
      <c r="B171272" s="141"/>
      <c r="C171272" s="141"/>
      <c r="D171272" s="141"/>
      <c r="E171272" s="141"/>
      <c r="F171272" s="141"/>
      <c r="G171272" s="248"/>
      <c r="H171272" s="141"/>
      <c r="I171272" s="209"/>
      <c r="J171272" s="141"/>
      <c r="K171272" s="141"/>
    </row>
    <row r="171273" spans="2:11" ht="13.5" customHeight="1">
      <c r="B171273" s="141"/>
      <c r="C171273" s="141"/>
      <c r="D171273" s="141"/>
      <c r="E171273" s="141"/>
      <c r="F171273" s="141"/>
      <c r="G171273" s="248"/>
      <c r="H171273" s="141"/>
      <c r="I171273" s="209"/>
      <c r="J171273" s="141"/>
      <c r="K171273" s="141"/>
    </row>
    <row r="171274" spans="2:11" ht="13.5" customHeight="1">
      <c r="B171274" s="141"/>
      <c r="C171274" s="141"/>
      <c r="D171274" s="141"/>
      <c r="E171274" s="141"/>
      <c r="F171274" s="141"/>
      <c r="G171274" s="248"/>
      <c r="H171274" s="141"/>
      <c r="I171274" s="209"/>
      <c r="J171274" s="141"/>
      <c r="K171274" s="141"/>
    </row>
    <row r="171275" spans="2:11" ht="13.5" customHeight="1">
      <c r="B171275" s="141"/>
      <c r="C171275" s="141"/>
      <c r="D171275" s="141"/>
      <c r="E171275" s="141"/>
      <c r="F171275" s="141"/>
      <c r="G171275" s="248"/>
      <c r="H171275" s="141"/>
      <c r="I171275" s="209"/>
      <c r="J171275" s="141"/>
      <c r="K171275" s="141"/>
    </row>
    <row r="171276" spans="2:11" ht="13.5" customHeight="1">
      <c r="B171276" s="141"/>
      <c r="C171276" s="141"/>
      <c r="D171276" s="141"/>
      <c r="E171276" s="141"/>
      <c r="F171276" s="141"/>
      <c r="G171276" s="248"/>
      <c r="H171276" s="141"/>
      <c r="I171276" s="209"/>
      <c r="J171276" s="141"/>
      <c r="K171276" s="141"/>
    </row>
    <row r="171277" spans="2:11" ht="13.5" customHeight="1">
      <c r="B171277" s="141"/>
      <c r="C171277" s="141"/>
      <c r="D171277" s="141"/>
      <c r="E171277" s="141"/>
      <c r="F171277" s="141"/>
      <c r="G171277" s="248"/>
      <c r="H171277" s="141"/>
      <c r="I171277" s="209"/>
      <c r="J171277" s="141"/>
      <c r="K171277" s="141"/>
    </row>
    <row r="171278" spans="2:11" ht="13.5" customHeight="1">
      <c r="B171278" s="141"/>
      <c r="C171278" s="141"/>
      <c r="D171278" s="141"/>
      <c r="E171278" s="141"/>
      <c r="F171278" s="141"/>
      <c r="G171278" s="248"/>
      <c r="H171278" s="141"/>
      <c r="I171278" s="209"/>
      <c r="J171278" s="141"/>
      <c r="K171278" s="141"/>
    </row>
    <row r="171279" spans="2:11" ht="13.5" customHeight="1">
      <c r="B171279" s="141"/>
      <c r="C171279" s="141"/>
      <c r="D171279" s="141"/>
      <c r="E171279" s="141"/>
      <c r="F171279" s="141"/>
      <c r="G171279" s="248"/>
      <c r="H171279" s="141"/>
      <c r="I171279" s="209"/>
      <c r="J171279" s="141"/>
      <c r="K171279" s="141"/>
    </row>
    <row r="171280" spans="2:11" ht="13.5" customHeight="1">
      <c r="B171280" s="141"/>
      <c r="C171280" s="141"/>
      <c r="D171280" s="141"/>
      <c r="E171280" s="141"/>
      <c r="F171280" s="141"/>
      <c r="G171280" s="248"/>
      <c r="H171280" s="141"/>
      <c r="I171280" s="209"/>
      <c r="J171280" s="141"/>
      <c r="K171280" s="141"/>
    </row>
    <row r="171281" spans="2:11" ht="13.5" customHeight="1">
      <c r="B171281" s="141"/>
      <c r="C171281" s="141"/>
      <c r="D171281" s="141"/>
      <c r="E171281" s="141"/>
      <c r="F171281" s="141"/>
      <c r="G171281" s="248"/>
      <c r="H171281" s="141"/>
      <c r="I171281" s="209"/>
      <c r="J171281" s="141"/>
      <c r="K171281" s="141"/>
    </row>
    <row r="171282" spans="2:11" ht="13.5" customHeight="1">
      <c r="B171282" s="141"/>
      <c r="C171282" s="141"/>
      <c r="D171282" s="141"/>
      <c r="E171282" s="141"/>
      <c r="F171282" s="141"/>
      <c r="G171282" s="248"/>
      <c r="H171282" s="141"/>
      <c r="I171282" s="209"/>
      <c r="J171282" s="141"/>
      <c r="K171282" s="141"/>
    </row>
    <row r="171283" spans="2:11" ht="13.5" customHeight="1">
      <c r="B171283" s="141"/>
      <c r="C171283" s="141"/>
      <c r="D171283" s="141"/>
      <c r="E171283" s="141"/>
      <c r="F171283" s="141"/>
      <c r="G171283" s="248"/>
      <c r="H171283" s="141"/>
      <c r="I171283" s="209"/>
      <c r="J171283" s="141"/>
      <c r="K171283" s="141"/>
    </row>
    <row r="171284" spans="2:11" ht="13.5" customHeight="1">
      <c r="B171284" s="141"/>
      <c r="C171284" s="141"/>
      <c r="D171284" s="141"/>
      <c r="E171284" s="141"/>
      <c r="F171284" s="141"/>
      <c r="G171284" s="248"/>
      <c r="H171284" s="141"/>
      <c r="I171284" s="209"/>
      <c r="J171284" s="141"/>
      <c r="K171284" s="141"/>
    </row>
    <row r="171285" spans="2:11" ht="13.5" customHeight="1">
      <c r="B171285" s="141"/>
      <c r="C171285" s="141"/>
      <c r="D171285" s="141"/>
      <c r="E171285" s="141"/>
      <c r="F171285" s="141"/>
      <c r="G171285" s="248"/>
      <c r="H171285" s="141"/>
      <c r="I171285" s="209"/>
      <c r="J171285" s="141"/>
      <c r="K171285" s="141"/>
    </row>
    <row r="171286" spans="2:11" ht="13.5" customHeight="1">
      <c r="B171286" s="141"/>
      <c r="C171286" s="141"/>
      <c r="D171286" s="141"/>
      <c r="E171286" s="141"/>
      <c r="F171286" s="141"/>
      <c r="G171286" s="248"/>
      <c r="H171286" s="141"/>
      <c r="I171286" s="209"/>
      <c r="J171286" s="141"/>
      <c r="K171286" s="141"/>
    </row>
    <row r="171287" spans="2:11" ht="13.5" customHeight="1">
      <c r="B171287" s="141"/>
      <c r="C171287" s="141"/>
      <c r="D171287" s="141"/>
      <c r="E171287" s="141"/>
      <c r="F171287" s="141"/>
      <c r="G171287" s="248"/>
      <c r="H171287" s="141"/>
      <c r="I171287" s="209"/>
      <c r="J171287" s="141"/>
      <c r="K171287" s="141"/>
    </row>
    <row r="171288" spans="2:11" ht="13.5" customHeight="1">
      <c r="B171288" s="141"/>
      <c r="C171288" s="141"/>
      <c r="D171288" s="141"/>
      <c r="E171288" s="141"/>
      <c r="F171288" s="141"/>
      <c r="G171288" s="248"/>
      <c r="H171288" s="141"/>
      <c r="I171288" s="209"/>
      <c r="J171288" s="141"/>
      <c r="K171288" s="141"/>
    </row>
    <row r="171289" spans="2:11" ht="13.5" customHeight="1">
      <c r="B171289" s="141"/>
      <c r="C171289" s="141"/>
      <c r="D171289" s="141"/>
      <c r="E171289" s="141"/>
      <c r="F171289" s="141"/>
      <c r="G171289" s="248"/>
      <c r="H171289" s="141"/>
      <c r="I171289" s="209"/>
      <c r="J171289" s="141"/>
      <c r="K171289" s="141"/>
    </row>
    <row r="171290" spans="2:11" ht="13.5" customHeight="1">
      <c r="B171290" s="141"/>
      <c r="C171290" s="141"/>
      <c r="D171290" s="141"/>
      <c r="E171290" s="141"/>
      <c r="F171290" s="141"/>
      <c r="G171290" s="248"/>
      <c r="H171290" s="141"/>
      <c r="I171290" s="209"/>
      <c r="J171290" s="141"/>
      <c r="K171290" s="141"/>
    </row>
    <row r="171291" spans="2:11" ht="13.5" customHeight="1">
      <c r="B171291" s="141"/>
      <c r="C171291" s="141"/>
      <c r="D171291" s="141"/>
      <c r="E171291" s="141"/>
      <c r="F171291" s="141"/>
      <c r="G171291" s="248"/>
      <c r="H171291" s="141"/>
      <c r="I171291" s="209"/>
      <c r="J171291" s="141"/>
      <c r="K171291" s="141"/>
    </row>
    <row r="171292" spans="2:11" ht="13.5" customHeight="1">
      <c r="B171292" s="141"/>
      <c r="C171292" s="141"/>
      <c r="D171292" s="141"/>
      <c r="E171292" s="141"/>
      <c r="F171292" s="141"/>
      <c r="G171292" s="248"/>
      <c r="H171292" s="141"/>
      <c r="I171292" s="209"/>
      <c r="J171292" s="141"/>
      <c r="K171292" s="141"/>
    </row>
    <row r="171293" spans="2:11" ht="13.5" customHeight="1">
      <c r="B171293" s="141"/>
      <c r="C171293" s="141"/>
      <c r="D171293" s="141"/>
      <c r="E171293" s="141"/>
      <c r="F171293" s="141"/>
      <c r="G171293" s="248"/>
      <c r="H171293" s="141"/>
      <c r="I171293" s="209"/>
      <c r="J171293" s="141"/>
      <c r="K171293" s="141"/>
    </row>
    <row r="171294" spans="2:11" ht="13.5" customHeight="1">
      <c r="B171294" s="141"/>
      <c r="C171294" s="141"/>
      <c r="D171294" s="141"/>
      <c r="E171294" s="141"/>
      <c r="F171294" s="141"/>
      <c r="G171294" s="248"/>
      <c r="H171294" s="141"/>
      <c r="I171294" s="209"/>
      <c r="J171294" s="141"/>
      <c r="K171294" s="141"/>
    </row>
    <row r="171295" spans="2:11" ht="13.5" customHeight="1">
      <c r="B171295" s="141"/>
      <c r="C171295" s="141"/>
      <c r="D171295" s="141"/>
      <c r="E171295" s="141"/>
      <c r="F171295" s="141"/>
      <c r="G171295" s="248"/>
      <c r="H171295" s="141"/>
      <c r="I171295" s="209"/>
      <c r="J171295" s="141"/>
      <c r="K171295" s="141"/>
    </row>
    <row r="171296" spans="2:11" ht="13.5" customHeight="1">
      <c r="B171296" s="141"/>
      <c r="C171296" s="141"/>
      <c r="D171296" s="141"/>
      <c r="E171296" s="141"/>
      <c r="F171296" s="141"/>
      <c r="G171296" s="248"/>
      <c r="H171296" s="141"/>
      <c r="I171296" s="209"/>
      <c r="J171296" s="141"/>
      <c r="K171296" s="141"/>
    </row>
    <row r="171297" spans="2:11" ht="13.5" customHeight="1">
      <c r="B171297" s="141"/>
      <c r="C171297" s="141"/>
      <c r="D171297" s="141"/>
      <c r="E171297" s="141"/>
      <c r="F171297" s="141"/>
      <c r="G171297" s="248"/>
      <c r="H171297" s="141"/>
      <c r="I171297" s="209"/>
      <c r="J171297" s="141"/>
      <c r="K171297" s="141"/>
    </row>
    <row r="171298" spans="2:11" ht="13.5" customHeight="1">
      <c r="B171298" s="141"/>
      <c r="C171298" s="141"/>
      <c r="D171298" s="141"/>
      <c r="E171298" s="141"/>
      <c r="F171298" s="141"/>
      <c r="G171298" s="248"/>
      <c r="H171298" s="141"/>
      <c r="I171298" s="209"/>
      <c r="J171298" s="141"/>
      <c r="K171298" s="141"/>
    </row>
    <row r="171299" spans="2:11" ht="13.5" customHeight="1">
      <c r="B171299" s="141"/>
      <c r="C171299" s="141"/>
      <c r="D171299" s="141"/>
      <c r="E171299" s="141"/>
      <c r="F171299" s="141"/>
      <c r="G171299" s="248"/>
      <c r="H171299" s="141"/>
      <c r="I171299" s="209"/>
      <c r="J171299" s="141"/>
      <c r="K171299" s="141"/>
    </row>
    <row r="171300" spans="2:11" ht="13.5" customHeight="1">
      <c r="B171300" s="141"/>
      <c r="C171300" s="141"/>
      <c r="D171300" s="141"/>
      <c r="E171300" s="141"/>
      <c r="F171300" s="141"/>
      <c r="G171300" s="248"/>
      <c r="H171300" s="141"/>
      <c r="I171300" s="209"/>
      <c r="J171300" s="141"/>
      <c r="K171300" s="141"/>
    </row>
    <row r="171301" spans="2:11" ht="13.5" customHeight="1">
      <c r="B171301" s="141"/>
      <c r="C171301" s="141"/>
      <c r="D171301" s="141"/>
      <c r="E171301" s="141"/>
      <c r="F171301" s="141"/>
      <c r="G171301" s="248"/>
      <c r="H171301" s="141"/>
      <c r="I171301" s="209"/>
      <c r="J171301" s="141"/>
      <c r="K171301" s="141"/>
    </row>
    <row r="171302" spans="2:11" ht="13.5" customHeight="1">
      <c r="B171302" s="141"/>
      <c r="C171302" s="141"/>
      <c r="D171302" s="141"/>
      <c r="E171302" s="141"/>
      <c r="F171302" s="141"/>
      <c r="G171302" s="248"/>
      <c r="H171302" s="141"/>
      <c r="I171302" s="209"/>
      <c r="J171302" s="141"/>
      <c r="K171302" s="141"/>
    </row>
    <row r="171303" spans="2:11" ht="13.5" customHeight="1">
      <c r="B171303" s="141"/>
      <c r="C171303" s="141"/>
      <c r="D171303" s="141"/>
      <c r="E171303" s="141"/>
      <c r="F171303" s="141"/>
      <c r="G171303" s="248"/>
      <c r="H171303" s="141"/>
      <c r="I171303" s="209"/>
      <c r="J171303" s="141"/>
      <c r="K171303" s="141"/>
    </row>
    <row r="171304" spans="2:11" ht="13.5" customHeight="1">
      <c r="B171304" s="141"/>
      <c r="C171304" s="141"/>
      <c r="D171304" s="141"/>
      <c r="E171304" s="141"/>
      <c r="F171304" s="141"/>
      <c r="G171304" s="248"/>
      <c r="H171304" s="141"/>
      <c r="I171304" s="209"/>
      <c r="J171304" s="141"/>
      <c r="K171304" s="141"/>
    </row>
    <row r="171305" spans="2:11" ht="13.5" customHeight="1">
      <c r="B171305" s="141"/>
      <c r="C171305" s="141"/>
      <c r="D171305" s="141"/>
      <c r="E171305" s="141"/>
      <c r="F171305" s="141"/>
      <c r="G171305" s="248"/>
      <c r="H171305" s="141"/>
      <c r="I171305" s="209"/>
      <c r="J171305" s="141"/>
      <c r="K171305" s="141"/>
    </row>
    <row r="171306" spans="2:11" ht="13.5" customHeight="1">
      <c r="B171306" s="141"/>
      <c r="C171306" s="141"/>
      <c r="D171306" s="141"/>
      <c r="E171306" s="141"/>
      <c r="F171306" s="141"/>
      <c r="G171306" s="248"/>
      <c r="H171306" s="141"/>
      <c r="I171306" s="209"/>
      <c r="J171306" s="141"/>
      <c r="K171306" s="141"/>
    </row>
    <row r="171307" spans="2:11" ht="13.5" customHeight="1">
      <c r="B171307" s="141"/>
      <c r="C171307" s="141"/>
      <c r="D171307" s="141"/>
      <c r="E171307" s="141"/>
      <c r="F171307" s="141"/>
      <c r="G171307" s="248"/>
      <c r="H171307" s="141"/>
      <c r="I171307" s="209"/>
      <c r="J171307" s="141"/>
      <c r="K171307" s="141"/>
    </row>
    <row r="171308" spans="2:11" ht="13.5" customHeight="1">
      <c r="B171308" s="141"/>
      <c r="C171308" s="141"/>
      <c r="D171308" s="141"/>
      <c r="E171308" s="141"/>
      <c r="F171308" s="141"/>
      <c r="G171308" s="248"/>
      <c r="H171308" s="141"/>
      <c r="I171308" s="209"/>
      <c r="J171308" s="141"/>
      <c r="K171308" s="141"/>
    </row>
    <row r="171309" spans="2:11" ht="13.5" customHeight="1">
      <c r="B171309" s="141"/>
      <c r="C171309" s="141"/>
      <c r="D171309" s="141"/>
      <c r="E171309" s="141"/>
      <c r="F171309" s="141"/>
      <c r="G171309" s="248"/>
      <c r="H171309" s="141"/>
      <c r="I171309" s="209"/>
      <c r="J171309" s="141"/>
      <c r="K171309" s="141"/>
    </row>
    <row r="171310" spans="2:11" ht="13.5" customHeight="1">
      <c r="B171310" s="141"/>
      <c r="C171310" s="141"/>
      <c r="D171310" s="141"/>
      <c r="E171310" s="141"/>
      <c r="F171310" s="141"/>
      <c r="G171310" s="248"/>
      <c r="H171310" s="141"/>
      <c r="I171310" s="209"/>
      <c r="J171310" s="141"/>
      <c r="K171310" s="141"/>
    </row>
    <row r="171311" spans="2:11" ht="13.5" customHeight="1">
      <c r="B171311" s="141"/>
      <c r="C171311" s="141"/>
      <c r="D171311" s="141"/>
      <c r="E171311" s="141"/>
      <c r="F171311" s="141"/>
      <c r="G171311" s="248"/>
      <c r="H171311" s="141"/>
      <c r="I171311" s="209"/>
      <c r="J171311" s="141"/>
      <c r="K171311" s="141"/>
    </row>
    <row r="171312" spans="2:11" ht="13.5" customHeight="1">
      <c r="B171312" s="141"/>
      <c r="C171312" s="141"/>
      <c r="D171312" s="141"/>
      <c r="E171312" s="141"/>
      <c r="F171312" s="141"/>
      <c r="G171312" s="248"/>
      <c r="H171312" s="141"/>
      <c r="I171312" s="209"/>
      <c r="J171312" s="141"/>
      <c r="K171312" s="141"/>
    </row>
    <row r="171313" spans="2:11" ht="13.5" customHeight="1">
      <c r="B171313" s="141"/>
      <c r="C171313" s="141"/>
      <c r="D171313" s="141"/>
      <c r="E171313" s="141"/>
      <c r="F171313" s="141"/>
      <c r="G171313" s="248"/>
      <c r="H171313" s="141"/>
      <c r="I171313" s="209"/>
      <c r="J171313" s="141"/>
      <c r="K171313" s="141"/>
    </row>
    <row r="171314" spans="2:11" ht="13.5" customHeight="1">
      <c r="B171314" s="141"/>
      <c r="C171314" s="141"/>
      <c r="D171314" s="141"/>
      <c r="E171314" s="141"/>
      <c r="F171314" s="141"/>
      <c r="G171314" s="248"/>
      <c r="H171314" s="141"/>
      <c r="I171314" s="209"/>
      <c r="J171314" s="141"/>
      <c r="K171314" s="141"/>
    </row>
    <row r="171315" spans="2:11" ht="13.5" customHeight="1">
      <c r="B171315" s="141"/>
      <c r="C171315" s="141"/>
      <c r="D171315" s="141"/>
      <c r="E171315" s="141"/>
      <c r="F171315" s="141"/>
      <c r="G171315" s="248"/>
      <c r="H171315" s="141"/>
      <c r="I171315" s="209"/>
      <c r="J171315" s="141"/>
      <c r="K171315" s="141"/>
    </row>
    <row r="171316" spans="2:11" ht="13.5" customHeight="1">
      <c r="B171316" s="141"/>
      <c r="C171316" s="141"/>
      <c r="D171316" s="141"/>
      <c r="E171316" s="141"/>
      <c r="F171316" s="141"/>
      <c r="G171316" s="248"/>
      <c r="H171316" s="141"/>
      <c r="I171316" s="209"/>
      <c r="J171316" s="141"/>
      <c r="K171316" s="141"/>
    </row>
    <row r="171317" spans="2:11" ht="13.5" customHeight="1">
      <c r="B171317" s="141"/>
      <c r="C171317" s="141"/>
      <c r="D171317" s="141"/>
      <c r="E171317" s="141"/>
      <c r="F171317" s="141"/>
      <c r="G171317" s="248"/>
      <c r="H171317" s="141"/>
      <c r="I171317" s="209"/>
      <c r="J171317" s="141"/>
      <c r="K171317" s="141"/>
    </row>
    <row r="171318" spans="2:11" ht="13.5" customHeight="1">
      <c r="B171318" s="141"/>
      <c r="C171318" s="141"/>
      <c r="D171318" s="141"/>
      <c r="E171318" s="141"/>
      <c r="F171318" s="141"/>
      <c r="G171318" s="248"/>
      <c r="H171318" s="141"/>
      <c r="I171318" s="209"/>
      <c r="J171318" s="141"/>
      <c r="K171318" s="141"/>
    </row>
    <row r="171319" spans="2:11" ht="13.5" customHeight="1">
      <c r="B171319" s="141"/>
      <c r="C171319" s="141"/>
      <c r="D171319" s="141"/>
      <c r="E171319" s="141"/>
      <c r="F171319" s="141"/>
      <c r="G171319" s="248"/>
      <c r="H171319" s="141"/>
      <c r="I171319" s="209"/>
      <c r="J171319" s="141"/>
      <c r="K171319" s="141"/>
    </row>
    <row r="171320" spans="2:11" ht="13.5" customHeight="1">
      <c r="B171320" s="141"/>
      <c r="C171320" s="141"/>
      <c r="D171320" s="141"/>
      <c r="E171320" s="141"/>
      <c r="F171320" s="141"/>
      <c r="G171320" s="248"/>
      <c r="H171320" s="141"/>
      <c r="I171320" s="209"/>
      <c r="J171320" s="141"/>
      <c r="K171320" s="141"/>
    </row>
    <row r="171321" spans="2:11" ht="13.5" customHeight="1">
      <c r="B171321" s="141"/>
      <c r="C171321" s="141"/>
      <c r="D171321" s="141"/>
      <c r="E171321" s="141"/>
      <c r="F171321" s="141"/>
      <c r="G171321" s="248"/>
      <c r="H171321" s="141"/>
      <c r="I171321" s="209"/>
      <c r="J171321" s="141"/>
      <c r="K171321" s="141"/>
    </row>
    <row r="171322" spans="2:11" ht="13.5" customHeight="1">
      <c r="B171322" s="141"/>
      <c r="C171322" s="141"/>
      <c r="D171322" s="141"/>
      <c r="E171322" s="141"/>
      <c r="F171322" s="141"/>
      <c r="G171322" s="248"/>
      <c r="H171322" s="141"/>
      <c r="I171322" s="209"/>
      <c r="J171322" s="141"/>
      <c r="K171322" s="141"/>
    </row>
    <row r="171323" spans="2:11" ht="13.5" customHeight="1">
      <c r="B171323" s="141"/>
      <c r="C171323" s="141"/>
      <c r="D171323" s="141"/>
      <c r="E171323" s="141"/>
      <c r="F171323" s="141"/>
      <c r="G171323" s="248"/>
      <c r="H171323" s="141"/>
      <c r="I171323" s="209"/>
      <c r="J171323" s="141"/>
      <c r="K171323" s="141"/>
    </row>
    <row r="171324" spans="2:11" ht="13.5" customHeight="1">
      <c r="B171324" s="141"/>
      <c r="C171324" s="141"/>
      <c r="D171324" s="141"/>
      <c r="E171324" s="141"/>
      <c r="F171324" s="141"/>
      <c r="G171324" s="248"/>
      <c r="H171324" s="141"/>
      <c r="I171324" s="209"/>
      <c r="J171324" s="141"/>
      <c r="K171324" s="141"/>
    </row>
    <row r="171325" spans="2:11" ht="13.5" customHeight="1">
      <c r="B171325" s="141"/>
      <c r="C171325" s="141"/>
      <c r="D171325" s="141"/>
      <c r="E171325" s="141"/>
      <c r="F171325" s="141"/>
      <c r="G171325" s="248"/>
      <c r="H171325" s="141"/>
      <c r="I171325" s="209"/>
      <c r="J171325" s="141"/>
      <c r="K171325" s="141"/>
    </row>
    <row r="171326" spans="2:11" ht="13.5" customHeight="1">
      <c r="B171326" s="141"/>
      <c r="C171326" s="141"/>
      <c r="D171326" s="141"/>
      <c r="E171326" s="141"/>
      <c r="F171326" s="141"/>
      <c r="G171326" s="248"/>
      <c r="H171326" s="141"/>
      <c r="I171326" s="209"/>
      <c r="J171326" s="141"/>
      <c r="K171326" s="141"/>
    </row>
    <row r="171327" spans="2:11" ht="13.5" customHeight="1">
      <c r="B171327" s="141"/>
      <c r="C171327" s="141"/>
      <c r="D171327" s="141"/>
      <c r="E171327" s="141"/>
      <c r="F171327" s="141"/>
      <c r="G171327" s="248"/>
      <c r="H171327" s="141"/>
      <c r="I171327" s="209"/>
      <c r="J171327" s="141"/>
      <c r="K171327" s="141"/>
    </row>
    <row r="171328" spans="2:11" ht="13.5" customHeight="1">
      <c r="B171328" s="141"/>
      <c r="C171328" s="141"/>
      <c r="D171328" s="141"/>
      <c r="E171328" s="141"/>
      <c r="F171328" s="141"/>
      <c r="G171328" s="248"/>
      <c r="H171328" s="141"/>
      <c r="I171328" s="209"/>
      <c r="J171328" s="141"/>
      <c r="K171328" s="141"/>
    </row>
    <row r="171329" spans="2:11" ht="13.5" customHeight="1">
      <c r="B171329" s="141"/>
      <c r="C171329" s="141"/>
      <c r="D171329" s="141"/>
      <c r="E171329" s="141"/>
      <c r="F171329" s="141"/>
      <c r="G171329" s="248"/>
      <c r="H171329" s="141"/>
      <c r="I171329" s="209"/>
      <c r="J171329" s="141"/>
      <c r="K171329" s="141"/>
    </row>
    <row r="171330" spans="2:11" ht="13.5" customHeight="1">
      <c r="B171330" s="141"/>
      <c r="C171330" s="141"/>
      <c r="D171330" s="141"/>
      <c r="E171330" s="141"/>
      <c r="F171330" s="141"/>
      <c r="G171330" s="248"/>
      <c r="H171330" s="141"/>
      <c r="I171330" s="209"/>
      <c r="J171330" s="141"/>
      <c r="K171330" s="141"/>
    </row>
    <row r="171331" spans="2:11" ht="13.5" customHeight="1">
      <c r="B171331" s="141"/>
      <c r="C171331" s="141"/>
      <c r="D171331" s="141"/>
      <c r="E171331" s="141"/>
      <c r="F171331" s="141"/>
      <c r="G171331" s="248"/>
      <c r="H171331" s="141"/>
      <c r="I171331" s="209"/>
      <c r="J171331" s="141"/>
      <c r="K171331" s="141"/>
    </row>
    <row r="171332" spans="2:11" ht="13.5" customHeight="1">
      <c r="B171332" s="141"/>
      <c r="C171332" s="141"/>
      <c r="D171332" s="141"/>
      <c r="E171332" s="141"/>
      <c r="F171332" s="141"/>
      <c r="G171332" s="248"/>
      <c r="H171332" s="141"/>
      <c r="I171332" s="209"/>
      <c r="J171332" s="141"/>
      <c r="K171332" s="141"/>
    </row>
    <row r="171333" spans="2:11" ht="13.5" customHeight="1">
      <c r="B171333" s="141"/>
      <c r="C171333" s="141"/>
      <c r="D171333" s="141"/>
      <c r="E171333" s="141"/>
      <c r="F171333" s="141"/>
      <c r="G171333" s="248"/>
      <c r="H171333" s="141"/>
      <c r="I171333" s="209"/>
      <c r="J171333" s="141"/>
      <c r="K171333" s="141"/>
    </row>
    <row r="171334" spans="2:11" ht="13.5" customHeight="1">
      <c r="B171334" s="141"/>
      <c r="C171334" s="141"/>
      <c r="D171334" s="141"/>
      <c r="E171334" s="141"/>
      <c r="F171334" s="141"/>
      <c r="G171334" s="248"/>
      <c r="H171334" s="141"/>
      <c r="I171334" s="209"/>
      <c r="J171334" s="141"/>
      <c r="K171334" s="141"/>
    </row>
    <row r="171335" spans="2:11" ht="13.5" customHeight="1">
      <c r="B171335" s="141"/>
      <c r="C171335" s="141"/>
      <c r="D171335" s="141"/>
      <c r="E171335" s="141"/>
      <c r="F171335" s="141"/>
      <c r="G171335" s="248"/>
      <c r="H171335" s="141"/>
      <c r="I171335" s="209"/>
      <c r="J171335" s="141"/>
      <c r="K171335" s="141"/>
    </row>
    <row r="171336" spans="2:11" ht="13.5" customHeight="1">
      <c r="B171336" s="141"/>
      <c r="C171336" s="141"/>
      <c r="D171336" s="141"/>
      <c r="E171336" s="141"/>
      <c r="F171336" s="141"/>
      <c r="G171336" s="248"/>
      <c r="H171336" s="141"/>
      <c r="I171336" s="209"/>
      <c r="J171336" s="141"/>
      <c r="K171336" s="141"/>
    </row>
    <row r="171337" spans="2:11" ht="13.5" customHeight="1">
      <c r="B171337" s="141"/>
      <c r="C171337" s="141"/>
      <c r="D171337" s="141"/>
      <c r="E171337" s="141"/>
      <c r="F171337" s="141"/>
      <c r="G171337" s="248"/>
      <c r="H171337" s="141"/>
      <c r="I171337" s="209"/>
      <c r="J171337" s="141"/>
      <c r="K171337" s="141"/>
    </row>
    <row r="171338" spans="2:11" ht="13.5" customHeight="1">
      <c r="B171338" s="141"/>
      <c r="C171338" s="141"/>
      <c r="D171338" s="141"/>
      <c r="E171338" s="141"/>
      <c r="F171338" s="141"/>
      <c r="G171338" s="248"/>
      <c r="H171338" s="141"/>
      <c r="I171338" s="209"/>
      <c r="J171338" s="141"/>
      <c r="K171338" s="141"/>
    </row>
    <row r="171339" spans="2:11" ht="13.5" customHeight="1">
      <c r="B171339" s="141"/>
      <c r="C171339" s="141"/>
      <c r="D171339" s="141"/>
      <c r="E171339" s="141"/>
      <c r="F171339" s="141"/>
      <c r="G171339" s="248"/>
      <c r="H171339" s="141"/>
      <c r="I171339" s="209"/>
      <c r="J171339" s="141"/>
      <c r="K171339" s="141"/>
    </row>
    <row r="171340" spans="2:11" ht="13.5" customHeight="1">
      <c r="B171340" s="141"/>
      <c r="C171340" s="141"/>
      <c r="D171340" s="141"/>
      <c r="E171340" s="141"/>
      <c r="F171340" s="141"/>
      <c r="G171340" s="248"/>
      <c r="H171340" s="141"/>
      <c r="I171340" s="209"/>
      <c r="J171340" s="141"/>
      <c r="K171340" s="141"/>
    </row>
    <row r="171341" spans="2:11" ht="13.5" customHeight="1">
      <c r="B171341" s="141"/>
      <c r="C171341" s="141"/>
      <c r="D171341" s="141"/>
      <c r="E171341" s="141"/>
      <c r="F171341" s="141"/>
      <c r="G171341" s="248"/>
      <c r="H171341" s="141"/>
      <c r="I171341" s="209"/>
      <c r="J171341" s="141"/>
      <c r="K171341" s="141"/>
    </row>
    <row r="171342" spans="2:11" ht="13.5" customHeight="1">
      <c r="B171342" s="141"/>
      <c r="C171342" s="141"/>
      <c r="D171342" s="141"/>
      <c r="E171342" s="141"/>
      <c r="F171342" s="141"/>
      <c r="G171342" s="248"/>
      <c r="H171342" s="141"/>
      <c r="I171342" s="209"/>
      <c r="J171342" s="141"/>
      <c r="K171342" s="141"/>
    </row>
    <row r="171343" spans="2:11" ht="13.5" customHeight="1">
      <c r="B171343" s="141"/>
      <c r="C171343" s="141"/>
      <c r="D171343" s="141"/>
      <c r="E171343" s="141"/>
      <c r="F171343" s="141"/>
      <c r="G171343" s="248"/>
      <c r="H171343" s="141"/>
      <c r="I171343" s="209"/>
      <c r="J171343" s="141"/>
      <c r="K171343" s="141"/>
    </row>
    <row r="171344" spans="2:11" ht="13.5" customHeight="1">
      <c r="B171344" s="141"/>
      <c r="C171344" s="141"/>
      <c r="D171344" s="141"/>
      <c r="E171344" s="141"/>
      <c r="F171344" s="141"/>
      <c r="G171344" s="248"/>
      <c r="H171344" s="141"/>
      <c r="I171344" s="209"/>
      <c r="J171344" s="141"/>
      <c r="K171344" s="141"/>
    </row>
    <row r="171345" spans="2:11" ht="13.5" customHeight="1">
      <c r="B171345" s="141"/>
      <c r="C171345" s="141"/>
      <c r="D171345" s="141"/>
      <c r="E171345" s="141"/>
      <c r="F171345" s="141"/>
      <c r="G171345" s="248"/>
      <c r="H171345" s="141"/>
      <c r="I171345" s="209"/>
      <c r="J171345" s="141"/>
      <c r="K171345" s="141"/>
    </row>
    <row r="171346" spans="2:11" ht="13.5" customHeight="1">
      <c r="B171346" s="141"/>
      <c r="C171346" s="141"/>
      <c r="D171346" s="141"/>
      <c r="E171346" s="141"/>
      <c r="F171346" s="141"/>
      <c r="G171346" s="248"/>
      <c r="H171346" s="141"/>
      <c r="I171346" s="209"/>
      <c r="J171346" s="141"/>
      <c r="K171346" s="141"/>
    </row>
    <row r="171347" spans="2:11" ht="13.5" customHeight="1">
      <c r="B171347" s="141"/>
      <c r="C171347" s="141"/>
      <c r="D171347" s="141"/>
      <c r="E171347" s="141"/>
      <c r="F171347" s="141"/>
      <c r="G171347" s="248"/>
      <c r="H171347" s="141"/>
      <c r="I171347" s="209"/>
      <c r="J171347" s="141"/>
      <c r="K171347" s="141"/>
    </row>
    <row r="171348" spans="2:11" ht="13.5" customHeight="1">
      <c r="B171348" s="141"/>
      <c r="C171348" s="141"/>
      <c r="D171348" s="141"/>
      <c r="E171348" s="141"/>
      <c r="F171348" s="141"/>
      <c r="G171348" s="248"/>
      <c r="H171348" s="141"/>
      <c r="I171348" s="209"/>
      <c r="J171348" s="141"/>
      <c r="K171348" s="141"/>
    </row>
    <row r="171349" spans="2:11" ht="13.5" customHeight="1">
      <c r="B171349" s="141"/>
      <c r="C171349" s="141"/>
      <c r="D171349" s="141"/>
      <c r="E171349" s="141"/>
      <c r="F171349" s="141"/>
      <c r="G171349" s="248"/>
      <c r="H171349" s="141"/>
      <c r="I171349" s="209"/>
      <c r="J171349" s="141"/>
      <c r="K171349" s="141"/>
    </row>
    <row r="171350" spans="2:11" ht="13.5" customHeight="1">
      <c r="B171350" s="141"/>
      <c r="C171350" s="141"/>
      <c r="D171350" s="141"/>
      <c r="E171350" s="141"/>
      <c r="F171350" s="141"/>
      <c r="G171350" s="248"/>
      <c r="H171350" s="141"/>
      <c r="I171350" s="209"/>
      <c r="J171350" s="141"/>
      <c r="K171350" s="141"/>
    </row>
    <row r="171351" spans="2:11" ht="13.5" customHeight="1">
      <c r="B171351" s="141"/>
      <c r="C171351" s="141"/>
      <c r="D171351" s="141"/>
      <c r="E171351" s="141"/>
      <c r="F171351" s="141"/>
      <c r="G171351" s="248"/>
      <c r="H171351" s="141"/>
      <c r="I171351" s="209"/>
      <c r="J171351" s="141"/>
      <c r="K171351" s="141"/>
    </row>
    <row r="171352" spans="2:11" ht="13.5" customHeight="1">
      <c r="B171352" s="141"/>
      <c r="C171352" s="141"/>
      <c r="D171352" s="141"/>
      <c r="E171352" s="141"/>
      <c r="F171352" s="141"/>
      <c r="G171352" s="248"/>
      <c r="H171352" s="141"/>
      <c r="I171352" s="209"/>
      <c r="J171352" s="141"/>
      <c r="K171352" s="141"/>
    </row>
    <row r="171353" spans="2:11" ht="13.5" customHeight="1">
      <c r="B171353" s="141"/>
      <c r="C171353" s="141"/>
      <c r="D171353" s="141"/>
      <c r="E171353" s="141"/>
      <c r="F171353" s="141"/>
      <c r="G171353" s="248"/>
      <c r="H171353" s="141"/>
      <c r="I171353" s="209"/>
      <c r="J171353" s="141"/>
      <c r="K171353" s="141"/>
    </row>
    <row r="171354" spans="2:11" ht="13.5" customHeight="1">
      <c r="B171354" s="141"/>
      <c r="C171354" s="141"/>
      <c r="D171354" s="141"/>
      <c r="E171354" s="141"/>
      <c r="F171354" s="141"/>
      <c r="G171354" s="248"/>
      <c r="H171354" s="141"/>
      <c r="I171354" s="209"/>
      <c r="J171354" s="141"/>
      <c r="K171354" s="141"/>
    </row>
    <row r="171355" spans="2:11" ht="13.5" customHeight="1">
      <c r="B171355" s="141"/>
      <c r="C171355" s="141"/>
      <c r="D171355" s="141"/>
      <c r="E171355" s="141"/>
      <c r="F171355" s="141"/>
      <c r="G171355" s="248"/>
      <c r="H171355" s="141"/>
      <c r="I171355" s="209"/>
      <c r="J171355" s="141"/>
      <c r="K171355" s="141"/>
    </row>
    <row r="171356" spans="2:11" ht="13.5" customHeight="1">
      <c r="B171356" s="141"/>
      <c r="C171356" s="141"/>
      <c r="D171356" s="141"/>
      <c r="E171356" s="141"/>
      <c r="F171356" s="141"/>
      <c r="G171356" s="248"/>
      <c r="H171356" s="141"/>
      <c r="I171356" s="209"/>
      <c r="J171356" s="141"/>
      <c r="K171356" s="141"/>
    </row>
    <row r="171357" spans="2:11" ht="13.5" customHeight="1">
      <c r="B171357" s="141"/>
      <c r="C171357" s="141"/>
      <c r="D171357" s="141"/>
      <c r="E171357" s="141"/>
      <c r="F171357" s="141"/>
      <c r="G171357" s="248"/>
      <c r="H171357" s="141"/>
      <c r="I171357" s="209"/>
      <c r="J171357" s="141"/>
      <c r="K171357" s="141"/>
    </row>
    <row r="171358" spans="2:11" ht="13.5" customHeight="1">
      <c r="B171358" s="141"/>
      <c r="C171358" s="141"/>
      <c r="D171358" s="141"/>
      <c r="E171358" s="141"/>
      <c r="F171358" s="141"/>
      <c r="G171358" s="248"/>
      <c r="H171358" s="141"/>
      <c r="I171358" s="209"/>
      <c r="J171358" s="141"/>
      <c r="K171358" s="141"/>
    </row>
    <row r="171359" spans="2:11" ht="13.5" customHeight="1">
      <c r="B171359" s="141"/>
      <c r="C171359" s="141"/>
      <c r="D171359" s="141"/>
      <c r="E171359" s="141"/>
      <c r="F171359" s="141"/>
      <c r="G171359" s="248"/>
      <c r="H171359" s="141"/>
      <c r="I171359" s="209"/>
      <c r="J171359" s="141"/>
      <c r="K171359" s="141"/>
    </row>
    <row r="171360" spans="2:11" ht="13.5" customHeight="1">
      <c r="B171360" s="141"/>
      <c r="C171360" s="141"/>
      <c r="D171360" s="141"/>
      <c r="E171360" s="141"/>
      <c r="F171360" s="141"/>
      <c r="G171360" s="248"/>
      <c r="H171360" s="141"/>
      <c r="I171360" s="209"/>
      <c r="J171360" s="141"/>
      <c r="K171360" s="141"/>
    </row>
    <row r="171361" spans="2:11" ht="13.5" customHeight="1">
      <c r="B171361" s="141"/>
      <c r="C171361" s="141"/>
      <c r="D171361" s="141"/>
      <c r="E171361" s="141"/>
      <c r="F171361" s="141"/>
      <c r="G171361" s="248"/>
      <c r="H171361" s="141"/>
      <c r="I171361" s="209"/>
      <c r="J171361" s="141"/>
      <c r="K171361" s="141"/>
    </row>
    <row r="171362" spans="2:11" ht="13.5" customHeight="1">
      <c r="B171362" s="141"/>
      <c r="C171362" s="141"/>
      <c r="D171362" s="141"/>
      <c r="E171362" s="141"/>
      <c r="F171362" s="141"/>
      <c r="G171362" s="248"/>
      <c r="H171362" s="141"/>
      <c r="I171362" s="209"/>
      <c r="J171362" s="141"/>
      <c r="K171362" s="141"/>
    </row>
    <row r="171363" spans="2:11" ht="13.5" customHeight="1">
      <c r="B171363" s="141"/>
      <c r="C171363" s="141"/>
      <c r="D171363" s="141"/>
      <c r="E171363" s="141"/>
      <c r="F171363" s="141"/>
      <c r="G171363" s="248"/>
      <c r="H171363" s="141"/>
      <c r="I171363" s="209"/>
      <c r="J171363" s="141"/>
      <c r="K171363" s="141"/>
    </row>
    <row r="171364" spans="2:11" ht="13.5" customHeight="1">
      <c r="B171364" s="141"/>
      <c r="C171364" s="141"/>
      <c r="D171364" s="141"/>
      <c r="E171364" s="141"/>
      <c r="F171364" s="141"/>
      <c r="G171364" s="248"/>
      <c r="H171364" s="141"/>
      <c r="I171364" s="209"/>
      <c r="J171364" s="141"/>
      <c r="K171364" s="141"/>
    </row>
    <row r="171365" spans="2:11" ht="13.5" customHeight="1">
      <c r="B171365" s="141"/>
      <c r="C171365" s="141"/>
      <c r="D171365" s="141"/>
      <c r="E171365" s="141"/>
      <c r="F171365" s="141"/>
      <c r="G171365" s="248"/>
      <c r="H171365" s="141"/>
      <c r="I171365" s="209"/>
      <c r="J171365" s="141"/>
      <c r="K171365" s="141"/>
    </row>
    <row r="171366" spans="2:11" ht="13.5" customHeight="1">
      <c r="B171366" s="141"/>
      <c r="C171366" s="141"/>
      <c r="D171366" s="141"/>
      <c r="E171366" s="141"/>
      <c r="F171366" s="141"/>
      <c r="G171366" s="248"/>
      <c r="H171366" s="141"/>
      <c r="I171366" s="209"/>
      <c r="J171366" s="141"/>
      <c r="K171366" s="141"/>
    </row>
    <row r="171367" spans="2:11" ht="13.5" customHeight="1">
      <c r="B171367" s="141"/>
      <c r="C171367" s="141"/>
      <c r="D171367" s="141"/>
      <c r="E171367" s="141"/>
      <c r="F171367" s="141"/>
      <c r="G171367" s="248"/>
      <c r="H171367" s="141"/>
      <c r="I171367" s="209"/>
      <c r="J171367" s="141"/>
      <c r="K171367" s="141"/>
    </row>
    <row r="171368" spans="2:11" ht="13.5" customHeight="1">
      <c r="B171368" s="141"/>
      <c r="C171368" s="141"/>
      <c r="D171368" s="141"/>
      <c r="E171368" s="141"/>
      <c r="F171368" s="141"/>
      <c r="G171368" s="248"/>
      <c r="H171368" s="141"/>
      <c r="I171368" s="209"/>
      <c r="J171368" s="141"/>
      <c r="K171368" s="141"/>
    </row>
    <row r="171369" spans="2:11" ht="13.5" customHeight="1">
      <c r="B171369" s="141"/>
      <c r="C171369" s="141"/>
      <c r="D171369" s="141"/>
      <c r="E171369" s="141"/>
      <c r="F171369" s="141"/>
      <c r="G171369" s="248"/>
      <c r="H171369" s="141"/>
      <c r="I171369" s="209"/>
      <c r="J171369" s="141"/>
      <c r="K171369" s="141"/>
    </row>
    <row r="171370" spans="2:11" ht="13.5" customHeight="1">
      <c r="B171370" s="141"/>
      <c r="C171370" s="141"/>
      <c r="D171370" s="141"/>
      <c r="E171370" s="141"/>
      <c r="F171370" s="141"/>
      <c r="G171370" s="248"/>
      <c r="H171370" s="141"/>
      <c r="I171370" s="209"/>
      <c r="J171370" s="141"/>
      <c r="K171370" s="141"/>
    </row>
    <row r="171371" spans="2:11" ht="13.5" customHeight="1">
      <c r="B171371" s="141"/>
      <c r="C171371" s="141"/>
      <c r="D171371" s="141"/>
      <c r="E171371" s="141"/>
      <c r="F171371" s="141"/>
      <c r="G171371" s="248"/>
      <c r="H171371" s="141"/>
      <c r="I171371" s="209"/>
      <c r="J171371" s="141"/>
      <c r="K171371" s="141"/>
    </row>
    <row r="171372" spans="2:11" ht="13.5" customHeight="1">
      <c r="B171372" s="141"/>
      <c r="C171372" s="141"/>
      <c r="D171372" s="141"/>
      <c r="E171372" s="141"/>
      <c r="F171372" s="141"/>
      <c r="G171372" s="248"/>
      <c r="H171372" s="141"/>
      <c r="I171372" s="209"/>
      <c r="J171372" s="141"/>
      <c r="K171372" s="141"/>
    </row>
    <row r="171373" spans="2:11" ht="13.5" customHeight="1">
      <c r="B171373" s="141"/>
      <c r="C171373" s="141"/>
      <c r="D171373" s="141"/>
      <c r="E171373" s="141"/>
      <c r="F171373" s="141"/>
      <c r="G171373" s="248"/>
      <c r="H171373" s="141"/>
      <c r="I171373" s="209"/>
      <c r="J171373" s="141"/>
      <c r="K171373" s="141"/>
    </row>
    <row r="171374" spans="2:11" ht="13.5" customHeight="1">
      <c r="B171374" s="141"/>
      <c r="C171374" s="141"/>
      <c r="D171374" s="141"/>
      <c r="E171374" s="141"/>
      <c r="F171374" s="141"/>
      <c r="G171374" s="248"/>
      <c r="H171374" s="141"/>
      <c r="I171374" s="209"/>
      <c r="J171374" s="141"/>
      <c r="K171374" s="141"/>
    </row>
    <row r="171375" spans="2:11" ht="13.5" customHeight="1">
      <c r="B171375" s="141"/>
      <c r="C171375" s="141"/>
      <c r="D171375" s="141"/>
      <c r="E171375" s="141"/>
      <c r="F171375" s="141"/>
      <c r="G171375" s="248"/>
      <c r="H171375" s="141"/>
      <c r="I171375" s="209"/>
      <c r="J171375" s="141"/>
      <c r="K171375" s="141"/>
    </row>
    <row r="171376" spans="2:11" ht="13.5" customHeight="1">
      <c r="B171376" s="141"/>
      <c r="C171376" s="141"/>
      <c r="D171376" s="141"/>
      <c r="E171376" s="141"/>
      <c r="F171376" s="141"/>
      <c r="G171376" s="248"/>
      <c r="H171376" s="141"/>
      <c r="I171376" s="209"/>
      <c r="J171376" s="141"/>
      <c r="K171376" s="141"/>
    </row>
    <row r="171377" spans="2:11" ht="13.5" customHeight="1">
      <c r="B171377" s="141"/>
      <c r="C171377" s="141"/>
      <c r="D171377" s="141"/>
      <c r="E171377" s="141"/>
      <c r="F171377" s="141"/>
      <c r="G171377" s="248"/>
      <c r="H171377" s="141"/>
      <c r="I171377" s="209"/>
      <c r="J171377" s="141"/>
      <c r="K171377" s="141"/>
    </row>
    <row r="171378" spans="2:11" ht="13.5" customHeight="1">
      <c r="B171378" s="141"/>
      <c r="C171378" s="141"/>
      <c r="D171378" s="141"/>
      <c r="E171378" s="141"/>
      <c r="F171378" s="141"/>
      <c r="G171378" s="248"/>
      <c r="H171378" s="141"/>
      <c r="I171378" s="209"/>
      <c r="J171378" s="141"/>
      <c r="K171378" s="141"/>
    </row>
    <row r="171379" spans="2:11" ht="13.5" customHeight="1">
      <c r="B171379" s="141"/>
      <c r="C171379" s="141"/>
      <c r="D171379" s="141"/>
      <c r="E171379" s="141"/>
      <c r="F171379" s="141"/>
      <c r="G171379" s="248"/>
      <c r="H171379" s="141"/>
      <c r="I171379" s="209"/>
      <c r="J171379" s="141"/>
      <c r="K171379" s="141"/>
    </row>
    <row r="171380" spans="2:11" ht="13.5" customHeight="1">
      <c r="B171380" s="141"/>
      <c r="C171380" s="141"/>
      <c r="D171380" s="141"/>
      <c r="E171380" s="141"/>
      <c r="F171380" s="141"/>
      <c r="G171380" s="248"/>
      <c r="H171380" s="141"/>
      <c r="I171380" s="209"/>
      <c r="J171380" s="141"/>
      <c r="K171380" s="141"/>
    </row>
    <row r="171381" spans="2:11" ht="13.5" customHeight="1">
      <c r="B171381" s="141"/>
      <c r="C171381" s="141"/>
      <c r="D171381" s="141"/>
      <c r="E171381" s="141"/>
      <c r="F171381" s="141"/>
      <c r="G171381" s="248"/>
      <c r="H171381" s="141"/>
      <c r="I171381" s="209"/>
      <c r="J171381" s="141"/>
      <c r="K171381" s="141"/>
    </row>
    <row r="171382" spans="2:11" ht="13.5" customHeight="1">
      <c r="B171382" s="141"/>
      <c r="C171382" s="141"/>
      <c r="D171382" s="141"/>
      <c r="E171382" s="141"/>
      <c r="F171382" s="141"/>
      <c r="G171382" s="248"/>
      <c r="H171382" s="141"/>
      <c r="I171382" s="209"/>
      <c r="J171382" s="141"/>
      <c r="K171382" s="141"/>
    </row>
    <row r="171383" spans="2:11" ht="13.5" customHeight="1">
      <c r="B171383" s="141"/>
      <c r="C171383" s="141"/>
      <c r="D171383" s="141"/>
      <c r="E171383" s="141"/>
      <c r="F171383" s="141"/>
      <c r="G171383" s="248"/>
      <c r="H171383" s="141"/>
      <c r="I171383" s="209"/>
      <c r="J171383" s="141"/>
      <c r="K171383" s="141"/>
    </row>
    <row r="171384" spans="2:11" ht="13.5" customHeight="1">
      <c r="B171384" s="141"/>
      <c r="C171384" s="141"/>
      <c r="D171384" s="141"/>
      <c r="E171384" s="141"/>
      <c r="F171384" s="141"/>
      <c r="G171384" s="248"/>
      <c r="H171384" s="141"/>
      <c r="I171384" s="209"/>
      <c r="J171384" s="141"/>
      <c r="K171384" s="141"/>
    </row>
    <row r="171385" spans="2:11" ht="13.5" customHeight="1">
      <c r="B171385" s="141"/>
      <c r="C171385" s="141"/>
      <c r="D171385" s="141"/>
      <c r="E171385" s="141"/>
      <c r="F171385" s="141"/>
      <c r="G171385" s="248"/>
      <c r="H171385" s="141"/>
      <c r="I171385" s="209"/>
      <c r="J171385" s="141"/>
      <c r="K171385" s="141"/>
    </row>
    <row r="171386" spans="2:11" ht="13.5" customHeight="1">
      <c r="B171386" s="141"/>
      <c r="C171386" s="141"/>
      <c r="D171386" s="141"/>
      <c r="E171386" s="141"/>
      <c r="F171386" s="141"/>
      <c r="G171386" s="248"/>
      <c r="H171386" s="141"/>
      <c r="I171386" s="209"/>
      <c r="J171386" s="141"/>
      <c r="K171386" s="141"/>
    </row>
    <row r="171387" spans="2:11" ht="13.5" customHeight="1">
      <c r="B171387" s="141"/>
      <c r="C171387" s="141"/>
      <c r="D171387" s="141"/>
      <c r="E171387" s="141"/>
      <c r="F171387" s="141"/>
      <c r="G171387" s="248"/>
      <c r="H171387" s="141"/>
      <c r="I171387" s="209"/>
      <c r="J171387" s="141"/>
      <c r="K171387" s="141"/>
    </row>
    <row r="171388" spans="2:11" ht="13.5" customHeight="1">
      <c r="B171388" s="141"/>
      <c r="C171388" s="141"/>
      <c r="D171388" s="141"/>
      <c r="E171388" s="141"/>
      <c r="F171388" s="141"/>
      <c r="G171388" s="248"/>
      <c r="H171388" s="141"/>
      <c r="I171388" s="209"/>
      <c r="J171388" s="141"/>
      <c r="K171388" s="141"/>
    </row>
    <row r="171389" spans="2:11" ht="13.5" customHeight="1">
      <c r="B171389" s="141"/>
      <c r="C171389" s="141"/>
      <c r="D171389" s="141"/>
      <c r="E171389" s="141"/>
      <c r="F171389" s="141"/>
      <c r="G171389" s="248"/>
      <c r="H171389" s="141"/>
      <c r="I171389" s="209"/>
      <c r="J171389" s="141"/>
      <c r="K171389" s="141"/>
    </row>
    <row r="171390" spans="2:11" ht="13.5" customHeight="1">
      <c r="B171390" s="141"/>
      <c r="C171390" s="141"/>
      <c r="D171390" s="141"/>
      <c r="E171390" s="141"/>
      <c r="F171390" s="141"/>
      <c r="G171390" s="248"/>
      <c r="H171390" s="141"/>
      <c r="I171390" s="209"/>
      <c r="J171390" s="141"/>
      <c r="K171390" s="141"/>
    </row>
    <row r="171391" spans="2:11" ht="13.5" customHeight="1">
      <c r="B171391" s="141"/>
      <c r="C171391" s="141"/>
      <c r="D171391" s="141"/>
      <c r="E171391" s="141"/>
      <c r="F171391" s="141"/>
      <c r="G171391" s="248"/>
      <c r="H171391" s="141"/>
      <c r="I171391" s="209"/>
      <c r="J171391" s="141"/>
      <c r="K171391" s="141"/>
    </row>
    <row r="171392" spans="2:11" ht="13.5" customHeight="1">
      <c r="B171392" s="141"/>
      <c r="C171392" s="141"/>
      <c r="D171392" s="141"/>
      <c r="E171392" s="141"/>
      <c r="F171392" s="141"/>
      <c r="G171392" s="248"/>
      <c r="H171392" s="141"/>
      <c r="I171392" s="209"/>
      <c r="J171392" s="141"/>
      <c r="K171392" s="141"/>
    </row>
    <row r="171393" spans="2:11" ht="13.5" customHeight="1">
      <c r="B171393" s="141"/>
      <c r="C171393" s="141"/>
      <c r="D171393" s="141"/>
      <c r="E171393" s="141"/>
      <c r="F171393" s="141"/>
      <c r="G171393" s="248"/>
      <c r="H171393" s="141"/>
      <c r="I171393" s="209"/>
      <c r="J171393" s="141"/>
      <c r="K171393" s="141"/>
    </row>
    <row r="171394" spans="2:11" ht="13.5" customHeight="1">
      <c r="B171394" s="141"/>
      <c r="C171394" s="141"/>
      <c r="D171394" s="141"/>
      <c r="E171394" s="141"/>
      <c r="F171394" s="141"/>
      <c r="G171394" s="248"/>
      <c r="H171394" s="141"/>
      <c r="I171394" s="209"/>
      <c r="J171394" s="141"/>
      <c r="K171394" s="141"/>
    </row>
    <row r="171395" spans="2:11" ht="13.5" customHeight="1">
      <c r="B171395" s="141"/>
      <c r="C171395" s="141"/>
      <c r="D171395" s="141"/>
      <c r="E171395" s="141"/>
      <c r="F171395" s="141"/>
      <c r="G171395" s="248"/>
      <c r="H171395" s="141"/>
      <c r="I171395" s="209"/>
      <c r="J171395" s="141"/>
      <c r="K171395" s="141"/>
    </row>
    <row r="171396" spans="2:11" ht="13.5" customHeight="1">
      <c r="B171396" s="141"/>
      <c r="C171396" s="141"/>
      <c r="D171396" s="141"/>
      <c r="E171396" s="141"/>
      <c r="F171396" s="141"/>
      <c r="G171396" s="248"/>
      <c r="H171396" s="141"/>
      <c r="I171396" s="209"/>
      <c r="J171396" s="141"/>
      <c r="K171396" s="141"/>
    </row>
    <row r="171397" spans="2:11" ht="13.5" customHeight="1">
      <c r="B171397" s="141"/>
      <c r="C171397" s="141"/>
      <c r="D171397" s="141"/>
      <c r="E171397" s="141"/>
      <c r="F171397" s="141"/>
      <c r="G171397" s="248"/>
      <c r="H171397" s="141"/>
      <c r="I171397" s="209"/>
      <c r="J171397" s="141"/>
      <c r="K171397" s="141"/>
    </row>
    <row r="171398" spans="2:11" ht="13.5" customHeight="1">
      <c r="B171398" s="141"/>
      <c r="C171398" s="141"/>
      <c r="D171398" s="141"/>
      <c r="E171398" s="141"/>
      <c r="F171398" s="141"/>
      <c r="G171398" s="248"/>
      <c r="H171398" s="141"/>
      <c r="I171398" s="209"/>
      <c r="J171398" s="141"/>
      <c r="K171398" s="141"/>
    </row>
    <row r="171399" spans="2:11" ht="13.5" customHeight="1">
      <c r="B171399" s="141"/>
      <c r="C171399" s="141"/>
      <c r="D171399" s="141"/>
      <c r="E171399" s="141"/>
      <c r="F171399" s="141"/>
      <c r="G171399" s="248"/>
      <c r="H171399" s="141"/>
      <c r="I171399" s="209"/>
      <c r="J171399" s="141"/>
      <c r="K171399" s="141"/>
    </row>
    <row r="171400" spans="2:11" ht="13.5" customHeight="1">
      <c r="B171400" s="141"/>
      <c r="C171400" s="141"/>
      <c r="D171400" s="141"/>
      <c r="E171400" s="141"/>
      <c r="F171400" s="141"/>
      <c r="G171400" s="248"/>
      <c r="H171400" s="141"/>
      <c r="I171400" s="209"/>
      <c r="J171400" s="141"/>
      <c r="K171400" s="141"/>
    </row>
    <row r="171401" spans="2:11" ht="13.5" customHeight="1">
      <c r="B171401" s="141"/>
      <c r="C171401" s="141"/>
      <c r="D171401" s="141"/>
      <c r="E171401" s="141"/>
      <c r="F171401" s="141"/>
      <c r="G171401" s="248"/>
      <c r="H171401" s="141"/>
      <c r="I171401" s="209"/>
      <c r="J171401" s="141"/>
      <c r="K171401" s="141"/>
    </row>
    <row r="171402" spans="2:11" ht="13.5" customHeight="1">
      <c r="B171402" s="141"/>
      <c r="C171402" s="141"/>
      <c r="D171402" s="141"/>
      <c r="E171402" s="141"/>
      <c r="F171402" s="141"/>
      <c r="G171402" s="248"/>
      <c r="H171402" s="141"/>
      <c r="I171402" s="209"/>
      <c r="J171402" s="141"/>
      <c r="K171402" s="141"/>
    </row>
    <row r="171403" spans="2:11" ht="13.5" customHeight="1">
      <c r="B171403" s="141"/>
      <c r="C171403" s="141"/>
      <c r="D171403" s="141"/>
      <c r="E171403" s="141"/>
      <c r="F171403" s="141"/>
      <c r="G171403" s="248"/>
      <c r="H171403" s="141"/>
      <c r="I171403" s="209"/>
      <c r="J171403" s="141"/>
      <c r="K171403" s="141"/>
    </row>
    <row r="171404" spans="2:11" ht="13.5" customHeight="1">
      <c r="B171404" s="141"/>
      <c r="C171404" s="141"/>
      <c r="D171404" s="141"/>
      <c r="E171404" s="141"/>
      <c r="F171404" s="141"/>
      <c r="G171404" s="248"/>
      <c r="H171404" s="141"/>
      <c r="I171404" s="209"/>
      <c r="J171404" s="141"/>
      <c r="K171404" s="141"/>
    </row>
    <row r="171405" spans="2:11" ht="13.5" customHeight="1">
      <c r="B171405" s="141"/>
      <c r="C171405" s="141"/>
      <c r="D171405" s="141"/>
      <c r="E171405" s="141"/>
      <c r="F171405" s="141"/>
      <c r="G171405" s="248"/>
      <c r="H171405" s="141"/>
      <c r="I171405" s="209"/>
      <c r="J171405" s="141"/>
      <c r="K171405" s="141"/>
    </row>
    <row r="171406" spans="2:11" ht="13.5" customHeight="1">
      <c r="B171406" s="141"/>
      <c r="C171406" s="141"/>
      <c r="D171406" s="141"/>
      <c r="E171406" s="141"/>
      <c r="F171406" s="141"/>
      <c r="G171406" s="248"/>
      <c r="H171406" s="141"/>
      <c r="I171406" s="209"/>
      <c r="J171406" s="141"/>
      <c r="K171406" s="141"/>
    </row>
    <row r="171407" spans="2:11" ht="13.5" customHeight="1">
      <c r="B171407" s="141"/>
      <c r="C171407" s="141"/>
      <c r="D171407" s="141"/>
      <c r="E171407" s="141"/>
      <c r="F171407" s="141"/>
      <c r="G171407" s="248"/>
      <c r="H171407" s="141"/>
      <c r="I171407" s="209"/>
      <c r="J171407" s="141"/>
      <c r="K171407" s="141"/>
    </row>
    <row r="171408" spans="2:11" ht="13.5" customHeight="1">
      <c r="B171408" s="141"/>
      <c r="C171408" s="141"/>
      <c r="D171408" s="141"/>
      <c r="E171408" s="141"/>
      <c r="F171408" s="141"/>
      <c r="G171408" s="248"/>
      <c r="H171408" s="141"/>
      <c r="I171408" s="209"/>
      <c r="J171408" s="141"/>
      <c r="K171408" s="141"/>
    </row>
    <row r="171409" spans="2:11" ht="13.5" customHeight="1">
      <c r="B171409" s="141"/>
      <c r="C171409" s="141"/>
      <c r="D171409" s="141"/>
      <c r="E171409" s="141"/>
      <c r="F171409" s="141"/>
      <c r="G171409" s="248"/>
      <c r="H171409" s="141"/>
      <c r="I171409" s="209"/>
      <c r="J171409" s="141"/>
      <c r="K171409" s="141"/>
    </row>
    <row r="171410" spans="2:11" ht="13.5" customHeight="1">
      <c r="B171410" s="141"/>
      <c r="C171410" s="141"/>
      <c r="D171410" s="141"/>
      <c r="E171410" s="141"/>
      <c r="F171410" s="141"/>
      <c r="G171410" s="248"/>
      <c r="H171410" s="141"/>
      <c r="I171410" s="209"/>
      <c r="J171410" s="141"/>
      <c r="K171410" s="141"/>
    </row>
    <row r="171411" spans="2:11" ht="13.5" customHeight="1">
      <c r="B171411" s="141"/>
      <c r="C171411" s="141"/>
      <c r="D171411" s="141"/>
      <c r="E171411" s="141"/>
      <c r="F171411" s="141"/>
      <c r="G171411" s="248"/>
      <c r="H171411" s="141"/>
      <c r="I171411" s="209"/>
      <c r="J171411" s="141"/>
      <c r="K171411" s="141"/>
    </row>
    <row r="171412" spans="2:11" ht="13.5" customHeight="1">
      <c r="B171412" s="141"/>
      <c r="C171412" s="141"/>
      <c r="D171412" s="141"/>
      <c r="E171412" s="141"/>
      <c r="F171412" s="141"/>
      <c r="G171412" s="248"/>
      <c r="H171412" s="141"/>
      <c r="I171412" s="209"/>
      <c r="J171412" s="141"/>
      <c r="K171412" s="141"/>
    </row>
    <row r="171413" spans="2:11" ht="13.5" customHeight="1">
      <c r="B171413" s="141"/>
      <c r="C171413" s="141"/>
      <c r="D171413" s="141"/>
      <c r="E171413" s="141"/>
      <c r="F171413" s="141"/>
      <c r="G171413" s="248"/>
      <c r="H171413" s="141"/>
      <c r="I171413" s="209"/>
      <c r="J171413" s="141"/>
      <c r="K171413" s="141"/>
    </row>
    <row r="171414" spans="2:11" ht="13.5" customHeight="1">
      <c r="B171414" s="141"/>
      <c r="C171414" s="141"/>
      <c r="D171414" s="141"/>
      <c r="E171414" s="141"/>
      <c r="F171414" s="141"/>
      <c r="G171414" s="248"/>
      <c r="H171414" s="141"/>
      <c r="I171414" s="209"/>
      <c r="J171414" s="141"/>
      <c r="K171414" s="141"/>
    </row>
    <row r="171415" spans="2:11" ht="13.5" customHeight="1">
      <c r="B171415" s="141"/>
      <c r="C171415" s="141"/>
      <c r="D171415" s="141"/>
      <c r="E171415" s="141"/>
      <c r="F171415" s="141"/>
      <c r="G171415" s="248"/>
      <c r="H171415" s="141"/>
      <c r="I171415" s="209"/>
      <c r="J171415" s="141"/>
      <c r="K171415" s="141"/>
    </row>
    <row r="171416" spans="2:11" ht="13.5" customHeight="1">
      <c r="B171416" s="141"/>
      <c r="C171416" s="141"/>
      <c r="D171416" s="141"/>
      <c r="E171416" s="141"/>
      <c r="F171416" s="141"/>
      <c r="G171416" s="248"/>
      <c r="H171416" s="141"/>
      <c r="I171416" s="209"/>
      <c r="J171416" s="141"/>
      <c r="K171416" s="141"/>
    </row>
    <row r="171417" spans="2:11" ht="13.5" customHeight="1">
      <c r="B171417" s="141"/>
      <c r="C171417" s="141"/>
      <c r="D171417" s="141"/>
      <c r="E171417" s="141"/>
      <c r="F171417" s="141"/>
      <c r="G171417" s="248"/>
      <c r="H171417" s="141"/>
      <c r="I171417" s="209"/>
      <c r="J171417" s="141"/>
      <c r="K171417" s="141"/>
    </row>
    <row r="171418" spans="2:11" ht="13.5" customHeight="1">
      <c r="B171418" s="141"/>
      <c r="C171418" s="141"/>
      <c r="D171418" s="141"/>
      <c r="E171418" s="141"/>
      <c r="F171418" s="141"/>
      <c r="G171418" s="248"/>
      <c r="H171418" s="141"/>
      <c r="I171418" s="209"/>
      <c r="J171418" s="141"/>
      <c r="K171418" s="141"/>
    </row>
    <row r="171419" spans="2:11" ht="13.5" customHeight="1">
      <c r="B171419" s="141"/>
      <c r="C171419" s="141"/>
      <c r="D171419" s="141"/>
      <c r="E171419" s="141"/>
      <c r="F171419" s="141"/>
      <c r="G171419" s="248"/>
      <c r="H171419" s="141"/>
      <c r="I171419" s="209"/>
      <c r="J171419" s="141"/>
      <c r="K171419" s="141"/>
    </row>
    <row r="171420" spans="2:11" ht="13.5" customHeight="1">
      <c r="B171420" s="141"/>
      <c r="C171420" s="141"/>
      <c r="D171420" s="141"/>
      <c r="E171420" s="141"/>
      <c r="F171420" s="141"/>
      <c r="G171420" s="248"/>
      <c r="H171420" s="141"/>
      <c r="I171420" s="209"/>
      <c r="J171420" s="141"/>
      <c r="K171420" s="141"/>
    </row>
    <row r="171421" spans="2:11" ht="13.5" customHeight="1">
      <c r="B171421" s="141"/>
      <c r="C171421" s="141"/>
      <c r="D171421" s="141"/>
      <c r="E171421" s="141"/>
      <c r="F171421" s="141"/>
      <c r="G171421" s="248"/>
      <c r="H171421" s="141"/>
      <c r="I171421" s="209"/>
      <c r="J171421" s="141"/>
      <c r="K171421" s="141"/>
    </row>
    <row r="171422" spans="2:11" ht="13.5" customHeight="1">
      <c r="B171422" s="141"/>
      <c r="C171422" s="141"/>
      <c r="D171422" s="141"/>
      <c r="E171422" s="141"/>
      <c r="F171422" s="141"/>
      <c r="G171422" s="248"/>
      <c r="H171422" s="141"/>
      <c r="I171422" s="209"/>
      <c r="J171422" s="141"/>
      <c r="K171422" s="141"/>
    </row>
    <row r="171423" spans="2:11" ht="13.5" customHeight="1">
      <c r="B171423" s="141"/>
      <c r="C171423" s="141"/>
      <c r="D171423" s="141"/>
      <c r="E171423" s="141"/>
      <c r="F171423" s="141"/>
      <c r="G171423" s="248"/>
      <c r="H171423" s="141"/>
      <c r="I171423" s="209"/>
      <c r="J171423" s="141"/>
      <c r="K171423" s="141"/>
    </row>
    <row r="171424" spans="2:11" ht="13.5" customHeight="1">
      <c r="B171424" s="141"/>
      <c r="C171424" s="141"/>
      <c r="D171424" s="141"/>
      <c r="E171424" s="141"/>
      <c r="F171424" s="141"/>
      <c r="G171424" s="248"/>
      <c r="H171424" s="141"/>
      <c r="I171424" s="209"/>
      <c r="J171424" s="141"/>
      <c r="K171424" s="141"/>
    </row>
    <row r="171425" spans="2:11" ht="13.5" customHeight="1">
      <c r="B171425" s="141"/>
      <c r="C171425" s="141"/>
      <c r="D171425" s="141"/>
      <c r="E171425" s="141"/>
      <c r="F171425" s="141"/>
      <c r="G171425" s="248"/>
      <c r="H171425" s="141"/>
      <c r="I171425" s="209"/>
      <c r="J171425" s="141"/>
      <c r="K171425" s="141"/>
    </row>
    <row r="171426" spans="2:11" ht="13.5" customHeight="1">
      <c r="B171426" s="141"/>
      <c r="C171426" s="141"/>
      <c r="D171426" s="141"/>
      <c r="E171426" s="141"/>
      <c r="F171426" s="141"/>
      <c r="G171426" s="248"/>
      <c r="H171426" s="141"/>
      <c r="I171426" s="209"/>
      <c r="J171426" s="141"/>
      <c r="K171426" s="141"/>
    </row>
    <row r="171427" spans="2:11" ht="13.5" customHeight="1">
      <c r="B171427" s="141"/>
      <c r="C171427" s="141"/>
      <c r="D171427" s="141"/>
      <c r="E171427" s="141"/>
      <c r="F171427" s="141"/>
      <c r="G171427" s="248"/>
      <c r="H171427" s="141"/>
      <c r="I171427" s="209"/>
      <c r="J171427" s="141"/>
      <c r="K171427" s="141"/>
    </row>
    <row r="171428" spans="2:11" ht="13.5" customHeight="1">
      <c r="B171428" s="141"/>
      <c r="C171428" s="141"/>
      <c r="D171428" s="141"/>
      <c r="E171428" s="141"/>
      <c r="F171428" s="141"/>
      <c r="G171428" s="248"/>
      <c r="H171428" s="141"/>
      <c r="I171428" s="209"/>
      <c r="J171428" s="141"/>
      <c r="K171428" s="141"/>
    </row>
    <row r="171429" spans="2:11" ht="13.5" customHeight="1">
      <c r="B171429" s="141"/>
      <c r="C171429" s="141"/>
      <c r="D171429" s="141"/>
      <c r="E171429" s="141"/>
      <c r="F171429" s="141"/>
      <c r="G171429" s="248"/>
      <c r="H171429" s="141"/>
      <c r="I171429" s="209"/>
      <c r="J171429" s="141"/>
      <c r="K171429" s="141"/>
    </row>
    <row r="171430" spans="2:11" ht="13.5" customHeight="1">
      <c r="B171430" s="141"/>
      <c r="C171430" s="141"/>
      <c r="D171430" s="141"/>
      <c r="E171430" s="141"/>
      <c r="F171430" s="141"/>
      <c r="G171430" s="248"/>
      <c r="H171430" s="141"/>
      <c r="I171430" s="209"/>
      <c r="J171430" s="141"/>
      <c r="K171430" s="141"/>
    </row>
    <row r="171431" spans="2:11" ht="13.5" customHeight="1">
      <c r="B171431" s="141"/>
      <c r="C171431" s="141"/>
      <c r="D171431" s="141"/>
      <c r="E171431" s="141"/>
      <c r="F171431" s="141"/>
      <c r="G171431" s="248"/>
      <c r="H171431" s="141"/>
      <c r="I171431" s="209"/>
      <c r="J171431" s="141"/>
      <c r="K171431" s="141"/>
    </row>
    <row r="171432" spans="2:11" ht="13.5" customHeight="1">
      <c r="B171432" s="141"/>
      <c r="C171432" s="141"/>
      <c r="D171432" s="141"/>
      <c r="E171432" s="141"/>
      <c r="F171432" s="141"/>
      <c r="G171432" s="248"/>
      <c r="H171432" s="141"/>
      <c r="I171432" s="209"/>
      <c r="J171432" s="141"/>
      <c r="K171432" s="141"/>
    </row>
    <row r="171433" spans="2:11" ht="13.5" customHeight="1">
      <c r="B171433" s="141"/>
      <c r="C171433" s="141"/>
      <c r="D171433" s="141"/>
      <c r="E171433" s="141"/>
      <c r="F171433" s="141"/>
      <c r="G171433" s="248"/>
      <c r="H171433" s="141"/>
      <c r="I171433" s="209"/>
      <c r="J171433" s="141"/>
      <c r="K171433" s="141"/>
    </row>
    <row r="171434" spans="2:11" ht="13.5" customHeight="1">
      <c r="B171434" s="141"/>
      <c r="C171434" s="141"/>
      <c r="D171434" s="141"/>
      <c r="E171434" s="141"/>
      <c r="F171434" s="141"/>
      <c r="G171434" s="248"/>
      <c r="H171434" s="141"/>
      <c r="I171434" s="209"/>
      <c r="J171434" s="141"/>
      <c r="K171434" s="141"/>
    </row>
    <row r="171435" spans="2:11" ht="13.5" customHeight="1">
      <c r="B171435" s="141"/>
      <c r="C171435" s="141"/>
      <c r="D171435" s="141"/>
      <c r="E171435" s="141"/>
      <c r="F171435" s="141"/>
      <c r="G171435" s="248"/>
      <c r="H171435" s="141"/>
      <c r="I171435" s="209"/>
      <c r="J171435" s="141"/>
      <c r="K171435" s="141"/>
    </row>
    <row r="171436" spans="2:11" ht="13.5" customHeight="1">
      <c r="B171436" s="141"/>
      <c r="C171436" s="141"/>
      <c r="D171436" s="141"/>
      <c r="E171436" s="141"/>
      <c r="F171436" s="141"/>
      <c r="G171436" s="248"/>
      <c r="H171436" s="141"/>
      <c r="I171436" s="209"/>
      <c r="J171436" s="141"/>
      <c r="K171436" s="141"/>
    </row>
    <row r="171437" spans="2:11" ht="13.5" customHeight="1">
      <c r="B171437" s="141"/>
      <c r="C171437" s="141"/>
      <c r="D171437" s="141"/>
      <c r="E171437" s="141"/>
      <c r="F171437" s="141"/>
      <c r="G171437" s="248"/>
      <c r="H171437" s="141"/>
      <c r="I171437" s="209"/>
      <c r="J171437" s="141"/>
      <c r="K171437" s="141"/>
    </row>
    <row r="171438" spans="2:11" ht="13.5" customHeight="1">
      <c r="B171438" s="141"/>
      <c r="C171438" s="141"/>
      <c r="D171438" s="141"/>
      <c r="E171438" s="141"/>
      <c r="F171438" s="141"/>
      <c r="G171438" s="248"/>
      <c r="H171438" s="141"/>
      <c r="I171438" s="209"/>
      <c r="J171438" s="141"/>
      <c r="K171438" s="141"/>
    </row>
    <row r="171439" spans="2:11" ht="13.5" customHeight="1">
      <c r="B171439" s="141"/>
      <c r="C171439" s="141"/>
      <c r="D171439" s="141"/>
      <c r="E171439" s="141"/>
      <c r="F171439" s="141"/>
      <c r="G171439" s="248"/>
      <c r="H171439" s="141"/>
      <c r="I171439" s="209"/>
      <c r="J171439" s="141"/>
      <c r="K171439" s="141"/>
    </row>
    <row r="171440" spans="2:11" ht="13.5" customHeight="1">
      <c r="B171440" s="141"/>
      <c r="C171440" s="141"/>
      <c r="D171440" s="141"/>
      <c r="E171440" s="141"/>
      <c r="F171440" s="141"/>
      <c r="G171440" s="248"/>
      <c r="H171440" s="141"/>
      <c r="I171440" s="209"/>
      <c r="J171440" s="141"/>
      <c r="K171440" s="141"/>
    </row>
    <row r="171441" spans="2:11" ht="13.5" customHeight="1">
      <c r="B171441" s="141"/>
      <c r="C171441" s="141"/>
      <c r="D171441" s="141"/>
      <c r="E171441" s="141"/>
      <c r="F171441" s="141"/>
      <c r="G171441" s="248"/>
      <c r="H171441" s="141"/>
      <c r="I171441" s="209"/>
      <c r="J171441" s="141"/>
      <c r="K171441" s="141"/>
    </row>
    <row r="171442" spans="2:11" ht="13.5" customHeight="1">
      <c r="B171442" s="141"/>
      <c r="C171442" s="141"/>
      <c r="D171442" s="141"/>
      <c r="E171442" s="141"/>
      <c r="F171442" s="141"/>
      <c r="G171442" s="248"/>
      <c r="H171442" s="141"/>
      <c r="I171442" s="209"/>
      <c r="J171442" s="141"/>
      <c r="K171442" s="141"/>
    </row>
    <row r="171443" spans="2:11" ht="13.5" customHeight="1">
      <c r="B171443" s="141"/>
      <c r="C171443" s="141"/>
      <c r="D171443" s="141"/>
      <c r="E171443" s="141"/>
      <c r="F171443" s="141"/>
      <c r="G171443" s="248"/>
      <c r="H171443" s="141"/>
      <c r="I171443" s="209"/>
      <c r="J171443" s="141"/>
      <c r="K171443" s="141"/>
    </row>
    <row r="171444" spans="2:11" ht="13.5" customHeight="1">
      <c r="B171444" s="141"/>
      <c r="C171444" s="141"/>
      <c r="D171444" s="141"/>
      <c r="E171444" s="141"/>
      <c r="F171444" s="141"/>
      <c r="G171444" s="248"/>
      <c r="H171444" s="141"/>
      <c r="I171444" s="209"/>
      <c r="J171444" s="141"/>
      <c r="K171444" s="141"/>
    </row>
    <row r="171445" spans="2:11" ht="13.5" customHeight="1">
      <c r="B171445" s="141"/>
      <c r="C171445" s="141"/>
      <c r="D171445" s="141"/>
      <c r="E171445" s="141"/>
      <c r="F171445" s="141"/>
      <c r="G171445" s="248"/>
      <c r="H171445" s="141"/>
      <c r="I171445" s="209"/>
      <c r="J171445" s="141"/>
      <c r="K171445" s="141"/>
    </row>
    <row r="171446" spans="2:11" ht="13.5" customHeight="1">
      <c r="B171446" s="141"/>
      <c r="C171446" s="141"/>
      <c r="D171446" s="141"/>
      <c r="E171446" s="141"/>
      <c r="F171446" s="141"/>
      <c r="G171446" s="248"/>
      <c r="H171446" s="141"/>
      <c r="I171446" s="209"/>
      <c r="J171446" s="141"/>
      <c r="K171446" s="141"/>
    </row>
    <row r="171447" spans="2:11" ht="13.5" customHeight="1">
      <c r="B171447" s="141"/>
      <c r="C171447" s="141"/>
      <c r="D171447" s="141"/>
      <c r="E171447" s="141"/>
      <c r="F171447" s="141"/>
      <c r="G171447" s="248"/>
      <c r="H171447" s="141"/>
      <c r="I171447" s="209"/>
      <c r="J171447" s="141"/>
      <c r="K171447" s="141"/>
    </row>
    <row r="171448" spans="2:11" ht="13.5" customHeight="1">
      <c r="B171448" s="141"/>
      <c r="C171448" s="141"/>
      <c r="D171448" s="141"/>
      <c r="E171448" s="141"/>
      <c r="F171448" s="141"/>
      <c r="G171448" s="248"/>
      <c r="H171448" s="141"/>
      <c r="I171448" s="209"/>
      <c r="J171448" s="141"/>
      <c r="K171448" s="141"/>
    </row>
    <row r="171449" spans="2:11" ht="13.5" customHeight="1">
      <c r="B171449" s="141"/>
      <c r="C171449" s="141"/>
      <c r="D171449" s="141"/>
      <c r="E171449" s="141"/>
      <c r="F171449" s="141"/>
      <c r="G171449" s="248"/>
      <c r="H171449" s="141"/>
      <c r="I171449" s="209"/>
      <c r="J171449" s="141"/>
      <c r="K171449" s="141"/>
    </row>
    <row r="171450" spans="2:11" ht="13.5" customHeight="1">
      <c r="B171450" s="141"/>
      <c r="C171450" s="141"/>
      <c r="D171450" s="141"/>
      <c r="E171450" s="141"/>
      <c r="F171450" s="141"/>
      <c r="G171450" s="248"/>
      <c r="H171450" s="141"/>
      <c r="I171450" s="209"/>
      <c r="J171450" s="141"/>
      <c r="K171450" s="141"/>
    </row>
    <row r="171451" spans="2:11" ht="13.5" customHeight="1">
      <c r="B171451" s="141"/>
      <c r="C171451" s="141"/>
      <c r="D171451" s="141"/>
      <c r="E171451" s="141"/>
      <c r="F171451" s="141"/>
      <c r="G171451" s="248"/>
      <c r="H171451" s="141"/>
      <c r="I171451" s="209"/>
      <c r="J171451" s="141"/>
      <c r="K171451" s="141"/>
    </row>
    <row r="171452" spans="2:11" ht="13.5" customHeight="1">
      <c r="B171452" s="141"/>
      <c r="C171452" s="141"/>
      <c r="D171452" s="141"/>
      <c r="E171452" s="141"/>
      <c r="F171452" s="141"/>
      <c r="G171452" s="248"/>
      <c r="H171452" s="141"/>
      <c r="I171452" s="209"/>
      <c r="J171452" s="141"/>
      <c r="K171452" s="141"/>
    </row>
    <row r="171453" spans="2:11" ht="13.5" customHeight="1">
      <c r="B171453" s="141"/>
      <c r="C171453" s="141"/>
      <c r="D171453" s="141"/>
      <c r="E171453" s="141"/>
      <c r="F171453" s="141"/>
      <c r="G171453" s="248"/>
      <c r="H171453" s="141"/>
      <c r="I171453" s="209"/>
      <c r="J171453" s="141"/>
      <c r="K171453" s="141"/>
    </row>
    <row r="171454" spans="2:11" ht="13.5" customHeight="1">
      <c r="B171454" s="141"/>
      <c r="C171454" s="141"/>
      <c r="D171454" s="141"/>
      <c r="E171454" s="141"/>
      <c r="F171454" s="141"/>
      <c r="G171454" s="248"/>
      <c r="H171454" s="141"/>
      <c r="I171454" s="209"/>
      <c r="J171454" s="141"/>
      <c r="K171454" s="141"/>
    </row>
    <row r="171455" spans="2:11" ht="13.5" customHeight="1">
      <c r="B171455" s="141"/>
      <c r="C171455" s="141"/>
      <c r="D171455" s="141"/>
      <c r="E171455" s="141"/>
      <c r="F171455" s="141"/>
      <c r="G171455" s="248"/>
      <c r="H171455" s="141"/>
      <c r="I171455" s="209"/>
      <c r="J171455" s="141"/>
      <c r="K171455" s="141"/>
    </row>
    <row r="171456" spans="2:11" ht="13.5" customHeight="1">
      <c r="B171456" s="141"/>
      <c r="C171456" s="141"/>
      <c r="D171456" s="141"/>
      <c r="E171456" s="141"/>
      <c r="F171456" s="141"/>
      <c r="G171456" s="248"/>
      <c r="H171456" s="141"/>
      <c r="I171456" s="209"/>
      <c r="J171456" s="141"/>
      <c r="K171456" s="141"/>
    </row>
    <row r="171457" spans="2:11" ht="13.5" customHeight="1">
      <c r="B171457" s="141"/>
      <c r="C171457" s="141"/>
      <c r="D171457" s="141"/>
      <c r="E171457" s="141"/>
      <c r="F171457" s="141"/>
      <c r="G171457" s="248"/>
      <c r="H171457" s="141"/>
      <c r="I171457" s="209"/>
      <c r="J171457" s="141"/>
      <c r="K171457" s="141"/>
    </row>
    <row r="171458" spans="2:11" ht="13.5" customHeight="1">
      <c r="B171458" s="141"/>
      <c r="C171458" s="141"/>
      <c r="D171458" s="141"/>
      <c r="E171458" s="141"/>
      <c r="F171458" s="141"/>
      <c r="G171458" s="248"/>
      <c r="H171458" s="141"/>
      <c r="I171458" s="209"/>
      <c r="J171458" s="141"/>
      <c r="K171458" s="141"/>
    </row>
    <row r="171459" spans="2:11" ht="13.5" customHeight="1">
      <c r="B171459" s="141"/>
      <c r="C171459" s="141"/>
      <c r="D171459" s="141"/>
      <c r="E171459" s="141"/>
      <c r="F171459" s="141"/>
      <c r="G171459" s="248"/>
      <c r="H171459" s="141"/>
      <c r="I171459" s="209"/>
      <c r="J171459" s="141"/>
      <c r="K171459" s="141"/>
    </row>
    <row r="171460" spans="2:11" ht="13.5" customHeight="1">
      <c r="B171460" s="141"/>
      <c r="C171460" s="141"/>
      <c r="D171460" s="141"/>
      <c r="E171460" s="141"/>
      <c r="F171460" s="141"/>
      <c r="G171460" s="248"/>
      <c r="H171460" s="141"/>
      <c r="I171460" s="209"/>
      <c r="J171460" s="141"/>
      <c r="K171460" s="141"/>
    </row>
    <row r="171461" spans="2:11" ht="13.5" customHeight="1">
      <c r="B171461" s="141"/>
      <c r="C171461" s="141"/>
      <c r="D171461" s="141"/>
      <c r="E171461" s="141"/>
      <c r="F171461" s="141"/>
      <c r="G171461" s="248"/>
      <c r="H171461" s="141"/>
      <c r="I171461" s="209"/>
      <c r="J171461" s="141"/>
      <c r="K171461" s="141"/>
    </row>
    <row r="171462" spans="2:11" ht="13.5" customHeight="1">
      <c r="B171462" s="141"/>
      <c r="C171462" s="141"/>
      <c r="D171462" s="141"/>
      <c r="E171462" s="141"/>
      <c r="F171462" s="141"/>
      <c r="G171462" s="248"/>
      <c r="H171462" s="141"/>
      <c r="I171462" s="209"/>
      <c r="J171462" s="141"/>
      <c r="K171462" s="141"/>
    </row>
    <row r="171463" spans="2:11" ht="13.5" customHeight="1">
      <c r="B171463" s="141"/>
      <c r="C171463" s="141"/>
      <c r="D171463" s="141"/>
      <c r="E171463" s="141"/>
      <c r="F171463" s="141"/>
      <c r="G171463" s="248"/>
      <c r="H171463" s="141"/>
      <c r="I171463" s="209"/>
      <c r="J171463" s="141"/>
      <c r="K171463" s="141"/>
    </row>
    <row r="171464" spans="2:11" ht="13.5" customHeight="1">
      <c r="B171464" s="141"/>
      <c r="C171464" s="141"/>
      <c r="D171464" s="141"/>
      <c r="E171464" s="141"/>
      <c r="F171464" s="141"/>
      <c r="G171464" s="248"/>
      <c r="H171464" s="141"/>
      <c r="I171464" s="209"/>
      <c r="J171464" s="141"/>
      <c r="K171464" s="141"/>
    </row>
    <row r="171465" spans="2:11" ht="13.5" customHeight="1">
      <c r="B171465" s="141"/>
      <c r="C171465" s="141"/>
      <c r="D171465" s="141"/>
      <c r="E171465" s="141"/>
      <c r="F171465" s="141"/>
      <c r="G171465" s="248"/>
      <c r="H171465" s="141"/>
      <c r="I171465" s="209"/>
      <c r="J171465" s="141"/>
      <c r="K171465" s="141"/>
    </row>
    <row r="171466" spans="2:11" ht="13.5" customHeight="1">
      <c r="B171466" s="141"/>
      <c r="C171466" s="141"/>
      <c r="D171466" s="141"/>
      <c r="E171466" s="141"/>
      <c r="F171466" s="141"/>
      <c r="G171466" s="248"/>
      <c r="H171466" s="141"/>
      <c r="I171466" s="209"/>
      <c r="J171466" s="141"/>
      <c r="K171466" s="141"/>
    </row>
    <row r="171467" spans="2:11" ht="13.5" customHeight="1">
      <c r="B171467" s="141"/>
      <c r="C171467" s="141"/>
      <c r="D171467" s="141"/>
      <c r="E171467" s="141"/>
      <c r="F171467" s="141"/>
      <c r="G171467" s="248"/>
      <c r="H171467" s="141"/>
      <c r="I171467" s="209"/>
      <c r="J171467" s="141"/>
      <c r="K171467" s="141"/>
    </row>
    <row r="171468" spans="2:11" ht="13.5" customHeight="1">
      <c r="B171468" s="141"/>
      <c r="C171468" s="141"/>
      <c r="D171468" s="141"/>
      <c r="E171468" s="141"/>
      <c r="F171468" s="141"/>
      <c r="G171468" s="248"/>
      <c r="H171468" s="141"/>
      <c r="I171468" s="209"/>
      <c r="J171468" s="141"/>
      <c r="K171468" s="141"/>
    </row>
    <row r="171469" spans="2:11" ht="13.5" customHeight="1">
      <c r="B171469" s="141"/>
      <c r="C171469" s="141"/>
      <c r="D171469" s="141"/>
      <c r="E171469" s="141"/>
      <c r="F171469" s="141"/>
      <c r="G171469" s="248"/>
      <c r="H171469" s="141"/>
      <c r="I171469" s="209"/>
      <c r="J171469" s="141"/>
      <c r="K171469" s="141"/>
    </row>
    <row r="171470" spans="2:11" ht="13.5" customHeight="1">
      <c r="B171470" s="141"/>
      <c r="C171470" s="141"/>
      <c r="D171470" s="141"/>
      <c r="E171470" s="141"/>
      <c r="F171470" s="141"/>
      <c r="G171470" s="248"/>
      <c r="H171470" s="141"/>
      <c r="I171470" s="209"/>
      <c r="J171470" s="141"/>
      <c r="K171470" s="141"/>
    </row>
    <row r="171471" spans="2:11" ht="13.5" customHeight="1">
      <c r="B171471" s="141"/>
      <c r="C171471" s="141"/>
      <c r="D171471" s="141"/>
      <c r="E171471" s="141"/>
      <c r="F171471" s="141"/>
      <c r="G171471" s="248"/>
      <c r="H171471" s="141"/>
      <c r="I171471" s="209"/>
      <c r="J171471" s="141"/>
      <c r="K171471" s="141"/>
    </row>
    <row r="171472" spans="2:11" ht="13.5" customHeight="1">
      <c r="B171472" s="141"/>
      <c r="C171472" s="141"/>
      <c r="D171472" s="141"/>
      <c r="E171472" s="141"/>
      <c r="F171472" s="141"/>
      <c r="G171472" s="248"/>
      <c r="H171472" s="141"/>
      <c r="I171472" s="209"/>
      <c r="J171472" s="141"/>
      <c r="K171472" s="141"/>
    </row>
    <row r="171473" spans="2:11" ht="13.5" customHeight="1">
      <c r="B171473" s="141"/>
      <c r="C171473" s="141"/>
      <c r="D171473" s="141"/>
      <c r="E171473" s="141"/>
      <c r="F171473" s="141"/>
      <c r="G171473" s="248"/>
      <c r="H171473" s="141"/>
      <c r="I171473" s="209"/>
      <c r="J171473" s="141"/>
      <c r="K171473" s="141"/>
    </row>
    <row r="171474" spans="2:11" ht="13.5" customHeight="1">
      <c r="B171474" s="141"/>
      <c r="C171474" s="141"/>
      <c r="D171474" s="141"/>
      <c r="E171474" s="141"/>
      <c r="F171474" s="141"/>
      <c r="G171474" s="248"/>
      <c r="H171474" s="141"/>
      <c r="I171474" s="209"/>
      <c r="J171474" s="141"/>
      <c r="K171474" s="141"/>
    </row>
    <row r="171475" spans="2:11" ht="13.5" customHeight="1">
      <c r="B171475" s="141"/>
      <c r="C171475" s="141"/>
      <c r="D171475" s="141"/>
      <c r="E171475" s="141"/>
      <c r="F171475" s="141"/>
      <c r="G171475" s="248"/>
      <c r="H171475" s="141"/>
      <c r="I171475" s="209"/>
      <c r="J171475" s="141"/>
      <c r="K171475" s="141"/>
    </row>
    <row r="171476" spans="2:11" ht="13.5" customHeight="1">
      <c r="B171476" s="141"/>
      <c r="C171476" s="141"/>
      <c r="D171476" s="141"/>
      <c r="E171476" s="141"/>
      <c r="F171476" s="141"/>
      <c r="G171476" s="248"/>
      <c r="H171476" s="141"/>
      <c r="I171476" s="209"/>
      <c r="J171476" s="141"/>
      <c r="K171476" s="141"/>
    </row>
    <row r="171477" spans="2:11" ht="13.5" customHeight="1">
      <c r="B171477" s="141"/>
      <c r="C171477" s="141"/>
      <c r="D171477" s="141"/>
      <c r="E171477" s="141"/>
      <c r="F171477" s="141"/>
      <c r="G171477" s="248"/>
      <c r="H171477" s="141"/>
      <c r="I171477" s="209"/>
      <c r="J171477" s="141"/>
      <c r="K171477" s="141"/>
    </row>
    <row r="171478" spans="2:11" ht="13.5" customHeight="1">
      <c r="B171478" s="141"/>
      <c r="C171478" s="141"/>
      <c r="D171478" s="141"/>
      <c r="E171478" s="141"/>
      <c r="F171478" s="141"/>
      <c r="G171478" s="248"/>
      <c r="H171478" s="141"/>
      <c r="I171478" s="209"/>
      <c r="J171478" s="141"/>
      <c r="K171478" s="141"/>
    </row>
    <row r="171479" spans="2:11" ht="13.5" customHeight="1">
      <c r="B171479" s="141"/>
      <c r="C171479" s="141"/>
      <c r="D171479" s="141"/>
      <c r="E171479" s="141"/>
      <c r="F171479" s="141"/>
      <c r="G171479" s="248"/>
      <c r="H171479" s="141"/>
      <c r="I171479" s="209"/>
      <c r="J171479" s="141"/>
      <c r="K171479" s="141"/>
    </row>
    <row r="171480" spans="2:11" ht="13.5" customHeight="1">
      <c r="B171480" s="141"/>
      <c r="C171480" s="141"/>
      <c r="D171480" s="141"/>
      <c r="E171480" s="141"/>
      <c r="F171480" s="141"/>
      <c r="G171480" s="248"/>
      <c r="H171480" s="141"/>
      <c r="I171480" s="209"/>
      <c r="J171480" s="141"/>
      <c r="K171480" s="141"/>
    </row>
    <row r="171481" spans="2:11" ht="13.5" customHeight="1">
      <c r="B171481" s="141"/>
      <c r="C171481" s="141"/>
      <c r="D171481" s="141"/>
      <c r="E171481" s="141"/>
      <c r="F171481" s="141"/>
      <c r="G171481" s="248"/>
      <c r="H171481" s="141"/>
      <c r="I171481" s="209"/>
      <c r="J171481" s="141"/>
      <c r="K171481" s="141"/>
    </row>
    <row r="171482" spans="2:11" ht="13.5" customHeight="1">
      <c r="B171482" s="141"/>
      <c r="C171482" s="141"/>
      <c r="D171482" s="141"/>
      <c r="E171482" s="141"/>
      <c r="F171482" s="141"/>
      <c r="G171482" s="248"/>
      <c r="H171482" s="141"/>
      <c r="I171482" s="209"/>
      <c r="J171482" s="141"/>
      <c r="K171482" s="141"/>
    </row>
    <row r="171483" spans="2:11" ht="13.5" customHeight="1">
      <c r="B171483" s="141"/>
      <c r="C171483" s="141"/>
      <c r="D171483" s="141"/>
      <c r="E171483" s="141"/>
      <c r="F171483" s="141"/>
      <c r="G171483" s="248"/>
      <c r="H171483" s="141"/>
      <c r="I171483" s="209"/>
      <c r="J171483" s="141"/>
      <c r="K171483" s="141"/>
    </row>
    <row r="171484" spans="2:11" ht="13.5" customHeight="1">
      <c r="B171484" s="141"/>
      <c r="C171484" s="141"/>
      <c r="D171484" s="141"/>
      <c r="E171484" s="141"/>
      <c r="F171484" s="141"/>
      <c r="G171484" s="248"/>
      <c r="H171484" s="141"/>
      <c r="I171484" s="209"/>
      <c r="J171484" s="141"/>
      <c r="K171484" s="141"/>
    </row>
    <row r="171485" spans="2:11" ht="13.5" customHeight="1">
      <c r="B171485" s="141"/>
      <c r="C171485" s="141"/>
      <c r="D171485" s="141"/>
      <c r="E171485" s="141"/>
      <c r="F171485" s="141"/>
      <c r="G171485" s="248"/>
      <c r="H171485" s="141"/>
      <c r="I171485" s="209"/>
      <c r="J171485" s="141"/>
      <c r="K171485" s="141"/>
    </row>
    <row r="171486" spans="2:11" ht="13.5" customHeight="1">
      <c r="B171486" s="141"/>
      <c r="C171486" s="141"/>
      <c r="D171486" s="141"/>
      <c r="E171486" s="141"/>
      <c r="F171486" s="141"/>
      <c r="G171486" s="248"/>
      <c r="H171486" s="141"/>
      <c r="I171486" s="209"/>
      <c r="J171486" s="141"/>
      <c r="K171486" s="141"/>
    </row>
    <row r="171487" spans="2:11" ht="13.5" customHeight="1">
      <c r="B171487" s="141"/>
      <c r="C171487" s="141"/>
      <c r="D171487" s="141"/>
      <c r="E171487" s="141"/>
      <c r="F171487" s="141"/>
      <c r="G171487" s="248"/>
      <c r="H171487" s="141"/>
      <c r="I171487" s="209"/>
      <c r="J171487" s="141"/>
      <c r="K171487" s="141"/>
    </row>
    <row r="171488" spans="2:11" ht="13.5" customHeight="1">
      <c r="B171488" s="141"/>
      <c r="C171488" s="141"/>
      <c r="D171488" s="141"/>
      <c r="E171488" s="141"/>
      <c r="F171488" s="141"/>
      <c r="G171488" s="248"/>
      <c r="H171488" s="141"/>
      <c r="I171488" s="209"/>
      <c r="J171488" s="141"/>
      <c r="K171488" s="141"/>
    </row>
    <row r="171489" spans="2:11" ht="13.5" customHeight="1">
      <c r="B171489" s="141"/>
      <c r="C171489" s="141"/>
      <c r="D171489" s="141"/>
      <c r="E171489" s="141"/>
      <c r="F171489" s="141"/>
      <c r="G171489" s="248"/>
      <c r="H171489" s="141"/>
      <c r="I171489" s="209"/>
      <c r="J171489" s="141"/>
      <c r="K171489" s="141"/>
    </row>
    <row r="171490" spans="2:11" ht="13.5" customHeight="1">
      <c r="B171490" s="141"/>
      <c r="C171490" s="141"/>
      <c r="D171490" s="141"/>
      <c r="E171490" s="141"/>
      <c r="F171490" s="141"/>
      <c r="G171490" s="248"/>
      <c r="H171490" s="141"/>
      <c r="I171490" s="209"/>
      <c r="J171490" s="141"/>
      <c r="K171490" s="141"/>
    </row>
    <row r="171491" spans="2:11" ht="13.5" customHeight="1">
      <c r="B171491" s="141"/>
      <c r="C171491" s="141"/>
      <c r="D171491" s="141"/>
      <c r="E171491" s="141"/>
      <c r="F171491" s="141"/>
      <c r="G171491" s="248"/>
      <c r="H171491" s="141"/>
      <c r="I171491" s="209"/>
      <c r="J171491" s="141"/>
      <c r="K171491" s="141"/>
    </row>
    <row r="171492" spans="2:11" ht="13.5" customHeight="1">
      <c r="B171492" s="141"/>
      <c r="C171492" s="141"/>
      <c r="D171492" s="141"/>
      <c r="E171492" s="141"/>
      <c r="F171492" s="141"/>
      <c r="G171492" s="248"/>
      <c r="H171492" s="141"/>
      <c r="I171492" s="209"/>
      <c r="J171492" s="141"/>
      <c r="K171492" s="141"/>
    </row>
    <row r="171493" spans="2:11" ht="13.5" customHeight="1">
      <c r="B171493" s="141"/>
      <c r="C171493" s="141"/>
      <c r="D171493" s="141"/>
      <c r="E171493" s="141"/>
      <c r="F171493" s="141"/>
      <c r="G171493" s="248"/>
      <c r="H171493" s="141"/>
      <c r="I171493" s="209"/>
      <c r="J171493" s="141"/>
      <c r="K171493" s="141"/>
    </row>
    <row r="171494" spans="2:11" ht="13.5" customHeight="1">
      <c r="B171494" s="141"/>
      <c r="C171494" s="141"/>
      <c r="D171494" s="141"/>
      <c r="E171494" s="141"/>
      <c r="F171494" s="141"/>
      <c r="G171494" s="248"/>
      <c r="H171494" s="141"/>
      <c r="I171494" s="209"/>
      <c r="J171494" s="141"/>
      <c r="K171494" s="141"/>
    </row>
    <row r="171495" spans="2:11" ht="13.5" customHeight="1">
      <c r="B171495" s="141"/>
      <c r="C171495" s="141"/>
      <c r="D171495" s="141"/>
      <c r="E171495" s="141"/>
      <c r="F171495" s="141"/>
      <c r="G171495" s="248"/>
      <c r="H171495" s="141"/>
      <c r="I171495" s="209"/>
      <c r="J171495" s="141"/>
      <c r="K171495" s="141"/>
    </row>
    <row r="171496" spans="2:11" ht="13.5" customHeight="1">
      <c r="B171496" s="141"/>
      <c r="C171496" s="141"/>
      <c r="D171496" s="141"/>
      <c r="E171496" s="141"/>
      <c r="F171496" s="141"/>
      <c r="G171496" s="248"/>
      <c r="H171496" s="141"/>
      <c r="I171496" s="209"/>
      <c r="J171496" s="141"/>
      <c r="K171496" s="141"/>
    </row>
    <row r="171497" spans="2:11" ht="13.5" customHeight="1">
      <c r="B171497" s="141"/>
      <c r="C171497" s="141"/>
      <c r="D171497" s="141"/>
      <c r="E171497" s="141"/>
      <c r="F171497" s="141"/>
      <c r="G171497" s="248"/>
      <c r="H171497" s="141"/>
      <c r="I171497" s="209"/>
      <c r="J171497" s="141"/>
      <c r="K171497" s="141"/>
    </row>
    <row r="171498" spans="2:11" ht="13.5" customHeight="1">
      <c r="B171498" s="141"/>
      <c r="C171498" s="141"/>
      <c r="D171498" s="141"/>
      <c r="E171498" s="141"/>
      <c r="F171498" s="141"/>
      <c r="G171498" s="248"/>
      <c r="H171498" s="141"/>
      <c r="I171498" s="209"/>
      <c r="J171498" s="141"/>
      <c r="K171498" s="141"/>
    </row>
    <row r="171499" spans="2:11" ht="13.5" customHeight="1">
      <c r="B171499" s="141"/>
      <c r="C171499" s="141"/>
      <c r="D171499" s="141"/>
      <c r="E171499" s="141"/>
      <c r="F171499" s="141"/>
      <c r="G171499" s="248"/>
      <c r="H171499" s="141"/>
      <c r="I171499" s="209"/>
      <c r="J171499" s="141"/>
      <c r="K171499" s="141"/>
    </row>
    <row r="171500" spans="2:11" ht="13.5" customHeight="1">
      <c r="B171500" s="141"/>
      <c r="C171500" s="141"/>
      <c r="D171500" s="141"/>
      <c r="E171500" s="141"/>
      <c r="F171500" s="141"/>
      <c r="G171500" s="248"/>
      <c r="H171500" s="141"/>
      <c r="I171500" s="209"/>
      <c r="J171500" s="141"/>
      <c r="K171500" s="141"/>
    </row>
    <row r="171501" spans="2:11" ht="13.5" customHeight="1">
      <c r="B171501" s="141"/>
      <c r="C171501" s="141"/>
      <c r="D171501" s="141"/>
      <c r="E171501" s="141"/>
      <c r="F171501" s="141"/>
      <c r="G171501" s="248"/>
      <c r="H171501" s="141"/>
      <c r="I171501" s="209"/>
      <c r="J171501" s="141"/>
      <c r="K171501" s="141"/>
    </row>
    <row r="171502" spans="2:11" ht="13.5" customHeight="1">
      <c r="B171502" s="141"/>
      <c r="C171502" s="141"/>
      <c r="D171502" s="141"/>
      <c r="E171502" s="141"/>
      <c r="F171502" s="141"/>
      <c r="G171502" s="248"/>
      <c r="H171502" s="141"/>
      <c r="I171502" s="209"/>
      <c r="J171502" s="141"/>
      <c r="K171502" s="141"/>
    </row>
    <row r="171503" spans="2:11" ht="13.5" customHeight="1">
      <c r="B171503" s="141"/>
      <c r="C171503" s="141"/>
      <c r="D171503" s="141"/>
      <c r="E171503" s="141"/>
      <c r="F171503" s="141"/>
      <c r="G171503" s="248"/>
      <c r="H171503" s="141"/>
      <c r="I171503" s="209"/>
      <c r="J171503" s="141"/>
      <c r="K171503" s="141"/>
    </row>
    <row r="171504" spans="2:11" ht="13.5" customHeight="1">
      <c r="B171504" s="141"/>
      <c r="C171504" s="141"/>
      <c r="D171504" s="141"/>
      <c r="E171504" s="141"/>
      <c r="F171504" s="141"/>
      <c r="G171504" s="248"/>
      <c r="H171504" s="141"/>
      <c r="I171504" s="209"/>
      <c r="J171504" s="141"/>
      <c r="K171504" s="141"/>
    </row>
    <row r="171505" spans="2:11" ht="13.5" customHeight="1">
      <c r="B171505" s="141"/>
      <c r="C171505" s="141"/>
      <c r="D171505" s="141"/>
      <c r="E171505" s="141"/>
      <c r="F171505" s="141"/>
      <c r="G171505" s="248"/>
      <c r="H171505" s="141"/>
      <c r="I171505" s="209"/>
      <c r="J171505" s="141"/>
      <c r="K171505" s="141"/>
    </row>
    <row r="171506" spans="2:11" ht="13.5" customHeight="1">
      <c r="B171506" s="141"/>
      <c r="C171506" s="141"/>
      <c r="D171506" s="141"/>
      <c r="E171506" s="141"/>
      <c r="F171506" s="141"/>
      <c r="G171506" s="248"/>
      <c r="H171506" s="141"/>
      <c r="I171506" s="209"/>
      <c r="J171506" s="141"/>
      <c r="K171506" s="141"/>
    </row>
    <row r="171507" spans="2:11" ht="13.5" customHeight="1">
      <c r="B171507" s="141"/>
      <c r="C171507" s="141"/>
      <c r="D171507" s="141"/>
      <c r="E171507" s="141"/>
      <c r="F171507" s="141"/>
      <c r="G171507" s="248"/>
      <c r="H171507" s="141"/>
      <c r="I171507" s="209"/>
      <c r="J171507" s="141"/>
      <c r="K171507" s="141"/>
    </row>
    <row r="171508" spans="2:11" ht="13.5" customHeight="1">
      <c r="B171508" s="141"/>
      <c r="C171508" s="141"/>
      <c r="D171508" s="141"/>
      <c r="E171508" s="141"/>
      <c r="F171508" s="141"/>
      <c r="G171508" s="248"/>
      <c r="H171508" s="141"/>
      <c r="I171508" s="209"/>
      <c r="J171508" s="141"/>
      <c r="K171508" s="141"/>
    </row>
    <row r="171509" spans="2:11" ht="13.5" customHeight="1">
      <c r="B171509" s="141"/>
      <c r="C171509" s="141"/>
      <c r="D171509" s="141"/>
      <c r="E171509" s="141"/>
      <c r="F171509" s="141"/>
      <c r="G171509" s="248"/>
      <c r="H171509" s="141"/>
      <c r="I171509" s="209"/>
      <c r="J171509" s="141"/>
      <c r="K171509" s="141"/>
    </row>
    <row r="171510" spans="2:11" ht="13.5" customHeight="1">
      <c r="B171510" s="141"/>
      <c r="C171510" s="141"/>
      <c r="D171510" s="141"/>
      <c r="E171510" s="141"/>
      <c r="F171510" s="141"/>
      <c r="G171510" s="248"/>
      <c r="H171510" s="141"/>
      <c r="I171510" s="209"/>
      <c r="J171510" s="141"/>
      <c r="K171510" s="141"/>
    </row>
    <row r="171511" spans="2:11" ht="13.5" customHeight="1">
      <c r="B171511" s="141"/>
      <c r="C171511" s="141"/>
      <c r="D171511" s="141"/>
      <c r="E171511" s="141"/>
      <c r="F171511" s="141"/>
      <c r="G171511" s="248"/>
      <c r="H171511" s="141"/>
      <c r="I171511" s="209"/>
      <c r="J171511" s="141"/>
      <c r="K171511" s="141"/>
    </row>
    <row r="171512" spans="2:11" ht="13.5" customHeight="1">
      <c r="B171512" s="141"/>
      <c r="C171512" s="141"/>
      <c r="D171512" s="141"/>
      <c r="E171512" s="141"/>
      <c r="F171512" s="141"/>
      <c r="G171512" s="248"/>
      <c r="H171512" s="141"/>
      <c r="I171512" s="209"/>
      <c r="J171512" s="141"/>
      <c r="K171512" s="141"/>
    </row>
    <row r="171513" spans="2:11" ht="13.5" customHeight="1">
      <c r="B171513" s="141"/>
      <c r="C171513" s="141"/>
      <c r="D171513" s="141"/>
      <c r="E171513" s="141"/>
      <c r="F171513" s="141"/>
      <c r="G171513" s="248"/>
      <c r="H171513" s="141"/>
      <c r="I171513" s="209"/>
      <c r="J171513" s="141"/>
      <c r="K171513" s="141"/>
    </row>
    <row r="171514" spans="2:11" ht="13.5" customHeight="1">
      <c r="B171514" s="141"/>
      <c r="C171514" s="141"/>
      <c r="D171514" s="141"/>
      <c r="E171514" s="141"/>
      <c r="F171514" s="141"/>
      <c r="G171514" s="248"/>
      <c r="H171514" s="141"/>
      <c r="I171514" s="209"/>
      <c r="J171514" s="141"/>
      <c r="K171514" s="141"/>
    </row>
    <row r="171515" spans="2:11" ht="13.5" customHeight="1">
      <c r="B171515" s="141"/>
      <c r="C171515" s="141"/>
      <c r="D171515" s="141"/>
      <c r="E171515" s="141"/>
      <c r="F171515" s="141"/>
      <c r="G171515" s="248"/>
      <c r="H171515" s="141"/>
      <c r="I171515" s="209"/>
      <c r="J171515" s="141"/>
      <c r="K171515" s="141"/>
    </row>
    <row r="171516" spans="2:11" ht="13.5" customHeight="1">
      <c r="B171516" s="141"/>
      <c r="C171516" s="141"/>
      <c r="D171516" s="141"/>
      <c r="E171516" s="141"/>
      <c r="F171516" s="141"/>
      <c r="G171516" s="248"/>
      <c r="H171516" s="141"/>
      <c r="I171516" s="209"/>
      <c r="J171516" s="141"/>
      <c r="K171516" s="141"/>
    </row>
    <row r="171517" spans="2:11" ht="13.5" customHeight="1">
      <c r="B171517" s="141"/>
      <c r="C171517" s="141"/>
      <c r="D171517" s="141"/>
      <c r="E171517" s="141"/>
      <c r="F171517" s="141"/>
      <c r="G171517" s="248"/>
      <c r="H171517" s="141"/>
      <c r="I171517" s="209"/>
      <c r="J171517" s="141"/>
      <c r="K171517" s="141"/>
    </row>
    <row r="171518" spans="2:11" ht="13.5" customHeight="1">
      <c r="B171518" s="141"/>
      <c r="C171518" s="141"/>
      <c r="D171518" s="141"/>
      <c r="E171518" s="141"/>
      <c r="F171518" s="141"/>
      <c r="G171518" s="248"/>
      <c r="H171518" s="141"/>
      <c r="I171518" s="209"/>
      <c r="J171518" s="141"/>
      <c r="K171518" s="141"/>
    </row>
    <row r="171519" spans="2:11" ht="13.5" customHeight="1">
      <c r="B171519" s="141"/>
      <c r="C171519" s="141"/>
      <c r="D171519" s="141"/>
      <c r="E171519" s="141"/>
      <c r="F171519" s="141"/>
      <c r="G171519" s="248"/>
      <c r="H171519" s="141"/>
      <c r="I171519" s="209"/>
      <c r="J171519" s="141"/>
      <c r="K171519" s="141"/>
    </row>
    <row r="171520" spans="2:11" ht="13.5" customHeight="1">
      <c r="B171520" s="141"/>
      <c r="C171520" s="141"/>
      <c r="D171520" s="141"/>
      <c r="E171520" s="141"/>
      <c r="F171520" s="141"/>
      <c r="G171520" s="248"/>
      <c r="H171520" s="141"/>
      <c r="I171520" s="209"/>
      <c r="J171520" s="141"/>
      <c r="K171520" s="141"/>
    </row>
    <row r="171521" spans="2:11" ht="13.5" customHeight="1">
      <c r="B171521" s="141"/>
      <c r="C171521" s="141"/>
      <c r="D171521" s="141"/>
      <c r="E171521" s="141"/>
      <c r="F171521" s="141"/>
      <c r="G171521" s="248"/>
      <c r="H171521" s="141"/>
      <c r="I171521" s="209"/>
      <c r="J171521" s="141"/>
      <c r="K171521" s="141"/>
    </row>
    <row r="171522" spans="2:11" ht="13.5" customHeight="1">
      <c r="B171522" s="141"/>
      <c r="C171522" s="141"/>
      <c r="D171522" s="141"/>
      <c r="E171522" s="141"/>
      <c r="F171522" s="141"/>
      <c r="G171522" s="248"/>
      <c r="H171522" s="141"/>
      <c r="I171522" s="209"/>
      <c r="J171522" s="141"/>
      <c r="K171522" s="141"/>
    </row>
    <row r="171523" spans="2:11" ht="13.5" customHeight="1">
      <c r="B171523" s="141"/>
      <c r="C171523" s="141"/>
      <c r="D171523" s="141"/>
      <c r="E171523" s="141"/>
      <c r="F171523" s="141"/>
      <c r="G171523" s="248"/>
      <c r="H171523" s="141"/>
      <c r="I171523" s="209"/>
      <c r="J171523" s="141"/>
      <c r="K171523" s="141"/>
    </row>
    <row r="171524" spans="2:11" ht="13.5" customHeight="1">
      <c r="B171524" s="141"/>
      <c r="C171524" s="141"/>
      <c r="D171524" s="141"/>
      <c r="E171524" s="141"/>
      <c r="F171524" s="141"/>
      <c r="G171524" s="248"/>
      <c r="H171524" s="141"/>
      <c r="I171524" s="209"/>
      <c r="J171524" s="141"/>
      <c r="K171524" s="141"/>
    </row>
    <row r="171525" spans="2:11" ht="13.5" customHeight="1">
      <c r="B171525" s="141"/>
      <c r="C171525" s="141"/>
      <c r="D171525" s="141"/>
      <c r="E171525" s="141"/>
      <c r="F171525" s="141"/>
      <c r="G171525" s="248"/>
      <c r="H171525" s="141"/>
      <c r="I171525" s="209"/>
      <c r="J171525" s="141"/>
      <c r="K171525" s="141"/>
    </row>
    <row r="171526" spans="2:11" ht="13.5" customHeight="1">
      <c r="B171526" s="141"/>
      <c r="C171526" s="141"/>
      <c r="D171526" s="141"/>
      <c r="E171526" s="141"/>
      <c r="F171526" s="141"/>
      <c r="G171526" s="248"/>
      <c r="H171526" s="141"/>
      <c r="I171526" s="209"/>
      <c r="J171526" s="141"/>
      <c r="K171526" s="141"/>
    </row>
    <row r="171527" spans="2:11" ht="13.5" customHeight="1">
      <c r="B171527" s="141"/>
      <c r="C171527" s="141"/>
      <c r="D171527" s="141"/>
      <c r="E171527" s="141"/>
      <c r="F171527" s="141"/>
      <c r="G171527" s="248"/>
      <c r="H171527" s="141"/>
      <c r="I171527" s="209"/>
      <c r="J171527" s="141"/>
      <c r="K171527" s="141"/>
    </row>
    <row r="171528" spans="2:11" ht="13.5" customHeight="1">
      <c r="B171528" s="141"/>
      <c r="C171528" s="141"/>
      <c r="D171528" s="141"/>
      <c r="E171528" s="141"/>
      <c r="F171528" s="141"/>
      <c r="G171528" s="248"/>
      <c r="H171528" s="141"/>
      <c r="I171528" s="209"/>
      <c r="J171528" s="141"/>
      <c r="K171528" s="141"/>
    </row>
    <row r="171529" spans="2:11" ht="13.5" customHeight="1">
      <c r="B171529" s="141"/>
      <c r="C171529" s="141"/>
      <c r="D171529" s="141"/>
      <c r="E171529" s="141"/>
      <c r="F171529" s="141"/>
      <c r="G171529" s="248"/>
      <c r="H171529" s="141"/>
      <c r="I171529" s="209"/>
      <c r="J171529" s="141"/>
      <c r="K171529" s="141"/>
    </row>
    <row r="171530" spans="2:11" ht="13.5" customHeight="1">
      <c r="B171530" s="141"/>
      <c r="C171530" s="141"/>
      <c r="D171530" s="141"/>
      <c r="E171530" s="141"/>
      <c r="F171530" s="141"/>
      <c r="G171530" s="248"/>
      <c r="H171530" s="141"/>
      <c r="I171530" s="209"/>
      <c r="J171530" s="141"/>
      <c r="K171530" s="141"/>
    </row>
    <row r="171531" spans="2:11" ht="13.5" customHeight="1">
      <c r="B171531" s="141"/>
      <c r="C171531" s="141"/>
      <c r="D171531" s="141"/>
      <c r="E171531" s="141"/>
      <c r="F171531" s="141"/>
      <c r="G171531" s="248"/>
      <c r="H171531" s="141"/>
      <c r="I171531" s="209"/>
      <c r="J171531" s="141"/>
      <c r="K171531" s="141"/>
    </row>
    <row r="171532" spans="2:11" ht="13.5" customHeight="1">
      <c r="B171532" s="141"/>
      <c r="C171532" s="141"/>
      <c r="D171532" s="141"/>
      <c r="E171532" s="141"/>
      <c r="F171532" s="141"/>
      <c r="G171532" s="248"/>
      <c r="H171532" s="141"/>
      <c r="I171532" s="209"/>
      <c r="J171532" s="141"/>
      <c r="K171532" s="141"/>
    </row>
    <row r="171533" spans="2:11" ht="13.5" customHeight="1">
      <c r="B171533" s="141"/>
      <c r="C171533" s="141"/>
      <c r="D171533" s="141"/>
      <c r="E171533" s="141"/>
      <c r="F171533" s="141"/>
      <c r="G171533" s="248"/>
      <c r="H171533" s="141"/>
      <c r="I171533" s="209"/>
      <c r="J171533" s="141"/>
      <c r="K171533" s="141"/>
    </row>
    <row r="171534" spans="2:11" ht="13.5" customHeight="1">
      <c r="B171534" s="141"/>
      <c r="C171534" s="141"/>
      <c r="D171534" s="141"/>
      <c r="E171534" s="141"/>
      <c r="F171534" s="141"/>
      <c r="G171534" s="248"/>
      <c r="H171534" s="141"/>
      <c r="I171534" s="209"/>
      <c r="J171534" s="141"/>
      <c r="K171534" s="141"/>
    </row>
    <row r="171535" spans="2:11" ht="13.5" customHeight="1">
      <c r="B171535" s="141"/>
      <c r="C171535" s="141"/>
      <c r="D171535" s="141"/>
      <c r="E171535" s="141"/>
      <c r="F171535" s="141"/>
      <c r="G171535" s="248"/>
      <c r="H171535" s="141"/>
      <c r="I171535" s="209"/>
      <c r="J171535" s="141"/>
      <c r="K171535" s="141"/>
    </row>
    <row r="171536" spans="2:11" ht="13.5" customHeight="1">
      <c r="B171536" s="141"/>
      <c r="C171536" s="141"/>
      <c r="D171536" s="141"/>
      <c r="E171536" s="141"/>
      <c r="F171536" s="141"/>
      <c r="G171536" s="248"/>
      <c r="H171536" s="141"/>
      <c r="I171536" s="209"/>
      <c r="J171536" s="141"/>
      <c r="K171536" s="141"/>
    </row>
    <row r="171537" spans="2:11" ht="13.5" customHeight="1">
      <c r="B171537" s="141"/>
      <c r="C171537" s="141"/>
      <c r="D171537" s="141"/>
      <c r="E171537" s="141"/>
      <c r="F171537" s="141"/>
      <c r="G171537" s="248"/>
      <c r="H171537" s="141"/>
      <c r="I171537" s="209"/>
      <c r="J171537" s="141"/>
      <c r="K171537" s="141"/>
    </row>
    <row r="171538" spans="2:11" ht="13.5" customHeight="1">
      <c r="B171538" s="141"/>
      <c r="C171538" s="141"/>
      <c r="D171538" s="141"/>
      <c r="E171538" s="141"/>
      <c r="F171538" s="141"/>
      <c r="G171538" s="248"/>
      <c r="H171538" s="141"/>
      <c r="I171538" s="209"/>
      <c r="J171538" s="141"/>
      <c r="K171538" s="141"/>
    </row>
    <row r="171539" spans="2:11" ht="13.5" customHeight="1">
      <c r="B171539" s="141"/>
      <c r="C171539" s="141"/>
      <c r="D171539" s="141"/>
      <c r="E171539" s="141"/>
      <c r="F171539" s="141"/>
      <c r="G171539" s="248"/>
      <c r="H171539" s="141"/>
      <c r="I171539" s="209"/>
      <c r="J171539" s="141"/>
      <c r="K171539" s="141"/>
    </row>
    <row r="171540" spans="2:11" ht="13.5" customHeight="1">
      <c r="B171540" s="141"/>
      <c r="C171540" s="141"/>
      <c r="D171540" s="141"/>
      <c r="E171540" s="141"/>
      <c r="F171540" s="141"/>
      <c r="G171540" s="248"/>
      <c r="H171540" s="141"/>
      <c r="I171540" s="209"/>
      <c r="J171540" s="141"/>
      <c r="K171540" s="141"/>
    </row>
    <row r="171541" spans="2:11" ht="13.5" customHeight="1">
      <c r="B171541" s="141"/>
      <c r="C171541" s="141"/>
      <c r="D171541" s="141"/>
      <c r="E171541" s="141"/>
      <c r="F171541" s="141"/>
      <c r="G171541" s="248"/>
      <c r="H171541" s="141"/>
      <c r="I171541" s="209"/>
      <c r="J171541" s="141"/>
      <c r="K171541" s="141"/>
    </row>
    <row r="171542" spans="2:11" ht="13.5" customHeight="1">
      <c r="B171542" s="141"/>
      <c r="C171542" s="141"/>
      <c r="D171542" s="141"/>
      <c r="E171542" s="141"/>
      <c r="F171542" s="141"/>
      <c r="G171542" s="248"/>
      <c r="H171542" s="141"/>
      <c r="I171542" s="209"/>
      <c r="J171542" s="141"/>
      <c r="K171542" s="141"/>
    </row>
    <row r="171543" spans="2:11" ht="13.5" customHeight="1">
      <c r="B171543" s="141"/>
      <c r="C171543" s="141"/>
      <c r="D171543" s="141"/>
      <c r="E171543" s="141"/>
      <c r="F171543" s="141"/>
      <c r="G171543" s="248"/>
      <c r="H171543" s="141"/>
      <c r="I171543" s="209"/>
      <c r="J171543" s="141"/>
      <c r="K171543" s="141"/>
    </row>
    <row r="171544" spans="2:11" ht="13.5" customHeight="1">
      <c r="B171544" s="141"/>
      <c r="C171544" s="141"/>
      <c r="D171544" s="141"/>
      <c r="E171544" s="141"/>
      <c r="F171544" s="141"/>
      <c r="G171544" s="248"/>
      <c r="H171544" s="141"/>
      <c r="I171544" s="209"/>
      <c r="J171544" s="141"/>
      <c r="K171544" s="141"/>
    </row>
    <row r="171545" spans="2:11" ht="13.5" customHeight="1">
      <c r="B171545" s="141"/>
      <c r="C171545" s="141"/>
      <c r="D171545" s="141"/>
      <c r="E171545" s="141"/>
      <c r="F171545" s="141"/>
      <c r="G171545" s="248"/>
      <c r="H171545" s="141"/>
      <c r="I171545" s="209"/>
      <c r="J171545" s="141"/>
      <c r="K171545" s="141"/>
    </row>
    <row r="171546" spans="2:11" ht="13.5" customHeight="1">
      <c r="B171546" s="141"/>
      <c r="C171546" s="141"/>
      <c r="D171546" s="141"/>
      <c r="E171546" s="141"/>
      <c r="F171546" s="141"/>
      <c r="G171546" s="248"/>
      <c r="H171546" s="141"/>
      <c r="I171546" s="209"/>
      <c r="J171546" s="141"/>
      <c r="K171546" s="141"/>
    </row>
    <row r="171547" spans="2:11" ht="13.5" customHeight="1">
      <c r="B171547" s="141"/>
      <c r="C171547" s="141"/>
      <c r="D171547" s="141"/>
      <c r="E171547" s="141"/>
      <c r="F171547" s="141"/>
      <c r="G171547" s="248"/>
      <c r="H171547" s="141"/>
      <c r="I171547" s="209"/>
      <c r="J171547" s="141"/>
      <c r="K171547" s="141"/>
    </row>
    <row r="171548" spans="2:11" ht="13.5" customHeight="1">
      <c r="B171548" s="141"/>
      <c r="C171548" s="141"/>
      <c r="D171548" s="141"/>
      <c r="E171548" s="141"/>
      <c r="F171548" s="141"/>
      <c r="G171548" s="248"/>
      <c r="H171548" s="141"/>
      <c r="I171548" s="209"/>
      <c r="J171548" s="141"/>
      <c r="K171548" s="141"/>
    </row>
    <row r="171549" spans="2:11" ht="13.5" customHeight="1">
      <c r="B171549" s="141"/>
      <c r="C171549" s="141"/>
      <c r="D171549" s="141"/>
      <c r="E171549" s="141"/>
      <c r="F171549" s="141"/>
      <c r="G171549" s="248"/>
      <c r="H171549" s="141"/>
      <c r="I171549" s="209"/>
      <c r="J171549" s="141"/>
      <c r="K171549" s="141"/>
    </row>
    <row r="171550" spans="2:11" ht="13.5" customHeight="1">
      <c r="B171550" s="141"/>
      <c r="C171550" s="141"/>
      <c r="D171550" s="141"/>
      <c r="E171550" s="141"/>
      <c r="F171550" s="141"/>
      <c r="G171550" s="248"/>
      <c r="H171550" s="141"/>
      <c r="I171550" s="209"/>
      <c r="J171550" s="141"/>
      <c r="K171550" s="141"/>
    </row>
    <row r="171551" spans="2:11" ht="13.5" customHeight="1">
      <c r="B171551" s="141"/>
      <c r="C171551" s="141"/>
      <c r="D171551" s="141"/>
      <c r="E171551" s="141"/>
      <c r="F171551" s="141"/>
      <c r="G171551" s="248"/>
      <c r="H171551" s="141"/>
      <c r="I171551" s="209"/>
      <c r="J171551" s="141"/>
      <c r="K171551" s="141"/>
    </row>
    <row r="171552" spans="2:11" ht="13.5" customHeight="1">
      <c r="B171552" s="141"/>
      <c r="C171552" s="141"/>
      <c r="D171552" s="141"/>
      <c r="E171552" s="141"/>
      <c r="F171552" s="141"/>
      <c r="G171552" s="248"/>
      <c r="H171552" s="141"/>
      <c r="I171552" s="209"/>
      <c r="J171552" s="141"/>
      <c r="K171552" s="141"/>
    </row>
    <row r="171553" spans="2:11" ht="13.5" customHeight="1">
      <c r="B171553" s="141"/>
      <c r="C171553" s="141"/>
      <c r="D171553" s="141"/>
      <c r="E171553" s="141"/>
      <c r="F171553" s="141"/>
      <c r="G171553" s="248"/>
      <c r="H171553" s="141"/>
      <c r="I171553" s="209"/>
      <c r="J171553" s="141"/>
      <c r="K171553" s="141"/>
    </row>
    <row r="171554" spans="2:11" ht="13.5" customHeight="1">
      <c r="B171554" s="141"/>
      <c r="C171554" s="141"/>
      <c r="D171554" s="141"/>
      <c r="E171554" s="141"/>
      <c r="F171554" s="141"/>
      <c r="G171554" s="248"/>
      <c r="H171554" s="141"/>
      <c r="I171554" s="209"/>
      <c r="J171554" s="141"/>
      <c r="K171554" s="141"/>
    </row>
    <row r="171555" spans="2:11" ht="13.5" customHeight="1">
      <c r="B171555" s="141"/>
      <c r="C171555" s="141"/>
      <c r="D171555" s="141"/>
      <c r="E171555" s="141"/>
      <c r="F171555" s="141"/>
      <c r="G171555" s="248"/>
      <c r="H171555" s="141"/>
      <c r="I171555" s="209"/>
      <c r="J171555" s="141"/>
      <c r="K171555" s="141"/>
    </row>
    <row r="171556" spans="2:11" ht="13.5" customHeight="1">
      <c r="B171556" s="141"/>
      <c r="C171556" s="141"/>
      <c r="D171556" s="141"/>
      <c r="E171556" s="141"/>
      <c r="F171556" s="141"/>
      <c r="G171556" s="248"/>
      <c r="H171556" s="141"/>
      <c r="I171556" s="209"/>
      <c r="J171556" s="141"/>
      <c r="K171556" s="141"/>
    </row>
    <row r="171557" spans="2:11" ht="13.5" customHeight="1">
      <c r="B171557" s="141"/>
      <c r="C171557" s="141"/>
      <c r="D171557" s="141"/>
      <c r="E171557" s="141"/>
      <c r="F171557" s="141"/>
      <c r="G171557" s="248"/>
      <c r="H171557" s="141"/>
      <c r="I171557" s="209"/>
      <c r="J171557" s="141"/>
      <c r="K171557" s="141"/>
    </row>
    <row r="171558" spans="2:11" ht="13.5" customHeight="1">
      <c r="B171558" s="141"/>
      <c r="C171558" s="141"/>
      <c r="D171558" s="141"/>
      <c r="E171558" s="141"/>
      <c r="F171558" s="141"/>
      <c r="G171558" s="248"/>
      <c r="H171558" s="141"/>
      <c r="I171558" s="209"/>
      <c r="J171558" s="141"/>
      <c r="K171558" s="141"/>
    </row>
    <row r="171559" spans="2:11" ht="13.5" customHeight="1">
      <c r="B171559" s="141"/>
      <c r="C171559" s="141"/>
      <c r="D171559" s="141"/>
      <c r="E171559" s="141"/>
      <c r="F171559" s="141"/>
      <c r="G171559" s="248"/>
      <c r="H171559" s="141"/>
      <c r="I171559" s="209"/>
      <c r="J171559" s="141"/>
      <c r="K171559" s="141"/>
    </row>
    <row r="171560" spans="2:11" ht="13.5" customHeight="1">
      <c r="B171560" s="141"/>
      <c r="C171560" s="141"/>
      <c r="D171560" s="141"/>
      <c r="E171560" s="141"/>
      <c r="F171560" s="141"/>
      <c r="G171560" s="248"/>
      <c r="H171560" s="141"/>
      <c r="I171560" s="209"/>
      <c r="J171560" s="141"/>
      <c r="K171560" s="141"/>
    </row>
    <row r="171561" spans="2:11" ht="13.5" customHeight="1">
      <c r="B171561" s="141"/>
      <c r="C171561" s="141"/>
      <c r="D171561" s="141"/>
      <c r="E171561" s="141"/>
      <c r="F171561" s="141"/>
      <c r="G171561" s="248"/>
      <c r="H171561" s="141"/>
      <c r="I171561" s="209"/>
      <c r="J171561" s="141"/>
      <c r="K171561" s="141"/>
    </row>
    <row r="171562" spans="2:11" ht="13.5" customHeight="1">
      <c r="B171562" s="141"/>
      <c r="C171562" s="141"/>
      <c r="D171562" s="141"/>
      <c r="E171562" s="141"/>
      <c r="F171562" s="141"/>
      <c r="G171562" s="248"/>
      <c r="H171562" s="141"/>
      <c r="I171562" s="209"/>
      <c r="J171562" s="141"/>
      <c r="K171562" s="141"/>
    </row>
    <row r="171563" spans="2:11" ht="13.5" customHeight="1">
      <c r="B171563" s="141"/>
      <c r="C171563" s="141"/>
      <c r="D171563" s="141"/>
      <c r="E171563" s="141"/>
      <c r="F171563" s="141"/>
      <c r="G171563" s="248"/>
      <c r="H171563" s="141"/>
      <c r="I171563" s="209"/>
      <c r="J171563" s="141"/>
      <c r="K171563" s="141"/>
    </row>
    <row r="171564" spans="2:11" ht="13.5" customHeight="1">
      <c r="B171564" s="141"/>
      <c r="C171564" s="141"/>
      <c r="D171564" s="141"/>
      <c r="E171564" s="141"/>
      <c r="F171564" s="141"/>
      <c r="G171564" s="248"/>
      <c r="H171564" s="141"/>
      <c r="I171564" s="209"/>
      <c r="J171564" s="141"/>
      <c r="K171564" s="141"/>
    </row>
    <row r="171565" spans="2:11" ht="13.5" customHeight="1">
      <c r="B171565" s="141"/>
      <c r="C171565" s="141"/>
      <c r="D171565" s="141"/>
      <c r="E171565" s="141"/>
      <c r="F171565" s="141"/>
      <c r="G171565" s="248"/>
      <c r="H171565" s="141"/>
      <c r="I171565" s="209"/>
      <c r="J171565" s="141"/>
      <c r="K171565" s="141"/>
    </row>
    <row r="171566" spans="2:11" ht="13.5" customHeight="1">
      <c r="B171566" s="141"/>
      <c r="C171566" s="141"/>
      <c r="D171566" s="141"/>
      <c r="E171566" s="141"/>
      <c r="F171566" s="141"/>
      <c r="G171566" s="248"/>
      <c r="H171566" s="141"/>
      <c r="I171566" s="209"/>
      <c r="J171566" s="141"/>
      <c r="K171566" s="141"/>
    </row>
    <row r="171567" spans="2:11" ht="13.5" customHeight="1">
      <c r="B171567" s="141"/>
      <c r="C171567" s="141"/>
      <c r="D171567" s="141"/>
      <c r="E171567" s="141"/>
      <c r="F171567" s="141"/>
      <c r="G171567" s="248"/>
      <c r="H171567" s="141"/>
      <c r="I171567" s="209"/>
      <c r="J171567" s="141"/>
      <c r="K171567" s="141"/>
    </row>
    <row r="171568" spans="2:11" ht="13.5" customHeight="1">
      <c r="B171568" s="141"/>
      <c r="C171568" s="141"/>
      <c r="D171568" s="141"/>
      <c r="E171568" s="141"/>
      <c r="F171568" s="141"/>
      <c r="G171568" s="248"/>
      <c r="H171568" s="141"/>
      <c r="I171568" s="209"/>
      <c r="J171568" s="141"/>
      <c r="K171568" s="141"/>
    </row>
    <row r="171569" spans="2:11" ht="13.5" customHeight="1">
      <c r="B171569" s="141"/>
      <c r="C171569" s="141"/>
      <c r="D171569" s="141"/>
      <c r="E171569" s="141"/>
      <c r="F171569" s="141"/>
      <c r="G171569" s="248"/>
      <c r="H171569" s="141"/>
      <c r="I171569" s="209"/>
      <c r="J171569" s="141"/>
      <c r="K171569" s="141"/>
    </row>
    <row r="171570" spans="2:11" ht="13.5" customHeight="1">
      <c r="B171570" s="141"/>
      <c r="C171570" s="141"/>
      <c r="D171570" s="141"/>
      <c r="E171570" s="141"/>
      <c r="F171570" s="141"/>
      <c r="G171570" s="248"/>
      <c r="H171570" s="141"/>
      <c r="I171570" s="209"/>
      <c r="J171570" s="141"/>
      <c r="K171570" s="141"/>
    </row>
    <row r="171571" spans="2:11" ht="13.5" customHeight="1">
      <c r="B171571" s="141"/>
      <c r="C171571" s="141"/>
      <c r="D171571" s="141"/>
      <c r="E171571" s="141"/>
      <c r="F171571" s="141"/>
      <c r="G171571" s="248"/>
      <c r="H171571" s="141"/>
      <c r="I171571" s="209"/>
      <c r="J171571" s="141"/>
      <c r="K171571" s="141"/>
    </row>
    <row r="171572" spans="2:11" ht="13.5" customHeight="1">
      <c r="B171572" s="141"/>
      <c r="C171572" s="141"/>
      <c r="D171572" s="141"/>
      <c r="E171572" s="141"/>
      <c r="F171572" s="141"/>
      <c r="G171572" s="248"/>
      <c r="H171572" s="141"/>
      <c r="I171572" s="209"/>
      <c r="J171572" s="141"/>
      <c r="K171572" s="141"/>
    </row>
    <row r="171573" spans="2:11" ht="13.5" customHeight="1">
      <c r="B171573" s="141"/>
      <c r="C171573" s="141"/>
      <c r="D171573" s="141"/>
      <c r="E171573" s="141"/>
      <c r="F171573" s="141"/>
      <c r="G171573" s="248"/>
      <c r="H171573" s="141"/>
      <c r="I171573" s="209"/>
      <c r="J171573" s="141"/>
      <c r="K171573" s="141"/>
    </row>
    <row r="171574" spans="2:11" ht="13.5" customHeight="1">
      <c r="B171574" s="141"/>
      <c r="C171574" s="141"/>
      <c r="D171574" s="141"/>
      <c r="E171574" s="141"/>
      <c r="F171574" s="141"/>
      <c r="G171574" s="248"/>
      <c r="H171574" s="141"/>
      <c r="I171574" s="209"/>
      <c r="J171574" s="141"/>
      <c r="K171574" s="141"/>
    </row>
    <row r="171575" spans="2:11" ht="13.5" customHeight="1">
      <c r="B171575" s="141"/>
      <c r="C171575" s="141"/>
      <c r="D171575" s="141"/>
      <c r="E171575" s="141"/>
      <c r="F171575" s="141"/>
      <c r="G171575" s="248"/>
      <c r="H171575" s="141"/>
      <c r="I171575" s="209"/>
      <c r="J171575" s="141"/>
      <c r="K171575" s="141"/>
    </row>
    <row r="171576" spans="2:11" ht="13.5" customHeight="1">
      <c r="B171576" s="141"/>
      <c r="C171576" s="141"/>
      <c r="D171576" s="141"/>
      <c r="E171576" s="141"/>
      <c r="F171576" s="141"/>
      <c r="G171576" s="248"/>
      <c r="H171576" s="141"/>
      <c r="I171576" s="209"/>
      <c r="J171576" s="141"/>
      <c r="K171576" s="141"/>
    </row>
    <row r="171577" spans="2:11" ht="13.5" customHeight="1">
      <c r="B171577" s="141"/>
      <c r="C171577" s="141"/>
      <c r="D171577" s="141"/>
      <c r="E171577" s="141"/>
      <c r="F171577" s="141"/>
      <c r="G171577" s="248"/>
      <c r="H171577" s="141"/>
      <c r="I171577" s="209"/>
      <c r="J171577" s="141"/>
      <c r="K171577" s="141"/>
    </row>
    <row r="171578" spans="2:11" ht="13.5" customHeight="1">
      <c r="B171578" s="141"/>
      <c r="C171578" s="141"/>
      <c r="D171578" s="141"/>
      <c r="E171578" s="141"/>
      <c r="F171578" s="141"/>
      <c r="G171578" s="248"/>
      <c r="H171578" s="141"/>
      <c r="I171578" s="209"/>
      <c r="J171578" s="141"/>
      <c r="K171578" s="141"/>
    </row>
    <row r="171579" spans="2:11" ht="13.5" customHeight="1">
      <c r="B171579" s="141"/>
      <c r="C171579" s="141"/>
      <c r="D171579" s="141"/>
      <c r="E171579" s="141"/>
      <c r="F171579" s="141"/>
      <c r="G171579" s="248"/>
      <c r="H171579" s="141"/>
      <c r="I171579" s="209"/>
      <c r="J171579" s="141"/>
      <c r="K171579" s="141"/>
    </row>
    <row r="171580" spans="2:11" ht="13.5" customHeight="1">
      <c r="B171580" s="141"/>
      <c r="C171580" s="141"/>
      <c r="D171580" s="141"/>
      <c r="E171580" s="141"/>
      <c r="F171580" s="141"/>
      <c r="G171580" s="248"/>
      <c r="H171580" s="141"/>
      <c r="I171580" s="209"/>
      <c r="J171580" s="141"/>
      <c r="K171580" s="141"/>
    </row>
    <row r="171581" spans="2:11" ht="13.5" customHeight="1">
      <c r="B171581" s="141"/>
      <c r="C171581" s="141"/>
      <c r="D171581" s="141"/>
      <c r="E171581" s="141"/>
      <c r="F171581" s="141"/>
      <c r="G171581" s="248"/>
      <c r="H171581" s="141"/>
      <c r="I171581" s="209"/>
      <c r="J171581" s="141"/>
      <c r="K171581" s="141"/>
    </row>
    <row r="171582" spans="2:11" ht="13.5" customHeight="1">
      <c r="B171582" s="141"/>
      <c r="C171582" s="141"/>
      <c r="D171582" s="141"/>
      <c r="E171582" s="141"/>
      <c r="F171582" s="141"/>
      <c r="G171582" s="248"/>
      <c r="H171582" s="141"/>
      <c r="I171582" s="209"/>
      <c r="J171582" s="141"/>
      <c r="K171582" s="141"/>
    </row>
    <row r="171583" spans="2:11" ht="13.5" customHeight="1">
      <c r="B171583" s="141"/>
      <c r="C171583" s="141"/>
      <c r="D171583" s="141"/>
      <c r="E171583" s="141"/>
      <c r="F171583" s="141"/>
      <c r="G171583" s="248"/>
      <c r="H171583" s="141"/>
      <c r="I171583" s="209"/>
      <c r="J171583" s="141"/>
      <c r="K171583" s="141"/>
    </row>
    <row r="171584" spans="2:11" ht="13.5" customHeight="1">
      <c r="B171584" s="141"/>
      <c r="C171584" s="141"/>
      <c r="D171584" s="141"/>
      <c r="E171584" s="141"/>
      <c r="F171584" s="141"/>
      <c r="G171584" s="248"/>
      <c r="H171584" s="141"/>
      <c r="I171584" s="209"/>
      <c r="J171584" s="141"/>
      <c r="K171584" s="141"/>
    </row>
    <row r="171585" spans="2:11" ht="13.5" customHeight="1">
      <c r="B171585" s="141"/>
      <c r="C171585" s="141"/>
      <c r="D171585" s="141"/>
      <c r="E171585" s="141"/>
      <c r="F171585" s="141"/>
      <c r="G171585" s="248"/>
      <c r="H171585" s="141"/>
      <c r="I171585" s="209"/>
      <c r="J171585" s="141"/>
      <c r="K171585" s="141"/>
    </row>
    <row r="171586" spans="2:11" ht="13.5" customHeight="1">
      <c r="B171586" s="141"/>
      <c r="C171586" s="141"/>
      <c r="D171586" s="141"/>
      <c r="E171586" s="141"/>
      <c r="F171586" s="141"/>
      <c r="G171586" s="248"/>
      <c r="H171586" s="141"/>
      <c r="I171586" s="209"/>
      <c r="J171586" s="141"/>
      <c r="K171586" s="141"/>
    </row>
    <row r="171587" spans="2:11" ht="13.5" customHeight="1">
      <c r="B171587" s="141"/>
      <c r="C171587" s="141"/>
      <c r="D171587" s="141"/>
      <c r="E171587" s="141"/>
      <c r="F171587" s="141"/>
      <c r="G171587" s="248"/>
      <c r="H171587" s="141"/>
      <c r="I171587" s="209"/>
      <c r="J171587" s="141"/>
      <c r="K171587" s="141"/>
    </row>
    <row r="171588" spans="2:11" ht="13.5" customHeight="1">
      <c r="B171588" s="141"/>
      <c r="C171588" s="141"/>
      <c r="D171588" s="141"/>
      <c r="E171588" s="141"/>
      <c r="F171588" s="141"/>
      <c r="G171588" s="248"/>
      <c r="H171588" s="141"/>
      <c r="I171588" s="209"/>
      <c r="J171588" s="141"/>
      <c r="K171588" s="141"/>
    </row>
    <row r="171589" spans="2:11" ht="13.5" customHeight="1">
      <c r="B171589" s="141"/>
      <c r="C171589" s="141"/>
      <c r="D171589" s="141"/>
      <c r="E171589" s="141"/>
      <c r="F171589" s="141"/>
      <c r="G171589" s="248"/>
      <c r="H171589" s="141"/>
      <c r="I171589" s="209"/>
      <c r="J171589" s="141"/>
      <c r="K171589" s="141"/>
    </row>
    <row r="171590" spans="2:11" ht="13.5" customHeight="1">
      <c r="B171590" s="141"/>
      <c r="C171590" s="141"/>
      <c r="D171590" s="141"/>
      <c r="E171590" s="141"/>
      <c r="F171590" s="141"/>
      <c r="G171590" s="248"/>
      <c r="H171590" s="141"/>
      <c r="I171590" s="209"/>
      <c r="J171590" s="141"/>
      <c r="K171590" s="141"/>
    </row>
    <row r="171591" spans="2:11" ht="13.5" customHeight="1">
      <c r="B171591" s="141"/>
      <c r="C171591" s="141"/>
      <c r="D171591" s="141"/>
      <c r="E171591" s="141"/>
      <c r="F171591" s="141"/>
      <c r="G171591" s="248"/>
      <c r="H171591" s="141"/>
      <c r="I171591" s="209"/>
      <c r="J171591" s="141"/>
      <c r="K171591" s="141"/>
    </row>
    <row r="171592" spans="2:11" ht="13.5" customHeight="1">
      <c r="B171592" s="141"/>
      <c r="C171592" s="141"/>
      <c r="D171592" s="141"/>
      <c r="E171592" s="141"/>
      <c r="F171592" s="141"/>
      <c r="G171592" s="248"/>
      <c r="H171592" s="141"/>
      <c r="I171592" s="209"/>
      <c r="J171592" s="141"/>
      <c r="K171592" s="141"/>
    </row>
    <row r="171593" spans="2:11" ht="13.5" customHeight="1">
      <c r="B171593" s="141"/>
      <c r="C171593" s="141"/>
      <c r="D171593" s="141"/>
      <c r="E171593" s="141"/>
      <c r="F171593" s="141"/>
      <c r="G171593" s="248"/>
      <c r="H171593" s="141"/>
      <c r="I171593" s="209"/>
      <c r="J171593" s="141"/>
      <c r="K171593" s="141"/>
    </row>
    <row r="171594" spans="2:11" ht="13.5" customHeight="1">
      <c r="B171594" s="141"/>
      <c r="C171594" s="141"/>
      <c r="D171594" s="141"/>
      <c r="E171594" s="141"/>
      <c r="F171594" s="141"/>
      <c r="G171594" s="248"/>
      <c r="H171594" s="141"/>
      <c r="I171594" s="209"/>
      <c r="J171594" s="141"/>
      <c r="K171594" s="141"/>
    </row>
    <row r="171595" spans="2:11" ht="13.5" customHeight="1">
      <c r="B171595" s="141"/>
      <c r="C171595" s="141"/>
      <c r="D171595" s="141"/>
      <c r="E171595" s="141"/>
      <c r="F171595" s="141"/>
      <c r="G171595" s="248"/>
      <c r="H171595" s="141"/>
      <c r="I171595" s="209"/>
      <c r="J171595" s="141"/>
      <c r="K171595" s="141"/>
    </row>
    <row r="171596" spans="2:11" ht="13.5" customHeight="1">
      <c r="B171596" s="141"/>
      <c r="C171596" s="141"/>
      <c r="D171596" s="141"/>
      <c r="E171596" s="141"/>
      <c r="F171596" s="141"/>
      <c r="G171596" s="248"/>
      <c r="H171596" s="141"/>
      <c r="I171596" s="209"/>
      <c r="J171596" s="141"/>
      <c r="K171596" s="141"/>
    </row>
    <row r="171597" spans="2:11" ht="13.5" customHeight="1">
      <c r="B171597" s="141"/>
      <c r="C171597" s="141"/>
      <c r="D171597" s="141"/>
      <c r="E171597" s="141"/>
      <c r="F171597" s="141"/>
      <c r="G171597" s="248"/>
      <c r="H171597" s="141"/>
      <c r="I171597" s="209"/>
      <c r="J171597" s="141"/>
      <c r="K171597" s="141"/>
    </row>
    <row r="171598" spans="2:11" ht="13.5" customHeight="1">
      <c r="B171598" s="141"/>
      <c r="C171598" s="141"/>
      <c r="D171598" s="141"/>
      <c r="E171598" s="141"/>
      <c r="F171598" s="141"/>
      <c r="G171598" s="248"/>
      <c r="H171598" s="141"/>
      <c r="I171598" s="209"/>
      <c r="J171598" s="141"/>
      <c r="K171598" s="141"/>
    </row>
    <row r="171599" spans="2:11" ht="13.5" customHeight="1">
      <c r="B171599" s="141"/>
      <c r="C171599" s="141"/>
      <c r="D171599" s="141"/>
      <c r="E171599" s="141"/>
      <c r="F171599" s="141"/>
      <c r="G171599" s="248"/>
      <c r="H171599" s="141"/>
      <c r="I171599" s="209"/>
      <c r="J171599" s="141"/>
      <c r="K171599" s="141"/>
    </row>
    <row r="171600" spans="2:11" ht="13.5" customHeight="1">
      <c r="B171600" s="141"/>
      <c r="C171600" s="141"/>
      <c r="D171600" s="141"/>
      <c r="E171600" s="141"/>
      <c r="F171600" s="141"/>
      <c r="G171600" s="248"/>
      <c r="H171600" s="141"/>
      <c r="I171600" s="209"/>
      <c r="J171600" s="141"/>
      <c r="K171600" s="141"/>
    </row>
    <row r="171601" spans="2:11" ht="13.5" customHeight="1">
      <c r="B171601" s="141"/>
      <c r="C171601" s="141"/>
      <c r="D171601" s="141"/>
      <c r="E171601" s="141"/>
      <c r="F171601" s="141"/>
      <c r="G171601" s="248"/>
      <c r="H171601" s="141"/>
      <c r="I171601" s="209"/>
      <c r="J171601" s="141"/>
      <c r="K171601" s="141"/>
    </row>
    <row r="171602" spans="2:11" ht="13.5" customHeight="1">
      <c r="B171602" s="141"/>
      <c r="C171602" s="141"/>
      <c r="D171602" s="141"/>
      <c r="E171602" s="141"/>
      <c r="F171602" s="141"/>
      <c r="G171602" s="248"/>
      <c r="H171602" s="141"/>
      <c r="I171602" s="209"/>
      <c r="J171602" s="141"/>
      <c r="K171602" s="141"/>
    </row>
    <row r="171603" spans="2:11" ht="13.5" customHeight="1">
      <c r="B171603" s="141"/>
      <c r="C171603" s="141"/>
      <c r="D171603" s="141"/>
      <c r="E171603" s="141"/>
      <c r="F171603" s="141"/>
      <c r="G171603" s="248"/>
      <c r="H171603" s="141"/>
      <c r="I171603" s="209"/>
      <c r="J171603" s="141"/>
      <c r="K171603" s="141"/>
    </row>
    <row r="171604" spans="2:11" ht="13.5" customHeight="1">
      <c r="B171604" s="141"/>
      <c r="C171604" s="141"/>
      <c r="D171604" s="141"/>
      <c r="E171604" s="141"/>
      <c r="F171604" s="141"/>
      <c r="G171604" s="248"/>
      <c r="H171604" s="141"/>
      <c r="I171604" s="209"/>
      <c r="J171604" s="141"/>
      <c r="K171604" s="141"/>
    </row>
    <row r="171605" spans="2:11" ht="13.5" customHeight="1">
      <c r="B171605" s="141"/>
      <c r="C171605" s="141"/>
      <c r="D171605" s="141"/>
      <c r="E171605" s="141"/>
      <c r="F171605" s="141"/>
      <c r="G171605" s="248"/>
      <c r="H171605" s="141"/>
      <c r="I171605" s="209"/>
      <c r="J171605" s="141"/>
      <c r="K171605" s="141"/>
    </row>
    <row r="171606" spans="2:11" ht="13.5" customHeight="1">
      <c r="B171606" s="141"/>
      <c r="C171606" s="141"/>
      <c r="D171606" s="141"/>
      <c r="E171606" s="141"/>
      <c r="F171606" s="141"/>
      <c r="G171606" s="248"/>
      <c r="H171606" s="141"/>
      <c r="I171606" s="209"/>
      <c r="J171606" s="141"/>
      <c r="K171606" s="141"/>
    </row>
    <row r="171607" spans="2:11" ht="13.5" customHeight="1">
      <c r="B171607" s="141"/>
      <c r="C171607" s="141"/>
      <c r="D171607" s="141"/>
      <c r="E171607" s="141"/>
      <c r="F171607" s="141"/>
      <c r="G171607" s="248"/>
      <c r="H171607" s="141"/>
      <c r="I171607" s="209"/>
      <c r="J171607" s="141"/>
      <c r="K171607" s="141"/>
    </row>
    <row r="171608" spans="2:11" ht="13.5" customHeight="1">
      <c r="B171608" s="141"/>
      <c r="C171608" s="141"/>
      <c r="D171608" s="141"/>
      <c r="E171608" s="141"/>
      <c r="F171608" s="141"/>
      <c r="G171608" s="248"/>
      <c r="H171608" s="141"/>
      <c r="I171608" s="209"/>
      <c r="J171608" s="141"/>
      <c r="K171608" s="141"/>
    </row>
    <row r="171609" spans="2:11" ht="13.5" customHeight="1">
      <c r="B171609" s="141"/>
      <c r="C171609" s="141"/>
      <c r="D171609" s="141"/>
      <c r="E171609" s="141"/>
      <c r="F171609" s="141"/>
      <c r="G171609" s="248"/>
      <c r="H171609" s="141"/>
      <c r="I171609" s="209"/>
      <c r="J171609" s="141"/>
      <c r="K171609" s="141"/>
    </row>
    <row r="171610" spans="2:11" ht="13.5" customHeight="1">
      <c r="B171610" s="141"/>
      <c r="C171610" s="141"/>
      <c r="D171610" s="141"/>
      <c r="E171610" s="141"/>
      <c r="F171610" s="141"/>
      <c r="G171610" s="248"/>
      <c r="H171610" s="141"/>
      <c r="I171610" s="209"/>
      <c r="J171610" s="141"/>
      <c r="K171610" s="141"/>
    </row>
    <row r="171611" spans="2:11" ht="13.5" customHeight="1">
      <c r="B171611" s="141"/>
      <c r="C171611" s="141"/>
      <c r="D171611" s="141"/>
      <c r="E171611" s="141"/>
      <c r="F171611" s="141"/>
      <c r="G171611" s="248"/>
      <c r="H171611" s="141"/>
      <c r="I171611" s="209"/>
      <c r="J171611" s="141"/>
      <c r="K171611" s="141"/>
    </row>
    <row r="171612" spans="2:11" ht="13.5" customHeight="1">
      <c r="B171612" s="141"/>
      <c r="C171612" s="141"/>
      <c r="D171612" s="141"/>
      <c r="E171612" s="141"/>
      <c r="F171612" s="141"/>
      <c r="G171612" s="248"/>
      <c r="H171612" s="141"/>
      <c r="I171612" s="209"/>
      <c r="J171612" s="141"/>
      <c r="K171612" s="141"/>
    </row>
    <row r="171613" spans="2:11" ht="13.5" customHeight="1">
      <c r="B171613" s="141"/>
      <c r="C171613" s="141"/>
      <c r="D171613" s="141"/>
      <c r="E171613" s="141"/>
      <c r="F171613" s="141"/>
      <c r="G171613" s="248"/>
      <c r="H171613" s="141"/>
      <c r="I171613" s="209"/>
      <c r="J171613" s="141"/>
      <c r="K171613" s="141"/>
    </row>
    <row r="171614" spans="2:11" ht="13.5" customHeight="1">
      <c r="B171614" s="141"/>
      <c r="C171614" s="141"/>
      <c r="D171614" s="141"/>
      <c r="E171614" s="141"/>
      <c r="F171614" s="141"/>
      <c r="G171614" s="248"/>
      <c r="H171614" s="141"/>
      <c r="I171614" s="209"/>
      <c r="J171614" s="141"/>
      <c r="K171614" s="141"/>
    </row>
    <row r="171615" spans="2:11" ht="13.5" customHeight="1">
      <c r="B171615" s="141"/>
      <c r="C171615" s="141"/>
      <c r="D171615" s="141"/>
      <c r="E171615" s="141"/>
      <c r="F171615" s="141"/>
      <c r="G171615" s="248"/>
      <c r="H171615" s="141"/>
      <c r="I171615" s="209"/>
      <c r="J171615" s="141"/>
      <c r="K171615" s="141"/>
    </row>
    <row r="171616" spans="2:11" ht="13.5" customHeight="1">
      <c r="B171616" s="141"/>
      <c r="C171616" s="141"/>
      <c r="D171616" s="141"/>
      <c r="E171616" s="141"/>
      <c r="F171616" s="141"/>
      <c r="G171616" s="248"/>
      <c r="H171616" s="141"/>
      <c r="I171616" s="209"/>
      <c r="J171616" s="141"/>
      <c r="K171616" s="141"/>
    </row>
    <row r="171617" spans="2:11" ht="13.5" customHeight="1">
      <c r="B171617" s="141"/>
      <c r="C171617" s="141"/>
      <c r="D171617" s="141"/>
      <c r="E171617" s="141"/>
      <c r="F171617" s="141"/>
      <c r="G171617" s="248"/>
      <c r="H171617" s="141"/>
      <c r="I171617" s="209"/>
      <c r="J171617" s="141"/>
      <c r="K171617" s="141"/>
    </row>
    <row r="171618" spans="2:11" ht="13.5" customHeight="1">
      <c r="B171618" s="141"/>
      <c r="C171618" s="141"/>
      <c r="D171618" s="141"/>
      <c r="E171618" s="141"/>
      <c r="F171618" s="141"/>
      <c r="G171618" s="248"/>
      <c r="H171618" s="141"/>
      <c r="I171618" s="209"/>
      <c r="J171618" s="141"/>
      <c r="K171618" s="141"/>
    </row>
    <row r="171619" spans="2:11" ht="13.5" customHeight="1">
      <c r="B171619" s="141"/>
      <c r="C171619" s="141"/>
      <c r="D171619" s="141"/>
      <c r="E171619" s="141"/>
      <c r="F171619" s="141"/>
      <c r="G171619" s="248"/>
      <c r="H171619" s="141"/>
      <c r="I171619" s="209"/>
      <c r="J171619" s="141"/>
      <c r="K171619" s="141"/>
    </row>
    <row r="171620" spans="2:11" ht="13.5" customHeight="1">
      <c r="B171620" s="141"/>
      <c r="C171620" s="141"/>
      <c r="D171620" s="141"/>
      <c r="E171620" s="141"/>
      <c r="F171620" s="141"/>
      <c r="G171620" s="248"/>
      <c r="H171620" s="141"/>
      <c r="I171620" s="209"/>
      <c r="J171620" s="141"/>
      <c r="K171620" s="141"/>
    </row>
    <row r="171621" spans="2:11" ht="13.5" customHeight="1">
      <c r="B171621" s="141"/>
      <c r="C171621" s="141"/>
      <c r="D171621" s="141"/>
      <c r="E171621" s="141"/>
      <c r="F171621" s="141"/>
      <c r="G171621" s="248"/>
      <c r="H171621" s="141"/>
      <c r="I171621" s="209"/>
      <c r="J171621" s="141"/>
      <c r="K171621" s="141"/>
    </row>
    <row r="171622" spans="2:11" ht="13.5" customHeight="1">
      <c r="B171622" s="141"/>
      <c r="C171622" s="141"/>
      <c r="D171622" s="141"/>
      <c r="E171622" s="141"/>
      <c r="F171622" s="141"/>
      <c r="G171622" s="248"/>
      <c r="H171622" s="141"/>
      <c r="I171622" s="209"/>
      <c r="J171622" s="141"/>
      <c r="K171622" s="141"/>
    </row>
    <row r="171623" spans="2:11" ht="13.5" customHeight="1">
      <c r="B171623" s="141"/>
      <c r="C171623" s="141"/>
      <c r="D171623" s="141"/>
      <c r="E171623" s="141"/>
      <c r="F171623" s="141"/>
      <c r="G171623" s="248"/>
      <c r="H171623" s="141"/>
      <c r="I171623" s="209"/>
      <c r="J171623" s="141"/>
      <c r="K171623" s="141"/>
    </row>
    <row r="171624" spans="2:11" ht="13.5" customHeight="1">
      <c r="B171624" s="141"/>
      <c r="C171624" s="141"/>
      <c r="D171624" s="141"/>
      <c r="E171624" s="141"/>
      <c r="F171624" s="141"/>
      <c r="G171624" s="248"/>
      <c r="H171624" s="141"/>
      <c r="I171624" s="209"/>
      <c r="J171624" s="141"/>
      <c r="K171624" s="141"/>
    </row>
    <row r="171625" spans="2:11" ht="13.5" customHeight="1">
      <c r="B171625" s="141"/>
      <c r="C171625" s="141"/>
      <c r="D171625" s="141"/>
      <c r="E171625" s="141"/>
      <c r="F171625" s="141"/>
      <c r="G171625" s="248"/>
      <c r="H171625" s="141"/>
      <c r="I171625" s="209"/>
      <c r="J171625" s="141"/>
      <c r="K171625" s="141"/>
    </row>
    <row r="171626" spans="2:11" ht="13.5" customHeight="1">
      <c r="B171626" s="141"/>
      <c r="C171626" s="141"/>
      <c r="D171626" s="141"/>
      <c r="E171626" s="141"/>
      <c r="F171626" s="141"/>
      <c r="G171626" s="248"/>
      <c r="H171626" s="141"/>
      <c r="I171626" s="209"/>
      <c r="J171626" s="141"/>
      <c r="K171626" s="141"/>
    </row>
    <row r="171627" spans="2:11" ht="13.5" customHeight="1">
      <c r="B171627" s="141"/>
      <c r="C171627" s="141"/>
      <c r="D171627" s="141"/>
      <c r="E171627" s="141"/>
      <c r="F171627" s="141"/>
      <c r="G171627" s="248"/>
      <c r="H171627" s="141"/>
      <c r="I171627" s="209"/>
      <c r="J171627" s="141"/>
      <c r="K171627" s="141"/>
    </row>
    <row r="171628" spans="2:11" ht="13.5" customHeight="1">
      <c r="B171628" s="141"/>
      <c r="C171628" s="141"/>
      <c r="D171628" s="141"/>
      <c r="E171628" s="141"/>
      <c r="F171628" s="141"/>
      <c r="G171628" s="248"/>
      <c r="H171628" s="141"/>
      <c r="I171628" s="209"/>
      <c r="J171628" s="141"/>
      <c r="K171628" s="141"/>
    </row>
    <row r="171629" spans="2:11" ht="13.5" customHeight="1">
      <c r="B171629" s="141"/>
      <c r="C171629" s="141"/>
      <c r="D171629" s="141"/>
      <c r="E171629" s="141"/>
      <c r="F171629" s="141"/>
      <c r="G171629" s="248"/>
      <c r="H171629" s="141"/>
      <c r="I171629" s="209"/>
      <c r="J171629" s="141"/>
      <c r="K171629" s="141"/>
    </row>
    <row r="171630" spans="2:11" ht="13.5" customHeight="1">
      <c r="B171630" s="141"/>
      <c r="C171630" s="141"/>
      <c r="D171630" s="141"/>
      <c r="E171630" s="141"/>
      <c r="F171630" s="141"/>
      <c r="G171630" s="248"/>
      <c r="H171630" s="141"/>
      <c r="I171630" s="209"/>
      <c r="J171630" s="141"/>
      <c r="K171630" s="141"/>
    </row>
    <row r="171631" spans="2:11" ht="13.5" customHeight="1">
      <c r="B171631" s="141"/>
      <c r="C171631" s="141"/>
      <c r="D171631" s="141"/>
      <c r="E171631" s="141"/>
      <c r="F171631" s="141"/>
      <c r="G171631" s="248"/>
      <c r="H171631" s="141"/>
      <c r="I171631" s="209"/>
      <c r="J171631" s="141"/>
      <c r="K171631" s="141"/>
    </row>
    <row r="171632" spans="2:11" ht="13.5" customHeight="1">
      <c r="B171632" s="141"/>
      <c r="C171632" s="141"/>
      <c r="D171632" s="141"/>
      <c r="E171632" s="141"/>
      <c r="F171632" s="141"/>
      <c r="G171632" s="248"/>
      <c r="H171632" s="141"/>
      <c r="I171632" s="209"/>
      <c r="J171632" s="141"/>
      <c r="K171632" s="141"/>
    </row>
    <row r="171633" spans="2:11" ht="13.5" customHeight="1">
      <c r="B171633" s="141"/>
      <c r="C171633" s="141"/>
      <c r="D171633" s="141"/>
      <c r="E171633" s="141"/>
      <c r="F171633" s="141"/>
      <c r="G171633" s="248"/>
      <c r="H171633" s="141"/>
      <c r="I171633" s="209"/>
      <c r="J171633" s="141"/>
      <c r="K171633" s="141"/>
    </row>
    <row r="171634" spans="2:11" ht="13.5" customHeight="1">
      <c r="B171634" s="141"/>
      <c r="C171634" s="141"/>
      <c r="D171634" s="141"/>
      <c r="E171634" s="141"/>
      <c r="F171634" s="141"/>
      <c r="G171634" s="248"/>
      <c r="H171634" s="141"/>
      <c r="I171634" s="209"/>
      <c r="J171634" s="141"/>
      <c r="K171634" s="141"/>
    </row>
    <row r="171635" spans="2:11" ht="13.5" customHeight="1">
      <c r="B171635" s="141"/>
      <c r="C171635" s="141"/>
      <c r="D171635" s="141"/>
      <c r="E171635" s="141"/>
      <c r="F171635" s="141"/>
      <c r="G171635" s="248"/>
      <c r="H171635" s="141"/>
      <c r="I171635" s="209"/>
      <c r="J171635" s="141"/>
      <c r="K171635" s="141"/>
    </row>
    <row r="171636" spans="2:11" ht="13.5" customHeight="1">
      <c r="B171636" s="141"/>
      <c r="C171636" s="141"/>
      <c r="D171636" s="141"/>
      <c r="E171636" s="141"/>
      <c r="F171636" s="141"/>
      <c r="G171636" s="248"/>
      <c r="H171636" s="141"/>
      <c r="I171636" s="209"/>
      <c r="J171636" s="141"/>
      <c r="K171636" s="141"/>
    </row>
    <row r="171637" spans="2:11" ht="13.5" customHeight="1">
      <c r="B171637" s="141"/>
      <c r="C171637" s="141"/>
      <c r="D171637" s="141"/>
      <c r="E171637" s="141"/>
      <c r="F171637" s="141"/>
      <c r="G171637" s="248"/>
      <c r="H171637" s="141"/>
      <c r="I171637" s="209"/>
      <c r="J171637" s="141"/>
      <c r="K171637" s="141"/>
    </row>
    <row r="171638" spans="2:11" ht="13.5" customHeight="1">
      <c r="B171638" s="141"/>
      <c r="C171638" s="141"/>
      <c r="D171638" s="141"/>
      <c r="E171638" s="141"/>
      <c r="F171638" s="141"/>
      <c r="G171638" s="248"/>
      <c r="H171638" s="141"/>
      <c r="I171638" s="209"/>
      <c r="J171638" s="141"/>
      <c r="K171638" s="141"/>
    </row>
    <row r="171639" spans="2:11" ht="13.5" customHeight="1">
      <c r="B171639" s="141"/>
      <c r="C171639" s="141"/>
      <c r="D171639" s="141"/>
      <c r="E171639" s="141"/>
      <c r="F171639" s="141"/>
      <c r="G171639" s="248"/>
      <c r="H171639" s="141"/>
      <c r="I171639" s="209"/>
      <c r="J171639" s="141"/>
      <c r="K171639" s="141"/>
    </row>
    <row r="171640" spans="2:11" ht="13.5" customHeight="1">
      <c r="B171640" s="141"/>
      <c r="C171640" s="141"/>
      <c r="D171640" s="141"/>
      <c r="E171640" s="141"/>
      <c r="F171640" s="141"/>
      <c r="G171640" s="248"/>
      <c r="H171640" s="141"/>
      <c r="I171640" s="209"/>
      <c r="J171640" s="141"/>
      <c r="K171640" s="141"/>
    </row>
    <row r="171641" spans="2:11" ht="13.5" customHeight="1">
      <c r="B171641" s="141"/>
      <c r="C171641" s="141"/>
      <c r="D171641" s="141"/>
      <c r="E171641" s="141"/>
      <c r="F171641" s="141"/>
      <c r="G171641" s="248"/>
      <c r="H171641" s="141"/>
      <c r="I171641" s="209"/>
      <c r="J171641" s="141"/>
      <c r="K171641" s="141"/>
    </row>
    <row r="171642" spans="2:11" ht="13.5" customHeight="1">
      <c r="B171642" s="141"/>
      <c r="C171642" s="141"/>
      <c r="D171642" s="141"/>
      <c r="E171642" s="141"/>
      <c r="F171642" s="141"/>
      <c r="G171642" s="248"/>
      <c r="H171642" s="141"/>
      <c r="I171642" s="209"/>
      <c r="J171642" s="141"/>
      <c r="K171642" s="141"/>
    </row>
    <row r="171643" spans="2:11" ht="13.5" customHeight="1">
      <c r="B171643" s="141"/>
      <c r="C171643" s="141"/>
      <c r="D171643" s="141"/>
      <c r="E171643" s="141"/>
      <c r="F171643" s="141"/>
      <c r="G171643" s="248"/>
      <c r="H171643" s="141"/>
      <c r="I171643" s="209"/>
      <c r="J171643" s="141"/>
      <c r="K171643" s="141"/>
    </row>
    <row r="171644" spans="2:11" ht="13.5" customHeight="1">
      <c r="B171644" s="141"/>
      <c r="C171644" s="141"/>
      <c r="D171644" s="141"/>
      <c r="E171644" s="141"/>
      <c r="F171644" s="141"/>
      <c r="G171644" s="248"/>
      <c r="H171644" s="141"/>
      <c r="I171644" s="209"/>
      <c r="J171644" s="141"/>
      <c r="K171644" s="141"/>
    </row>
    <row r="171645" spans="2:11" ht="13.5" customHeight="1">
      <c r="B171645" s="141"/>
      <c r="C171645" s="141"/>
      <c r="D171645" s="141"/>
      <c r="E171645" s="141"/>
      <c r="F171645" s="141"/>
      <c r="G171645" s="248"/>
      <c r="H171645" s="141"/>
      <c r="I171645" s="209"/>
      <c r="J171645" s="141"/>
      <c r="K171645" s="141"/>
    </row>
    <row r="171646" spans="2:11" ht="13.5" customHeight="1">
      <c r="B171646" s="141"/>
      <c r="C171646" s="141"/>
      <c r="D171646" s="141"/>
      <c r="E171646" s="141"/>
      <c r="F171646" s="141"/>
      <c r="G171646" s="248"/>
      <c r="H171646" s="141"/>
      <c r="I171646" s="209"/>
      <c r="J171646" s="141"/>
      <c r="K171646" s="141"/>
    </row>
    <row r="171647" spans="2:11" ht="13.5" customHeight="1">
      <c r="B171647" s="141"/>
      <c r="C171647" s="141"/>
      <c r="D171647" s="141"/>
      <c r="E171647" s="141"/>
      <c r="F171647" s="141"/>
      <c r="G171647" s="248"/>
      <c r="H171647" s="141"/>
      <c r="I171647" s="209"/>
      <c r="J171647" s="141"/>
      <c r="K171647" s="141"/>
    </row>
    <row r="171648" spans="2:11" ht="13.5" customHeight="1">
      <c r="B171648" s="141"/>
      <c r="C171648" s="141"/>
      <c r="D171648" s="141"/>
      <c r="E171648" s="141"/>
      <c r="F171648" s="141"/>
      <c r="G171648" s="248"/>
      <c r="H171648" s="141"/>
      <c r="I171648" s="209"/>
      <c r="J171648" s="141"/>
      <c r="K171648" s="141"/>
    </row>
    <row r="171649" spans="2:11" ht="13.5" customHeight="1">
      <c r="B171649" s="141"/>
      <c r="C171649" s="141"/>
      <c r="D171649" s="141"/>
      <c r="E171649" s="141"/>
      <c r="F171649" s="141"/>
      <c r="G171649" s="248"/>
      <c r="H171649" s="141"/>
      <c r="I171649" s="209"/>
      <c r="J171649" s="141"/>
      <c r="K171649" s="141"/>
    </row>
    <row r="171650" spans="2:11" ht="13.5" customHeight="1">
      <c r="B171650" s="141"/>
      <c r="C171650" s="141"/>
      <c r="D171650" s="141"/>
      <c r="E171650" s="141"/>
      <c r="F171650" s="141"/>
      <c r="G171650" s="248"/>
      <c r="H171650" s="141"/>
      <c r="I171650" s="209"/>
      <c r="J171650" s="141"/>
      <c r="K171650" s="141"/>
    </row>
    <row r="171651" spans="2:11" ht="13.5" customHeight="1">
      <c r="B171651" s="141"/>
      <c r="C171651" s="141"/>
      <c r="D171651" s="141"/>
      <c r="E171651" s="141"/>
      <c r="F171651" s="141"/>
      <c r="G171651" s="248"/>
      <c r="H171651" s="141"/>
      <c r="I171651" s="209"/>
      <c r="J171651" s="141"/>
      <c r="K171651" s="141"/>
    </row>
    <row r="171652" spans="2:11" ht="13.5" customHeight="1">
      <c r="B171652" s="141"/>
      <c r="C171652" s="141"/>
      <c r="D171652" s="141"/>
      <c r="E171652" s="141"/>
      <c r="F171652" s="141"/>
      <c r="G171652" s="248"/>
      <c r="H171652" s="141"/>
      <c r="I171652" s="209"/>
      <c r="J171652" s="141"/>
      <c r="K171652" s="141"/>
    </row>
    <row r="171653" spans="2:11" ht="13.5" customHeight="1">
      <c r="B171653" s="141"/>
      <c r="C171653" s="141"/>
      <c r="D171653" s="141"/>
      <c r="E171653" s="141"/>
      <c r="F171653" s="141"/>
      <c r="G171653" s="248"/>
      <c r="H171653" s="141"/>
      <c r="I171653" s="209"/>
      <c r="J171653" s="141"/>
      <c r="K171653" s="141"/>
    </row>
    <row r="171654" spans="2:11" ht="13.5" customHeight="1">
      <c r="B171654" s="141"/>
      <c r="C171654" s="141"/>
      <c r="D171654" s="141"/>
      <c r="E171654" s="141"/>
      <c r="F171654" s="141"/>
      <c r="G171654" s="248"/>
      <c r="H171654" s="141"/>
      <c r="I171654" s="209"/>
      <c r="J171654" s="141"/>
      <c r="K171654" s="141"/>
    </row>
    <row r="171655" spans="2:11" ht="13.5" customHeight="1">
      <c r="B171655" s="141"/>
      <c r="C171655" s="141"/>
      <c r="D171655" s="141"/>
      <c r="E171655" s="141"/>
      <c r="F171655" s="141"/>
      <c r="G171655" s="248"/>
      <c r="H171655" s="141"/>
      <c r="I171655" s="209"/>
      <c r="J171655" s="141"/>
      <c r="K171655" s="141"/>
    </row>
    <row r="171656" spans="2:11" ht="13.5" customHeight="1">
      <c r="B171656" s="141"/>
      <c r="C171656" s="141"/>
      <c r="D171656" s="141"/>
      <c r="E171656" s="141"/>
      <c r="F171656" s="141"/>
      <c r="G171656" s="248"/>
      <c r="H171656" s="141"/>
      <c r="I171656" s="209"/>
      <c r="J171656" s="141"/>
      <c r="K171656" s="141"/>
    </row>
    <row r="171657" spans="2:11" ht="13.5" customHeight="1">
      <c r="B171657" s="141"/>
      <c r="C171657" s="141"/>
      <c r="D171657" s="141"/>
      <c r="E171657" s="141"/>
      <c r="F171657" s="141"/>
      <c r="G171657" s="248"/>
      <c r="H171657" s="141"/>
      <c r="I171657" s="209"/>
      <c r="J171657" s="141"/>
      <c r="K171657" s="141"/>
    </row>
    <row r="171658" spans="2:11" ht="13.5" customHeight="1">
      <c r="B171658" s="141"/>
      <c r="C171658" s="141"/>
      <c r="D171658" s="141"/>
      <c r="E171658" s="141"/>
      <c r="F171658" s="141"/>
      <c r="G171658" s="248"/>
      <c r="H171658" s="141"/>
      <c r="I171658" s="209"/>
      <c r="J171658" s="141"/>
      <c r="K171658" s="141"/>
    </row>
    <row r="171659" spans="2:11" ht="13.5" customHeight="1">
      <c r="B171659" s="141"/>
      <c r="C171659" s="141"/>
      <c r="D171659" s="141"/>
      <c r="E171659" s="141"/>
      <c r="F171659" s="141"/>
      <c r="G171659" s="248"/>
      <c r="H171659" s="141"/>
      <c r="I171659" s="209"/>
      <c r="J171659" s="141"/>
      <c r="K171659" s="141"/>
    </row>
    <row r="171660" spans="2:11" ht="13.5" customHeight="1">
      <c r="B171660" s="141"/>
      <c r="C171660" s="141"/>
      <c r="D171660" s="141"/>
      <c r="E171660" s="141"/>
      <c r="F171660" s="141"/>
      <c r="G171660" s="248"/>
      <c r="H171660" s="141"/>
      <c r="I171660" s="209"/>
      <c r="J171660" s="141"/>
      <c r="K171660" s="141"/>
    </row>
    <row r="171661" spans="2:11" ht="13.5" customHeight="1">
      <c r="B171661" s="141"/>
      <c r="C171661" s="141"/>
      <c r="D171661" s="141"/>
      <c r="E171661" s="141"/>
      <c r="F171661" s="141"/>
      <c r="G171661" s="248"/>
      <c r="H171661" s="141"/>
      <c r="I171661" s="209"/>
      <c r="J171661" s="141"/>
      <c r="K171661" s="141"/>
    </row>
    <row r="171662" spans="2:11" ht="13.5" customHeight="1">
      <c r="B171662" s="141"/>
      <c r="C171662" s="141"/>
      <c r="D171662" s="141"/>
      <c r="E171662" s="141"/>
      <c r="F171662" s="141"/>
      <c r="G171662" s="248"/>
      <c r="H171662" s="141"/>
      <c r="I171662" s="209"/>
      <c r="J171662" s="141"/>
      <c r="K171662" s="141"/>
    </row>
    <row r="171663" spans="2:11" ht="13.5" customHeight="1">
      <c r="B171663" s="141"/>
      <c r="C171663" s="141"/>
      <c r="D171663" s="141"/>
      <c r="E171663" s="141"/>
      <c r="F171663" s="141"/>
      <c r="G171663" s="248"/>
      <c r="H171663" s="141"/>
      <c r="I171663" s="209"/>
      <c r="J171663" s="141"/>
      <c r="K171663" s="141"/>
    </row>
    <row r="171664" spans="2:11" ht="13.5" customHeight="1">
      <c r="B171664" s="141"/>
      <c r="C171664" s="141"/>
      <c r="D171664" s="141"/>
      <c r="E171664" s="141"/>
      <c r="F171664" s="141"/>
      <c r="G171664" s="248"/>
      <c r="H171664" s="141"/>
      <c r="I171664" s="209"/>
      <c r="J171664" s="141"/>
      <c r="K171664" s="141"/>
    </row>
    <row r="171665" spans="2:11" ht="13.5" customHeight="1">
      <c r="B171665" s="141"/>
      <c r="C171665" s="141"/>
      <c r="D171665" s="141"/>
      <c r="E171665" s="141"/>
      <c r="F171665" s="141"/>
      <c r="G171665" s="248"/>
      <c r="H171665" s="141"/>
      <c r="I171665" s="209"/>
      <c r="J171665" s="141"/>
      <c r="K171665" s="141"/>
    </row>
    <row r="171666" spans="2:11" ht="13.5" customHeight="1">
      <c r="B171666" s="141"/>
      <c r="C171666" s="141"/>
      <c r="D171666" s="141"/>
      <c r="E171666" s="141"/>
      <c r="F171666" s="141"/>
      <c r="G171666" s="248"/>
      <c r="H171666" s="141"/>
      <c r="I171666" s="209"/>
      <c r="J171666" s="141"/>
      <c r="K171666" s="141"/>
    </row>
    <row r="171667" spans="2:11" ht="13.5" customHeight="1">
      <c r="B171667" s="141"/>
      <c r="C171667" s="141"/>
      <c r="D171667" s="141"/>
      <c r="E171667" s="141"/>
      <c r="F171667" s="141"/>
      <c r="G171667" s="248"/>
      <c r="H171667" s="141"/>
      <c r="I171667" s="209"/>
      <c r="J171667" s="141"/>
      <c r="K171667" s="141"/>
    </row>
    <row r="171668" spans="2:11" ht="13.5" customHeight="1">
      <c r="B171668" s="141"/>
      <c r="C171668" s="141"/>
      <c r="D171668" s="141"/>
      <c r="E171668" s="141"/>
      <c r="F171668" s="141"/>
      <c r="G171668" s="248"/>
      <c r="H171668" s="141"/>
      <c r="I171668" s="209"/>
      <c r="J171668" s="141"/>
      <c r="K171668" s="141"/>
    </row>
    <row r="171669" spans="2:11" ht="13.5" customHeight="1">
      <c r="B171669" s="141"/>
      <c r="C171669" s="141"/>
      <c r="D171669" s="141"/>
      <c r="E171669" s="141"/>
      <c r="F171669" s="141"/>
      <c r="G171669" s="248"/>
      <c r="H171669" s="141"/>
      <c r="I171669" s="209"/>
      <c r="J171669" s="141"/>
      <c r="K171669" s="141"/>
    </row>
    <row r="171670" spans="2:11" ht="13.5" customHeight="1">
      <c r="B171670" s="141"/>
      <c r="C171670" s="141"/>
      <c r="D171670" s="141"/>
      <c r="E171670" s="141"/>
      <c r="F171670" s="141"/>
      <c r="G171670" s="248"/>
      <c r="H171670" s="141"/>
      <c r="I171670" s="209"/>
      <c r="J171670" s="141"/>
      <c r="K171670" s="141"/>
    </row>
    <row r="171671" spans="2:11" ht="13.5" customHeight="1">
      <c r="B171671" s="141"/>
      <c r="C171671" s="141"/>
      <c r="D171671" s="141"/>
      <c r="E171671" s="141"/>
      <c r="F171671" s="141"/>
      <c r="G171671" s="248"/>
      <c r="H171671" s="141"/>
      <c r="I171671" s="209"/>
      <c r="J171671" s="141"/>
      <c r="K171671" s="141"/>
    </row>
    <row r="171672" spans="2:11" ht="13.5" customHeight="1">
      <c r="B171672" s="141"/>
      <c r="C171672" s="141"/>
      <c r="D171672" s="141"/>
      <c r="E171672" s="141"/>
      <c r="F171672" s="141"/>
      <c r="G171672" s="248"/>
      <c r="H171672" s="141"/>
      <c r="I171672" s="209"/>
      <c r="J171672" s="141"/>
      <c r="K171672" s="141"/>
    </row>
    <row r="171673" spans="2:11" ht="13.5" customHeight="1">
      <c r="B171673" s="141"/>
      <c r="C171673" s="141"/>
      <c r="D171673" s="141"/>
      <c r="E171673" s="141"/>
      <c r="F171673" s="141"/>
      <c r="G171673" s="248"/>
      <c r="H171673" s="141"/>
      <c r="I171673" s="209"/>
      <c r="J171673" s="141"/>
      <c r="K171673" s="141"/>
    </row>
    <row r="171674" spans="2:11" ht="13.5" customHeight="1">
      <c r="B171674" s="141"/>
      <c r="C171674" s="141"/>
      <c r="D171674" s="141"/>
      <c r="E171674" s="141"/>
      <c r="F171674" s="141"/>
      <c r="G171674" s="248"/>
      <c r="H171674" s="141"/>
      <c r="I171674" s="209"/>
      <c r="J171674" s="141"/>
      <c r="K171674" s="141"/>
    </row>
    <row r="171675" spans="2:11" ht="13.5" customHeight="1">
      <c r="B171675" s="141"/>
      <c r="C171675" s="141"/>
      <c r="D171675" s="141"/>
      <c r="E171675" s="141"/>
      <c r="F171675" s="141"/>
      <c r="G171675" s="248"/>
      <c r="H171675" s="141"/>
      <c r="I171675" s="209"/>
      <c r="J171675" s="141"/>
      <c r="K171675" s="141"/>
    </row>
    <row r="171676" spans="2:11" ht="13.5" customHeight="1">
      <c r="B171676" s="141"/>
      <c r="C171676" s="141"/>
      <c r="D171676" s="141"/>
      <c r="E171676" s="141"/>
      <c r="F171676" s="141"/>
      <c r="G171676" s="248"/>
      <c r="H171676" s="141"/>
      <c r="I171676" s="209"/>
      <c r="J171676" s="141"/>
      <c r="K171676" s="141"/>
    </row>
    <row r="171677" spans="2:11" ht="13.5" customHeight="1">
      <c r="B171677" s="141"/>
      <c r="C171677" s="141"/>
      <c r="D171677" s="141"/>
      <c r="E171677" s="141"/>
      <c r="F171677" s="141"/>
      <c r="G171677" s="248"/>
      <c r="H171677" s="141"/>
      <c r="I171677" s="209"/>
      <c r="J171677" s="141"/>
      <c r="K171677" s="141"/>
    </row>
    <row r="171678" spans="2:11" ht="13.5" customHeight="1">
      <c r="B171678" s="141"/>
      <c r="C171678" s="141"/>
      <c r="D171678" s="141"/>
      <c r="E171678" s="141"/>
      <c r="F171678" s="141"/>
      <c r="G171678" s="248"/>
      <c r="H171678" s="141"/>
      <c r="I171678" s="209"/>
      <c r="J171678" s="141"/>
      <c r="K171678" s="141"/>
    </row>
    <row r="171679" spans="2:11" ht="13.5" customHeight="1">
      <c r="B171679" s="141"/>
      <c r="C171679" s="141"/>
      <c r="D171679" s="141"/>
      <c r="E171679" s="141"/>
      <c r="F171679" s="141"/>
      <c r="G171679" s="248"/>
      <c r="H171679" s="141"/>
      <c r="I171679" s="209"/>
      <c r="J171679" s="141"/>
      <c r="K171679" s="141"/>
    </row>
    <row r="171680" spans="2:11" ht="13.5" customHeight="1">
      <c r="B171680" s="141"/>
      <c r="C171680" s="141"/>
      <c r="D171680" s="141"/>
      <c r="E171680" s="141"/>
      <c r="F171680" s="141"/>
      <c r="G171680" s="248"/>
      <c r="H171680" s="141"/>
      <c r="I171680" s="209"/>
      <c r="J171680" s="141"/>
      <c r="K171680" s="141"/>
    </row>
    <row r="171681" spans="2:11" ht="13.5" customHeight="1">
      <c r="B171681" s="141"/>
      <c r="C171681" s="141"/>
      <c r="D171681" s="141"/>
      <c r="E171681" s="141"/>
      <c r="F171681" s="141"/>
      <c r="G171681" s="248"/>
      <c r="H171681" s="141"/>
      <c r="I171681" s="209"/>
      <c r="J171681" s="141"/>
      <c r="K171681" s="141"/>
    </row>
    <row r="171682" spans="2:11" ht="13.5" customHeight="1">
      <c r="B171682" s="141"/>
      <c r="C171682" s="141"/>
      <c r="D171682" s="141"/>
      <c r="E171682" s="141"/>
      <c r="F171682" s="141"/>
      <c r="G171682" s="248"/>
      <c r="H171682" s="141"/>
      <c r="I171682" s="209"/>
      <c r="J171682" s="141"/>
      <c r="K171682" s="141"/>
    </row>
    <row r="171683" spans="2:11" ht="13.5" customHeight="1">
      <c r="B171683" s="141"/>
      <c r="C171683" s="141"/>
      <c r="D171683" s="141"/>
      <c r="E171683" s="141"/>
      <c r="F171683" s="141"/>
      <c r="G171683" s="248"/>
      <c r="H171683" s="141"/>
      <c r="I171683" s="209"/>
      <c r="J171683" s="141"/>
      <c r="K171683" s="141"/>
    </row>
    <row r="171684" spans="2:11" ht="13.5" customHeight="1">
      <c r="B171684" s="141"/>
      <c r="C171684" s="141"/>
      <c r="D171684" s="141"/>
      <c r="E171684" s="141"/>
      <c r="F171684" s="141"/>
      <c r="G171684" s="248"/>
      <c r="H171684" s="141"/>
      <c r="I171684" s="209"/>
      <c r="J171684" s="141"/>
      <c r="K171684" s="141"/>
    </row>
    <row r="171685" spans="2:11" ht="13.5" customHeight="1">
      <c r="B171685" s="141"/>
      <c r="C171685" s="141"/>
      <c r="D171685" s="141"/>
      <c r="E171685" s="141"/>
      <c r="F171685" s="141"/>
      <c r="G171685" s="248"/>
      <c r="H171685" s="141"/>
      <c r="I171685" s="209"/>
      <c r="J171685" s="141"/>
      <c r="K171685" s="141"/>
    </row>
    <row r="171686" spans="2:11" ht="13.5" customHeight="1">
      <c r="B171686" s="141"/>
      <c r="C171686" s="141"/>
      <c r="D171686" s="141"/>
      <c r="E171686" s="141"/>
      <c r="F171686" s="141"/>
      <c r="G171686" s="248"/>
      <c r="H171686" s="141"/>
      <c r="I171686" s="209"/>
      <c r="J171686" s="141"/>
      <c r="K171686" s="141"/>
    </row>
    <row r="171687" spans="2:11" ht="13.5" customHeight="1">
      <c r="B171687" s="141"/>
      <c r="C171687" s="141"/>
      <c r="D171687" s="141"/>
      <c r="E171687" s="141"/>
      <c r="F171687" s="141"/>
      <c r="G171687" s="248"/>
      <c r="H171687" s="141"/>
      <c r="I171687" s="209"/>
      <c r="J171687" s="141"/>
      <c r="K171687" s="141"/>
    </row>
    <row r="171688" spans="2:11" ht="13.5" customHeight="1">
      <c r="B171688" s="141"/>
      <c r="C171688" s="141"/>
      <c r="D171688" s="141"/>
      <c r="E171688" s="141"/>
      <c r="F171688" s="141"/>
      <c r="G171688" s="248"/>
      <c r="H171688" s="141"/>
      <c r="I171688" s="209"/>
      <c r="J171688" s="141"/>
      <c r="K171688" s="141"/>
    </row>
    <row r="171689" spans="2:11" ht="13.5" customHeight="1">
      <c r="B171689" s="141"/>
      <c r="C171689" s="141"/>
      <c r="D171689" s="141"/>
      <c r="E171689" s="141"/>
      <c r="F171689" s="141"/>
      <c r="G171689" s="248"/>
      <c r="H171689" s="141"/>
      <c r="I171689" s="209"/>
      <c r="J171689" s="141"/>
      <c r="K171689" s="141"/>
    </row>
    <row r="171690" spans="2:11" ht="13.5" customHeight="1">
      <c r="B171690" s="141"/>
      <c r="C171690" s="141"/>
      <c r="D171690" s="141"/>
      <c r="E171690" s="141"/>
      <c r="F171690" s="141"/>
      <c r="G171690" s="248"/>
      <c r="H171690" s="141"/>
      <c r="I171690" s="209"/>
      <c r="J171690" s="141"/>
      <c r="K171690" s="141"/>
    </row>
    <row r="171691" spans="2:11" ht="13.5" customHeight="1">
      <c r="B171691" s="141"/>
      <c r="C171691" s="141"/>
      <c r="D171691" s="141"/>
      <c r="E171691" s="141"/>
      <c r="F171691" s="141"/>
      <c r="G171691" s="248"/>
      <c r="H171691" s="141"/>
      <c r="I171691" s="209"/>
      <c r="J171691" s="141"/>
      <c r="K171691" s="141"/>
    </row>
    <row r="171692" spans="2:11" ht="13.5" customHeight="1">
      <c r="B171692" s="141"/>
      <c r="C171692" s="141"/>
      <c r="D171692" s="141"/>
      <c r="E171692" s="141"/>
      <c r="F171692" s="141"/>
      <c r="G171692" s="248"/>
      <c r="H171692" s="141"/>
      <c r="I171692" s="209"/>
      <c r="J171692" s="141"/>
      <c r="K171692" s="141"/>
    </row>
    <row r="171693" spans="2:11" ht="13.5" customHeight="1">
      <c r="B171693" s="141"/>
      <c r="C171693" s="141"/>
      <c r="D171693" s="141"/>
      <c r="E171693" s="141"/>
      <c r="F171693" s="141"/>
      <c r="G171693" s="248"/>
      <c r="H171693" s="141"/>
      <c r="I171693" s="209"/>
      <c r="J171693" s="141"/>
      <c r="K171693" s="141"/>
    </row>
    <row r="171694" spans="2:11" ht="13.5" customHeight="1">
      <c r="B171694" s="141"/>
      <c r="C171694" s="141"/>
      <c r="D171694" s="141"/>
      <c r="E171694" s="141"/>
      <c r="F171694" s="141"/>
      <c r="G171694" s="248"/>
      <c r="H171694" s="141"/>
      <c r="I171694" s="209"/>
      <c r="J171694" s="141"/>
      <c r="K171694" s="141"/>
    </row>
    <row r="171695" spans="2:11" ht="13.5" customHeight="1">
      <c r="B171695" s="141"/>
      <c r="C171695" s="141"/>
      <c r="D171695" s="141"/>
      <c r="E171695" s="141"/>
      <c r="F171695" s="141"/>
      <c r="G171695" s="248"/>
      <c r="H171695" s="141"/>
      <c r="I171695" s="209"/>
      <c r="J171695" s="141"/>
      <c r="K171695" s="141"/>
    </row>
    <row r="171696" spans="2:11" ht="13.5" customHeight="1">
      <c r="B171696" s="141"/>
      <c r="C171696" s="141"/>
      <c r="D171696" s="141"/>
      <c r="E171696" s="141"/>
      <c r="F171696" s="141"/>
      <c r="G171696" s="248"/>
      <c r="H171696" s="141"/>
      <c r="I171696" s="209"/>
      <c r="J171696" s="141"/>
      <c r="K171696" s="141"/>
    </row>
    <row r="171697" spans="2:11" ht="13.5" customHeight="1">
      <c r="B171697" s="141"/>
      <c r="C171697" s="141"/>
      <c r="D171697" s="141"/>
      <c r="E171697" s="141"/>
      <c r="F171697" s="141"/>
      <c r="G171697" s="248"/>
      <c r="H171697" s="141"/>
      <c r="I171697" s="209"/>
      <c r="J171697" s="141"/>
      <c r="K171697" s="141"/>
    </row>
    <row r="171698" spans="2:11" ht="13.5" customHeight="1">
      <c r="B171698" s="141"/>
      <c r="C171698" s="141"/>
      <c r="D171698" s="141"/>
      <c r="E171698" s="141"/>
      <c r="F171698" s="141"/>
      <c r="G171698" s="248"/>
      <c r="H171698" s="141"/>
      <c r="I171698" s="209"/>
      <c r="J171698" s="141"/>
      <c r="K171698" s="141"/>
    </row>
    <row r="171699" spans="2:11" ht="13.5" customHeight="1">
      <c r="B171699" s="141"/>
      <c r="C171699" s="141"/>
      <c r="D171699" s="141"/>
      <c r="E171699" s="141"/>
      <c r="F171699" s="141"/>
      <c r="G171699" s="248"/>
      <c r="H171699" s="141"/>
      <c r="I171699" s="209"/>
      <c r="J171699" s="141"/>
      <c r="K171699" s="141"/>
    </row>
    <row r="171700" spans="2:11" ht="13.5" customHeight="1">
      <c r="B171700" s="141"/>
      <c r="C171700" s="141"/>
      <c r="D171700" s="141"/>
      <c r="E171700" s="141"/>
      <c r="F171700" s="141"/>
      <c r="G171700" s="248"/>
      <c r="H171700" s="141"/>
      <c r="I171700" s="209"/>
      <c r="J171700" s="141"/>
      <c r="K171700" s="141"/>
    </row>
    <row r="171701" spans="2:11" ht="13.5" customHeight="1">
      <c r="B171701" s="141"/>
      <c r="C171701" s="141"/>
      <c r="D171701" s="141"/>
      <c r="E171701" s="141"/>
      <c r="F171701" s="141"/>
      <c r="G171701" s="248"/>
      <c r="H171701" s="141"/>
      <c r="I171701" s="209"/>
      <c r="J171701" s="141"/>
      <c r="K171701" s="141"/>
    </row>
    <row r="171702" spans="2:11" ht="13.5" customHeight="1">
      <c r="B171702" s="141"/>
      <c r="C171702" s="141"/>
      <c r="D171702" s="141"/>
      <c r="E171702" s="141"/>
      <c r="F171702" s="141"/>
      <c r="G171702" s="248"/>
      <c r="H171702" s="141"/>
      <c r="I171702" s="209"/>
      <c r="J171702" s="141"/>
      <c r="K171702" s="141"/>
    </row>
    <row r="171703" spans="2:11" ht="13.5" customHeight="1">
      <c r="B171703" s="141"/>
      <c r="C171703" s="141"/>
      <c r="D171703" s="141"/>
      <c r="E171703" s="141"/>
      <c r="F171703" s="141"/>
      <c r="G171703" s="248"/>
      <c r="H171703" s="141"/>
      <c r="I171703" s="209"/>
      <c r="J171703" s="141"/>
      <c r="K171703" s="141"/>
    </row>
    <row r="171704" spans="2:11" ht="13.5" customHeight="1">
      <c r="B171704" s="141"/>
      <c r="C171704" s="141"/>
      <c r="D171704" s="141"/>
      <c r="E171704" s="141"/>
      <c r="F171704" s="141"/>
      <c r="G171704" s="248"/>
      <c r="H171704" s="141"/>
      <c r="I171704" s="209"/>
      <c r="J171704" s="141"/>
      <c r="K171704" s="141"/>
    </row>
    <row r="171705" spans="2:11" ht="13.5" customHeight="1">
      <c r="B171705" s="141"/>
      <c r="C171705" s="141"/>
      <c r="D171705" s="141"/>
      <c r="E171705" s="141"/>
      <c r="F171705" s="141"/>
      <c r="G171705" s="248"/>
      <c r="H171705" s="141"/>
      <c r="I171705" s="209"/>
      <c r="J171705" s="141"/>
      <c r="K171705" s="141"/>
    </row>
    <row r="171706" spans="2:11" ht="13.5" customHeight="1">
      <c r="B171706" s="141"/>
      <c r="C171706" s="141"/>
      <c r="D171706" s="141"/>
      <c r="E171706" s="141"/>
      <c r="F171706" s="141"/>
      <c r="G171706" s="248"/>
      <c r="H171706" s="141"/>
      <c r="I171706" s="209"/>
      <c r="J171706" s="141"/>
      <c r="K171706" s="141"/>
    </row>
    <row r="171707" spans="2:11" ht="13.5" customHeight="1">
      <c r="B171707" s="141"/>
      <c r="C171707" s="141"/>
      <c r="D171707" s="141"/>
      <c r="E171707" s="141"/>
      <c r="F171707" s="141"/>
      <c r="G171707" s="248"/>
      <c r="H171707" s="141"/>
      <c r="I171707" s="209"/>
      <c r="J171707" s="141"/>
      <c r="K171707" s="141"/>
    </row>
    <row r="171708" spans="2:11" ht="13.5" customHeight="1">
      <c r="B171708" s="141"/>
      <c r="C171708" s="141"/>
      <c r="D171708" s="141"/>
      <c r="E171708" s="141"/>
      <c r="F171708" s="141"/>
      <c r="G171708" s="248"/>
      <c r="H171708" s="141"/>
      <c r="I171708" s="209"/>
      <c r="J171708" s="141"/>
      <c r="K171708" s="141"/>
    </row>
    <row r="171709" spans="2:11" ht="13.5" customHeight="1">
      <c r="B171709" s="141"/>
      <c r="C171709" s="141"/>
      <c r="D171709" s="141"/>
      <c r="E171709" s="141"/>
      <c r="F171709" s="141"/>
      <c r="G171709" s="248"/>
      <c r="H171709" s="141"/>
      <c r="I171709" s="209"/>
      <c r="J171709" s="141"/>
      <c r="K171709" s="141"/>
    </row>
    <row r="171710" spans="2:11" ht="13.5" customHeight="1">
      <c r="B171710" s="141"/>
      <c r="C171710" s="141"/>
      <c r="D171710" s="141"/>
      <c r="E171710" s="141"/>
      <c r="F171710" s="141"/>
      <c r="G171710" s="248"/>
      <c r="H171710" s="141"/>
      <c r="I171710" s="209"/>
      <c r="J171710" s="141"/>
      <c r="K171710" s="141"/>
    </row>
    <row r="171711" spans="2:11" ht="13.5" customHeight="1">
      <c r="B171711" s="141"/>
      <c r="C171711" s="141"/>
      <c r="D171711" s="141"/>
      <c r="E171711" s="141"/>
      <c r="F171711" s="141"/>
      <c r="G171711" s="248"/>
      <c r="H171711" s="141"/>
      <c r="I171711" s="209"/>
      <c r="J171711" s="141"/>
      <c r="K171711" s="141"/>
    </row>
    <row r="171712" spans="2:11" ht="13.5" customHeight="1">
      <c r="B171712" s="141"/>
      <c r="C171712" s="141"/>
      <c r="D171712" s="141"/>
      <c r="E171712" s="141"/>
      <c r="F171712" s="141"/>
      <c r="G171712" s="248"/>
      <c r="H171712" s="141"/>
      <c r="I171712" s="209"/>
      <c r="J171712" s="141"/>
      <c r="K171712" s="141"/>
    </row>
    <row r="171713" spans="2:11" ht="13.5" customHeight="1">
      <c r="B171713" s="141"/>
      <c r="C171713" s="141"/>
      <c r="D171713" s="141"/>
      <c r="E171713" s="141"/>
      <c r="F171713" s="141"/>
      <c r="G171713" s="248"/>
      <c r="H171713" s="141"/>
      <c r="I171713" s="209"/>
      <c r="J171713" s="141"/>
      <c r="K171713" s="141"/>
    </row>
    <row r="171714" spans="2:11" ht="13.5" customHeight="1">
      <c r="B171714" s="141"/>
      <c r="C171714" s="141"/>
      <c r="D171714" s="141"/>
      <c r="E171714" s="141"/>
      <c r="F171714" s="141"/>
      <c r="G171714" s="248"/>
      <c r="H171714" s="141"/>
      <c r="I171714" s="209"/>
      <c r="J171714" s="141"/>
      <c r="K171714" s="141"/>
    </row>
    <row r="171715" spans="2:11" ht="13.5" customHeight="1">
      <c r="B171715" s="141"/>
      <c r="C171715" s="141"/>
      <c r="D171715" s="141"/>
      <c r="E171715" s="141"/>
      <c r="F171715" s="141"/>
      <c r="G171715" s="248"/>
      <c r="H171715" s="141"/>
      <c r="I171715" s="209"/>
      <c r="J171715" s="141"/>
      <c r="K171715" s="141"/>
    </row>
    <row r="171716" spans="2:11" ht="13.5" customHeight="1">
      <c r="B171716" s="141"/>
      <c r="C171716" s="141"/>
      <c r="D171716" s="141"/>
      <c r="E171716" s="141"/>
      <c r="F171716" s="141"/>
      <c r="G171716" s="248"/>
      <c r="H171716" s="141"/>
      <c r="I171716" s="209"/>
      <c r="J171716" s="141"/>
      <c r="K171716" s="141"/>
    </row>
    <row r="171717" spans="2:11" ht="13.5" customHeight="1">
      <c r="B171717" s="141"/>
      <c r="C171717" s="141"/>
      <c r="D171717" s="141"/>
      <c r="E171717" s="141"/>
      <c r="F171717" s="141"/>
      <c r="G171717" s="248"/>
      <c r="H171717" s="141"/>
      <c r="I171717" s="209"/>
      <c r="J171717" s="141"/>
      <c r="K171717" s="141"/>
    </row>
    <row r="171718" spans="2:11" ht="13.5" customHeight="1">
      <c r="B171718" s="141"/>
      <c r="C171718" s="141"/>
      <c r="D171718" s="141"/>
      <c r="E171718" s="141"/>
      <c r="F171718" s="141"/>
      <c r="G171718" s="248"/>
      <c r="H171718" s="141"/>
      <c r="I171718" s="209"/>
      <c r="J171718" s="141"/>
      <c r="K171718" s="141"/>
    </row>
    <row r="171719" spans="2:11" ht="13.5" customHeight="1">
      <c r="B171719" s="141"/>
      <c r="C171719" s="141"/>
      <c r="D171719" s="141"/>
      <c r="E171719" s="141"/>
      <c r="F171719" s="141"/>
      <c r="G171719" s="248"/>
      <c r="H171719" s="141"/>
      <c r="I171719" s="209"/>
      <c r="J171719" s="141"/>
      <c r="K171719" s="141"/>
    </row>
    <row r="171720" spans="2:11" ht="13.5" customHeight="1">
      <c r="B171720" s="141"/>
      <c r="C171720" s="141"/>
      <c r="D171720" s="141"/>
      <c r="E171720" s="141"/>
      <c r="F171720" s="141"/>
      <c r="G171720" s="248"/>
      <c r="H171720" s="141"/>
      <c r="I171720" s="209"/>
      <c r="J171720" s="141"/>
      <c r="K171720" s="141"/>
    </row>
    <row r="171721" spans="2:11" ht="13.5" customHeight="1">
      <c r="B171721" s="141"/>
      <c r="C171721" s="141"/>
      <c r="D171721" s="141"/>
      <c r="E171721" s="141"/>
      <c r="F171721" s="141"/>
      <c r="G171721" s="248"/>
      <c r="H171721" s="141"/>
      <c r="I171721" s="209"/>
      <c r="J171721" s="141"/>
      <c r="K171721" s="141"/>
    </row>
    <row r="171722" spans="2:11" ht="13.5" customHeight="1">
      <c r="B171722" s="141"/>
      <c r="C171722" s="141"/>
      <c r="D171722" s="141"/>
      <c r="E171722" s="141"/>
      <c r="F171722" s="141"/>
      <c r="G171722" s="248"/>
      <c r="H171722" s="141"/>
      <c r="I171722" s="209"/>
      <c r="J171722" s="141"/>
      <c r="K171722" s="141"/>
    </row>
    <row r="171723" spans="2:11" ht="13.5" customHeight="1">
      <c r="B171723" s="141"/>
      <c r="C171723" s="141"/>
      <c r="D171723" s="141"/>
      <c r="E171723" s="141"/>
      <c r="F171723" s="141"/>
      <c r="G171723" s="248"/>
      <c r="H171723" s="141"/>
      <c r="I171723" s="209"/>
      <c r="J171723" s="141"/>
      <c r="K171723" s="141"/>
    </row>
    <row r="171724" spans="2:11" ht="13.5" customHeight="1">
      <c r="B171724" s="141"/>
      <c r="C171724" s="141"/>
      <c r="D171724" s="141"/>
      <c r="E171724" s="141"/>
      <c r="F171724" s="141"/>
      <c r="G171724" s="248"/>
      <c r="H171724" s="141"/>
      <c r="I171724" s="209"/>
      <c r="J171724" s="141"/>
      <c r="K171724" s="141"/>
    </row>
    <row r="171725" spans="2:11" ht="13.5" customHeight="1">
      <c r="B171725" s="141"/>
      <c r="C171725" s="141"/>
      <c r="D171725" s="141"/>
      <c r="E171725" s="141"/>
      <c r="F171725" s="141"/>
      <c r="G171725" s="248"/>
      <c r="H171725" s="141"/>
      <c r="I171725" s="209"/>
      <c r="J171725" s="141"/>
      <c r="K171725" s="141"/>
    </row>
    <row r="171726" spans="2:11" ht="13.5" customHeight="1">
      <c r="B171726" s="141"/>
      <c r="C171726" s="141"/>
      <c r="D171726" s="141"/>
      <c r="E171726" s="141"/>
      <c r="F171726" s="141"/>
      <c r="G171726" s="248"/>
      <c r="H171726" s="141"/>
      <c r="I171726" s="209"/>
      <c r="J171726" s="141"/>
      <c r="K171726" s="141"/>
    </row>
    <row r="171727" spans="2:11" ht="13.5" customHeight="1">
      <c r="B171727" s="141"/>
      <c r="C171727" s="141"/>
      <c r="D171727" s="141"/>
      <c r="E171727" s="141"/>
      <c r="F171727" s="141"/>
      <c r="G171727" s="248"/>
      <c r="H171727" s="141"/>
      <c r="I171727" s="209"/>
      <c r="J171727" s="141"/>
      <c r="K171727" s="141"/>
    </row>
    <row r="171728" spans="2:11" ht="13.5" customHeight="1">
      <c r="B171728" s="141"/>
      <c r="C171728" s="141"/>
      <c r="D171728" s="141"/>
      <c r="E171728" s="141"/>
      <c r="F171728" s="141"/>
      <c r="G171728" s="248"/>
      <c r="H171728" s="141"/>
      <c r="I171728" s="209"/>
      <c r="J171728" s="141"/>
      <c r="K171728" s="141"/>
    </row>
    <row r="171729" spans="2:11" ht="13.5" customHeight="1">
      <c r="B171729" s="141"/>
      <c r="C171729" s="141"/>
      <c r="D171729" s="141"/>
      <c r="E171729" s="141"/>
      <c r="F171729" s="141"/>
      <c r="G171729" s="248"/>
      <c r="H171729" s="141"/>
      <c r="I171729" s="209"/>
      <c r="J171729" s="141"/>
      <c r="K171729" s="141"/>
    </row>
    <row r="171730" spans="2:11" ht="13.5" customHeight="1">
      <c r="B171730" s="141"/>
      <c r="C171730" s="141"/>
      <c r="D171730" s="141"/>
      <c r="E171730" s="141"/>
      <c r="F171730" s="141"/>
      <c r="G171730" s="248"/>
      <c r="H171730" s="141"/>
      <c r="I171730" s="209"/>
      <c r="J171730" s="141"/>
      <c r="K171730" s="141"/>
    </row>
    <row r="171731" spans="2:11" ht="13.5" customHeight="1">
      <c r="B171731" s="141"/>
      <c r="C171731" s="141"/>
      <c r="D171731" s="141"/>
      <c r="E171731" s="141"/>
      <c r="F171731" s="141"/>
      <c r="G171731" s="248"/>
      <c r="H171731" s="141"/>
      <c r="I171731" s="209"/>
      <c r="J171731" s="141"/>
      <c r="K171731" s="141"/>
    </row>
    <row r="171732" spans="2:11" ht="13.5" customHeight="1">
      <c r="B171732" s="141"/>
      <c r="C171732" s="141"/>
      <c r="D171732" s="141"/>
      <c r="E171732" s="141"/>
      <c r="F171732" s="141"/>
      <c r="G171732" s="248"/>
      <c r="H171732" s="141"/>
      <c r="I171732" s="209"/>
      <c r="J171732" s="141"/>
      <c r="K171732" s="141"/>
    </row>
    <row r="171733" spans="2:11" ht="13.5" customHeight="1">
      <c r="B171733" s="141"/>
      <c r="C171733" s="141"/>
      <c r="D171733" s="141"/>
      <c r="E171733" s="141"/>
      <c r="F171733" s="141"/>
      <c r="G171733" s="248"/>
      <c r="H171733" s="141"/>
      <c r="I171733" s="209"/>
      <c r="J171733" s="141"/>
      <c r="K171733" s="141"/>
    </row>
    <row r="171734" spans="2:11" ht="13.5" customHeight="1">
      <c r="B171734" s="141"/>
      <c r="C171734" s="141"/>
      <c r="D171734" s="141"/>
      <c r="E171734" s="141"/>
      <c r="F171734" s="141"/>
      <c r="G171734" s="248"/>
      <c r="H171734" s="141"/>
      <c r="I171734" s="209"/>
      <c r="J171734" s="141"/>
      <c r="K171734" s="141"/>
    </row>
    <row r="171735" spans="2:11" ht="13.5" customHeight="1">
      <c r="B171735" s="141"/>
      <c r="C171735" s="141"/>
      <c r="D171735" s="141"/>
      <c r="E171735" s="141"/>
      <c r="F171735" s="141"/>
      <c r="G171735" s="248"/>
      <c r="H171735" s="141"/>
      <c r="I171735" s="209"/>
      <c r="J171735" s="141"/>
      <c r="K171735" s="141"/>
    </row>
    <row r="171736" spans="2:11" ht="13.5" customHeight="1">
      <c r="B171736" s="141"/>
      <c r="C171736" s="141"/>
      <c r="D171736" s="141"/>
      <c r="E171736" s="141"/>
      <c r="F171736" s="141"/>
      <c r="G171736" s="248"/>
      <c r="H171736" s="141"/>
      <c r="I171736" s="209"/>
      <c r="J171736" s="141"/>
      <c r="K171736" s="141"/>
    </row>
    <row r="171737" spans="2:11" ht="13.5" customHeight="1">
      <c r="B171737" s="141"/>
      <c r="C171737" s="141"/>
      <c r="D171737" s="141"/>
      <c r="E171737" s="141"/>
      <c r="F171737" s="141"/>
      <c r="G171737" s="248"/>
      <c r="H171737" s="141"/>
      <c r="I171737" s="209"/>
      <c r="J171737" s="141"/>
      <c r="K171737" s="141"/>
    </row>
    <row r="171738" spans="2:11" ht="13.5" customHeight="1">
      <c r="B171738" s="141"/>
      <c r="C171738" s="141"/>
      <c r="D171738" s="141"/>
      <c r="E171738" s="141"/>
      <c r="F171738" s="141"/>
      <c r="G171738" s="248"/>
      <c r="H171738" s="141"/>
      <c r="I171738" s="209"/>
      <c r="J171738" s="141"/>
      <c r="K171738" s="141"/>
    </row>
    <row r="171739" spans="2:11" ht="13.5" customHeight="1">
      <c r="B171739" s="141"/>
      <c r="C171739" s="141"/>
      <c r="D171739" s="141"/>
      <c r="E171739" s="141"/>
      <c r="F171739" s="141"/>
      <c r="G171739" s="248"/>
      <c r="H171739" s="141"/>
      <c r="I171739" s="209"/>
      <c r="J171739" s="141"/>
      <c r="K171739" s="141"/>
    </row>
    <row r="171740" spans="2:11" ht="13.5" customHeight="1">
      <c r="B171740" s="141"/>
      <c r="C171740" s="141"/>
      <c r="D171740" s="141"/>
      <c r="E171740" s="141"/>
      <c r="F171740" s="141"/>
      <c r="G171740" s="248"/>
      <c r="H171740" s="141"/>
      <c r="I171740" s="209"/>
      <c r="J171740" s="141"/>
      <c r="K171740" s="141"/>
    </row>
    <row r="171741" spans="2:11" ht="13.5" customHeight="1">
      <c r="B171741" s="141"/>
      <c r="C171741" s="141"/>
      <c r="D171741" s="141"/>
      <c r="E171741" s="141"/>
      <c r="F171741" s="141"/>
      <c r="G171741" s="248"/>
      <c r="H171741" s="141"/>
      <c r="I171741" s="209"/>
      <c r="J171741" s="141"/>
      <c r="K171741" s="141"/>
    </row>
    <row r="171742" spans="2:11" ht="13.5" customHeight="1">
      <c r="B171742" s="141"/>
      <c r="C171742" s="141"/>
      <c r="D171742" s="141"/>
      <c r="E171742" s="141"/>
      <c r="F171742" s="141"/>
      <c r="G171742" s="248"/>
      <c r="H171742" s="141"/>
      <c r="I171742" s="209"/>
      <c r="J171742" s="141"/>
      <c r="K171742" s="141"/>
    </row>
    <row r="171743" spans="2:11" ht="13.5" customHeight="1">
      <c r="B171743" s="141"/>
      <c r="C171743" s="141"/>
      <c r="D171743" s="141"/>
      <c r="E171743" s="141"/>
      <c r="F171743" s="141"/>
      <c r="G171743" s="248"/>
      <c r="H171743" s="141"/>
      <c r="I171743" s="209"/>
      <c r="J171743" s="141"/>
      <c r="K171743" s="141"/>
    </row>
    <row r="171744" spans="2:11" ht="13.5" customHeight="1">
      <c r="B171744" s="141"/>
      <c r="C171744" s="141"/>
      <c r="D171744" s="141"/>
      <c r="E171744" s="141"/>
      <c r="F171744" s="141"/>
      <c r="G171744" s="248"/>
      <c r="H171744" s="141"/>
      <c r="I171744" s="209"/>
      <c r="J171744" s="141"/>
      <c r="K171744" s="141"/>
    </row>
    <row r="171745" spans="2:11" ht="13.5" customHeight="1">
      <c r="B171745" s="141"/>
      <c r="C171745" s="141"/>
      <c r="D171745" s="141"/>
      <c r="E171745" s="141"/>
      <c r="F171745" s="141"/>
      <c r="G171745" s="248"/>
      <c r="H171745" s="141"/>
      <c r="I171745" s="209"/>
      <c r="J171745" s="141"/>
      <c r="K171745" s="141"/>
    </row>
    <row r="171746" spans="2:11" ht="13.5" customHeight="1">
      <c r="B171746" s="141"/>
      <c r="C171746" s="141"/>
      <c r="D171746" s="141"/>
      <c r="E171746" s="141"/>
      <c r="F171746" s="141"/>
      <c r="G171746" s="248"/>
      <c r="H171746" s="141"/>
      <c r="I171746" s="209"/>
      <c r="J171746" s="141"/>
      <c r="K171746" s="141"/>
    </row>
    <row r="171747" spans="2:11" ht="13.5" customHeight="1">
      <c r="B171747" s="141"/>
      <c r="C171747" s="141"/>
      <c r="D171747" s="141"/>
      <c r="E171747" s="141"/>
      <c r="F171747" s="141"/>
      <c r="G171747" s="248"/>
      <c r="H171747" s="141"/>
      <c r="I171747" s="209"/>
      <c r="J171747" s="141"/>
      <c r="K171747" s="141"/>
    </row>
    <row r="171748" spans="2:11" ht="13.5" customHeight="1">
      <c r="B171748" s="141"/>
      <c r="C171748" s="141"/>
      <c r="D171748" s="141"/>
      <c r="E171748" s="141"/>
      <c r="F171748" s="141"/>
      <c r="G171748" s="248"/>
      <c r="H171748" s="141"/>
      <c r="I171748" s="209"/>
      <c r="J171748" s="141"/>
      <c r="K171748" s="141"/>
    </row>
    <row r="171749" spans="2:11" ht="13.5" customHeight="1">
      <c r="B171749" s="141"/>
      <c r="C171749" s="141"/>
      <c r="D171749" s="141"/>
      <c r="E171749" s="141"/>
      <c r="F171749" s="141"/>
      <c r="G171749" s="248"/>
      <c r="H171749" s="141"/>
      <c r="I171749" s="209"/>
      <c r="J171749" s="141"/>
      <c r="K171749" s="141"/>
    </row>
    <row r="171750" spans="2:11" ht="13.5" customHeight="1">
      <c r="B171750" s="141"/>
      <c r="C171750" s="141"/>
      <c r="D171750" s="141"/>
      <c r="E171750" s="141"/>
      <c r="F171750" s="141"/>
      <c r="G171750" s="248"/>
      <c r="H171750" s="141"/>
      <c r="I171750" s="209"/>
      <c r="J171750" s="141"/>
      <c r="K171750" s="141"/>
    </row>
    <row r="171751" spans="2:11" ht="13.5" customHeight="1">
      <c r="B171751" s="141"/>
      <c r="C171751" s="141"/>
      <c r="D171751" s="141"/>
      <c r="E171751" s="141"/>
      <c r="F171751" s="141"/>
      <c r="G171751" s="248"/>
      <c r="H171751" s="141"/>
      <c r="I171751" s="209"/>
      <c r="J171751" s="141"/>
      <c r="K171751" s="141"/>
    </row>
    <row r="171752" spans="2:11" ht="13.5" customHeight="1">
      <c r="B171752" s="141"/>
      <c r="C171752" s="141"/>
      <c r="D171752" s="141"/>
      <c r="E171752" s="141"/>
      <c r="F171752" s="141"/>
      <c r="G171752" s="248"/>
      <c r="H171752" s="141"/>
      <c r="I171752" s="209"/>
      <c r="J171752" s="141"/>
      <c r="K171752" s="141"/>
    </row>
    <row r="171753" spans="2:11" ht="13.5" customHeight="1">
      <c r="B171753" s="141"/>
      <c r="C171753" s="141"/>
      <c r="D171753" s="141"/>
      <c r="E171753" s="141"/>
      <c r="F171753" s="141"/>
      <c r="G171753" s="248"/>
      <c r="H171753" s="141"/>
      <c r="I171753" s="209"/>
      <c r="J171753" s="141"/>
      <c r="K171753" s="141"/>
    </row>
    <row r="171754" spans="2:11" ht="13.5" customHeight="1">
      <c r="B171754" s="141"/>
      <c r="C171754" s="141"/>
      <c r="D171754" s="141"/>
      <c r="E171754" s="141"/>
      <c r="F171754" s="141"/>
      <c r="G171754" s="248"/>
      <c r="H171754" s="141"/>
      <c r="I171754" s="209"/>
      <c r="J171754" s="141"/>
      <c r="K171754" s="141"/>
    </row>
    <row r="171755" spans="2:11" ht="13.5" customHeight="1">
      <c r="B171755" s="141"/>
      <c r="C171755" s="141"/>
      <c r="D171755" s="141"/>
      <c r="E171755" s="141"/>
      <c r="F171755" s="141"/>
      <c r="G171755" s="248"/>
      <c r="H171755" s="141"/>
      <c r="I171755" s="209"/>
      <c r="J171755" s="141"/>
      <c r="K171755" s="141"/>
    </row>
    <row r="171756" spans="2:11" ht="13.5" customHeight="1">
      <c r="B171756" s="141"/>
      <c r="C171756" s="141"/>
      <c r="D171756" s="141"/>
      <c r="E171756" s="141"/>
      <c r="F171756" s="141"/>
      <c r="G171756" s="248"/>
      <c r="H171756" s="141"/>
      <c r="I171756" s="209"/>
      <c r="J171756" s="141"/>
      <c r="K171756" s="141"/>
    </row>
    <row r="171757" spans="2:11" ht="13.5" customHeight="1">
      <c r="B171757" s="141"/>
      <c r="C171757" s="141"/>
      <c r="D171757" s="141"/>
      <c r="E171757" s="141"/>
      <c r="F171757" s="141"/>
      <c r="G171757" s="248"/>
      <c r="H171757" s="141"/>
      <c r="I171757" s="209"/>
      <c r="J171757" s="141"/>
      <c r="K171757" s="141"/>
    </row>
    <row r="171758" spans="2:11" ht="13.5" customHeight="1">
      <c r="B171758" s="141"/>
      <c r="C171758" s="141"/>
      <c r="D171758" s="141"/>
      <c r="E171758" s="141"/>
      <c r="F171758" s="141"/>
      <c r="G171758" s="248"/>
      <c r="H171758" s="141"/>
      <c r="I171758" s="209"/>
      <c r="J171758" s="141"/>
      <c r="K171758" s="141"/>
    </row>
    <row r="171759" spans="2:11" ht="13.5" customHeight="1">
      <c r="B171759" s="141"/>
      <c r="C171759" s="141"/>
      <c r="D171759" s="141"/>
      <c r="E171759" s="141"/>
      <c r="F171759" s="141"/>
      <c r="G171759" s="248"/>
      <c r="H171759" s="141"/>
      <c r="I171759" s="209"/>
      <c r="J171759" s="141"/>
      <c r="K171759" s="141"/>
    </row>
    <row r="171760" spans="2:11" ht="13.5" customHeight="1">
      <c r="B171760" s="141"/>
      <c r="C171760" s="141"/>
      <c r="D171760" s="141"/>
      <c r="E171760" s="141"/>
      <c r="F171760" s="141"/>
      <c r="G171760" s="248"/>
      <c r="H171760" s="141"/>
      <c r="I171760" s="209"/>
      <c r="J171760" s="141"/>
      <c r="K171760" s="141"/>
    </row>
    <row r="171761" spans="2:11" ht="13.5" customHeight="1">
      <c r="B171761" s="141"/>
      <c r="C171761" s="141"/>
      <c r="D171761" s="141"/>
      <c r="E171761" s="141"/>
      <c r="F171761" s="141"/>
      <c r="G171761" s="248"/>
      <c r="H171761" s="141"/>
      <c r="I171761" s="209"/>
      <c r="J171761" s="141"/>
      <c r="K171761" s="141"/>
    </row>
    <row r="171762" spans="2:11" ht="13.5" customHeight="1">
      <c r="B171762" s="141"/>
      <c r="C171762" s="141"/>
      <c r="D171762" s="141"/>
      <c r="E171762" s="141"/>
      <c r="F171762" s="141"/>
      <c r="G171762" s="248"/>
      <c r="H171762" s="141"/>
      <c r="I171762" s="209"/>
      <c r="J171762" s="141"/>
      <c r="K171762" s="141"/>
    </row>
    <row r="171763" spans="2:11" ht="13.5" customHeight="1">
      <c r="B171763" s="141"/>
      <c r="C171763" s="141"/>
      <c r="D171763" s="141"/>
      <c r="E171763" s="141"/>
      <c r="F171763" s="141"/>
      <c r="G171763" s="248"/>
      <c r="H171763" s="141"/>
      <c r="I171763" s="209"/>
      <c r="J171763" s="141"/>
      <c r="K171763" s="141"/>
    </row>
    <row r="171764" spans="2:11" ht="13.5" customHeight="1">
      <c r="B171764" s="141"/>
      <c r="C171764" s="141"/>
      <c r="D171764" s="141"/>
      <c r="E171764" s="141"/>
      <c r="F171764" s="141"/>
      <c r="G171764" s="248"/>
      <c r="H171764" s="141"/>
      <c r="I171764" s="209"/>
      <c r="J171764" s="141"/>
      <c r="K171764" s="141"/>
    </row>
    <row r="171765" spans="2:11" ht="13.5" customHeight="1">
      <c r="B171765" s="141"/>
      <c r="C171765" s="141"/>
      <c r="D171765" s="141"/>
      <c r="E171765" s="141"/>
      <c r="F171765" s="141"/>
      <c r="G171765" s="248"/>
      <c r="H171765" s="141"/>
      <c r="I171765" s="209"/>
      <c r="J171765" s="141"/>
      <c r="K171765" s="141"/>
    </row>
    <row r="171766" spans="2:11" ht="13.5" customHeight="1">
      <c r="B171766" s="141"/>
      <c r="C171766" s="141"/>
      <c r="D171766" s="141"/>
      <c r="E171766" s="141"/>
      <c r="F171766" s="141"/>
      <c r="G171766" s="248"/>
      <c r="H171766" s="141"/>
      <c r="I171766" s="209"/>
      <c r="J171766" s="141"/>
      <c r="K171766" s="141"/>
    </row>
    <row r="171767" spans="2:11" ht="13.5" customHeight="1">
      <c r="B171767" s="141"/>
      <c r="C171767" s="141"/>
      <c r="D171767" s="141"/>
      <c r="E171767" s="141"/>
      <c r="F171767" s="141"/>
      <c r="G171767" s="248"/>
      <c r="H171767" s="141"/>
      <c r="I171767" s="209"/>
      <c r="J171767" s="141"/>
      <c r="K171767" s="141"/>
    </row>
    <row r="171768" spans="2:11" ht="13.5" customHeight="1">
      <c r="B171768" s="141"/>
      <c r="C171768" s="141"/>
      <c r="D171768" s="141"/>
      <c r="E171768" s="141"/>
      <c r="F171768" s="141"/>
      <c r="G171768" s="248"/>
      <c r="H171768" s="141"/>
      <c r="I171768" s="209"/>
      <c r="J171768" s="141"/>
      <c r="K171768" s="141"/>
    </row>
    <row r="171769" spans="2:11" ht="13.5" customHeight="1">
      <c r="B171769" s="141"/>
      <c r="C171769" s="141"/>
      <c r="D171769" s="141"/>
      <c r="E171769" s="141"/>
      <c r="F171769" s="141"/>
      <c r="G171769" s="248"/>
      <c r="H171769" s="141"/>
      <c r="I171769" s="209"/>
      <c r="J171769" s="141"/>
      <c r="K171769" s="141"/>
    </row>
    <row r="171770" spans="2:11" ht="13.5" customHeight="1">
      <c r="B171770" s="141"/>
      <c r="C171770" s="141"/>
      <c r="D171770" s="141"/>
      <c r="E171770" s="141"/>
      <c r="F171770" s="141"/>
      <c r="G171770" s="248"/>
      <c r="H171770" s="141"/>
      <c r="I171770" s="209"/>
      <c r="J171770" s="141"/>
      <c r="K171770" s="141"/>
    </row>
    <row r="171771" spans="2:11" ht="13.5" customHeight="1">
      <c r="B171771" s="141"/>
      <c r="C171771" s="141"/>
      <c r="D171771" s="141"/>
      <c r="E171771" s="141"/>
      <c r="F171771" s="141"/>
      <c r="G171771" s="248"/>
      <c r="H171771" s="141"/>
      <c r="I171771" s="209"/>
      <c r="J171771" s="141"/>
      <c r="K171771" s="141"/>
    </row>
    <row r="171772" spans="2:11" ht="13.5" customHeight="1">
      <c r="B171772" s="141"/>
      <c r="C171772" s="141"/>
      <c r="D171772" s="141"/>
      <c r="E171772" s="141"/>
      <c r="F171772" s="141"/>
      <c r="G171772" s="248"/>
      <c r="H171772" s="141"/>
      <c r="I171772" s="209"/>
      <c r="J171772" s="141"/>
      <c r="K171772" s="141"/>
    </row>
    <row r="171773" spans="2:11" ht="13.5" customHeight="1">
      <c r="B171773" s="141"/>
      <c r="C171773" s="141"/>
      <c r="D171773" s="141"/>
      <c r="E171773" s="141"/>
      <c r="F171773" s="141"/>
      <c r="G171773" s="248"/>
      <c r="H171773" s="141"/>
      <c r="I171773" s="209"/>
      <c r="J171773" s="141"/>
      <c r="K171773" s="141"/>
    </row>
    <row r="171774" spans="2:11" ht="13.5" customHeight="1">
      <c r="B171774" s="141"/>
      <c r="C171774" s="141"/>
      <c r="D171774" s="141"/>
      <c r="E171774" s="141"/>
      <c r="F171774" s="141"/>
      <c r="G171774" s="248"/>
      <c r="H171774" s="141"/>
      <c r="I171774" s="209"/>
      <c r="J171774" s="141"/>
      <c r="K171774" s="141"/>
    </row>
    <row r="171775" spans="2:11" ht="13.5" customHeight="1">
      <c r="B171775" s="141"/>
      <c r="C171775" s="141"/>
      <c r="D171775" s="141"/>
      <c r="E171775" s="141"/>
      <c r="F171775" s="141"/>
      <c r="G171775" s="248"/>
      <c r="H171775" s="141"/>
      <c r="I171775" s="209"/>
      <c r="J171775" s="141"/>
      <c r="K171775" s="141"/>
    </row>
    <row r="171776" spans="2:11" ht="13.5" customHeight="1">
      <c r="B171776" s="141"/>
      <c r="C171776" s="141"/>
      <c r="D171776" s="141"/>
      <c r="E171776" s="141"/>
      <c r="F171776" s="141"/>
      <c r="G171776" s="248"/>
      <c r="H171776" s="141"/>
      <c r="I171776" s="209"/>
      <c r="J171776" s="141"/>
      <c r="K171776" s="141"/>
    </row>
    <row r="171777" spans="2:11" ht="13.5" customHeight="1">
      <c r="B171777" s="141"/>
      <c r="C171777" s="141"/>
      <c r="D171777" s="141"/>
      <c r="E171777" s="141"/>
      <c r="F171777" s="141"/>
      <c r="G171777" s="248"/>
      <c r="H171777" s="141"/>
      <c r="I171777" s="209"/>
      <c r="J171777" s="141"/>
      <c r="K171777" s="141"/>
    </row>
    <row r="171778" spans="2:11" ht="13.5" customHeight="1">
      <c r="B171778" s="141"/>
      <c r="C171778" s="141"/>
      <c r="D171778" s="141"/>
      <c r="E171778" s="141"/>
      <c r="F171778" s="141"/>
      <c r="G171778" s="248"/>
      <c r="H171778" s="141"/>
      <c r="I171778" s="209"/>
      <c r="J171778" s="141"/>
      <c r="K171778" s="141"/>
    </row>
    <row r="171779" spans="2:11" ht="13.5" customHeight="1">
      <c r="B171779" s="141"/>
      <c r="C171779" s="141"/>
      <c r="D171779" s="141"/>
      <c r="E171779" s="141"/>
      <c r="F171779" s="141"/>
      <c r="G171779" s="248"/>
      <c r="H171779" s="141"/>
      <c r="I171779" s="209"/>
      <c r="J171779" s="141"/>
      <c r="K171779" s="141"/>
    </row>
    <row r="171780" spans="2:11" ht="13.5" customHeight="1">
      <c r="B171780" s="141"/>
      <c r="C171780" s="141"/>
      <c r="D171780" s="141"/>
      <c r="E171780" s="141"/>
      <c r="F171780" s="141"/>
      <c r="G171780" s="248"/>
      <c r="H171780" s="141"/>
      <c r="I171780" s="209"/>
      <c r="J171780" s="141"/>
      <c r="K171780" s="141"/>
    </row>
    <row r="171781" spans="2:11" ht="13.5" customHeight="1">
      <c r="B171781" s="141"/>
      <c r="C171781" s="141"/>
      <c r="D171781" s="141"/>
      <c r="E171781" s="141"/>
      <c r="F171781" s="141"/>
      <c r="G171781" s="248"/>
      <c r="H171781" s="141"/>
      <c r="I171781" s="209"/>
      <c r="J171781" s="141"/>
      <c r="K171781" s="141"/>
    </row>
    <row r="171782" spans="2:11" ht="13.5" customHeight="1">
      <c r="B171782" s="141"/>
      <c r="C171782" s="141"/>
      <c r="D171782" s="141"/>
      <c r="E171782" s="141"/>
      <c r="F171782" s="141"/>
      <c r="G171782" s="248"/>
      <c r="H171782" s="141"/>
      <c r="I171782" s="209"/>
      <c r="J171782" s="141"/>
      <c r="K171782" s="141"/>
    </row>
    <row r="171783" spans="2:11" ht="13.5" customHeight="1">
      <c r="B171783" s="141"/>
      <c r="C171783" s="141"/>
      <c r="D171783" s="141"/>
      <c r="E171783" s="141"/>
      <c r="F171783" s="141"/>
      <c r="G171783" s="248"/>
      <c r="H171783" s="141"/>
      <c r="I171783" s="209"/>
      <c r="J171783" s="141"/>
      <c r="K171783" s="141"/>
    </row>
    <row r="171784" spans="2:11" ht="13.5" customHeight="1">
      <c r="B171784" s="141"/>
      <c r="C171784" s="141"/>
      <c r="D171784" s="141"/>
      <c r="E171784" s="141"/>
      <c r="F171784" s="141"/>
      <c r="G171784" s="248"/>
      <c r="H171784" s="141"/>
      <c r="I171784" s="209"/>
      <c r="J171784" s="141"/>
      <c r="K171784" s="141"/>
    </row>
    <row r="171785" spans="2:11" ht="13.5" customHeight="1">
      <c r="B171785" s="141"/>
      <c r="C171785" s="141"/>
      <c r="D171785" s="141"/>
      <c r="E171785" s="141"/>
      <c r="F171785" s="141"/>
      <c r="G171785" s="248"/>
      <c r="H171785" s="141"/>
      <c r="I171785" s="209"/>
      <c r="J171785" s="141"/>
      <c r="K171785" s="141"/>
    </row>
    <row r="171786" spans="2:11" ht="13.5" customHeight="1">
      <c r="B171786" s="141"/>
      <c r="C171786" s="141"/>
      <c r="D171786" s="141"/>
      <c r="E171786" s="141"/>
      <c r="F171786" s="141"/>
      <c r="G171786" s="248"/>
      <c r="H171786" s="141"/>
      <c r="I171786" s="209"/>
      <c r="J171786" s="141"/>
      <c r="K171786" s="141"/>
    </row>
    <row r="171787" spans="2:11" ht="13.5" customHeight="1">
      <c r="B171787" s="141"/>
      <c r="C171787" s="141"/>
      <c r="D171787" s="141"/>
      <c r="E171787" s="141"/>
      <c r="F171787" s="141"/>
      <c r="G171787" s="248"/>
      <c r="H171787" s="141"/>
      <c r="I171787" s="209"/>
      <c r="J171787" s="141"/>
      <c r="K171787" s="141"/>
    </row>
    <row r="171788" spans="2:11" ht="13.5" customHeight="1">
      <c r="B171788" s="141"/>
      <c r="C171788" s="141"/>
      <c r="D171788" s="141"/>
      <c r="E171788" s="141"/>
      <c r="F171788" s="141"/>
      <c r="G171788" s="248"/>
      <c r="H171788" s="141"/>
      <c r="I171788" s="209"/>
      <c r="J171788" s="141"/>
      <c r="K171788" s="141"/>
    </row>
    <row r="171789" spans="2:11" ht="13.5" customHeight="1">
      <c r="B171789" s="141"/>
      <c r="C171789" s="141"/>
      <c r="D171789" s="141"/>
      <c r="E171789" s="141"/>
      <c r="F171789" s="141"/>
      <c r="G171789" s="248"/>
      <c r="H171789" s="141"/>
      <c r="I171789" s="209"/>
      <c r="J171789" s="141"/>
      <c r="K171789" s="141"/>
    </row>
    <row r="171790" spans="2:11" ht="13.5" customHeight="1">
      <c r="B171790" s="141"/>
      <c r="C171790" s="141"/>
      <c r="D171790" s="141"/>
      <c r="E171790" s="141"/>
      <c r="F171790" s="141"/>
      <c r="G171790" s="248"/>
      <c r="H171790" s="141"/>
      <c r="I171790" s="209"/>
      <c r="J171790" s="141"/>
      <c r="K171790" s="141"/>
    </row>
    <row r="171791" spans="2:11" ht="13.5" customHeight="1">
      <c r="B171791" s="141"/>
      <c r="C171791" s="141"/>
      <c r="D171791" s="141"/>
      <c r="E171791" s="141"/>
      <c r="F171791" s="141"/>
      <c r="G171791" s="248"/>
      <c r="H171791" s="141"/>
      <c r="I171791" s="209"/>
      <c r="J171791" s="141"/>
      <c r="K171791" s="141"/>
    </row>
    <row r="171792" spans="2:11" ht="13.5" customHeight="1">
      <c r="B171792" s="141"/>
      <c r="C171792" s="141"/>
      <c r="D171792" s="141"/>
      <c r="E171792" s="141"/>
      <c r="F171792" s="141"/>
      <c r="G171792" s="248"/>
      <c r="H171792" s="141"/>
      <c r="I171792" s="209"/>
      <c r="J171792" s="141"/>
      <c r="K171792" s="141"/>
    </row>
    <row r="171793" spans="2:11" ht="13.5" customHeight="1">
      <c r="B171793" s="141"/>
      <c r="C171793" s="141"/>
      <c r="D171793" s="141"/>
      <c r="E171793" s="141"/>
      <c r="F171793" s="141"/>
      <c r="G171793" s="248"/>
      <c r="H171793" s="141"/>
      <c r="I171793" s="209"/>
      <c r="J171793" s="141"/>
      <c r="K171793" s="141"/>
    </row>
    <row r="171794" spans="2:11" ht="13.5" customHeight="1">
      <c r="B171794" s="141"/>
      <c r="C171794" s="141"/>
      <c r="D171794" s="141"/>
      <c r="E171794" s="141"/>
      <c r="F171794" s="141"/>
      <c r="G171794" s="248"/>
      <c r="H171794" s="141"/>
      <c r="I171794" s="209"/>
      <c r="J171794" s="141"/>
      <c r="K171794" s="141"/>
    </row>
    <row r="171795" spans="2:11" ht="13.5" customHeight="1">
      <c r="B171795" s="141"/>
      <c r="C171795" s="141"/>
      <c r="D171795" s="141"/>
      <c r="E171795" s="141"/>
      <c r="F171795" s="141"/>
      <c r="G171795" s="248"/>
      <c r="H171795" s="141"/>
      <c r="I171795" s="209"/>
      <c r="J171795" s="141"/>
      <c r="K171795" s="141"/>
    </row>
    <row r="171796" spans="2:11" ht="13.5" customHeight="1">
      <c r="B171796" s="141"/>
      <c r="C171796" s="141"/>
      <c r="D171796" s="141"/>
      <c r="E171796" s="141"/>
      <c r="F171796" s="141"/>
      <c r="G171796" s="248"/>
      <c r="H171796" s="141"/>
      <c r="I171796" s="209"/>
      <c r="J171796" s="141"/>
      <c r="K171796" s="141"/>
    </row>
    <row r="171797" spans="2:11" ht="13.5" customHeight="1">
      <c r="B171797" s="141"/>
      <c r="C171797" s="141"/>
      <c r="D171797" s="141"/>
      <c r="E171797" s="141"/>
      <c r="F171797" s="141"/>
      <c r="G171797" s="248"/>
      <c r="H171797" s="141"/>
      <c r="I171797" s="209"/>
      <c r="J171797" s="141"/>
      <c r="K171797" s="141"/>
    </row>
    <row r="171798" spans="2:11" ht="13.5" customHeight="1">
      <c r="B171798" s="141"/>
      <c r="C171798" s="141"/>
      <c r="D171798" s="141"/>
      <c r="E171798" s="141"/>
      <c r="F171798" s="141"/>
      <c r="G171798" s="248"/>
      <c r="H171798" s="141"/>
      <c r="I171798" s="209"/>
      <c r="J171798" s="141"/>
      <c r="K171798" s="141"/>
    </row>
    <row r="171799" spans="2:11" ht="13.5" customHeight="1">
      <c r="B171799" s="141"/>
      <c r="C171799" s="141"/>
      <c r="D171799" s="141"/>
      <c r="E171799" s="141"/>
      <c r="F171799" s="141"/>
      <c r="G171799" s="248"/>
      <c r="H171799" s="141"/>
      <c r="I171799" s="209"/>
      <c r="J171799" s="141"/>
      <c r="K171799" s="141"/>
    </row>
    <row r="171800" spans="2:11" ht="13.5" customHeight="1">
      <c r="B171800" s="141"/>
      <c r="C171800" s="141"/>
      <c r="D171800" s="141"/>
      <c r="E171800" s="141"/>
      <c r="F171800" s="141"/>
      <c r="G171800" s="248"/>
      <c r="H171800" s="141"/>
      <c r="I171800" s="209"/>
      <c r="J171800" s="141"/>
      <c r="K171800" s="141"/>
    </row>
    <row r="171801" spans="2:11" ht="13.5" customHeight="1">
      <c r="B171801" s="141"/>
      <c r="C171801" s="141"/>
      <c r="D171801" s="141"/>
      <c r="E171801" s="141"/>
      <c r="F171801" s="141"/>
      <c r="G171801" s="248"/>
      <c r="H171801" s="141"/>
      <c r="I171801" s="209"/>
      <c r="J171801" s="141"/>
      <c r="K171801" s="141"/>
    </row>
    <row r="171802" spans="2:11" ht="13.5" customHeight="1">
      <c r="B171802" s="141"/>
      <c r="C171802" s="141"/>
      <c r="D171802" s="141"/>
      <c r="E171802" s="141"/>
      <c r="F171802" s="141"/>
      <c r="G171802" s="248"/>
      <c r="H171802" s="141"/>
      <c r="I171802" s="209"/>
      <c r="J171802" s="141"/>
      <c r="K171802" s="141"/>
    </row>
    <row r="171803" spans="2:11" ht="13.5" customHeight="1">
      <c r="B171803" s="141"/>
      <c r="C171803" s="141"/>
      <c r="D171803" s="141"/>
      <c r="E171803" s="141"/>
      <c r="F171803" s="141"/>
      <c r="G171803" s="248"/>
      <c r="H171803" s="141"/>
      <c r="I171803" s="209"/>
      <c r="J171803" s="141"/>
      <c r="K171803" s="141"/>
    </row>
    <row r="171804" spans="2:11" ht="13.5" customHeight="1">
      <c r="B171804" s="141"/>
      <c r="C171804" s="141"/>
      <c r="D171804" s="141"/>
      <c r="E171804" s="141"/>
      <c r="F171804" s="141"/>
      <c r="G171804" s="248"/>
      <c r="H171804" s="141"/>
      <c r="I171804" s="209"/>
      <c r="J171804" s="141"/>
      <c r="K171804" s="141"/>
    </row>
    <row r="171805" spans="2:11" ht="13.5" customHeight="1">
      <c r="B171805" s="141"/>
      <c r="C171805" s="141"/>
      <c r="D171805" s="141"/>
      <c r="E171805" s="141"/>
      <c r="F171805" s="141"/>
      <c r="G171805" s="248"/>
      <c r="H171805" s="141"/>
      <c r="I171805" s="209"/>
      <c r="J171805" s="141"/>
      <c r="K171805" s="141"/>
    </row>
    <row r="171806" spans="2:11" ht="13.5" customHeight="1">
      <c r="B171806" s="141"/>
      <c r="C171806" s="141"/>
      <c r="D171806" s="141"/>
      <c r="E171806" s="141"/>
      <c r="F171806" s="141"/>
      <c r="G171806" s="248"/>
      <c r="H171806" s="141"/>
      <c r="I171806" s="209"/>
      <c r="J171806" s="141"/>
      <c r="K171806" s="141"/>
    </row>
    <row r="171807" spans="2:11" ht="13.5" customHeight="1">
      <c r="B171807" s="141"/>
      <c r="C171807" s="141"/>
      <c r="D171807" s="141"/>
      <c r="E171807" s="141"/>
      <c r="F171807" s="141"/>
      <c r="G171807" s="248"/>
      <c r="H171807" s="141"/>
      <c r="I171807" s="209"/>
      <c r="J171807" s="141"/>
      <c r="K171807" s="141"/>
    </row>
    <row r="171808" spans="2:11" ht="13.5" customHeight="1">
      <c r="B171808" s="141"/>
      <c r="C171808" s="141"/>
      <c r="D171808" s="141"/>
      <c r="E171808" s="141"/>
      <c r="F171808" s="141"/>
      <c r="G171808" s="248"/>
      <c r="H171808" s="141"/>
      <c r="I171808" s="209"/>
      <c r="J171808" s="141"/>
      <c r="K171808" s="141"/>
    </row>
    <row r="171809" spans="2:11" ht="13.5" customHeight="1">
      <c r="B171809" s="141"/>
      <c r="C171809" s="141"/>
      <c r="D171809" s="141"/>
      <c r="E171809" s="141"/>
      <c r="F171809" s="141"/>
      <c r="G171809" s="248"/>
      <c r="H171809" s="141"/>
      <c r="I171809" s="209"/>
      <c r="J171809" s="141"/>
      <c r="K171809" s="141"/>
    </row>
    <row r="171810" spans="2:11" ht="13.5" customHeight="1">
      <c r="B171810" s="141"/>
      <c r="C171810" s="141"/>
      <c r="D171810" s="141"/>
      <c r="E171810" s="141"/>
      <c r="F171810" s="141"/>
      <c r="G171810" s="248"/>
      <c r="H171810" s="141"/>
      <c r="I171810" s="209"/>
      <c r="J171810" s="141"/>
      <c r="K171810" s="141"/>
    </row>
    <row r="171811" spans="2:11" ht="13.5" customHeight="1">
      <c r="B171811" s="141"/>
      <c r="C171811" s="141"/>
      <c r="D171811" s="141"/>
      <c r="E171811" s="141"/>
      <c r="F171811" s="141"/>
      <c r="G171811" s="248"/>
      <c r="H171811" s="141"/>
      <c r="I171811" s="209"/>
      <c r="J171811" s="141"/>
      <c r="K171811" s="141"/>
    </row>
    <row r="171812" spans="2:11" ht="13.5" customHeight="1">
      <c r="B171812" s="141"/>
      <c r="C171812" s="141"/>
      <c r="D171812" s="141"/>
      <c r="E171812" s="141"/>
      <c r="F171812" s="141"/>
      <c r="G171812" s="248"/>
      <c r="H171812" s="141"/>
      <c r="I171812" s="209"/>
      <c r="J171812" s="141"/>
      <c r="K171812" s="141"/>
    </row>
    <row r="171813" spans="2:11" ht="13.5" customHeight="1">
      <c r="B171813" s="141"/>
      <c r="C171813" s="141"/>
      <c r="D171813" s="141"/>
      <c r="E171813" s="141"/>
      <c r="F171813" s="141"/>
      <c r="G171813" s="248"/>
      <c r="H171813" s="141"/>
      <c r="I171813" s="209"/>
      <c r="J171813" s="141"/>
      <c r="K171813" s="141"/>
    </row>
    <row r="171814" spans="2:11" ht="13.5" customHeight="1">
      <c r="B171814" s="141"/>
      <c r="C171814" s="141"/>
      <c r="D171814" s="141"/>
      <c r="E171814" s="141"/>
      <c r="F171814" s="141"/>
      <c r="G171814" s="248"/>
      <c r="H171814" s="141"/>
      <c r="I171814" s="209"/>
      <c r="J171814" s="141"/>
      <c r="K171814" s="141"/>
    </row>
    <row r="171815" spans="2:11" ht="13.5" customHeight="1">
      <c r="B171815" s="141"/>
      <c r="C171815" s="141"/>
      <c r="D171815" s="141"/>
      <c r="E171815" s="141"/>
      <c r="F171815" s="141"/>
      <c r="G171815" s="248"/>
      <c r="H171815" s="141"/>
      <c r="I171815" s="209"/>
      <c r="J171815" s="141"/>
      <c r="K171815" s="141"/>
    </row>
    <row r="171816" spans="2:11" ht="13.5" customHeight="1">
      <c r="B171816" s="141"/>
      <c r="C171816" s="141"/>
      <c r="D171816" s="141"/>
      <c r="E171816" s="141"/>
      <c r="F171816" s="141"/>
      <c r="G171816" s="248"/>
      <c r="H171816" s="141"/>
      <c r="I171816" s="209"/>
      <c r="J171816" s="141"/>
      <c r="K171816" s="141"/>
    </row>
    <row r="171817" spans="2:11" ht="13.5" customHeight="1">
      <c r="B171817" s="141"/>
      <c r="C171817" s="141"/>
      <c r="D171817" s="141"/>
      <c r="E171817" s="141"/>
      <c r="F171817" s="141"/>
      <c r="G171817" s="248"/>
      <c r="H171817" s="141"/>
      <c r="I171817" s="209"/>
      <c r="J171817" s="141"/>
      <c r="K171817" s="141"/>
    </row>
    <row r="171818" spans="2:11" ht="13.5" customHeight="1">
      <c r="B171818" s="141"/>
      <c r="C171818" s="141"/>
      <c r="D171818" s="141"/>
      <c r="E171818" s="141"/>
      <c r="F171818" s="141"/>
      <c r="G171818" s="248"/>
      <c r="H171818" s="141"/>
      <c r="I171818" s="209"/>
      <c r="J171818" s="141"/>
      <c r="K171818" s="141"/>
    </row>
    <row r="171819" spans="2:11" ht="13.5" customHeight="1">
      <c r="B171819" s="141"/>
      <c r="C171819" s="141"/>
      <c r="D171819" s="141"/>
      <c r="E171819" s="141"/>
      <c r="F171819" s="141"/>
      <c r="G171819" s="248"/>
      <c r="H171819" s="141"/>
      <c r="I171819" s="209"/>
      <c r="J171819" s="141"/>
      <c r="K171819" s="141"/>
    </row>
    <row r="171820" spans="2:11" ht="13.5" customHeight="1">
      <c r="B171820" s="141"/>
      <c r="C171820" s="141"/>
      <c r="D171820" s="141"/>
      <c r="E171820" s="141"/>
      <c r="F171820" s="141"/>
      <c r="G171820" s="248"/>
      <c r="H171820" s="141"/>
      <c r="I171820" s="209"/>
      <c r="J171820" s="141"/>
      <c r="K171820" s="141"/>
    </row>
    <row r="171821" spans="2:11" ht="13.5" customHeight="1">
      <c r="B171821" s="141"/>
      <c r="C171821" s="141"/>
      <c r="D171821" s="141"/>
      <c r="E171821" s="141"/>
      <c r="F171821" s="141"/>
      <c r="G171821" s="248"/>
      <c r="H171821" s="141"/>
      <c r="I171821" s="209"/>
      <c r="J171821" s="141"/>
      <c r="K171821" s="141"/>
    </row>
    <row r="171822" spans="2:11" ht="13.5" customHeight="1">
      <c r="B171822" s="141"/>
      <c r="C171822" s="141"/>
      <c r="D171822" s="141"/>
      <c r="E171822" s="141"/>
      <c r="F171822" s="141"/>
      <c r="G171822" s="248"/>
      <c r="H171822" s="141"/>
      <c r="I171822" s="209"/>
      <c r="J171822" s="141"/>
      <c r="K171822" s="141"/>
    </row>
    <row r="171823" spans="2:11" ht="13.5" customHeight="1">
      <c r="B171823" s="141"/>
      <c r="C171823" s="141"/>
      <c r="D171823" s="141"/>
      <c r="E171823" s="141"/>
      <c r="F171823" s="141"/>
      <c r="G171823" s="248"/>
      <c r="H171823" s="141"/>
      <c r="I171823" s="209"/>
      <c r="J171823" s="141"/>
      <c r="K171823" s="141"/>
    </row>
    <row r="171824" spans="2:11" ht="13.5" customHeight="1">
      <c r="B171824" s="141"/>
      <c r="C171824" s="141"/>
      <c r="D171824" s="141"/>
      <c r="E171824" s="141"/>
      <c r="F171824" s="141"/>
      <c r="G171824" s="248"/>
      <c r="H171824" s="141"/>
      <c r="I171824" s="209"/>
      <c r="J171824" s="141"/>
      <c r="K171824" s="141"/>
    </row>
    <row r="171825" spans="2:11" ht="13.5" customHeight="1">
      <c r="B171825" s="141"/>
      <c r="C171825" s="141"/>
      <c r="D171825" s="141"/>
      <c r="E171825" s="141"/>
      <c r="F171825" s="141"/>
      <c r="G171825" s="248"/>
      <c r="H171825" s="141"/>
      <c r="I171825" s="209"/>
      <c r="J171825" s="141"/>
      <c r="K171825" s="141"/>
    </row>
    <row r="171826" spans="2:11" ht="13.5" customHeight="1">
      <c r="B171826" s="141"/>
      <c r="C171826" s="141"/>
      <c r="D171826" s="141"/>
      <c r="E171826" s="141"/>
      <c r="F171826" s="141"/>
      <c r="G171826" s="248"/>
      <c r="H171826" s="141"/>
      <c r="I171826" s="209"/>
      <c r="J171826" s="141"/>
      <c r="K171826" s="141"/>
    </row>
    <row r="171827" spans="2:11" ht="13.5" customHeight="1">
      <c r="B171827" s="141"/>
      <c r="C171827" s="141"/>
      <c r="D171827" s="141"/>
      <c r="E171827" s="141"/>
      <c r="F171827" s="141"/>
      <c r="G171827" s="248"/>
      <c r="H171827" s="141"/>
      <c r="I171827" s="209"/>
      <c r="J171827" s="141"/>
      <c r="K171827" s="141"/>
    </row>
    <row r="171828" spans="2:11" ht="13.5" customHeight="1">
      <c r="B171828" s="141"/>
      <c r="C171828" s="141"/>
      <c r="D171828" s="141"/>
      <c r="E171828" s="141"/>
      <c r="F171828" s="141"/>
      <c r="G171828" s="248"/>
      <c r="H171828" s="141"/>
      <c r="I171828" s="209"/>
      <c r="J171828" s="141"/>
      <c r="K171828" s="141"/>
    </row>
    <row r="171829" spans="2:11" ht="13.5" customHeight="1">
      <c r="B171829" s="141"/>
      <c r="C171829" s="141"/>
      <c r="D171829" s="141"/>
      <c r="E171829" s="141"/>
      <c r="F171829" s="141"/>
      <c r="G171829" s="248"/>
      <c r="H171829" s="141"/>
      <c r="I171829" s="209"/>
      <c r="J171829" s="141"/>
      <c r="K171829" s="141"/>
    </row>
    <row r="171830" spans="2:11" ht="13.5" customHeight="1">
      <c r="B171830" s="141"/>
      <c r="C171830" s="141"/>
      <c r="D171830" s="141"/>
      <c r="E171830" s="141"/>
      <c r="F171830" s="141"/>
      <c r="G171830" s="248"/>
      <c r="H171830" s="141"/>
      <c r="I171830" s="209"/>
      <c r="J171830" s="141"/>
      <c r="K171830" s="141"/>
    </row>
    <row r="171831" spans="2:11" ht="13.5" customHeight="1">
      <c r="B171831" s="141"/>
      <c r="C171831" s="141"/>
      <c r="D171831" s="141"/>
      <c r="E171831" s="141"/>
      <c r="F171831" s="141"/>
      <c r="G171831" s="248"/>
      <c r="H171831" s="141"/>
      <c r="I171831" s="209"/>
      <c r="J171831" s="141"/>
      <c r="K171831" s="141"/>
    </row>
    <row r="171832" spans="2:11" ht="13.5" customHeight="1">
      <c r="B171832" s="141"/>
      <c r="C171832" s="141"/>
      <c r="D171832" s="141"/>
      <c r="E171832" s="141"/>
      <c r="F171832" s="141"/>
      <c r="G171832" s="248"/>
      <c r="H171832" s="141"/>
      <c r="I171832" s="209"/>
      <c r="J171832" s="141"/>
      <c r="K171832" s="141"/>
    </row>
    <row r="171833" spans="2:11" ht="13.5" customHeight="1">
      <c r="B171833" s="141"/>
      <c r="C171833" s="141"/>
      <c r="D171833" s="141"/>
      <c r="E171833" s="141"/>
      <c r="F171833" s="141"/>
      <c r="G171833" s="248"/>
      <c r="H171833" s="141"/>
      <c r="I171833" s="209"/>
      <c r="J171833" s="141"/>
      <c r="K171833" s="141"/>
    </row>
    <row r="171834" spans="2:11" ht="13.5" customHeight="1">
      <c r="B171834" s="141"/>
      <c r="C171834" s="141"/>
      <c r="D171834" s="141"/>
      <c r="E171834" s="141"/>
      <c r="F171834" s="141"/>
      <c r="G171834" s="248"/>
      <c r="H171834" s="141"/>
      <c r="I171834" s="209"/>
      <c r="J171834" s="141"/>
      <c r="K171834" s="141"/>
    </row>
    <row r="171835" spans="2:11" ht="13.5" customHeight="1">
      <c r="B171835" s="141"/>
      <c r="C171835" s="141"/>
      <c r="D171835" s="141"/>
      <c r="E171835" s="141"/>
      <c r="F171835" s="141"/>
      <c r="G171835" s="248"/>
      <c r="H171835" s="141"/>
      <c r="I171835" s="209"/>
      <c r="J171835" s="141"/>
      <c r="K171835" s="141"/>
    </row>
    <row r="171836" spans="2:11" ht="13.5" customHeight="1">
      <c r="B171836" s="141"/>
      <c r="C171836" s="141"/>
      <c r="D171836" s="141"/>
      <c r="E171836" s="141"/>
      <c r="F171836" s="141"/>
      <c r="G171836" s="248"/>
      <c r="H171836" s="141"/>
      <c r="I171836" s="209"/>
      <c r="J171836" s="141"/>
      <c r="K171836" s="141"/>
    </row>
    <row r="171837" spans="2:11" ht="13.5" customHeight="1">
      <c r="B171837" s="141"/>
      <c r="C171837" s="141"/>
      <c r="D171837" s="141"/>
      <c r="E171837" s="141"/>
      <c r="F171837" s="141"/>
      <c r="G171837" s="248"/>
      <c r="H171837" s="141"/>
      <c r="I171837" s="209"/>
      <c r="J171837" s="141"/>
      <c r="K171837" s="141"/>
    </row>
    <row r="171838" spans="2:11" ht="13.5" customHeight="1">
      <c r="B171838" s="141"/>
      <c r="C171838" s="141"/>
      <c r="D171838" s="141"/>
      <c r="E171838" s="141"/>
      <c r="F171838" s="141"/>
      <c r="G171838" s="248"/>
      <c r="H171838" s="141"/>
      <c r="I171838" s="209"/>
      <c r="J171838" s="141"/>
      <c r="K171838" s="141"/>
    </row>
    <row r="171839" spans="2:11" ht="13.5" customHeight="1">
      <c r="B171839" s="141"/>
      <c r="C171839" s="141"/>
      <c r="D171839" s="141"/>
      <c r="E171839" s="141"/>
      <c r="F171839" s="141"/>
      <c r="G171839" s="248"/>
      <c r="H171839" s="141"/>
      <c r="I171839" s="209"/>
      <c r="J171839" s="141"/>
      <c r="K171839" s="141"/>
    </row>
    <row r="171840" spans="2:11" ht="13.5" customHeight="1">
      <c r="B171840" s="141"/>
      <c r="C171840" s="141"/>
      <c r="D171840" s="141"/>
      <c r="E171840" s="141"/>
      <c r="F171840" s="141"/>
      <c r="G171840" s="248"/>
      <c r="H171840" s="141"/>
      <c r="I171840" s="209"/>
      <c r="J171840" s="141"/>
      <c r="K171840" s="141"/>
    </row>
    <row r="171841" spans="2:11" ht="13.5" customHeight="1">
      <c r="B171841" s="141"/>
      <c r="C171841" s="141"/>
      <c r="D171841" s="141"/>
      <c r="E171841" s="141"/>
      <c r="F171841" s="141"/>
      <c r="G171841" s="248"/>
      <c r="H171841" s="141"/>
      <c r="I171841" s="209"/>
      <c r="J171841" s="141"/>
      <c r="K171841" s="141"/>
    </row>
    <row r="171842" spans="2:11" ht="13.5" customHeight="1">
      <c r="B171842" s="141"/>
      <c r="C171842" s="141"/>
      <c r="D171842" s="141"/>
      <c r="E171842" s="141"/>
      <c r="F171842" s="141"/>
      <c r="G171842" s="248"/>
      <c r="H171842" s="141"/>
      <c r="I171842" s="209"/>
      <c r="J171842" s="141"/>
      <c r="K171842" s="141"/>
    </row>
    <row r="171843" spans="2:11" ht="13.5" customHeight="1">
      <c r="B171843" s="141"/>
      <c r="C171843" s="141"/>
      <c r="D171843" s="141"/>
      <c r="E171843" s="141"/>
      <c r="F171843" s="141"/>
      <c r="G171843" s="248"/>
      <c r="H171843" s="141"/>
      <c r="I171843" s="209"/>
      <c r="J171843" s="141"/>
      <c r="K171843" s="141"/>
    </row>
    <row r="171844" spans="2:11" ht="13.5" customHeight="1">
      <c r="B171844" s="141"/>
      <c r="C171844" s="141"/>
      <c r="D171844" s="141"/>
      <c r="E171844" s="141"/>
      <c r="F171844" s="141"/>
      <c r="G171844" s="248"/>
      <c r="H171844" s="141"/>
      <c r="I171844" s="209"/>
      <c r="J171844" s="141"/>
      <c r="K171844" s="141"/>
    </row>
    <row r="171845" spans="2:11" ht="13.5" customHeight="1">
      <c r="B171845" s="141"/>
      <c r="C171845" s="141"/>
      <c r="D171845" s="141"/>
      <c r="E171845" s="141"/>
      <c r="F171845" s="141"/>
      <c r="G171845" s="248"/>
      <c r="H171845" s="141"/>
      <c r="I171845" s="209"/>
      <c r="J171845" s="141"/>
      <c r="K171845" s="141"/>
    </row>
    <row r="171846" spans="2:11" ht="13.5" customHeight="1">
      <c r="B171846" s="141"/>
      <c r="C171846" s="141"/>
      <c r="D171846" s="141"/>
      <c r="E171846" s="141"/>
      <c r="F171846" s="141"/>
      <c r="G171846" s="248"/>
      <c r="H171846" s="141"/>
      <c r="I171846" s="209"/>
      <c r="J171846" s="141"/>
      <c r="K171846" s="141"/>
    </row>
    <row r="171847" spans="2:11" ht="13.5" customHeight="1">
      <c r="B171847" s="141"/>
      <c r="C171847" s="141"/>
      <c r="D171847" s="141"/>
      <c r="E171847" s="141"/>
      <c r="F171847" s="141"/>
      <c r="G171847" s="248"/>
      <c r="H171847" s="141"/>
      <c r="I171847" s="209"/>
      <c r="J171847" s="141"/>
      <c r="K171847" s="141"/>
    </row>
    <row r="171848" spans="2:11" ht="13.5" customHeight="1">
      <c r="B171848" s="141"/>
      <c r="C171848" s="141"/>
      <c r="D171848" s="141"/>
      <c r="E171848" s="141"/>
      <c r="F171848" s="141"/>
      <c r="G171848" s="248"/>
      <c r="H171848" s="141"/>
      <c r="I171848" s="209"/>
      <c r="J171848" s="141"/>
      <c r="K171848" s="141"/>
    </row>
    <row r="171849" spans="2:11" ht="13.5" customHeight="1">
      <c r="B171849" s="141"/>
      <c r="C171849" s="141"/>
      <c r="D171849" s="141"/>
      <c r="E171849" s="141"/>
      <c r="F171849" s="141"/>
      <c r="G171849" s="248"/>
      <c r="H171849" s="141"/>
      <c r="I171849" s="209"/>
      <c r="J171849" s="141"/>
      <c r="K171849" s="141"/>
    </row>
    <row r="171850" spans="2:11" ht="13.5" customHeight="1">
      <c r="B171850" s="141"/>
      <c r="C171850" s="141"/>
      <c r="D171850" s="141"/>
      <c r="E171850" s="141"/>
      <c r="F171850" s="141"/>
      <c r="G171850" s="248"/>
      <c r="H171850" s="141"/>
      <c r="I171850" s="209"/>
      <c r="J171850" s="141"/>
      <c r="K171850" s="141"/>
    </row>
    <row r="171851" spans="2:11" ht="13.5" customHeight="1">
      <c r="B171851" s="141"/>
      <c r="C171851" s="141"/>
      <c r="D171851" s="141"/>
      <c r="E171851" s="141"/>
      <c r="F171851" s="141"/>
      <c r="G171851" s="248"/>
      <c r="H171851" s="141"/>
      <c r="I171851" s="209"/>
      <c r="J171851" s="141"/>
      <c r="K171851" s="141"/>
    </row>
    <row r="171852" spans="2:11" ht="13.5" customHeight="1">
      <c r="B171852" s="141"/>
      <c r="C171852" s="141"/>
      <c r="D171852" s="141"/>
      <c r="E171852" s="141"/>
      <c r="F171852" s="141"/>
      <c r="G171852" s="248"/>
      <c r="H171852" s="141"/>
      <c r="I171852" s="209"/>
      <c r="J171852" s="141"/>
      <c r="K171852" s="141"/>
    </row>
    <row r="171853" spans="2:11" ht="13.5" customHeight="1">
      <c r="B171853" s="141"/>
      <c r="C171853" s="141"/>
      <c r="D171853" s="141"/>
      <c r="E171853" s="141"/>
      <c r="F171853" s="141"/>
      <c r="G171853" s="248"/>
      <c r="H171853" s="141"/>
      <c r="I171853" s="209"/>
      <c r="J171853" s="141"/>
      <c r="K171853" s="141"/>
    </row>
    <row r="171854" spans="2:11" ht="13.5" customHeight="1">
      <c r="B171854" s="141"/>
      <c r="C171854" s="141"/>
      <c r="D171854" s="141"/>
      <c r="E171854" s="141"/>
      <c r="F171854" s="141"/>
      <c r="G171854" s="248"/>
      <c r="H171854" s="141"/>
      <c r="I171854" s="209"/>
      <c r="J171854" s="141"/>
      <c r="K171854" s="141"/>
    </row>
    <row r="171855" spans="2:11" ht="13.5" customHeight="1">
      <c r="B171855" s="141"/>
      <c r="C171855" s="141"/>
      <c r="D171855" s="141"/>
      <c r="E171855" s="141"/>
      <c r="F171855" s="141"/>
      <c r="G171855" s="248"/>
      <c r="H171855" s="141"/>
      <c r="I171855" s="209"/>
      <c r="J171855" s="141"/>
      <c r="K171855" s="141"/>
    </row>
    <row r="171856" spans="2:11" ht="13.5" customHeight="1">
      <c r="B171856" s="141"/>
      <c r="C171856" s="141"/>
      <c r="D171856" s="141"/>
      <c r="E171856" s="141"/>
      <c r="F171856" s="141"/>
      <c r="G171856" s="248"/>
      <c r="H171856" s="141"/>
      <c r="I171856" s="209"/>
      <c r="J171856" s="141"/>
      <c r="K171856" s="141"/>
    </row>
    <row r="171857" spans="2:11" ht="13.5" customHeight="1">
      <c r="B171857" s="141"/>
      <c r="C171857" s="141"/>
      <c r="D171857" s="141"/>
      <c r="E171857" s="141"/>
      <c r="F171857" s="141"/>
      <c r="G171857" s="248"/>
      <c r="H171857" s="141"/>
      <c r="I171857" s="209"/>
      <c r="J171857" s="141"/>
      <c r="K171857" s="141"/>
    </row>
    <row r="171858" spans="2:11" ht="13.5" customHeight="1">
      <c r="B171858" s="141"/>
      <c r="C171858" s="141"/>
      <c r="D171858" s="141"/>
      <c r="E171858" s="141"/>
      <c r="F171858" s="141"/>
      <c r="G171858" s="248"/>
      <c r="H171858" s="141"/>
      <c r="I171858" s="209"/>
      <c r="J171858" s="141"/>
      <c r="K171858" s="141"/>
    </row>
    <row r="171859" spans="2:11" ht="13.5" customHeight="1">
      <c r="B171859" s="141"/>
      <c r="C171859" s="141"/>
      <c r="D171859" s="141"/>
      <c r="E171859" s="141"/>
      <c r="F171859" s="141"/>
      <c r="G171859" s="248"/>
      <c r="H171859" s="141"/>
      <c r="I171859" s="209"/>
      <c r="J171859" s="141"/>
      <c r="K171859" s="141"/>
    </row>
    <row r="171860" spans="2:11" ht="13.5" customHeight="1">
      <c r="B171860" s="141"/>
      <c r="C171860" s="141"/>
      <c r="D171860" s="141"/>
      <c r="E171860" s="141"/>
      <c r="F171860" s="141"/>
      <c r="G171860" s="248"/>
      <c r="H171860" s="141"/>
      <c r="I171860" s="209"/>
      <c r="J171860" s="141"/>
      <c r="K171860" s="141"/>
    </row>
    <row r="171861" spans="2:11" ht="13.5" customHeight="1">
      <c r="B171861" s="141"/>
      <c r="C171861" s="141"/>
      <c r="D171861" s="141"/>
      <c r="E171861" s="141"/>
      <c r="F171861" s="141"/>
      <c r="G171861" s="248"/>
      <c r="H171861" s="141"/>
      <c r="I171861" s="209"/>
      <c r="J171861" s="141"/>
      <c r="K171861" s="141"/>
    </row>
    <row r="171862" spans="2:11" ht="13.5" customHeight="1">
      <c r="B171862" s="141"/>
      <c r="C171862" s="141"/>
      <c r="D171862" s="141"/>
      <c r="E171862" s="141"/>
      <c r="F171862" s="141"/>
      <c r="G171862" s="248"/>
      <c r="H171862" s="141"/>
      <c r="I171862" s="209"/>
      <c r="J171862" s="141"/>
      <c r="K171862" s="141"/>
    </row>
    <row r="171863" spans="2:11" ht="13.5" customHeight="1">
      <c r="B171863" s="141"/>
      <c r="C171863" s="141"/>
      <c r="D171863" s="141"/>
      <c r="E171863" s="141"/>
      <c r="F171863" s="141"/>
      <c r="G171863" s="248"/>
      <c r="H171863" s="141"/>
      <c r="I171863" s="209"/>
      <c r="J171863" s="141"/>
      <c r="K171863" s="141"/>
    </row>
    <row r="171864" spans="2:11" ht="13.5" customHeight="1">
      <c r="B171864" s="141"/>
      <c r="C171864" s="141"/>
      <c r="D171864" s="141"/>
      <c r="E171864" s="141"/>
      <c r="F171864" s="141"/>
      <c r="G171864" s="248"/>
      <c r="H171864" s="141"/>
      <c r="I171864" s="209"/>
      <c r="J171864" s="141"/>
      <c r="K171864" s="141"/>
    </row>
    <row r="171865" spans="2:11" ht="13.5" customHeight="1">
      <c r="B171865" s="141"/>
      <c r="C171865" s="141"/>
      <c r="D171865" s="141"/>
      <c r="E171865" s="141"/>
      <c r="F171865" s="141"/>
      <c r="G171865" s="248"/>
      <c r="H171865" s="141"/>
      <c r="I171865" s="209"/>
      <c r="J171865" s="141"/>
      <c r="K171865" s="141"/>
    </row>
    <row r="171866" spans="2:11" ht="13.5" customHeight="1">
      <c r="B171866" s="141"/>
      <c r="C171866" s="141"/>
      <c r="D171866" s="141"/>
      <c r="E171866" s="141"/>
      <c r="F171866" s="141"/>
      <c r="G171866" s="248"/>
      <c r="H171866" s="141"/>
      <c r="I171866" s="209"/>
      <c r="J171866" s="141"/>
      <c r="K171866" s="141"/>
    </row>
    <row r="171867" spans="2:11" ht="13.5" customHeight="1">
      <c r="B171867" s="141"/>
      <c r="C171867" s="141"/>
      <c r="D171867" s="141"/>
      <c r="E171867" s="141"/>
      <c r="F171867" s="141"/>
      <c r="G171867" s="248"/>
      <c r="H171867" s="141"/>
      <c r="I171867" s="209"/>
      <c r="J171867" s="141"/>
      <c r="K171867" s="141"/>
    </row>
    <row r="171868" spans="2:11" ht="13.5" customHeight="1">
      <c r="B171868" s="141"/>
      <c r="C171868" s="141"/>
      <c r="D171868" s="141"/>
      <c r="E171868" s="141"/>
      <c r="F171868" s="141"/>
      <c r="G171868" s="248"/>
      <c r="H171868" s="141"/>
      <c r="I171868" s="209"/>
      <c r="J171868" s="141"/>
      <c r="K171868" s="141"/>
    </row>
    <row r="171869" spans="2:11" ht="13.5" customHeight="1">
      <c r="B171869" s="141"/>
      <c r="C171869" s="141"/>
      <c r="D171869" s="141"/>
      <c r="E171869" s="141"/>
      <c r="F171869" s="141"/>
      <c r="G171869" s="248"/>
      <c r="H171869" s="141"/>
      <c r="I171869" s="209"/>
      <c r="J171869" s="141"/>
      <c r="K171869" s="141"/>
    </row>
    <row r="171870" spans="2:11" ht="13.5" customHeight="1">
      <c r="B171870" s="141"/>
      <c r="C171870" s="141"/>
      <c r="D171870" s="141"/>
      <c r="E171870" s="141"/>
      <c r="F171870" s="141"/>
      <c r="G171870" s="248"/>
      <c r="H171870" s="141"/>
      <c r="I171870" s="209"/>
      <c r="J171870" s="141"/>
      <c r="K171870" s="141"/>
    </row>
    <row r="171871" spans="2:11" ht="13.5" customHeight="1">
      <c r="B171871" s="141"/>
      <c r="C171871" s="141"/>
      <c r="D171871" s="141"/>
      <c r="E171871" s="141"/>
      <c r="F171871" s="141"/>
      <c r="G171871" s="248"/>
      <c r="H171871" s="141"/>
      <c r="I171871" s="209"/>
      <c r="J171871" s="141"/>
      <c r="K171871" s="141"/>
    </row>
    <row r="171872" spans="2:11" ht="13.5" customHeight="1">
      <c r="B171872" s="141"/>
      <c r="C171872" s="141"/>
      <c r="D171872" s="141"/>
      <c r="E171872" s="141"/>
      <c r="F171872" s="141"/>
      <c r="G171872" s="248"/>
      <c r="H171872" s="141"/>
      <c r="I171872" s="209"/>
      <c r="J171872" s="141"/>
      <c r="K171872" s="141"/>
    </row>
    <row r="171873" spans="2:11" ht="13.5" customHeight="1">
      <c r="B171873" s="141"/>
      <c r="C171873" s="141"/>
      <c r="D171873" s="141"/>
      <c r="E171873" s="141"/>
      <c r="F171873" s="141"/>
      <c r="G171873" s="248"/>
      <c r="H171873" s="141"/>
      <c r="I171873" s="209"/>
      <c r="J171873" s="141"/>
      <c r="K171873" s="141"/>
    </row>
    <row r="171874" spans="2:11" ht="13.5" customHeight="1">
      <c r="B171874" s="141"/>
      <c r="C171874" s="141"/>
      <c r="D171874" s="141"/>
      <c r="E171874" s="141"/>
      <c r="F171874" s="141"/>
      <c r="G171874" s="248"/>
      <c r="H171874" s="141"/>
      <c r="I171874" s="209"/>
      <c r="J171874" s="141"/>
      <c r="K171874" s="141"/>
    </row>
    <row r="171875" spans="2:11" ht="13.5" customHeight="1">
      <c r="B171875" s="141"/>
      <c r="C171875" s="141"/>
      <c r="D171875" s="141"/>
      <c r="E171875" s="141"/>
      <c r="F171875" s="141"/>
      <c r="G171875" s="248"/>
      <c r="H171875" s="141"/>
      <c r="I171875" s="209"/>
      <c r="J171875" s="141"/>
      <c r="K171875" s="141"/>
    </row>
    <row r="171876" spans="2:11" ht="13.5" customHeight="1">
      <c r="B171876" s="141"/>
      <c r="C171876" s="141"/>
      <c r="D171876" s="141"/>
      <c r="E171876" s="141"/>
      <c r="F171876" s="141"/>
      <c r="G171876" s="248"/>
      <c r="H171876" s="141"/>
      <c r="I171876" s="209"/>
      <c r="J171876" s="141"/>
      <c r="K171876" s="141"/>
    </row>
    <row r="171877" spans="2:11" ht="13.5" customHeight="1">
      <c r="B171877" s="141"/>
      <c r="C171877" s="141"/>
      <c r="D171877" s="141"/>
      <c r="E171877" s="141"/>
      <c r="F171877" s="141"/>
      <c r="G171877" s="248"/>
      <c r="H171877" s="141"/>
      <c r="I171877" s="209"/>
      <c r="J171877" s="141"/>
      <c r="K171877" s="141"/>
    </row>
    <row r="171878" spans="2:11" ht="13.5" customHeight="1">
      <c r="B171878" s="141"/>
      <c r="C171878" s="141"/>
      <c r="D171878" s="141"/>
      <c r="E171878" s="141"/>
      <c r="F171878" s="141"/>
      <c r="G171878" s="248"/>
      <c r="H171878" s="141"/>
      <c r="I171878" s="209"/>
      <c r="J171878" s="141"/>
      <c r="K171878" s="141"/>
    </row>
    <row r="171879" spans="2:11" ht="13.5" customHeight="1">
      <c r="B171879" s="141"/>
      <c r="C171879" s="141"/>
      <c r="D171879" s="141"/>
      <c r="E171879" s="141"/>
      <c r="F171879" s="141"/>
      <c r="G171879" s="248"/>
      <c r="H171879" s="141"/>
      <c r="I171879" s="209"/>
      <c r="J171879" s="141"/>
      <c r="K171879" s="141"/>
    </row>
    <row r="171880" spans="2:11" ht="13.5" customHeight="1">
      <c r="B171880" s="141"/>
      <c r="C171880" s="141"/>
      <c r="D171880" s="141"/>
      <c r="E171880" s="141"/>
      <c r="F171880" s="141"/>
      <c r="G171880" s="248"/>
      <c r="H171880" s="141"/>
      <c r="I171880" s="209"/>
      <c r="J171880" s="141"/>
      <c r="K171880" s="141"/>
    </row>
    <row r="171881" spans="2:11" ht="13.5" customHeight="1">
      <c r="B171881" s="141"/>
      <c r="C171881" s="141"/>
      <c r="D171881" s="141"/>
      <c r="E171881" s="141"/>
      <c r="F171881" s="141"/>
      <c r="G171881" s="248"/>
      <c r="H171881" s="141"/>
      <c r="I171881" s="209"/>
      <c r="J171881" s="141"/>
      <c r="K171881" s="141"/>
    </row>
    <row r="171882" spans="2:11" ht="13.5" customHeight="1">
      <c r="B171882" s="141"/>
      <c r="C171882" s="141"/>
      <c r="D171882" s="141"/>
      <c r="E171882" s="141"/>
      <c r="F171882" s="141"/>
      <c r="G171882" s="248"/>
      <c r="H171882" s="141"/>
      <c r="I171882" s="209"/>
      <c r="J171882" s="141"/>
      <c r="K171882" s="141"/>
    </row>
    <row r="171883" spans="2:11" ht="13.5" customHeight="1">
      <c r="B171883" s="141"/>
      <c r="C171883" s="141"/>
      <c r="D171883" s="141"/>
      <c r="E171883" s="141"/>
      <c r="F171883" s="141"/>
      <c r="G171883" s="248"/>
      <c r="H171883" s="141"/>
      <c r="I171883" s="209"/>
      <c r="J171883" s="141"/>
      <c r="K171883" s="141"/>
    </row>
    <row r="171884" spans="2:11" ht="13.5" customHeight="1">
      <c r="B171884" s="141"/>
      <c r="C171884" s="141"/>
      <c r="D171884" s="141"/>
      <c r="E171884" s="141"/>
      <c r="F171884" s="141"/>
      <c r="G171884" s="248"/>
      <c r="H171884" s="141"/>
      <c r="I171884" s="209"/>
      <c r="J171884" s="141"/>
      <c r="K171884" s="141"/>
    </row>
    <row r="171885" spans="2:11" ht="13.5" customHeight="1">
      <c r="B171885" s="141"/>
      <c r="C171885" s="141"/>
      <c r="D171885" s="141"/>
      <c r="E171885" s="141"/>
      <c r="F171885" s="141"/>
      <c r="G171885" s="248"/>
      <c r="H171885" s="141"/>
      <c r="I171885" s="209"/>
      <c r="J171885" s="141"/>
      <c r="K171885" s="141"/>
    </row>
    <row r="171886" spans="2:11" ht="13.5" customHeight="1">
      <c r="B171886" s="141"/>
      <c r="C171886" s="141"/>
      <c r="D171886" s="141"/>
      <c r="E171886" s="141"/>
      <c r="F171886" s="141"/>
      <c r="G171886" s="248"/>
      <c r="H171886" s="141"/>
      <c r="I171886" s="209"/>
      <c r="J171886" s="141"/>
      <c r="K171886" s="141"/>
    </row>
    <row r="171887" spans="2:11" ht="13.5" customHeight="1">
      <c r="B171887" s="141"/>
      <c r="C171887" s="141"/>
      <c r="D171887" s="141"/>
      <c r="E171887" s="141"/>
      <c r="F171887" s="141"/>
      <c r="G171887" s="248"/>
      <c r="H171887" s="141"/>
      <c r="I171887" s="209"/>
      <c r="J171887" s="141"/>
      <c r="K171887" s="141"/>
    </row>
    <row r="171888" spans="2:11" ht="13.5" customHeight="1">
      <c r="B171888" s="141"/>
      <c r="C171888" s="141"/>
      <c r="D171888" s="141"/>
      <c r="E171888" s="141"/>
      <c r="F171888" s="141"/>
      <c r="G171888" s="248"/>
      <c r="H171888" s="141"/>
      <c r="I171888" s="209"/>
      <c r="J171888" s="141"/>
      <c r="K171888" s="141"/>
    </row>
    <row r="171889" spans="2:11" ht="13.5" customHeight="1">
      <c r="B171889" s="141"/>
      <c r="C171889" s="141"/>
      <c r="D171889" s="141"/>
      <c r="E171889" s="141"/>
      <c r="F171889" s="141"/>
      <c r="G171889" s="248"/>
      <c r="H171889" s="141"/>
      <c r="I171889" s="209"/>
      <c r="J171889" s="141"/>
      <c r="K171889" s="141"/>
    </row>
    <row r="171890" spans="2:11" ht="13.5" customHeight="1">
      <c r="B171890" s="141"/>
      <c r="C171890" s="141"/>
      <c r="D171890" s="141"/>
      <c r="E171890" s="141"/>
      <c r="F171890" s="141"/>
      <c r="G171890" s="248"/>
      <c r="H171890" s="141"/>
      <c r="I171890" s="209"/>
      <c r="J171890" s="141"/>
      <c r="K171890" s="141"/>
    </row>
    <row r="171891" spans="2:11" ht="13.5" customHeight="1">
      <c r="B171891" s="141"/>
      <c r="C171891" s="141"/>
      <c r="D171891" s="141"/>
      <c r="E171891" s="141"/>
      <c r="F171891" s="141"/>
      <c r="G171891" s="248"/>
      <c r="H171891" s="141"/>
      <c r="I171891" s="209"/>
      <c r="J171891" s="141"/>
      <c r="K171891" s="141"/>
    </row>
    <row r="171892" spans="2:11" ht="13.5" customHeight="1">
      <c r="B171892" s="141"/>
      <c r="C171892" s="141"/>
      <c r="D171892" s="141"/>
      <c r="E171892" s="141"/>
      <c r="F171892" s="141"/>
      <c r="G171892" s="248"/>
      <c r="H171892" s="141"/>
      <c r="I171892" s="209"/>
      <c r="J171892" s="141"/>
      <c r="K171892" s="141"/>
    </row>
    <row r="171893" spans="2:11" ht="13.5" customHeight="1">
      <c r="B171893" s="141"/>
      <c r="C171893" s="141"/>
      <c r="D171893" s="141"/>
      <c r="E171893" s="141"/>
      <c r="F171893" s="141"/>
      <c r="G171893" s="248"/>
      <c r="H171893" s="141"/>
      <c r="I171893" s="209"/>
      <c r="J171893" s="141"/>
      <c r="K171893" s="141"/>
    </row>
    <row r="171894" spans="2:11" ht="13.5" customHeight="1">
      <c r="B171894" s="141"/>
      <c r="C171894" s="141"/>
      <c r="D171894" s="141"/>
      <c r="E171894" s="141"/>
      <c r="F171894" s="141"/>
      <c r="G171894" s="248"/>
      <c r="H171894" s="141"/>
      <c r="I171894" s="209"/>
      <c r="J171894" s="141"/>
      <c r="K171894" s="141"/>
    </row>
    <row r="171895" spans="2:11" ht="13.5" customHeight="1">
      <c r="B171895" s="141"/>
      <c r="C171895" s="141"/>
      <c r="D171895" s="141"/>
      <c r="E171895" s="141"/>
      <c r="F171895" s="141"/>
      <c r="G171895" s="248"/>
      <c r="H171895" s="141"/>
      <c r="I171895" s="209"/>
      <c r="J171895" s="141"/>
      <c r="K171895" s="141"/>
    </row>
    <row r="171896" spans="2:11" ht="13.5" customHeight="1">
      <c r="B171896" s="141"/>
      <c r="C171896" s="141"/>
      <c r="D171896" s="141"/>
      <c r="E171896" s="141"/>
      <c r="F171896" s="141"/>
      <c r="G171896" s="248"/>
      <c r="H171896" s="141"/>
      <c r="I171896" s="209"/>
      <c r="J171896" s="141"/>
      <c r="K171896" s="141"/>
    </row>
    <row r="171897" spans="2:11" ht="13.5" customHeight="1">
      <c r="B171897" s="141"/>
      <c r="C171897" s="141"/>
      <c r="D171897" s="141"/>
      <c r="E171897" s="141"/>
      <c r="F171897" s="141"/>
      <c r="G171897" s="248"/>
      <c r="H171897" s="141"/>
      <c r="I171897" s="209"/>
      <c r="J171897" s="141"/>
      <c r="K171897" s="141"/>
    </row>
    <row r="171898" spans="2:11" ht="13.5" customHeight="1">
      <c r="B171898" s="141"/>
      <c r="C171898" s="141"/>
      <c r="D171898" s="141"/>
      <c r="E171898" s="141"/>
      <c r="F171898" s="141"/>
      <c r="G171898" s="248"/>
      <c r="H171898" s="141"/>
      <c r="I171898" s="209"/>
      <c r="J171898" s="141"/>
      <c r="K171898" s="141"/>
    </row>
    <row r="171899" spans="2:11" ht="13.5" customHeight="1">
      <c r="B171899" s="141"/>
      <c r="C171899" s="141"/>
      <c r="D171899" s="141"/>
      <c r="E171899" s="141"/>
      <c r="F171899" s="141"/>
      <c r="G171899" s="248"/>
      <c r="H171899" s="141"/>
      <c r="I171899" s="209"/>
      <c r="J171899" s="141"/>
      <c r="K171899" s="141"/>
    </row>
    <row r="171900" spans="2:11" ht="13.5" customHeight="1">
      <c r="B171900" s="141"/>
      <c r="C171900" s="141"/>
      <c r="D171900" s="141"/>
      <c r="E171900" s="141"/>
      <c r="F171900" s="141"/>
      <c r="G171900" s="248"/>
      <c r="H171900" s="141"/>
      <c r="I171900" s="209"/>
      <c r="J171900" s="141"/>
      <c r="K171900" s="141"/>
    </row>
    <row r="171901" spans="2:11" ht="13.5" customHeight="1">
      <c r="B171901" s="141"/>
      <c r="C171901" s="141"/>
      <c r="D171901" s="141"/>
      <c r="E171901" s="141"/>
      <c r="F171901" s="141"/>
      <c r="G171901" s="248"/>
      <c r="H171901" s="141"/>
      <c r="I171901" s="209"/>
      <c r="J171901" s="141"/>
      <c r="K171901" s="141"/>
    </row>
    <row r="171902" spans="2:11" ht="13.5" customHeight="1">
      <c r="B171902" s="141"/>
      <c r="C171902" s="141"/>
      <c r="D171902" s="141"/>
      <c r="E171902" s="141"/>
      <c r="F171902" s="141"/>
      <c r="G171902" s="248"/>
      <c r="H171902" s="141"/>
      <c r="I171902" s="209"/>
      <c r="J171902" s="141"/>
      <c r="K171902" s="141"/>
    </row>
    <row r="171903" spans="2:11" ht="13.5" customHeight="1">
      <c r="B171903" s="141"/>
      <c r="C171903" s="141"/>
      <c r="D171903" s="141"/>
      <c r="E171903" s="141"/>
      <c r="F171903" s="141"/>
      <c r="G171903" s="248"/>
      <c r="H171903" s="141"/>
      <c r="I171903" s="209"/>
      <c r="J171903" s="141"/>
      <c r="K171903" s="141"/>
    </row>
    <row r="171904" spans="2:11" ht="13.5" customHeight="1">
      <c r="B171904" s="141"/>
      <c r="C171904" s="141"/>
      <c r="D171904" s="141"/>
      <c r="E171904" s="141"/>
      <c r="F171904" s="141"/>
      <c r="G171904" s="248"/>
      <c r="H171904" s="141"/>
      <c r="I171904" s="209"/>
      <c r="J171904" s="141"/>
      <c r="K171904" s="141"/>
    </row>
    <row r="171905" spans="2:11" ht="13.5" customHeight="1">
      <c r="B171905" s="141"/>
      <c r="C171905" s="141"/>
      <c r="D171905" s="141"/>
      <c r="E171905" s="141"/>
      <c r="F171905" s="141"/>
      <c r="G171905" s="248"/>
      <c r="H171905" s="141"/>
      <c r="I171905" s="209"/>
      <c r="J171905" s="141"/>
      <c r="K171905" s="141"/>
    </row>
    <row r="171906" spans="2:11" ht="13.5" customHeight="1">
      <c r="B171906" s="141"/>
      <c r="C171906" s="141"/>
      <c r="D171906" s="141"/>
      <c r="E171906" s="141"/>
      <c r="F171906" s="141"/>
      <c r="G171906" s="248"/>
      <c r="H171906" s="141"/>
      <c r="I171906" s="209"/>
      <c r="J171906" s="141"/>
      <c r="K171906" s="141"/>
    </row>
    <row r="171907" spans="2:11" ht="13.5" customHeight="1">
      <c r="B171907" s="141"/>
      <c r="C171907" s="141"/>
      <c r="D171907" s="141"/>
      <c r="E171907" s="141"/>
      <c r="F171907" s="141"/>
      <c r="G171907" s="248"/>
      <c r="H171907" s="141"/>
      <c r="I171907" s="209"/>
      <c r="J171907" s="141"/>
      <c r="K171907" s="141"/>
    </row>
    <row r="171908" spans="2:11" ht="13.5" customHeight="1">
      <c r="B171908" s="141"/>
      <c r="C171908" s="141"/>
      <c r="D171908" s="141"/>
      <c r="E171908" s="141"/>
      <c r="F171908" s="141"/>
      <c r="G171908" s="248"/>
      <c r="H171908" s="141"/>
      <c r="I171908" s="209"/>
      <c r="J171908" s="141"/>
      <c r="K171908" s="141"/>
    </row>
    <row r="171909" spans="2:11" ht="13.5" customHeight="1">
      <c r="B171909" s="141"/>
      <c r="C171909" s="141"/>
      <c r="D171909" s="141"/>
      <c r="E171909" s="141"/>
      <c r="F171909" s="141"/>
      <c r="G171909" s="248"/>
      <c r="H171909" s="141"/>
      <c r="I171909" s="209"/>
      <c r="J171909" s="141"/>
      <c r="K171909" s="141"/>
    </row>
    <row r="171910" spans="2:11" ht="13.5" customHeight="1">
      <c r="B171910" s="141"/>
      <c r="C171910" s="141"/>
      <c r="D171910" s="141"/>
      <c r="E171910" s="141"/>
      <c r="F171910" s="141"/>
      <c r="G171910" s="248"/>
      <c r="H171910" s="141"/>
      <c r="I171910" s="209"/>
      <c r="J171910" s="141"/>
      <c r="K171910" s="141"/>
    </row>
    <row r="171911" spans="2:11" ht="13.5" customHeight="1">
      <c r="B171911" s="141"/>
      <c r="C171911" s="141"/>
      <c r="D171911" s="141"/>
      <c r="E171911" s="141"/>
      <c r="F171911" s="141"/>
      <c r="G171911" s="248"/>
      <c r="H171911" s="141"/>
      <c r="I171911" s="209"/>
      <c r="J171911" s="141"/>
      <c r="K171911" s="141"/>
    </row>
    <row r="171912" spans="2:11" ht="13.5" customHeight="1">
      <c r="B171912" s="141"/>
      <c r="C171912" s="141"/>
      <c r="D171912" s="141"/>
      <c r="E171912" s="141"/>
      <c r="F171912" s="141"/>
      <c r="G171912" s="248"/>
      <c r="H171912" s="141"/>
      <c r="I171912" s="209"/>
      <c r="J171912" s="141"/>
      <c r="K171912" s="141"/>
    </row>
    <row r="171913" spans="2:11" ht="13.5" customHeight="1">
      <c r="B171913" s="141"/>
      <c r="C171913" s="141"/>
      <c r="D171913" s="141"/>
      <c r="E171913" s="141"/>
      <c r="F171913" s="141"/>
      <c r="G171913" s="248"/>
      <c r="H171913" s="141"/>
      <c r="I171913" s="209"/>
      <c r="J171913" s="141"/>
      <c r="K171913" s="141"/>
    </row>
    <row r="171914" spans="2:11" ht="13.5" customHeight="1">
      <c r="B171914" s="141"/>
      <c r="C171914" s="141"/>
      <c r="D171914" s="141"/>
      <c r="E171914" s="141"/>
      <c r="F171914" s="141"/>
      <c r="G171914" s="248"/>
      <c r="H171914" s="141"/>
      <c r="I171914" s="209"/>
      <c r="J171914" s="141"/>
      <c r="K171914" s="141"/>
    </row>
    <row r="171915" spans="2:11" ht="13.5" customHeight="1">
      <c r="B171915" s="141"/>
      <c r="C171915" s="141"/>
      <c r="D171915" s="141"/>
      <c r="E171915" s="141"/>
      <c r="F171915" s="141"/>
      <c r="G171915" s="248"/>
      <c r="H171915" s="141"/>
      <c r="I171915" s="209"/>
      <c r="J171915" s="141"/>
      <c r="K171915" s="141"/>
    </row>
    <row r="171916" spans="2:11" ht="13.5" customHeight="1">
      <c r="B171916" s="141"/>
      <c r="C171916" s="141"/>
      <c r="D171916" s="141"/>
      <c r="E171916" s="141"/>
      <c r="F171916" s="141"/>
      <c r="G171916" s="248"/>
      <c r="H171916" s="141"/>
      <c r="I171916" s="209"/>
      <c r="J171916" s="141"/>
      <c r="K171916" s="141"/>
    </row>
    <row r="171917" spans="2:11" ht="13.5" customHeight="1">
      <c r="B171917" s="141"/>
      <c r="C171917" s="141"/>
      <c r="D171917" s="141"/>
      <c r="E171917" s="141"/>
      <c r="F171917" s="141"/>
      <c r="G171917" s="248"/>
      <c r="H171917" s="141"/>
      <c r="I171917" s="209"/>
      <c r="J171917" s="141"/>
      <c r="K171917" s="141"/>
    </row>
    <row r="171918" spans="2:11" ht="13.5" customHeight="1">
      <c r="B171918" s="141"/>
      <c r="C171918" s="141"/>
      <c r="D171918" s="141"/>
      <c r="E171918" s="141"/>
      <c r="F171918" s="141"/>
      <c r="G171918" s="248"/>
      <c r="H171918" s="141"/>
      <c r="I171918" s="209"/>
      <c r="J171918" s="141"/>
      <c r="K171918" s="141"/>
    </row>
    <row r="171919" spans="2:11" ht="13.5" customHeight="1">
      <c r="B171919" s="141"/>
      <c r="C171919" s="141"/>
      <c r="D171919" s="141"/>
      <c r="E171919" s="141"/>
      <c r="F171919" s="141"/>
      <c r="G171919" s="248"/>
      <c r="H171919" s="141"/>
      <c r="I171919" s="209"/>
      <c r="J171919" s="141"/>
      <c r="K171919" s="141"/>
    </row>
    <row r="171920" spans="2:11" ht="13.5" customHeight="1">
      <c r="B171920" s="141"/>
      <c r="C171920" s="141"/>
      <c r="D171920" s="141"/>
      <c r="E171920" s="141"/>
      <c r="F171920" s="141"/>
      <c r="G171920" s="248"/>
      <c r="H171920" s="141"/>
      <c r="I171920" s="209"/>
      <c r="J171920" s="141"/>
      <c r="K171920" s="141"/>
    </row>
    <row r="171921" spans="2:11" ht="13.5" customHeight="1">
      <c r="B171921" s="141"/>
      <c r="C171921" s="141"/>
      <c r="D171921" s="141"/>
      <c r="E171921" s="141"/>
      <c r="F171921" s="141"/>
      <c r="G171921" s="248"/>
      <c r="H171921" s="141"/>
      <c r="I171921" s="209"/>
      <c r="J171921" s="141"/>
      <c r="K171921" s="141"/>
    </row>
    <row r="171922" spans="2:11" ht="13.5" customHeight="1">
      <c r="B171922" s="141"/>
      <c r="C171922" s="141"/>
      <c r="D171922" s="141"/>
      <c r="E171922" s="141"/>
      <c r="F171922" s="141"/>
      <c r="G171922" s="248"/>
      <c r="H171922" s="141"/>
      <c r="I171922" s="209"/>
      <c r="J171922" s="141"/>
      <c r="K171922" s="141"/>
    </row>
    <row r="171923" spans="2:11" ht="13.5" customHeight="1">
      <c r="B171923" s="141"/>
      <c r="C171923" s="141"/>
      <c r="D171923" s="141"/>
      <c r="E171923" s="141"/>
      <c r="F171923" s="141"/>
      <c r="G171923" s="248"/>
      <c r="H171923" s="141"/>
      <c r="I171923" s="209"/>
      <c r="J171923" s="141"/>
      <c r="K171923" s="141"/>
    </row>
    <row r="171924" spans="2:11" ht="13.5" customHeight="1">
      <c r="B171924" s="141"/>
      <c r="C171924" s="141"/>
      <c r="D171924" s="141"/>
      <c r="E171924" s="141"/>
      <c r="F171924" s="141"/>
      <c r="G171924" s="248"/>
      <c r="H171924" s="141"/>
      <c r="I171924" s="209"/>
      <c r="J171924" s="141"/>
      <c r="K171924" s="141"/>
    </row>
    <row r="171925" spans="2:11" ht="13.5" customHeight="1">
      <c r="B171925" s="141"/>
      <c r="C171925" s="141"/>
      <c r="D171925" s="141"/>
      <c r="E171925" s="141"/>
      <c r="F171925" s="141"/>
      <c r="G171925" s="248"/>
      <c r="H171925" s="141"/>
      <c r="I171925" s="209"/>
      <c r="J171925" s="141"/>
      <c r="K171925" s="141"/>
    </row>
    <row r="171926" spans="2:11" ht="13.5" customHeight="1">
      <c r="B171926" s="141"/>
      <c r="C171926" s="141"/>
      <c r="D171926" s="141"/>
      <c r="E171926" s="141"/>
      <c r="F171926" s="141"/>
      <c r="G171926" s="248"/>
      <c r="H171926" s="141"/>
      <c r="I171926" s="209"/>
      <c r="J171926" s="141"/>
      <c r="K171926" s="141"/>
    </row>
    <row r="171927" spans="2:11" ht="13.5" customHeight="1">
      <c r="B171927" s="141"/>
      <c r="C171927" s="141"/>
      <c r="D171927" s="141"/>
      <c r="E171927" s="141"/>
      <c r="F171927" s="141"/>
      <c r="G171927" s="248"/>
      <c r="H171927" s="141"/>
      <c r="I171927" s="209"/>
      <c r="J171927" s="141"/>
      <c r="K171927" s="141"/>
    </row>
    <row r="171928" spans="2:11" ht="13.5" customHeight="1">
      <c r="B171928" s="141"/>
      <c r="C171928" s="141"/>
      <c r="D171928" s="141"/>
      <c r="E171928" s="141"/>
      <c r="F171928" s="141"/>
      <c r="G171928" s="248"/>
      <c r="H171928" s="141"/>
      <c r="I171928" s="209"/>
      <c r="J171928" s="141"/>
      <c r="K171928" s="141"/>
    </row>
    <row r="171929" spans="2:11" ht="13.5" customHeight="1">
      <c r="B171929" s="141"/>
      <c r="C171929" s="141"/>
      <c r="D171929" s="141"/>
      <c r="E171929" s="141"/>
      <c r="F171929" s="141"/>
      <c r="G171929" s="248"/>
      <c r="H171929" s="141"/>
      <c r="I171929" s="209"/>
      <c r="J171929" s="141"/>
      <c r="K171929" s="141"/>
    </row>
    <row r="171930" spans="2:11" ht="13.5" customHeight="1">
      <c r="B171930" s="141"/>
      <c r="C171930" s="141"/>
      <c r="D171930" s="141"/>
      <c r="E171930" s="141"/>
      <c r="F171930" s="141"/>
      <c r="G171930" s="248"/>
      <c r="H171930" s="141"/>
      <c r="I171930" s="209"/>
      <c r="J171930" s="141"/>
      <c r="K171930" s="141"/>
    </row>
    <row r="171931" spans="2:11" ht="13.5" customHeight="1">
      <c r="B171931" s="141"/>
      <c r="C171931" s="141"/>
      <c r="D171931" s="141"/>
      <c r="E171931" s="141"/>
      <c r="F171931" s="141"/>
      <c r="G171931" s="248"/>
      <c r="H171931" s="141"/>
      <c r="I171931" s="209"/>
      <c r="J171931" s="141"/>
      <c r="K171931" s="141"/>
    </row>
    <row r="171932" spans="2:11" ht="13.5" customHeight="1">
      <c r="B171932" s="141"/>
      <c r="C171932" s="141"/>
      <c r="D171932" s="141"/>
      <c r="E171932" s="141"/>
      <c r="F171932" s="141"/>
      <c r="G171932" s="248"/>
      <c r="H171932" s="141"/>
      <c r="I171932" s="209"/>
      <c r="J171932" s="141"/>
      <c r="K171932" s="141"/>
    </row>
    <row r="171933" spans="2:11" ht="13.5" customHeight="1">
      <c r="B171933" s="141"/>
      <c r="C171933" s="141"/>
      <c r="D171933" s="141"/>
      <c r="E171933" s="141"/>
      <c r="F171933" s="141"/>
      <c r="G171933" s="248"/>
      <c r="H171933" s="141"/>
      <c r="I171933" s="209"/>
      <c r="J171933" s="141"/>
      <c r="K171933" s="141"/>
    </row>
    <row r="171934" spans="2:11" ht="13.5" customHeight="1">
      <c r="B171934" s="141"/>
      <c r="C171934" s="141"/>
      <c r="D171934" s="141"/>
      <c r="E171934" s="141"/>
      <c r="F171934" s="141"/>
      <c r="G171934" s="248"/>
      <c r="H171934" s="141"/>
      <c r="I171934" s="209"/>
      <c r="J171934" s="141"/>
      <c r="K171934" s="141"/>
    </row>
    <row r="171935" spans="2:11" ht="13.5" customHeight="1">
      <c r="B171935" s="141"/>
      <c r="C171935" s="141"/>
      <c r="D171935" s="141"/>
      <c r="E171935" s="141"/>
      <c r="F171935" s="141"/>
      <c r="G171935" s="248"/>
      <c r="H171935" s="141"/>
      <c r="I171935" s="209"/>
      <c r="J171935" s="141"/>
      <c r="K171935" s="141"/>
    </row>
    <row r="171936" spans="2:11" ht="13.5" customHeight="1">
      <c r="B171936" s="141"/>
      <c r="C171936" s="141"/>
      <c r="D171936" s="141"/>
      <c r="E171936" s="141"/>
      <c r="F171936" s="141"/>
      <c r="G171936" s="248"/>
      <c r="H171936" s="141"/>
      <c r="I171936" s="209"/>
      <c r="J171936" s="141"/>
      <c r="K171936" s="141"/>
    </row>
    <row r="171937" spans="2:11" ht="13.5" customHeight="1">
      <c r="B171937" s="141"/>
      <c r="C171937" s="141"/>
      <c r="D171937" s="141"/>
      <c r="E171937" s="141"/>
      <c r="F171937" s="141"/>
      <c r="G171937" s="248"/>
      <c r="H171937" s="141"/>
      <c r="I171937" s="209"/>
      <c r="J171937" s="141"/>
      <c r="K171937" s="141"/>
    </row>
    <row r="171938" spans="2:11" ht="13.5" customHeight="1">
      <c r="B171938" s="141"/>
      <c r="C171938" s="141"/>
      <c r="D171938" s="141"/>
      <c r="E171938" s="141"/>
      <c r="F171938" s="141"/>
      <c r="G171938" s="248"/>
      <c r="H171938" s="141"/>
      <c r="I171938" s="209"/>
      <c r="J171938" s="141"/>
      <c r="K171938" s="141"/>
    </row>
    <row r="171939" spans="2:11" ht="13.5" customHeight="1">
      <c r="B171939" s="141"/>
      <c r="C171939" s="141"/>
      <c r="D171939" s="141"/>
      <c r="E171939" s="141"/>
      <c r="F171939" s="141"/>
      <c r="G171939" s="248"/>
      <c r="H171939" s="141"/>
      <c r="I171939" s="209"/>
      <c r="J171939" s="141"/>
      <c r="K171939" s="141"/>
    </row>
    <row r="171940" spans="2:11" ht="13.5" customHeight="1">
      <c r="B171940" s="141"/>
      <c r="C171940" s="141"/>
      <c r="D171940" s="141"/>
      <c r="E171940" s="141"/>
      <c r="F171940" s="141"/>
      <c r="G171940" s="248"/>
      <c r="H171940" s="141"/>
      <c r="I171940" s="209"/>
      <c r="J171940" s="141"/>
      <c r="K171940" s="141"/>
    </row>
    <row r="171941" spans="2:11" ht="13.5" customHeight="1">
      <c r="B171941" s="141"/>
      <c r="C171941" s="141"/>
      <c r="D171941" s="141"/>
      <c r="E171941" s="141"/>
      <c r="F171941" s="141"/>
      <c r="G171941" s="248"/>
      <c r="H171941" s="141"/>
      <c r="I171941" s="209"/>
      <c r="J171941" s="141"/>
      <c r="K171941" s="141"/>
    </row>
    <row r="171942" spans="2:11" ht="13.5" customHeight="1">
      <c r="B171942" s="141"/>
      <c r="C171942" s="141"/>
      <c r="D171942" s="141"/>
      <c r="E171942" s="141"/>
      <c r="F171942" s="141"/>
      <c r="G171942" s="248"/>
      <c r="H171942" s="141"/>
      <c r="I171942" s="209"/>
      <c r="J171942" s="141"/>
      <c r="K171942" s="141"/>
    </row>
    <row r="171943" spans="2:11" ht="13.5" customHeight="1">
      <c r="B171943" s="141"/>
      <c r="C171943" s="141"/>
      <c r="D171943" s="141"/>
      <c r="E171943" s="141"/>
      <c r="F171943" s="141"/>
      <c r="G171943" s="248"/>
      <c r="H171943" s="141"/>
      <c r="I171943" s="209"/>
      <c r="J171943" s="141"/>
      <c r="K171943" s="141"/>
    </row>
    <row r="171944" spans="2:11" ht="13.5" customHeight="1">
      <c r="B171944" s="141"/>
      <c r="C171944" s="141"/>
      <c r="D171944" s="141"/>
      <c r="E171944" s="141"/>
      <c r="F171944" s="141"/>
      <c r="G171944" s="248"/>
      <c r="H171944" s="141"/>
      <c r="I171944" s="209"/>
      <c r="J171944" s="141"/>
      <c r="K171944" s="141"/>
    </row>
    <row r="171945" spans="2:11" ht="13.5" customHeight="1">
      <c r="B171945" s="141"/>
      <c r="C171945" s="141"/>
      <c r="D171945" s="141"/>
      <c r="E171945" s="141"/>
      <c r="F171945" s="141"/>
      <c r="G171945" s="248"/>
      <c r="H171945" s="141"/>
      <c r="I171945" s="209"/>
      <c r="J171945" s="141"/>
      <c r="K171945" s="141"/>
    </row>
    <row r="171946" spans="2:11" ht="13.5" customHeight="1">
      <c r="B171946" s="141"/>
      <c r="C171946" s="141"/>
      <c r="D171946" s="141"/>
      <c r="E171946" s="141"/>
      <c r="F171946" s="141"/>
      <c r="G171946" s="248"/>
      <c r="H171946" s="141"/>
      <c r="I171946" s="209"/>
      <c r="J171946" s="141"/>
      <c r="K171946" s="141"/>
    </row>
    <row r="171947" spans="2:11" ht="13.5" customHeight="1">
      <c r="B171947" s="141"/>
      <c r="C171947" s="141"/>
      <c r="D171947" s="141"/>
      <c r="E171947" s="141"/>
      <c r="F171947" s="141"/>
      <c r="G171947" s="248"/>
      <c r="H171947" s="141"/>
      <c r="I171947" s="209"/>
      <c r="J171947" s="141"/>
      <c r="K171947" s="141"/>
    </row>
    <row r="171948" spans="2:11" ht="13.5" customHeight="1">
      <c r="B171948" s="141"/>
      <c r="C171948" s="141"/>
      <c r="D171948" s="141"/>
      <c r="E171948" s="141"/>
      <c r="F171948" s="141"/>
      <c r="G171948" s="248"/>
      <c r="H171948" s="141"/>
      <c r="I171948" s="209"/>
      <c r="J171948" s="141"/>
      <c r="K171948" s="141"/>
    </row>
    <row r="171949" spans="2:11" ht="13.5" customHeight="1">
      <c r="B171949" s="141"/>
      <c r="C171949" s="141"/>
      <c r="D171949" s="141"/>
      <c r="E171949" s="141"/>
      <c r="F171949" s="141"/>
      <c r="G171949" s="248"/>
      <c r="H171949" s="141"/>
      <c r="I171949" s="209"/>
      <c r="J171949" s="141"/>
      <c r="K171949" s="141"/>
    </row>
    <row r="171950" spans="2:11" ht="13.5" customHeight="1">
      <c r="B171950" s="141"/>
      <c r="C171950" s="141"/>
      <c r="D171950" s="141"/>
      <c r="E171950" s="141"/>
      <c r="F171950" s="141"/>
      <c r="G171950" s="248"/>
      <c r="H171950" s="141"/>
      <c r="I171950" s="209"/>
      <c r="J171950" s="141"/>
      <c r="K171950" s="141"/>
    </row>
    <row r="171951" spans="2:11" ht="13.5" customHeight="1">
      <c r="B171951" s="141"/>
      <c r="C171951" s="141"/>
      <c r="D171951" s="141"/>
      <c r="E171951" s="141"/>
      <c r="F171951" s="141"/>
      <c r="G171951" s="248"/>
      <c r="H171951" s="141"/>
      <c r="I171951" s="209"/>
      <c r="J171951" s="141"/>
      <c r="K171951" s="141"/>
    </row>
    <row r="171952" spans="2:11" ht="13.5" customHeight="1">
      <c r="B171952" s="141"/>
      <c r="C171952" s="141"/>
      <c r="D171952" s="141"/>
      <c r="E171952" s="141"/>
      <c r="F171952" s="141"/>
      <c r="G171952" s="248"/>
      <c r="H171952" s="141"/>
      <c r="I171952" s="209"/>
      <c r="J171952" s="141"/>
      <c r="K171952" s="141"/>
    </row>
    <row r="171953" spans="2:11" ht="13.5" customHeight="1">
      <c r="B171953" s="141"/>
      <c r="C171953" s="141"/>
      <c r="D171953" s="141"/>
      <c r="E171953" s="141"/>
      <c r="F171953" s="141"/>
      <c r="G171953" s="248"/>
      <c r="H171953" s="141"/>
      <c r="I171953" s="209"/>
      <c r="J171953" s="141"/>
      <c r="K171953" s="141"/>
    </row>
    <row r="171954" spans="2:11" ht="13.5" customHeight="1">
      <c r="B171954" s="141"/>
      <c r="C171954" s="141"/>
      <c r="D171954" s="141"/>
      <c r="E171954" s="141"/>
      <c r="F171954" s="141"/>
      <c r="G171954" s="248"/>
      <c r="H171954" s="141"/>
      <c r="I171954" s="209"/>
      <c r="J171954" s="141"/>
      <c r="K171954" s="141"/>
    </row>
    <row r="171955" spans="2:11" ht="13.5" customHeight="1">
      <c r="B171955" s="141"/>
      <c r="C171955" s="141"/>
      <c r="D171955" s="141"/>
      <c r="E171955" s="141"/>
      <c r="F171955" s="141"/>
      <c r="G171955" s="248"/>
      <c r="H171955" s="141"/>
      <c r="I171955" s="209"/>
      <c r="J171955" s="141"/>
      <c r="K171955" s="141"/>
    </row>
    <row r="171956" spans="2:11" ht="13.5" customHeight="1">
      <c r="B171956" s="141"/>
      <c r="C171956" s="141"/>
      <c r="D171956" s="141"/>
      <c r="E171956" s="141"/>
      <c r="F171956" s="141"/>
      <c r="G171956" s="248"/>
      <c r="H171956" s="141"/>
      <c r="I171956" s="209"/>
      <c r="J171956" s="141"/>
      <c r="K171956" s="141"/>
    </row>
    <row r="171957" spans="2:11" ht="13.5" customHeight="1">
      <c r="B171957" s="141"/>
      <c r="C171957" s="141"/>
      <c r="D171957" s="141"/>
      <c r="E171957" s="141"/>
      <c r="F171957" s="141"/>
      <c r="G171957" s="248"/>
      <c r="H171957" s="141"/>
      <c r="I171957" s="209"/>
      <c r="J171957" s="141"/>
      <c r="K171957" s="141"/>
    </row>
    <row r="171958" spans="2:11" ht="13.5" customHeight="1">
      <c r="B171958" s="141"/>
      <c r="C171958" s="141"/>
      <c r="D171958" s="141"/>
      <c r="E171958" s="141"/>
      <c r="F171958" s="141"/>
      <c r="G171958" s="248"/>
      <c r="H171958" s="141"/>
      <c r="I171958" s="209"/>
      <c r="J171958" s="141"/>
      <c r="K171958" s="141"/>
    </row>
    <row r="171959" spans="2:11" ht="13.5" customHeight="1">
      <c r="B171959" s="141"/>
      <c r="C171959" s="141"/>
      <c r="D171959" s="141"/>
      <c r="E171959" s="141"/>
      <c r="F171959" s="141"/>
      <c r="G171959" s="248"/>
      <c r="H171959" s="141"/>
      <c r="I171959" s="209"/>
      <c r="J171959" s="141"/>
      <c r="K171959" s="141"/>
    </row>
    <row r="171960" spans="2:11" ht="13.5" customHeight="1">
      <c r="B171960" s="141"/>
      <c r="C171960" s="141"/>
      <c r="D171960" s="141"/>
      <c r="E171960" s="141"/>
      <c r="F171960" s="141"/>
      <c r="G171960" s="248"/>
      <c r="H171960" s="141"/>
      <c r="I171960" s="209"/>
      <c r="J171960" s="141"/>
      <c r="K171960" s="141"/>
    </row>
    <row r="171961" spans="2:11" ht="13.5" customHeight="1">
      <c r="B171961" s="141"/>
      <c r="C171961" s="141"/>
      <c r="D171961" s="141"/>
      <c r="E171961" s="141"/>
      <c r="F171961" s="141"/>
      <c r="G171961" s="248"/>
      <c r="H171961" s="141"/>
      <c r="I171961" s="209"/>
      <c r="J171961" s="141"/>
      <c r="K171961" s="141"/>
    </row>
    <row r="171962" spans="2:11" ht="13.5" customHeight="1">
      <c r="B171962" s="141"/>
      <c r="C171962" s="141"/>
      <c r="D171962" s="141"/>
      <c r="E171962" s="141"/>
      <c r="F171962" s="141"/>
      <c r="G171962" s="248"/>
      <c r="H171962" s="141"/>
      <c r="I171962" s="209"/>
      <c r="J171962" s="141"/>
      <c r="K171962" s="141"/>
    </row>
    <row r="171963" spans="2:11" ht="13.5" customHeight="1">
      <c r="B171963" s="141"/>
      <c r="C171963" s="141"/>
      <c r="D171963" s="141"/>
      <c r="E171963" s="141"/>
      <c r="F171963" s="141"/>
      <c r="G171963" s="248"/>
      <c r="H171963" s="141"/>
      <c r="I171963" s="209"/>
      <c r="J171963" s="141"/>
      <c r="K171963" s="141"/>
    </row>
    <row r="171964" spans="2:11" ht="13.5" customHeight="1">
      <c r="B171964" s="141"/>
      <c r="C171964" s="141"/>
      <c r="D171964" s="141"/>
      <c r="E171964" s="141"/>
      <c r="F171964" s="141"/>
      <c r="G171964" s="248"/>
      <c r="H171964" s="141"/>
      <c r="I171964" s="209"/>
      <c r="J171964" s="141"/>
      <c r="K171964" s="141"/>
    </row>
    <row r="171965" spans="2:11" ht="13.5" customHeight="1">
      <c r="B171965" s="141"/>
      <c r="C171965" s="141"/>
      <c r="D171965" s="141"/>
      <c r="E171965" s="141"/>
      <c r="F171965" s="141"/>
      <c r="G171965" s="248"/>
      <c r="H171965" s="141"/>
      <c r="I171965" s="209"/>
      <c r="J171965" s="141"/>
      <c r="K171965" s="141"/>
    </row>
    <row r="171966" spans="2:11" ht="13.5" customHeight="1">
      <c r="B171966" s="141"/>
      <c r="C171966" s="141"/>
      <c r="D171966" s="141"/>
      <c r="E171966" s="141"/>
      <c r="F171966" s="141"/>
      <c r="G171966" s="248"/>
      <c r="H171966" s="141"/>
      <c r="I171966" s="209"/>
      <c r="J171966" s="141"/>
      <c r="K171966" s="141"/>
    </row>
    <row r="171967" spans="2:11" ht="13.5" customHeight="1">
      <c r="B171967" s="141"/>
      <c r="C171967" s="141"/>
      <c r="D171967" s="141"/>
      <c r="E171967" s="141"/>
      <c r="F171967" s="141"/>
      <c r="G171967" s="248"/>
      <c r="H171967" s="141"/>
      <c r="I171967" s="209"/>
      <c r="J171967" s="141"/>
      <c r="K171967" s="141"/>
    </row>
    <row r="171968" spans="2:11" ht="13.5" customHeight="1">
      <c r="B171968" s="141"/>
      <c r="C171968" s="141"/>
      <c r="D171968" s="141"/>
      <c r="E171968" s="141"/>
      <c r="F171968" s="141"/>
      <c r="G171968" s="248"/>
      <c r="H171968" s="141"/>
      <c r="I171968" s="209"/>
      <c r="J171968" s="141"/>
      <c r="K171968" s="141"/>
    </row>
    <row r="171969" spans="2:11" ht="13.5" customHeight="1">
      <c r="B171969" s="141"/>
      <c r="C171969" s="141"/>
      <c r="D171969" s="141"/>
      <c r="E171969" s="141"/>
      <c r="F171969" s="141"/>
      <c r="G171969" s="248"/>
      <c r="H171969" s="141"/>
      <c r="I171969" s="209"/>
      <c r="J171969" s="141"/>
      <c r="K171969" s="141"/>
    </row>
    <row r="171970" spans="2:11" ht="13.5" customHeight="1">
      <c r="B171970" s="141"/>
      <c r="C171970" s="141"/>
      <c r="D171970" s="141"/>
      <c r="E171970" s="141"/>
      <c r="F171970" s="141"/>
      <c r="G171970" s="248"/>
      <c r="H171970" s="141"/>
      <c r="I171970" s="209"/>
      <c r="J171970" s="141"/>
      <c r="K171970" s="141"/>
    </row>
    <row r="171971" spans="2:11" ht="13.5" customHeight="1">
      <c r="B171971" s="141"/>
      <c r="C171971" s="141"/>
      <c r="D171971" s="141"/>
      <c r="E171971" s="141"/>
      <c r="F171971" s="141"/>
      <c r="G171971" s="248"/>
      <c r="H171971" s="141"/>
      <c r="I171971" s="209"/>
      <c r="J171971" s="141"/>
      <c r="K171971" s="141"/>
    </row>
    <row r="171972" spans="2:11" ht="13.5" customHeight="1">
      <c r="B171972" s="141"/>
      <c r="C171972" s="141"/>
      <c r="D171972" s="141"/>
      <c r="E171972" s="141"/>
      <c r="F171972" s="141"/>
      <c r="G171972" s="248"/>
      <c r="H171972" s="141"/>
      <c r="I171972" s="209"/>
      <c r="J171972" s="141"/>
      <c r="K171972" s="141"/>
    </row>
    <row r="171973" spans="2:11" ht="13.5" customHeight="1">
      <c r="B171973" s="141"/>
      <c r="C171973" s="141"/>
      <c r="D171973" s="141"/>
      <c r="E171973" s="141"/>
      <c r="F171973" s="141"/>
      <c r="G171973" s="248"/>
      <c r="H171973" s="141"/>
      <c r="I171973" s="209"/>
      <c r="J171973" s="141"/>
      <c r="K171973" s="141"/>
    </row>
    <row r="171974" spans="2:11" ht="13.5" customHeight="1">
      <c r="B171974" s="141"/>
      <c r="C171974" s="141"/>
      <c r="D171974" s="141"/>
      <c r="E171974" s="141"/>
      <c r="F171974" s="141"/>
      <c r="G171974" s="248"/>
      <c r="H171974" s="141"/>
      <c r="I171974" s="209"/>
      <c r="J171974" s="141"/>
      <c r="K171974" s="141"/>
    </row>
    <row r="171975" spans="2:11" ht="13.5" customHeight="1">
      <c r="B171975" s="141"/>
      <c r="C171975" s="141"/>
      <c r="D171975" s="141"/>
      <c r="E171975" s="141"/>
      <c r="F171975" s="141"/>
      <c r="G171975" s="248"/>
      <c r="H171975" s="141"/>
      <c r="I171975" s="209"/>
      <c r="J171975" s="141"/>
      <c r="K171975" s="141"/>
    </row>
    <row r="171976" spans="2:11" ht="13.5" customHeight="1">
      <c r="B171976" s="141"/>
      <c r="C171976" s="141"/>
      <c r="D171976" s="141"/>
      <c r="E171976" s="141"/>
      <c r="F171976" s="141"/>
      <c r="G171976" s="248"/>
      <c r="H171976" s="141"/>
      <c r="I171976" s="209"/>
      <c r="J171976" s="141"/>
      <c r="K171976" s="141"/>
    </row>
    <row r="171977" spans="2:11" ht="13.5" customHeight="1">
      <c r="B171977" s="141"/>
      <c r="C171977" s="141"/>
      <c r="D171977" s="141"/>
      <c r="E171977" s="141"/>
      <c r="F171977" s="141"/>
      <c r="G171977" s="248"/>
      <c r="H171977" s="141"/>
      <c r="I171977" s="209"/>
      <c r="J171977" s="141"/>
      <c r="K171977" s="141"/>
    </row>
    <row r="171978" spans="2:11" ht="13.5" customHeight="1">
      <c r="B171978" s="141"/>
      <c r="C171978" s="141"/>
      <c r="D171978" s="141"/>
      <c r="E171978" s="141"/>
      <c r="F171978" s="141"/>
      <c r="G171978" s="248"/>
      <c r="H171978" s="141"/>
      <c r="I171978" s="209"/>
      <c r="J171978" s="141"/>
      <c r="K171978" s="141"/>
    </row>
    <row r="171979" spans="2:11" ht="13.5" customHeight="1">
      <c r="B171979" s="141"/>
      <c r="C171979" s="141"/>
      <c r="D171979" s="141"/>
      <c r="E171979" s="141"/>
      <c r="F171979" s="141"/>
      <c r="G171979" s="248"/>
      <c r="H171979" s="141"/>
      <c r="I171979" s="209"/>
      <c r="J171979" s="141"/>
      <c r="K171979" s="141"/>
    </row>
    <row r="171980" spans="2:11" ht="13.5" customHeight="1">
      <c r="B171980" s="141"/>
      <c r="C171980" s="141"/>
      <c r="D171980" s="141"/>
      <c r="E171980" s="141"/>
      <c r="F171980" s="141"/>
      <c r="G171980" s="248"/>
      <c r="H171980" s="141"/>
      <c r="I171980" s="209"/>
      <c r="J171980" s="141"/>
      <c r="K171980" s="141"/>
    </row>
    <row r="171981" spans="2:11" ht="13.5" customHeight="1">
      <c r="B171981" s="141"/>
      <c r="C171981" s="141"/>
      <c r="D171981" s="141"/>
      <c r="E171981" s="141"/>
      <c r="F171981" s="141"/>
      <c r="G171981" s="248"/>
      <c r="H171981" s="141"/>
      <c r="I171981" s="209"/>
      <c r="J171981" s="141"/>
      <c r="K171981" s="141"/>
    </row>
    <row r="171982" spans="2:11" ht="13.5" customHeight="1">
      <c r="B171982" s="141"/>
      <c r="C171982" s="141"/>
      <c r="D171982" s="141"/>
      <c r="E171982" s="141"/>
      <c r="F171982" s="141"/>
      <c r="G171982" s="248"/>
      <c r="H171982" s="141"/>
      <c r="I171982" s="209"/>
      <c r="J171982" s="141"/>
      <c r="K171982" s="141"/>
    </row>
    <row r="171983" spans="2:11" ht="13.5" customHeight="1">
      <c r="B171983" s="141"/>
      <c r="C171983" s="141"/>
      <c r="D171983" s="141"/>
      <c r="E171983" s="141"/>
      <c r="F171983" s="141"/>
      <c r="G171983" s="248"/>
      <c r="H171983" s="141"/>
      <c r="I171983" s="209"/>
      <c r="J171983" s="141"/>
      <c r="K171983" s="141"/>
    </row>
    <row r="171984" spans="2:11" ht="13.5" customHeight="1">
      <c r="B171984" s="141"/>
      <c r="C171984" s="141"/>
      <c r="D171984" s="141"/>
      <c r="E171984" s="141"/>
      <c r="F171984" s="141"/>
      <c r="G171984" s="248"/>
      <c r="H171984" s="141"/>
      <c r="I171984" s="209"/>
      <c r="J171984" s="141"/>
      <c r="K171984" s="141"/>
    </row>
    <row r="171985" spans="2:11" ht="13.5" customHeight="1">
      <c r="B171985" s="141"/>
      <c r="C171985" s="141"/>
      <c r="D171985" s="141"/>
      <c r="E171985" s="141"/>
      <c r="F171985" s="141"/>
      <c r="G171985" s="248"/>
      <c r="H171985" s="141"/>
      <c r="I171985" s="209"/>
      <c r="J171985" s="141"/>
      <c r="K171985" s="141"/>
    </row>
    <row r="171986" spans="2:11" ht="13.5" customHeight="1">
      <c r="B171986" s="141"/>
      <c r="C171986" s="141"/>
      <c r="D171986" s="141"/>
      <c r="E171986" s="141"/>
      <c r="F171986" s="141"/>
      <c r="G171986" s="248"/>
      <c r="H171986" s="141"/>
      <c r="I171986" s="209"/>
      <c r="J171986" s="141"/>
      <c r="K171986" s="141"/>
    </row>
    <row r="171987" spans="2:11" ht="13.5" customHeight="1">
      <c r="B171987" s="141"/>
      <c r="C171987" s="141"/>
      <c r="D171987" s="141"/>
      <c r="E171987" s="141"/>
      <c r="F171987" s="141"/>
      <c r="G171987" s="248"/>
      <c r="H171987" s="141"/>
      <c r="I171987" s="209"/>
      <c r="J171987" s="141"/>
      <c r="K171987" s="141"/>
    </row>
    <row r="171988" spans="2:11" ht="13.5" customHeight="1">
      <c r="B171988" s="141"/>
      <c r="C171988" s="141"/>
      <c r="D171988" s="141"/>
      <c r="E171988" s="141"/>
      <c r="F171988" s="141"/>
      <c r="G171988" s="248"/>
      <c r="H171988" s="141"/>
      <c r="I171988" s="209"/>
      <c r="J171988" s="141"/>
      <c r="K171988" s="141"/>
    </row>
    <row r="171989" spans="2:11" ht="13.5" customHeight="1">
      <c r="B171989" s="141"/>
      <c r="C171989" s="141"/>
      <c r="D171989" s="141"/>
      <c r="E171989" s="141"/>
      <c r="F171989" s="141"/>
      <c r="G171989" s="248"/>
      <c r="H171989" s="141"/>
      <c r="I171989" s="209"/>
      <c r="J171989" s="141"/>
      <c r="K171989" s="141"/>
    </row>
    <row r="171990" spans="2:11" ht="13.5" customHeight="1">
      <c r="B171990" s="141"/>
      <c r="C171990" s="141"/>
      <c r="D171990" s="141"/>
      <c r="E171990" s="141"/>
      <c r="F171990" s="141"/>
      <c r="G171990" s="248"/>
      <c r="H171990" s="141"/>
      <c r="I171990" s="209"/>
      <c r="J171990" s="141"/>
      <c r="K171990" s="141"/>
    </row>
    <row r="171991" spans="2:11" ht="13.5" customHeight="1">
      <c r="B171991" s="141"/>
      <c r="C171991" s="141"/>
      <c r="D171991" s="141"/>
      <c r="E171991" s="141"/>
      <c r="F171991" s="141"/>
      <c r="G171991" s="248"/>
      <c r="H171991" s="141"/>
      <c r="I171991" s="209"/>
      <c r="J171991" s="141"/>
      <c r="K171991" s="141"/>
    </row>
    <row r="171992" spans="2:11" ht="13.5" customHeight="1">
      <c r="B171992" s="141"/>
      <c r="C171992" s="141"/>
      <c r="D171992" s="141"/>
      <c r="E171992" s="141"/>
      <c r="F171992" s="141"/>
      <c r="G171992" s="248"/>
      <c r="H171992" s="141"/>
      <c r="I171992" s="209"/>
      <c r="J171992" s="141"/>
      <c r="K171992" s="141"/>
    </row>
    <row r="171993" spans="2:11" ht="13.5" customHeight="1">
      <c r="B171993" s="141"/>
      <c r="C171993" s="141"/>
      <c r="D171993" s="141"/>
      <c r="E171993" s="141"/>
      <c r="F171993" s="141"/>
      <c r="G171993" s="248"/>
      <c r="H171993" s="141"/>
      <c r="I171993" s="209"/>
      <c r="J171993" s="141"/>
      <c r="K171993" s="141"/>
    </row>
    <row r="171994" spans="2:11" ht="13.5" customHeight="1">
      <c r="B171994" s="141"/>
      <c r="C171994" s="141"/>
      <c r="D171994" s="141"/>
      <c r="E171994" s="141"/>
      <c r="F171994" s="141"/>
      <c r="G171994" s="248"/>
      <c r="H171994" s="141"/>
      <c r="I171994" s="209"/>
      <c r="J171994" s="141"/>
      <c r="K171994" s="141"/>
    </row>
    <row r="171995" spans="2:11" ht="13.5" customHeight="1">
      <c r="B171995" s="141"/>
      <c r="C171995" s="141"/>
      <c r="D171995" s="141"/>
      <c r="E171995" s="141"/>
      <c r="F171995" s="141"/>
      <c r="G171995" s="248"/>
      <c r="H171995" s="141"/>
      <c r="I171995" s="209"/>
      <c r="J171995" s="141"/>
      <c r="K171995" s="141"/>
    </row>
    <row r="171996" spans="2:11" ht="13.5" customHeight="1">
      <c r="B171996" s="141"/>
      <c r="C171996" s="141"/>
      <c r="D171996" s="141"/>
      <c r="E171996" s="141"/>
      <c r="F171996" s="141"/>
      <c r="G171996" s="248"/>
      <c r="H171996" s="141"/>
      <c r="I171996" s="209"/>
      <c r="J171996" s="141"/>
      <c r="K171996" s="141"/>
    </row>
    <row r="171997" spans="2:11" ht="13.5" customHeight="1">
      <c r="B171997" s="141"/>
      <c r="C171997" s="141"/>
      <c r="D171997" s="141"/>
      <c r="E171997" s="141"/>
      <c r="F171997" s="141"/>
      <c r="G171997" s="248"/>
      <c r="H171997" s="141"/>
      <c r="I171997" s="209"/>
      <c r="J171997" s="141"/>
      <c r="K171997" s="141"/>
    </row>
    <row r="171998" spans="2:11" ht="13.5" customHeight="1">
      <c r="B171998" s="141"/>
      <c r="C171998" s="141"/>
      <c r="D171998" s="141"/>
      <c r="E171998" s="141"/>
      <c r="F171998" s="141"/>
      <c r="G171998" s="248"/>
      <c r="H171998" s="141"/>
      <c r="I171998" s="209"/>
      <c r="J171998" s="141"/>
      <c r="K171998" s="141"/>
    </row>
    <row r="171999" spans="2:11" ht="13.5" customHeight="1">
      <c r="B171999" s="141"/>
      <c r="C171999" s="141"/>
      <c r="D171999" s="141"/>
      <c r="E171999" s="141"/>
      <c r="F171999" s="141"/>
      <c r="G171999" s="248"/>
      <c r="H171999" s="141"/>
      <c r="I171999" s="209"/>
      <c r="J171999" s="141"/>
      <c r="K171999" s="141"/>
    </row>
    <row r="172000" spans="2:11" ht="13.5" customHeight="1">
      <c r="B172000" s="141"/>
      <c r="C172000" s="141"/>
      <c r="D172000" s="141"/>
      <c r="E172000" s="141"/>
      <c r="F172000" s="141"/>
      <c r="G172000" s="248"/>
      <c r="H172000" s="141"/>
      <c r="I172000" s="209"/>
      <c r="J172000" s="141"/>
      <c r="K172000" s="141"/>
    </row>
    <row r="172001" spans="2:11" ht="13.5" customHeight="1">
      <c r="B172001" s="141"/>
      <c r="C172001" s="141"/>
      <c r="D172001" s="141"/>
      <c r="E172001" s="141"/>
      <c r="F172001" s="141"/>
      <c r="G172001" s="248"/>
      <c r="H172001" s="141"/>
      <c r="I172001" s="209"/>
      <c r="J172001" s="141"/>
      <c r="K172001" s="141"/>
    </row>
    <row r="172002" spans="2:11" ht="13.5" customHeight="1">
      <c r="B172002" s="141"/>
      <c r="C172002" s="141"/>
      <c r="D172002" s="141"/>
      <c r="E172002" s="141"/>
      <c r="F172002" s="141"/>
      <c r="G172002" s="248"/>
      <c r="H172002" s="141"/>
      <c r="I172002" s="209"/>
      <c r="J172002" s="141"/>
      <c r="K172002" s="141"/>
    </row>
    <row r="172003" spans="2:11" ht="13.5" customHeight="1">
      <c r="B172003" s="141"/>
      <c r="C172003" s="141"/>
      <c r="D172003" s="141"/>
      <c r="E172003" s="141"/>
      <c r="F172003" s="141"/>
      <c r="G172003" s="248"/>
      <c r="H172003" s="141"/>
      <c r="I172003" s="209"/>
      <c r="J172003" s="141"/>
      <c r="K172003" s="141"/>
    </row>
    <row r="172004" spans="2:11" ht="13.5" customHeight="1">
      <c r="B172004" s="141"/>
      <c r="C172004" s="141"/>
      <c r="D172004" s="141"/>
      <c r="E172004" s="141"/>
      <c r="F172004" s="141"/>
      <c r="G172004" s="248"/>
      <c r="H172004" s="141"/>
      <c r="I172004" s="209"/>
      <c r="J172004" s="141"/>
      <c r="K172004" s="141"/>
    </row>
    <row r="172005" spans="2:11" ht="13.5" customHeight="1">
      <c r="B172005" s="141"/>
      <c r="C172005" s="141"/>
      <c r="D172005" s="141"/>
      <c r="E172005" s="141"/>
      <c r="F172005" s="141"/>
      <c r="G172005" s="248"/>
      <c r="H172005" s="141"/>
      <c r="I172005" s="209"/>
      <c r="J172005" s="141"/>
      <c r="K172005" s="141"/>
    </row>
    <row r="172006" spans="2:11" ht="13.5" customHeight="1">
      <c r="B172006" s="141"/>
      <c r="C172006" s="141"/>
      <c r="D172006" s="141"/>
      <c r="E172006" s="141"/>
      <c r="F172006" s="141"/>
      <c r="G172006" s="248"/>
      <c r="H172006" s="141"/>
      <c r="I172006" s="209"/>
      <c r="J172006" s="141"/>
      <c r="K172006" s="141"/>
    </row>
    <row r="172007" spans="2:11" ht="13.5" customHeight="1">
      <c r="B172007" s="141"/>
      <c r="C172007" s="141"/>
      <c r="D172007" s="141"/>
      <c r="E172007" s="141"/>
      <c r="F172007" s="141"/>
      <c r="G172007" s="248"/>
      <c r="H172007" s="141"/>
      <c r="I172007" s="209"/>
      <c r="J172007" s="141"/>
      <c r="K172007" s="141"/>
    </row>
    <row r="172008" spans="2:11" ht="13.5" customHeight="1">
      <c r="B172008" s="141"/>
      <c r="C172008" s="141"/>
      <c r="D172008" s="141"/>
      <c r="E172008" s="141"/>
      <c r="F172008" s="141"/>
      <c r="G172008" s="248"/>
      <c r="H172008" s="141"/>
      <c r="I172008" s="209"/>
      <c r="J172008" s="141"/>
      <c r="K172008" s="141"/>
    </row>
    <row r="172009" spans="2:11" ht="13.5" customHeight="1">
      <c r="B172009" s="141"/>
      <c r="C172009" s="141"/>
      <c r="D172009" s="141"/>
      <c r="E172009" s="141"/>
      <c r="F172009" s="141"/>
      <c r="G172009" s="248"/>
      <c r="H172009" s="141"/>
      <c r="I172009" s="209"/>
      <c r="J172009" s="141"/>
      <c r="K172009" s="141"/>
    </row>
    <row r="172010" spans="2:11" ht="13.5" customHeight="1">
      <c r="B172010" s="141"/>
      <c r="C172010" s="141"/>
      <c r="D172010" s="141"/>
      <c r="E172010" s="141"/>
      <c r="F172010" s="141"/>
      <c r="G172010" s="248"/>
      <c r="H172010" s="141"/>
      <c r="I172010" s="209"/>
      <c r="J172010" s="141"/>
      <c r="K172010" s="141"/>
    </row>
    <row r="172011" spans="2:11" ht="13.5" customHeight="1">
      <c r="B172011" s="141"/>
      <c r="C172011" s="141"/>
      <c r="D172011" s="141"/>
      <c r="E172011" s="141"/>
      <c r="F172011" s="141"/>
      <c r="G172011" s="248"/>
      <c r="H172011" s="141"/>
      <c r="I172011" s="209"/>
      <c r="J172011" s="141"/>
      <c r="K172011" s="141"/>
    </row>
    <row r="172012" spans="2:11" ht="13.5" customHeight="1">
      <c r="B172012" s="141"/>
      <c r="C172012" s="141"/>
      <c r="D172012" s="141"/>
      <c r="E172012" s="141"/>
      <c r="F172012" s="141"/>
      <c r="G172012" s="248"/>
      <c r="H172012" s="141"/>
      <c r="I172012" s="209"/>
      <c r="J172012" s="141"/>
      <c r="K172012" s="141"/>
    </row>
    <row r="172013" spans="2:11" ht="13.5" customHeight="1">
      <c r="B172013" s="141"/>
      <c r="C172013" s="141"/>
      <c r="D172013" s="141"/>
      <c r="E172013" s="141"/>
      <c r="F172013" s="141"/>
      <c r="G172013" s="248"/>
      <c r="H172013" s="141"/>
      <c r="I172013" s="209"/>
      <c r="J172013" s="141"/>
      <c r="K172013" s="141"/>
    </row>
    <row r="172014" spans="2:11" ht="13.5" customHeight="1">
      <c r="B172014" s="141"/>
      <c r="C172014" s="141"/>
      <c r="D172014" s="141"/>
      <c r="E172014" s="141"/>
      <c r="F172014" s="141"/>
      <c r="G172014" s="248"/>
      <c r="H172014" s="141"/>
      <c r="I172014" s="209"/>
      <c r="J172014" s="141"/>
      <c r="K172014" s="141"/>
    </row>
    <row r="172015" spans="2:11" ht="13.5" customHeight="1">
      <c r="B172015" s="141"/>
      <c r="C172015" s="141"/>
      <c r="D172015" s="141"/>
      <c r="E172015" s="141"/>
      <c r="F172015" s="141"/>
      <c r="G172015" s="248"/>
      <c r="H172015" s="141"/>
      <c r="I172015" s="209"/>
      <c r="J172015" s="141"/>
      <c r="K172015" s="141"/>
    </row>
    <row r="172016" spans="2:11" ht="13.5" customHeight="1">
      <c r="B172016" s="141"/>
      <c r="C172016" s="141"/>
      <c r="D172016" s="141"/>
      <c r="E172016" s="141"/>
      <c r="F172016" s="141"/>
      <c r="G172016" s="248"/>
      <c r="H172016" s="141"/>
      <c r="I172016" s="209"/>
      <c r="J172016" s="141"/>
      <c r="K172016" s="141"/>
    </row>
    <row r="172017" spans="2:11" ht="13.5" customHeight="1">
      <c r="B172017" s="141"/>
      <c r="C172017" s="141"/>
      <c r="D172017" s="141"/>
      <c r="E172017" s="141"/>
      <c r="F172017" s="141"/>
      <c r="G172017" s="248"/>
      <c r="H172017" s="141"/>
      <c r="I172017" s="209"/>
      <c r="J172017" s="141"/>
      <c r="K172017" s="141"/>
    </row>
    <row r="172018" spans="2:11" ht="13.5" customHeight="1">
      <c r="B172018" s="141"/>
      <c r="C172018" s="141"/>
      <c r="D172018" s="141"/>
      <c r="E172018" s="141"/>
      <c r="F172018" s="141"/>
      <c r="G172018" s="248"/>
      <c r="H172018" s="141"/>
      <c r="I172018" s="209"/>
      <c r="J172018" s="141"/>
      <c r="K172018" s="141"/>
    </row>
    <row r="172019" spans="2:11" ht="13.5" customHeight="1">
      <c r="B172019" s="141"/>
      <c r="C172019" s="141"/>
      <c r="D172019" s="141"/>
      <c r="E172019" s="141"/>
      <c r="F172019" s="141"/>
      <c r="G172019" s="248"/>
      <c r="H172019" s="141"/>
      <c r="I172019" s="209"/>
      <c r="J172019" s="141"/>
      <c r="K172019" s="141"/>
    </row>
    <row r="172020" spans="2:11" ht="13.5" customHeight="1">
      <c r="B172020" s="141"/>
      <c r="C172020" s="141"/>
      <c r="D172020" s="141"/>
      <c r="E172020" s="141"/>
      <c r="F172020" s="141"/>
      <c r="G172020" s="248"/>
      <c r="H172020" s="141"/>
      <c r="I172020" s="209"/>
      <c r="J172020" s="141"/>
      <c r="K172020" s="141"/>
    </row>
    <row r="172021" spans="2:11" ht="13.5" customHeight="1">
      <c r="B172021" s="141"/>
      <c r="C172021" s="141"/>
      <c r="D172021" s="141"/>
      <c r="E172021" s="141"/>
      <c r="F172021" s="141"/>
      <c r="G172021" s="248"/>
      <c r="H172021" s="141"/>
      <c r="I172021" s="209"/>
      <c r="J172021" s="141"/>
      <c r="K172021" s="141"/>
    </row>
    <row r="172022" spans="2:11" ht="13.5" customHeight="1">
      <c r="B172022" s="141"/>
      <c r="C172022" s="141"/>
      <c r="D172022" s="141"/>
      <c r="E172022" s="141"/>
      <c r="F172022" s="141"/>
      <c r="G172022" s="248"/>
      <c r="H172022" s="141"/>
      <c r="I172022" s="209"/>
      <c r="J172022" s="141"/>
      <c r="K172022" s="141"/>
    </row>
    <row r="172023" spans="2:11" ht="13.5" customHeight="1">
      <c r="B172023" s="141"/>
      <c r="C172023" s="141"/>
      <c r="D172023" s="141"/>
      <c r="E172023" s="141"/>
      <c r="F172023" s="141"/>
      <c r="G172023" s="248"/>
      <c r="H172023" s="141"/>
      <c r="I172023" s="209"/>
      <c r="J172023" s="141"/>
      <c r="K172023" s="141"/>
    </row>
    <row r="172024" spans="2:11" ht="13.5" customHeight="1">
      <c r="B172024" s="141"/>
      <c r="C172024" s="141"/>
      <c r="D172024" s="141"/>
      <c r="E172024" s="141"/>
      <c r="F172024" s="141"/>
      <c r="G172024" s="248"/>
      <c r="H172024" s="141"/>
      <c r="I172024" s="209"/>
      <c r="J172024" s="141"/>
      <c r="K172024" s="141"/>
    </row>
    <row r="172025" spans="2:11" ht="13.5" customHeight="1">
      <c r="B172025" s="141"/>
      <c r="C172025" s="141"/>
      <c r="D172025" s="141"/>
      <c r="E172025" s="141"/>
      <c r="F172025" s="141"/>
      <c r="G172025" s="248"/>
      <c r="H172025" s="141"/>
      <c r="I172025" s="209"/>
      <c r="J172025" s="141"/>
      <c r="K172025" s="141"/>
    </row>
    <row r="172026" spans="2:11" ht="13.5" customHeight="1">
      <c r="B172026" s="141"/>
      <c r="C172026" s="141"/>
      <c r="D172026" s="141"/>
      <c r="E172026" s="141"/>
      <c r="F172026" s="141"/>
      <c r="G172026" s="248"/>
      <c r="H172026" s="141"/>
      <c r="I172026" s="209"/>
      <c r="J172026" s="141"/>
      <c r="K172026" s="141"/>
    </row>
    <row r="172027" spans="2:11" ht="13.5" customHeight="1">
      <c r="B172027" s="141"/>
      <c r="C172027" s="141"/>
      <c r="D172027" s="141"/>
      <c r="E172027" s="141"/>
      <c r="F172027" s="141"/>
      <c r="G172027" s="248"/>
      <c r="H172027" s="141"/>
      <c r="I172027" s="209"/>
      <c r="J172027" s="141"/>
      <c r="K172027" s="141"/>
    </row>
    <row r="172028" spans="2:11" ht="13.5" customHeight="1">
      <c r="B172028" s="141"/>
      <c r="C172028" s="141"/>
      <c r="D172028" s="141"/>
      <c r="E172028" s="141"/>
      <c r="F172028" s="141"/>
      <c r="G172028" s="248"/>
      <c r="H172028" s="141"/>
      <c r="I172028" s="209"/>
      <c r="J172028" s="141"/>
      <c r="K172028" s="141"/>
    </row>
    <row r="172029" spans="2:11" ht="13.5" customHeight="1">
      <c r="B172029" s="141"/>
      <c r="C172029" s="141"/>
      <c r="D172029" s="141"/>
      <c r="E172029" s="141"/>
      <c r="F172029" s="141"/>
      <c r="G172029" s="248"/>
      <c r="H172029" s="141"/>
      <c r="I172029" s="209"/>
      <c r="J172029" s="141"/>
      <c r="K172029" s="141"/>
    </row>
    <row r="172030" spans="2:11" ht="13.5" customHeight="1">
      <c r="B172030" s="141"/>
      <c r="C172030" s="141"/>
      <c r="D172030" s="141"/>
      <c r="E172030" s="141"/>
      <c r="F172030" s="141"/>
      <c r="G172030" s="248"/>
      <c r="H172030" s="141"/>
      <c r="I172030" s="209"/>
      <c r="J172030" s="141"/>
      <c r="K172030" s="141"/>
    </row>
    <row r="172031" spans="2:11" ht="13.5" customHeight="1">
      <c r="B172031" s="141"/>
      <c r="C172031" s="141"/>
      <c r="D172031" s="141"/>
      <c r="E172031" s="141"/>
      <c r="F172031" s="141"/>
      <c r="G172031" s="248"/>
      <c r="H172031" s="141"/>
      <c r="I172031" s="209"/>
      <c r="J172031" s="141"/>
      <c r="K172031" s="141"/>
    </row>
    <row r="172032" spans="2:11" ht="13.5" customHeight="1">
      <c r="B172032" s="141"/>
      <c r="C172032" s="141"/>
      <c r="D172032" s="141"/>
      <c r="E172032" s="141"/>
      <c r="F172032" s="141"/>
      <c r="G172032" s="248"/>
      <c r="H172032" s="141"/>
      <c r="I172032" s="209"/>
      <c r="J172032" s="141"/>
      <c r="K172032" s="141"/>
    </row>
    <row r="172033" spans="2:11" ht="13.5" customHeight="1">
      <c r="B172033" s="141"/>
      <c r="C172033" s="141"/>
      <c r="D172033" s="141"/>
      <c r="E172033" s="141"/>
      <c r="F172033" s="141"/>
      <c r="G172033" s="248"/>
      <c r="H172033" s="141"/>
      <c r="I172033" s="209"/>
      <c r="J172033" s="141"/>
      <c r="K172033" s="141"/>
    </row>
    <row r="172034" spans="2:11" ht="13.5" customHeight="1">
      <c r="B172034" s="141"/>
      <c r="C172034" s="141"/>
      <c r="D172034" s="141"/>
      <c r="E172034" s="141"/>
      <c r="F172034" s="141"/>
      <c r="G172034" s="248"/>
      <c r="H172034" s="141"/>
      <c r="I172034" s="209"/>
      <c r="J172034" s="141"/>
      <c r="K172034" s="141"/>
    </row>
    <row r="172035" spans="2:11" ht="13.5" customHeight="1">
      <c r="B172035" s="141"/>
      <c r="C172035" s="141"/>
      <c r="D172035" s="141"/>
      <c r="E172035" s="141"/>
      <c r="F172035" s="141"/>
      <c r="G172035" s="248"/>
      <c r="H172035" s="141"/>
      <c r="I172035" s="209"/>
      <c r="J172035" s="141"/>
      <c r="K172035" s="141"/>
    </row>
    <row r="172036" spans="2:11" ht="13.5" customHeight="1">
      <c r="B172036" s="141"/>
      <c r="C172036" s="141"/>
      <c r="D172036" s="141"/>
      <c r="E172036" s="141"/>
      <c r="F172036" s="141"/>
      <c r="G172036" s="248"/>
      <c r="H172036" s="141"/>
      <c r="I172036" s="209"/>
      <c r="J172036" s="141"/>
      <c r="K172036" s="141"/>
    </row>
    <row r="172037" spans="2:11" ht="13.5" customHeight="1">
      <c r="B172037" s="141"/>
      <c r="C172037" s="141"/>
      <c r="D172037" s="141"/>
      <c r="E172037" s="141"/>
      <c r="F172037" s="141"/>
      <c r="G172037" s="248"/>
      <c r="H172037" s="141"/>
      <c r="I172037" s="209"/>
      <c r="J172037" s="141"/>
      <c r="K172037" s="141"/>
    </row>
    <row r="172038" spans="2:11" ht="13.5" customHeight="1">
      <c r="B172038" s="141"/>
      <c r="C172038" s="141"/>
      <c r="D172038" s="141"/>
      <c r="E172038" s="141"/>
      <c r="F172038" s="141"/>
      <c r="G172038" s="248"/>
      <c r="H172038" s="141"/>
      <c r="I172038" s="209"/>
      <c r="J172038" s="141"/>
      <c r="K172038" s="141"/>
    </row>
    <row r="172039" spans="2:11" ht="13.5" customHeight="1">
      <c r="B172039" s="141"/>
      <c r="C172039" s="141"/>
      <c r="D172039" s="141"/>
      <c r="E172039" s="141"/>
      <c r="F172039" s="141"/>
      <c r="G172039" s="248"/>
      <c r="H172039" s="141"/>
      <c r="I172039" s="209"/>
      <c r="J172039" s="141"/>
      <c r="K172039" s="141"/>
    </row>
    <row r="172040" spans="2:11" ht="13.5" customHeight="1">
      <c r="B172040" s="141"/>
      <c r="C172040" s="141"/>
      <c r="D172040" s="141"/>
      <c r="E172040" s="141"/>
      <c r="F172040" s="141"/>
      <c r="G172040" s="248"/>
      <c r="H172040" s="141"/>
      <c r="I172040" s="209"/>
      <c r="J172040" s="141"/>
      <c r="K172040" s="141"/>
    </row>
    <row r="172041" spans="2:11" ht="13.5" customHeight="1">
      <c r="B172041" s="141"/>
      <c r="C172041" s="141"/>
      <c r="D172041" s="141"/>
      <c r="E172041" s="141"/>
      <c r="F172041" s="141"/>
      <c r="G172041" s="248"/>
      <c r="H172041" s="141"/>
      <c r="I172041" s="209"/>
      <c r="J172041" s="141"/>
      <c r="K172041" s="141"/>
    </row>
    <row r="172042" spans="2:11" ht="13.5" customHeight="1">
      <c r="B172042" s="141"/>
      <c r="C172042" s="141"/>
      <c r="D172042" s="141"/>
      <c r="E172042" s="141"/>
      <c r="F172042" s="141"/>
      <c r="G172042" s="248"/>
      <c r="H172042" s="141"/>
      <c r="I172042" s="209"/>
      <c r="J172042" s="141"/>
      <c r="K172042" s="141"/>
    </row>
    <row r="172043" spans="2:11" ht="13.5" customHeight="1">
      <c r="B172043" s="141"/>
      <c r="C172043" s="141"/>
      <c r="D172043" s="141"/>
      <c r="E172043" s="141"/>
      <c r="F172043" s="141"/>
      <c r="G172043" s="248"/>
      <c r="H172043" s="141"/>
      <c r="I172043" s="209"/>
      <c r="J172043" s="141"/>
      <c r="K172043" s="141"/>
    </row>
    <row r="172044" spans="2:11" ht="13.5" customHeight="1">
      <c r="B172044" s="141"/>
      <c r="C172044" s="141"/>
      <c r="D172044" s="141"/>
      <c r="E172044" s="141"/>
      <c r="F172044" s="141"/>
      <c r="G172044" s="248"/>
      <c r="H172044" s="141"/>
      <c r="I172044" s="209"/>
      <c r="J172044" s="141"/>
      <c r="K172044" s="141"/>
    </row>
    <row r="172045" spans="2:11" ht="13.5" customHeight="1">
      <c r="B172045" s="141"/>
      <c r="C172045" s="141"/>
      <c r="D172045" s="141"/>
      <c r="E172045" s="141"/>
      <c r="F172045" s="141"/>
      <c r="G172045" s="248"/>
      <c r="H172045" s="141"/>
      <c r="I172045" s="209"/>
      <c r="J172045" s="141"/>
      <c r="K172045" s="141"/>
    </row>
    <row r="172046" spans="2:11" ht="13.5" customHeight="1">
      <c r="B172046" s="141"/>
      <c r="C172046" s="141"/>
      <c r="D172046" s="141"/>
      <c r="E172046" s="141"/>
      <c r="F172046" s="141"/>
      <c r="G172046" s="248"/>
      <c r="H172046" s="141"/>
      <c r="I172046" s="209"/>
      <c r="J172046" s="141"/>
      <c r="K172046" s="141"/>
    </row>
    <row r="172047" spans="2:11" ht="13.5" customHeight="1">
      <c r="B172047" s="141"/>
      <c r="C172047" s="141"/>
      <c r="D172047" s="141"/>
      <c r="E172047" s="141"/>
      <c r="F172047" s="141"/>
      <c r="G172047" s="248"/>
      <c r="H172047" s="141"/>
      <c r="I172047" s="209"/>
      <c r="J172047" s="141"/>
      <c r="K172047" s="141"/>
    </row>
    <row r="172048" spans="2:11" ht="13.5" customHeight="1">
      <c r="B172048" s="141"/>
      <c r="C172048" s="141"/>
      <c r="D172048" s="141"/>
      <c r="E172048" s="141"/>
      <c r="F172048" s="141"/>
      <c r="G172048" s="248"/>
      <c r="H172048" s="141"/>
      <c r="I172048" s="209"/>
      <c r="J172048" s="141"/>
      <c r="K172048" s="141"/>
    </row>
    <row r="172049" spans="2:11" ht="13.5" customHeight="1">
      <c r="B172049" s="141"/>
      <c r="C172049" s="141"/>
      <c r="D172049" s="141"/>
      <c r="E172049" s="141"/>
      <c r="F172049" s="141"/>
      <c r="G172049" s="248"/>
      <c r="H172049" s="141"/>
      <c r="I172049" s="209"/>
      <c r="J172049" s="141"/>
      <c r="K172049" s="141"/>
    </row>
    <row r="172050" spans="2:11" ht="13.5" customHeight="1">
      <c r="B172050" s="141"/>
      <c r="C172050" s="141"/>
      <c r="D172050" s="141"/>
      <c r="E172050" s="141"/>
      <c r="F172050" s="141"/>
      <c r="G172050" s="248"/>
      <c r="H172050" s="141"/>
      <c r="I172050" s="209"/>
      <c r="J172050" s="141"/>
      <c r="K172050" s="141"/>
    </row>
    <row r="172051" spans="2:11" ht="13.5" customHeight="1">
      <c r="B172051" s="141"/>
      <c r="C172051" s="141"/>
      <c r="D172051" s="141"/>
      <c r="E172051" s="141"/>
      <c r="F172051" s="141"/>
      <c r="G172051" s="248"/>
      <c r="H172051" s="141"/>
      <c r="I172051" s="209"/>
      <c r="J172051" s="141"/>
      <c r="K172051" s="141"/>
    </row>
    <row r="172052" spans="2:11" ht="13.5" customHeight="1">
      <c r="B172052" s="141"/>
      <c r="C172052" s="141"/>
      <c r="D172052" s="141"/>
      <c r="E172052" s="141"/>
      <c r="F172052" s="141"/>
      <c r="G172052" s="248"/>
      <c r="H172052" s="141"/>
      <c r="I172052" s="209"/>
      <c r="J172052" s="141"/>
      <c r="K172052" s="141"/>
    </row>
    <row r="172053" spans="2:11" ht="13.5" customHeight="1">
      <c r="B172053" s="141"/>
      <c r="C172053" s="141"/>
      <c r="D172053" s="141"/>
      <c r="E172053" s="141"/>
      <c r="F172053" s="141"/>
      <c r="G172053" s="248"/>
      <c r="H172053" s="141"/>
      <c r="I172053" s="209"/>
      <c r="J172053" s="141"/>
      <c r="K172053" s="141"/>
    </row>
    <row r="172054" spans="2:11" ht="13.5" customHeight="1">
      <c r="B172054" s="141"/>
      <c r="C172054" s="141"/>
      <c r="D172054" s="141"/>
      <c r="E172054" s="141"/>
      <c r="F172054" s="141"/>
      <c r="G172054" s="248"/>
      <c r="H172054" s="141"/>
      <c r="I172054" s="209"/>
      <c r="J172054" s="141"/>
      <c r="K172054" s="141"/>
    </row>
    <row r="172055" spans="2:11" ht="13.5" customHeight="1">
      <c r="B172055" s="141"/>
      <c r="C172055" s="141"/>
      <c r="D172055" s="141"/>
      <c r="E172055" s="141"/>
      <c r="F172055" s="141"/>
      <c r="G172055" s="248"/>
      <c r="H172055" s="141"/>
      <c r="I172055" s="209"/>
      <c r="J172055" s="141"/>
      <c r="K172055" s="141"/>
    </row>
    <row r="172056" spans="2:11" ht="13.5" customHeight="1">
      <c r="B172056" s="141"/>
      <c r="C172056" s="141"/>
      <c r="D172056" s="141"/>
      <c r="E172056" s="141"/>
      <c r="F172056" s="141"/>
      <c r="G172056" s="248"/>
      <c r="H172056" s="141"/>
      <c r="I172056" s="209"/>
      <c r="J172056" s="141"/>
      <c r="K172056" s="141"/>
    </row>
    <row r="172057" spans="2:11" ht="13.5" customHeight="1">
      <c r="B172057" s="141"/>
      <c r="C172057" s="141"/>
      <c r="D172057" s="141"/>
      <c r="E172057" s="141"/>
      <c r="F172057" s="141"/>
      <c r="G172057" s="248"/>
      <c r="H172057" s="141"/>
      <c r="I172057" s="209"/>
      <c r="J172057" s="141"/>
      <c r="K172057" s="141"/>
    </row>
    <row r="172058" spans="2:11" ht="13.5" customHeight="1">
      <c r="B172058" s="141"/>
      <c r="C172058" s="141"/>
      <c r="D172058" s="141"/>
      <c r="E172058" s="141"/>
      <c r="F172058" s="141"/>
      <c r="G172058" s="248"/>
      <c r="H172058" s="141"/>
      <c r="I172058" s="209"/>
      <c r="J172058" s="141"/>
      <c r="K172058" s="141"/>
    </row>
    <row r="172059" spans="2:11" ht="13.5" customHeight="1">
      <c r="B172059" s="141"/>
      <c r="C172059" s="141"/>
      <c r="D172059" s="141"/>
      <c r="E172059" s="141"/>
      <c r="F172059" s="141"/>
      <c r="G172059" s="248"/>
      <c r="H172059" s="141"/>
      <c r="I172059" s="209"/>
      <c r="J172059" s="141"/>
      <c r="K172059" s="141"/>
    </row>
    <row r="172060" spans="2:11" ht="13.5" customHeight="1">
      <c r="B172060" s="141"/>
      <c r="C172060" s="141"/>
      <c r="D172060" s="141"/>
      <c r="E172060" s="141"/>
      <c r="F172060" s="141"/>
      <c r="G172060" s="248"/>
      <c r="H172060" s="141"/>
      <c r="I172060" s="209"/>
      <c r="J172060" s="141"/>
      <c r="K172060" s="141"/>
    </row>
    <row r="172061" spans="2:11" ht="13.5" customHeight="1">
      <c r="B172061" s="141"/>
      <c r="C172061" s="141"/>
      <c r="D172061" s="141"/>
      <c r="E172061" s="141"/>
      <c r="F172061" s="141"/>
      <c r="G172061" s="248"/>
      <c r="H172061" s="141"/>
      <c r="I172061" s="209"/>
      <c r="J172061" s="141"/>
      <c r="K172061" s="141"/>
    </row>
    <row r="172062" spans="2:11" ht="13.5" customHeight="1">
      <c r="B172062" s="141"/>
      <c r="C172062" s="141"/>
      <c r="D172062" s="141"/>
      <c r="E172062" s="141"/>
      <c r="F172062" s="141"/>
      <c r="G172062" s="248"/>
      <c r="H172062" s="141"/>
      <c r="I172062" s="209"/>
      <c r="J172062" s="141"/>
      <c r="K172062" s="141"/>
    </row>
    <row r="172063" spans="2:11" ht="13.5" customHeight="1">
      <c r="B172063" s="141"/>
      <c r="C172063" s="141"/>
      <c r="D172063" s="141"/>
      <c r="E172063" s="141"/>
      <c r="F172063" s="141"/>
      <c r="G172063" s="248"/>
      <c r="H172063" s="141"/>
      <c r="I172063" s="209"/>
      <c r="J172063" s="141"/>
      <c r="K172063" s="141"/>
    </row>
    <row r="172064" spans="2:11" ht="13.5" customHeight="1">
      <c r="B172064" s="141"/>
      <c r="C172064" s="141"/>
      <c r="D172064" s="141"/>
      <c r="E172064" s="141"/>
      <c r="F172064" s="141"/>
      <c r="G172064" s="248"/>
      <c r="H172064" s="141"/>
      <c r="I172064" s="209"/>
      <c r="J172064" s="141"/>
      <c r="K172064" s="141"/>
    </row>
    <row r="172065" spans="2:11" ht="13.5" customHeight="1">
      <c r="B172065" s="141"/>
      <c r="C172065" s="141"/>
      <c r="D172065" s="141"/>
      <c r="E172065" s="141"/>
      <c r="F172065" s="141"/>
      <c r="G172065" s="248"/>
      <c r="H172065" s="141"/>
      <c r="I172065" s="209"/>
      <c r="J172065" s="141"/>
      <c r="K172065" s="141"/>
    </row>
    <row r="172066" spans="2:11" ht="13.5" customHeight="1">
      <c r="B172066" s="141"/>
      <c r="C172066" s="141"/>
      <c r="D172066" s="141"/>
      <c r="E172066" s="141"/>
      <c r="F172066" s="141"/>
      <c r="G172066" s="248"/>
      <c r="H172066" s="141"/>
      <c r="I172066" s="209"/>
      <c r="J172066" s="141"/>
      <c r="K172066" s="141"/>
    </row>
    <row r="172067" spans="2:11" ht="13.5" customHeight="1">
      <c r="B172067" s="141"/>
      <c r="C172067" s="141"/>
      <c r="D172067" s="141"/>
      <c r="E172067" s="141"/>
      <c r="F172067" s="141"/>
      <c r="G172067" s="248"/>
      <c r="H172067" s="141"/>
      <c r="I172067" s="209"/>
      <c r="J172067" s="141"/>
      <c r="K172067" s="141"/>
    </row>
    <row r="172068" spans="2:11" ht="13.5" customHeight="1">
      <c r="B172068" s="141"/>
      <c r="C172068" s="141"/>
      <c r="D172068" s="141"/>
      <c r="E172068" s="141"/>
      <c r="F172068" s="141"/>
      <c r="G172068" s="248"/>
      <c r="H172068" s="141"/>
      <c r="I172068" s="209"/>
      <c r="J172068" s="141"/>
      <c r="K172068" s="141"/>
    </row>
    <row r="172069" spans="2:11" ht="13.5" customHeight="1">
      <c r="B172069" s="141"/>
      <c r="C172069" s="141"/>
      <c r="D172069" s="141"/>
      <c r="E172069" s="141"/>
      <c r="F172069" s="141"/>
      <c r="G172069" s="248"/>
      <c r="H172069" s="141"/>
      <c r="I172069" s="209"/>
      <c r="J172069" s="141"/>
      <c r="K172069" s="141"/>
    </row>
    <row r="172070" spans="2:11" ht="13.5" customHeight="1">
      <c r="B172070" s="141"/>
      <c r="C172070" s="141"/>
      <c r="D172070" s="141"/>
      <c r="E172070" s="141"/>
      <c r="F172070" s="141"/>
      <c r="G172070" s="248"/>
      <c r="H172070" s="141"/>
      <c r="I172070" s="209"/>
      <c r="J172070" s="141"/>
      <c r="K172070" s="141"/>
    </row>
    <row r="172071" spans="2:11" ht="13.5" customHeight="1">
      <c r="B172071" s="141"/>
      <c r="C172071" s="141"/>
      <c r="D172071" s="141"/>
      <c r="E172071" s="141"/>
      <c r="F172071" s="141"/>
      <c r="G172071" s="248"/>
      <c r="H172071" s="141"/>
      <c r="I172071" s="209"/>
      <c r="J172071" s="141"/>
      <c r="K172071" s="141"/>
    </row>
    <row r="172072" spans="2:11" ht="13.5" customHeight="1">
      <c r="B172072" s="141"/>
      <c r="C172072" s="141"/>
      <c r="D172072" s="141"/>
      <c r="E172072" s="141"/>
      <c r="F172072" s="141"/>
      <c r="G172072" s="248"/>
      <c r="H172072" s="141"/>
      <c r="I172072" s="209"/>
      <c r="J172072" s="141"/>
      <c r="K172072" s="141"/>
    </row>
    <row r="172073" spans="2:11" ht="13.5" customHeight="1">
      <c r="B172073" s="141"/>
      <c r="C172073" s="141"/>
      <c r="D172073" s="141"/>
      <c r="E172073" s="141"/>
      <c r="F172073" s="141"/>
      <c r="G172073" s="248"/>
      <c r="H172073" s="141"/>
      <c r="I172073" s="209"/>
      <c r="J172073" s="141"/>
      <c r="K172073" s="141"/>
    </row>
    <row r="172074" spans="2:11" ht="13.5" customHeight="1">
      <c r="B172074" s="141"/>
      <c r="C172074" s="141"/>
      <c r="D172074" s="141"/>
      <c r="E172074" s="141"/>
      <c r="F172074" s="141"/>
      <c r="G172074" s="248"/>
      <c r="H172074" s="141"/>
      <c r="I172074" s="209"/>
      <c r="J172074" s="141"/>
      <c r="K172074" s="141"/>
    </row>
    <row r="172075" spans="2:11" ht="13.5" customHeight="1">
      <c r="B172075" s="141"/>
      <c r="C172075" s="141"/>
      <c r="D172075" s="141"/>
      <c r="E172075" s="141"/>
      <c r="F172075" s="141"/>
      <c r="G172075" s="248"/>
      <c r="H172075" s="141"/>
      <c r="I172075" s="209"/>
      <c r="J172075" s="141"/>
      <c r="K172075" s="141"/>
    </row>
    <row r="172076" spans="2:11" ht="13.5" customHeight="1">
      <c r="B172076" s="141"/>
      <c r="C172076" s="141"/>
      <c r="D172076" s="141"/>
      <c r="E172076" s="141"/>
      <c r="F172076" s="141"/>
      <c r="G172076" s="248"/>
      <c r="H172076" s="141"/>
      <c r="I172076" s="209"/>
      <c r="J172076" s="141"/>
      <c r="K172076" s="141"/>
    </row>
    <row r="172077" spans="2:11" ht="13.5" customHeight="1">
      <c r="B172077" s="141"/>
      <c r="C172077" s="141"/>
      <c r="D172077" s="141"/>
      <c r="E172077" s="141"/>
      <c r="F172077" s="141"/>
      <c r="G172077" s="248"/>
      <c r="H172077" s="141"/>
      <c r="I172077" s="209"/>
      <c r="J172077" s="141"/>
      <c r="K172077" s="141"/>
    </row>
    <row r="172078" spans="2:11" ht="13.5" customHeight="1">
      <c r="B172078" s="141"/>
      <c r="C172078" s="141"/>
      <c r="D172078" s="141"/>
      <c r="E172078" s="141"/>
      <c r="F172078" s="141"/>
      <c r="G172078" s="248"/>
      <c r="H172078" s="141"/>
      <c r="I172078" s="209"/>
      <c r="J172078" s="141"/>
      <c r="K172078" s="141"/>
    </row>
    <row r="172079" spans="2:11" ht="13.5" customHeight="1">
      <c r="B172079" s="141"/>
      <c r="C172079" s="141"/>
      <c r="D172079" s="141"/>
      <c r="E172079" s="141"/>
      <c r="F172079" s="141"/>
      <c r="G172079" s="248"/>
      <c r="H172079" s="141"/>
      <c r="I172079" s="209"/>
      <c r="J172079" s="141"/>
      <c r="K172079" s="141"/>
    </row>
    <row r="172080" spans="2:11" ht="13.5" customHeight="1">
      <c r="B172080" s="141"/>
      <c r="C172080" s="141"/>
      <c r="D172080" s="141"/>
      <c r="E172080" s="141"/>
      <c r="F172080" s="141"/>
      <c r="G172080" s="248"/>
      <c r="H172080" s="141"/>
      <c r="I172080" s="209"/>
      <c r="J172080" s="141"/>
      <c r="K172080" s="141"/>
    </row>
    <row r="172081" spans="2:11" ht="13.5" customHeight="1">
      <c r="B172081" s="141"/>
      <c r="C172081" s="141"/>
      <c r="D172081" s="141"/>
      <c r="E172081" s="141"/>
      <c r="F172081" s="141"/>
      <c r="G172081" s="248"/>
      <c r="H172081" s="141"/>
      <c r="I172081" s="209"/>
      <c r="J172081" s="141"/>
      <c r="K172081" s="141"/>
    </row>
    <row r="172082" spans="2:11" ht="13.5" customHeight="1">
      <c r="B172082" s="141"/>
      <c r="C172082" s="141"/>
      <c r="D172082" s="141"/>
      <c r="E172082" s="141"/>
      <c r="F172082" s="141"/>
      <c r="G172082" s="248"/>
      <c r="H172082" s="141"/>
      <c r="I172082" s="209"/>
      <c r="J172082" s="141"/>
      <c r="K172082" s="141"/>
    </row>
    <row r="172083" spans="2:11" ht="13.5" customHeight="1">
      <c r="B172083" s="141"/>
      <c r="C172083" s="141"/>
      <c r="D172083" s="141"/>
      <c r="E172083" s="141"/>
      <c r="F172083" s="141"/>
      <c r="G172083" s="248"/>
      <c r="H172083" s="141"/>
      <c r="I172083" s="209"/>
      <c r="J172083" s="141"/>
      <c r="K172083" s="141"/>
    </row>
    <row r="172084" spans="2:11" ht="13.5" customHeight="1">
      <c r="B172084" s="141"/>
      <c r="C172084" s="141"/>
      <c r="D172084" s="141"/>
      <c r="E172084" s="141"/>
      <c r="F172084" s="141"/>
      <c r="G172084" s="248"/>
      <c r="H172084" s="141"/>
      <c r="I172084" s="209"/>
      <c r="J172084" s="141"/>
      <c r="K172084" s="141"/>
    </row>
    <row r="172085" spans="2:11" ht="13.5" customHeight="1">
      <c r="B172085" s="141"/>
      <c r="C172085" s="141"/>
      <c r="D172085" s="141"/>
      <c r="E172085" s="141"/>
      <c r="F172085" s="141"/>
      <c r="G172085" s="248"/>
      <c r="H172085" s="141"/>
      <c r="I172085" s="209"/>
      <c r="J172085" s="141"/>
      <c r="K172085" s="141"/>
    </row>
    <row r="172086" spans="2:11" ht="13.5" customHeight="1">
      <c r="B172086" s="141"/>
      <c r="C172086" s="141"/>
      <c r="D172086" s="141"/>
      <c r="E172086" s="141"/>
      <c r="F172086" s="141"/>
      <c r="G172086" s="248"/>
      <c r="H172086" s="141"/>
      <c r="I172086" s="209"/>
      <c r="J172086" s="141"/>
      <c r="K172086" s="141"/>
    </row>
    <row r="172087" spans="2:11" ht="13.5" customHeight="1">
      <c r="B172087" s="141"/>
      <c r="C172087" s="141"/>
      <c r="D172087" s="141"/>
      <c r="E172087" s="141"/>
      <c r="F172087" s="141"/>
      <c r="G172087" s="248"/>
      <c r="H172087" s="141"/>
      <c r="I172087" s="209"/>
      <c r="J172087" s="141"/>
      <c r="K172087" s="141"/>
    </row>
    <row r="172088" spans="2:11" ht="13.5" customHeight="1">
      <c r="B172088" s="141"/>
      <c r="C172088" s="141"/>
      <c r="D172088" s="141"/>
      <c r="E172088" s="141"/>
      <c r="F172088" s="141"/>
      <c r="G172088" s="248"/>
      <c r="H172088" s="141"/>
      <c r="I172088" s="209"/>
      <c r="J172088" s="141"/>
      <c r="K172088" s="141"/>
    </row>
    <row r="172089" spans="2:11" ht="13.5" customHeight="1">
      <c r="B172089" s="141"/>
      <c r="C172089" s="141"/>
      <c r="D172089" s="141"/>
      <c r="E172089" s="141"/>
      <c r="F172089" s="141"/>
      <c r="G172089" s="248"/>
      <c r="H172089" s="141"/>
      <c r="I172089" s="209"/>
      <c r="J172089" s="141"/>
      <c r="K172089" s="141"/>
    </row>
    <row r="172090" spans="2:11" ht="13.5" customHeight="1">
      <c r="B172090" s="141"/>
      <c r="C172090" s="141"/>
      <c r="D172090" s="141"/>
      <c r="E172090" s="141"/>
      <c r="F172090" s="141"/>
      <c r="G172090" s="248"/>
      <c r="H172090" s="141"/>
      <c r="I172090" s="209"/>
      <c r="J172090" s="141"/>
      <c r="K172090" s="141"/>
    </row>
    <row r="172091" spans="2:11" ht="13.5" customHeight="1">
      <c r="B172091" s="141"/>
      <c r="C172091" s="141"/>
      <c r="D172091" s="141"/>
      <c r="E172091" s="141"/>
      <c r="F172091" s="141"/>
      <c r="G172091" s="248"/>
      <c r="H172091" s="141"/>
      <c r="I172091" s="209"/>
      <c r="J172091" s="141"/>
      <c r="K172091" s="141"/>
    </row>
    <row r="172092" spans="2:11" ht="13.5" customHeight="1">
      <c r="B172092" s="141"/>
      <c r="C172092" s="141"/>
      <c r="D172092" s="141"/>
      <c r="E172092" s="141"/>
      <c r="F172092" s="141"/>
      <c r="G172092" s="248"/>
      <c r="H172092" s="141"/>
      <c r="I172092" s="209"/>
      <c r="J172092" s="141"/>
      <c r="K172092" s="141"/>
    </row>
    <row r="172093" spans="2:11" ht="13.5" customHeight="1">
      <c r="B172093" s="141"/>
      <c r="C172093" s="141"/>
      <c r="D172093" s="141"/>
      <c r="E172093" s="141"/>
      <c r="F172093" s="141"/>
      <c r="G172093" s="248"/>
      <c r="H172093" s="141"/>
      <c r="I172093" s="209"/>
      <c r="J172093" s="141"/>
      <c r="K172093" s="141"/>
    </row>
    <row r="172094" spans="2:11" ht="13.5" customHeight="1">
      <c r="B172094" s="141"/>
      <c r="C172094" s="141"/>
      <c r="D172094" s="141"/>
      <c r="E172094" s="141"/>
      <c r="F172094" s="141"/>
      <c r="G172094" s="248"/>
      <c r="H172094" s="141"/>
      <c r="I172094" s="209"/>
      <c r="J172094" s="141"/>
      <c r="K172094" s="141"/>
    </row>
    <row r="172095" spans="2:11" ht="13.5" customHeight="1">
      <c r="B172095" s="141"/>
      <c r="C172095" s="141"/>
      <c r="D172095" s="141"/>
      <c r="E172095" s="141"/>
      <c r="F172095" s="141"/>
      <c r="G172095" s="248"/>
      <c r="H172095" s="141"/>
      <c r="I172095" s="209"/>
      <c r="J172095" s="141"/>
      <c r="K172095" s="141"/>
    </row>
    <row r="172096" spans="2:11" ht="13.5" customHeight="1">
      <c r="B172096" s="141"/>
      <c r="C172096" s="141"/>
      <c r="D172096" s="141"/>
      <c r="E172096" s="141"/>
      <c r="F172096" s="141"/>
      <c r="G172096" s="248"/>
      <c r="H172096" s="141"/>
      <c r="I172096" s="209"/>
      <c r="J172096" s="141"/>
      <c r="K172096" s="141"/>
    </row>
    <row r="172097" spans="2:11" ht="13.5" customHeight="1">
      <c r="B172097" s="141"/>
      <c r="C172097" s="141"/>
      <c r="D172097" s="141"/>
      <c r="E172097" s="141"/>
      <c r="F172097" s="141"/>
      <c r="G172097" s="248"/>
      <c r="H172097" s="141"/>
      <c r="I172097" s="209"/>
      <c r="J172097" s="141"/>
      <c r="K172097" s="141"/>
    </row>
    <row r="172098" spans="2:11" ht="13.5" customHeight="1">
      <c r="B172098" s="141"/>
      <c r="C172098" s="141"/>
      <c r="D172098" s="141"/>
      <c r="E172098" s="141"/>
      <c r="F172098" s="141"/>
      <c r="G172098" s="248"/>
      <c r="H172098" s="141"/>
      <c r="I172098" s="209"/>
      <c r="J172098" s="141"/>
      <c r="K172098" s="141"/>
    </row>
    <row r="172099" spans="2:11" ht="13.5" customHeight="1">
      <c r="B172099" s="141"/>
      <c r="C172099" s="141"/>
      <c r="D172099" s="141"/>
      <c r="E172099" s="141"/>
      <c r="F172099" s="141"/>
      <c r="G172099" s="248"/>
      <c r="H172099" s="141"/>
      <c r="I172099" s="209"/>
      <c r="J172099" s="141"/>
      <c r="K172099" s="141"/>
    </row>
    <row r="172100" spans="2:11" ht="13.5" customHeight="1">
      <c r="B172100" s="141"/>
      <c r="C172100" s="141"/>
      <c r="D172100" s="141"/>
      <c r="E172100" s="141"/>
      <c r="F172100" s="141"/>
      <c r="G172100" s="248"/>
      <c r="H172100" s="141"/>
      <c r="I172100" s="209"/>
      <c r="J172100" s="141"/>
      <c r="K172100" s="141"/>
    </row>
    <row r="172101" spans="2:11" ht="13.5" customHeight="1">
      <c r="B172101" s="141"/>
      <c r="C172101" s="141"/>
      <c r="D172101" s="141"/>
      <c r="E172101" s="141"/>
      <c r="F172101" s="141"/>
      <c r="G172101" s="248"/>
      <c r="H172101" s="141"/>
      <c r="I172101" s="209"/>
      <c r="J172101" s="141"/>
      <c r="K172101" s="141"/>
    </row>
    <row r="172102" spans="2:11" ht="13.5" customHeight="1">
      <c r="B172102" s="141"/>
      <c r="C172102" s="141"/>
      <c r="D172102" s="141"/>
      <c r="E172102" s="141"/>
      <c r="F172102" s="141"/>
      <c r="G172102" s="248"/>
      <c r="H172102" s="141"/>
      <c r="I172102" s="209"/>
      <c r="J172102" s="141"/>
      <c r="K172102" s="141"/>
    </row>
    <row r="172103" spans="2:11" ht="13.5" customHeight="1">
      <c r="B172103" s="141"/>
      <c r="C172103" s="141"/>
      <c r="D172103" s="141"/>
      <c r="E172103" s="141"/>
      <c r="F172103" s="141"/>
      <c r="G172103" s="248"/>
      <c r="H172103" s="141"/>
      <c r="I172103" s="209"/>
      <c r="J172103" s="141"/>
      <c r="K172103" s="141"/>
    </row>
    <row r="172104" spans="2:11" ht="13.5" customHeight="1">
      <c r="B172104" s="141"/>
      <c r="C172104" s="141"/>
      <c r="D172104" s="141"/>
      <c r="E172104" s="141"/>
      <c r="F172104" s="141"/>
      <c r="G172104" s="248"/>
      <c r="H172104" s="141"/>
      <c r="I172104" s="209"/>
      <c r="J172104" s="141"/>
      <c r="K172104" s="141"/>
    </row>
    <row r="172105" spans="2:11" ht="13.5" customHeight="1">
      <c r="B172105" s="141"/>
      <c r="C172105" s="141"/>
      <c r="D172105" s="141"/>
      <c r="E172105" s="141"/>
      <c r="F172105" s="141"/>
      <c r="G172105" s="248"/>
      <c r="H172105" s="141"/>
      <c r="I172105" s="209"/>
      <c r="J172105" s="141"/>
      <c r="K172105" s="141"/>
    </row>
    <row r="172106" spans="2:11" ht="13.5" customHeight="1">
      <c r="B172106" s="141"/>
      <c r="C172106" s="141"/>
      <c r="D172106" s="141"/>
      <c r="E172106" s="141"/>
      <c r="F172106" s="141"/>
      <c r="G172106" s="248"/>
      <c r="H172106" s="141"/>
      <c r="I172106" s="209"/>
      <c r="J172106" s="141"/>
      <c r="K172106" s="141"/>
    </row>
    <row r="172107" spans="2:11" ht="13.5" customHeight="1">
      <c r="B172107" s="141"/>
      <c r="C172107" s="141"/>
      <c r="D172107" s="141"/>
      <c r="E172107" s="141"/>
      <c r="F172107" s="141"/>
      <c r="G172107" s="248"/>
      <c r="H172107" s="141"/>
      <c r="I172107" s="209"/>
      <c r="J172107" s="141"/>
      <c r="K172107" s="141"/>
    </row>
    <row r="172108" spans="2:11" ht="13.5" customHeight="1">
      <c r="B172108" s="141"/>
      <c r="C172108" s="141"/>
      <c r="D172108" s="141"/>
      <c r="E172108" s="141"/>
      <c r="F172108" s="141"/>
      <c r="G172108" s="248"/>
      <c r="H172108" s="141"/>
      <c r="I172108" s="209"/>
      <c r="J172108" s="141"/>
      <c r="K172108" s="141"/>
    </row>
    <row r="172109" spans="2:11" ht="13.5" customHeight="1">
      <c r="B172109" s="141"/>
      <c r="C172109" s="141"/>
      <c r="D172109" s="141"/>
      <c r="E172109" s="141"/>
      <c r="F172109" s="141"/>
      <c r="G172109" s="248"/>
      <c r="H172109" s="141"/>
      <c r="I172109" s="209"/>
      <c r="J172109" s="141"/>
      <c r="K172109" s="141"/>
    </row>
    <row r="172110" spans="2:11" ht="13.5" customHeight="1">
      <c r="B172110" s="141"/>
      <c r="C172110" s="141"/>
      <c r="D172110" s="141"/>
      <c r="E172110" s="141"/>
      <c r="F172110" s="141"/>
      <c r="G172110" s="248"/>
      <c r="H172110" s="141"/>
      <c r="I172110" s="209"/>
      <c r="J172110" s="141"/>
      <c r="K172110" s="141"/>
    </row>
    <row r="172111" spans="2:11" ht="13.5" customHeight="1">
      <c r="B172111" s="141"/>
      <c r="C172111" s="141"/>
      <c r="D172111" s="141"/>
      <c r="E172111" s="141"/>
      <c r="F172111" s="141"/>
      <c r="G172111" s="248"/>
      <c r="H172111" s="141"/>
      <c r="I172111" s="209"/>
      <c r="J172111" s="141"/>
      <c r="K172111" s="141"/>
    </row>
    <row r="172112" spans="2:11" ht="13.5" customHeight="1">
      <c r="B172112" s="141"/>
      <c r="C172112" s="141"/>
      <c r="D172112" s="141"/>
      <c r="E172112" s="141"/>
      <c r="F172112" s="141"/>
      <c r="G172112" s="248"/>
      <c r="H172112" s="141"/>
      <c r="I172112" s="209"/>
      <c r="J172112" s="141"/>
      <c r="K172112" s="141"/>
    </row>
    <row r="172113" spans="2:11" ht="13.5" customHeight="1">
      <c r="B172113" s="141"/>
      <c r="C172113" s="141"/>
      <c r="D172113" s="141"/>
      <c r="E172113" s="141"/>
      <c r="F172113" s="141"/>
      <c r="G172113" s="248"/>
      <c r="H172113" s="141"/>
      <c r="I172113" s="209"/>
      <c r="J172113" s="141"/>
      <c r="K172113" s="141"/>
    </row>
    <row r="172114" spans="2:11" ht="13.5" customHeight="1">
      <c r="B172114" s="141"/>
      <c r="C172114" s="141"/>
      <c r="D172114" s="141"/>
      <c r="E172114" s="141"/>
      <c r="F172114" s="141"/>
      <c r="G172114" s="248"/>
      <c r="H172114" s="141"/>
      <c r="I172114" s="209"/>
      <c r="J172114" s="141"/>
      <c r="K172114" s="141"/>
    </row>
    <row r="172115" spans="2:11" ht="13.5" customHeight="1">
      <c r="B172115" s="141"/>
      <c r="C172115" s="141"/>
      <c r="D172115" s="141"/>
      <c r="E172115" s="141"/>
      <c r="F172115" s="141"/>
      <c r="G172115" s="248"/>
      <c r="H172115" s="141"/>
      <c r="I172115" s="209"/>
      <c r="J172115" s="141"/>
      <c r="K172115" s="141"/>
    </row>
    <row r="172116" spans="2:11" ht="13.5" customHeight="1">
      <c r="B172116" s="141"/>
      <c r="C172116" s="141"/>
      <c r="D172116" s="141"/>
      <c r="E172116" s="141"/>
      <c r="F172116" s="141"/>
      <c r="G172116" s="248"/>
      <c r="H172116" s="141"/>
      <c r="I172116" s="209"/>
      <c r="J172116" s="141"/>
      <c r="K172116" s="141"/>
    </row>
    <row r="172117" spans="2:11" ht="13.5" customHeight="1">
      <c r="B172117" s="141"/>
      <c r="C172117" s="141"/>
      <c r="D172117" s="141"/>
      <c r="E172117" s="141"/>
      <c r="F172117" s="141"/>
      <c r="G172117" s="248"/>
      <c r="H172117" s="141"/>
      <c r="I172117" s="209"/>
      <c r="J172117" s="141"/>
      <c r="K172117" s="141"/>
    </row>
    <row r="172118" spans="2:11" ht="13.5" customHeight="1">
      <c r="B172118" s="141"/>
      <c r="C172118" s="141"/>
      <c r="D172118" s="141"/>
      <c r="E172118" s="141"/>
      <c r="F172118" s="141"/>
      <c r="G172118" s="248"/>
      <c r="H172118" s="141"/>
      <c r="I172118" s="209"/>
      <c r="J172118" s="141"/>
      <c r="K172118" s="141"/>
    </row>
    <row r="172119" spans="2:11" ht="13.5" customHeight="1">
      <c r="B172119" s="141"/>
      <c r="C172119" s="141"/>
      <c r="D172119" s="141"/>
      <c r="E172119" s="141"/>
      <c r="F172119" s="141"/>
      <c r="G172119" s="248"/>
      <c r="H172119" s="141"/>
      <c r="I172119" s="209"/>
      <c r="J172119" s="141"/>
      <c r="K172119" s="141"/>
    </row>
    <row r="172120" spans="2:11" ht="13.5" customHeight="1">
      <c r="B172120" s="141"/>
      <c r="C172120" s="141"/>
      <c r="D172120" s="141"/>
      <c r="E172120" s="141"/>
      <c r="F172120" s="141"/>
      <c r="G172120" s="248"/>
      <c r="H172120" s="141"/>
      <c r="I172120" s="209"/>
      <c r="J172120" s="141"/>
      <c r="K172120" s="141"/>
    </row>
    <row r="172121" spans="2:11" ht="13.5" customHeight="1">
      <c r="B172121" s="141"/>
      <c r="C172121" s="141"/>
      <c r="D172121" s="141"/>
      <c r="E172121" s="141"/>
      <c r="F172121" s="141"/>
      <c r="G172121" s="248"/>
      <c r="H172121" s="141"/>
      <c r="I172121" s="209"/>
      <c r="J172121" s="141"/>
      <c r="K172121" s="141"/>
    </row>
    <row r="172122" spans="2:11" ht="13.5" customHeight="1">
      <c r="B172122" s="141"/>
      <c r="C172122" s="141"/>
      <c r="D172122" s="141"/>
      <c r="E172122" s="141"/>
      <c r="F172122" s="141"/>
      <c r="G172122" s="248"/>
      <c r="H172122" s="141"/>
      <c r="I172122" s="209"/>
      <c r="J172122" s="141"/>
      <c r="K172122" s="141"/>
    </row>
    <row r="172123" spans="2:11" ht="13.5" customHeight="1">
      <c r="B172123" s="141"/>
      <c r="C172123" s="141"/>
      <c r="D172123" s="141"/>
      <c r="E172123" s="141"/>
      <c r="F172123" s="141"/>
      <c r="G172123" s="248"/>
      <c r="H172123" s="141"/>
      <c r="I172123" s="209"/>
      <c r="J172123" s="141"/>
      <c r="K172123" s="141"/>
    </row>
    <row r="172124" spans="2:11" ht="13.5" customHeight="1">
      <c r="B172124" s="141"/>
      <c r="C172124" s="141"/>
      <c r="D172124" s="141"/>
      <c r="E172124" s="141"/>
      <c r="F172124" s="141"/>
      <c r="G172124" s="248"/>
      <c r="H172124" s="141"/>
      <c r="I172124" s="209"/>
      <c r="J172124" s="141"/>
      <c r="K172124" s="141"/>
    </row>
    <row r="172125" spans="2:11" ht="13.5" customHeight="1">
      <c r="B172125" s="141"/>
      <c r="C172125" s="141"/>
      <c r="D172125" s="141"/>
      <c r="E172125" s="141"/>
      <c r="F172125" s="141"/>
      <c r="G172125" s="248"/>
      <c r="H172125" s="141"/>
      <c r="I172125" s="209"/>
      <c r="J172125" s="141"/>
      <c r="K172125" s="141"/>
    </row>
    <row r="172126" spans="2:11" ht="13.5" customHeight="1">
      <c r="B172126" s="141"/>
      <c r="C172126" s="141"/>
      <c r="D172126" s="141"/>
      <c r="E172126" s="141"/>
      <c r="F172126" s="141"/>
      <c r="G172126" s="248"/>
      <c r="H172126" s="141"/>
      <c r="I172126" s="209"/>
      <c r="J172126" s="141"/>
      <c r="K172126" s="141"/>
    </row>
    <row r="172127" spans="2:11" ht="13.5" customHeight="1">
      <c r="B172127" s="141"/>
      <c r="C172127" s="141"/>
      <c r="D172127" s="141"/>
      <c r="E172127" s="141"/>
      <c r="F172127" s="141"/>
      <c r="G172127" s="248"/>
      <c r="H172127" s="141"/>
      <c r="I172127" s="209"/>
      <c r="J172127" s="141"/>
      <c r="K172127" s="141"/>
    </row>
    <row r="172128" spans="2:11" ht="13.5" customHeight="1">
      <c r="B172128" s="141"/>
      <c r="C172128" s="141"/>
      <c r="D172128" s="141"/>
      <c r="E172128" s="141"/>
      <c r="F172128" s="141"/>
      <c r="G172128" s="248"/>
      <c r="H172128" s="141"/>
      <c r="I172128" s="209"/>
      <c r="J172128" s="141"/>
      <c r="K172128" s="141"/>
    </row>
    <row r="172129" spans="2:11" ht="13.5" customHeight="1">
      <c r="B172129" s="141"/>
      <c r="C172129" s="141"/>
      <c r="D172129" s="141"/>
      <c r="E172129" s="141"/>
      <c r="F172129" s="141"/>
      <c r="G172129" s="248"/>
      <c r="H172129" s="141"/>
      <c r="I172129" s="209"/>
      <c r="J172129" s="141"/>
      <c r="K172129" s="141"/>
    </row>
    <row r="172130" spans="2:11" ht="13.5" customHeight="1">
      <c r="B172130" s="141"/>
      <c r="C172130" s="141"/>
      <c r="D172130" s="141"/>
      <c r="E172130" s="141"/>
      <c r="F172130" s="141"/>
      <c r="G172130" s="248"/>
      <c r="H172130" s="141"/>
      <c r="I172130" s="209"/>
      <c r="J172130" s="141"/>
      <c r="K172130" s="141"/>
    </row>
    <row r="172131" spans="2:11" ht="13.5" customHeight="1">
      <c r="B172131" s="141"/>
      <c r="C172131" s="141"/>
      <c r="D172131" s="141"/>
      <c r="E172131" s="141"/>
      <c r="F172131" s="141"/>
      <c r="G172131" s="248"/>
      <c r="H172131" s="141"/>
      <c r="I172131" s="209"/>
      <c r="J172131" s="141"/>
      <c r="K172131" s="141"/>
    </row>
    <row r="172132" spans="2:11" ht="13.5" customHeight="1">
      <c r="B172132" s="141"/>
      <c r="C172132" s="141"/>
      <c r="D172132" s="141"/>
      <c r="E172132" s="141"/>
      <c r="F172132" s="141"/>
      <c r="G172132" s="248"/>
      <c r="H172132" s="141"/>
      <c r="I172132" s="209"/>
      <c r="J172132" s="141"/>
      <c r="K172132" s="141"/>
    </row>
    <row r="172133" spans="2:11" ht="13.5" customHeight="1">
      <c r="B172133" s="141"/>
      <c r="C172133" s="141"/>
      <c r="D172133" s="141"/>
      <c r="E172133" s="141"/>
      <c r="F172133" s="141"/>
      <c r="G172133" s="248"/>
      <c r="H172133" s="141"/>
      <c r="I172133" s="209"/>
      <c r="J172133" s="141"/>
      <c r="K172133" s="141"/>
    </row>
    <row r="172134" spans="2:11" ht="13.5" customHeight="1">
      <c r="B172134" s="141"/>
      <c r="C172134" s="141"/>
      <c r="D172134" s="141"/>
      <c r="E172134" s="141"/>
      <c r="F172134" s="141"/>
      <c r="G172134" s="248"/>
      <c r="H172134" s="141"/>
      <c r="I172134" s="209"/>
      <c r="J172134" s="141"/>
      <c r="K172134" s="141"/>
    </row>
    <row r="172135" spans="2:11" ht="13.5" customHeight="1">
      <c r="B172135" s="141"/>
      <c r="C172135" s="141"/>
      <c r="D172135" s="141"/>
      <c r="E172135" s="141"/>
      <c r="F172135" s="141"/>
      <c r="G172135" s="248"/>
      <c r="H172135" s="141"/>
      <c r="I172135" s="209"/>
      <c r="J172135" s="141"/>
      <c r="K172135" s="141"/>
    </row>
    <row r="172136" spans="2:11" ht="13.5" customHeight="1">
      <c r="B172136" s="141"/>
      <c r="C172136" s="141"/>
      <c r="D172136" s="141"/>
      <c r="E172136" s="141"/>
      <c r="F172136" s="141"/>
      <c r="G172136" s="248"/>
      <c r="H172136" s="141"/>
      <c r="I172136" s="209"/>
      <c r="J172136" s="141"/>
      <c r="K172136" s="141"/>
    </row>
    <row r="172137" spans="2:11" ht="13.5" customHeight="1">
      <c r="B172137" s="141"/>
      <c r="C172137" s="141"/>
      <c r="D172137" s="141"/>
      <c r="E172137" s="141"/>
      <c r="F172137" s="141"/>
      <c r="G172137" s="248"/>
      <c r="H172137" s="141"/>
      <c r="I172137" s="209"/>
      <c r="J172137" s="141"/>
      <c r="K172137" s="141"/>
    </row>
    <row r="172138" spans="2:11" ht="13.5" customHeight="1">
      <c r="B172138" s="141"/>
      <c r="C172138" s="141"/>
      <c r="D172138" s="141"/>
      <c r="E172138" s="141"/>
      <c r="F172138" s="141"/>
      <c r="G172138" s="248"/>
      <c r="H172138" s="141"/>
      <c r="I172138" s="209"/>
      <c r="J172138" s="141"/>
      <c r="K172138" s="141"/>
    </row>
    <row r="172139" spans="2:11" ht="13.5" customHeight="1">
      <c r="B172139" s="141"/>
      <c r="C172139" s="141"/>
      <c r="D172139" s="141"/>
      <c r="E172139" s="141"/>
      <c r="F172139" s="141"/>
      <c r="G172139" s="248"/>
      <c r="H172139" s="141"/>
      <c r="I172139" s="209"/>
      <c r="J172139" s="141"/>
      <c r="K172139" s="141"/>
    </row>
    <row r="172140" spans="2:11" ht="13.5" customHeight="1">
      <c r="B172140" s="141"/>
      <c r="C172140" s="141"/>
      <c r="D172140" s="141"/>
      <c r="E172140" s="141"/>
      <c r="F172140" s="141"/>
      <c r="G172140" s="248"/>
      <c r="H172140" s="141"/>
      <c r="I172140" s="209"/>
      <c r="J172140" s="141"/>
      <c r="K172140" s="141"/>
    </row>
    <row r="172141" spans="2:11" ht="13.5" customHeight="1">
      <c r="B172141" s="141"/>
      <c r="C172141" s="141"/>
      <c r="D172141" s="141"/>
      <c r="E172141" s="141"/>
      <c r="F172141" s="141"/>
      <c r="G172141" s="248"/>
      <c r="H172141" s="141"/>
      <c r="I172141" s="209"/>
      <c r="J172141" s="141"/>
      <c r="K172141" s="141"/>
    </row>
    <row r="172142" spans="2:11" ht="13.5" customHeight="1">
      <c r="B172142" s="141"/>
      <c r="C172142" s="141"/>
      <c r="D172142" s="141"/>
      <c r="E172142" s="141"/>
      <c r="F172142" s="141"/>
      <c r="G172142" s="248"/>
      <c r="H172142" s="141"/>
      <c r="I172142" s="209"/>
      <c r="J172142" s="141"/>
      <c r="K172142" s="141"/>
    </row>
    <row r="172143" spans="2:11" ht="13.5" customHeight="1">
      <c r="B172143" s="141"/>
      <c r="C172143" s="141"/>
      <c r="D172143" s="141"/>
      <c r="E172143" s="141"/>
      <c r="F172143" s="141"/>
      <c r="G172143" s="248"/>
      <c r="H172143" s="141"/>
      <c r="I172143" s="209"/>
      <c r="J172143" s="141"/>
      <c r="K172143" s="141"/>
    </row>
    <row r="172144" spans="2:11" ht="13.5" customHeight="1">
      <c r="B172144" s="141"/>
      <c r="C172144" s="141"/>
      <c r="D172144" s="141"/>
      <c r="E172144" s="141"/>
      <c r="F172144" s="141"/>
      <c r="G172144" s="248"/>
      <c r="H172144" s="141"/>
      <c r="I172144" s="209"/>
      <c r="J172144" s="141"/>
      <c r="K172144" s="141"/>
    </row>
    <row r="172145" spans="2:11" ht="13.5" customHeight="1">
      <c r="B172145" s="141"/>
      <c r="C172145" s="141"/>
      <c r="D172145" s="141"/>
      <c r="E172145" s="141"/>
      <c r="F172145" s="141"/>
      <c r="G172145" s="248"/>
      <c r="H172145" s="141"/>
      <c r="I172145" s="209"/>
      <c r="J172145" s="141"/>
      <c r="K172145" s="141"/>
    </row>
    <row r="172146" spans="2:11" ht="13.5" customHeight="1">
      <c r="B172146" s="141"/>
      <c r="C172146" s="141"/>
      <c r="D172146" s="141"/>
      <c r="E172146" s="141"/>
      <c r="F172146" s="141"/>
      <c r="G172146" s="248"/>
      <c r="H172146" s="141"/>
      <c r="I172146" s="209"/>
      <c r="J172146" s="141"/>
      <c r="K172146" s="141"/>
    </row>
    <row r="172147" spans="2:11" ht="13.5" customHeight="1">
      <c r="B172147" s="141"/>
      <c r="C172147" s="141"/>
      <c r="D172147" s="141"/>
      <c r="E172147" s="141"/>
      <c r="F172147" s="141"/>
      <c r="G172147" s="248"/>
      <c r="H172147" s="141"/>
      <c r="I172147" s="209"/>
      <c r="J172147" s="141"/>
      <c r="K172147" s="141"/>
    </row>
    <row r="172148" spans="2:11" ht="13.5" customHeight="1">
      <c r="B172148" s="141"/>
      <c r="C172148" s="141"/>
      <c r="D172148" s="141"/>
      <c r="E172148" s="141"/>
      <c r="F172148" s="141"/>
      <c r="G172148" s="248"/>
      <c r="H172148" s="141"/>
      <c r="I172148" s="209"/>
      <c r="J172148" s="141"/>
      <c r="K172148" s="141"/>
    </row>
    <row r="172149" spans="2:11" ht="13.5" customHeight="1">
      <c r="B172149" s="141"/>
      <c r="C172149" s="141"/>
      <c r="D172149" s="141"/>
      <c r="E172149" s="141"/>
      <c r="F172149" s="141"/>
      <c r="G172149" s="248"/>
      <c r="H172149" s="141"/>
      <c r="I172149" s="209"/>
      <c r="J172149" s="141"/>
      <c r="K172149" s="141"/>
    </row>
    <row r="172150" spans="2:11" ht="13.5" customHeight="1">
      <c r="B172150" s="141"/>
      <c r="C172150" s="141"/>
      <c r="D172150" s="141"/>
      <c r="E172150" s="141"/>
      <c r="F172150" s="141"/>
      <c r="G172150" s="248"/>
      <c r="H172150" s="141"/>
      <c r="I172150" s="209"/>
      <c r="J172150" s="141"/>
      <c r="K172150" s="141"/>
    </row>
    <row r="172151" spans="2:11" ht="13.5" customHeight="1">
      <c r="B172151" s="141"/>
      <c r="C172151" s="141"/>
      <c r="D172151" s="141"/>
      <c r="E172151" s="141"/>
      <c r="F172151" s="141"/>
      <c r="G172151" s="248"/>
      <c r="H172151" s="141"/>
      <c r="I172151" s="209"/>
      <c r="J172151" s="141"/>
      <c r="K172151" s="141"/>
    </row>
    <row r="172152" spans="2:11" ht="13.5" customHeight="1">
      <c r="B172152" s="141"/>
      <c r="C172152" s="141"/>
      <c r="D172152" s="141"/>
      <c r="E172152" s="141"/>
      <c r="F172152" s="141"/>
      <c r="G172152" s="248"/>
      <c r="H172152" s="141"/>
      <c r="I172152" s="209"/>
      <c r="J172152" s="141"/>
      <c r="K172152" s="141"/>
    </row>
    <row r="172153" spans="2:11" ht="13.5" customHeight="1">
      <c r="B172153" s="141"/>
      <c r="C172153" s="141"/>
      <c r="D172153" s="141"/>
      <c r="E172153" s="141"/>
      <c r="F172153" s="141"/>
      <c r="G172153" s="248"/>
      <c r="H172153" s="141"/>
      <c r="I172153" s="209"/>
      <c r="J172153" s="141"/>
      <c r="K172153" s="141"/>
    </row>
    <row r="172154" spans="2:11" ht="13.5" customHeight="1">
      <c r="B172154" s="141"/>
      <c r="C172154" s="141"/>
      <c r="D172154" s="141"/>
      <c r="E172154" s="141"/>
      <c r="F172154" s="141"/>
      <c r="G172154" s="248"/>
      <c r="H172154" s="141"/>
      <c r="I172154" s="209"/>
      <c r="J172154" s="141"/>
      <c r="K172154" s="141"/>
    </row>
    <row r="172155" spans="2:11" ht="13.5" customHeight="1">
      <c r="B172155" s="141"/>
      <c r="C172155" s="141"/>
      <c r="D172155" s="141"/>
      <c r="E172155" s="141"/>
      <c r="F172155" s="141"/>
      <c r="G172155" s="248"/>
      <c r="H172155" s="141"/>
      <c r="I172155" s="209"/>
      <c r="J172155" s="141"/>
      <c r="K172155" s="141"/>
    </row>
    <row r="172156" spans="2:11" ht="13.5" customHeight="1">
      <c r="B172156" s="141"/>
      <c r="C172156" s="141"/>
      <c r="D172156" s="141"/>
      <c r="E172156" s="141"/>
      <c r="F172156" s="141"/>
      <c r="G172156" s="248"/>
      <c r="H172156" s="141"/>
      <c r="I172156" s="209"/>
      <c r="J172156" s="141"/>
      <c r="K172156" s="141"/>
    </row>
    <row r="172157" spans="2:11" ht="13.5" customHeight="1">
      <c r="B172157" s="141"/>
      <c r="C172157" s="141"/>
      <c r="D172157" s="141"/>
      <c r="E172157" s="141"/>
      <c r="F172157" s="141"/>
      <c r="G172157" s="248"/>
      <c r="H172157" s="141"/>
      <c r="I172157" s="209"/>
      <c r="J172157" s="141"/>
      <c r="K172157" s="141"/>
    </row>
    <row r="172158" spans="2:11" ht="13.5" customHeight="1">
      <c r="B172158" s="141"/>
      <c r="C172158" s="141"/>
      <c r="D172158" s="141"/>
      <c r="E172158" s="141"/>
      <c r="F172158" s="141"/>
      <c r="G172158" s="248"/>
      <c r="H172158" s="141"/>
      <c r="I172158" s="209"/>
      <c r="J172158" s="141"/>
      <c r="K172158" s="141"/>
    </row>
    <row r="172159" spans="2:11" ht="13.5" customHeight="1">
      <c r="B172159" s="141"/>
      <c r="C172159" s="141"/>
      <c r="D172159" s="141"/>
      <c r="E172159" s="141"/>
      <c r="F172159" s="141"/>
      <c r="G172159" s="248"/>
      <c r="H172159" s="141"/>
      <c r="I172159" s="209"/>
      <c r="J172159" s="141"/>
      <c r="K172159" s="141"/>
    </row>
    <row r="172160" spans="2:11" ht="13.5" customHeight="1">
      <c r="B172160" s="141"/>
      <c r="C172160" s="141"/>
      <c r="D172160" s="141"/>
      <c r="E172160" s="141"/>
      <c r="F172160" s="141"/>
      <c r="G172160" s="248"/>
      <c r="H172160" s="141"/>
      <c r="I172160" s="209"/>
      <c r="J172160" s="141"/>
      <c r="K172160" s="141"/>
    </row>
    <row r="172161" spans="2:11" ht="13.5" customHeight="1">
      <c r="B172161" s="141"/>
      <c r="C172161" s="141"/>
      <c r="D172161" s="141"/>
      <c r="E172161" s="141"/>
      <c r="F172161" s="141"/>
      <c r="G172161" s="248"/>
      <c r="H172161" s="141"/>
      <c r="I172161" s="209"/>
      <c r="J172161" s="141"/>
      <c r="K172161" s="141"/>
    </row>
    <row r="172162" spans="2:11" ht="13.5" customHeight="1">
      <c r="B172162" s="141"/>
      <c r="C172162" s="141"/>
      <c r="D172162" s="141"/>
      <c r="E172162" s="141"/>
      <c r="F172162" s="141"/>
      <c r="G172162" s="248"/>
      <c r="H172162" s="141"/>
      <c r="I172162" s="209"/>
      <c r="J172162" s="141"/>
      <c r="K172162" s="141"/>
    </row>
    <row r="172163" spans="2:11" ht="13.5" customHeight="1">
      <c r="B172163" s="141"/>
      <c r="C172163" s="141"/>
      <c r="D172163" s="141"/>
      <c r="E172163" s="141"/>
      <c r="F172163" s="141"/>
      <c r="G172163" s="248"/>
      <c r="H172163" s="141"/>
      <c r="I172163" s="209"/>
      <c r="J172163" s="141"/>
      <c r="K172163" s="141"/>
    </row>
    <row r="172164" spans="2:11" ht="13.5" customHeight="1">
      <c r="B172164" s="141"/>
      <c r="C172164" s="141"/>
      <c r="D172164" s="141"/>
      <c r="E172164" s="141"/>
      <c r="F172164" s="141"/>
      <c r="G172164" s="248"/>
      <c r="H172164" s="141"/>
      <c r="I172164" s="209"/>
      <c r="J172164" s="141"/>
      <c r="K172164" s="141"/>
    </row>
    <row r="172165" spans="2:11" ht="13.5" customHeight="1">
      <c r="B172165" s="141"/>
      <c r="C172165" s="141"/>
      <c r="D172165" s="141"/>
      <c r="E172165" s="141"/>
      <c r="F172165" s="141"/>
      <c r="G172165" s="248"/>
      <c r="H172165" s="141"/>
      <c r="I172165" s="209"/>
      <c r="J172165" s="141"/>
      <c r="K172165" s="141"/>
    </row>
    <row r="172166" spans="2:11" ht="13.5" customHeight="1">
      <c r="B172166" s="141"/>
      <c r="C172166" s="141"/>
      <c r="D172166" s="141"/>
      <c r="E172166" s="141"/>
      <c r="F172166" s="141"/>
      <c r="G172166" s="248"/>
      <c r="H172166" s="141"/>
      <c r="I172166" s="209"/>
      <c r="J172166" s="141"/>
      <c r="K172166" s="141"/>
    </row>
    <row r="172167" spans="2:11" ht="13.5" customHeight="1">
      <c r="B172167" s="141"/>
      <c r="C172167" s="141"/>
      <c r="D172167" s="141"/>
      <c r="E172167" s="141"/>
      <c r="F172167" s="141"/>
      <c r="G172167" s="248"/>
      <c r="H172167" s="141"/>
      <c r="I172167" s="209"/>
      <c r="J172167" s="141"/>
      <c r="K172167" s="141"/>
    </row>
    <row r="172168" spans="2:11" ht="13.5" customHeight="1">
      <c r="B172168" s="141"/>
      <c r="C172168" s="141"/>
      <c r="D172168" s="141"/>
      <c r="E172168" s="141"/>
      <c r="F172168" s="141"/>
      <c r="G172168" s="248"/>
      <c r="H172168" s="141"/>
      <c r="I172168" s="209"/>
      <c r="J172168" s="141"/>
      <c r="K172168" s="141"/>
    </row>
    <row r="172169" spans="2:11" ht="13.5" customHeight="1">
      <c r="B172169" s="141"/>
      <c r="C172169" s="141"/>
      <c r="D172169" s="141"/>
      <c r="E172169" s="141"/>
      <c r="F172169" s="141"/>
      <c r="G172169" s="248"/>
      <c r="H172169" s="141"/>
      <c r="I172169" s="209"/>
      <c r="J172169" s="141"/>
      <c r="K172169" s="141"/>
    </row>
    <row r="172170" spans="2:11" ht="13.5" customHeight="1">
      <c r="B172170" s="141"/>
      <c r="C172170" s="141"/>
      <c r="D172170" s="141"/>
      <c r="E172170" s="141"/>
      <c r="F172170" s="141"/>
      <c r="G172170" s="248"/>
      <c r="H172170" s="141"/>
      <c r="I172170" s="209"/>
      <c r="J172170" s="141"/>
      <c r="K172170" s="141"/>
    </row>
    <row r="172171" spans="2:11" ht="13.5" customHeight="1">
      <c r="B172171" s="141"/>
      <c r="C172171" s="141"/>
      <c r="D172171" s="141"/>
      <c r="E172171" s="141"/>
      <c r="F172171" s="141"/>
      <c r="G172171" s="248"/>
      <c r="H172171" s="141"/>
      <c r="I172171" s="209"/>
      <c r="J172171" s="141"/>
      <c r="K172171" s="141"/>
    </row>
    <row r="172172" spans="2:11" ht="13.5" customHeight="1">
      <c r="B172172" s="141"/>
      <c r="C172172" s="141"/>
      <c r="D172172" s="141"/>
      <c r="E172172" s="141"/>
      <c r="F172172" s="141"/>
      <c r="G172172" s="248"/>
      <c r="H172172" s="141"/>
      <c r="I172172" s="209"/>
      <c r="J172172" s="141"/>
      <c r="K172172" s="141"/>
    </row>
    <row r="172173" spans="2:11" ht="13.5" customHeight="1">
      <c r="B172173" s="141"/>
      <c r="C172173" s="141"/>
      <c r="D172173" s="141"/>
      <c r="E172173" s="141"/>
      <c r="F172173" s="141"/>
      <c r="G172173" s="248"/>
      <c r="H172173" s="141"/>
      <c r="I172173" s="209"/>
      <c r="J172173" s="141"/>
      <c r="K172173" s="141"/>
    </row>
    <row r="172174" spans="2:11" ht="13.5" customHeight="1">
      <c r="B172174" s="141"/>
      <c r="C172174" s="141"/>
      <c r="D172174" s="141"/>
      <c r="E172174" s="141"/>
      <c r="F172174" s="141"/>
      <c r="G172174" s="248"/>
      <c r="H172174" s="141"/>
      <c r="I172174" s="209"/>
      <c r="J172174" s="141"/>
      <c r="K172174" s="141"/>
    </row>
    <row r="172175" spans="2:11" ht="13.5" customHeight="1">
      <c r="B172175" s="141"/>
      <c r="C172175" s="141"/>
      <c r="D172175" s="141"/>
      <c r="E172175" s="141"/>
      <c r="F172175" s="141"/>
      <c r="G172175" s="248"/>
      <c r="H172175" s="141"/>
      <c r="I172175" s="209"/>
      <c r="J172175" s="141"/>
      <c r="K172175" s="141"/>
    </row>
    <row r="172176" spans="2:11" ht="13.5" customHeight="1">
      <c r="B172176" s="141"/>
      <c r="C172176" s="141"/>
      <c r="D172176" s="141"/>
      <c r="E172176" s="141"/>
      <c r="F172176" s="141"/>
      <c r="G172176" s="248"/>
      <c r="H172176" s="141"/>
      <c r="I172176" s="209"/>
      <c r="J172176" s="141"/>
      <c r="K172176" s="141"/>
    </row>
    <row r="172177" spans="2:11" ht="13.5" customHeight="1">
      <c r="B172177" s="141"/>
      <c r="C172177" s="141"/>
      <c r="D172177" s="141"/>
      <c r="E172177" s="141"/>
      <c r="F172177" s="141"/>
      <c r="G172177" s="248"/>
      <c r="H172177" s="141"/>
      <c r="I172177" s="209"/>
      <c r="J172177" s="141"/>
      <c r="K172177" s="141"/>
    </row>
    <row r="172178" spans="2:11" ht="13.5" customHeight="1">
      <c r="B172178" s="141"/>
      <c r="C172178" s="141"/>
      <c r="D172178" s="141"/>
      <c r="E172178" s="141"/>
      <c r="F172178" s="141"/>
      <c r="G172178" s="248"/>
      <c r="H172178" s="141"/>
      <c r="I172178" s="209"/>
      <c r="J172178" s="141"/>
      <c r="K172178" s="141"/>
    </row>
    <row r="172179" spans="2:11" ht="13.5" customHeight="1">
      <c r="B172179" s="141"/>
      <c r="C172179" s="141"/>
      <c r="D172179" s="141"/>
      <c r="E172179" s="141"/>
      <c r="F172179" s="141"/>
      <c r="G172179" s="248"/>
      <c r="H172179" s="141"/>
      <c r="I172179" s="209"/>
      <c r="J172179" s="141"/>
      <c r="K172179" s="141"/>
    </row>
    <row r="172180" spans="2:11" ht="13.5" customHeight="1">
      <c r="B172180" s="141"/>
      <c r="C172180" s="141"/>
      <c r="D172180" s="141"/>
      <c r="E172180" s="141"/>
      <c r="F172180" s="141"/>
      <c r="G172180" s="248"/>
      <c r="H172180" s="141"/>
      <c r="I172180" s="209"/>
      <c r="J172180" s="141"/>
      <c r="K172180" s="141"/>
    </row>
    <row r="172181" spans="2:11" ht="13.5" customHeight="1">
      <c r="B172181" s="141"/>
      <c r="C172181" s="141"/>
      <c r="D172181" s="141"/>
      <c r="E172181" s="141"/>
      <c r="F172181" s="141"/>
      <c r="G172181" s="248"/>
      <c r="H172181" s="141"/>
      <c r="I172181" s="209"/>
      <c r="J172181" s="141"/>
      <c r="K172181" s="141"/>
    </row>
    <row r="172182" spans="2:11" ht="13.5" customHeight="1">
      <c r="B172182" s="141"/>
      <c r="C172182" s="141"/>
      <c r="D172182" s="141"/>
      <c r="E172182" s="141"/>
      <c r="F172182" s="141"/>
      <c r="G172182" s="248"/>
      <c r="H172182" s="141"/>
      <c r="I172182" s="209"/>
      <c r="J172182" s="141"/>
      <c r="K172182" s="141"/>
    </row>
    <row r="172183" spans="2:11" ht="13.5" customHeight="1">
      <c r="B172183" s="141"/>
      <c r="C172183" s="141"/>
      <c r="D172183" s="141"/>
      <c r="E172183" s="141"/>
      <c r="F172183" s="141"/>
      <c r="G172183" s="248"/>
      <c r="H172183" s="141"/>
      <c r="I172183" s="209"/>
      <c r="J172183" s="141"/>
      <c r="K172183" s="141"/>
    </row>
    <row r="172184" spans="2:11" ht="13.5" customHeight="1">
      <c r="B172184" s="141"/>
      <c r="C172184" s="141"/>
      <c r="D172184" s="141"/>
      <c r="E172184" s="141"/>
      <c r="F172184" s="141"/>
      <c r="G172184" s="248"/>
      <c r="H172184" s="141"/>
      <c r="I172184" s="209"/>
      <c r="J172184" s="141"/>
      <c r="K172184" s="141"/>
    </row>
    <row r="172185" spans="2:11" ht="13.5" customHeight="1">
      <c r="B172185" s="141"/>
      <c r="C172185" s="141"/>
      <c r="D172185" s="141"/>
      <c r="E172185" s="141"/>
      <c r="F172185" s="141"/>
      <c r="G172185" s="248"/>
      <c r="H172185" s="141"/>
      <c r="I172185" s="209"/>
      <c r="J172185" s="141"/>
      <c r="K172185" s="141"/>
    </row>
    <row r="172186" spans="2:11" ht="13.5" customHeight="1">
      <c r="B172186" s="141"/>
      <c r="C172186" s="141"/>
      <c r="D172186" s="141"/>
      <c r="E172186" s="141"/>
      <c r="F172186" s="141"/>
      <c r="G172186" s="248"/>
      <c r="H172186" s="141"/>
      <c r="I172186" s="209"/>
      <c r="J172186" s="141"/>
      <c r="K172186" s="141"/>
    </row>
    <row r="172187" spans="2:11" ht="13.5" customHeight="1">
      <c r="B172187" s="141"/>
      <c r="C172187" s="141"/>
      <c r="D172187" s="141"/>
      <c r="E172187" s="141"/>
      <c r="F172187" s="141"/>
      <c r="G172187" s="248"/>
      <c r="H172187" s="141"/>
      <c r="I172187" s="209"/>
      <c r="J172187" s="141"/>
      <c r="K172187" s="141"/>
    </row>
    <row r="172188" spans="2:11" ht="13.5" customHeight="1">
      <c r="B172188" s="141"/>
      <c r="C172188" s="141"/>
      <c r="D172188" s="141"/>
      <c r="E172188" s="141"/>
      <c r="F172188" s="141"/>
      <c r="G172188" s="248"/>
      <c r="H172188" s="141"/>
      <c r="I172188" s="209"/>
      <c r="J172188" s="141"/>
      <c r="K172188" s="141"/>
    </row>
    <row r="172189" spans="2:11" ht="13.5" customHeight="1">
      <c r="B172189" s="141"/>
      <c r="C172189" s="141"/>
      <c r="D172189" s="141"/>
      <c r="E172189" s="141"/>
      <c r="F172189" s="141"/>
      <c r="G172189" s="248"/>
      <c r="H172189" s="141"/>
      <c r="I172189" s="209"/>
      <c r="J172189" s="141"/>
      <c r="K172189" s="141"/>
    </row>
    <row r="172190" spans="2:11" ht="13.5" customHeight="1">
      <c r="B172190" s="141"/>
      <c r="C172190" s="141"/>
      <c r="D172190" s="141"/>
      <c r="E172190" s="141"/>
      <c r="F172190" s="141"/>
      <c r="G172190" s="248"/>
      <c r="H172190" s="141"/>
      <c r="I172190" s="209"/>
      <c r="J172190" s="141"/>
      <c r="K172190" s="141"/>
    </row>
    <row r="172191" spans="2:11" ht="13.5" customHeight="1">
      <c r="B172191" s="141"/>
      <c r="C172191" s="141"/>
      <c r="D172191" s="141"/>
      <c r="E172191" s="141"/>
      <c r="F172191" s="141"/>
      <c r="G172191" s="248"/>
      <c r="H172191" s="141"/>
      <c r="I172191" s="209"/>
      <c r="J172191" s="141"/>
      <c r="K172191" s="141"/>
    </row>
    <row r="172192" spans="2:11" ht="13.5" customHeight="1">
      <c r="B172192" s="141"/>
      <c r="C172192" s="141"/>
      <c r="D172192" s="141"/>
      <c r="E172192" s="141"/>
      <c r="F172192" s="141"/>
      <c r="G172192" s="248"/>
      <c r="H172192" s="141"/>
      <c r="I172192" s="209"/>
      <c r="J172192" s="141"/>
      <c r="K172192" s="141"/>
    </row>
    <row r="172193" spans="2:11" ht="13.5" customHeight="1">
      <c r="B172193" s="141"/>
      <c r="C172193" s="141"/>
      <c r="D172193" s="141"/>
      <c r="E172193" s="141"/>
      <c r="F172193" s="141"/>
      <c r="G172193" s="248"/>
      <c r="H172193" s="141"/>
      <c r="I172193" s="209"/>
      <c r="J172193" s="141"/>
      <c r="K172193" s="141"/>
    </row>
    <row r="172194" spans="2:11" ht="13.5" customHeight="1">
      <c r="B172194" s="141"/>
      <c r="C172194" s="141"/>
      <c r="D172194" s="141"/>
      <c r="E172194" s="141"/>
      <c r="F172194" s="141"/>
      <c r="G172194" s="248"/>
      <c r="H172194" s="141"/>
      <c r="I172194" s="209"/>
      <c r="J172194" s="141"/>
      <c r="K172194" s="141"/>
    </row>
    <row r="172195" spans="2:11" ht="13.5" customHeight="1">
      <c r="B172195" s="141"/>
      <c r="C172195" s="141"/>
      <c r="D172195" s="141"/>
      <c r="E172195" s="141"/>
      <c r="F172195" s="141"/>
      <c r="G172195" s="248"/>
      <c r="H172195" s="141"/>
      <c r="I172195" s="209"/>
      <c r="J172195" s="141"/>
      <c r="K172195" s="141"/>
    </row>
    <row r="172196" spans="2:11" ht="13.5" customHeight="1">
      <c r="B172196" s="141"/>
      <c r="C172196" s="141"/>
      <c r="D172196" s="141"/>
      <c r="E172196" s="141"/>
      <c r="F172196" s="141"/>
      <c r="G172196" s="248"/>
      <c r="H172196" s="141"/>
      <c r="I172196" s="209"/>
      <c r="J172196" s="141"/>
      <c r="K172196" s="141"/>
    </row>
    <row r="172197" spans="2:11" ht="13.5" customHeight="1">
      <c r="B172197" s="141"/>
      <c r="C172197" s="141"/>
      <c r="D172197" s="141"/>
      <c r="E172197" s="141"/>
      <c r="F172197" s="141"/>
      <c r="G172197" s="248"/>
      <c r="H172197" s="141"/>
      <c r="I172197" s="209"/>
      <c r="J172197" s="141"/>
      <c r="K172197" s="141"/>
    </row>
    <row r="172198" spans="2:11" ht="13.5" customHeight="1">
      <c r="B172198" s="141"/>
      <c r="C172198" s="141"/>
      <c r="D172198" s="141"/>
      <c r="E172198" s="141"/>
      <c r="F172198" s="141"/>
      <c r="G172198" s="248"/>
      <c r="H172198" s="141"/>
      <c r="I172198" s="209"/>
      <c r="J172198" s="141"/>
      <c r="K172198" s="141"/>
    </row>
    <row r="172199" spans="2:11" ht="13.5" customHeight="1">
      <c r="B172199" s="141"/>
      <c r="C172199" s="141"/>
      <c r="D172199" s="141"/>
      <c r="E172199" s="141"/>
      <c r="F172199" s="141"/>
      <c r="G172199" s="248"/>
      <c r="H172199" s="141"/>
      <c r="I172199" s="209"/>
      <c r="J172199" s="141"/>
      <c r="K172199" s="141"/>
    </row>
    <row r="172200" spans="2:11" ht="13.5" customHeight="1">
      <c r="B172200" s="141"/>
      <c r="C172200" s="141"/>
      <c r="D172200" s="141"/>
      <c r="E172200" s="141"/>
      <c r="F172200" s="141"/>
      <c r="G172200" s="248"/>
      <c r="H172200" s="141"/>
      <c r="I172200" s="209"/>
      <c r="J172200" s="141"/>
      <c r="K172200" s="141"/>
    </row>
    <row r="172201" spans="2:11" ht="13.5" customHeight="1">
      <c r="B172201" s="141"/>
      <c r="C172201" s="141"/>
      <c r="D172201" s="141"/>
      <c r="E172201" s="141"/>
      <c r="F172201" s="141"/>
      <c r="G172201" s="248"/>
      <c r="H172201" s="141"/>
      <c r="I172201" s="209"/>
      <c r="J172201" s="141"/>
      <c r="K172201" s="141"/>
    </row>
    <row r="172202" spans="2:11" ht="13.5" customHeight="1">
      <c r="B172202" s="141"/>
      <c r="C172202" s="141"/>
      <c r="D172202" s="141"/>
      <c r="E172202" s="141"/>
      <c r="F172202" s="141"/>
      <c r="G172202" s="248"/>
      <c r="H172202" s="141"/>
      <c r="I172202" s="209"/>
      <c r="J172202" s="141"/>
      <c r="K172202" s="141"/>
    </row>
    <row r="172203" spans="2:11" ht="13.5" customHeight="1">
      <c r="B172203" s="141"/>
      <c r="C172203" s="141"/>
      <c r="D172203" s="141"/>
      <c r="E172203" s="141"/>
      <c r="F172203" s="141"/>
      <c r="G172203" s="248"/>
      <c r="H172203" s="141"/>
      <c r="I172203" s="209"/>
      <c r="J172203" s="141"/>
      <c r="K172203" s="141"/>
    </row>
    <row r="172204" spans="2:11" ht="13.5" customHeight="1">
      <c r="B172204" s="141"/>
      <c r="C172204" s="141"/>
      <c r="D172204" s="141"/>
      <c r="E172204" s="141"/>
      <c r="F172204" s="141"/>
      <c r="G172204" s="248"/>
      <c r="H172204" s="141"/>
      <c r="I172204" s="209"/>
      <c r="J172204" s="141"/>
      <c r="K172204" s="141"/>
    </row>
    <row r="172205" spans="2:11" ht="13.5" customHeight="1">
      <c r="B172205" s="141"/>
      <c r="C172205" s="141"/>
      <c r="D172205" s="141"/>
      <c r="E172205" s="141"/>
      <c r="F172205" s="141"/>
      <c r="G172205" s="248"/>
      <c r="H172205" s="141"/>
      <c r="I172205" s="209"/>
      <c r="J172205" s="141"/>
      <c r="K172205" s="141"/>
    </row>
    <row r="172206" spans="2:11" ht="13.5" customHeight="1">
      <c r="B172206" s="141"/>
      <c r="C172206" s="141"/>
      <c r="D172206" s="141"/>
      <c r="E172206" s="141"/>
      <c r="F172206" s="141"/>
      <c r="G172206" s="248"/>
      <c r="H172206" s="141"/>
      <c r="I172206" s="209"/>
      <c r="J172206" s="141"/>
      <c r="K172206" s="141"/>
    </row>
    <row r="172207" spans="2:11" ht="13.5" customHeight="1">
      <c r="B172207" s="141"/>
      <c r="C172207" s="141"/>
      <c r="D172207" s="141"/>
      <c r="E172207" s="141"/>
      <c r="F172207" s="141"/>
      <c r="G172207" s="248"/>
      <c r="H172207" s="141"/>
      <c r="I172207" s="209"/>
      <c r="J172207" s="141"/>
      <c r="K172207" s="141"/>
    </row>
    <row r="172208" spans="2:11" ht="13.5" customHeight="1">
      <c r="B172208" s="141"/>
      <c r="C172208" s="141"/>
      <c r="D172208" s="141"/>
      <c r="E172208" s="141"/>
      <c r="F172208" s="141"/>
      <c r="G172208" s="248"/>
      <c r="H172208" s="141"/>
      <c r="I172208" s="209"/>
      <c r="J172208" s="141"/>
      <c r="K172208" s="141"/>
    </row>
    <row r="172209" spans="2:11" ht="13.5" customHeight="1">
      <c r="B172209" s="141"/>
      <c r="C172209" s="141"/>
      <c r="D172209" s="141"/>
      <c r="E172209" s="141"/>
      <c r="F172209" s="141"/>
      <c r="G172209" s="248"/>
      <c r="H172209" s="141"/>
      <c r="I172209" s="209"/>
      <c r="J172209" s="141"/>
      <c r="K172209" s="141"/>
    </row>
    <row r="172210" spans="2:11" ht="13.5" customHeight="1">
      <c r="B172210" s="141"/>
      <c r="C172210" s="141"/>
      <c r="D172210" s="141"/>
      <c r="E172210" s="141"/>
      <c r="F172210" s="141"/>
      <c r="G172210" s="248"/>
      <c r="H172210" s="141"/>
      <c r="I172210" s="209"/>
      <c r="J172210" s="141"/>
      <c r="K172210" s="141"/>
    </row>
    <row r="172211" spans="2:11" ht="13.5" customHeight="1">
      <c r="B172211" s="141"/>
      <c r="C172211" s="141"/>
      <c r="D172211" s="141"/>
      <c r="E172211" s="141"/>
      <c r="F172211" s="141"/>
      <c r="G172211" s="248"/>
      <c r="H172211" s="141"/>
      <c r="I172211" s="209"/>
      <c r="J172211" s="141"/>
      <c r="K172211" s="141"/>
    </row>
    <row r="172212" spans="2:11" ht="13.5" customHeight="1">
      <c r="B172212" s="141"/>
      <c r="C172212" s="141"/>
      <c r="D172212" s="141"/>
      <c r="E172212" s="141"/>
      <c r="F172212" s="141"/>
      <c r="G172212" s="248"/>
      <c r="H172212" s="141"/>
      <c r="I172212" s="209"/>
      <c r="J172212" s="141"/>
      <c r="K172212" s="141"/>
    </row>
    <row r="172213" spans="2:11" ht="13.5" customHeight="1">
      <c r="B172213" s="141"/>
      <c r="C172213" s="141"/>
      <c r="D172213" s="141"/>
      <c r="E172213" s="141"/>
      <c r="F172213" s="141"/>
      <c r="G172213" s="248"/>
      <c r="H172213" s="141"/>
      <c r="I172213" s="209"/>
      <c r="J172213" s="141"/>
      <c r="K172213" s="141"/>
    </row>
    <row r="172214" spans="2:11" ht="13.5" customHeight="1">
      <c r="B172214" s="141"/>
      <c r="C172214" s="141"/>
      <c r="D172214" s="141"/>
      <c r="E172214" s="141"/>
      <c r="F172214" s="141"/>
      <c r="G172214" s="248"/>
      <c r="H172214" s="141"/>
      <c r="I172214" s="209"/>
      <c r="J172214" s="141"/>
      <c r="K172214" s="141"/>
    </row>
    <row r="172215" spans="2:11" ht="13.5" customHeight="1">
      <c r="B172215" s="141"/>
      <c r="C172215" s="141"/>
      <c r="D172215" s="141"/>
      <c r="E172215" s="141"/>
      <c r="F172215" s="141"/>
      <c r="G172215" s="248"/>
      <c r="H172215" s="141"/>
      <c r="I172215" s="209"/>
      <c r="J172215" s="141"/>
      <c r="K172215" s="141"/>
    </row>
    <row r="172216" spans="2:11" ht="13.5" customHeight="1">
      <c r="B172216" s="141"/>
      <c r="C172216" s="141"/>
      <c r="D172216" s="141"/>
      <c r="E172216" s="141"/>
      <c r="F172216" s="141"/>
      <c r="G172216" s="248"/>
      <c r="H172216" s="141"/>
      <c r="I172216" s="209"/>
      <c r="J172216" s="141"/>
      <c r="K172216" s="141"/>
    </row>
    <row r="172217" spans="2:11" ht="13.5" customHeight="1">
      <c r="B172217" s="141"/>
      <c r="C172217" s="141"/>
      <c r="D172217" s="141"/>
      <c r="E172217" s="141"/>
      <c r="F172217" s="141"/>
      <c r="G172217" s="248"/>
      <c r="H172217" s="141"/>
      <c r="I172217" s="209"/>
      <c r="J172217" s="141"/>
      <c r="K172217" s="141"/>
    </row>
    <row r="172218" spans="2:11" ht="13.5" customHeight="1">
      <c r="B172218" s="141"/>
      <c r="C172218" s="141"/>
      <c r="D172218" s="141"/>
      <c r="E172218" s="141"/>
      <c r="F172218" s="141"/>
      <c r="G172218" s="248"/>
      <c r="H172218" s="141"/>
      <c r="I172218" s="209"/>
      <c r="J172218" s="141"/>
      <c r="K172218" s="141"/>
    </row>
    <row r="172219" spans="2:11" ht="13.5" customHeight="1">
      <c r="B172219" s="141"/>
      <c r="C172219" s="141"/>
      <c r="D172219" s="141"/>
      <c r="E172219" s="141"/>
      <c r="F172219" s="141"/>
      <c r="G172219" s="248"/>
      <c r="H172219" s="141"/>
      <c r="I172219" s="209"/>
      <c r="J172219" s="141"/>
      <c r="K172219" s="141"/>
    </row>
    <row r="172220" spans="2:11" ht="13.5" customHeight="1">
      <c r="B172220" s="141"/>
      <c r="C172220" s="141"/>
      <c r="D172220" s="141"/>
      <c r="E172220" s="141"/>
      <c r="F172220" s="141"/>
      <c r="G172220" s="248"/>
      <c r="H172220" s="141"/>
      <c r="I172220" s="209"/>
      <c r="J172220" s="141"/>
      <c r="K172220" s="141"/>
    </row>
    <row r="172221" spans="2:11" ht="13.5" customHeight="1">
      <c r="B172221" s="141"/>
      <c r="C172221" s="141"/>
      <c r="D172221" s="141"/>
      <c r="E172221" s="141"/>
      <c r="F172221" s="141"/>
      <c r="G172221" s="248"/>
      <c r="H172221" s="141"/>
      <c r="I172221" s="209"/>
      <c r="J172221" s="141"/>
      <c r="K172221" s="141"/>
    </row>
    <row r="172222" spans="2:11" ht="13.5" customHeight="1">
      <c r="B172222" s="141"/>
      <c r="C172222" s="141"/>
      <c r="D172222" s="141"/>
      <c r="E172222" s="141"/>
      <c r="F172222" s="141"/>
      <c r="G172222" s="248"/>
      <c r="H172222" s="141"/>
      <c r="I172222" s="209"/>
      <c r="J172222" s="141"/>
      <c r="K172222" s="141"/>
    </row>
    <row r="172223" spans="2:11" ht="13.5" customHeight="1">
      <c r="B172223" s="141"/>
      <c r="C172223" s="141"/>
      <c r="D172223" s="141"/>
      <c r="E172223" s="141"/>
      <c r="F172223" s="141"/>
      <c r="G172223" s="248"/>
      <c r="H172223" s="141"/>
      <c r="I172223" s="209"/>
      <c r="J172223" s="141"/>
      <c r="K172223" s="141"/>
    </row>
    <row r="172224" spans="2:11" ht="13.5" customHeight="1">
      <c r="B172224" s="141"/>
      <c r="C172224" s="141"/>
      <c r="D172224" s="141"/>
      <c r="E172224" s="141"/>
      <c r="F172224" s="141"/>
      <c r="G172224" s="248"/>
      <c r="H172224" s="141"/>
      <c r="I172224" s="209"/>
      <c r="J172224" s="141"/>
      <c r="K172224" s="141"/>
    </row>
    <row r="172225" spans="2:11" ht="13.5" customHeight="1">
      <c r="B172225" s="141"/>
      <c r="C172225" s="141"/>
      <c r="D172225" s="141"/>
      <c r="E172225" s="141"/>
      <c r="F172225" s="141"/>
      <c r="G172225" s="248"/>
      <c r="H172225" s="141"/>
      <c r="I172225" s="209"/>
      <c r="J172225" s="141"/>
      <c r="K172225" s="141"/>
    </row>
    <row r="172226" spans="2:11" ht="13.5" customHeight="1">
      <c r="B172226" s="141"/>
      <c r="C172226" s="141"/>
      <c r="D172226" s="141"/>
      <c r="E172226" s="141"/>
      <c r="F172226" s="141"/>
      <c r="G172226" s="248"/>
      <c r="H172226" s="141"/>
      <c r="I172226" s="209"/>
      <c r="J172226" s="141"/>
      <c r="K172226" s="141"/>
    </row>
    <row r="172227" spans="2:11" ht="13.5" customHeight="1">
      <c r="B172227" s="141"/>
      <c r="C172227" s="141"/>
      <c r="D172227" s="141"/>
      <c r="E172227" s="141"/>
      <c r="F172227" s="141"/>
      <c r="G172227" s="248"/>
      <c r="H172227" s="141"/>
      <c r="I172227" s="209"/>
      <c r="J172227" s="141"/>
      <c r="K172227" s="141"/>
    </row>
    <row r="172228" spans="2:11" ht="13.5" customHeight="1">
      <c r="B172228" s="141"/>
      <c r="C172228" s="141"/>
      <c r="D172228" s="141"/>
      <c r="E172228" s="141"/>
      <c r="F172228" s="141"/>
      <c r="G172228" s="248"/>
      <c r="H172228" s="141"/>
      <c r="I172228" s="209"/>
      <c r="J172228" s="141"/>
      <c r="K172228" s="141"/>
    </row>
    <row r="172229" spans="2:11" ht="13.5" customHeight="1">
      <c r="B172229" s="141"/>
      <c r="C172229" s="141"/>
      <c r="D172229" s="141"/>
      <c r="E172229" s="141"/>
      <c r="F172229" s="141"/>
      <c r="G172229" s="248"/>
      <c r="H172229" s="141"/>
      <c r="I172229" s="209"/>
      <c r="J172229" s="141"/>
      <c r="K172229" s="141"/>
    </row>
    <row r="172230" spans="2:11" ht="13.5" customHeight="1">
      <c r="B172230" s="141"/>
      <c r="C172230" s="141"/>
      <c r="D172230" s="141"/>
      <c r="E172230" s="141"/>
      <c r="F172230" s="141"/>
      <c r="G172230" s="248"/>
      <c r="H172230" s="141"/>
      <c r="I172230" s="209"/>
      <c r="J172230" s="141"/>
      <c r="K172230" s="141"/>
    </row>
    <row r="172231" spans="2:11" ht="13.5" customHeight="1">
      <c r="B172231" s="141"/>
      <c r="C172231" s="141"/>
      <c r="D172231" s="141"/>
      <c r="E172231" s="141"/>
      <c r="F172231" s="141"/>
      <c r="G172231" s="248"/>
      <c r="H172231" s="141"/>
      <c r="I172231" s="209"/>
      <c r="J172231" s="141"/>
      <c r="K172231" s="141"/>
    </row>
    <row r="172232" spans="2:11" ht="13.5" customHeight="1">
      <c r="B172232" s="141"/>
      <c r="C172232" s="141"/>
      <c r="D172232" s="141"/>
      <c r="E172232" s="141"/>
      <c r="F172232" s="141"/>
      <c r="G172232" s="248"/>
      <c r="H172232" s="141"/>
      <c r="I172232" s="209"/>
      <c r="J172232" s="141"/>
      <c r="K172232" s="141"/>
    </row>
    <row r="172233" spans="2:11" ht="13.5" customHeight="1">
      <c r="B172233" s="141"/>
      <c r="C172233" s="141"/>
      <c r="D172233" s="141"/>
      <c r="E172233" s="141"/>
      <c r="F172233" s="141"/>
      <c r="G172233" s="248"/>
      <c r="H172233" s="141"/>
      <c r="I172233" s="209"/>
      <c r="J172233" s="141"/>
      <c r="K172233" s="141"/>
    </row>
    <row r="172234" spans="2:11" ht="13.5" customHeight="1">
      <c r="B172234" s="141"/>
      <c r="C172234" s="141"/>
      <c r="D172234" s="141"/>
      <c r="E172234" s="141"/>
      <c r="F172234" s="141"/>
      <c r="G172234" s="248"/>
      <c r="H172234" s="141"/>
      <c r="I172234" s="209"/>
      <c r="J172234" s="141"/>
      <c r="K172234" s="141"/>
    </row>
    <row r="172235" spans="2:11" ht="13.5" customHeight="1">
      <c r="B172235" s="141"/>
      <c r="C172235" s="141"/>
      <c r="D172235" s="141"/>
      <c r="E172235" s="141"/>
      <c r="F172235" s="141"/>
      <c r="G172235" s="248"/>
      <c r="H172235" s="141"/>
      <c r="I172235" s="209"/>
      <c r="J172235" s="141"/>
      <c r="K172235" s="141"/>
    </row>
    <row r="172236" spans="2:11" ht="13.5" customHeight="1">
      <c r="B172236" s="141"/>
      <c r="C172236" s="141"/>
      <c r="D172236" s="141"/>
      <c r="E172236" s="141"/>
      <c r="F172236" s="141"/>
      <c r="G172236" s="248"/>
      <c r="H172236" s="141"/>
      <c r="I172236" s="209"/>
      <c r="J172236" s="141"/>
      <c r="K172236" s="141"/>
    </row>
    <row r="172237" spans="2:11" ht="13.5" customHeight="1">
      <c r="B172237" s="141"/>
      <c r="C172237" s="141"/>
      <c r="D172237" s="141"/>
      <c r="E172237" s="141"/>
      <c r="F172237" s="141"/>
      <c r="G172237" s="248"/>
      <c r="H172237" s="141"/>
      <c r="I172237" s="209"/>
      <c r="J172237" s="141"/>
      <c r="K172237" s="141"/>
    </row>
    <row r="172238" spans="2:11" ht="13.5" customHeight="1">
      <c r="B172238" s="141"/>
      <c r="C172238" s="141"/>
      <c r="D172238" s="141"/>
      <c r="E172238" s="141"/>
      <c r="F172238" s="141"/>
      <c r="G172238" s="248"/>
      <c r="H172238" s="141"/>
      <c r="I172238" s="209"/>
      <c r="J172238" s="141"/>
      <c r="K172238" s="141"/>
    </row>
    <row r="172239" spans="2:11" ht="13.5" customHeight="1">
      <c r="B172239" s="141"/>
      <c r="C172239" s="141"/>
      <c r="D172239" s="141"/>
      <c r="E172239" s="141"/>
      <c r="F172239" s="141"/>
      <c r="G172239" s="248"/>
      <c r="H172239" s="141"/>
      <c r="I172239" s="209"/>
      <c r="J172239" s="141"/>
      <c r="K172239" s="141"/>
    </row>
    <row r="172240" spans="2:11" ht="13.5" customHeight="1">
      <c r="B172240" s="141"/>
      <c r="C172240" s="141"/>
      <c r="D172240" s="141"/>
      <c r="E172240" s="141"/>
      <c r="F172240" s="141"/>
      <c r="G172240" s="248"/>
      <c r="H172240" s="141"/>
      <c r="I172240" s="209"/>
      <c r="J172240" s="141"/>
      <c r="K172240" s="141"/>
    </row>
    <row r="172241" spans="2:11" ht="13.5" customHeight="1">
      <c r="B172241" s="141"/>
      <c r="C172241" s="141"/>
      <c r="D172241" s="141"/>
      <c r="E172241" s="141"/>
      <c r="F172241" s="141"/>
      <c r="G172241" s="248"/>
      <c r="H172241" s="141"/>
      <c r="I172241" s="209"/>
      <c r="J172241" s="141"/>
      <c r="K172241" s="141"/>
    </row>
    <row r="172242" spans="2:11" ht="13.5" customHeight="1">
      <c r="B172242" s="141"/>
      <c r="C172242" s="141"/>
      <c r="D172242" s="141"/>
      <c r="E172242" s="141"/>
      <c r="F172242" s="141"/>
      <c r="G172242" s="248"/>
      <c r="H172242" s="141"/>
      <c r="I172242" s="209"/>
      <c r="J172242" s="141"/>
      <c r="K172242" s="141"/>
    </row>
    <row r="172243" spans="2:11" ht="13.5" customHeight="1">
      <c r="B172243" s="141"/>
      <c r="C172243" s="141"/>
      <c r="D172243" s="141"/>
      <c r="E172243" s="141"/>
      <c r="F172243" s="141"/>
      <c r="G172243" s="248"/>
      <c r="H172243" s="141"/>
      <c r="I172243" s="209"/>
      <c r="J172243" s="141"/>
      <c r="K172243" s="141"/>
    </row>
    <row r="172244" spans="2:11" ht="13.5" customHeight="1">
      <c r="B172244" s="141"/>
      <c r="C172244" s="141"/>
      <c r="D172244" s="141"/>
      <c r="E172244" s="141"/>
      <c r="F172244" s="141"/>
      <c r="G172244" s="248"/>
      <c r="H172244" s="141"/>
      <c r="I172244" s="209"/>
      <c r="J172244" s="141"/>
      <c r="K172244" s="141"/>
    </row>
    <row r="172245" spans="2:11" ht="13.5" customHeight="1">
      <c r="B172245" s="141"/>
      <c r="C172245" s="141"/>
      <c r="D172245" s="141"/>
      <c r="E172245" s="141"/>
      <c r="F172245" s="141"/>
      <c r="G172245" s="248"/>
      <c r="H172245" s="141"/>
      <c r="I172245" s="209"/>
      <c r="J172245" s="141"/>
      <c r="K172245" s="141"/>
    </row>
    <row r="172246" spans="2:11" ht="13.5" customHeight="1">
      <c r="B172246" s="141"/>
      <c r="C172246" s="141"/>
      <c r="D172246" s="141"/>
      <c r="E172246" s="141"/>
      <c r="F172246" s="141"/>
      <c r="G172246" s="248"/>
      <c r="H172246" s="141"/>
      <c r="I172246" s="209"/>
      <c r="J172246" s="141"/>
      <c r="K172246" s="141"/>
    </row>
    <row r="172247" spans="2:11" ht="13.5" customHeight="1">
      <c r="B172247" s="141"/>
      <c r="C172247" s="141"/>
      <c r="D172247" s="141"/>
      <c r="E172247" s="141"/>
      <c r="F172247" s="141"/>
      <c r="G172247" s="248"/>
      <c r="H172247" s="141"/>
      <c r="I172247" s="209"/>
      <c r="J172247" s="141"/>
      <c r="K172247" s="141"/>
    </row>
    <row r="172248" spans="2:11" ht="13.5" customHeight="1">
      <c r="B172248" s="141"/>
      <c r="C172248" s="141"/>
      <c r="D172248" s="141"/>
      <c r="E172248" s="141"/>
      <c r="F172248" s="141"/>
      <c r="G172248" s="248"/>
      <c r="H172248" s="141"/>
      <c r="I172248" s="209"/>
      <c r="J172248" s="141"/>
      <c r="K172248" s="141"/>
    </row>
    <row r="172249" spans="2:11" ht="13.5" customHeight="1">
      <c r="B172249" s="141"/>
      <c r="C172249" s="141"/>
      <c r="D172249" s="141"/>
      <c r="E172249" s="141"/>
      <c r="F172249" s="141"/>
      <c r="G172249" s="248"/>
      <c r="H172249" s="141"/>
      <c r="I172249" s="209"/>
      <c r="J172249" s="141"/>
      <c r="K172249" s="141"/>
    </row>
    <row r="172250" spans="2:11" ht="13.5" customHeight="1">
      <c r="B172250" s="141"/>
      <c r="C172250" s="141"/>
      <c r="D172250" s="141"/>
      <c r="E172250" s="141"/>
      <c r="F172250" s="141"/>
      <c r="G172250" s="248"/>
      <c r="H172250" s="141"/>
      <c r="I172250" s="209"/>
      <c r="J172250" s="141"/>
      <c r="K172250" s="141"/>
    </row>
    <row r="172251" spans="2:11" ht="13.5" customHeight="1">
      <c r="B172251" s="141"/>
      <c r="C172251" s="141"/>
      <c r="D172251" s="141"/>
      <c r="E172251" s="141"/>
      <c r="F172251" s="141"/>
      <c r="G172251" s="248"/>
      <c r="H172251" s="141"/>
      <c r="I172251" s="209"/>
      <c r="J172251" s="141"/>
      <c r="K172251" s="141"/>
    </row>
    <row r="172252" spans="2:11" ht="13.5" customHeight="1">
      <c r="B172252" s="141"/>
      <c r="C172252" s="141"/>
      <c r="D172252" s="141"/>
      <c r="E172252" s="141"/>
      <c r="F172252" s="141"/>
      <c r="G172252" s="248"/>
      <c r="H172252" s="141"/>
      <c r="I172252" s="209"/>
      <c r="J172252" s="141"/>
      <c r="K172252" s="141"/>
    </row>
    <row r="172253" spans="2:11" ht="13.5" customHeight="1">
      <c r="B172253" s="141"/>
      <c r="C172253" s="141"/>
      <c r="D172253" s="141"/>
      <c r="E172253" s="141"/>
      <c r="F172253" s="141"/>
      <c r="G172253" s="248"/>
      <c r="H172253" s="141"/>
      <c r="I172253" s="209"/>
      <c r="J172253" s="141"/>
      <c r="K172253" s="141"/>
    </row>
    <row r="172254" spans="2:11" ht="13.5" customHeight="1">
      <c r="B172254" s="141"/>
      <c r="C172254" s="141"/>
      <c r="D172254" s="141"/>
      <c r="E172254" s="141"/>
      <c r="F172254" s="141"/>
      <c r="G172254" s="248"/>
      <c r="H172254" s="141"/>
      <c r="I172254" s="209"/>
      <c r="J172254" s="141"/>
      <c r="K172254" s="141"/>
    </row>
    <row r="172255" spans="2:11" ht="13.5" customHeight="1">
      <c r="B172255" s="141"/>
      <c r="C172255" s="141"/>
      <c r="D172255" s="141"/>
      <c r="E172255" s="141"/>
      <c r="F172255" s="141"/>
      <c r="G172255" s="248"/>
      <c r="H172255" s="141"/>
      <c r="I172255" s="209"/>
      <c r="J172255" s="141"/>
      <c r="K172255" s="141"/>
    </row>
    <row r="172256" spans="2:11" ht="13.5" customHeight="1">
      <c r="B172256" s="141"/>
      <c r="C172256" s="141"/>
      <c r="D172256" s="141"/>
      <c r="E172256" s="141"/>
      <c r="F172256" s="141"/>
      <c r="G172256" s="248"/>
      <c r="H172256" s="141"/>
      <c r="I172256" s="209"/>
      <c r="J172256" s="141"/>
      <c r="K172256" s="141"/>
    </row>
    <row r="172257" spans="2:11" ht="13.5" customHeight="1">
      <c r="B172257" s="141"/>
      <c r="C172257" s="141"/>
      <c r="D172257" s="141"/>
      <c r="E172257" s="141"/>
      <c r="F172257" s="141"/>
      <c r="G172257" s="248"/>
      <c r="H172257" s="141"/>
      <c r="I172257" s="209"/>
      <c r="J172257" s="141"/>
      <c r="K172257" s="141"/>
    </row>
    <row r="172258" spans="2:11" ht="13.5" customHeight="1">
      <c r="B172258" s="141"/>
      <c r="C172258" s="141"/>
      <c r="D172258" s="141"/>
      <c r="E172258" s="141"/>
      <c r="F172258" s="141"/>
      <c r="G172258" s="248"/>
      <c r="H172258" s="141"/>
      <c r="I172258" s="209"/>
      <c r="J172258" s="141"/>
      <c r="K172258" s="141"/>
    </row>
    <row r="172259" spans="2:11" ht="13.5" customHeight="1">
      <c r="B172259" s="141"/>
      <c r="C172259" s="141"/>
      <c r="D172259" s="141"/>
      <c r="E172259" s="141"/>
      <c r="F172259" s="141"/>
      <c r="G172259" s="248"/>
      <c r="H172259" s="141"/>
      <c r="I172259" s="209"/>
      <c r="J172259" s="141"/>
      <c r="K172259" s="141"/>
    </row>
    <row r="172260" spans="2:11" ht="13.5" customHeight="1">
      <c r="B172260" s="141"/>
      <c r="C172260" s="141"/>
      <c r="D172260" s="141"/>
      <c r="E172260" s="141"/>
      <c r="F172260" s="141"/>
      <c r="G172260" s="248"/>
      <c r="H172260" s="141"/>
      <c r="I172260" s="209"/>
      <c r="J172260" s="141"/>
      <c r="K172260" s="141"/>
    </row>
    <row r="172261" spans="2:11" ht="13.5" customHeight="1">
      <c r="B172261" s="141"/>
      <c r="C172261" s="141"/>
      <c r="D172261" s="141"/>
      <c r="E172261" s="141"/>
      <c r="F172261" s="141"/>
      <c r="G172261" s="248"/>
      <c r="H172261" s="141"/>
      <c r="I172261" s="209"/>
      <c r="J172261" s="141"/>
      <c r="K172261" s="141"/>
    </row>
    <row r="172262" spans="2:11" ht="13.5" customHeight="1">
      <c r="B172262" s="141"/>
      <c r="C172262" s="141"/>
      <c r="D172262" s="141"/>
      <c r="E172262" s="141"/>
      <c r="F172262" s="141"/>
      <c r="G172262" s="248"/>
      <c r="H172262" s="141"/>
      <c r="I172262" s="209"/>
      <c r="J172262" s="141"/>
      <c r="K172262" s="141"/>
    </row>
    <row r="172263" spans="2:11" ht="13.5" customHeight="1">
      <c r="B172263" s="141"/>
      <c r="C172263" s="141"/>
      <c r="D172263" s="141"/>
      <c r="E172263" s="141"/>
      <c r="F172263" s="141"/>
      <c r="G172263" s="248"/>
      <c r="H172263" s="141"/>
      <c r="I172263" s="209"/>
      <c r="J172263" s="141"/>
      <c r="K172263" s="141"/>
    </row>
    <row r="172264" spans="2:11" ht="13.5" customHeight="1">
      <c r="B172264" s="141"/>
      <c r="C172264" s="141"/>
      <c r="D172264" s="141"/>
      <c r="E172264" s="141"/>
      <c r="F172264" s="141"/>
      <c r="G172264" s="248"/>
      <c r="H172264" s="141"/>
      <c r="I172264" s="209"/>
      <c r="J172264" s="141"/>
      <c r="K172264" s="141"/>
    </row>
    <row r="172265" spans="2:11" ht="13.5" customHeight="1">
      <c r="B172265" s="141"/>
      <c r="C172265" s="141"/>
      <c r="D172265" s="141"/>
      <c r="E172265" s="141"/>
      <c r="F172265" s="141"/>
      <c r="G172265" s="248"/>
      <c r="H172265" s="141"/>
      <c r="I172265" s="209"/>
      <c r="J172265" s="141"/>
      <c r="K172265" s="141"/>
    </row>
    <row r="172266" spans="2:11" ht="13.5" customHeight="1">
      <c r="B172266" s="141"/>
      <c r="C172266" s="141"/>
      <c r="D172266" s="141"/>
      <c r="E172266" s="141"/>
      <c r="F172266" s="141"/>
      <c r="G172266" s="248"/>
      <c r="H172266" s="141"/>
      <c r="I172266" s="209"/>
      <c r="J172266" s="141"/>
      <c r="K172266" s="141"/>
    </row>
    <row r="172267" spans="2:11" ht="13.5" customHeight="1">
      <c r="B172267" s="141"/>
      <c r="C172267" s="141"/>
      <c r="D172267" s="141"/>
      <c r="E172267" s="141"/>
      <c r="F172267" s="141"/>
      <c r="G172267" s="248"/>
      <c r="H172267" s="141"/>
      <c r="I172267" s="209"/>
      <c r="J172267" s="141"/>
      <c r="K172267" s="141"/>
    </row>
    <row r="172268" spans="2:11" ht="13.5" customHeight="1">
      <c r="B172268" s="141"/>
      <c r="C172268" s="141"/>
      <c r="D172268" s="141"/>
      <c r="E172268" s="141"/>
      <c r="F172268" s="141"/>
      <c r="G172268" s="248"/>
      <c r="H172268" s="141"/>
      <c r="I172268" s="209"/>
      <c r="J172268" s="141"/>
      <c r="K172268" s="141"/>
    </row>
    <row r="172269" spans="2:11" ht="13.5" customHeight="1">
      <c r="B172269" s="141"/>
      <c r="C172269" s="141"/>
      <c r="D172269" s="141"/>
      <c r="E172269" s="141"/>
      <c r="F172269" s="141"/>
      <c r="G172269" s="248"/>
      <c r="H172269" s="141"/>
      <c r="I172269" s="209"/>
      <c r="J172269" s="141"/>
      <c r="K172269" s="141"/>
    </row>
    <row r="172270" spans="2:11" ht="13.5" customHeight="1">
      <c r="B172270" s="141"/>
      <c r="C172270" s="141"/>
      <c r="D172270" s="141"/>
      <c r="E172270" s="141"/>
      <c r="F172270" s="141"/>
      <c r="G172270" s="248"/>
      <c r="H172270" s="141"/>
      <c r="I172270" s="209"/>
      <c r="J172270" s="141"/>
      <c r="K172270" s="141"/>
    </row>
    <row r="172271" spans="2:11" ht="13.5" customHeight="1">
      <c r="B172271" s="141"/>
      <c r="C172271" s="141"/>
      <c r="D172271" s="141"/>
      <c r="E172271" s="141"/>
      <c r="F172271" s="141"/>
      <c r="G172271" s="248"/>
      <c r="H172271" s="141"/>
      <c r="I172271" s="209"/>
      <c r="J172271" s="141"/>
      <c r="K172271" s="141"/>
    </row>
    <row r="172272" spans="2:11" ht="13.5" customHeight="1">
      <c r="B172272" s="141"/>
      <c r="C172272" s="141"/>
      <c r="D172272" s="141"/>
      <c r="E172272" s="141"/>
      <c r="F172272" s="141"/>
      <c r="G172272" s="248"/>
      <c r="H172272" s="141"/>
      <c r="I172272" s="209"/>
      <c r="J172272" s="141"/>
      <c r="K172272" s="141"/>
    </row>
    <row r="172273" spans="2:11" ht="13.5" customHeight="1">
      <c r="B172273" s="141"/>
      <c r="C172273" s="141"/>
      <c r="D172273" s="141"/>
      <c r="E172273" s="141"/>
      <c r="F172273" s="141"/>
      <c r="G172273" s="248"/>
      <c r="H172273" s="141"/>
      <c r="I172273" s="209"/>
      <c r="J172273" s="141"/>
      <c r="K172273" s="141"/>
    </row>
    <row r="172274" spans="2:11" ht="13.5" customHeight="1">
      <c r="B172274" s="141"/>
      <c r="C172274" s="141"/>
      <c r="D172274" s="141"/>
      <c r="E172274" s="141"/>
      <c r="F172274" s="141"/>
      <c r="G172274" s="248"/>
      <c r="H172274" s="141"/>
      <c r="I172274" s="209"/>
      <c r="J172274" s="141"/>
      <c r="K172274" s="141"/>
    </row>
    <row r="172275" spans="2:11" ht="13.5" customHeight="1">
      <c r="B172275" s="141"/>
      <c r="C172275" s="141"/>
      <c r="D172275" s="141"/>
      <c r="E172275" s="141"/>
      <c r="F172275" s="141"/>
      <c r="G172275" s="248"/>
      <c r="H172275" s="141"/>
      <c r="I172275" s="209"/>
      <c r="J172275" s="141"/>
      <c r="K172275" s="141"/>
    </row>
    <row r="172276" spans="2:11" ht="13.5" customHeight="1">
      <c r="B172276" s="141"/>
      <c r="C172276" s="141"/>
      <c r="D172276" s="141"/>
      <c r="E172276" s="141"/>
      <c r="F172276" s="141"/>
      <c r="G172276" s="248"/>
      <c r="H172276" s="141"/>
      <c r="I172276" s="209"/>
      <c r="J172276" s="141"/>
      <c r="K172276" s="141"/>
    </row>
    <row r="172277" spans="2:11" ht="13.5" customHeight="1">
      <c r="B172277" s="141"/>
      <c r="C172277" s="141"/>
      <c r="D172277" s="141"/>
      <c r="E172277" s="141"/>
      <c r="F172277" s="141"/>
      <c r="G172277" s="248"/>
      <c r="H172277" s="141"/>
      <c r="I172277" s="209"/>
      <c r="J172277" s="141"/>
      <c r="K172277" s="141"/>
    </row>
    <row r="172278" spans="2:11" ht="13.5" customHeight="1">
      <c r="B172278" s="141"/>
      <c r="C172278" s="141"/>
      <c r="D172278" s="141"/>
      <c r="E172278" s="141"/>
      <c r="F172278" s="141"/>
      <c r="G172278" s="248"/>
      <c r="H172278" s="141"/>
      <c r="I172278" s="209"/>
      <c r="J172278" s="141"/>
      <c r="K172278" s="141"/>
    </row>
    <row r="172279" spans="2:11" ht="13.5" customHeight="1">
      <c r="B172279" s="141"/>
      <c r="C172279" s="141"/>
      <c r="D172279" s="141"/>
      <c r="E172279" s="141"/>
      <c r="F172279" s="141"/>
      <c r="G172279" s="248"/>
      <c r="H172279" s="141"/>
      <c r="I172279" s="209"/>
      <c r="J172279" s="141"/>
      <c r="K172279" s="141"/>
    </row>
    <row r="172280" spans="2:11" ht="13.5" customHeight="1">
      <c r="B172280" s="141"/>
      <c r="C172280" s="141"/>
      <c r="D172280" s="141"/>
      <c r="E172280" s="141"/>
      <c r="F172280" s="141"/>
      <c r="G172280" s="248"/>
      <c r="H172280" s="141"/>
      <c r="I172280" s="209"/>
      <c r="J172280" s="141"/>
      <c r="K172280" s="141"/>
    </row>
    <row r="172281" spans="2:11" ht="13.5" customHeight="1">
      <c r="B172281" s="141"/>
      <c r="C172281" s="141"/>
      <c r="D172281" s="141"/>
      <c r="E172281" s="141"/>
      <c r="F172281" s="141"/>
      <c r="G172281" s="248"/>
      <c r="H172281" s="141"/>
      <c r="I172281" s="209"/>
      <c r="J172281" s="141"/>
      <c r="K172281" s="141"/>
    </row>
    <row r="172282" spans="2:11" ht="13.5" customHeight="1">
      <c r="B172282" s="141"/>
      <c r="C172282" s="141"/>
      <c r="D172282" s="141"/>
      <c r="E172282" s="141"/>
      <c r="F172282" s="141"/>
      <c r="G172282" s="248"/>
      <c r="H172282" s="141"/>
      <c r="I172282" s="209"/>
      <c r="J172282" s="141"/>
      <c r="K172282" s="141"/>
    </row>
    <row r="172283" spans="2:11" ht="13.5" customHeight="1">
      <c r="B172283" s="141"/>
      <c r="C172283" s="141"/>
      <c r="D172283" s="141"/>
      <c r="E172283" s="141"/>
      <c r="F172283" s="141"/>
      <c r="G172283" s="248"/>
      <c r="H172283" s="141"/>
      <c r="I172283" s="209"/>
      <c r="J172283" s="141"/>
      <c r="K172283" s="141"/>
    </row>
    <row r="172284" spans="2:11" ht="13.5" customHeight="1">
      <c r="B172284" s="141"/>
      <c r="C172284" s="141"/>
      <c r="D172284" s="141"/>
      <c r="E172284" s="141"/>
      <c r="F172284" s="141"/>
      <c r="G172284" s="248"/>
      <c r="H172284" s="141"/>
      <c r="I172284" s="209"/>
      <c r="J172284" s="141"/>
      <c r="K172284" s="141"/>
    </row>
    <row r="172285" spans="2:11" ht="13.5" customHeight="1">
      <c r="B172285" s="141"/>
      <c r="C172285" s="141"/>
      <c r="D172285" s="141"/>
      <c r="E172285" s="141"/>
      <c r="F172285" s="141"/>
      <c r="G172285" s="248"/>
      <c r="H172285" s="141"/>
      <c r="I172285" s="209"/>
      <c r="J172285" s="141"/>
      <c r="K172285" s="141"/>
    </row>
    <row r="172286" spans="2:11" ht="13.5" customHeight="1">
      <c r="B172286" s="141"/>
      <c r="C172286" s="141"/>
      <c r="D172286" s="141"/>
      <c r="E172286" s="141"/>
      <c r="F172286" s="141"/>
      <c r="G172286" s="248"/>
      <c r="H172286" s="141"/>
      <c r="I172286" s="209"/>
      <c r="J172286" s="141"/>
      <c r="K172286" s="141"/>
    </row>
    <row r="172287" spans="2:11" ht="13.5" customHeight="1">
      <c r="B172287" s="141"/>
      <c r="C172287" s="141"/>
      <c r="D172287" s="141"/>
      <c r="E172287" s="141"/>
      <c r="F172287" s="141"/>
      <c r="G172287" s="248"/>
      <c r="H172287" s="141"/>
      <c r="I172287" s="209"/>
      <c r="J172287" s="141"/>
      <c r="K172287" s="141"/>
    </row>
    <row r="172288" spans="2:11" ht="13.5" customHeight="1">
      <c r="B172288" s="141"/>
      <c r="C172288" s="141"/>
      <c r="D172288" s="141"/>
      <c r="E172288" s="141"/>
      <c r="F172288" s="141"/>
      <c r="G172288" s="248"/>
      <c r="H172288" s="141"/>
      <c r="I172288" s="209"/>
      <c r="J172288" s="141"/>
      <c r="K172288" s="141"/>
    </row>
    <row r="172289" spans="2:11" ht="13.5" customHeight="1">
      <c r="B172289" s="141"/>
      <c r="C172289" s="141"/>
      <c r="D172289" s="141"/>
      <c r="E172289" s="141"/>
      <c r="F172289" s="141"/>
      <c r="G172289" s="248"/>
      <c r="H172289" s="141"/>
      <c r="I172289" s="209"/>
      <c r="J172289" s="141"/>
      <c r="K172289" s="141"/>
    </row>
    <row r="172290" spans="2:11" ht="13.5" customHeight="1">
      <c r="B172290" s="141"/>
      <c r="C172290" s="141"/>
      <c r="D172290" s="141"/>
      <c r="E172290" s="141"/>
      <c r="F172290" s="141"/>
      <c r="G172290" s="248"/>
      <c r="H172290" s="141"/>
      <c r="I172290" s="209"/>
      <c r="J172290" s="141"/>
      <c r="K172290" s="141"/>
    </row>
    <row r="172291" spans="2:11" ht="13.5" customHeight="1">
      <c r="B172291" s="141"/>
      <c r="C172291" s="141"/>
      <c r="D172291" s="141"/>
      <c r="E172291" s="141"/>
      <c r="F172291" s="141"/>
      <c r="G172291" s="248"/>
      <c r="H172291" s="141"/>
      <c r="I172291" s="209"/>
      <c r="J172291" s="141"/>
      <c r="K172291" s="141"/>
    </row>
    <row r="172292" spans="2:11" ht="13.5" customHeight="1">
      <c r="B172292" s="141"/>
      <c r="C172292" s="141"/>
      <c r="D172292" s="141"/>
      <c r="E172292" s="141"/>
      <c r="F172292" s="141"/>
      <c r="G172292" s="248"/>
      <c r="H172292" s="141"/>
      <c r="I172292" s="209"/>
      <c r="J172292" s="141"/>
      <c r="K172292" s="141"/>
    </row>
    <row r="172293" spans="2:11" ht="13.5" customHeight="1">
      <c r="B172293" s="141"/>
      <c r="C172293" s="141"/>
      <c r="D172293" s="141"/>
      <c r="E172293" s="141"/>
      <c r="F172293" s="141"/>
      <c r="G172293" s="248"/>
      <c r="H172293" s="141"/>
      <c r="I172293" s="209"/>
      <c r="J172293" s="141"/>
      <c r="K172293" s="141"/>
    </row>
    <row r="172294" spans="2:11" ht="13.5" customHeight="1">
      <c r="B172294" s="141"/>
      <c r="C172294" s="141"/>
      <c r="D172294" s="141"/>
      <c r="E172294" s="141"/>
      <c r="F172294" s="141"/>
      <c r="G172294" s="248"/>
      <c r="H172294" s="141"/>
      <c r="I172294" s="209"/>
      <c r="J172294" s="141"/>
      <c r="K172294" s="141"/>
    </row>
    <row r="172295" spans="2:11" ht="13.5" customHeight="1">
      <c r="B172295" s="141"/>
      <c r="C172295" s="141"/>
      <c r="D172295" s="141"/>
      <c r="E172295" s="141"/>
      <c r="F172295" s="141"/>
      <c r="G172295" s="248"/>
      <c r="H172295" s="141"/>
      <c r="I172295" s="209"/>
      <c r="J172295" s="141"/>
      <c r="K172295" s="141"/>
    </row>
    <row r="172296" spans="2:11" ht="13.5" customHeight="1">
      <c r="B172296" s="141"/>
      <c r="C172296" s="141"/>
      <c r="D172296" s="141"/>
      <c r="E172296" s="141"/>
      <c r="F172296" s="141"/>
      <c r="G172296" s="248"/>
      <c r="H172296" s="141"/>
      <c r="I172296" s="209"/>
      <c r="J172296" s="141"/>
      <c r="K172296" s="141"/>
    </row>
    <row r="172297" spans="2:11" ht="13.5" customHeight="1">
      <c r="B172297" s="141"/>
      <c r="C172297" s="141"/>
      <c r="D172297" s="141"/>
      <c r="E172297" s="141"/>
      <c r="F172297" s="141"/>
      <c r="G172297" s="248"/>
      <c r="H172297" s="141"/>
      <c r="I172297" s="209"/>
      <c r="J172297" s="141"/>
      <c r="K172297" s="141"/>
    </row>
    <row r="172298" spans="2:11" ht="13.5" customHeight="1">
      <c r="B172298" s="141"/>
      <c r="C172298" s="141"/>
      <c r="D172298" s="141"/>
      <c r="E172298" s="141"/>
      <c r="F172298" s="141"/>
      <c r="G172298" s="248"/>
      <c r="H172298" s="141"/>
      <c r="I172298" s="209"/>
      <c r="J172298" s="141"/>
      <c r="K172298" s="141"/>
    </row>
    <row r="172299" spans="2:11" ht="13.5" customHeight="1">
      <c r="B172299" s="141"/>
      <c r="C172299" s="141"/>
      <c r="D172299" s="141"/>
      <c r="E172299" s="141"/>
      <c r="F172299" s="141"/>
      <c r="G172299" s="248"/>
      <c r="H172299" s="141"/>
      <c r="I172299" s="209"/>
      <c r="J172299" s="141"/>
      <c r="K172299" s="141"/>
    </row>
    <row r="172300" spans="2:11" ht="13.5" customHeight="1">
      <c r="B172300" s="141"/>
      <c r="C172300" s="141"/>
      <c r="D172300" s="141"/>
      <c r="E172300" s="141"/>
      <c r="F172300" s="141"/>
      <c r="G172300" s="248"/>
      <c r="H172300" s="141"/>
      <c r="I172300" s="209"/>
      <c r="J172300" s="141"/>
      <c r="K172300" s="141"/>
    </row>
    <row r="172301" spans="2:11" ht="13.5" customHeight="1">
      <c r="B172301" s="141"/>
      <c r="C172301" s="141"/>
      <c r="D172301" s="141"/>
      <c r="E172301" s="141"/>
      <c r="F172301" s="141"/>
      <c r="G172301" s="248"/>
      <c r="H172301" s="141"/>
      <c r="I172301" s="209"/>
      <c r="J172301" s="141"/>
      <c r="K172301" s="141"/>
    </row>
    <row r="172302" spans="2:11" ht="13.5" customHeight="1">
      <c r="B172302" s="141"/>
      <c r="C172302" s="141"/>
      <c r="D172302" s="141"/>
      <c r="E172302" s="141"/>
      <c r="F172302" s="141"/>
      <c r="G172302" s="248"/>
      <c r="H172302" s="141"/>
      <c r="I172302" s="209"/>
      <c r="J172302" s="141"/>
      <c r="K172302" s="141"/>
    </row>
    <row r="172303" spans="2:11" ht="13.5" customHeight="1">
      <c r="B172303" s="141"/>
      <c r="C172303" s="141"/>
      <c r="D172303" s="141"/>
      <c r="E172303" s="141"/>
      <c r="F172303" s="141"/>
      <c r="G172303" s="248"/>
      <c r="H172303" s="141"/>
      <c r="I172303" s="209"/>
      <c r="J172303" s="141"/>
      <c r="K172303" s="141"/>
    </row>
    <row r="172304" spans="2:11" ht="13.5" customHeight="1">
      <c r="B172304" s="141"/>
      <c r="C172304" s="141"/>
      <c r="D172304" s="141"/>
      <c r="E172304" s="141"/>
      <c r="F172304" s="141"/>
      <c r="G172304" s="248"/>
      <c r="H172304" s="141"/>
      <c r="I172304" s="209"/>
      <c r="J172304" s="141"/>
      <c r="K172304" s="141"/>
    </row>
    <row r="172305" spans="2:11" ht="13.5" customHeight="1">
      <c r="B172305" s="141"/>
      <c r="C172305" s="141"/>
      <c r="D172305" s="141"/>
      <c r="E172305" s="141"/>
      <c r="F172305" s="141"/>
      <c r="G172305" s="248"/>
      <c r="H172305" s="141"/>
      <c r="I172305" s="209"/>
      <c r="J172305" s="141"/>
      <c r="K172305" s="141"/>
    </row>
    <row r="172306" spans="2:11" ht="13.5" customHeight="1">
      <c r="B172306" s="141"/>
      <c r="C172306" s="141"/>
      <c r="D172306" s="141"/>
      <c r="E172306" s="141"/>
      <c r="F172306" s="141"/>
      <c r="G172306" s="248"/>
      <c r="H172306" s="141"/>
      <c r="I172306" s="209"/>
      <c r="J172306" s="141"/>
      <c r="K172306" s="141"/>
    </row>
    <row r="172307" spans="2:11" ht="13.5" customHeight="1">
      <c r="B172307" s="141"/>
      <c r="C172307" s="141"/>
      <c r="D172307" s="141"/>
      <c r="E172307" s="141"/>
      <c r="F172307" s="141"/>
      <c r="G172307" s="248"/>
      <c r="H172307" s="141"/>
      <c r="I172307" s="209"/>
      <c r="J172307" s="141"/>
      <c r="K172307" s="141"/>
    </row>
    <row r="172308" spans="2:11" ht="13.5" customHeight="1">
      <c r="B172308" s="141"/>
      <c r="C172308" s="141"/>
      <c r="D172308" s="141"/>
      <c r="E172308" s="141"/>
      <c r="F172308" s="141"/>
      <c r="G172308" s="248"/>
      <c r="H172308" s="141"/>
      <c r="I172308" s="209"/>
      <c r="J172308" s="141"/>
      <c r="K172308" s="141"/>
    </row>
    <row r="172309" spans="2:11" ht="13.5" customHeight="1">
      <c r="B172309" s="141"/>
      <c r="C172309" s="141"/>
      <c r="D172309" s="141"/>
      <c r="E172309" s="141"/>
      <c r="F172309" s="141"/>
      <c r="G172309" s="248"/>
      <c r="H172309" s="141"/>
      <c r="I172309" s="209"/>
      <c r="J172309" s="141"/>
      <c r="K172309" s="141"/>
    </row>
    <row r="172310" spans="2:11" ht="13.5" customHeight="1">
      <c r="B172310" s="141"/>
      <c r="C172310" s="141"/>
      <c r="D172310" s="141"/>
      <c r="E172310" s="141"/>
      <c r="F172310" s="141"/>
      <c r="G172310" s="248"/>
      <c r="H172310" s="141"/>
      <c r="I172310" s="209"/>
      <c r="J172310" s="141"/>
      <c r="K172310" s="141"/>
    </row>
    <row r="172311" spans="2:11" ht="13.5" customHeight="1">
      <c r="B172311" s="141"/>
      <c r="C172311" s="141"/>
      <c r="D172311" s="141"/>
      <c r="E172311" s="141"/>
      <c r="F172311" s="141"/>
      <c r="G172311" s="248"/>
      <c r="H172311" s="141"/>
      <c r="I172311" s="209"/>
      <c r="J172311" s="141"/>
      <c r="K172311" s="141"/>
    </row>
    <row r="172312" spans="2:11" ht="13.5" customHeight="1">
      <c r="B172312" s="141"/>
      <c r="C172312" s="141"/>
      <c r="D172312" s="141"/>
      <c r="E172312" s="141"/>
      <c r="F172312" s="141"/>
      <c r="G172312" s="248"/>
      <c r="H172312" s="141"/>
      <c r="I172312" s="209"/>
      <c r="J172312" s="141"/>
      <c r="K172312" s="141"/>
    </row>
    <row r="172313" spans="2:11" ht="13.5" customHeight="1">
      <c r="B172313" s="141"/>
      <c r="C172313" s="141"/>
      <c r="D172313" s="141"/>
      <c r="E172313" s="141"/>
      <c r="F172313" s="141"/>
      <c r="G172313" s="248"/>
      <c r="H172313" s="141"/>
      <c r="I172313" s="209"/>
      <c r="J172313" s="141"/>
      <c r="K172313" s="141"/>
    </row>
    <row r="172314" spans="2:11" ht="13.5" customHeight="1">
      <c r="B172314" s="141"/>
      <c r="C172314" s="141"/>
      <c r="D172314" s="141"/>
      <c r="E172314" s="141"/>
      <c r="F172314" s="141"/>
      <c r="G172314" s="248"/>
      <c r="H172314" s="141"/>
      <c r="I172314" s="209"/>
      <c r="J172314" s="141"/>
      <c r="K172314" s="141"/>
    </row>
    <row r="172315" spans="2:11" ht="13.5" customHeight="1">
      <c r="B172315" s="141"/>
      <c r="C172315" s="141"/>
      <c r="D172315" s="141"/>
      <c r="E172315" s="141"/>
      <c r="F172315" s="141"/>
      <c r="G172315" s="248"/>
      <c r="H172315" s="141"/>
      <c r="I172315" s="209"/>
      <c r="J172315" s="141"/>
      <c r="K172315" s="141"/>
    </row>
    <row r="172316" spans="2:11" ht="13.5" customHeight="1">
      <c r="B172316" s="141"/>
      <c r="C172316" s="141"/>
      <c r="D172316" s="141"/>
      <c r="E172316" s="141"/>
      <c r="F172316" s="141"/>
      <c r="G172316" s="248"/>
      <c r="H172316" s="141"/>
      <c r="I172316" s="209"/>
      <c r="J172316" s="141"/>
      <c r="K172316" s="141"/>
    </row>
    <row r="172317" spans="2:11" ht="13.5" customHeight="1">
      <c r="B172317" s="141"/>
      <c r="C172317" s="141"/>
      <c r="D172317" s="141"/>
      <c r="E172317" s="141"/>
      <c r="F172317" s="141"/>
      <c r="G172317" s="248"/>
      <c r="H172317" s="141"/>
      <c r="I172317" s="209"/>
      <c r="J172317" s="141"/>
      <c r="K172317" s="141"/>
    </row>
    <row r="172318" spans="2:11" ht="13.5" customHeight="1">
      <c r="B172318" s="141"/>
      <c r="C172318" s="141"/>
      <c r="D172318" s="141"/>
      <c r="E172318" s="141"/>
      <c r="F172318" s="141"/>
      <c r="G172318" s="248"/>
      <c r="H172318" s="141"/>
      <c r="I172318" s="209"/>
      <c r="J172318" s="141"/>
      <c r="K172318" s="141"/>
    </row>
    <row r="172319" spans="2:11" ht="13.5" customHeight="1">
      <c r="B172319" s="141"/>
      <c r="C172319" s="141"/>
      <c r="D172319" s="141"/>
      <c r="E172319" s="141"/>
      <c r="F172319" s="141"/>
      <c r="G172319" s="248"/>
      <c r="H172319" s="141"/>
      <c r="I172319" s="209"/>
      <c r="J172319" s="141"/>
      <c r="K172319" s="141"/>
    </row>
    <row r="172320" spans="2:11" ht="13.5" customHeight="1">
      <c r="B172320" s="141"/>
      <c r="C172320" s="141"/>
      <c r="D172320" s="141"/>
      <c r="E172320" s="141"/>
      <c r="F172320" s="141"/>
      <c r="G172320" s="248"/>
      <c r="H172320" s="141"/>
      <c r="I172320" s="209"/>
      <c r="J172320" s="141"/>
      <c r="K172320" s="141"/>
    </row>
    <row r="172321" spans="2:11" ht="13.5" customHeight="1">
      <c r="B172321" s="141"/>
      <c r="C172321" s="141"/>
      <c r="D172321" s="141"/>
      <c r="E172321" s="141"/>
      <c r="F172321" s="141"/>
      <c r="G172321" s="248"/>
      <c r="H172321" s="141"/>
      <c r="I172321" s="209"/>
      <c r="J172321" s="141"/>
      <c r="K172321" s="141"/>
    </row>
    <row r="172322" spans="2:11" ht="13.5" customHeight="1">
      <c r="B172322" s="141"/>
      <c r="C172322" s="141"/>
      <c r="D172322" s="141"/>
      <c r="E172322" s="141"/>
      <c r="F172322" s="141"/>
      <c r="G172322" s="248"/>
      <c r="H172322" s="141"/>
      <c r="I172322" s="209"/>
      <c r="J172322" s="141"/>
      <c r="K172322" s="141"/>
    </row>
    <row r="172323" spans="2:11" ht="13.5" customHeight="1">
      <c r="B172323" s="141"/>
      <c r="C172323" s="141"/>
      <c r="D172323" s="141"/>
      <c r="E172323" s="141"/>
      <c r="F172323" s="141"/>
      <c r="G172323" s="248"/>
      <c r="H172323" s="141"/>
      <c r="I172323" s="209"/>
      <c r="J172323" s="141"/>
      <c r="K172323" s="141"/>
    </row>
    <row r="172324" spans="2:11" ht="13.5" customHeight="1">
      <c r="B172324" s="141"/>
      <c r="C172324" s="141"/>
      <c r="D172324" s="141"/>
      <c r="E172324" s="141"/>
      <c r="F172324" s="141"/>
      <c r="G172324" s="248"/>
      <c r="H172324" s="141"/>
      <c r="I172324" s="209"/>
      <c r="J172324" s="141"/>
      <c r="K172324" s="141"/>
    </row>
    <row r="172325" spans="2:11" ht="13.5" customHeight="1">
      <c r="B172325" s="141"/>
      <c r="C172325" s="141"/>
      <c r="D172325" s="141"/>
      <c r="E172325" s="141"/>
      <c r="F172325" s="141"/>
      <c r="G172325" s="248"/>
      <c r="H172325" s="141"/>
      <c r="I172325" s="209"/>
      <c r="J172325" s="141"/>
      <c r="K172325" s="141"/>
    </row>
    <row r="172326" spans="2:11" ht="13.5" customHeight="1">
      <c r="B172326" s="141"/>
      <c r="C172326" s="141"/>
      <c r="D172326" s="141"/>
      <c r="E172326" s="141"/>
      <c r="F172326" s="141"/>
      <c r="G172326" s="248"/>
      <c r="H172326" s="141"/>
      <c r="I172326" s="209"/>
      <c r="J172326" s="141"/>
      <c r="K172326" s="141"/>
    </row>
    <row r="172327" spans="2:11" ht="13.5" customHeight="1">
      <c r="B172327" s="141"/>
      <c r="C172327" s="141"/>
      <c r="D172327" s="141"/>
      <c r="E172327" s="141"/>
      <c r="F172327" s="141"/>
      <c r="G172327" s="248"/>
      <c r="H172327" s="141"/>
      <c r="I172327" s="209"/>
      <c r="J172327" s="141"/>
      <c r="K172327" s="141"/>
    </row>
    <row r="172328" spans="2:11" ht="13.5" customHeight="1">
      <c r="B172328" s="141"/>
      <c r="C172328" s="141"/>
      <c r="D172328" s="141"/>
      <c r="E172328" s="141"/>
      <c r="F172328" s="141"/>
      <c r="G172328" s="248"/>
      <c r="H172328" s="141"/>
      <c r="I172328" s="209"/>
      <c r="J172328" s="141"/>
      <c r="K172328" s="141"/>
    </row>
    <row r="172329" spans="2:11" ht="13.5" customHeight="1">
      <c r="B172329" s="141"/>
      <c r="C172329" s="141"/>
      <c r="D172329" s="141"/>
      <c r="E172329" s="141"/>
      <c r="F172329" s="141"/>
      <c r="G172329" s="248"/>
      <c r="H172329" s="141"/>
      <c r="I172329" s="209"/>
      <c r="J172329" s="141"/>
      <c r="K172329" s="141"/>
    </row>
    <row r="172330" spans="2:11" ht="13.5" customHeight="1">
      <c r="B172330" s="141"/>
      <c r="C172330" s="141"/>
      <c r="D172330" s="141"/>
      <c r="E172330" s="141"/>
      <c r="F172330" s="141"/>
      <c r="G172330" s="248"/>
      <c r="H172330" s="141"/>
      <c r="I172330" s="209"/>
      <c r="J172330" s="141"/>
      <c r="K172330" s="141"/>
    </row>
    <row r="172331" spans="2:11" ht="13.5" customHeight="1">
      <c r="B172331" s="141"/>
      <c r="C172331" s="141"/>
      <c r="D172331" s="141"/>
      <c r="E172331" s="141"/>
      <c r="F172331" s="141"/>
      <c r="G172331" s="248"/>
      <c r="H172331" s="141"/>
      <c r="I172331" s="209"/>
      <c r="J172331" s="141"/>
      <c r="K172331" s="141"/>
    </row>
    <row r="172332" spans="2:11" ht="13.5" customHeight="1">
      <c r="B172332" s="141"/>
      <c r="C172332" s="141"/>
      <c r="D172332" s="141"/>
      <c r="E172332" s="141"/>
      <c r="F172332" s="141"/>
      <c r="G172332" s="248"/>
      <c r="H172332" s="141"/>
      <c r="I172332" s="209"/>
      <c r="J172332" s="141"/>
      <c r="K172332" s="141"/>
    </row>
    <row r="172333" spans="2:11" ht="13.5" customHeight="1">
      <c r="B172333" s="141"/>
      <c r="C172333" s="141"/>
      <c r="D172333" s="141"/>
      <c r="E172333" s="141"/>
      <c r="F172333" s="141"/>
      <c r="G172333" s="248"/>
      <c r="H172333" s="141"/>
      <c r="I172333" s="209"/>
      <c r="J172333" s="141"/>
      <c r="K172333" s="141"/>
    </row>
    <row r="172334" spans="2:11" ht="13.5" customHeight="1">
      <c r="B172334" s="141"/>
      <c r="C172334" s="141"/>
      <c r="D172334" s="141"/>
      <c r="E172334" s="141"/>
      <c r="F172334" s="141"/>
      <c r="G172334" s="248"/>
      <c r="H172334" s="141"/>
      <c r="I172334" s="209"/>
      <c r="J172334" s="141"/>
      <c r="K172334" s="141"/>
    </row>
    <row r="172335" spans="2:11" ht="13.5" customHeight="1">
      <c r="B172335" s="141"/>
      <c r="C172335" s="141"/>
      <c r="D172335" s="141"/>
      <c r="E172335" s="141"/>
      <c r="F172335" s="141"/>
      <c r="G172335" s="248"/>
      <c r="H172335" s="141"/>
      <c r="I172335" s="209"/>
      <c r="J172335" s="141"/>
      <c r="K172335" s="141"/>
    </row>
    <row r="172336" spans="2:11" ht="13.5" customHeight="1">
      <c r="B172336" s="141"/>
      <c r="C172336" s="141"/>
      <c r="D172336" s="141"/>
      <c r="E172336" s="141"/>
      <c r="F172336" s="141"/>
      <c r="G172336" s="248"/>
      <c r="H172336" s="141"/>
      <c r="I172336" s="209"/>
      <c r="J172336" s="141"/>
      <c r="K172336" s="141"/>
    </row>
    <row r="172337" spans="2:11" ht="13.5" customHeight="1">
      <c r="B172337" s="141"/>
      <c r="C172337" s="141"/>
      <c r="D172337" s="141"/>
      <c r="E172337" s="141"/>
      <c r="F172337" s="141"/>
      <c r="G172337" s="248"/>
      <c r="H172337" s="141"/>
      <c r="I172337" s="209"/>
      <c r="J172337" s="141"/>
      <c r="K172337" s="141"/>
    </row>
    <row r="172338" spans="2:11" ht="13.5" customHeight="1">
      <c r="B172338" s="141"/>
      <c r="C172338" s="141"/>
      <c r="D172338" s="141"/>
      <c r="E172338" s="141"/>
      <c r="F172338" s="141"/>
      <c r="G172338" s="248"/>
      <c r="H172338" s="141"/>
      <c r="I172338" s="209"/>
      <c r="J172338" s="141"/>
      <c r="K172338" s="141"/>
    </row>
    <row r="172339" spans="2:11" ht="13.5" customHeight="1">
      <c r="B172339" s="141"/>
      <c r="C172339" s="141"/>
      <c r="D172339" s="141"/>
      <c r="E172339" s="141"/>
      <c r="F172339" s="141"/>
      <c r="G172339" s="248"/>
      <c r="H172339" s="141"/>
      <c r="I172339" s="209"/>
      <c r="J172339" s="141"/>
      <c r="K172339" s="141"/>
    </row>
    <row r="172340" spans="2:11" ht="13.5" customHeight="1">
      <c r="B172340" s="141"/>
      <c r="C172340" s="141"/>
      <c r="D172340" s="141"/>
      <c r="E172340" s="141"/>
      <c r="F172340" s="141"/>
      <c r="G172340" s="248"/>
      <c r="H172340" s="141"/>
      <c r="I172340" s="209"/>
      <c r="J172340" s="141"/>
      <c r="K172340" s="141"/>
    </row>
    <row r="172341" spans="2:11" ht="13.5" customHeight="1">
      <c r="B172341" s="141"/>
      <c r="C172341" s="141"/>
      <c r="D172341" s="141"/>
      <c r="E172341" s="141"/>
      <c r="F172341" s="141"/>
      <c r="G172341" s="248"/>
      <c r="H172341" s="141"/>
      <c r="I172341" s="209"/>
      <c r="J172341" s="141"/>
      <c r="K172341" s="141"/>
    </row>
    <row r="172342" spans="2:11" ht="13.5" customHeight="1">
      <c r="B172342" s="141"/>
      <c r="C172342" s="141"/>
      <c r="D172342" s="141"/>
      <c r="E172342" s="141"/>
      <c r="F172342" s="141"/>
      <c r="G172342" s="248"/>
      <c r="H172342" s="141"/>
      <c r="I172342" s="209"/>
      <c r="J172342" s="141"/>
      <c r="K172342" s="141"/>
    </row>
    <row r="172343" spans="2:11" ht="13.5" customHeight="1">
      <c r="B172343" s="141"/>
      <c r="C172343" s="141"/>
      <c r="D172343" s="141"/>
      <c r="E172343" s="141"/>
      <c r="F172343" s="141"/>
      <c r="G172343" s="248"/>
      <c r="H172343" s="141"/>
      <c r="I172343" s="209"/>
      <c r="J172343" s="141"/>
      <c r="K172343" s="141"/>
    </row>
    <row r="172344" spans="2:11" ht="13.5" customHeight="1">
      <c r="B172344" s="141"/>
      <c r="C172344" s="141"/>
      <c r="D172344" s="141"/>
      <c r="E172344" s="141"/>
      <c r="F172344" s="141"/>
      <c r="G172344" s="248"/>
      <c r="H172344" s="141"/>
      <c r="I172344" s="209"/>
      <c r="J172344" s="141"/>
      <c r="K172344" s="141"/>
    </row>
    <row r="172345" spans="2:11" ht="13.5" customHeight="1">
      <c r="B172345" s="141"/>
      <c r="C172345" s="141"/>
      <c r="D172345" s="141"/>
      <c r="E172345" s="141"/>
      <c r="F172345" s="141"/>
      <c r="G172345" s="248"/>
      <c r="H172345" s="141"/>
      <c r="I172345" s="209"/>
      <c r="J172345" s="141"/>
      <c r="K172345" s="141"/>
    </row>
    <row r="172346" spans="2:11" ht="13.5" customHeight="1">
      <c r="B172346" s="141"/>
      <c r="C172346" s="141"/>
      <c r="D172346" s="141"/>
      <c r="E172346" s="141"/>
      <c r="F172346" s="141"/>
      <c r="G172346" s="248"/>
      <c r="H172346" s="141"/>
      <c r="I172346" s="209"/>
      <c r="J172346" s="141"/>
      <c r="K172346" s="141"/>
    </row>
    <row r="172347" spans="2:11" ht="13.5" customHeight="1">
      <c r="B172347" s="141"/>
      <c r="C172347" s="141"/>
      <c r="D172347" s="141"/>
      <c r="E172347" s="141"/>
      <c r="F172347" s="141"/>
      <c r="G172347" s="248"/>
      <c r="H172347" s="141"/>
      <c r="I172347" s="209"/>
      <c r="J172347" s="141"/>
      <c r="K172347" s="141"/>
    </row>
    <row r="172348" spans="2:11" ht="13.5" customHeight="1">
      <c r="B172348" s="141"/>
      <c r="C172348" s="141"/>
      <c r="D172348" s="141"/>
      <c r="E172348" s="141"/>
      <c r="F172348" s="141"/>
      <c r="G172348" s="248"/>
      <c r="H172348" s="141"/>
      <c r="I172348" s="209"/>
      <c r="J172348" s="141"/>
      <c r="K172348" s="141"/>
    </row>
    <row r="172349" spans="2:11" ht="13.5" customHeight="1">
      <c r="B172349" s="141"/>
      <c r="C172349" s="141"/>
      <c r="D172349" s="141"/>
      <c r="E172349" s="141"/>
      <c r="F172349" s="141"/>
      <c r="G172349" s="248"/>
      <c r="H172349" s="141"/>
      <c r="I172349" s="209"/>
      <c r="J172349" s="141"/>
      <c r="K172349" s="141"/>
    </row>
    <row r="172350" spans="2:11" ht="13.5" customHeight="1">
      <c r="B172350" s="141"/>
      <c r="C172350" s="141"/>
      <c r="D172350" s="141"/>
      <c r="E172350" s="141"/>
      <c r="F172350" s="141"/>
      <c r="G172350" s="248"/>
      <c r="H172350" s="141"/>
      <c r="I172350" s="209"/>
      <c r="J172350" s="141"/>
      <c r="K172350" s="141"/>
    </row>
    <row r="172351" spans="2:11" ht="13.5" customHeight="1">
      <c r="B172351" s="141"/>
      <c r="C172351" s="141"/>
      <c r="D172351" s="141"/>
      <c r="E172351" s="141"/>
      <c r="F172351" s="141"/>
      <c r="G172351" s="248"/>
      <c r="H172351" s="141"/>
      <c r="I172351" s="209"/>
      <c r="J172351" s="141"/>
      <c r="K172351" s="141"/>
    </row>
    <row r="172352" spans="2:11" ht="13.5" customHeight="1">
      <c r="B172352" s="141"/>
      <c r="C172352" s="141"/>
      <c r="D172352" s="141"/>
      <c r="E172352" s="141"/>
      <c r="F172352" s="141"/>
      <c r="G172352" s="248"/>
      <c r="H172352" s="141"/>
      <c r="I172352" s="209"/>
      <c r="J172352" s="141"/>
      <c r="K172352" s="141"/>
    </row>
    <row r="172353" spans="2:11" ht="13.5" customHeight="1">
      <c r="B172353" s="141"/>
      <c r="C172353" s="141"/>
      <c r="D172353" s="141"/>
      <c r="E172353" s="141"/>
      <c r="F172353" s="141"/>
      <c r="G172353" s="248"/>
      <c r="H172353" s="141"/>
      <c r="I172353" s="209"/>
      <c r="J172353" s="141"/>
      <c r="K172353" s="141"/>
    </row>
    <row r="172354" spans="2:11" ht="13.5" customHeight="1">
      <c r="B172354" s="141"/>
      <c r="C172354" s="141"/>
      <c r="D172354" s="141"/>
      <c r="E172354" s="141"/>
      <c r="F172354" s="141"/>
      <c r="G172354" s="248"/>
      <c r="H172354" s="141"/>
      <c r="I172354" s="209"/>
      <c r="J172354" s="141"/>
      <c r="K172354" s="141"/>
    </row>
    <row r="172355" spans="2:11" ht="13.5" customHeight="1">
      <c r="B172355" s="141"/>
      <c r="C172355" s="141"/>
      <c r="D172355" s="141"/>
      <c r="E172355" s="141"/>
      <c r="F172355" s="141"/>
      <c r="G172355" s="248"/>
      <c r="H172355" s="141"/>
      <c r="I172355" s="209"/>
      <c r="J172355" s="141"/>
      <c r="K172355" s="141"/>
    </row>
    <row r="172356" spans="2:11" ht="13.5" customHeight="1">
      <c r="B172356" s="141"/>
      <c r="C172356" s="141"/>
      <c r="D172356" s="141"/>
      <c r="E172356" s="141"/>
      <c r="F172356" s="141"/>
      <c r="G172356" s="248"/>
      <c r="H172356" s="141"/>
      <c r="I172356" s="209"/>
      <c r="J172356" s="141"/>
      <c r="K172356" s="141"/>
    </row>
    <row r="172357" spans="2:11" ht="13.5" customHeight="1">
      <c r="B172357" s="141"/>
      <c r="C172357" s="141"/>
      <c r="D172357" s="141"/>
      <c r="E172357" s="141"/>
      <c r="F172357" s="141"/>
      <c r="G172357" s="248"/>
      <c r="H172357" s="141"/>
      <c r="I172357" s="209"/>
      <c r="J172357" s="141"/>
      <c r="K172357" s="141"/>
    </row>
    <row r="172358" spans="2:11" ht="13.5" customHeight="1">
      <c r="B172358" s="141"/>
      <c r="C172358" s="141"/>
      <c r="D172358" s="141"/>
      <c r="E172358" s="141"/>
      <c r="F172358" s="141"/>
      <c r="G172358" s="248"/>
      <c r="H172358" s="141"/>
      <c r="I172358" s="209"/>
      <c r="J172358" s="141"/>
      <c r="K172358" s="141"/>
    </row>
    <row r="172359" spans="2:11" ht="13.5" customHeight="1">
      <c r="B172359" s="141"/>
      <c r="C172359" s="141"/>
      <c r="D172359" s="141"/>
      <c r="E172359" s="141"/>
      <c r="F172359" s="141"/>
      <c r="G172359" s="248"/>
      <c r="H172359" s="141"/>
      <c r="I172359" s="209"/>
      <c r="J172359" s="141"/>
      <c r="K172359" s="141"/>
    </row>
    <row r="172360" spans="2:11" ht="13.5" customHeight="1">
      <c r="B172360" s="141"/>
      <c r="C172360" s="141"/>
      <c r="D172360" s="141"/>
      <c r="E172360" s="141"/>
      <c r="F172360" s="141"/>
      <c r="G172360" s="248"/>
      <c r="H172360" s="141"/>
      <c r="I172360" s="209"/>
      <c r="J172360" s="141"/>
      <c r="K172360" s="141"/>
    </row>
    <row r="172361" spans="2:11" ht="13.5" customHeight="1">
      <c r="B172361" s="141"/>
      <c r="C172361" s="141"/>
      <c r="D172361" s="141"/>
      <c r="E172361" s="141"/>
      <c r="F172361" s="141"/>
      <c r="G172361" s="248"/>
      <c r="H172361" s="141"/>
      <c r="I172361" s="209"/>
      <c r="J172361" s="141"/>
      <c r="K172361" s="141"/>
    </row>
    <row r="172362" spans="2:11" ht="13.5" customHeight="1">
      <c r="B172362" s="141"/>
      <c r="C172362" s="141"/>
      <c r="D172362" s="141"/>
      <c r="E172362" s="141"/>
      <c r="F172362" s="141"/>
      <c r="G172362" s="248"/>
      <c r="H172362" s="141"/>
      <c r="I172362" s="209"/>
      <c r="J172362" s="141"/>
      <c r="K172362" s="141"/>
    </row>
    <row r="172363" spans="2:11" ht="13.5" customHeight="1">
      <c r="B172363" s="141"/>
      <c r="C172363" s="141"/>
      <c r="D172363" s="141"/>
      <c r="E172363" s="141"/>
      <c r="F172363" s="141"/>
      <c r="G172363" s="248"/>
      <c r="H172363" s="141"/>
      <c r="I172363" s="209"/>
      <c r="J172363" s="141"/>
      <c r="K172363" s="141"/>
    </row>
    <row r="172364" spans="2:11" ht="13.5" customHeight="1">
      <c r="B172364" s="141"/>
      <c r="C172364" s="141"/>
      <c r="D172364" s="141"/>
      <c r="E172364" s="141"/>
      <c r="F172364" s="141"/>
      <c r="G172364" s="248"/>
      <c r="H172364" s="141"/>
      <c r="I172364" s="209"/>
      <c r="J172364" s="141"/>
      <c r="K172364" s="141"/>
    </row>
    <row r="172365" spans="2:11" ht="13.5" customHeight="1">
      <c r="B172365" s="141"/>
      <c r="C172365" s="141"/>
      <c r="D172365" s="141"/>
      <c r="E172365" s="141"/>
      <c r="F172365" s="141"/>
      <c r="G172365" s="248"/>
      <c r="H172365" s="141"/>
      <c r="I172365" s="209"/>
      <c r="J172365" s="141"/>
      <c r="K172365" s="141"/>
    </row>
    <row r="172366" spans="2:11" ht="13.5" customHeight="1">
      <c r="B172366" s="141"/>
      <c r="C172366" s="141"/>
      <c r="D172366" s="141"/>
      <c r="E172366" s="141"/>
      <c r="F172366" s="141"/>
      <c r="G172366" s="248"/>
      <c r="H172366" s="141"/>
      <c r="I172366" s="209"/>
      <c r="J172366" s="141"/>
      <c r="K172366" s="141"/>
    </row>
    <row r="172367" spans="2:11" ht="13.5" customHeight="1">
      <c r="B172367" s="141"/>
      <c r="C172367" s="141"/>
      <c r="D172367" s="141"/>
      <c r="E172367" s="141"/>
      <c r="F172367" s="141"/>
      <c r="G172367" s="248"/>
      <c r="H172367" s="141"/>
      <c r="I172367" s="209"/>
      <c r="J172367" s="141"/>
      <c r="K172367" s="141"/>
    </row>
    <row r="172368" spans="2:11" ht="13.5" customHeight="1">
      <c r="B172368" s="141"/>
      <c r="C172368" s="141"/>
      <c r="D172368" s="141"/>
      <c r="E172368" s="141"/>
      <c r="F172368" s="141"/>
      <c r="G172368" s="248"/>
      <c r="H172368" s="141"/>
      <c r="I172368" s="209"/>
      <c r="J172368" s="141"/>
      <c r="K172368" s="141"/>
    </row>
    <row r="172369" spans="2:11" ht="13.5" customHeight="1">
      <c r="B172369" s="141"/>
      <c r="C172369" s="141"/>
      <c r="D172369" s="141"/>
      <c r="E172369" s="141"/>
      <c r="F172369" s="141"/>
      <c r="G172369" s="248"/>
      <c r="H172369" s="141"/>
      <c r="I172369" s="209"/>
      <c r="J172369" s="141"/>
      <c r="K172369" s="141"/>
    </row>
    <row r="172370" spans="2:11" ht="13.5" customHeight="1">
      <c r="B172370" s="141"/>
      <c r="C172370" s="141"/>
      <c r="D172370" s="141"/>
      <c r="E172370" s="141"/>
      <c r="F172370" s="141"/>
      <c r="G172370" s="248"/>
      <c r="H172370" s="141"/>
      <c r="I172370" s="209"/>
      <c r="J172370" s="141"/>
      <c r="K172370" s="141"/>
    </row>
    <row r="172371" spans="2:11" ht="13.5" customHeight="1">
      <c r="B172371" s="141"/>
      <c r="C172371" s="141"/>
      <c r="D172371" s="141"/>
      <c r="E172371" s="141"/>
      <c r="F172371" s="141"/>
      <c r="G172371" s="248"/>
      <c r="H172371" s="141"/>
      <c r="I172371" s="209"/>
      <c r="J172371" s="141"/>
      <c r="K172371" s="141"/>
    </row>
    <row r="172372" spans="2:11" ht="13.5" customHeight="1">
      <c r="B172372" s="141"/>
      <c r="C172372" s="141"/>
      <c r="D172372" s="141"/>
      <c r="E172372" s="141"/>
      <c r="F172372" s="141"/>
      <c r="G172372" s="248"/>
      <c r="H172372" s="141"/>
      <c r="I172372" s="209"/>
      <c r="J172372" s="141"/>
      <c r="K172372" s="141"/>
    </row>
    <row r="172373" spans="2:11" ht="13.5" customHeight="1">
      <c r="B172373" s="141"/>
      <c r="C172373" s="141"/>
      <c r="D172373" s="141"/>
      <c r="E172373" s="141"/>
      <c r="F172373" s="141"/>
      <c r="G172373" s="248"/>
      <c r="H172373" s="141"/>
      <c r="I172373" s="209"/>
      <c r="J172373" s="141"/>
      <c r="K172373" s="141"/>
    </row>
    <row r="172374" spans="2:11" ht="13.5" customHeight="1">
      <c r="B172374" s="141"/>
      <c r="C172374" s="141"/>
      <c r="D172374" s="141"/>
      <c r="E172374" s="141"/>
      <c r="F172374" s="141"/>
      <c r="G172374" s="248"/>
      <c r="H172374" s="141"/>
      <c r="I172374" s="209"/>
      <c r="J172374" s="141"/>
      <c r="K172374" s="141"/>
    </row>
    <row r="172375" spans="2:11" ht="13.5" customHeight="1">
      <c r="B172375" s="141"/>
      <c r="C172375" s="141"/>
      <c r="D172375" s="141"/>
      <c r="E172375" s="141"/>
      <c r="F172375" s="141"/>
      <c r="G172375" s="248"/>
      <c r="H172375" s="141"/>
      <c r="I172375" s="209"/>
      <c r="J172375" s="141"/>
      <c r="K172375" s="141"/>
    </row>
    <row r="172376" spans="2:11" ht="13.5" customHeight="1">
      <c r="B172376" s="141"/>
      <c r="C172376" s="141"/>
      <c r="D172376" s="141"/>
      <c r="E172376" s="141"/>
      <c r="F172376" s="141"/>
      <c r="G172376" s="248"/>
      <c r="H172376" s="141"/>
      <c r="I172376" s="209"/>
      <c r="J172376" s="141"/>
      <c r="K172376" s="141"/>
    </row>
    <row r="172377" spans="2:11" ht="13.5" customHeight="1">
      <c r="B172377" s="141"/>
      <c r="C172377" s="141"/>
      <c r="D172377" s="141"/>
      <c r="E172377" s="141"/>
      <c r="F172377" s="141"/>
      <c r="G172377" s="248"/>
      <c r="H172377" s="141"/>
      <c r="I172377" s="209"/>
      <c r="J172377" s="141"/>
      <c r="K172377" s="141"/>
    </row>
    <row r="172378" spans="2:11" ht="13.5" customHeight="1">
      <c r="B172378" s="141"/>
      <c r="C172378" s="141"/>
      <c r="D172378" s="141"/>
      <c r="E172378" s="141"/>
      <c r="F172378" s="141"/>
      <c r="G172378" s="248"/>
      <c r="H172378" s="141"/>
      <c r="I172378" s="209"/>
      <c r="J172378" s="141"/>
      <c r="K172378" s="141"/>
    </row>
    <row r="172379" spans="2:11" ht="13.5" customHeight="1">
      <c r="B172379" s="141"/>
      <c r="C172379" s="141"/>
      <c r="D172379" s="141"/>
      <c r="E172379" s="141"/>
      <c r="F172379" s="141"/>
      <c r="G172379" s="248"/>
      <c r="H172379" s="141"/>
      <c r="I172379" s="209"/>
      <c r="J172379" s="141"/>
      <c r="K172379" s="141"/>
    </row>
    <row r="172380" spans="2:11" ht="13.5" customHeight="1">
      <c r="B172380" s="141"/>
      <c r="C172380" s="141"/>
      <c r="D172380" s="141"/>
      <c r="E172380" s="141"/>
      <c r="F172380" s="141"/>
      <c r="G172380" s="248"/>
      <c r="H172380" s="141"/>
      <c r="I172380" s="209"/>
      <c r="J172380" s="141"/>
      <c r="K172380" s="141"/>
    </row>
    <row r="172381" spans="2:11" ht="13.5" customHeight="1">
      <c r="B172381" s="141"/>
      <c r="C172381" s="141"/>
      <c r="D172381" s="141"/>
      <c r="E172381" s="141"/>
      <c r="F172381" s="141"/>
      <c r="G172381" s="248"/>
      <c r="H172381" s="141"/>
      <c r="I172381" s="209"/>
      <c r="J172381" s="141"/>
      <c r="K172381" s="141"/>
    </row>
    <row r="172382" spans="2:11" ht="13.5" customHeight="1">
      <c r="B172382" s="141"/>
      <c r="C172382" s="141"/>
      <c r="D172382" s="141"/>
      <c r="E172382" s="141"/>
      <c r="F172382" s="141"/>
      <c r="G172382" s="248"/>
      <c r="H172382" s="141"/>
      <c r="I172382" s="209"/>
      <c r="J172382" s="141"/>
      <c r="K172382" s="141"/>
    </row>
    <row r="172383" spans="2:11" ht="13.5" customHeight="1">
      <c r="B172383" s="141"/>
      <c r="C172383" s="141"/>
      <c r="D172383" s="141"/>
      <c r="E172383" s="141"/>
      <c r="F172383" s="141"/>
      <c r="G172383" s="248"/>
      <c r="H172383" s="141"/>
      <c r="I172383" s="209"/>
      <c r="J172383" s="141"/>
      <c r="K172383" s="141"/>
    </row>
    <row r="172384" spans="2:11" ht="13.5" customHeight="1">
      <c r="B172384" s="141"/>
      <c r="C172384" s="141"/>
      <c r="D172384" s="141"/>
      <c r="E172384" s="141"/>
      <c r="F172384" s="141"/>
      <c r="G172384" s="248"/>
      <c r="H172384" s="141"/>
      <c r="I172384" s="209"/>
      <c r="J172384" s="141"/>
      <c r="K172384" s="141"/>
    </row>
    <row r="172385" spans="2:11" ht="13.5" customHeight="1">
      <c r="B172385" s="141"/>
      <c r="C172385" s="141"/>
      <c r="D172385" s="141"/>
      <c r="E172385" s="141"/>
      <c r="F172385" s="141"/>
      <c r="G172385" s="248"/>
      <c r="H172385" s="141"/>
      <c r="I172385" s="209"/>
      <c r="J172385" s="141"/>
      <c r="K172385" s="141"/>
    </row>
    <row r="172386" spans="2:11" ht="13.5" customHeight="1">
      <c r="B172386" s="141"/>
      <c r="C172386" s="141"/>
      <c r="D172386" s="141"/>
      <c r="E172386" s="141"/>
      <c r="F172386" s="141"/>
      <c r="G172386" s="248"/>
      <c r="H172386" s="141"/>
      <c r="I172386" s="209"/>
      <c r="J172386" s="141"/>
      <c r="K172386" s="141"/>
    </row>
    <row r="172387" spans="2:11" ht="13.5" customHeight="1">
      <c r="B172387" s="141"/>
      <c r="C172387" s="141"/>
      <c r="D172387" s="141"/>
      <c r="E172387" s="141"/>
      <c r="F172387" s="141"/>
      <c r="G172387" s="248"/>
      <c r="H172387" s="141"/>
      <c r="I172387" s="209"/>
      <c r="J172387" s="141"/>
      <c r="K172387" s="141"/>
    </row>
    <row r="172388" spans="2:11" ht="13.5" customHeight="1">
      <c r="B172388" s="141"/>
      <c r="C172388" s="141"/>
      <c r="D172388" s="141"/>
      <c r="E172388" s="141"/>
      <c r="F172388" s="141"/>
      <c r="G172388" s="248"/>
      <c r="H172388" s="141"/>
      <c r="I172388" s="209"/>
      <c r="J172388" s="141"/>
      <c r="K172388" s="141"/>
    </row>
    <row r="172389" spans="2:11" ht="13.5" customHeight="1">
      <c r="B172389" s="141"/>
      <c r="C172389" s="141"/>
      <c r="D172389" s="141"/>
      <c r="E172389" s="141"/>
      <c r="F172389" s="141"/>
      <c r="G172389" s="248"/>
      <c r="H172389" s="141"/>
      <c r="I172389" s="209"/>
      <c r="J172389" s="141"/>
      <c r="K172389" s="141"/>
    </row>
    <row r="172390" spans="2:11" ht="13.5" customHeight="1">
      <c r="B172390" s="141"/>
      <c r="C172390" s="141"/>
      <c r="D172390" s="141"/>
      <c r="E172390" s="141"/>
      <c r="F172390" s="141"/>
      <c r="G172390" s="248"/>
      <c r="H172390" s="141"/>
      <c r="I172390" s="209"/>
      <c r="J172390" s="141"/>
      <c r="K172390" s="141"/>
    </row>
    <row r="172391" spans="2:11" ht="13.5" customHeight="1">
      <c r="B172391" s="141"/>
      <c r="C172391" s="141"/>
      <c r="D172391" s="141"/>
      <c r="E172391" s="141"/>
      <c r="F172391" s="141"/>
      <c r="G172391" s="248"/>
      <c r="H172391" s="141"/>
      <c r="I172391" s="209"/>
      <c r="J172391" s="141"/>
      <c r="K172391" s="141"/>
    </row>
    <row r="172392" spans="2:11" ht="13.5" customHeight="1">
      <c r="B172392" s="141"/>
      <c r="C172392" s="141"/>
      <c r="D172392" s="141"/>
      <c r="E172392" s="141"/>
      <c r="F172392" s="141"/>
      <c r="G172392" s="248"/>
      <c r="H172392" s="141"/>
      <c r="I172392" s="209"/>
      <c r="J172392" s="141"/>
      <c r="K172392" s="141"/>
    </row>
    <row r="172393" spans="2:11" ht="13.5" customHeight="1">
      <c r="B172393" s="141"/>
      <c r="C172393" s="141"/>
      <c r="D172393" s="141"/>
      <c r="E172393" s="141"/>
      <c r="F172393" s="141"/>
      <c r="G172393" s="248"/>
      <c r="H172393" s="141"/>
      <c r="I172393" s="209"/>
      <c r="J172393" s="141"/>
      <c r="K172393" s="141"/>
    </row>
    <row r="172394" spans="2:11" ht="13.5" customHeight="1">
      <c r="B172394" s="141"/>
      <c r="C172394" s="141"/>
      <c r="D172394" s="141"/>
      <c r="E172394" s="141"/>
      <c r="F172394" s="141"/>
      <c r="G172394" s="248"/>
      <c r="H172394" s="141"/>
      <c r="I172394" s="209"/>
      <c r="J172394" s="141"/>
      <c r="K172394" s="141"/>
    </row>
    <row r="172395" spans="2:11" ht="13.5" customHeight="1">
      <c r="B172395" s="141"/>
      <c r="C172395" s="141"/>
      <c r="D172395" s="141"/>
      <c r="E172395" s="141"/>
      <c r="F172395" s="141"/>
      <c r="G172395" s="248"/>
      <c r="H172395" s="141"/>
      <c r="I172395" s="209"/>
      <c r="J172395" s="141"/>
      <c r="K172395" s="141"/>
    </row>
    <row r="172396" spans="2:11" ht="13.5" customHeight="1">
      <c r="B172396" s="141"/>
      <c r="C172396" s="141"/>
      <c r="D172396" s="141"/>
      <c r="E172396" s="141"/>
      <c r="F172396" s="141"/>
      <c r="G172396" s="248"/>
      <c r="H172396" s="141"/>
      <c r="I172396" s="209"/>
      <c r="J172396" s="141"/>
      <c r="K172396" s="141"/>
    </row>
    <row r="172397" spans="2:11" ht="13.5" customHeight="1">
      <c r="B172397" s="141"/>
      <c r="C172397" s="141"/>
      <c r="D172397" s="141"/>
      <c r="E172397" s="141"/>
      <c r="F172397" s="141"/>
      <c r="G172397" s="248"/>
      <c r="H172397" s="141"/>
      <c r="I172397" s="209"/>
      <c r="J172397" s="141"/>
      <c r="K172397" s="141"/>
    </row>
    <row r="172398" spans="2:11" ht="13.5" customHeight="1">
      <c r="B172398" s="141"/>
      <c r="C172398" s="141"/>
      <c r="D172398" s="141"/>
      <c r="E172398" s="141"/>
      <c r="F172398" s="141"/>
      <c r="G172398" s="248"/>
      <c r="H172398" s="141"/>
      <c r="I172398" s="209"/>
      <c r="J172398" s="141"/>
      <c r="K172398" s="141"/>
    </row>
    <row r="172399" spans="2:11" ht="13.5" customHeight="1">
      <c r="B172399" s="141"/>
      <c r="C172399" s="141"/>
      <c r="D172399" s="141"/>
      <c r="E172399" s="141"/>
      <c r="F172399" s="141"/>
      <c r="G172399" s="248"/>
      <c r="H172399" s="141"/>
      <c r="I172399" s="209"/>
      <c r="J172399" s="141"/>
      <c r="K172399" s="141"/>
    </row>
    <row r="172400" spans="2:11" ht="13.5" customHeight="1">
      <c r="B172400" s="141"/>
      <c r="C172400" s="141"/>
      <c r="D172400" s="141"/>
      <c r="E172400" s="141"/>
      <c r="F172400" s="141"/>
      <c r="G172400" s="248"/>
      <c r="H172400" s="141"/>
      <c r="I172400" s="209"/>
      <c r="J172400" s="141"/>
      <c r="K172400" s="141"/>
    </row>
    <row r="172401" spans="2:11" ht="13.5" customHeight="1">
      <c r="B172401" s="141"/>
      <c r="C172401" s="141"/>
      <c r="D172401" s="141"/>
      <c r="E172401" s="141"/>
      <c r="F172401" s="141"/>
      <c r="G172401" s="248"/>
      <c r="H172401" s="141"/>
      <c r="I172401" s="209"/>
      <c r="J172401" s="141"/>
      <c r="K172401" s="141"/>
    </row>
    <row r="172402" spans="2:11" ht="13.5" customHeight="1">
      <c r="B172402" s="141"/>
      <c r="C172402" s="141"/>
      <c r="D172402" s="141"/>
      <c r="E172402" s="141"/>
      <c r="F172402" s="141"/>
      <c r="G172402" s="248"/>
      <c r="H172402" s="141"/>
      <c r="I172402" s="209"/>
      <c r="J172402" s="141"/>
      <c r="K172402" s="141"/>
    </row>
    <row r="172403" spans="2:11" ht="13.5" customHeight="1">
      <c r="B172403" s="141"/>
      <c r="C172403" s="141"/>
      <c r="D172403" s="141"/>
      <c r="E172403" s="141"/>
      <c r="F172403" s="141"/>
      <c r="G172403" s="248"/>
      <c r="H172403" s="141"/>
      <c r="I172403" s="209"/>
      <c r="J172403" s="141"/>
      <c r="K172403" s="141"/>
    </row>
    <row r="172404" spans="2:11" ht="13.5" customHeight="1">
      <c r="B172404" s="141"/>
      <c r="C172404" s="141"/>
      <c r="D172404" s="141"/>
      <c r="E172404" s="141"/>
      <c r="F172404" s="141"/>
      <c r="G172404" s="248"/>
      <c r="H172404" s="141"/>
      <c r="I172404" s="209"/>
      <c r="J172404" s="141"/>
      <c r="K172404" s="141"/>
    </row>
    <row r="172405" spans="2:11" ht="13.5" customHeight="1">
      <c r="B172405" s="141"/>
      <c r="C172405" s="141"/>
      <c r="D172405" s="141"/>
      <c r="E172405" s="141"/>
      <c r="F172405" s="141"/>
      <c r="G172405" s="248"/>
      <c r="H172405" s="141"/>
      <c r="I172405" s="209"/>
      <c r="J172405" s="141"/>
      <c r="K172405" s="141"/>
    </row>
    <row r="172406" spans="2:11" ht="13.5" customHeight="1">
      <c r="B172406" s="141"/>
      <c r="C172406" s="141"/>
      <c r="D172406" s="141"/>
      <c r="E172406" s="141"/>
      <c r="F172406" s="141"/>
      <c r="G172406" s="248"/>
      <c r="H172406" s="141"/>
      <c r="I172406" s="209"/>
      <c r="J172406" s="141"/>
      <c r="K172406" s="141"/>
    </row>
    <row r="172407" spans="2:11" ht="13.5" customHeight="1">
      <c r="B172407" s="141"/>
      <c r="C172407" s="141"/>
      <c r="D172407" s="141"/>
      <c r="E172407" s="141"/>
      <c r="F172407" s="141"/>
      <c r="G172407" s="248"/>
      <c r="H172407" s="141"/>
      <c r="I172407" s="209"/>
      <c r="J172407" s="141"/>
      <c r="K172407" s="141"/>
    </row>
    <row r="172408" spans="2:11" ht="13.5" customHeight="1">
      <c r="B172408" s="141"/>
      <c r="C172408" s="141"/>
      <c r="D172408" s="141"/>
      <c r="E172408" s="141"/>
      <c r="F172408" s="141"/>
      <c r="G172408" s="248"/>
      <c r="H172408" s="141"/>
      <c r="I172408" s="209"/>
      <c r="J172408" s="141"/>
      <c r="K172408" s="141"/>
    </row>
    <row r="172409" spans="2:11" ht="13.5" customHeight="1">
      <c r="B172409" s="141"/>
      <c r="C172409" s="141"/>
      <c r="D172409" s="141"/>
      <c r="E172409" s="141"/>
      <c r="F172409" s="141"/>
      <c r="G172409" s="248"/>
      <c r="H172409" s="141"/>
      <c r="I172409" s="209"/>
      <c r="J172409" s="141"/>
      <c r="K172409" s="141"/>
    </row>
    <row r="172410" spans="2:11" ht="13.5" customHeight="1">
      <c r="B172410" s="141"/>
      <c r="C172410" s="141"/>
      <c r="D172410" s="141"/>
      <c r="E172410" s="141"/>
      <c r="F172410" s="141"/>
      <c r="G172410" s="248"/>
      <c r="H172410" s="141"/>
      <c r="I172410" s="209"/>
      <c r="J172410" s="141"/>
      <c r="K172410" s="141"/>
    </row>
    <row r="172411" spans="2:11" ht="13.5" customHeight="1">
      <c r="B172411" s="141"/>
      <c r="C172411" s="141"/>
      <c r="D172411" s="141"/>
      <c r="E172411" s="141"/>
      <c r="F172411" s="141"/>
      <c r="G172411" s="248"/>
      <c r="H172411" s="141"/>
      <c r="I172411" s="209"/>
      <c r="J172411" s="141"/>
      <c r="K172411" s="141"/>
    </row>
    <row r="172412" spans="2:11" ht="13.5" customHeight="1">
      <c r="B172412" s="141"/>
      <c r="C172412" s="141"/>
      <c r="D172412" s="141"/>
      <c r="E172412" s="141"/>
      <c r="F172412" s="141"/>
      <c r="G172412" s="248"/>
      <c r="H172412" s="141"/>
      <c r="I172412" s="209"/>
      <c r="J172412" s="141"/>
      <c r="K172412" s="141"/>
    </row>
    <row r="172413" spans="2:11" ht="13.5" customHeight="1">
      <c r="B172413" s="141"/>
      <c r="C172413" s="141"/>
      <c r="D172413" s="141"/>
      <c r="E172413" s="141"/>
      <c r="F172413" s="141"/>
      <c r="G172413" s="248"/>
      <c r="H172413" s="141"/>
      <c r="I172413" s="209"/>
      <c r="J172413" s="141"/>
      <c r="K172413" s="141"/>
    </row>
    <row r="172414" spans="2:11" ht="13.5" customHeight="1">
      <c r="B172414" s="141"/>
      <c r="C172414" s="141"/>
      <c r="D172414" s="141"/>
      <c r="E172414" s="141"/>
      <c r="F172414" s="141"/>
      <c r="G172414" s="248"/>
      <c r="H172414" s="141"/>
      <c r="I172414" s="209"/>
      <c r="J172414" s="141"/>
      <c r="K172414" s="141"/>
    </row>
    <row r="172415" spans="2:11" ht="13.5" customHeight="1">
      <c r="B172415" s="141"/>
      <c r="C172415" s="141"/>
      <c r="D172415" s="141"/>
      <c r="E172415" s="141"/>
      <c r="F172415" s="141"/>
      <c r="G172415" s="248"/>
      <c r="H172415" s="141"/>
      <c r="I172415" s="209"/>
      <c r="J172415" s="141"/>
      <c r="K172415" s="141"/>
    </row>
    <row r="172416" spans="2:11" ht="13.5" customHeight="1">
      <c r="B172416" s="141"/>
      <c r="C172416" s="141"/>
      <c r="D172416" s="141"/>
      <c r="E172416" s="141"/>
      <c r="F172416" s="141"/>
      <c r="G172416" s="248"/>
      <c r="H172416" s="141"/>
      <c r="I172416" s="209"/>
      <c r="J172416" s="141"/>
      <c r="K172416" s="141"/>
    </row>
    <row r="172417" spans="2:11" ht="13.5" customHeight="1">
      <c r="B172417" s="141"/>
      <c r="C172417" s="141"/>
      <c r="D172417" s="141"/>
      <c r="E172417" s="141"/>
      <c r="F172417" s="141"/>
      <c r="G172417" s="248"/>
      <c r="H172417" s="141"/>
      <c r="I172417" s="209"/>
      <c r="J172417" s="141"/>
      <c r="K172417" s="141"/>
    </row>
    <row r="172418" spans="2:11" ht="13.5" customHeight="1">
      <c r="B172418" s="141"/>
      <c r="C172418" s="141"/>
      <c r="D172418" s="141"/>
      <c r="E172418" s="141"/>
      <c r="F172418" s="141"/>
      <c r="G172418" s="248"/>
      <c r="H172418" s="141"/>
      <c r="I172418" s="209"/>
      <c r="J172418" s="141"/>
      <c r="K172418" s="141"/>
    </row>
    <row r="172419" spans="2:11" ht="13.5" customHeight="1">
      <c r="B172419" s="141"/>
      <c r="C172419" s="141"/>
      <c r="D172419" s="141"/>
      <c r="E172419" s="141"/>
      <c r="F172419" s="141"/>
      <c r="G172419" s="248"/>
      <c r="H172419" s="141"/>
      <c r="I172419" s="209"/>
      <c r="J172419" s="141"/>
      <c r="K172419" s="141"/>
    </row>
    <row r="172420" spans="2:11" ht="13.5" customHeight="1">
      <c r="B172420" s="141"/>
      <c r="C172420" s="141"/>
      <c r="D172420" s="141"/>
      <c r="E172420" s="141"/>
      <c r="F172420" s="141"/>
      <c r="G172420" s="248"/>
      <c r="H172420" s="141"/>
      <c r="I172420" s="209"/>
      <c r="J172420" s="141"/>
      <c r="K172420" s="141"/>
    </row>
    <row r="172421" spans="2:11" ht="13.5" customHeight="1">
      <c r="B172421" s="141"/>
      <c r="C172421" s="141"/>
      <c r="D172421" s="141"/>
      <c r="E172421" s="141"/>
      <c r="F172421" s="141"/>
      <c r="G172421" s="248"/>
      <c r="H172421" s="141"/>
      <c r="I172421" s="209"/>
      <c r="J172421" s="141"/>
      <c r="K172421" s="141"/>
    </row>
    <row r="172422" spans="2:11" ht="13.5" customHeight="1">
      <c r="B172422" s="141"/>
      <c r="C172422" s="141"/>
      <c r="D172422" s="141"/>
      <c r="E172422" s="141"/>
      <c r="F172422" s="141"/>
      <c r="G172422" s="248"/>
      <c r="H172422" s="141"/>
      <c r="I172422" s="209"/>
      <c r="J172422" s="141"/>
      <c r="K172422" s="141"/>
    </row>
    <row r="172423" spans="2:11" ht="13.5" customHeight="1">
      <c r="B172423" s="141"/>
      <c r="C172423" s="141"/>
      <c r="D172423" s="141"/>
      <c r="E172423" s="141"/>
      <c r="F172423" s="141"/>
      <c r="G172423" s="248"/>
      <c r="H172423" s="141"/>
      <c r="I172423" s="209"/>
      <c r="J172423" s="141"/>
      <c r="K172423" s="141"/>
    </row>
    <row r="172424" spans="2:11" ht="13.5" customHeight="1">
      <c r="B172424" s="141"/>
      <c r="C172424" s="141"/>
      <c r="D172424" s="141"/>
      <c r="E172424" s="141"/>
      <c r="F172424" s="141"/>
      <c r="G172424" s="248"/>
      <c r="H172424" s="141"/>
      <c r="I172424" s="209"/>
      <c r="J172424" s="141"/>
      <c r="K172424" s="141"/>
    </row>
    <row r="172425" spans="2:11" ht="13.5" customHeight="1">
      <c r="B172425" s="141"/>
      <c r="C172425" s="141"/>
      <c r="D172425" s="141"/>
      <c r="E172425" s="141"/>
      <c r="F172425" s="141"/>
      <c r="G172425" s="248"/>
      <c r="H172425" s="141"/>
      <c r="I172425" s="209"/>
      <c r="J172425" s="141"/>
      <c r="K172425" s="141"/>
    </row>
    <row r="172426" spans="2:11" ht="13.5" customHeight="1">
      <c r="B172426" s="141"/>
      <c r="C172426" s="141"/>
      <c r="D172426" s="141"/>
      <c r="E172426" s="141"/>
      <c r="F172426" s="141"/>
      <c r="G172426" s="248"/>
      <c r="H172426" s="141"/>
      <c r="I172426" s="209"/>
      <c r="J172426" s="141"/>
      <c r="K172426" s="141"/>
    </row>
    <row r="172427" spans="2:11" ht="13.5" customHeight="1">
      <c r="B172427" s="141"/>
      <c r="C172427" s="141"/>
      <c r="D172427" s="141"/>
      <c r="E172427" s="141"/>
      <c r="F172427" s="141"/>
      <c r="G172427" s="248"/>
      <c r="H172427" s="141"/>
      <c r="I172427" s="209"/>
      <c r="J172427" s="141"/>
      <c r="K172427" s="141"/>
    </row>
    <row r="172428" spans="2:11" ht="13.5" customHeight="1">
      <c r="B172428" s="141"/>
      <c r="C172428" s="141"/>
      <c r="D172428" s="141"/>
      <c r="E172428" s="141"/>
      <c r="F172428" s="141"/>
      <c r="G172428" s="248"/>
      <c r="H172428" s="141"/>
      <c r="I172428" s="209"/>
      <c r="J172428" s="141"/>
      <c r="K172428" s="141"/>
    </row>
    <row r="172429" spans="2:11" ht="13.5" customHeight="1">
      <c r="B172429" s="141"/>
      <c r="C172429" s="141"/>
      <c r="D172429" s="141"/>
      <c r="E172429" s="141"/>
      <c r="F172429" s="141"/>
      <c r="G172429" s="248"/>
      <c r="H172429" s="141"/>
      <c r="I172429" s="209"/>
      <c r="J172429" s="141"/>
      <c r="K172429" s="141"/>
    </row>
    <row r="172430" spans="2:11" ht="13.5" customHeight="1">
      <c r="B172430" s="141"/>
      <c r="C172430" s="141"/>
      <c r="D172430" s="141"/>
      <c r="E172430" s="141"/>
      <c r="F172430" s="141"/>
      <c r="G172430" s="248"/>
      <c r="H172430" s="141"/>
      <c r="I172430" s="209"/>
      <c r="J172430" s="141"/>
      <c r="K172430" s="141"/>
    </row>
    <row r="172431" spans="2:11" ht="13.5" customHeight="1">
      <c r="B172431" s="141"/>
      <c r="C172431" s="141"/>
      <c r="D172431" s="141"/>
      <c r="E172431" s="141"/>
      <c r="F172431" s="141"/>
      <c r="G172431" s="248"/>
      <c r="H172431" s="141"/>
      <c r="I172431" s="209"/>
      <c r="J172431" s="141"/>
      <c r="K172431" s="141"/>
    </row>
    <row r="172432" spans="2:11" ht="13.5" customHeight="1">
      <c r="B172432" s="141"/>
      <c r="C172432" s="141"/>
      <c r="D172432" s="141"/>
      <c r="E172432" s="141"/>
      <c r="F172432" s="141"/>
      <c r="G172432" s="248"/>
      <c r="H172432" s="141"/>
      <c r="I172432" s="209"/>
      <c r="J172432" s="141"/>
      <c r="K172432" s="141"/>
    </row>
    <row r="172433" spans="2:11" ht="13.5" customHeight="1">
      <c r="B172433" s="141"/>
      <c r="C172433" s="141"/>
      <c r="D172433" s="141"/>
      <c r="E172433" s="141"/>
      <c r="F172433" s="141"/>
      <c r="G172433" s="248"/>
      <c r="H172433" s="141"/>
      <c r="I172433" s="209"/>
      <c r="J172433" s="141"/>
      <c r="K172433" s="141"/>
    </row>
    <row r="172434" spans="2:11" ht="13.5" customHeight="1">
      <c r="B172434" s="141"/>
      <c r="C172434" s="141"/>
      <c r="D172434" s="141"/>
      <c r="E172434" s="141"/>
      <c r="F172434" s="141"/>
      <c r="G172434" s="248"/>
      <c r="H172434" s="141"/>
      <c r="I172434" s="209"/>
      <c r="J172434" s="141"/>
      <c r="K172434" s="141"/>
    </row>
    <row r="172435" spans="2:11" ht="13.5" customHeight="1">
      <c r="B172435" s="141"/>
      <c r="C172435" s="141"/>
      <c r="D172435" s="141"/>
      <c r="E172435" s="141"/>
      <c r="F172435" s="141"/>
      <c r="G172435" s="248"/>
      <c r="H172435" s="141"/>
      <c r="I172435" s="209"/>
      <c r="J172435" s="141"/>
      <c r="K172435" s="141"/>
    </row>
    <row r="172436" spans="2:11" ht="13.5" customHeight="1">
      <c r="B172436" s="141"/>
      <c r="C172436" s="141"/>
      <c r="D172436" s="141"/>
      <c r="E172436" s="141"/>
      <c r="F172436" s="141"/>
      <c r="G172436" s="248"/>
      <c r="H172436" s="141"/>
      <c r="I172436" s="209"/>
      <c r="J172436" s="141"/>
      <c r="K172436" s="141"/>
    </row>
    <row r="172437" spans="2:11" ht="13.5" customHeight="1">
      <c r="B172437" s="141"/>
      <c r="C172437" s="141"/>
      <c r="D172437" s="141"/>
      <c r="E172437" s="141"/>
      <c r="F172437" s="141"/>
      <c r="G172437" s="248"/>
      <c r="H172437" s="141"/>
      <c r="I172437" s="209"/>
      <c r="J172437" s="141"/>
      <c r="K172437" s="141"/>
    </row>
    <row r="172438" spans="2:11" ht="13.5" customHeight="1">
      <c r="B172438" s="141"/>
      <c r="C172438" s="141"/>
      <c r="D172438" s="141"/>
      <c r="E172438" s="141"/>
      <c r="F172438" s="141"/>
      <c r="G172438" s="248"/>
      <c r="H172438" s="141"/>
      <c r="I172438" s="209"/>
      <c r="J172438" s="141"/>
      <c r="K172438" s="141"/>
    </row>
    <row r="172439" spans="2:11" ht="13.5" customHeight="1">
      <c r="B172439" s="141"/>
      <c r="C172439" s="141"/>
      <c r="D172439" s="141"/>
      <c r="E172439" s="141"/>
      <c r="F172439" s="141"/>
      <c r="G172439" s="248"/>
      <c r="H172439" s="141"/>
      <c r="I172439" s="209"/>
      <c r="J172439" s="141"/>
      <c r="K172439" s="141"/>
    </row>
    <row r="172440" spans="2:11" ht="13.5" customHeight="1">
      <c r="B172440" s="141"/>
      <c r="C172440" s="141"/>
      <c r="D172440" s="141"/>
      <c r="E172440" s="141"/>
      <c r="F172440" s="141"/>
      <c r="G172440" s="248"/>
      <c r="H172440" s="141"/>
      <c r="I172440" s="209"/>
      <c r="J172440" s="141"/>
      <c r="K172440" s="141"/>
    </row>
    <row r="172441" spans="2:11" ht="13.5" customHeight="1">
      <c r="B172441" s="141"/>
      <c r="C172441" s="141"/>
      <c r="D172441" s="141"/>
      <c r="E172441" s="141"/>
      <c r="F172441" s="141"/>
      <c r="G172441" s="248"/>
      <c r="H172441" s="141"/>
      <c r="I172441" s="209"/>
      <c r="J172441" s="141"/>
      <c r="K172441" s="141"/>
    </row>
    <row r="172442" spans="2:11" ht="13.5" customHeight="1">
      <c r="B172442" s="141"/>
      <c r="C172442" s="141"/>
      <c r="D172442" s="141"/>
      <c r="E172442" s="141"/>
      <c r="F172442" s="141"/>
      <c r="G172442" s="248"/>
      <c r="H172442" s="141"/>
      <c r="I172442" s="209"/>
      <c r="J172442" s="141"/>
      <c r="K172442" s="141"/>
    </row>
    <row r="172443" spans="2:11" ht="13.5" customHeight="1">
      <c r="B172443" s="141"/>
      <c r="C172443" s="141"/>
      <c r="D172443" s="141"/>
      <c r="E172443" s="141"/>
      <c r="F172443" s="141"/>
      <c r="G172443" s="248"/>
      <c r="H172443" s="141"/>
      <c r="I172443" s="209"/>
      <c r="J172443" s="141"/>
      <c r="K172443" s="141"/>
    </row>
    <row r="172444" spans="2:11" ht="13.5" customHeight="1">
      <c r="B172444" s="141"/>
      <c r="C172444" s="141"/>
      <c r="D172444" s="141"/>
      <c r="E172444" s="141"/>
      <c r="F172444" s="141"/>
      <c r="G172444" s="248"/>
      <c r="H172444" s="141"/>
      <c r="I172444" s="209"/>
      <c r="J172444" s="141"/>
      <c r="K172444" s="141"/>
    </row>
    <row r="172445" spans="2:11" ht="13.5" customHeight="1">
      <c r="B172445" s="141"/>
      <c r="C172445" s="141"/>
      <c r="D172445" s="141"/>
      <c r="E172445" s="141"/>
      <c r="F172445" s="141"/>
      <c r="G172445" s="248"/>
      <c r="H172445" s="141"/>
      <c r="I172445" s="209"/>
      <c r="J172445" s="141"/>
      <c r="K172445" s="141"/>
    </row>
    <row r="172446" spans="2:11" ht="13.5" customHeight="1">
      <c r="B172446" s="141"/>
      <c r="C172446" s="141"/>
      <c r="D172446" s="141"/>
      <c r="E172446" s="141"/>
      <c r="F172446" s="141"/>
      <c r="G172446" s="248"/>
      <c r="H172446" s="141"/>
      <c r="I172446" s="209"/>
      <c r="J172446" s="141"/>
      <c r="K172446" s="141"/>
    </row>
    <row r="172447" spans="2:11" ht="13.5" customHeight="1">
      <c r="B172447" s="141"/>
      <c r="C172447" s="141"/>
      <c r="D172447" s="141"/>
      <c r="E172447" s="141"/>
      <c r="F172447" s="141"/>
      <c r="G172447" s="248"/>
      <c r="H172447" s="141"/>
      <c r="I172447" s="209"/>
      <c r="J172447" s="141"/>
      <c r="K172447" s="141"/>
    </row>
    <row r="172448" spans="2:11" ht="13.5" customHeight="1">
      <c r="B172448" s="141"/>
      <c r="C172448" s="141"/>
      <c r="D172448" s="141"/>
      <c r="E172448" s="141"/>
      <c r="F172448" s="141"/>
      <c r="G172448" s="248"/>
      <c r="H172448" s="141"/>
      <c r="I172448" s="209"/>
      <c r="J172448" s="141"/>
      <c r="K172448" s="141"/>
    </row>
    <row r="172449" spans="2:11" ht="13.5" customHeight="1">
      <c r="B172449" s="141"/>
      <c r="C172449" s="141"/>
      <c r="D172449" s="141"/>
      <c r="E172449" s="141"/>
      <c r="F172449" s="141"/>
      <c r="G172449" s="248"/>
      <c r="H172449" s="141"/>
      <c r="I172449" s="209"/>
      <c r="J172449" s="141"/>
      <c r="K172449" s="141"/>
    </row>
    <row r="172450" spans="2:11" ht="13.5" customHeight="1">
      <c r="B172450" s="141"/>
      <c r="C172450" s="141"/>
      <c r="D172450" s="141"/>
      <c r="E172450" s="141"/>
      <c r="F172450" s="141"/>
      <c r="G172450" s="248"/>
      <c r="H172450" s="141"/>
      <c r="I172450" s="209"/>
      <c r="J172450" s="141"/>
      <c r="K172450" s="141"/>
    </row>
    <row r="172451" spans="2:11" ht="13.5" customHeight="1">
      <c r="B172451" s="141"/>
      <c r="C172451" s="141"/>
      <c r="D172451" s="141"/>
      <c r="E172451" s="141"/>
      <c r="F172451" s="141"/>
      <c r="G172451" s="248"/>
      <c r="H172451" s="141"/>
      <c r="I172451" s="209"/>
      <c r="J172451" s="141"/>
      <c r="K172451" s="141"/>
    </row>
    <row r="172452" spans="2:11" ht="13.5" customHeight="1">
      <c r="B172452" s="141"/>
      <c r="C172452" s="141"/>
      <c r="D172452" s="141"/>
      <c r="E172452" s="141"/>
      <c r="F172452" s="141"/>
      <c r="G172452" s="248"/>
      <c r="H172452" s="141"/>
      <c r="I172452" s="209"/>
      <c r="J172452" s="141"/>
      <c r="K172452" s="141"/>
    </row>
    <row r="172453" spans="2:11" ht="13.5" customHeight="1">
      <c r="B172453" s="141"/>
      <c r="C172453" s="141"/>
      <c r="D172453" s="141"/>
      <c r="E172453" s="141"/>
      <c r="F172453" s="141"/>
      <c r="G172453" s="248"/>
      <c r="H172453" s="141"/>
      <c r="I172453" s="209"/>
      <c r="J172453" s="141"/>
      <c r="K172453" s="141"/>
    </row>
    <row r="172454" spans="2:11" ht="13.5" customHeight="1">
      <c r="B172454" s="141"/>
      <c r="C172454" s="141"/>
      <c r="D172454" s="141"/>
      <c r="E172454" s="141"/>
      <c r="F172454" s="141"/>
      <c r="G172454" s="248"/>
      <c r="H172454" s="141"/>
      <c r="I172454" s="209"/>
      <c r="J172454" s="141"/>
      <c r="K172454" s="141"/>
    </row>
    <row r="172455" spans="2:11" ht="13.5" customHeight="1">
      <c r="B172455" s="141"/>
      <c r="C172455" s="141"/>
      <c r="D172455" s="141"/>
      <c r="E172455" s="141"/>
      <c r="F172455" s="141"/>
      <c r="G172455" s="248"/>
      <c r="H172455" s="141"/>
      <c r="I172455" s="209"/>
      <c r="J172455" s="141"/>
      <c r="K172455" s="141"/>
    </row>
    <row r="172456" spans="2:11" ht="13.5" customHeight="1">
      <c r="B172456" s="141"/>
      <c r="C172456" s="141"/>
      <c r="D172456" s="141"/>
      <c r="E172456" s="141"/>
      <c r="F172456" s="141"/>
      <c r="G172456" s="248"/>
      <c r="H172456" s="141"/>
      <c r="I172456" s="209"/>
      <c r="J172456" s="141"/>
      <c r="K172456" s="141"/>
    </row>
    <row r="172457" spans="2:11" ht="13.5" customHeight="1">
      <c r="B172457" s="141"/>
      <c r="C172457" s="141"/>
      <c r="D172457" s="141"/>
      <c r="E172457" s="141"/>
      <c r="F172457" s="141"/>
      <c r="G172457" s="248"/>
      <c r="H172457" s="141"/>
      <c r="I172457" s="209"/>
      <c r="J172457" s="141"/>
      <c r="K172457" s="141"/>
    </row>
    <row r="172458" spans="2:11" ht="13.5" customHeight="1">
      <c r="B172458" s="141"/>
      <c r="C172458" s="141"/>
      <c r="D172458" s="141"/>
      <c r="E172458" s="141"/>
      <c r="F172458" s="141"/>
      <c r="G172458" s="248"/>
      <c r="H172458" s="141"/>
      <c r="I172458" s="209"/>
      <c r="J172458" s="141"/>
      <c r="K172458" s="141"/>
    </row>
    <row r="172459" spans="2:11" ht="13.5" customHeight="1">
      <c r="B172459" s="141"/>
      <c r="C172459" s="141"/>
      <c r="D172459" s="141"/>
      <c r="E172459" s="141"/>
      <c r="F172459" s="141"/>
      <c r="G172459" s="248"/>
      <c r="H172459" s="141"/>
      <c r="I172459" s="209"/>
      <c r="J172459" s="141"/>
      <c r="K172459" s="141"/>
    </row>
    <row r="172460" spans="2:11" ht="13.5" customHeight="1">
      <c r="B172460" s="141"/>
      <c r="C172460" s="141"/>
      <c r="D172460" s="141"/>
      <c r="E172460" s="141"/>
      <c r="F172460" s="141"/>
      <c r="G172460" s="248"/>
      <c r="H172460" s="141"/>
      <c r="I172460" s="209"/>
      <c r="J172460" s="141"/>
      <c r="K172460" s="141"/>
    </row>
    <row r="172461" spans="2:11" ht="13.5" customHeight="1">
      <c r="B172461" s="141"/>
      <c r="C172461" s="141"/>
      <c r="D172461" s="141"/>
      <c r="E172461" s="141"/>
      <c r="F172461" s="141"/>
      <c r="G172461" s="248"/>
      <c r="H172461" s="141"/>
      <c r="I172461" s="209"/>
      <c r="J172461" s="141"/>
      <c r="K172461" s="141"/>
    </row>
    <row r="172462" spans="2:11" ht="13.5" customHeight="1">
      <c r="B172462" s="141"/>
      <c r="C172462" s="141"/>
      <c r="D172462" s="141"/>
      <c r="E172462" s="141"/>
      <c r="F172462" s="141"/>
      <c r="G172462" s="248"/>
      <c r="H172462" s="141"/>
      <c r="I172462" s="209"/>
      <c r="J172462" s="141"/>
      <c r="K172462" s="141"/>
    </row>
    <row r="172463" spans="2:11" ht="13.5" customHeight="1">
      <c r="B172463" s="141"/>
      <c r="C172463" s="141"/>
      <c r="D172463" s="141"/>
      <c r="E172463" s="141"/>
      <c r="F172463" s="141"/>
      <c r="G172463" s="248"/>
      <c r="H172463" s="141"/>
      <c r="I172463" s="209"/>
      <c r="J172463" s="141"/>
      <c r="K172463" s="141"/>
    </row>
    <row r="172464" spans="2:11" ht="13.5" customHeight="1">
      <c r="B172464" s="141"/>
      <c r="C172464" s="141"/>
      <c r="D172464" s="141"/>
      <c r="E172464" s="141"/>
      <c r="F172464" s="141"/>
      <c r="G172464" s="248"/>
      <c r="H172464" s="141"/>
      <c r="I172464" s="209"/>
      <c r="J172464" s="141"/>
      <c r="K172464" s="141"/>
    </row>
    <row r="172465" spans="2:11" ht="13.5" customHeight="1">
      <c r="B172465" s="141"/>
      <c r="C172465" s="141"/>
      <c r="D172465" s="141"/>
      <c r="E172465" s="141"/>
      <c r="F172465" s="141"/>
      <c r="G172465" s="248"/>
      <c r="H172465" s="141"/>
      <c r="I172465" s="209"/>
      <c r="J172465" s="141"/>
      <c r="K172465" s="141"/>
    </row>
    <row r="172466" spans="2:11" ht="13.5" customHeight="1">
      <c r="B172466" s="141"/>
      <c r="C172466" s="141"/>
      <c r="D172466" s="141"/>
      <c r="E172466" s="141"/>
      <c r="F172466" s="141"/>
      <c r="G172466" s="248"/>
      <c r="H172466" s="141"/>
      <c r="I172466" s="209"/>
      <c r="J172466" s="141"/>
      <c r="K172466" s="141"/>
    </row>
    <row r="172467" spans="2:11" ht="13.5" customHeight="1">
      <c r="B172467" s="141"/>
      <c r="C172467" s="141"/>
      <c r="D172467" s="141"/>
      <c r="E172467" s="141"/>
      <c r="F172467" s="141"/>
      <c r="G172467" s="248"/>
      <c r="H172467" s="141"/>
      <c r="I172467" s="209"/>
      <c r="J172467" s="141"/>
      <c r="K172467" s="141"/>
    </row>
    <row r="172468" spans="2:11" ht="13.5" customHeight="1">
      <c r="B172468" s="141"/>
      <c r="C172468" s="141"/>
      <c r="D172468" s="141"/>
      <c r="E172468" s="141"/>
      <c r="F172468" s="141"/>
      <c r="G172468" s="248"/>
      <c r="H172468" s="141"/>
      <c r="I172468" s="209"/>
      <c r="J172468" s="141"/>
      <c r="K172468" s="141"/>
    </row>
    <row r="172469" spans="2:11" ht="13.5" customHeight="1">
      <c r="B172469" s="141"/>
      <c r="C172469" s="141"/>
      <c r="D172469" s="141"/>
      <c r="E172469" s="141"/>
      <c r="F172469" s="141"/>
      <c r="G172469" s="248"/>
      <c r="H172469" s="141"/>
      <c r="I172469" s="209"/>
      <c r="J172469" s="141"/>
      <c r="K172469" s="141"/>
    </row>
    <row r="172470" spans="2:11" ht="13.5" customHeight="1">
      <c r="B172470" s="141"/>
      <c r="C172470" s="141"/>
      <c r="D172470" s="141"/>
      <c r="E172470" s="141"/>
      <c r="F172470" s="141"/>
      <c r="G172470" s="248"/>
      <c r="H172470" s="141"/>
      <c r="I172470" s="209"/>
      <c r="J172470" s="141"/>
      <c r="K172470" s="141"/>
    </row>
    <row r="172471" spans="2:11" ht="13.5" customHeight="1">
      <c r="B172471" s="141"/>
      <c r="C172471" s="141"/>
      <c r="D172471" s="141"/>
      <c r="E172471" s="141"/>
      <c r="F172471" s="141"/>
      <c r="G172471" s="248"/>
      <c r="H172471" s="141"/>
      <c r="I172471" s="209"/>
      <c r="J172471" s="141"/>
      <c r="K172471" s="141"/>
    </row>
    <row r="172472" spans="2:11" ht="13.5" customHeight="1">
      <c r="B172472" s="141"/>
      <c r="C172472" s="141"/>
      <c r="D172472" s="141"/>
      <c r="E172472" s="141"/>
      <c r="F172472" s="141"/>
      <c r="G172472" s="248"/>
      <c r="H172472" s="141"/>
      <c r="I172472" s="209"/>
      <c r="J172472" s="141"/>
      <c r="K172472" s="141"/>
    </row>
    <row r="172473" spans="2:11" ht="13.5" customHeight="1">
      <c r="B172473" s="141"/>
      <c r="C172473" s="141"/>
      <c r="D172473" s="141"/>
      <c r="E172473" s="141"/>
      <c r="F172473" s="141"/>
      <c r="G172473" s="248"/>
      <c r="H172473" s="141"/>
      <c r="I172473" s="209"/>
      <c r="J172473" s="141"/>
      <c r="K172473" s="141"/>
    </row>
    <row r="172474" spans="2:11" ht="13.5" customHeight="1">
      <c r="B172474" s="141"/>
      <c r="C172474" s="141"/>
      <c r="D172474" s="141"/>
      <c r="E172474" s="141"/>
      <c r="F172474" s="141"/>
      <c r="G172474" s="248"/>
      <c r="H172474" s="141"/>
      <c r="I172474" s="209"/>
      <c r="J172474" s="141"/>
      <c r="K172474" s="141"/>
    </row>
    <row r="172475" spans="2:11" ht="13.5" customHeight="1">
      <c r="B172475" s="141"/>
      <c r="C172475" s="141"/>
      <c r="D172475" s="141"/>
      <c r="E172475" s="141"/>
      <c r="F172475" s="141"/>
      <c r="G172475" s="248"/>
      <c r="H172475" s="141"/>
      <c r="I172475" s="209"/>
      <c r="J172475" s="141"/>
      <c r="K172475" s="141"/>
    </row>
    <row r="172476" spans="2:11" ht="13.5" customHeight="1">
      <c r="B172476" s="141"/>
      <c r="C172476" s="141"/>
      <c r="D172476" s="141"/>
      <c r="E172476" s="141"/>
      <c r="F172476" s="141"/>
      <c r="G172476" s="248"/>
      <c r="H172476" s="141"/>
      <c r="I172476" s="209"/>
      <c r="J172476" s="141"/>
      <c r="K172476" s="141"/>
    </row>
    <row r="172477" spans="2:11" ht="13.5" customHeight="1">
      <c r="B172477" s="141"/>
      <c r="C172477" s="141"/>
      <c r="D172477" s="141"/>
      <c r="E172477" s="141"/>
      <c r="F172477" s="141"/>
      <c r="G172477" s="248"/>
      <c r="H172477" s="141"/>
      <c r="I172477" s="209"/>
      <c r="J172477" s="141"/>
      <c r="K172477" s="141"/>
    </row>
    <row r="172478" spans="2:11" ht="13.5" customHeight="1">
      <c r="B172478" s="141"/>
      <c r="C172478" s="141"/>
      <c r="D172478" s="141"/>
      <c r="E172478" s="141"/>
      <c r="F172478" s="141"/>
      <c r="G172478" s="248"/>
      <c r="H172478" s="141"/>
      <c r="I172478" s="209"/>
      <c r="J172478" s="141"/>
      <c r="K172478" s="141"/>
    </row>
    <row r="172479" spans="2:11" ht="13.5" customHeight="1">
      <c r="B172479" s="141"/>
      <c r="C172479" s="141"/>
      <c r="D172479" s="141"/>
      <c r="E172479" s="141"/>
      <c r="F172479" s="141"/>
      <c r="G172479" s="248"/>
      <c r="H172479" s="141"/>
      <c r="I172479" s="209"/>
      <c r="J172479" s="141"/>
      <c r="K172479" s="141"/>
    </row>
    <row r="172480" spans="2:11" ht="13.5" customHeight="1">
      <c r="B172480" s="141"/>
      <c r="C172480" s="141"/>
      <c r="D172480" s="141"/>
      <c r="E172480" s="141"/>
      <c r="F172480" s="141"/>
      <c r="G172480" s="248"/>
      <c r="H172480" s="141"/>
      <c r="I172480" s="209"/>
      <c r="J172480" s="141"/>
      <c r="K172480" s="141"/>
    </row>
    <row r="172481" spans="2:11" ht="13.5" customHeight="1">
      <c r="B172481" s="141"/>
      <c r="C172481" s="141"/>
      <c r="D172481" s="141"/>
      <c r="E172481" s="141"/>
      <c r="F172481" s="141"/>
      <c r="G172481" s="248"/>
      <c r="H172481" s="141"/>
      <c r="I172481" s="209"/>
      <c r="J172481" s="141"/>
      <c r="K172481" s="141"/>
    </row>
    <row r="172482" spans="2:11" ht="13.5" customHeight="1">
      <c r="B172482" s="141"/>
      <c r="C172482" s="141"/>
      <c r="D172482" s="141"/>
      <c r="E172482" s="141"/>
      <c r="F172482" s="141"/>
      <c r="G172482" s="248"/>
      <c r="H172482" s="141"/>
      <c r="I172482" s="209"/>
      <c r="J172482" s="141"/>
      <c r="K172482" s="141"/>
    </row>
    <row r="172483" spans="2:11" ht="13.5" customHeight="1">
      <c r="B172483" s="141"/>
      <c r="C172483" s="141"/>
      <c r="D172483" s="141"/>
      <c r="E172483" s="141"/>
      <c r="F172483" s="141"/>
      <c r="G172483" s="248"/>
      <c r="H172483" s="141"/>
      <c r="I172483" s="209"/>
      <c r="J172483" s="141"/>
      <c r="K172483" s="141"/>
    </row>
    <row r="172484" spans="2:11" ht="13.5" customHeight="1">
      <c r="B172484" s="141"/>
      <c r="C172484" s="141"/>
      <c r="D172484" s="141"/>
      <c r="E172484" s="141"/>
      <c r="F172484" s="141"/>
      <c r="G172484" s="248"/>
      <c r="H172484" s="141"/>
      <c r="I172484" s="209"/>
      <c r="J172484" s="141"/>
      <c r="K172484" s="141"/>
    </row>
    <row r="172485" spans="2:11" ht="13.5" customHeight="1">
      <c r="B172485" s="141"/>
      <c r="C172485" s="141"/>
      <c r="D172485" s="141"/>
      <c r="E172485" s="141"/>
      <c r="F172485" s="141"/>
      <c r="G172485" s="248"/>
      <c r="H172485" s="141"/>
      <c r="I172485" s="209"/>
      <c r="J172485" s="141"/>
      <c r="K172485" s="141"/>
    </row>
    <row r="172486" spans="2:11" ht="13.5" customHeight="1">
      <c r="B172486" s="141"/>
      <c r="C172486" s="141"/>
      <c r="D172486" s="141"/>
      <c r="E172486" s="141"/>
      <c r="F172486" s="141"/>
      <c r="G172486" s="248"/>
      <c r="H172486" s="141"/>
      <c r="I172486" s="209"/>
      <c r="J172486" s="141"/>
      <c r="K172486" s="141"/>
    </row>
    <row r="172487" spans="2:11" ht="13.5" customHeight="1">
      <c r="B172487" s="141"/>
      <c r="C172487" s="141"/>
      <c r="D172487" s="141"/>
      <c r="E172487" s="141"/>
      <c r="F172487" s="141"/>
      <c r="G172487" s="248"/>
      <c r="H172487" s="141"/>
      <c r="I172487" s="209"/>
      <c r="J172487" s="141"/>
      <c r="K172487" s="141"/>
    </row>
    <row r="172488" spans="2:11" ht="13.5" customHeight="1">
      <c r="B172488" s="141"/>
      <c r="C172488" s="141"/>
      <c r="D172488" s="141"/>
      <c r="E172488" s="141"/>
      <c r="F172488" s="141"/>
      <c r="G172488" s="248"/>
      <c r="H172488" s="141"/>
      <c r="I172488" s="209"/>
      <c r="J172488" s="141"/>
      <c r="K172488" s="141"/>
    </row>
    <row r="172489" spans="2:11" ht="13.5" customHeight="1">
      <c r="B172489" s="141"/>
      <c r="C172489" s="141"/>
      <c r="D172489" s="141"/>
      <c r="E172489" s="141"/>
      <c r="F172489" s="141"/>
      <c r="G172489" s="248"/>
      <c r="H172489" s="141"/>
      <c r="I172489" s="209"/>
      <c r="J172489" s="141"/>
      <c r="K172489" s="141"/>
    </row>
    <row r="172490" spans="2:11" ht="13.5" customHeight="1">
      <c r="B172490" s="141"/>
      <c r="C172490" s="141"/>
      <c r="D172490" s="141"/>
      <c r="E172490" s="141"/>
      <c r="F172490" s="141"/>
      <c r="G172490" s="248"/>
      <c r="H172490" s="141"/>
      <c r="I172490" s="209"/>
      <c r="J172490" s="141"/>
      <c r="K172490" s="141"/>
    </row>
    <row r="172491" spans="2:11" ht="13.5" customHeight="1">
      <c r="B172491" s="141"/>
      <c r="C172491" s="141"/>
      <c r="D172491" s="141"/>
      <c r="E172491" s="141"/>
      <c r="F172491" s="141"/>
      <c r="G172491" s="248"/>
      <c r="H172491" s="141"/>
      <c r="I172491" s="209"/>
      <c r="J172491" s="141"/>
      <c r="K172491" s="141"/>
    </row>
    <row r="172492" spans="2:11" ht="13.5" customHeight="1">
      <c r="B172492" s="141"/>
      <c r="C172492" s="141"/>
      <c r="D172492" s="141"/>
      <c r="E172492" s="141"/>
      <c r="F172492" s="141"/>
      <c r="G172492" s="248"/>
      <c r="H172492" s="141"/>
      <c r="I172492" s="209"/>
      <c r="J172492" s="141"/>
      <c r="K172492" s="141"/>
    </row>
    <row r="172493" spans="2:11" ht="13.5" customHeight="1">
      <c r="B172493" s="141"/>
      <c r="C172493" s="141"/>
      <c r="D172493" s="141"/>
      <c r="E172493" s="141"/>
      <c r="F172493" s="141"/>
      <c r="G172493" s="248"/>
      <c r="H172493" s="141"/>
      <c r="I172493" s="209"/>
      <c r="J172493" s="141"/>
      <c r="K172493" s="141"/>
    </row>
    <row r="172494" spans="2:11" ht="13.5" customHeight="1">
      <c r="B172494" s="141"/>
      <c r="C172494" s="141"/>
      <c r="D172494" s="141"/>
      <c r="E172494" s="141"/>
      <c r="F172494" s="141"/>
      <c r="G172494" s="248"/>
      <c r="H172494" s="141"/>
      <c r="I172494" s="209"/>
      <c r="J172494" s="141"/>
      <c r="K172494" s="141"/>
    </row>
    <row r="172495" spans="2:11" ht="13.5" customHeight="1">
      <c r="B172495" s="141"/>
      <c r="C172495" s="141"/>
      <c r="D172495" s="141"/>
      <c r="E172495" s="141"/>
      <c r="F172495" s="141"/>
      <c r="G172495" s="248"/>
      <c r="H172495" s="141"/>
      <c r="I172495" s="209"/>
      <c r="J172495" s="141"/>
      <c r="K172495" s="141"/>
    </row>
    <row r="172496" spans="2:11" ht="13.5" customHeight="1">
      <c r="B172496" s="141"/>
      <c r="C172496" s="141"/>
      <c r="D172496" s="141"/>
      <c r="E172496" s="141"/>
      <c r="F172496" s="141"/>
      <c r="G172496" s="248"/>
      <c r="H172496" s="141"/>
      <c r="I172496" s="209"/>
      <c r="J172496" s="141"/>
      <c r="K172496" s="141"/>
    </row>
    <row r="172497" spans="2:11" ht="13.5" customHeight="1">
      <c r="B172497" s="141"/>
      <c r="C172497" s="141"/>
      <c r="D172497" s="141"/>
      <c r="E172497" s="141"/>
      <c r="F172497" s="141"/>
      <c r="G172497" s="248"/>
      <c r="H172497" s="141"/>
      <c r="I172497" s="209"/>
      <c r="J172497" s="141"/>
      <c r="K172497" s="141"/>
    </row>
    <row r="172498" spans="2:11" ht="13.5" customHeight="1">
      <c r="B172498" s="141"/>
      <c r="C172498" s="141"/>
      <c r="D172498" s="141"/>
      <c r="E172498" s="141"/>
      <c r="F172498" s="141"/>
      <c r="G172498" s="248"/>
      <c r="H172498" s="141"/>
      <c r="I172498" s="209"/>
      <c r="J172498" s="141"/>
      <c r="K172498" s="141"/>
    </row>
    <row r="172499" spans="2:11" ht="13.5" customHeight="1">
      <c r="B172499" s="141"/>
      <c r="C172499" s="141"/>
      <c r="D172499" s="141"/>
      <c r="E172499" s="141"/>
      <c r="F172499" s="141"/>
      <c r="G172499" s="248"/>
      <c r="H172499" s="141"/>
      <c r="I172499" s="209"/>
      <c r="J172499" s="141"/>
      <c r="K172499" s="141"/>
    </row>
    <row r="172500" spans="2:11" ht="13.5" customHeight="1">
      <c r="B172500" s="141"/>
      <c r="C172500" s="141"/>
      <c r="D172500" s="141"/>
      <c r="E172500" s="141"/>
      <c r="F172500" s="141"/>
      <c r="G172500" s="248"/>
      <c r="H172500" s="141"/>
      <c r="I172500" s="209"/>
      <c r="J172500" s="141"/>
      <c r="K172500" s="141"/>
    </row>
    <row r="172501" spans="2:11" ht="13.5" customHeight="1">
      <c r="B172501" s="141"/>
      <c r="C172501" s="141"/>
      <c r="D172501" s="141"/>
      <c r="E172501" s="141"/>
      <c r="F172501" s="141"/>
      <c r="G172501" s="248"/>
      <c r="H172501" s="141"/>
      <c r="I172501" s="209"/>
      <c r="J172501" s="141"/>
      <c r="K172501" s="141"/>
    </row>
    <row r="172502" spans="2:11" ht="13.5" customHeight="1">
      <c r="B172502" s="141"/>
      <c r="C172502" s="141"/>
      <c r="D172502" s="141"/>
      <c r="E172502" s="141"/>
      <c r="F172502" s="141"/>
      <c r="G172502" s="248"/>
      <c r="H172502" s="141"/>
      <c r="I172502" s="209"/>
      <c r="J172502" s="141"/>
      <c r="K172502" s="141"/>
    </row>
    <row r="172503" spans="2:11" ht="13.5" customHeight="1">
      <c r="B172503" s="141"/>
      <c r="C172503" s="141"/>
      <c r="D172503" s="141"/>
      <c r="E172503" s="141"/>
      <c r="F172503" s="141"/>
      <c r="G172503" s="248"/>
      <c r="H172503" s="141"/>
      <c r="I172503" s="209"/>
      <c r="J172503" s="141"/>
      <c r="K172503" s="141"/>
    </row>
    <row r="172504" spans="2:11" ht="13.5" customHeight="1">
      <c r="B172504" s="141"/>
      <c r="C172504" s="141"/>
      <c r="D172504" s="141"/>
      <c r="E172504" s="141"/>
      <c r="F172504" s="141"/>
      <c r="G172504" s="248"/>
      <c r="H172504" s="141"/>
      <c r="I172504" s="209"/>
      <c r="J172504" s="141"/>
      <c r="K172504" s="141"/>
    </row>
    <row r="172505" spans="2:11" ht="13.5" customHeight="1">
      <c r="B172505" s="141"/>
      <c r="C172505" s="141"/>
      <c r="D172505" s="141"/>
      <c r="E172505" s="141"/>
      <c r="F172505" s="141"/>
      <c r="G172505" s="248"/>
      <c r="H172505" s="141"/>
      <c r="I172505" s="209"/>
      <c r="J172505" s="141"/>
      <c r="K172505" s="141"/>
    </row>
    <row r="172506" spans="2:11" ht="13.5" customHeight="1">
      <c r="B172506" s="141"/>
      <c r="C172506" s="141"/>
      <c r="D172506" s="141"/>
      <c r="E172506" s="141"/>
      <c r="F172506" s="141"/>
      <c r="G172506" s="248"/>
      <c r="H172506" s="141"/>
      <c r="I172506" s="209"/>
      <c r="J172506" s="141"/>
      <c r="K172506" s="141"/>
    </row>
    <row r="172507" spans="2:11" ht="13.5" customHeight="1">
      <c r="B172507" s="141"/>
      <c r="C172507" s="141"/>
      <c r="D172507" s="141"/>
      <c r="E172507" s="141"/>
      <c r="F172507" s="141"/>
      <c r="G172507" s="248"/>
      <c r="H172507" s="141"/>
      <c r="I172507" s="209"/>
      <c r="J172507" s="141"/>
      <c r="K172507" s="141"/>
    </row>
    <row r="172508" spans="2:11" ht="13.5" customHeight="1">
      <c r="B172508" s="141"/>
      <c r="C172508" s="141"/>
      <c r="D172508" s="141"/>
      <c r="E172508" s="141"/>
      <c r="F172508" s="141"/>
      <c r="G172508" s="248"/>
      <c r="H172508" s="141"/>
      <c r="I172508" s="209"/>
      <c r="J172508" s="141"/>
      <c r="K172508" s="141"/>
    </row>
    <row r="172509" spans="2:11" ht="13.5" customHeight="1">
      <c r="B172509" s="141"/>
      <c r="C172509" s="141"/>
      <c r="D172509" s="141"/>
      <c r="E172509" s="141"/>
      <c r="F172509" s="141"/>
      <c r="G172509" s="248"/>
      <c r="H172509" s="141"/>
      <c r="I172509" s="209"/>
      <c r="J172509" s="141"/>
      <c r="K172509" s="141"/>
    </row>
    <row r="172510" spans="2:11" ht="13.5" customHeight="1">
      <c r="B172510" s="141"/>
      <c r="C172510" s="141"/>
      <c r="D172510" s="141"/>
      <c r="E172510" s="141"/>
      <c r="F172510" s="141"/>
      <c r="G172510" s="248"/>
      <c r="H172510" s="141"/>
      <c r="I172510" s="209"/>
      <c r="J172510" s="141"/>
      <c r="K172510" s="141"/>
    </row>
    <row r="172511" spans="2:11" ht="13.5" customHeight="1">
      <c r="B172511" s="141"/>
      <c r="C172511" s="141"/>
      <c r="D172511" s="141"/>
      <c r="E172511" s="141"/>
      <c r="F172511" s="141"/>
      <c r="G172511" s="248"/>
      <c r="H172511" s="141"/>
      <c r="I172511" s="209"/>
      <c r="J172511" s="141"/>
      <c r="K172511" s="141"/>
    </row>
    <row r="172512" spans="2:11" ht="13.5" customHeight="1">
      <c r="B172512" s="141"/>
      <c r="C172512" s="141"/>
      <c r="D172512" s="141"/>
      <c r="E172512" s="141"/>
      <c r="F172512" s="141"/>
      <c r="G172512" s="248"/>
      <c r="H172512" s="141"/>
      <c r="I172512" s="209"/>
      <c r="J172512" s="141"/>
      <c r="K172512" s="141"/>
    </row>
    <row r="172513" spans="2:11" ht="13.5" customHeight="1">
      <c r="B172513" s="141"/>
      <c r="C172513" s="141"/>
      <c r="D172513" s="141"/>
      <c r="E172513" s="141"/>
      <c r="F172513" s="141"/>
      <c r="G172513" s="248"/>
      <c r="H172513" s="141"/>
      <c r="I172513" s="209"/>
      <c r="J172513" s="141"/>
      <c r="K172513" s="141"/>
    </row>
    <row r="172514" spans="2:11" ht="13.5" customHeight="1">
      <c r="B172514" s="141"/>
      <c r="C172514" s="141"/>
      <c r="D172514" s="141"/>
      <c r="E172514" s="141"/>
      <c r="F172514" s="141"/>
      <c r="G172514" s="248"/>
      <c r="H172514" s="141"/>
      <c r="I172514" s="209"/>
      <c r="J172514" s="141"/>
      <c r="K172514" s="141"/>
    </row>
    <row r="172515" spans="2:11" ht="13.5" customHeight="1">
      <c r="B172515" s="141"/>
      <c r="C172515" s="141"/>
      <c r="D172515" s="141"/>
      <c r="E172515" s="141"/>
      <c r="F172515" s="141"/>
      <c r="G172515" s="248"/>
      <c r="H172515" s="141"/>
      <c r="I172515" s="209"/>
      <c r="J172515" s="141"/>
      <c r="K172515" s="141"/>
    </row>
    <row r="172516" spans="2:11" ht="13.5" customHeight="1">
      <c r="B172516" s="141"/>
      <c r="C172516" s="141"/>
      <c r="D172516" s="141"/>
      <c r="E172516" s="141"/>
      <c r="F172516" s="141"/>
      <c r="G172516" s="248"/>
      <c r="H172516" s="141"/>
      <c r="I172516" s="209"/>
      <c r="J172516" s="141"/>
      <c r="K172516" s="141"/>
    </row>
    <row r="172517" spans="2:11" ht="13.5" customHeight="1">
      <c r="B172517" s="141"/>
      <c r="C172517" s="141"/>
      <c r="D172517" s="141"/>
      <c r="E172517" s="141"/>
      <c r="F172517" s="141"/>
      <c r="G172517" s="248"/>
      <c r="H172517" s="141"/>
      <c r="I172517" s="209"/>
      <c r="J172517" s="141"/>
      <c r="K172517" s="141"/>
    </row>
    <row r="172518" spans="2:11" ht="13.5" customHeight="1">
      <c r="B172518" s="141"/>
      <c r="C172518" s="141"/>
      <c r="D172518" s="141"/>
      <c r="E172518" s="141"/>
      <c r="F172518" s="141"/>
      <c r="G172518" s="248"/>
      <c r="H172518" s="141"/>
      <c r="I172518" s="209"/>
      <c r="J172518" s="141"/>
      <c r="K172518" s="141"/>
    </row>
    <row r="172519" spans="2:11" ht="13.5" customHeight="1">
      <c r="B172519" s="141"/>
      <c r="C172519" s="141"/>
      <c r="D172519" s="141"/>
      <c r="E172519" s="141"/>
      <c r="F172519" s="141"/>
      <c r="G172519" s="248"/>
      <c r="H172519" s="141"/>
      <c r="I172519" s="209"/>
      <c r="J172519" s="141"/>
      <c r="K172519" s="141"/>
    </row>
    <row r="172520" spans="2:11" ht="13.5" customHeight="1">
      <c r="B172520" s="141"/>
      <c r="C172520" s="141"/>
      <c r="D172520" s="141"/>
      <c r="E172520" s="141"/>
      <c r="F172520" s="141"/>
      <c r="G172520" s="248"/>
      <c r="H172520" s="141"/>
      <c r="I172520" s="209"/>
      <c r="J172520" s="141"/>
      <c r="K172520" s="141"/>
    </row>
    <row r="172521" spans="2:11" ht="13.5" customHeight="1">
      <c r="B172521" s="141"/>
      <c r="C172521" s="141"/>
      <c r="D172521" s="141"/>
      <c r="E172521" s="141"/>
      <c r="F172521" s="141"/>
      <c r="G172521" s="248"/>
      <c r="H172521" s="141"/>
      <c r="I172521" s="209"/>
      <c r="J172521" s="141"/>
      <c r="K172521" s="141"/>
    </row>
    <row r="172522" spans="2:11" ht="13.5" customHeight="1">
      <c r="B172522" s="141"/>
      <c r="C172522" s="141"/>
      <c r="D172522" s="141"/>
      <c r="E172522" s="141"/>
      <c r="F172522" s="141"/>
      <c r="G172522" s="248"/>
      <c r="H172522" s="141"/>
      <c r="I172522" s="209"/>
      <c r="J172522" s="141"/>
      <c r="K172522" s="141"/>
    </row>
    <row r="172523" spans="2:11" ht="13.5" customHeight="1">
      <c r="B172523" s="141"/>
      <c r="C172523" s="141"/>
      <c r="D172523" s="141"/>
      <c r="E172523" s="141"/>
      <c r="F172523" s="141"/>
      <c r="G172523" s="248"/>
      <c r="H172523" s="141"/>
      <c r="I172523" s="209"/>
      <c r="J172523" s="141"/>
      <c r="K172523" s="141"/>
    </row>
    <row r="172524" spans="2:11" ht="13.5" customHeight="1">
      <c r="B172524" s="141"/>
      <c r="C172524" s="141"/>
      <c r="D172524" s="141"/>
      <c r="E172524" s="141"/>
      <c r="F172524" s="141"/>
      <c r="G172524" s="248"/>
      <c r="H172524" s="141"/>
      <c r="I172524" s="209"/>
      <c r="J172524" s="141"/>
      <c r="K172524" s="141"/>
    </row>
    <row r="172525" spans="2:11" ht="13.5" customHeight="1">
      <c r="B172525" s="141"/>
      <c r="C172525" s="141"/>
      <c r="D172525" s="141"/>
      <c r="E172525" s="141"/>
      <c r="F172525" s="141"/>
      <c r="G172525" s="248"/>
      <c r="H172525" s="141"/>
      <c r="I172525" s="209"/>
      <c r="J172525" s="141"/>
      <c r="K172525" s="141"/>
    </row>
    <row r="172526" spans="2:11" ht="13.5" customHeight="1">
      <c r="B172526" s="141"/>
      <c r="C172526" s="141"/>
      <c r="D172526" s="141"/>
      <c r="E172526" s="141"/>
      <c r="F172526" s="141"/>
      <c r="G172526" s="248"/>
      <c r="H172526" s="141"/>
      <c r="I172526" s="209"/>
      <c r="J172526" s="141"/>
      <c r="K172526" s="141"/>
    </row>
    <row r="172527" spans="2:11" ht="13.5" customHeight="1">
      <c r="B172527" s="141"/>
      <c r="C172527" s="141"/>
      <c r="D172527" s="141"/>
      <c r="E172527" s="141"/>
      <c r="F172527" s="141"/>
      <c r="G172527" s="248"/>
      <c r="H172527" s="141"/>
      <c r="I172527" s="209"/>
      <c r="J172527" s="141"/>
      <c r="K172527" s="141"/>
    </row>
    <row r="172528" spans="2:11" ht="13.5" customHeight="1">
      <c r="B172528" s="141"/>
      <c r="C172528" s="141"/>
      <c r="D172528" s="141"/>
      <c r="E172528" s="141"/>
      <c r="F172528" s="141"/>
      <c r="G172528" s="248"/>
      <c r="H172528" s="141"/>
      <c r="I172528" s="209"/>
      <c r="J172528" s="141"/>
      <c r="K172528" s="141"/>
    </row>
    <row r="172529" spans="2:11" ht="13.5" customHeight="1">
      <c r="B172529" s="141"/>
      <c r="C172529" s="141"/>
      <c r="D172529" s="141"/>
      <c r="E172529" s="141"/>
      <c r="F172529" s="141"/>
      <c r="G172529" s="248"/>
      <c r="H172529" s="141"/>
      <c r="I172529" s="209"/>
      <c r="J172529" s="141"/>
      <c r="K172529" s="141"/>
    </row>
    <row r="172530" spans="2:11" ht="13.5" customHeight="1">
      <c r="B172530" s="141"/>
      <c r="C172530" s="141"/>
      <c r="D172530" s="141"/>
      <c r="E172530" s="141"/>
      <c r="F172530" s="141"/>
      <c r="G172530" s="248"/>
      <c r="H172530" s="141"/>
      <c r="I172530" s="209"/>
      <c r="J172530" s="141"/>
      <c r="K172530" s="141"/>
    </row>
    <row r="172531" spans="2:11" ht="13.5" customHeight="1">
      <c r="B172531" s="141"/>
      <c r="C172531" s="141"/>
      <c r="D172531" s="141"/>
      <c r="E172531" s="141"/>
      <c r="F172531" s="141"/>
      <c r="G172531" s="248"/>
      <c r="H172531" s="141"/>
      <c r="I172531" s="209"/>
      <c r="J172531" s="141"/>
      <c r="K172531" s="141"/>
    </row>
    <row r="172532" spans="2:11" ht="13.5" customHeight="1">
      <c r="B172532" s="141"/>
      <c r="C172532" s="141"/>
      <c r="D172532" s="141"/>
      <c r="E172532" s="141"/>
      <c r="F172532" s="141"/>
      <c r="G172532" s="248"/>
      <c r="H172532" s="141"/>
      <c r="I172532" s="209"/>
      <c r="J172532" s="141"/>
      <c r="K172532" s="141"/>
    </row>
    <row r="172533" spans="2:11" ht="13.5" customHeight="1">
      <c r="B172533" s="141"/>
      <c r="C172533" s="141"/>
      <c r="D172533" s="141"/>
      <c r="E172533" s="141"/>
      <c r="F172533" s="141"/>
      <c r="G172533" s="248"/>
      <c r="H172533" s="141"/>
      <c r="I172533" s="209"/>
      <c r="J172533" s="141"/>
      <c r="K172533" s="141"/>
    </row>
    <row r="172534" spans="2:11" ht="13.5" customHeight="1">
      <c r="B172534" s="141"/>
      <c r="C172534" s="141"/>
      <c r="D172534" s="141"/>
      <c r="E172534" s="141"/>
      <c r="F172534" s="141"/>
      <c r="G172534" s="248"/>
      <c r="H172534" s="141"/>
      <c r="I172534" s="209"/>
      <c r="J172534" s="141"/>
      <c r="K172534" s="141"/>
    </row>
    <row r="172535" spans="2:11" ht="13.5" customHeight="1">
      <c r="B172535" s="141"/>
      <c r="C172535" s="141"/>
      <c r="D172535" s="141"/>
      <c r="E172535" s="141"/>
      <c r="F172535" s="141"/>
      <c r="G172535" s="248"/>
      <c r="H172535" s="141"/>
      <c r="I172535" s="209"/>
      <c r="J172535" s="141"/>
      <c r="K172535" s="141"/>
    </row>
    <row r="172536" spans="2:11" ht="13.5" customHeight="1">
      <c r="B172536" s="141"/>
      <c r="C172536" s="141"/>
      <c r="D172536" s="141"/>
      <c r="E172536" s="141"/>
      <c r="F172536" s="141"/>
      <c r="G172536" s="248"/>
      <c r="H172536" s="141"/>
      <c r="I172536" s="209"/>
      <c r="J172536" s="141"/>
      <c r="K172536" s="141"/>
    </row>
    <row r="172537" spans="2:11" ht="13.5" customHeight="1">
      <c r="B172537" s="141"/>
      <c r="C172537" s="141"/>
      <c r="D172537" s="141"/>
      <c r="E172537" s="141"/>
      <c r="F172537" s="141"/>
      <c r="G172537" s="248"/>
      <c r="H172537" s="141"/>
      <c r="I172537" s="209"/>
      <c r="J172537" s="141"/>
      <c r="K172537" s="141"/>
    </row>
    <row r="172538" spans="2:11" ht="13.5" customHeight="1">
      <c r="B172538" s="141"/>
      <c r="C172538" s="141"/>
      <c r="D172538" s="141"/>
      <c r="E172538" s="141"/>
      <c r="F172538" s="141"/>
      <c r="G172538" s="248"/>
      <c r="H172538" s="141"/>
      <c r="I172538" s="209"/>
      <c r="J172538" s="141"/>
      <c r="K172538" s="141"/>
    </row>
    <row r="172539" spans="2:11" ht="13.5" customHeight="1">
      <c r="B172539" s="141"/>
      <c r="C172539" s="141"/>
      <c r="D172539" s="141"/>
      <c r="E172539" s="141"/>
      <c r="F172539" s="141"/>
      <c r="G172539" s="248"/>
      <c r="H172539" s="141"/>
      <c r="I172539" s="209"/>
      <c r="J172539" s="141"/>
      <c r="K172539" s="141"/>
    </row>
    <row r="172540" spans="2:11" ht="13.5" customHeight="1">
      <c r="B172540" s="141"/>
      <c r="C172540" s="141"/>
      <c r="D172540" s="141"/>
      <c r="E172540" s="141"/>
      <c r="F172540" s="141"/>
      <c r="G172540" s="248"/>
      <c r="H172540" s="141"/>
      <c r="I172540" s="209"/>
      <c r="J172540" s="141"/>
      <c r="K172540" s="141"/>
    </row>
    <row r="172541" spans="2:11" ht="13.5" customHeight="1">
      <c r="B172541" s="141"/>
      <c r="C172541" s="141"/>
      <c r="D172541" s="141"/>
      <c r="E172541" s="141"/>
      <c r="F172541" s="141"/>
      <c r="G172541" s="248"/>
      <c r="H172541" s="141"/>
      <c r="I172541" s="209"/>
      <c r="J172541" s="141"/>
      <c r="K172541" s="141"/>
    </row>
    <row r="172542" spans="2:11" ht="13.5" customHeight="1">
      <c r="B172542" s="141"/>
      <c r="C172542" s="141"/>
      <c r="D172542" s="141"/>
      <c r="E172542" s="141"/>
      <c r="F172542" s="141"/>
      <c r="G172542" s="248"/>
      <c r="H172542" s="141"/>
      <c r="I172542" s="209"/>
      <c r="J172542" s="141"/>
      <c r="K172542" s="141"/>
    </row>
    <row r="172543" spans="2:11" ht="13.5" customHeight="1">
      <c r="B172543" s="141"/>
      <c r="C172543" s="141"/>
      <c r="D172543" s="141"/>
      <c r="E172543" s="141"/>
      <c r="F172543" s="141"/>
      <c r="G172543" s="248"/>
      <c r="H172543" s="141"/>
      <c r="I172543" s="209"/>
      <c r="J172543" s="141"/>
      <c r="K172543" s="141"/>
    </row>
    <row r="172544" spans="2:11" ht="13.5" customHeight="1">
      <c r="B172544" s="141"/>
      <c r="C172544" s="141"/>
      <c r="D172544" s="141"/>
      <c r="E172544" s="141"/>
      <c r="F172544" s="141"/>
      <c r="G172544" s="248"/>
      <c r="H172544" s="141"/>
      <c r="I172544" s="209"/>
      <c r="J172544" s="141"/>
      <c r="K172544" s="141"/>
    </row>
    <row r="172545" spans="2:11" ht="13.5" customHeight="1">
      <c r="B172545" s="141"/>
      <c r="C172545" s="141"/>
      <c r="D172545" s="141"/>
      <c r="E172545" s="141"/>
      <c r="F172545" s="141"/>
      <c r="G172545" s="248"/>
      <c r="H172545" s="141"/>
      <c r="I172545" s="209"/>
      <c r="J172545" s="141"/>
      <c r="K172545" s="141"/>
    </row>
    <row r="172546" spans="2:11" ht="13.5" customHeight="1">
      <c r="B172546" s="141"/>
      <c r="C172546" s="141"/>
      <c r="D172546" s="141"/>
      <c r="E172546" s="141"/>
      <c r="F172546" s="141"/>
      <c r="G172546" s="248"/>
      <c r="H172546" s="141"/>
      <c r="I172546" s="209"/>
      <c r="J172546" s="141"/>
      <c r="K172546" s="141"/>
    </row>
    <row r="172547" spans="2:11" ht="13.5" customHeight="1">
      <c r="B172547" s="141"/>
      <c r="C172547" s="141"/>
      <c r="D172547" s="141"/>
      <c r="E172547" s="141"/>
      <c r="F172547" s="141"/>
      <c r="G172547" s="248"/>
      <c r="H172547" s="141"/>
      <c r="I172547" s="209"/>
      <c r="J172547" s="141"/>
      <c r="K172547" s="141"/>
    </row>
    <row r="172548" spans="2:11" ht="13.5" customHeight="1">
      <c r="B172548" s="141"/>
      <c r="C172548" s="141"/>
      <c r="D172548" s="141"/>
      <c r="E172548" s="141"/>
      <c r="F172548" s="141"/>
      <c r="G172548" s="248"/>
      <c r="H172548" s="141"/>
      <c r="I172548" s="209"/>
      <c r="J172548" s="141"/>
      <c r="K172548" s="141"/>
    </row>
    <row r="172549" spans="2:11" ht="13.5" customHeight="1">
      <c r="B172549" s="141"/>
      <c r="C172549" s="141"/>
      <c r="D172549" s="141"/>
      <c r="E172549" s="141"/>
      <c r="F172549" s="141"/>
      <c r="G172549" s="248"/>
      <c r="H172549" s="141"/>
      <c r="I172549" s="209"/>
      <c r="J172549" s="141"/>
      <c r="K172549" s="141"/>
    </row>
    <row r="172550" spans="2:11" ht="13.5" customHeight="1">
      <c r="B172550" s="141"/>
      <c r="C172550" s="141"/>
      <c r="D172550" s="141"/>
      <c r="E172550" s="141"/>
      <c r="F172550" s="141"/>
      <c r="G172550" s="248"/>
      <c r="H172550" s="141"/>
      <c r="I172550" s="209"/>
      <c r="J172550" s="141"/>
      <c r="K172550" s="141"/>
    </row>
    <row r="172551" spans="2:11" ht="13.5" customHeight="1">
      <c r="B172551" s="141"/>
      <c r="C172551" s="141"/>
      <c r="D172551" s="141"/>
      <c r="E172551" s="141"/>
      <c r="F172551" s="141"/>
      <c r="G172551" s="248"/>
      <c r="H172551" s="141"/>
      <c r="I172551" s="209"/>
      <c r="J172551" s="141"/>
      <c r="K172551" s="141"/>
    </row>
    <row r="172552" spans="2:11" ht="13.5" customHeight="1">
      <c r="B172552" s="141"/>
      <c r="C172552" s="141"/>
      <c r="D172552" s="141"/>
      <c r="E172552" s="141"/>
      <c r="F172552" s="141"/>
      <c r="G172552" s="248"/>
      <c r="H172552" s="141"/>
      <c r="I172552" s="209"/>
      <c r="J172552" s="141"/>
      <c r="K172552" s="141"/>
    </row>
    <row r="172553" spans="2:11" ht="13.5" customHeight="1">
      <c r="B172553" s="141"/>
      <c r="C172553" s="141"/>
      <c r="D172553" s="141"/>
      <c r="E172553" s="141"/>
      <c r="F172553" s="141"/>
      <c r="G172553" s="248"/>
      <c r="H172553" s="141"/>
      <c r="I172553" s="209"/>
      <c r="J172553" s="141"/>
      <c r="K172553" s="141"/>
    </row>
    <row r="172554" spans="2:11" ht="13.5" customHeight="1">
      <c r="B172554" s="141"/>
      <c r="C172554" s="141"/>
      <c r="D172554" s="141"/>
      <c r="E172554" s="141"/>
      <c r="F172554" s="141"/>
      <c r="G172554" s="248"/>
      <c r="H172554" s="141"/>
      <c r="I172554" s="209"/>
      <c r="J172554" s="141"/>
      <c r="K172554" s="141"/>
    </row>
    <row r="172555" spans="2:11" ht="13.5" customHeight="1">
      <c r="B172555" s="141"/>
      <c r="C172555" s="141"/>
      <c r="D172555" s="141"/>
      <c r="E172555" s="141"/>
      <c r="F172555" s="141"/>
      <c r="G172555" s="248"/>
      <c r="H172555" s="141"/>
      <c r="I172555" s="209"/>
      <c r="J172555" s="141"/>
      <c r="K172555" s="141"/>
    </row>
    <row r="172556" spans="2:11" ht="13.5" customHeight="1">
      <c r="B172556" s="141"/>
      <c r="C172556" s="141"/>
      <c r="D172556" s="141"/>
      <c r="E172556" s="141"/>
      <c r="F172556" s="141"/>
      <c r="G172556" s="248"/>
      <c r="H172556" s="141"/>
      <c r="I172556" s="209"/>
      <c r="J172556" s="141"/>
      <c r="K172556" s="141"/>
    </row>
    <row r="172557" spans="2:11" ht="13.5" customHeight="1">
      <c r="B172557" s="141"/>
      <c r="C172557" s="141"/>
      <c r="D172557" s="141"/>
      <c r="E172557" s="141"/>
      <c r="F172557" s="141"/>
      <c r="G172557" s="248"/>
      <c r="H172557" s="141"/>
      <c r="I172557" s="209"/>
      <c r="J172557" s="141"/>
      <c r="K172557" s="141"/>
    </row>
    <row r="172558" spans="2:11" ht="13.5" customHeight="1">
      <c r="B172558" s="141"/>
      <c r="C172558" s="141"/>
      <c r="D172558" s="141"/>
      <c r="E172558" s="141"/>
      <c r="F172558" s="141"/>
      <c r="G172558" s="248"/>
      <c r="H172558" s="141"/>
      <c r="I172558" s="209"/>
      <c r="J172558" s="141"/>
      <c r="K172558" s="141"/>
    </row>
    <row r="172559" spans="2:11" ht="13.5" customHeight="1">
      <c r="B172559" s="141"/>
      <c r="C172559" s="141"/>
      <c r="D172559" s="141"/>
      <c r="E172559" s="141"/>
      <c r="F172559" s="141"/>
      <c r="G172559" s="248"/>
      <c r="H172559" s="141"/>
      <c r="I172559" s="209"/>
      <c r="J172559" s="141"/>
      <c r="K172559" s="141"/>
    </row>
    <row r="172560" spans="2:11" ht="13.5" customHeight="1">
      <c r="B172560" s="141"/>
      <c r="C172560" s="141"/>
      <c r="D172560" s="141"/>
      <c r="E172560" s="141"/>
      <c r="F172560" s="141"/>
      <c r="G172560" s="248"/>
      <c r="H172560" s="141"/>
      <c r="I172560" s="209"/>
      <c r="J172560" s="141"/>
      <c r="K172560" s="141"/>
    </row>
    <row r="172561" spans="2:11" ht="13.5" customHeight="1">
      <c r="B172561" s="141"/>
      <c r="C172561" s="141"/>
      <c r="D172561" s="141"/>
      <c r="E172561" s="141"/>
      <c r="F172561" s="141"/>
      <c r="G172561" s="248"/>
      <c r="H172561" s="141"/>
      <c r="I172561" s="209"/>
      <c r="J172561" s="141"/>
      <c r="K172561" s="141"/>
    </row>
    <row r="172562" spans="2:11" ht="13.5" customHeight="1">
      <c r="B172562" s="141"/>
      <c r="C172562" s="141"/>
      <c r="D172562" s="141"/>
      <c r="E172562" s="141"/>
      <c r="F172562" s="141"/>
      <c r="G172562" s="248"/>
      <c r="H172562" s="141"/>
      <c r="I172562" s="209"/>
      <c r="J172562" s="141"/>
      <c r="K172562" s="141"/>
    </row>
    <row r="172563" spans="2:11" ht="13.5" customHeight="1">
      <c r="B172563" s="141"/>
      <c r="C172563" s="141"/>
      <c r="D172563" s="141"/>
      <c r="E172563" s="141"/>
      <c r="F172563" s="141"/>
      <c r="G172563" s="248"/>
      <c r="H172563" s="141"/>
      <c r="I172563" s="209"/>
      <c r="J172563" s="141"/>
      <c r="K172563" s="141"/>
    </row>
    <row r="172564" spans="2:11" ht="13.5" customHeight="1">
      <c r="B172564" s="141"/>
      <c r="C172564" s="141"/>
      <c r="D172564" s="141"/>
      <c r="E172564" s="141"/>
      <c r="F172564" s="141"/>
      <c r="G172564" s="248"/>
      <c r="H172564" s="141"/>
      <c r="I172564" s="209"/>
      <c r="J172564" s="141"/>
      <c r="K172564" s="141"/>
    </row>
    <row r="172565" spans="2:11" ht="13.5" customHeight="1">
      <c r="B172565" s="141"/>
      <c r="C172565" s="141"/>
      <c r="D172565" s="141"/>
      <c r="E172565" s="141"/>
      <c r="F172565" s="141"/>
      <c r="G172565" s="248"/>
      <c r="H172565" s="141"/>
      <c r="I172565" s="209"/>
      <c r="J172565" s="141"/>
      <c r="K172565" s="141"/>
    </row>
    <row r="172566" spans="2:11" ht="13.5" customHeight="1">
      <c r="B172566" s="141"/>
      <c r="C172566" s="141"/>
      <c r="D172566" s="141"/>
      <c r="E172566" s="141"/>
      <c r="F172566" s="141"/>
      <c r="G172566" s="248"/>
      <c r="H172566" s="141"/>
      <c r="I172566" s="209"/>
      <c r="J172566" s="141"/>
      <c r="K172566" s="141"/>
    </row>
    <row r="172567" spans="2:11" ht="13.5" customHeight="1">
      <c r="B172567" s="141"/>
      <c r="C172567" s="141"/>
      <c r="D172567" s="141"/>
      <c r="E172567" s="141"/>
      <c r="F172567" s="141"/>
      <c r="G172567" s="248"/>
      <c r="H172567" s="141"/>
      <c r="I172567" s="209"/>
      <c r="J172567" s="141"/>
      <c r="K172567" s="141"/>
    </row>
    <row r="172568" spans="2:11" ht="13.5" customHeight="1">
      <c r="B172568" s="141"/>
      <c r="C172568" s="141"/>
      <c r="D172568" s="141"/>
      <c r="E172568" s="141"/>
      <c r="F172568" s="141"/>
      <c r="G172568" s="248"/>
      <c r="H172568" s="141"/>
      <c r="I172568" s="209"/>
      <c r="J172568" s="141"/>
      <c r="K172568" s="141"/>
    </row>
    <row r="172569" spans="2:11" ht="13.5" customHeight="1">
      <c r="B172569" s="141"/>
      <c r="C172569" s="141"/>
      <c r="D172569" s="141"/>
      <c r="E172569" s="141"/>
      <c r="F172569" s="141"/>
      <c r="G172569" s="248"/>
      <c r="H172569" s="141"/>
      <c r="I172569" s="209"/>
      <c r="J172569" s="141"/>
      <c r="K172569" s="141"/>
    </row>
    <row r="172570" spans="2:11" ht="13.5" customHeight="1">
      <c r="B172570" s="141"/>
      <c r="C172570" s="141"/>
      <c r="D172570" s="141"/>
      <c r="E172570" s="141"/>
      <c r="F172570" s="141"/>
      <c r="G172570" s="248"/>
      <c r="H172570" s="141"/>
      <c r="I172570" s="209"/>
      <c r="J172570" s="141"/>
      <c r="K172570" s="141"/>
    </row>
    <row r="172571" spans="2:11" ht="13.5" customHeight="1">
      <c r="B172571" s="141"/>
      <c r="C172571" s="141"/>
      <c r="D172571" s="141"/>
      <c r="E172571" s="141"/>
      <c r="F172571" s="141"/>
      <c r="G172571" s="248"/>
      <c r="H172571" s="141"/>
      <c r="I172571" s="209"/>
      <c r="J172571" s="141"/>
      <c r="K172571" s="141"/>
    </row>
    <row r="172572" spans="2:11" ht="13.5" customHeight="1">
      <c r="B172572" s="141"/>
      <c r="C172572" s="141"/>
      <c r="D172572" s="141"/>
      <c r="E172572" s="141"/>
      <c r="F172572" s="141"/>
      <c r="G172572" s="248"/>
      <c r="H172572" s="141"/>
      <c r="I172572" s="209"/>
      <c r="J172572" s="141"/>
      <c r="K172572" s="141"/>
    </row>
    <row r="172573" spans="2:11" ht="13.5" customHeight="1">
      <c r="B172573" s="141"/>
      <c r="C172573" s="141"/>
      <c r="D172573" s="141"/>
      <c r="E172573" s="141"/>
      <c r="F172573" s="141"/>
      <c r="G172573" s="248"/>
      <c r="H172573" s="141"/>
      <c r="I172573" s="209"/>
      <c r="J172573" s="141"/>
      <c r="K172573" s="141"/>
    </row>
    <row r="172574" spans="2:11" ht="13.5" customHeight="1">
      <c r="B172574" s="141"/>
      <c r="C172574" s="141"/>
      <c r="D172574" s="141"/>
      <c r="E172574" s="141"/>
      <c r="F172574" s="141"/>
      <c r="G172574" s="248"/>
      <c r="H172574" s="141"/>
      <c r="I172574" s="209"/>
      <c r="J172574" s="141"/>
      <c r="K172574" s="141"/>
    </row>
    <row r="172575" spans="2:11" ht="13.5" customHeight="1">
      <c r="B172575" s="141"/>
      <c r="C172575" s="141"/>
      <c r="D172575" s="141"/>
      <c r="E172575" s="141"/>
      <c r="F172575" s="141"/>
      <c r="G172575" s="248"/>
      <c r="H172575" s="141"/>
      <c r="I172575" s="209"/>
      <c r="J172575" s="141"/>
      <c r="K172575" s="141"/>
    </row>
    <row r="172576" spans="2:11" ht="13.5" customHeight="1">
      <c r="B172576" s="141"/>
      <c r="C172576" s="141"/>
      <c r="D172576" s="141"/>
      <c r="E172576" s="141"/>
      <c r="F172576" s="141"/>
      <c r="G172576" s="248"/>
      <c r="H172576" s="141"/>
      <c r="I172576" s="209"/>
      <c r="J172576" s="141"/>
      <c r="K172576" s="141"/>
    </row>
    <row r="172577" spans="2:11" ht="13.5" customHeight="1">
      <c r="B172577" s="141"/>
      <c r="C172577" s="141"/>
      <c r="D172577" s="141"/>
      <c r="E172577" s="141"/>
      <c r="F172577" s="141"/>
      <c r="G172577" s="248"/>
      <c r="H172577" s="141"/>
      <c r="I172577" s="209"/>
      <c r="J172577" s="141"/>
      <c r="K172577" s="141"/>
    </row>
    <row r="172578" spans="2:11" ht="13.5" customHeight="1">
      <c r="B172578" s="141"/>
      <c r="C172578" s="141"/>
      <c r="D172578" s="141"/>
      <c r="E172578" s="141"/>
      <c r="F172578" s="141"/>
      <c r="G172578" s="248"/>
      <c r="H172578" s="141"/>
      <c r="I172578" s="209"/>
      <c r="J172578" s="141"/>
      <c r="K172578" s="141"/>
    </row>
    <row r="172579" spans="2:11" ht="13.5" customHeight="1">
      <c r="B172579" s="141"/>
      <c r="C172579" s="141"/>
      <c r="D172579" s="141"/>
      <c r="E172579" s="141"/>
      <c r="F172579" s="141"/>
      <c r="G172579" s="248"/>
      <c r="H172579" s="141"/>
      <c r="I172579" s="209"/>
      <c r="J172579" s="141"/>
      <c r="K172579" s="141"/>
    </row>
    <row r="172580" spans="2:11" ht="13.5" customHeight="1">
      <c r="B172580" s="141"/>
      <c r="C172580" s="141"/>
      <c r="D172580" s="141"/>
      <c r="E172580" s="141"/>
      <c r="F172580" s="141"/>
      <c r="G172580" s="248"/>
      <c r="H172580" s="141"/>
      <c r="I172580" s="209"/>
      <c r="J172580" s="141"/>
      <c r="K172580" s="141"/>
    </row>
    <row r="172581" spans="2:11" ht="13.5" customHeight="1">
      <c r="B172581" s="141"/>
      <c r="C172581" s="141"/>
      <c r="D172581" s="141"/>
      <c r="E172581" s="141"/>
      <c r="F172581" s="141"/>
      <c r="G172581" s="248"/>
      <c r="H172581" s="141"/>
      <c r="I172581" s="209"/>
      <c r="J172581" s="141"/>
      <c r="K172581" s="141"/>
    </row>
    <row r="172582" spans="2:11" ht="13.5" customHeight="1">
      <c r="B172582" s="141"/>
      <c r="C172582" s="141"/>
      <c r="D172582" s="141"/>
      <c r="E172582" s="141"/>
      <c r="F172582" s="141"/>
      <c r="G172582" s="248"/>
      <c r="H172582" s="141"/>
      <c r="I172582" s="209"/>
      <c r="J172582" s="141"/>
      <c r="K172582" s="141"/>
    </row>
    <row r="172583" spans="2:11" ht="13.5" customHeight="1">
      <c r="B172583" s="141"/>
      <c r="C172583" s="141"/>
      <c r="D172583" s="141"/>
      <c r="E172583" s="141"/>
      <c r="F172583" s="141"/>
      <c r="G172583" s="248"/>
      <c r="H172583" s="141"/>
      <c r="I172583" s="209"/>
      <c r="J172583" s="141"/>
      <c r="K172583" s="141"/>
    </row>
    <row r="172584" spans="2:11" ht="13.5" customHeight="1">
      <c r="B172584" s="141"/>
      <c r="C172584" s="141"/>
      <c r="D172584" s="141"/>
      <c r="E172584" s="141"/>
      <c r="F172584" s="141"/>
      <c r="G172584" s="248"/>
      <c r="H172584" s="141"/>
      <c r="I172584" s="209"/>
      <c r="J172584" s="141"/>
      <c r="K172584" s="141"/>
    </row>
    <row r="172585" spans="2:11" ht="13.5" customHeight="1">
      <c r="B172585" s="141"/>
      <c r="C172585" s="141"/>
      <c r="D172585" s="141"/>
      <c r="E172585" s="141"/>
      <c r="F172585" s="141"/>
      <c r="G172585" s="248"/>
      <c r="H172585" s="141"/>
      <c r="I172585" s="209"/>
      <c r="J172585" s="141"/>
      <c r="K172585" s="141"/>
    </row>
    <row r="172586" spans="2:11" ht="13.5" customHeight="1">
      <c r="B172586" s="141"/>
      <c r="C172586" s="141"/>
      <c r="D172586" s="141"/>
      <c r="E172586" s="141"/>
      <c r="F172586" s="141"/>
      <c r="G172586" s="248"/>
      <c r="H172586" s="141"/>
      <c r="I172586" s="209"/>
      <c r="J172586" s="141"/>
      <c r="K172586" s="141"/>
    </row>
    <row r="172587" spans="2:11" ht="13.5" customHeight="1">
      <c r="B172587" s="141"/>
      <c r="C172587" s="141"/>
      <c r="D172587" s="141"/>
      <c r="E172587" s="141"/>
      <c r="F172587" s="141"/>
      <c r="G172587" s="248"/>
      <c r="H172587" s="141"/>
      <c r="I172587" s="209"/>
      <c r="J172587" s="141"/>
      <c r="K172587" s="141"/>
    </row>
    <row r="172588" spans="2:11" ht="13.5" customHeight="1">
      <c r="B172588" s="141"/>
      <c r="C172588" s="141"/>
      <c r="D172588" s="141"/>
      <c r="E172588" s="141"/>
      <c r="F172588" s="141"/>
      <c r="G172588" s="248"/>
      <c r="H172588" s="141"/>
      <c r="I172588" s="209"/>
      <c r="J172588" s="141"/>
      <c r="K172588" s="141"/>
    </row>
    <row r="172589" spans="2:11" ht="13.5" customHeight="1">
      <c r="B172589" s="141"/>
      <c r="C172589" s="141"/>
      <c r="D172589" s="141"/>
      <c r="E172589" s="141"/>
      <c r="F172589" s="141"/>
      <c r="G172589" s="248"/>
      <c r="H172589" s="141"/>
      <c r="I172589" s="209"/>
      <c r="J172589" s="141"/>
      <c r="K172589" s="141"/>
    </row>
    <row r="172590" spans="2:11" ht="13.5" customHeight="1">
      <c r="B172590" s="141"/>
      <c r="C172590" s="141"/>
      <c r="D172590" s="141"/>
      <c r="E172590" s="141"/>
      <c r="F172590" s="141"/>
      <c r="G172590" s="248"/>
      <c r="H172590" s="141"/>
      <c r="I172590" s="209"/>
      <c r="J172590" s="141"/>
      <c r="K172590" s="141"/>
    </row>
    <row r="172591" spans="2:11" ht="13.5" customHeight="1">
      <c r="B172591" s="141"/>
      <c r="C172591" s="141"/>
      <c r="D172591" s="141"/>
      <c r="E172591" s="141"/>
      <c r="F172591" s="141"/>
      <c r="G172591" s="248"/>
      <c r="H172591" s="141"/>
      <c r="I172591" s="209"/>
      <c r="J172591" s="141"/>
      <c r="K172591" s="141"/>
    </row>
    <row r="172592" spans="2:11" ht="13.5" customHeight="1">
      <c r="B172592" s="141"/>
      <c r="C172592" s="141"/>
      <c r="D172592" s="141"/>
      <c r="E172592" s="141"/>
      <c r="F172592" s="141"/>
      <c r="G172592" s="248"/>
      <c r="H172592" s="141"/>
      <c r="I172592" s="209"/>
      <c r="J172592" s="141"/>
      <c r="K172592" s="141"/>
    </row>
    <row r="172593" spans="2:11" ht="13.5" customHeight="1">
      <c r="B172593" s="141"/>
      <c r="C172593" s="141"/>
      <c r="D172593" s="141"/>
      <c r="E172593" s="141"/>
      <c r="F172593" s="141"/>
      <c r="G172593" s="248"/>
      <c r="H172593" s="141"/>
      <c r="I172593" s="209"/>
      <c r="J172593" s="141"/>
      <c r="K172593" s="141"/>
    </row>
    <row r="172594" spans="2:11" ht="13.5" customHeight="1">
      <c r="B172594" s="141"/>
      <c r="C172594" s="141"/>
      <c r="D172594" s="141"/>
      <c r="E172594" s="141"/>
      <c r="F172594" s="141"/>
      <c r="G172594" s="248"/>
      <c r="H172594" s="141"/>
      <c r="I172594" s="209"/>
      <c r="J172594" s="141"/>
      <c r="K172594" s="141"/>
    </row>
    <row r="172595" spans="2:11" ht="13.5" customHeight="1">
      <c r="B172595" s="141"/>
      <c r="C172595" s="141"/>
      <c r="D172595" s="141"/>
      <c r="E172595" s="141"/>
      <c r="F172595" s="141"/>
      <c r="G172595" s="248"/>
      <c r="H172595" s="141"/>
      <c r="I172595" s="209"/>
      <c r="J172595" s="141"/>
      <c r="K172595" s="141"/>
    </row>
    <row r="172596" spans="2:11" ht="13.5" customHeight="1">
      <c r="B172596" s="141"/>
      <c r="C172596" s="141"/>
      <c r="D172596" s="141"/>
      <c r="E172596" s="141"/>
      <c r="F172596" s="141"/>
      <c r="G172596" s="248"/>
      <c r="H172596" s="141"/>
      <c r="I172596" s="209"/>
      <c r="J172596" s="141"/>
      <c r="K172596" s="141"/>
    </row>
    <row r="172597" spans="2:11" ht="13.5" customHeight="1">
      <c r="B172597" s="141"/>
      <c r="C172597" s="141"/>
      <c r="D172597" s="141"/>
      <c r="E172597" s="141"/>
      <c r="F172597" s="141"/>
      <c r="G172597" s="248"/>
      <c r="H172597" s="141"/>
      <c r="I172597" s="209"/>
      <c r="J172597" s="141"/>
      <c r="K172597" s="141"/>
    </row>
    <row r="172598" spans="2:11" ht="13.5" customHeight="1">
      <c r="B172598" s="141"/>
      <c r="C172598" s="141"/>
      <c r="D172598" s="141"/>
      <c r="E172598" s="141"/>
      <c r="F172598" s="141"/>
      <c r="G172598" s="248"/>
      <c r="H172598" s="141"/>
      <c r="I172598" s="209"/>
      <c r="J172598" s="141"/>
      <c r="K172598" s="141"/>
    </row>
    <row r="172599" spans="2:11" ht="13.5" customHeight="1">
      <c r="B172599" s="141"/>
      <c r="C172599" s="141"/>
      <c r="D172599" s="141"/>
      <c r="E172599" s="141"/>
      <c r="F172599" s="141"/>
      <c r="G172599" s="248"/>
      <c r="H172599" s="141"/>
      <c r="I172599" s="209"/>
      <c r="J172599" s="141"/>
      <c r="K172599" s="141"/>
    </row>
    <row r="172600" spans="2:11" ht="13.5" customHeight="1">
      <c r="B172600" s="141"/>
      <c r="C172600" s="141"/>
      <c r="D172600" s="141"/>
      <c r="E172600" s="141"/>
      <c r="F172600" s="141"/>
      <c r="G172600" s="248"/>
      <c r="H172600" s="141"/>
      <c r="I172600" s="209"/>
      <c r="J172600" s="141"/>
      <c r="K172600" s="141"/>
    </row>
    <row r="172601" spans="2:11" ht="13.5" customHeight="1">
      <c r="B172601" s="141"/>
      <c r="C172601" s="141"/>
      <c r="D172601" s="141"/>
      <c r="E172601" s="141"/>
      <c r="F172601" s="141"/>
      <c r="G172601" s="248"/>
      <c r="H172601" s="141"/>
      <c r="I172601" s="209"/>
      <c r="J172601" s="141"/>
      <c r="K172601" s="141"/>
    </row>
    <row r="172602" spans="2:11" ht="13.5" customHeight="1">
      <c r="B172602" s="141"/>
      <c r="C172602" s="141"/>
      <c r="D172602" s="141"/>
      <c r="E172602" s="141"/>
      <c r="F172602" s="141"/>
      <c r="G172602" s="248"/>
      <c r="H172602" s="141"/>
      <c r="I172602" s="209"/>
      <c r="J172602" s="141"/>
      <c r="K172602" s="141"/>
    </row>
    <row r="172603" spans="2:11" ht="13.5" customHeight="1">
      <c r="B172603" s="141"/>
      <c r="C172603" s="141"/>
      <c r="D172603" s="141"/>
      <c r="E172603" s="141"/>
      <c r="F172603" s="141"/>
      <c r="G172603" s="248"/>
      <c r="H172603" s="141"/>
      <c r="I172603" s="209"/>
      <c r="J172603" s="141"/>
      <c r="K172603" s="141"/>
    </row>
    <row r="172604" spans="2:11" ht="13.5" customHeight="1">
      <c r="B172604" s="141"/>
      <c r="C172604" s="141"/>
      <c r="D172604" s="141"/>
      <c r="E172604" s="141"/>
      <c r="F172604" s="141"/>
      <c r="G172604" s="248"/>
      <c r="H172604" s="141"/>
      <c r="I172604" s="209"/>
      <c r="J172604" s="141"/>
      <c r="K172604" s="141"/>
    </row>
    <row r="172605" spans="2:11" ht="13.5" customHeight="1">
      <c r="B172605" s="141"/>
      <c r="C172605" s="141"/>
      <c r="D172605" s="141"/>
      <c r="E172605" s="141"/>
      <c r="F172605" s="141"/>
      <c r="G172605" s="248"/>
      <c r="H172605" s="141"/>
      <c r="I172605" s="209"/>
      <c r="J172605" s="141"/>
      <c r="K172605" s="141"/>
    </row>
    <row r="172606" spans="2:11" ht="13.5" customHeight="1">
      <c r="B172606" s="141"/>
      <c r="C172606" s="141"/>
      <c r="D172606" s="141"/>
      <c r="E172606" s="141"/>
      <c r="F172606" s="141"/>
      <c r="G172606" s="248"/>
      <c r="H172606" s="141"/>
      <c r="I172606" s="209"/>
      <c r="J172606" s="141"/>
      <c r="K172606" s="141"/>
    </row>
    <row r="172607" spans="2:11" ht="13.5" customHeight="1">
      <c r="B172607" s="141"/>
      <c r="C172607" s="141"/>
      <c r="D172607" s="141"/>
      <c r="E172607" s="141"/>
      <c r="F172607" s="141"/>
      <c r="G172607" s="248"/>
      <c r="H172607" s="141"/>
      <c r="I172607" s="209"/>
      <c r="J172607" s="141"/>
      <c r="K172607" s="141"/>
    </row>
    <row r="172608" spans="2:11" ht="13.5" customHeight="1">
      <c r="B172608" s="141"/>
      <c r="C172608" s="141"/>
      <c r="D172608" s="141"/>
      <c r="E172608" s="141"/>
      <c r="F172608" s="141"/>
      <c r="G172608" s="248"/>
      <c r="H172608" s="141"/>
      <c r="I172608" s="209"/>
      <c r="J172608" s="141"/>
      <c r="K172608" s="141"/>
    </row>
    <row r="172609" spans="2:11" ht="13.5" customHeight="1">
      <c r="B172609" s="141"/>
      <c r="C172609" s="141"/>
      <c r="D172609" s="141"/>
      <c r="E172609" s="141"/>
      <c r="F172609" s="141"/>
      <c r="G172609" s="248"/>
      <c r="H172609" s="141"/>
      <c r="I172609" s="209"/>
      <c r="J172609" s="141"/>
      <c r="K172609" s="141"/>
    </row>
    <row r="172610" spans="2:11" ht="13.5" customHeight="1">
      <c r="B172610" s="141"/>
      <c r="C172610" s="141"/>
      <c r="D172610" s="141"/>
      <c r="E172610" s="141"/>
      <c r="F172610" s="141"/>
      <c r="G172610" s="248"/>
      <c r="H172610" s="141"/>
      <c r="I172610" s="209"/>
      <c r="J172610" s="141"/>
      <c r="K172610" s="141"/>
    </row>
    <row r="172611" spans="2:11" ht="13.5" customHeight="1">
      <c r="B172611" s="141"/>
      <c r="C172611" s="141"/>
      <c r="D172611" s="141"/>
      <c r="E172611" s="141"/>
      <c r="F172611" s="141"/>
      <c r="G172611" s="248"/>
      <c r="H172611" s="141"/>
      <c r="I172611" s="209"/>
      <c r="J172611" s="141"/>
      <c r="K172611" s="141"/>
    </row>
    <row r="172612" spans="2:11" ht="13.5" customHeight="1">
      <c r="B172612" s="141"/>
      <c r="C172612" s="141"/>
      <c r="D172612" s="141"/>
      <c r="E172612" s="141"/>
      <c r="F172612" s="141"/>
      <c r="G172612" s="248"/>
      <c r="H172612" s="141"/>
      <c r="I172612" s="209"/>
      <c r="J172612" s="141"/>
      <c r="K172612" s="141"/>
    </row>
    <row r="172613" spans="2:11" ht="13.5" customHeight="1">
      <c r="B172613" s="141"/>
      <c r="C172613" s="141"/>
      <c r="D172613" s="141"/>
      <c r="E172613" s="141"/>
      <c r="F172613" s="141"/>
      <c r="G172613" s="248"/>
      <c r="H172613" s="141"/>
      <c r="I172613" s="209"/>
      <c r="J172613" s="141"/>
      <c r="K172613" s="141"/>
    </row>
    <row r="172614" spans="2:11" ht="13.5" customHeight="1">
      <c r="B172614" s="141"/>
      <c r="C172614" s="141"/>
      <c r="D172614" s="141"/>
      <c r="E172614" s="141"/>
      <c r="F172614" s="141"/>
      <c r="G172614" s="248"/>
      <c r="H172614" s="141"/>
      <c r="I172614" s="209"/>
      <c r="J172614" s="141"/>
      <c r="K172614" s="141"/>
    </row>
    <row r="172615" spans="2:11" ht="13.5" customHeight="1">
      <c r="B172615" s="141"/>
      <c r="C172615" s="141"/>
      <c r="D172615" s="141"/>
      <c r="E172615" s="141"/>
      <c r="F172615" s="141"/>
      <c r="G172615" s="248"/>
      <c r="H172615" s="141"/>
      <c r="I172615" s="209"/>
      <c r="J172615" s="141"/>
      <c r="K172615" s="141"/>
    </row>
    <row r="172616" spans="2:11" ht="13.5" customHeight="1">
      <c r="B172616" s="141"/>
      <c r="C172616" s="141"/>
      <c r="D172616" s="141"/>
      <c r="E172616" s="141"/>
      <c r="F172616" s="141"/>
      <c r="G172616" s="248"/>
      <c r="H172616" s="141"/>
      <c r="I172616" s="209"/>
      <c r="J172616" s="141"/>
      <c r="K172616" s="141"/>
    </row>
    <row r="172617" spans="2:11" ht="13.5" customHeight="1">
      <c r="B172617" s="141"/>
      <c r="C172617" s="141"/>
      <c r="D172617" s="141"/>
      <c r="E172617" s="141"/>
      <c r="F172617" s="141"/>
      <c r="G172617" s="248"/>
      <c r="H172617" s="141"/>
      <c r="I172617" s="209"/>
      <c r="J172617" s="141"/>
      <c r="K172617" s="141"/>
    </row>
    <row r="172618" spans="2:11" ht="13.5" customHeight="1">
      <c r="B172618" s="141"/>
      <c r="C172618" s="141"/>
      <c r="D172618" s="141"/>
      <c r="E172618" s="141"/>
      <c r="F172618" s="141"/>
      <c r="G172618" s="248"/>
      <c r="H172618" s="141"/>
      <c r="I172618" s="209"/>
      <c r="J172618" s="141"/>
      <c r="K172618" s="141"/>
    </row>
    <row r="172619" spans="2:11" ht="13.5" customHeight="1">
      <c r="B172619" s="141"/>
      <c r="C172619" s="141"/>
      <c r="D172619" s="141"/>
      <c r="E172619" s="141"/>
      <c r="F172619" s="141"/>
      <c r="G172619" s="248"/>
      <c r="H172619" s="141"/>
      <c r="I172619" s="209"/>
      <c r="J172619" s="141"/>
      <c r="K172619" s="141"/>
    </row>
    <row r="172620" spans="2:11" ht="13.5" customHeight="1">
      <c r="B172620" s="141"/>
      <c r="C172620" s="141"/>
      <c r="D172620" s="141"/>
      <c r="E172620" s="141"/>
      <c r="F172620" s="141"/>
      <c r="G172620" s="248"/>
      <c r="H172620" s="141"/>
      <c r="I172620" s="209"/>
      <c r="J172620" s="141"/>
      <c r="K172620" s="141"/>
    </row>
    <row r="172621" spans="2:11" ht="13.5" customHeight="1">
      <c r="B172621" s="141"/>
      <c r="C172621" s="141"/>
      <c r="D172621" s="141"/>
      <c r="E172621" s="141"/>
      <c r="F172621" s="141"/>
      <c r="G172621" s="248"/>
      <c r="H172621" s="141"/>
      <c r="I172621" s="209"/>
      <c r="J172621" s="141"/>
      <c r="K172621" s="141"/>
    </row>
    <row r="172622" spans="2:11" ht="13.5" customHeight="1">
      <c r="B172622" s="141"/>
      <c r="C172622" s="141"/>
      <c r="D172622" s="141"/>
      <c r="E172622" s="141"/>
      <c r="F172622" s="141"/>
      <c r="G172622" s="248"/>
      <c r="H172622" s="141"/>
      <c r="I172622" s="209"/>
      <c r="J172622" s="141"/>
      <c r="K172622" s="141"/>
    </row>
    <row r="172623" spans="2:11" ht="13.5" customHeight="1">
      <c r="B172623" s="141"/>
      <c r="C172623" s="141"/>
      <c r="D172623" s="141"/>
      <c r="E172623" s="141"/>
      <c r="F172623" s="141"/>
      <c r="G172623" s="248"/>
      <c r="H172623" s="141"/>
      <c r="I172623" s="209"/>
      <c r="J172623" s="141"/>
      <c r="K172623" s="141"/>
    </row>
    <row r="172624" spans="2:11" ht="13.5" customHeight="1">
      <c r="B172624" s="141"/>
      <c r="C172624" s="141"/>
      <c r="D172624" s="141"/>
      <c r="E172624" s="141"/>
      <c r="F172624" s="141"/>
      <c r="G172624" s="248"/>
      <c r="H172624" s="141"/>
      <c r="I172624" s="209"/>
      <c r="J172624" s="141"/>
      <c r="K172624" s="141"/>
    </row>
    <row r="172625" spans="2:11" ht="13.5" customHeight="1">
      <c r="B172625" s="141"/>
      <c r="C172625" s="141"/>
      <c r="D172625" s="141"/>
      <c r="E172625" s="141"/>
      <c r="F172625" s="141"/>
      <c r="G172625" s="248"/>
      <c r="H172625" s="141"/>
      <c r="I172625" s="209"/>
      <c r="J172625" s="141"/>
      <c r="K172625" s="141"/>
    </row>
    <row r="172626" spans="2:11" ht="13.5" customHeight="1">
      <c r="B172626" s="141"/>
      <c r="C172626" s="141"/>
      <c r="D172626" s="141"/>
      <c r="E172626" s="141"/>
      <c r="F172626" s="141"/>
      <c r="G172626" s="248"/>
      <c r="H172626" s="141"/>
      <c r="I172626" s="209"/>
      <c r="J172626" s="141"/>
      <c r="K172626" s="141"/>
    </row>
    <row r="172627" spans="2:11" ht="13.5" customHeight="1">
      <c r="B172627" s="141"/>
      <c r="C172627" s="141"/>
      <c r="D172627" s="141"/>
      <c r="E172627" s="141"/>
      <c r="F172627" s="141"/>
      <c r="G172627" s="248"/>
      <c r="H172627" s="141"/>
      <c r="I172627" s="209"/>
      <c r="J172627" s="141"/>
      <c r="K172627" s="141"/>
    </row>
    <row r="172628" spans="2:11" ht="13.5" customHeight="1">
      <c r="B172628" s="141"/>
      <c r="C172628" s="141"/>
      <c r="D172628" s="141"/>
      <c r="E172628" s="141"/>
      <c r="F172628" s="141"/>
      <c r="G172628" s="248"/>
      <c r="H172628" s="141"/>
      <c r="I172628" s="209"/>
      <c r="J172628" s="141"/>
      <c r="K172628" s="141"/>
    </row>
    <row r="172629" spans="2:11" ht="13.5" customHeight="1">
      <c r="B172629" s="141"/>
      <c r="C172629" s="141"/>
      <c r="D172629" s="141"/>
      <c r="E172629" s="141"/>
      <c r="F172629" s="141"/>
      <c r="G172629" s="248"/>
      <c r="H172629" s="141"/>
      <c r="I172629" s="209"/>
      <c r="J172629" s="141"/>
      <c r="K172629" s="141"/>
    </row>
    <row r="172630" spans="2:11" ht="13.5" customHeight="1">
      <c r="B172630" s="141"/>
      <c r="C172630" s="141"/>
      <c r="D172630" s="141"/>
      <c r="E172630" s="141"/>
      <c r="F172630" s="141"/>
      <c r="G172630" s="248"/>
      <c r="H172630" s="141"/>
      <c r="I172630" s="209"/>
      <c r="J172630" s="141"/>
      <c r="K172630" s="141"/>
    </row>
    <row r="172631" spans="2:11" ht="13.5" customHeight="1">
      <c r="B172631" s="141"/>
      <c r="C172631" s="141"/>
      <c r="D172631" s="141"/>
      <c r="E172631" s="141"/>
      <c r="F172631" s="141"/>
      <c r="G172631" s="248"/>
      <c r="H172631" s="141"/>
      <c r="I172631" s="209"/>
      <c r="J172631" s="141"/>
      <c r="K172631" s="141"/>
    </row>
    <row r="172632" spans="2:11" ht="13.5" customHeight="1">
      <c r="B172632" s="141"/>
      <c r="C172632" s="141"/>
      <c r="D172632" s="141"/>
      <c r="E172632" s="141"/>
      <c r="F172632" s="141"/>
      <c r="G172632" s="248"/>
      <c r="H172632" s="141"/>
      <c r="I172632" s="209"/>
      <c r="J172632" s="141"/>
      <c r="K172632" s="141"/>
    </row>
    <row r="172633" spans="2:11" ht="13.5" customHeight="1">
      <c r="B172633" s="141"/>
      <c r="C172633" s="141"/>
      <c r="D172633" s="141"/>
      <c r="E172633" s="141"/>
      <c r="F172633" s="141"/>
      <c r="G172633" s="248"/>
      <c r="H172633" s="141"/>
      <c r="I172633" s="209"/>
      <c r="J172633" s="141"/>
      <c r="K172633" s="141"/>
    </row>
    <row r="172634" spans="2:11" ht="13.5" customHeight="1">
      <c r="B172634" s="141"/>
      <c r="C172634" s="141"/>
      <c r="D172634" s="141"/>
      <c r="E172634" s="141"/>
      <c r="F172634" s="141"/>
      <c r="G172634" s="248"/>
      <c r="H172634" s="141"/>
      <c r="I172634" s="209"/>
      <c r="J172634" s="141"/>
      <c r="K172634" s="141"/>
    </row>
    <row r="172635" spans="2:11" ht="13.5" customHeight="1">
      <c r="B172635" s="141"/>
      <c r="C172635" s="141"/>
      <c r="D172635" s="141"/>
      <c r="E172635" s="141"/>
      <c r="F172635" s="141"/>
      <c r="G172635" s="248"/>
      <c r="H172635" s="141"/>
      <c r="I172635" s="209"/>
      <c r="J172635" s="141"/>
      <c r="K172635" s="141"/>
    </row>
    <row r="172636" spans="2:11" ht="13.5" customHeight="1">
      <c r="B172636" s="141"/>
      <c r="C172636" s="141"/>
      <c r="D172636" s="141"/>
      <c r="E172636" s="141"/>
      <c r="F172636" s="141"/>
      <c r="G172636" s="248"/>
      <c r="H172636" s="141"/>
      <c r="I172636" s="209"/>
      <c r="J172636" s="141"/>
      <c r="K172636" s="141"/>
    </row>
    <row r="172637" spans="2:11" ht="13.5" customHeight="1">
      <c r="B172637" s="141"/>
      <c r="C172637" s="141"/>
      <c r="D172637" s="141"/>
      <c r="E172637" s="141"/>
      <c r="F172637" s="141"/>
      <c r="G172637" s="248"/>
      <c r="H172637" s="141"/>
      <c r="I172637" s="209"/>
      <c r="J172637" s="141"/>
      <c r="K172637" s="141"/>
    </row>
    <row r="172638" spans="2:11" ht="13.5" customHeight="1">
      <c r="B172638" s="141"/>
      <c r="C172638" s="141"/>
      <c r="D172638" s="141"/>
      <c r="E172638" s="141"/>
      <c r="F172638" s="141"/>
      <c r="G172638" s="248"/>
      <c r="H172638" s="141"/>
      <c r="I172638" s="209"/>
      <c r="J172638" s="141"/>
      <c r="K172638" s="141"/>
    </row>
    <row r="172639" spans="2:11" ht="13.5" customHeight="1">
      <c r="B172639" s="141"/>
      <c r="C172639" s="141"/>
      <c r="D172639" s="141"/>
      <c r="E172639" s="141"/>
      <c r="F172639" s="141"/>
      <c r="G172639" s="248"/>
      <c r="H172639" s="141"/>
      <c r="I172639" s="209"/>
      <c r="J172639" s="141"/>
      <c r="K172639" s="141"/>
    </row>
    <row r="172640" spans="2:11" ht="13.5" customHeight="1">
      <c r="B172640" s="141"/>
      <c r="C172640" s="141"/>
      <c r="D172640" s="141"/>
      <c r="E172640" s="141"/>
      <c r="F172640" s="141"/>
      <c r="G172640" s="248"/>
      <c r="H172640" s="141"/>
      <c r="I172640" s="209"/>
      <c r="J172640" s="141"/>
      <c r="K172640" s="141"/>
    </row>
    <row r="172641" spans="2:11" ht="13.5" customHeight="1">
      <c r="B172641" s="141"/>
      <c r="C172641" s="141"/>
      <c r="D172641" s="141"/>
      <c r="E172641" s="141"/>
      <c r="F172641" s="141"/>
      <c r="G172641" s="248"/>
      <c r="H172641" s="141"/>
      <c r="I172641" s="209"/>
      <c r="J172641" s="141"/>
      <c r="K172641" s="141"/>
    </row>
    <row r="172642" spans="2:11" ht="13.5" customHeight="1">
      <c r="B172642" s="141"/>
      <c r="C172642" s="141"/>
      <c r="D172642" s="141"/>
      <c r="E172642" s="141"/>
      <c r="F172642" s="141"/>
      <c r="G172642" s="248"/>
      <c r="H172642" s="141"/>
      <c r="I172642" s="209"/>
      <c r="J172642" s="141"/>
      <c r="K172642" s="141"/>
    </row>
    <row r="172643" spans="2:11" ht="13.5" customHeight="1">
      <c r="B172643" s="141"/>
      <c r="C172643" s="141"/>
      <c r="D172643" s="141"/>
      <c r="E172643" s="141"/>
      <c r="F172643" s="141"/>
      <c r="G172643" s="248"/>
      <c r="H172643" s="141"/>
      <c r="I172643" s="209"/>
      <c r="J172643" s="141"/>
      <c r="K172643" s="141"/>
    </row>
    <row r="172644" spans="2:11" ht="13.5" customHeight="1">
      <c r="B172644" s="141"/>
      <c r="C172644" s="141"/>
      <c r="D172644" s="141"/>
      <c r="E172644" s="141"/>
      <c r="F172644" s="141"/>
      <c r="G172644" s="248"/>
      <c r="H172644" s="141"/>
      <c r="I172644" s="209"/>
      <c r="J172644" s="141"/>
      <c r="K172644" s="141"/>
    </row>
    <row r="172645" spans="2:11" ht="13.5" customHeight="1">
      <c r="B172645" s="141"/>
      <c r="C172645" s="141"/>
      <c r="D172645" s="141"/>
      <c r="E172645" s="141"/>
      <c r="F172645" s="141"/>
      <c r="G172645" s="248"/>
      <c r="H172645" s="141"/>
      <c r="I172645" s="209"/>
      <c r="J172645" s="141"/>
      <c r="K172645" s="141"/>
    </row>
    <row r="172646" spans="2:11" ht="13.5" customHeight="1">
      <c r="B172646" s="141"/>
      <c r="C172646" s="141"/>
      <c r="D172646" s="141"/>
      <c r="E172646" s="141"/>
      <c r="F172646" s="141"/>
      <c r="G172646" s="248"/>
      <c r="H172646" s="141"/>
      <c r="I172646" s="209"/>
      <c r="J172646" s="141"/>
      <c r="K172646" s="141"/>
    </row>
    <row r="172647" spans="2:11" ht="13.5" customHeight="1">
      <c r="B172647" s="141"/>
      <c r="C172647" s="141"/>
      <c r="D172647" s="141"/>
      <c r="E172647" s="141"/>
      <c r="F172647" s="141"/>
      <c r="G172647" s="248"/>
      <c r="H172647" s="141"/>
      <c r="I172647" s="209"/>
      <c r="J172647" s="141"/>
      <c r="K172647" s="141"/>
    </row>
    <row r="172648" spans="2:11" ht="13.5" customHeight="1">
      <c r="B172648" s="141"/>
      <c r="C172648" s="141"/>
      <c r="D172648" s="141"/>
      <c r="E172648" s="141"/>
      <c r="F172648" s="141"/>
      <c r="G172648" s="248"/>
      <c r="H172648" s="141"/>
      <c r="I172648" s="209"/>
      <c r="J172648" s="141"/>
      <c r="K172648" s="141"/>
    </row>
    <row r="172649" spans="2:11" ht="13.5" customHeight="1">
      <c r="B172649" s="141"/>
      <c r="C172649" s="141"/>
      <c r="D172649" s="141"/>
      <c r="E172649" s="141"/>
      <c r="F172649" s="141"/>
      <c r="G172649" s="248"/>
      <c r="H172649" s="141"/>
      <c r="I172649" s="209"/>
      <c r="J172649" s="141"/>
      <c r="K172649" s="141"/>
    </row>
    <row r="172650" spans="2:11" ht="13.5" customHeight="1">
      <c r="B172650" s="141"/>
      <c r="C172650" s="141"/>
      <c r="D172650" s="141"/>
      <c r="E172650" s="141"/>
      <c r="F172650" s="141"/>
      <c r="G172650" s="248"/>
      <c r="H172650" s="141"/>
      <c r="I172650" s="209"/>
      <c r="J172650" s="141"/>
      <c r="K172650" s="141"/>
    </row>
    <row r="172651" spans="2:11" ht="13.5" customHeight="1">
      <c r="B172651" s="141"/>
      <c r="C172651" s="141"/>
      <c r="D172651" s="141"/>
      <c r="E172651" s="141"/>
      <c r="F172651" s="141"/>
      <c r="G172651" s="248"/>
      <c r="H172651" s="141"/>
      <c r="I172651" s="209"/>
      <c r="J172651" s="141"/>
      <c r="K172651" s="141"/>
    </row>
    <row r="172652" spans="2:11" ht="13.5" customHeight="1">
      <c r="B172652" s="141"/>
      <c r="C172652" s="141"/>
      <c r="D172652" s="141"/>
      <c r="E172652" s="141"/>
      <c r="F172652" s="141"/>
      <c r="G172652" s="248"/>
      <c r="H172652" s="141"/>
      <c r="I172652" s="209"/>
      <c r="J172652" s="141"/>
      <c r="K172652" s="141"/>
    </row>
    <row r="172653" spans="2:11" ht="13.5" customHeight="1">
      <c r="B172653" s="141"/>
      <c r="C172653" s="141"/>
      <c r="D172653" s="141"/>
      <c r="E172653" s="141"/>
      <c r="F172653" s="141"/>
      <c r="G172653" s="248"/>
      <c r="H172653" s="141"/>
      <c r="I172653" s="209"/>
      <c r="J172653" s="141"/>
      <c r="K172653" s="141"/>
    </row>
    <row r="172654" spans="2:11" ht="13.5" customHeight="1">
      <c r="B172654" s="141"/>
      <c r="C172654" s="141"/>
      <c r="D172654" s="141"/>
      <c r="E172654" s="141"/>
      <c r="F172654" s="141"/>
      <c r="G172654" s="248"/>
      <c r="H172654" s="141"/>
      <c r="I172654" s="209"/>
      <c r="J172654" s="141"/>
      <c r="K172654" s="141"/>
    </row>
    <row r="172655" spans="2:11" ht="13.5" customHeight="1">
      <c r="B172655" s="141"/>
      <c r="C172655" s="141"/>
      <c r="D172655" s="141"/>
      <c r="E172655" s="141"/>
      <c r="F172655" s="141"/>
      <c r="G172655" s="248"/>
      <c r="H172655" s="141"/>
      <c r="I172655" s="209"/>
      <c r="J172655" s="141"/>
      <c r="K172655" s="141"/>
    </row>
    <row r="172656" spans="2:11" ht="13.5" customHeight="1">
      <c r="B172656" s="141"/>
      <c r="C172656" s="141"/>
      <c r="D172656" s="141"/>
      <c r="E172656" s="141"/>
      <c r="F172656" s="141"/>
      <c r="G172656" s="248"/>
      <c r="H172656" s="141"/>
      <c r="I172656" s="209"/>
      <c r="J172656" s="141"/>
      <c r="K172656" s="141"/>
    </row>
    <row r="172657" spans="2:11" ht="13.5" customHeight="1">
      <c r="B172657" s="141"/>
      <c r="C172657" s="141"/>
      <c r="D172657" s="141"/>
      <c r="E172657" s="141"/>
      <c r="F172657" s="141"/>
      <c r="G172657" s="248"/>
      <c r="H172657" s="141"/>
      <c r="I172657" s="209"/>
      <c r="J172657" s="141"/>
      <c r="K172657" s="141"/>
    </row>
    <row r="172658" spans="2:11" ht="13.5" customHeight="1">
      <c r="B172658" s="141"/>
      <c r="C172658" s="141"/>
      <c r="D172658" s="141"/>
      <c r="E172658" s="141"/>
      <c r="F172658" s="141"/>
      <c r="G172658" s="248"/>
      <c r="H172658" s="141"/>
      <c r="I172658" s="209"/>
      <c r="J172658" s="141"/>
      <c r="K172658" s="141"/>
    </row>
    <row r="172659" spans="2:11" ht="13.5" customHeight="1">
      <c r="B172659" s="141"/>
      <c r="C172659" s="141"/>
      <c r="D172659" s="141"/>
      <c r="E172659" s="141"/>
      <c r="F172659" s="141"/>
      <c r="G172659" s="248"/>
      <c r="H172659" s="141"/>
      <c r="I172659" s="209"/>
      <c r="J172659" s="141"/>
      <c r="K172659" s="141"/>
    </row>
    <row r="172660" spans="2:11" ht="13.5" customHeight="1">
      <c r="B172660" s="141"/>
      <c r="C172660" s="141"/>
      <c r="D172660" s="141"/>
      <c r="E172660" s="141"/>
      <c r="F172660" s="141"/>
      <c r="G172660" s="248"/>
      <c r="H172660" s="141"/>
      <c r="I172660" s="209"/>
      <c r="J172660" s="141"/>
      <c r="K172660" s="141"/>
    </row>
    <row r="172661" spans="2:11" ht="13.5" customHeight="1">
      <c r="B172661" s="141"/>
      <c r="C172661" s="141"/>
      <c r="D172661" s="141"/>
      <c r="E172661" s="141"/>
      <c r="F172661" s="141"/>
      <c r="G172661" s="248"/>
      <c r="H172661" s="141"/>
      <c r="I172661" s="209"/>
      <c r="J172661" s="141"/>
      <c r="K172661" s="141"/>
    </row>
    <row r="172662" spans="2:11" ht="13.5" customHeight="1">
      <c r="B172662" s="141"/>
      <c r="C172662" s="141"/>
      <c r="D172662" s="141"/>
      <c r="E172662" s="141"/>
      <c r="F172662" s="141"/>
      <c r="G172662" s="248"/>
      <c r="H172662" s="141"/>
      <c r="I172662" s="209"/>
      <c r="J172662" s="141"/>
      <c r="K172662" s="141"/>
    </row>
    <row r="172663" spans="2:11" ht="13.5" customHeight="1">
      <c r="B172663" s="141"/>
      <c r="C172663" s="141"/>
      <c r="D172663" s="141"/>
      <c r="E172663" s="141"/>
      <c r="F172663" s="141"/>
      <c r="G172663" s="248"/>
      <c r="H172663" s="141"/>
      <c r="I172663" s="209"/>
      <c r="J172663" s="141"/>
      <c r="K172663" s="141"/>
    </row>
    <row r="172664" spans="2:11" ht="13.5" customHeight="1">
      <c r="B172664" s="141"/>
      <c r="C172664" s="141"/>
      <c r="D172664" s="141"/>
      <c r="E172664" s="141"/>
      <c r="F172664" s="141"/>
      <c r="G172664" s="248"/>
      <c r="H172664" s="141"/>
      <c r="I172664" s="209"/>
      <c r="J172664" s="141"/>
      <c r="K172664" s="141"/>
    </row>
    <row r="172665" spans="2:11" ht="13.5" customHeight="1">
      <c r="B172665" s="141"/>
      <c r="C172665" s="141"/>
      <c r="D172665" s="141"/>
      <c r="E172665" s="141"/>
      <c r="F172665" s="141"/>
      <c r="G172665" s="248"/>
      <c r="H172665" s="141"/>
      <c r="I172665" s="209"/>
      <c r="J172665" s="141"/>
      <c r="K172665" s="141"/>
    </row>
    <row r="172666" spans="2:11" ht="13.5" customHeight="1">
      <c r="B172666" s="141"/>
      <c r="C172666" s="141"/>
      <c r="D172666" s="141"/>
      <c r="E172666" s="141"/>
      <c r="F172666" s="141"/>
      <c r="G172666" s="248"/>
      <c r="H172666" s="141"/>
      <c r="I172666" s="209"/>
      <c r="J172666" s="141"/>
      <c r="K172666" s="141"/>
    </row>
    <row r="172667" spans="2:11" ht="13.5" customHeight="1">
      <c r="B172667" s="141"/>
      <c r="C172667" s="141"/>
      <c r="D172667" s="141"/>
      <c r="E172667" s="141"/>
      <c r="F172667" s="141"/>
      <c r="G172667" s="248"/>
      <c r="H172667" s="141"/>
      <c r="I172667" s="209"/>
      <c r="J172667" s="141"/>
      <c r="K172667" s="141"/>
    </row>
    <row r="172668" spans="2:11" ht="13.5" customHeight="1">
      <c r="B172668" s="141"/>
      <c r="C172668" s="141"/>
      <c r="D172668" s="141"/>
      <c r="E172668" s="141"/>
      <c r="F172668" s="141"/>
      <c r="G172668" s="248"/>
      <c r="H172668" s="141"/>
      <c r="I172668" s="209"/>
      <c r="J172668" s="141"/>
      <c r="K172668" s="141"/>
    </row>
    <row r="172669" spans="2:11" ht="13.5" customHeight="1">
      <c r="B172669" s="141"/>
      <c r="C172669" s="141"/>
      <c r="D172669" s="141"/>
      <c r="E172669" s="141"/>
      <c r="F172669" s="141"/>
      <c r="G172669" s="248"/>
      <c r="H172669" s="141"/>
      <c r="I172669" s="209"/>
      <c r="J172669" s="141"/>
      <c r="K172669" s="141"/>
    </row>
    <row r="172670" spans="2:11" ht="13.5" customHeight="1">
      <c r="B172670" s="141"/>
      <c r="C172670" s="141"/>
      <c r="D172670" s="141"/>
      <c r="E172670" s="141"/>
      <c r="F172670" s="141"/>
      <c r="G172670" s="248"/>
      <c r="H172670" s="141"/>
      <c r="I172670" s="209"/>
      <c r="J172670" s="141"/>
      <c r="K172670" s="141"/>
    </row>
    <row r="172671" spans="2:11" ht="13.5" customHeight="1">
      <c r="B172671" s="141"/>
      <c r="C172671" s="141"/>
      <c r="D172671" s="141"/>
      <c r="E172671" s="141"/>
      <c r="F172671" s="141"/>
      <c r="G172671" s="248"/>
      <c r="H172671" s="141"/>
      <c r="I172671" s="209"/>
      <c r="J172671" s="141"/>
      <c r="K172671" s="141"/>
    </row>
    <row r="172672" spans="2:11" ht="13.5" customHeight="1">
      <c r="B172672" s="141"/>
      <c r="C172672" s="141"/>
      <c r="D172672" s="141"/>
      <c r="E172672" s="141"/>
      <c r="F172672" s="141"/>
      <c r="G172672" s="248"/>
      <c r="H172672" s="141"/>
      <c r="I172672" s="209"/>
      <c r="J172672" s="141"/>
      <c r="K172672" s="141"/>
    </row>
    <row r="172673" spans="2:11" ht="13.5" customHeight="1">
      <c r="B172673" s="141"/>
      <c r="C172673" s="141"/>
      <c r="D172673" s="141"/>
      <c r="E172673" s="141"/>
      <c r="F172673" s="141"/>
      <c r="G172673" s="248"/>
      <c r="H172673" s="141"/>
      <c r="I172673" s="209"/>
      <c r="J172673" s="141"/>
      <c r="K172673" s="141"/>
    </row>
    <row r="172674" spans="2:11" ht="13.5" customHeight="1">
      <c r="B172674" s="141"/>
      <c r="C172674" s="141"/>
      <c r="D172674" s="141"/>
      <c r="E172674" s="141"/>
      <c r="F172674" s="141"/>
      <c r="G172674" s="248"/>
      <c r="H172674" s="141"/>
      <c r="I172674" s="209"/>
      <c r="J172674" s="141"/>
      <c r="K172674" s="141"/>
    </row>
    <row r="172675" spans="2:11" ht="13.5" customHeight="1">
      <c r="B172675" s="141"/>
      <c r="C172675" s="141"/>
      <c r="D172675" s="141"/>
      <c r="E172675" s="141"/>
      <c r="F172675" s="141"/>
      <c r="G172675" s="248"/>
      <c r="H172675" s="141"/>
      <c r="I172675" s="209"/>
      <c r="J172675" s="141"/>
      <c r="K172675" s="141"/>
    </row>
    <row r="172676" spans="2:11" ht="13.5" customHeight="1">
      <c r="B172676" s="141"/>
      <c r="C172676" s="141"/>
      <c r="D172676" s="141"/>
      <c r="E172676" s="141"/>
      <c r="F172676" s="141"/>
      <c r="G172676" s="248"/>
      <c r="H172676" s="141"/>
      <c r="I172676" s="209"/>
      <c r="J172676" s="141"/>
      <c r="K172676" s="141"/>
    </row>
    <row r="172677" spans="2:11" ht="13.5" customHeight="1">
      <c r="B172677" s="141"/>
      <c r="C172677" s="141"/>
      <c r="D172677" s="141"/>
      <c r="E172677" s="141"/>
      <c r="F172677" s="141"/>
      <c r="G172677" s="248"/>
      <c r="H172677" s="141"/>
      <c r="I172677" s="209"/>
      <c r="J172677" s="141"/>
      <c r="K172677" s="141"/>
    </row>
    <row r="172678" spans="2:11" ht="13.5" customHeight="1">
      <c r="B172678" s="141"/>
      <c r="C172678" s="141"/>
      <c r="D172678" s="141"/>
      <c r="E172678" s="141"/>
      <c r="F172678" s="141"/>
      <c r="G172678" s="248"/>
      <c r="H172678" s="141"/>
      <c r="I172678" s="209"/>
      <c r="J172678" s="141"/>
      <c r="K172678" s="141"/>
    </row>
    <row r="172679" spans="2:11" ht="13.5" customHeight="1">
      <c r="B172679" s="141"/>
      <c r="C172679" s="141"/>
      <c r="D172679" s="141"/>
      <c r="E172679" s="141"/>
      <c r="F172679" s="141"/>
      <c r="G172679" s="248"/>
      <c r="H172679" s="141"/>
      <c r="I172679" s="209"/>
      <c r="J172679" s="141"/>
      <c r="K172679" s="141"/>
    </row>
    <row r="172680" spans="2:11" ht="13.5" customHeight="1">
      <c r="B172680" s="141"/>
      <c r="C172680" s="141"/>
      <c r="D172680" s="141"/>
      <c r="E172680" s="141"/>
      <c r="F172680" s="141"/>
      <c r="G172680" s="248"/>
      <c r="H172680" s="141"/>
      <c r="I172680" s="209"/>
      <c r="J172680" s="141"/>
      <c r="K172680" s="141"/>
    </row>
    <row r="172681" spans="2:11" ht="13.5" customHeight="1">
      <c r="B172681" s="141"/>
      <c r="C172681" s="141"/>
      <c r="D172681" s="141"/>
      <c r="E172681" s="141"/>
      <c r="F172681" s="141"/>
      <c r="G172681" s="248"/>
      <c r="H172681" s="141"/>
      <c r="I172681" s="209"/>
      <c r="J172681" s="141"/>
      <c r="K172681" s="141"/>
    </row>
    <row r="172682" spans="2:11" ht="13.5" customHeight="1">
      <c r="B172682" s="141"/>
      <c r="C172682" s="141"/>
      <c r="D172682" s="141"/>
      <c r="E172682" s="141"/>
      <c r="F172682" s="141"/>
      <c r="G172682" s="248"/>
      <c r="H172682" s="141"/>
      <c r="I172682" s="209"/>
      <c r="J172682" s="141"/>
      <c r="K172682" s="141"/>
    </row>
    <row r="172683" spans="2:11" ht="13.5" customHeight="1">
      <c r="B172683" s="141"/>
      <c r="C172683" s="141"/>
      <c r="D172683" s="141"/>
      <c r="E172683" s="141"/>
      <c r="F172683" s="141"/>
      <c r="G172683" s="248"/>
      <c r="H172683" s="141"/>
      <c r="I172683" s="209"/>
      <c r="J172683" s="141"/>
      <c r="K172683" s="141"/>
    </row>
    <row r="172684" spans="2:11" ht="13.5" customHeight="1">
      <c r="B172684" s="141"/>
      <c r="C172684" s="141"/>
      <c r="D172684" s="141"/>
      <c r="E172684" s="141"/>
      <c r="F172684" s="141"/>
      <c r="G172684" s="248"/>
      <c r="H172684" s="141"/>
      <c r="I172684" s="209"/>
      <c r="J172684" s="141"/>
      <c r="K172684" s="141"/>
    </row>
    <row r="172685" spans="2:11" ht="13.5" customHeight="1">
      <c r="B172685" s="141"/>
      <c r="C172685" s="141"/>
      <c r="D172685" s="141"/>
      <c r="E172685" s="141"/>
      <c r="F172685" s="141"/>
      <c r="G172685" s="248"/>
      <c r="H172685" s="141"/>
      <c r="I172685" s="209"/>
      <c r="J172685" s="141"/>
      <c r="K172685" s="141"/>
    </row>
    <row r="172686" spans="2:11" ht="13.5" customHeight="1">
      <c r="B172686" s="141"/>
      <c r="C172686" s="141"/>
      <c r="D172686" s="141"/>
      <c r="E172686" s="141"/>
      <c r="F172686" s="141"/>
      <c r="G172686" s="248"/>
      <c r="H172686" s="141"/>
      <c r="I172686" s="209"/>
      <c r="J172686" s="141"/>
      <c r="K172686" s="141"/>
    </row>
    <row r="172687" spans="2:11" ht="13.5" customHeight="1">
      <c r="B172687" s="141"/>
      <c r="C172687" s="141"/>
      <c r="D172687" s="141"/>
      <c r="E172687" s="141"/>
      <c r="F172687" s="141"/>
      <c r="G172687" s="248"/>
      <c r="H172687" s="141"/>
      <c r="I172687" s="209"/>
      <c r="J172687" s="141"/>
      <c r="K172687" s="141"/>
    </row>
    <row r="172688" spans="2:11" ht="13.5" customHeight="1">
      <c r="B172688" s="141"/>
      <c r="C172688" s="141"/>
      <c r="D172688" s="141"/>
      <c r="E172688" s="141"/>
      <c r="F172688" s="141"/>
      <c r="G172688" s="248"/>
      <c r="H172688" s="141"/>
      <c r="I172688" s="209"/>
      <c r="J172688" s="141"/>
      <c r="K172688" s="141"/>
    </row>
    <row r="172689" spans="2:11" ht="13.5" customHeight="1">
      <c r="B172689" s="141"/>
      <c r="C172689" s="141"/>
      <c r="D172689" s="141"/>
      <c r="E172689" s="141"/>
      <c r="F172689" s="141"/>
      <c r="G172689" s="248"/>
      <c r="H172689" s="141"/>
      <c r="I172689" s="209"/>
      <c r="J172689" s="141"/>
      <c r="K172689" s="141"/>
    </row>
    <row r="172690" spans="2:11" ht="13.5" customHeight="1">
      <c r="B172690" s="141"/>
      <c r="C172690" s="141"/>
      <c r="D172690" s="141"/>
      <c r="E172690" s="141"/>
      <c r="F172690" s="141"/>
      <c r="G172690" s="248"/>
      <c r="H172690" s="141"/>
      <c r="I172690" s="209"/>
      <c r="J172690" s="141"/>
      <c r="K172690" s="141"/>
    </row>
    <row r="172691" spans="2:11" ht="13.5" customHeight="1">
      <c r="B172691" s="141"/>
      <c r="C172691" s="141"/>
      <c r="D172691" s="141"/>
      <c r="E172691" s="141"/>
      <c r="F172691" s="141"/>
      <c r="G172691" s="248"/>
      <c r="H172691" s="141"/>
      <c r="I172691" s="209"/>
      <c r="J172691" s="141"/>
      <c r="K172691" s="141"/>
    </row>
    <row r="172692" spans="2:11" ht="13.5" customHeight="1">
      <c r="B172692" s="141"/>
      <c r="C172692" s="141"/>
      <c r="D172692" s="141"/>
      <c r="E172692" s="141"/>
      <c r="F172692" s="141"/>
      <c r="G172692" s="248"/>
      <c r="H172692" s="141"/>
      <c r="I172692" s="209"/>
      <c r="J172692" s="141"/>
      <c r="K172692" s="141"/>
    </row>
    <row r="172693" spans="2:11" ht="13.5" customHeight="1">
      <c r="B172693" s="141"/>
      <c r="C172693" s="141"/>
      <c r="D172693" s="141"/>
      <c r="E172693" s="141"/>
      <c r="F172693" s="141"/>
      <c r="G172693" s="248"/>
      <c r="H172693" s="141"/>
      <c r="I172693" s="209"/>
      <c r="J172693" s="141"/>
      <c r="K172693" s="141"/>
    </row>
    <row r="172694" spans="2:11" ht="13.5" customHeight="1">
      <c r="B172694" s="141"/>
      <c r="C172694" s="141"/>
      <c r="D172694" s="141"/>
      <c r="E172694" s="141"/>
      <c r="F172694" s="141"/>
      <c r="G172694" s="248"/>
      <c r="H172694" s="141"/>
      <c r="I172694" s="209"/>
      <c r="J172694" s="141"/>
      <c r="K172694" s="141"/>
    </row>
    <row r="172695" spans="2:11" ht="13.5" customHeight="1">
      <c r="B172695" s="141"/>
      <c r="C172695" s="141"/>
      <c r="D172695" s="141"/>
      <c r="E172695" s="141"/>
      <c r="F172695" s="141"/>
      <c r="G172695" s="248"/>
      <c r="H172695" s="141"/>
      <c r="I172695" s="209"/>
      <c r="J172695" s="141"/>
      <c r="K172695" s="141"/>
    </row>
    <row r="172696" spans="2:11" ht="13.5" customHeight="1">
      <c r="B172696" s="141"/>
      <c r="C172696" s="141"/>
      <c r="D172696" s="141"/>
      <c r="E172696" s="141"/>
      <c r="F172696" s="141"/>
      <c r="G172696" s="248"/>
      <c r="H172696" s="141"/>
      <c r="I172696" s="209"/>
      <c r="J172696" s="141"/>
      <c r="K172696" s="141"/>
    </row>
    <row r="172697" spans="2:11" ht="13.5" customHeight="1">
      <c r="B172697" s="141"/>
      <c r="C172697" s="141"/>
      <c r="D172697" s="141"/>
      <c r="E172697" s="141"/>
      <c r="F172697" s="141"/>
      <c r="G172697" s="248"/>
      <c r="H172697" s="141"/>
      <c r="I172697" s="209"/>
      <c r="J172697" s="141"/>
      <c r="K172697" s="141"/>
    </row>
    <row r="172698" spans="2:11" ht="13.5" customHeight="1">
      <c r="B172698" s="141"/>
      <c r="C172698" s="141"/>
      <c r="D172698" s="141"/>
      <c r="E172698" s="141"/>
      <c r="F172698" s="141"/>
      <c r="G172698" s="248"/>
      <c r="H172698" s="141"/>
      <c r="I172698" s="209"/>
      <c r="J172698" s="141"/>
      <c r="K172698" s="141"/>
    </row>
    <row r="172699" spans="2:11" ht="13.5" customHeight="1">
      <c r="B172699" s="141"/>
      <c r="C172699" s="141"/>
      <c r="D172699" s="141"/>
      <c r="E172699" s="141"/>
      <c r="F172699" s="141"/>
      <c r="G172699" s="248"/>
      <c r="H172699" s="141"/>
      <c r="I172699" s="209"/>
      <c r="J172699" s="141"/>
      <c r="K172699" s="141"/>
    </row>
    <row r="172700" spans="2:11" ht="13.5" customHeight="1">
      <c r="B172700" s="141"/>
      <c r="C172700" s="141"/>
      <c r="D172700" s="141"/>
      <c r="E172700" s="141"/>
      <c r="F172700" s="141"/>
      <c r="G172700" s="248"/>
      <c r="H172700" s="141"/>
      <c r="I172700" s="209"/>
      <c r="J172700" s="141"/>
      <c r="K172700" s="141"/>
    </row>
    <row r="172701" spans="2:11" ht="13.5" customHeight="1">
      <c r="B172701" s="141"/>
      <c r="C172701" s="141"/>
      <c r="D172701" s="141"/>
      <c r="E172701" s="141"/>
      <c r="F172701" s="141"/>
      <c r="G172701" s="248"/>
      <c r="H172701" s="141"/>
      <c r="I172701" s="209"/>
      <c r="J172701" s="141"/>
      <c r="K172701" s="141"/>
    </row>
    <row r="172702" spans="2:11" ht="13.5" customHeight="1">
      <c r="B172702" s="141"/>
      <c r="C172702" s="141"/>
      <c r="D172702" s="141"/>
      <c r="E172702" s="141"/>
      <c r="F172702" s="141"/>
      <c r="G172702" s="248"/>
      <c r="H172702" s="141"/>
      <c r="I172702" s="209"/>
      <c r="J172702" s="141"/>
      <c r="K172702" s="141"/>
    </row>
    <row r="172703" spans="2:11" ht="13.5" customHeight="1">
      <c r="B172703" s="141"/>
      <c r="C172703" s="141"/>
      <c r="D172703" s="141"/>
      <c r="E172703" s="141"/>
      <c r="F172703" s="141"/>
      <c r="G172703" s="248"/>
      <c r="H172703" s="141"/>
      <c r="I172703" s="209"/>
      <c r="J172703" s="141"/>
      <c r="K172703" s="141"/>
    </row>
    <row r="172704" spans="2:11" ht="13.5" customHeight="1">
      <c r="B172704" s="141"/>
      <c r="C172704" s="141"/>
      <c r="D172704" s="141"/>
      <c r="E172704" s="141"/>
      <c r="F172704" s="141"/>
      <c r="G172704" s="248"/>
      <c r="H172704" s="141"/>
      <c r="I172704" s="209"/>
      <c r="J172704" s="141"/>
      <c r="K172704" s="141"/>
    </row>
    <row r="172705" spans="2:11" ht="13.5" customHeight="1">
      <c r="B172705" s="141"/>
      <c r="C172705" s="141"/>
      <c r="D172705" s="141"/>
      <c r="E172705" s="141"/>
      <c r="F172705" s="141"/>
      <c r="G172705" s="248"/>
      <c r="H172705" s="141"/>
      <c r="I172705" s="209"/>
      <c r="J172705" s="141"/>
      <c r="K172705" s="141"/>
    </row>
    <row r="172706" spans="2:11" ht="13.5" customHeight="1">
      <c r="B172706" s="141"/>
      <c r="C172706" s="141"/>
      <c r="D172706" s="141"/>
      <c r="E172706" s="141"/>
      <c r="F172706" s="141"/>
      <c r="G172706" s="248"/>
      <c r="H172706" s="141"/>
      <c r="I172706" s="209"/>
      <c r="J172706" s="141"/>
      <c r="K172706" s="141"/>
    </row>
    <row r="172707" spans="2:11" ht="13.5" customHeight="1">
      <c r="B172707" s="141"/>
      <c r="C172707" s="141"/>
      <c r="D172707" s="141"/>
      <c r="E172707" s="141"/>
      <c r="F172707" s="141"/>
      <c r="G172707" s="248"/>
      <c r="H172707" s="141"/>
      <c r="I172707" s="209"/>
      <c r="J172707" s="141"/>
      <c r="K172707" s="141"/>
    </row>
    <row r="172708" spans="2:11" ht="13.5" customHeight="1">
      <c r="B172708" s="141"/>
      <c r="C172708" s="141"/>
      <c r="D172708" s="141"/>
      <c r="E172708" s="141"/>
      <c r="F172708" s="141"/>
      <c r="G172708" s="248"/>
      <c r="H172708" s="141"/>
      <c r="I172708" s="209"/>
      <c r="J172708" s="141"/>
      <c r="K172708" s="141"/>
    </row>
    <row r="172709" spans="2:11" ht="13.5" customHeight="1">
      <c r="B172709" s="141"/>
      <c r="C172709" s="141"/>
      <c r="D172709" s="141"/>
      <c r="E172709" s="141"/>
      <c r="F172709" s="141"/>
      <c r="G172709" s="248"/>
      <c r="H172709" s="141"/>
      <c r="I172709" s="209"/>
      <c r="J172709" s="141"/>
      <c r="K172709" s="141"/>
    </row>
    <row r="172710" spans="2:11" ht="13.5" customHeight="1">
      <c r="B172710" s="141"/>
      <c r="C172710" s="141"/>
      <c r="D172710" s="141"/>
      <c r="E172710" s="141"/>
      <c r="F172710" s="141"/>
      <c r="G172710" s="248"/>
      <c r="H172710" s="141"/>
      <c r="I172710" s="209"/>
      <c r="J172710" s="141"/>
      <c r="K172710" s="141"/>
    </row>
    <row r="172711" spans="2:11" ht="13.5" customHeight="1">
      <c r="B172711" s="141"/>
      <c r="C172711" s="141"/>
      <c r="D172711" s="141"/>
      <c r="E172711" s="141"/>
      <c r="F172711" s="141"/>
      <c r="G172711" s="248"/>
      <c r="H172711" s="141"/>
      <c r="I172711" s="209"/>
      <c r="J172711" s="141"/>
      <c r="K172711" s="141"/>
    </row>
    <row r="172712" spans="2:11" ht="13.5" customHeight="1">
      <c r="B172712" s="141"/>
      <c r="C172712" s="141"/>
      <c r="D172712" s="141"/>
      <c r="E172712" s="141"/>
      <c r="F172712" s="141"/>
      <c r="G172712" s="248"/>
      <c r="H172712" s="141"/>
      <c r="I172712" s="209"/>
      <c r="J172712" s="141"/>
      <c r="K172712" s="141"/>
    </row>
    <row r="172713" spans="2:11" ht="13.5" customHeight="1">
      <c r="B172713" s="141"/>
      <c r="C172713" s="141"/>
      <c r="D172713" s="141"/>
      <c r="E172713" s="141"/>
      <c r="F172713" s="141"/>
      <c r="G172713" s="248"/>
      <c r="H172713" s="141"/>
      <c r="I172713" s="209"/>
      <c r="J172713" s="141"/>
      <c r="K172713" s="141"/>
    </row>
    <row r="172714" spans="2:11" ht="13.5" customHeight="1">
      <c r="B172714" s="141"/>
      <c r="C172714" s="141"/>
      <c r="D172714" s="141"/>
      <c r="E172714" s="141"/>
      <c r="F172714" s="141"/>
      <c r="G172714" s="248"/>
      <c r="H172714" s="141"/>
      <c r="I172714" s="209"/>
      <c r="J172714" s="141"/>
      <c r="K172714" s="141"/>
    </row>
    <row r="172715" spans="2:11" ht="13.5" customHeight="1">
      <c r="B172715" s="141"/>
      <c r="C172715" s="141"/>
      <c r="D172715" s="141"/>
      <c r="E172715" s="141"/>
      <c r="F172715" s="141"/>
      <c r="G172715" s="248"/>
      <c r="H172715" s="141"/>
      <c r="I172715" s="209"/>
      <c r="J172715" s="141"/>
      <c r="K172715" s="141"/>
    </row>
    <row r="172716" spans="2:11" ht="13.5" customHeight="1">
      <c r="B172716" s="141"/>
      <c r="C172716" s="141"/>
      <c r="D172716" s="141"/>
      <c r="E172716" s="141"/>
      <c r="F172716" s="141"/>
      <c r="G172716" s="248"/>
      <c r="H172716" s="141"/>
      <c r="I172716" s="209"/>
      <c r="J172716" s="141"/>
      <c r="K172716" s="141"/>
    </row>
    <row r="172717" spans="2:11" ht="13.5" customHeight="1">
      <c r="B172717" s="141"/>
      <c r="C172717" s="141"/>
      <c r="D172717" s="141"/>
      <c r="E172717" s="141"/>
      <c r="F172717" s="141"/>
      <c r="G172717" s="248"/>
      <c r="H172717" s="141"/>
      <c r="I172717" s="209"/>
      <c r="J172717" s="141"/>
      <c r="K172717" s="141"/>
    </row>
    <row r="172718" spans="2:11" ht="13.5" customHeight="1">
      <c r="B172718" s="141"/>
      <c r="C172718" s="141"/>
      <c r="D172718" s="141"/>
      <c r="E172718" s="141"/>
      <c r="F172718" s="141"/>
      <c r="G172718" s="248"/>
      <c r="H172718" s="141"/>
      <c r="I172718" s="209"/>
      <c r="J172718" s="141"/>
      <c r="K172718" s="141"/>
    </row>
    <row r="172719" spans="2:11" ht="13.5" customHeight="1">
      <c r="B172719" s="141"/>
      <c r="C172719" s="141"/>
      <c r="D172719" s="141"/>
      <c r="E172719" s="141"/>
      <c r="F172719" s="141"/>
      <c r="G172719" s="248"/>
      <c r="H172719" s="141"/>
      <c r="I172719" s="209"/>
      <c r="J172719" s="141"/>
      <c r="K172719" s="141"/>
    </row>
    <row r="172720" spans="2:11" ht="13.5" customHeight="1">
      <c r="B172720" s="141"/>
      <c r="C172720" s="141"/>
      <c r="D172720" s="141"/>
      <c r="E172720" s="141"/>
      <c r="F172720" s="141"/>
      <c r="G172720" s="248"/>
      <c r="H172720" s="141"/>
      <c r="I172720" s="209"/>
      <c r="J172720" s="141"/>
      <c r="K172720" s="141"/>
    </row>
    <row r="172721" spans="2:11" ht="13.5" customHeight="1">
      <c r="B172721" s="141"/>
      <c r="C172721" s="141"/>
      <c r="D172721" s="141"/>
      <c r="E172721" s="141"/>
      <c r="F172721" s="141"/>
      <c r="G172721" s="248"/>
      <c r="H172721" s="141"/>
      <c r="I172721" s="209"/>
      <c r="J172721" s="141"/>
      <c r="K172721" s="141"/>
    </row>
    <row r="172722" spans="2:11" ht="13.5" customHeight="1">
      <c r="B172722" s="141"/>
      <c r="C172722" s="141"/>
      <c r="D172722" s="141"/>
      <c r="E172722" s="141"/>
      <c r="F172722" s="141"/>
      <c r="G172722" s="248"/>
      <c r="H172722" s="141"/>
      <c r="I172722" s="209"/>
      <c r="J172722" s="141"/>
      <c r="K172722" s="141"/>
    </row>
    <row r="172723" spans="2:11" ht="13.5" customHeight="1">
      <c r="B172723" s="141"/>
      <c r="C172723" s="141"/>
      <c r="D172723" s="141"/>
      <c r="E172723" s="141"/>
      <c r="F172723" s="141"/>
      <c r="G172723" s="248"/>
      <c r="H172723" s="141"/>
      <c r="I172723" s="209"/>
      <c r="J172723" s="141"/>
      <c r="K172723" s="141"/>
    </row>
    <row r="172724" spans="2:11" ht="13.5" customHeight="1">
      <c r="B172724" s="141"/>
      <c r="C172724" s="141"/>
      <c r="D172724" s="141"/>
      <c r="E172724" s="141"/>
      <c r="F172724" s="141"/>
      <c r="G172724" s="248"/>
      <c r="H172724" s="141"/>
      <c r="I172724" s="209"/>
      <c r="J172724" s="141"/>
      <c r="K172724" s="141"/>
    </row>
    <row r="172725" spans="2:11" ht="13.5" customHeight="1">
      <c r="B172725" s="141"/>
      <c r="C172725" s="141"/>
      <c r="D172725" s="141"/>
      <c r="E172725" s="141"/>
      <c r="F172725" s="141"/>
      <c r="G172725" s="248"/>
      <c r="H172725" s="141"/>
      <c r="I172725" s="209"/>
      <c r="J172725" s="141"/>
      <c r="K172725" s="141"/>
    </row>
    <row r="172726" spans="2:11" ht="13.5" customHeight="1">
      <c r="B172726" s="141"/>
      <c r="C172726" s="141"/>
      <c r="D172726" s="141"/>
      <c r="E172726" s="141"/>
      <c r="F172726" s="141"/>
      <c r="G172726" s="248"/>
      <c r="H172726" s="141"/>
      <c r="I172726" s="209"/>
      <c r="J172726" s="141"/>
      <c r="K172726" s="141"/>
    </row>
    <row r="172727" spans="2:11" ht="13.5" customHeight="1">
      <c r="B172727" s="141"/>
      <c r="C172727" s="141"/>
      <c r="D172727" s="141"/>
      <c r="E172727" s="141"/>
      <c r="F172727" s="141"/>
      <c r="G172727" s="248"/>
      <c r="H172727" s="141"/>
      <c r="I172727" s="209"/>
      <c r="J172727" s="141"/>
      <c r="K172727" s="141"/>
    </row>
    <row r="172728" spans="2:11" ht="13.5" customHeight="1">
      <c r="B172728" s="141"/>
      <c r="C172728" s="141"/>
      <c r="D172728" s="141"/>
      <c r="E172728" s="141"/>
      <c r="F172728" s="141"/>
      <c r="G172728" s="248"/>
      <c r="H172728" s="141"/>
      <c r="I172728" s="209"/>
      <c r="J172728" s="141"/>
      <c r="K172728" s="141"/>
    </row>
    <row r="172729" spans="2:11" ht="13.5" customHeight="1">
      <c r="B172729" s="141"/>
      <c r="C172729" s="141"/>
      <c r="D172729" s="141"/>
      <c r="E172729" s="141"/>
      <c r="F172729" s="141"/>
      <c r="G172729" s="248"/>
      <c r="H172729" s="141"/>
      <c r="I172729" s="209"/>
      <c r="J172729" s="141"/>
      <c r="K172729" s="141"/>
    </row>
    <row r="172730" spans="2:11" ht="13.5" customHeight="1">
      <c r="B172730" s="141"/>
      <c r="C172730" s="141"/>
      <c r="D172730" s="141"/>
      <c r="E172730" s="141"/>
      <c r="F172730" s="141"/>
      <c r="G172730" s="248"/>
      <c r="H172730" s="141"/>
      <c r="I172730" s="209"/>
      <c r="J172730" s="141"/>
      <c r="K172730" s="141"/>
    </row>
    <row r="172731" spans="2:11" ht="13.5" customHeight="1">
      <c r="B172731" s="141"/>
      <c r="C172731" s="141"/>
      <c r="D172731" s="141"/>
      <c r="E172731" s="141"/>
      <c r="F172731" s="141"/>
      <c r="G172731" s="248"/>
      <c r="H172731" s="141"/>
      <c r="I172731" s="209"/>
      <c r="J172731" s="141"/>
      <c r="K172731" s="141"/>
    </row>
    <row r="172732" spans="2:11" ht="13.5" customHeight="1">
      <c r="B172732" s="141"/>
      <c r="C172732" s="141"/>
      <c r="D172732" s="141"/>
      <c r="E172732" s="141"/>
      <c r="F172732" s="141"/>
      <c r="G172732" s="248"/>
      <c r="H172732" s="141"/>
      <c r="I172732" s="209"/>
      <c r="J172732" s="141"/>
      <c r="K172732" s="141"/>
    </row>
    <row r="172733" spans="2:11" ht="13.5" customHeight="1">
      <c r="B172733" s="141"/>
      <c r="C172733" s="141"/>
      <c r="D172733" s="141"/>
      <c r="E172733" s="141"/>
      <c r="F172733" s="141"/>
      <c r="G172733" s="248"/>
      <c r="H172733" s="141"/>
      <c r="I172733" s="209"/>
      <c r="J172733" s="141"/>
      <c r="K172733" s="141"/>
    </row>
    <row r="172734" spans="2:11" ht="13.5" customHeight="1">
      <c r="B172734" s="141"/>
      <c r="C172734" s="141"/>
      <c r="D172734" s="141"/>
      <c r="E172734" s="141"/>
      <c r="F172734" s="141"/>
      <c r="G172734" s="248"/>
      <c r="H172734" s="141"/>
      <c r="I172734" s="209"/>
      <c r="J172734" s="141"/>
      <c r="K172734" s="141"/>
    </row>
    <row r="172735" spans="2:11" ht="13.5" customHeight="1">
      <c r="B172735" s="141"/>
      <c r="C172735" s="141"/>
      <c r="D172735" s="141"/>
      <c r="E172735" s="141"/>
      <c r="F172735" s="141"/>
      <c r="G172735" s="248"/>
      <c r="H172735" s="141"/>
      <c r="I172735" s="209"/>
      <c r="J172735" s="141"/>
      <c r="K172735" s="141"/>
    </row>
    <row r="172736" spans="2:11" ht="13.5" customHeight="1">
      <c r="B172736" s="141"/>
      <c r="C172736" s="141"/>
      <c r="D172736" s="141"/>
      <c r="E172736" s="141"/>
      <c r="F172736" s="141"/>
      <c r="G172736" s="248"/>
      <c r="H172736" s="141"/>
      <c r="I172736" s="209"/>
      <c r="J172736" s="141"/>
      <c r="K172736" s="141"/>
    </row>
    <row r="172737" spans="2:11" ht="13.5" customHeight="1">
      <c r="B172737" s="141"/>
      <c r="C172737" s="141"/>
      <c r="D172737" s="141"/>
      <c r="E172737" s="141"/>
      <c r="F172737" s="141"/>
      <c r="G172737" s="248"/>
      <c r="H172737" s="141"/>
      <c r="I172737" s="209"/>
      <c r="J172737" s="141"/>
      <c r="K172737" s="141"/>
    </row>
    <row r="172738" spans="2:11" ht="13.5" customHeight="1">
      <c r="B172738" s="141"/>
      <c r="C172738" s="141"/>
      <c r="D172738" s="141"/>
      <c r="E172738" s="141"/>
      <c r="F172738" s="141"/>
      <c r="G172738" s="248"/>
      <c r="H172738" s="141"/>
      <c r="I172738" s="209"/>
      <c r="J172738" s="141"/>
      <c r="K172738" s="141"/>
    </row>
    <row r="172739" spans="2:11" ht="13.5" customHeight="1">
      <c r="B172739" s="141"/>
      <c r="C172739" s="141"/>
      <c r="D172739" s="141"/>
      <c r="E172739" s="141"/>
      <c r="F172739" s="141"/>
      <c r="G172739" s="248"/>
      <c r="H172739" s="141"/>
      <c r="I172739" s="209"/>
      <c r="J172739" s="141"/>
      <c r="K172739" s="141"/>
    </row>
    <row r="172740" spans="2:11" ht="13.5" customHeight="1">
      <c r="B172740" s="141"/>
      <c r="C172740" s="141"/>
      <c r="D172740" s="141"/>
      <c r="E172740" s="141"/>
      <c r="F172740" s="141"/>
      <c r="G172740" s="248"/>
      <c r="H172740" s="141"/>
      <c r="I172740" s="209"/>
      <c r="J172740" s="141"/>
      <c r="K172740" s="141"/>
    </row>
    <row r="172741" spans="2:11" ht="13.5" customHeight="1">
      <c r="B172741" s="141"/>
      <c r="C172741" s="141"/>
      <c r="D172741" s="141"/>
      <c r="E172741" s="141"/>
      <c r="F172741" s="141"/>
      <c r="G172741" s="248"/>
      <c r="H172741" s="141"/>
      <c r="I172741" s="209"/>
      <c r="J172741" s="141"/>
      <c r="K172741" s="141"/>
    </row>
    <row r="172742" spans="2:11" ht="13.5" customHeight="1">
      <c r="B172742" s="141"/>
      <c r="C172742" s="141"/>
      <c r="D172742" s="141"/>
      <c r="E172742" s="141"/>
      <c r="F172742" s="141"/>
      <c r="G172742" s="248"/>
      <c r="H172742" s="141"/>
      <c r="I172742" s="209"/>
      <c r="J172742" s="141"/>
      <c r="K172742" s="141"/>
    </row>
    <row r="172743" spans="2:11" ht="13.5" customHeight="1">
      <c r="B172743" s="141"/>
      <c r="C172743" s="141"/>
      <c r="D172743" s="141"/>
      <c r="E172743" s="141"/>
      <c r="F172743" s="141"/>
      <c r="G172743" s="248"/>
      <c r="H172743" s="141"/>
      <c r="I172743" s="209"/>
      <c r="J172743" s="141"/>
      <c r="K172743" s="141"/>
    </row>
    <row r="172744" spans="2:11" ht="13.5" customHeight="1">
      <c r="B172744" s="141"/>
      <c r="C172744" s="141"/>
      <c r="D172744" s="141"/>
      <c r="E172744" s="141"/>
      <c r="F172744" s="141"/>
      <c r="G172744" s="248"/>
      <c r="H172744" s="141"/>
      <c r="I172744" s="209"/>
      <c r="J172744" s="141"/>
      <c r="K172744" s="141"/>
    </row>
    <row r="172745" spans="2:11" ht="13.5" customHeight="1">
      <c r="B172745" s="141"/>
      <c r="C172745" s="141"/>
      <c r="D172745" s="141"/>
      <c r="E172745" s="141"/>
      <c r="F172745" s="141"/>
      <c r="G172745" s="248"/>
      <c r="H172745" s="141"/>
      <c r="I172745" s="209"/>
      <c r="J172745" s="141"/>
      <c r="K172745" s="141"/>
    </row>
    <row r="172746" spans="2:11" ht="13.5" customHeight="1">
      <c r="B172746" s="141"/>
      <c r="C172746" s="141"/>
      <c r="D172746" s="141"/>
      <c r="E172746" s="141"/>
      <c r="F172746" s="141"/>
      <c r="G172746" s="248"/>
      <c r="H172746" s="141"/>
      <c r="I172746" s="209"/>
      <c r="J172746" s="141"/>
      <c r="K172746" s="141"/>
    </row>
    <row r="172747" spans="2:11" ht="13.5" customHeight="1">
      <c r="B172747" s="141"/>
      <c r="C172747" s="141"/>
      <c r="D172747" s="141"/>
      <c r="E172747" s="141"/>
      <c r="F172747" s="141"/>
      <c r="G172747" s="248"/>
      <c r="H172747" s="141"/>
      <c r="I172747" s="209"/>
      <c r="J172747" s="141"/>
      <c r="K172747" s="141"/>
    </row>
    <row r="172748" spans="2:11" ht="13.5" customHeight="1">
      <c r="B172748" s="141"/>
      <c r="C172748" s="141"/>
      <c r="D172748" s="141"/>
      <c r="E172748" s="141"/>
      <c r="F172748" s="141"/>
      <c r="G172748" s="248"/>
      <c r="H172748" s="141"/>
      <c r="I172748" s="209"/>
      <c r="J172748" s="141"/>
      <c r="K172748" s="141"/>
    </row>
    <row r="172749" spans="2:11" ht="13.5" customHeight="1">
      <c r="B172749" s="141"/>
      <c r="C172749" s="141"/>
      <c r="D172749" s="141"/>
      <c r="E172749" s="141"/>
      <c r="F172749" s="141"/>
      <c r="G172749" s="248"/>
      <c r="H172749" s="141"/>
      <c r="I172749" s="209"/>
      <c r="J172749" s="141"/>
      <c r="K172749" s="141"/>
    </row>
    <row r="172750" spans="2:11" ht="13.5" customHeight="1">
      <c r="B172750" s="141"/>
      <c r="C172750" s="141"/>
      <c r="D172750" s="141"/>
      <c r="E172750" s="141"/>
      <c r="F172750" s="141"/>
      <c r="G172750" s="248"/>
      <c r="H172750" s="141"/>
      <c r="I172750" s="209"/>
      <c r="J172750" s="141"/>
      <c r="K172750" s="141"/>
    </row>
    <row r="172751" spans="2:11" ht="13.5" customHeight="1">
      <c r="B172751" s="141"/>
      <c r="C172751" s="141"/>
      <c r="D172751" s="141"/>
      <c r="E172751" s="141"/>
      <c r="F172751" s="141"/>
      <c r="G172751" s="248"/>
      <c r="H172751" s="141"/>
      <c r="I172751" s="209"/>
      <c r="J172751" s="141"/>
      <c r="K172751" s="141"/>
    </row>
    <row r="172752" spans="2:11" ht="13.5" customHeight="1">
      <c r="B172752" s="141"/>
      <c r="C172752" s="141"/>
      <c r="D172752" s="141"/>
      <c r="E172752" s="141"/>
      <c r="F172752" s="141"/>
      <c r="G172752" s="248"/>
      <c r="H172752" s="141"/>
      <c r="I172752" s="209"/>
      <c r="J172752" s="141"/>
      <c r="K172752" s="141"/>
    </row>
    <row r="172753" spans="2:11" ht="13.5" customHeight="1">
      <c r="B172753" s="141"/>
      <c r="C172753" s="141"/>
      <c r="D172753" s="141"/>
      <c r="E172753" s="141"/>
      <c r="F172753" s="141"/>
      <c r="G172753" s="248"/>
      <c r="H172753" s="141"/>
      <c r="I172753" s="209"/>
      <c r="J172753" s="141"/>
      <c r="K172753" s="141"/>
    </row>
    <row r="172754" spans="2:11" ht="13.5" customHeight="1">
      <c r="B172754" s="141"/>
      <c r="C172754" s="141"/>
      <c r="D172754" s="141"/>
      <c r="E172754" s="141"/>
      <c r="F172754" s="141"/>
      <c r="G172754" s="248"/>
      <c r="H172754" s="141"/>
      <c r="I172754" s="209"/>
      <c r="J172754" s="141"/>
      <c r="K172754" s="141"/>
    </row>
    <row r="172755" spans="2:11" ht="13.5" customHeight="1">
      <c r="B172755" s="141"/>
      <c r="C172755" s="141"/>
      <c r="D172755" s="141"/>
      <c r="E172755" s="141"/>
      <c r="F172755" s="141"/>
      <c r="G172755" s="248"/>
      <c r="H172755" s="141"/>
      <c r="I172755" s="209"/>
      <c r="J172755" s="141"/>
      <c r="K172755" s="141"/>
    </row>
    <row r="172756" spans="2:11" ht="13.5" customHeight="1">
      <c r="B172756" s="141"/>
      <c r="C172756" s="141"/>
      <c r="D172756" s="141"/>
      <c r="E172756" s="141"/>
      <c r="F172756" s="141"/>
      <c r="G172756" s="248"/>
      <c r="H172756" s="141"/>
      <c r="I172756" s="209"/>
      <c r="J172756" s="141"/>
      <c r="K172756" s="141"/>
    </row>
    <row r="172757" spans="2:11" ht="13.5" customHeight="1">
      <c r="B172757" s="141"/>
      <c r="C172757" s="141"/>
      <c r="D172757" s="141"/>
      <c r="E172757" s="141"/>
      <c r="F172757" s="141"/>
      <c r="G172757" s="248"/>
      <c r="H172757" s="141"/>
      <c r="I172757" s="209"/>
      <c r="J172757" s="141"/>
      <c r="K172757" s="141"/>
    </row>
    <row r="172758" spans="2:11" ht="13.5" customHeight="1">
      <c r="B172758" s="141"/>
      <c r="C172758" s="141"/>
      <c r="D172758" s="141"/>
      <c r="E172758" s="141"/>
      <c r="F172758" s="141"/>
      <c r="G172758" s="248"/>
      <c r="H172758" s="141"/>
      <c r="I172758" s="209"/>
      <c r="J172758" s="141"/>
      <c r="K172758" s="141"/>
    </row>
    <row r="172759" spans="2:11" ht="13.5" customHeight="1">
      <c r="B172759" s="141"/>
      <c r="C172759" s="141"/>
      <c r="D172759" s="141"/>
      <c r="E172759" s="141"/>
      <c r="F172759" s="141"/>
      <c r="G172759" s="248"/>
      <c r="H172759" s="141"/>
      <c r="I172759" s="209"/>
      <c r="J172759" s="141"/>
      <c r="K172759" s="141"/>
    </row>
    <row r="172760" spans="2:11" ht="13.5" customHeight="1">
      <c r="B172760" s="141"/>
      <c r="C172760" s="141"/>
      <c r="D172760" s="141"/>
      <c r="E172760" s="141"/>
      <c r="F172760" s="141"/>
      <c r="G172760" s="248"/>
      <c r="H172760" s="141"/>
      <c r="I172760" s="209"/>
      <c r="J172760" s="141"/>
      <c r="K172760" s="141"/>
    </row>
    <row r="172761" spans="2:11" ht="13.5" customHeight="1">
      <c r="B172761" s="141"/>
      <c r="C172761" s="141"/>
      <c r="D172761" s="141"/>
      <c r="E172761" s="141"/>
      <c r="F172761" s="141"/>
      <c r="G172761" s="248"/>
      <c r="H172761" s="141"/>
      <c r="I172761" s="209"/>
      <c r="J172761" s="141"/>
      <c r="K172761" s="141"/>
    </row>
    <row r="172762" spans="2:11" ht="13.5" customHeight="1">
      <c r="B172762" s="141"/>
      <c r="C172762" s="141"/>
      <c r="D172762" s="141"/>
      <c r="E172762" s="141"/>
      <c r="F172762" s="141"/>
      <c r="G172762" s="248"/>
      <c r="H172762" s="141"/>
      <c r="I172762" s="209"/>
      <c r="J172762" s="141"/>
      <c r="K172762" s="141"/>
    </row>
    <row r="172763" spans="2:11" ht="13.5" customHeight="1">
      <c r="B172763" s="141"/>
      <c r="C172763" s="141"/>
      <c r="D172763" s="141"/>
      <c r="E172763" s="141"/>
      <c r="F172763" s="141"/>
      <c r="G172763" s="248"/>
      <c r="H172763" s="141"/>
      <c r="I172763" s="209"/>
      <c r="J172763" s="141"/>
      <c r="K172763" s="141"/>
    </row>
    <row r="172764" spans="2:11" ht="13.5" customHeight="1">
      <c r="B172764" s="141"/>
      <c r="C172764" s="141"/>
      <c r="D172764" s="141"/>
      <c r="E172764" s="141"/>
      <c r="F172764" s="141"/>
      <c r="G172764" s="248"/>
      <c r="H172764" s="141"/>
      <c r="I172764" s="209"/>
      <c r="J172764" s="141"/>
      <c r="K172764" s="141"/>
    </row>
    <row r="172765" spans="2:11" ht="13.5" customHeight="1">
      <c r="B172765" s="141"/>
      <c r="C172765" s="141"/>
      <c r="D172765" s="141"/>
      <c r="E172765" s="141"/>
      <c r="F172765" s="141"/>
      <c r="G172765" s="248"/>
      <c r="H172765" s="141"/>
      <c r="I172765" s="209"/>
      <c r="J172765" s="141"/>
      <c r="K172765" s="141"/>
    </row>
    <row r="172766" spans="2:11" ht="13.5" customHeight="1">
      <c r="B172766" s="141"/>
      <c r="C172766" s="141"/>
      <c r="D172766" s="141"/>
      <c r="E172766" s="141"/>
      <c r="F172766" s="141"/>
      <c r="G172766" s="248"/>
      <c r="H172766" s="141"/>
      <c r="I172766" s="209"/>
      <c r="J172766" s="141"/>
      <c r="K172766" s="141"/>
    </row>
    <row r="172767" spans="2:11" ht="13.5" customHeight="1">
      <c r="B172767" s="141"/>
      <c r="C172767" s="141"/>
      <c r="D172767" s="141"/>
      <c r="E172767" s="141"/>
      <c r="F172767" s="141"/>
      <c r="G172767" s="248"/>
      <c r="H172767" s="141"/>
      <c r="I172767" s="209"/>
      <c r="J172767" s="141"/>
      <c r="K172767" s="141"/>
    </row>
    <row r="172768" spans="2:11" ht="13.5" customHeight="1">
      <c r="B172768" s="141"/>
      <c r="C172768" s="141"/>
      <c r="D172768" s="141"/>
      <c r="E172768" s="141"/>
      <c r="F172768" s="141"/>
      <c r="G172768" s="248"/>
      <c r="H172768" s="141"/>
      <c r="I172768" s="209"/>
      <c r="J172768" s="141"/>
      <c r="K172768" s="141"/>
    </row>
    <row r="172769" spans="2:11" ht="13.5" customHeight="1">
      <c r="B172769" s="141"/>
      <c r="C172769" s="141"/>
      <c r="D172769" s="141"/>
      <c r="E172769" s="141"/>
      <c r="F172769" s="141"/>
      <c r="G172769" s="248"/>
      <c r="H172769" s="141"/>
      <c r="I172769" s="209"/>
      <c r="J172769" s="141"/>
      <c r="K172769" s="141"/>
    </row>
    <row r="172770" spans="2:11" ht="13.5" customHeight="1">
      <c r="B172770" s="141"/>
      <c r="C172770" s="141"/>
      <c r="D172770" s="141"/>
      <c r="E172770" s="141"/>
      <c r="F172770" s="141"/>
      <c r="G172770" s="248"/>
      <c r="H172770" s="141"/>
      <c r="I172770" s="209"/>
      <c r="J172770" s="141"/>
      <c r="K172770" s="141"/>
    </row>
    <row r="172771" spans="2:11" ht="13.5" customHeight="1">
      <c r="B172771" s="141"/>
      <c r="C172771" s="141"/>
      <c r="D172771" s="141"/>
      <c r="E172771" s="141"/>
      <c r="F172771" s="141"/>
      <c r="G172771" s="248"/>
      <c r="H172771" s="141"/>
      <c r="I172771" s="209"/>
      <c r="J172771" s="141"/>
      <c r="K172771" s="141"/>
    </row>
    <row r="172772" spans="2:11" ht="13.5" customHeight="1">
      <c r="B172772" s="141"/>
      <c r="C172772" s="141"/>
      <c r="D172772" s="141"/>
      <c r="E172772" s="141"/>
      <c r="F172772" s="141"/>
      <c r="G172772" s="248"/>
      <c r="H172772" s="141"/>
      <c r="I172772" s="209"/>
      <c r="J172772" s="141"/>
      <c r="K172772" s="141"/>
    </row>
    <row r="172773" spans="2:11" ht="13.5" customHeight="1">
      <c r="B172773" s="141"/>
      <c r="C172773" s="141"/>
      <c r="D172773" s="141"/>
      <c r="E172773" s="141"/>
      <c r="F172773" s="141"/>
      <c r="G172773" s="248"/>
      <c r="H172773" s="141"/>
      <c r="I172773" s="209"/>
      <c r="J172773" s="141"/>
      <c r="K172773" s="141"/>
    </row>
    <row r="172774" spans="2:11" ht="13.5" customHeight="1">
      <c r="B172774" s="141"/>
      <c r="C172774" s="141"/>
      <c r="D172774" s="141"/>
      <c r="E172774" s="141"/>
      <c r="F172774" s="141"/>
      <c r="G172774" s="248"/>
      <c r="H172774" s="141"/>
      <c r="I172774" s="209"/>
      <c r="J172774" s="141"/>
      <c r="K172774" s="141"/>
    </row>
    <row r="172775" spans="2:11" ht="13.5" customHeight="1">
      <c r="B172775" s="141"/>
      <c r="C172775" s="141"/>
      <c r="D172775" s="141"/>
      <c r="E172775" s="141"/>
      <c r="F172775" s="141"/>
      <c r="G172775" s="248"/>
      <c r="H172775" s="141"/>
      <c r="I172775" s="209"/>
      <c r="J172775" s="141"/>
      <c r="K172775" s="141"/>
    </row>
    <row r="172776" spans="2:11" ht="13.5" customHeight="1">
      <c r="B172776" s="141"/>
      <c r="C172776" s="141"/>
      <c r="D172776" s="141"/>
      <c r="E172776" s="141"/>
      <c r="F172776" s="141"/>
      <c r="G172776" s="248"/>
      <c r="H172776" s="141"/>
      <c r="I172776" s="209"/>
      <c r="J172776" s="141"/>
      <c r="K172776" s="141"/>
    </row>
    <row r="172777" spans="2:11" ht="13.5" customHeight="1">
      <c r="B172777" s="141"/>
      <c r="C172777" s="141"/>
      <c r="D172777" s="141"/>
      <c r="E172777" s="141"/>
      <c r="F172777" s="141"/>
      <c r="G172777" s="248"/>
      <c r="H172777" s="141"/>
      <c r="I172777" s="209"/>
      <c r="J172777" s="141"/>
      <c r="K172777" s="141"/>
    </row>
    <row r="172778" spans="2:11" ht="13.5" customHeight="1">
      <c r="B172778" s="141"/>
      <c r="C172778" s="141"/>
      <c r="D172778" s="141"/>
      <c r="E172778" s="141"/>
      <c r="F172778" s="141"/>
      <c r="G172778" s="248"/>
      <c r="H172778" s="141"/>
      <c r="I172778" s="209"/>
      <c r="J172778" s="141"/>
      <c r="K172778" s="141"/>
    </row>
    <row r="172779" spans="2:11" ht="13.5" customHeight="1">
      <c r="B172779" s="141"/>
      <c r="C172779" s="141"/>
      <c r="D172779" s="141"/>
      <c r="E172779" s="141"/>
      <c r="F172779" s="141"/>
      <c r="G172779" s="248"/>
      <c r="H172779" s="141"/>
      <c r="I172779" s="209"/>
      <c r="J172779" s="141"/>
      <c r="K172779" s="141"/>
    </row>
    <row r="172780" spans="2:11" ht="13.5" customHeight="1">
      <c r="B172780" s="141"/>
      <c r="C172780" s="141"/>
      <c r="D172780" s="141"/>
      <c r="E172780" s="141"/>
      <c r="F172780" s="141"/>
      <c r="G172780" s="248"/>
      <c r="H172780" s="141"/>
      <c r="I172780" s="209"/>
      <c r="J172780" s="141"/>
      <c r="K172780" s="141"/>
    </row>
    <row r="172781" spans="2:11" ht="13.5" customHeight="1">
      <c r="B172781" s="141"/>
      <c r="C172781" s="141"/>
      <c r="D172781" s="141"/>
      <c r="E172781" s="141"/>
      <c r="F172781" s="141"/>
      <c r="G172781" s="248"/>
      <c r="H172781" s="141"/>
      <c r="I172781" s="209"/>
      <c r="J172781" s="141"/>
      <c r="K172781" s="141"/>
    </row>
    <row r="172782" spans="2:11" ht="13.5" customHeight="1">
      <c r="B172782" s="141"/>
      <c r="C172782" s="141"/>
      <c r="D172782" s="141"/>
      <c r="E172782" s="141"/>
      <c r="F172782" s="141"/>
      <c r="G172782" s="248"/>
      <c r="H172782" s="141"/>
      <c r="I172782" s="209"/>
      <c r="J172782" s="141"/>
      <c r="K172782" s="141"/>
    </row>
    <row r="172783" spans="2:11" ht="13.5" customHeight="1">
      <c r="B172783" s="141"/>
      <c r="C172783" s="141"/>
      <c r="D172783" s="141"/>
      <c r="E172783" s="141"/>
      <c r="F172783" s="141"/>
      <c r="G172783" s="248"/>
      <c r="H172783" s="141"/>
      <c r="I172783" s="209"/>
      <c r="J172783" s="141"/>
      <c r="K172783" s="141"/>
    </row>
    <row r="172784" spans="2:11" ht="13.5" customHeight="1">
      <c r="B172784" s="141"/>
      <c r="C172784" s="141"/>
      <c r="D172784" s="141"/>
      <c r="E172784" s="141"/>
      <c r="F172784" s="141"/>
      <c r="G172784" s="248"/>
      <c r="H172784" s="141"/>
      <c r="I172784" s="209"/>
      <c r="J172784" s="141"/>
      <c r="K172784" s="141"/>
    </row>
    <row r="172785" spans="2:11" ht="13.5" customHeight="1">
      <c r="B172785" s="141"/>
      <c r="C172785" s="141"/>
      <c r="D172785" s="141"/>
      <c r="E172785" s="141"/>
      <c r="F172785" s="141"/>
      <c r="G172785" s="248"/>
      <c r="H172785" s="141"/>
      <c r="I172785" s="209"/>
      <c r="J172785" s="141"/>
      <c r="K172785" s="141"/>
    </row>
    <row r="172786" spans="2:11" ht="13.5" customHeight="1">
      <c r="B172786" s="141"/>
      <c r="C172786" s="141"/>
      <c r="D172786" s="141"/>
      <c r="E172786" s="141"/>
      <c r="F172786" s="141"/>
      <c r="G172786" s="248"/>
      <c r="H172786" s="141"/>
      <c r="I172786" s="209"/>
      <c r="J172786" s="141"/>
      <c r="K172786" s="141"/>
    </row>
    <row r="172787" spans="2:11" ht="13.5" customHeight="1">
      <c r="B172787" s="141"/>
      <c r="C172787" s="141"/>
      <c r="D172787" s="141"/>
      <c r="E172787" s="141"/>
      <c r="F172787" s="141"/>
      <c r="G172787" s="248"/>
      <c r="H172787" s="141"/>
      <c r="I172787" s="209"/>
      <c r="J172787" s="141"/>
      <c r="K172787" s="141"/>
    </row>
    <row r="172788" spans="2:11" ht="13.5" customHeight="1">
      <c r="B172788" s="141"/>
      <c r="C172788" s="141"/>
      <c r="D172788" s="141"/>
      <c r="E172788" s="141"/>
      <c r="F172788" s="141"/>
      <c r="G172788" s="248"/>
      <c r="H172788" s="141"/>
      <c r="I172788" s="209"/>
      <c r="J172788" s="141"/>
      <c r="K172788" s="141"/>
    </row>
    <row r="172789" spans="2:11" ht="13.5" customHeight="1">
      <c r="B172789" s="141"/>
      <c r="C172789" s="141"/>
      <c r="D172789" s="141"/>
      <c r="E172789" s="141"/>
      <c r="F172789" s="141"/>
      <c r="G172789" s="248"/>
      <c r="H172789" s="141"/>
      <c r="I172789" s="209"/>
      <c r="J172789" s="141"/>
      <c r="K172789" s="141"/>
    </row>
    <row r="172790" spans="2:11" ht="13.5" customHeight="1">
      <c r="B172790" s="141"/>
      <c r="C172790" s="141"/>
      <c r="D172790" s="141"/>
      <c r="E172790" s="141"/>
      <c r="F172790" s="141"/>
      <c r="G172790" s="248"/>
      <c r="H172790" s="141"/>
      <c r="I172790" s="209"/>
      <c r="J172790" s="141"/>
      <c r="K172790" s="141"/>
    </row>
    <row r="172791" spans="2:11" ht="13.5" customHeight="1">
      <c r="B172791" s="141"/>
      <c r="C172791" s="141"/>
      <c r="D172791" s="141"/>
      <c r="E172791" s="141"/>
      <c r="F172791" s="141"/>
      <c r="G172791" s="248"/>
      <c r="H172791" s="141"/>
      <c r="I172791" s="209"/>
      <c r="J172791" s="141"/>
      <c r="K172791" s="141"/>
    </row>
    <row r="172792" spans="2:11" ht="13.5" customHeight="1">
      <c r="B172792" s="141"/>
      <c r="C172792" s="141"/>
      <c r="D172792" s="141"/>
      <c r="E172792" s="141"/>
      <c r="F172792" s="141"/>
      <c r="G172792" s="248"/>
      <c r="H172792" s="141"/>
      <c r="I172792" s="209"/>
      <c r="J172792" s="141"/>
      <c r="K172792" s="141"/>
    </row>
    <row r="172793" spans="2:11" ht="13.5" customHeight="1">
      <c r="B172793" s="141"/>
      <c r="C172793" s="141"/>
      <c r="D172793" s="141"/>
      <c r="E172793" s="141"/>
      <c r="F172793" s="141"/>
      <c r="G172793" s="248"/>
      <c r="H172793" s="141"/>
      <c r="I172793" s="209"/>
      <c r="J172793" s="141"/>
      <c r="K172793" s="141"/>
    </row>
    <row r="172794" spans="2:11" ht="13.5" customHeight="1">
      <c r="B172794" s="141"/>
      <c r="C172794" s="141"/>
      <c r="D172794" s="141"/>
      <c r="E172794" s="141"/>
      <c r="F172794" s="141"/>
      <c r="G172794" s="248"/>
      <c r="H172794" s="141"/>
      <c r="I172794" s="209"/>
      <c r="J172794" s="141"/>
      <c r="K172794" s="141"/>
    </row>
    <row r="172795" spans="2:11" ht="13.5" customHeight="1">
      <c r="B172795" s="141"/>
      <c r="C172795" s="141"/>
      <c r="D172795" s="141"/>
      <c r="E172795" s="141"/>
      <c r="F172795" s="141"/>
      <c r="G172795" s="248"/>
      <c r="H172795" s="141"/>
      <c r="I172795" s="209"/>
      <c r="J172795" s="141"/>
      <c r="K172795" s="141"/>
    </row>
    <row r="172796" spans="2:11" ht="13.5" customHeight="1">
      <c r="B172796" s="141"/>
      <c r="C172796" s="141"/>
      <c r="D172796" s="141"/>
      <c r="E172796" s="141"/>
      <c r="F172796" s="141"/>
      <c r="G172796" s="248"/>
      <c r="H172796" s="141"/>
      <c r="I172796" s="209"/>
      <c r="J172796" s="141"/>
      <c r="K172796" s="141"/>
    </row>
    <row r="172797" spans="2:11" ht="13.5" customHeight="1">
      <c r="B172797" s="141"/>
      <c r="C172797" s="141"/>
      <c r="D172797" s="141"/>
      <c r="E172797" s="141"/>
      <c r="F172797" s="141"/>
      <c r="G172797" s="248"/>
      <c r="H172797" s="141"/>
      <c r="I172797" s="209"/>
      <c r="J172797" s="141"/>
      <c r="K172797" s="141"/>
    </row>
    <row r="172798" spans="2:11" ht="13.5" customHeight="1">
      <c r="B172798" s="141"/>
      <c r="C172798" s="141"/>
      <c r="D172798" s="141"/>
      <c r="E172798" s="141"/>
      <c r="F172798" s="141"/>
      <c r="G172798" s="248"/>
      <c r="H172798" s="141"/>
      <c r="I172798" s="209"/>
      <c r="J172798" s="141"/>
      <c r="K172798" s="141"/>
    </row>
    <row r="172799" spans="2:11" ht="13.5" customHeight="1">
      <c r="B172799" s="141"/>
      <c r="C172799" s="141"/>
      <c r="D172799" s="141"/>
      <c r="E172799" s="141"/>
      <c r="F172799" s="141"/>
      <c r="G172799" s="248"/>
      <c r="H172799" s="141"/>
      <c r="I172799" s="209"/>
      <c r="J172799" s="141"/>
      <c r="K172799" s="141"/>
    </row>
    <row r="172800" spans="2:11" ht="13.5" customHeight="1">
      <c r="B172800" s="141"/>
      <c r="C172800" s="141"/>
      <c r="D172800" s="141"/>
      <c r="E172800" s="141"/>
      <c r="F172800" s="141"/>
      <c r="G172800" s="248"/>
      <c r="H172800" s="141"/>
      <c r="I172800" s="209"/>
      <c r="J172800" s="141"/>
      <c r="K172800" s="141"/>
    </row>
    <row r="172801" spans="2:11" ht="13.5" customHeight="1">
      <c r="B172801" s="141"/>
      <c r="C172801" s="141"/>
      <c r="D172801" s="141"/>
      <c r="E172801" s="141"/>
      <c r="F172801" s="141"/>
      <c r="G172801" s="248"/>
      <c r="H172801" s="141"/>
      <c r="I172801" s="209"/>
      <c r="J172801" s="141"/>
      <c r="K172801" s="141"/>
    </row>
    <row r="172802" spans="2:11" ht="13.5" customHeight="1">
      <c r="B172802" s="141"/>
      <c r="C172802" s="141"/>
      <c r="D172802" s="141"/>
      <c r="E172802" s="141"/>
      <c r="F172802" s="141"/>
      <c r="G172802" s="248"/>
      <c r="H172802" s="141"/>
      <c r="I172802" s="209"/>
      <c r="J172802" s="141"/>
      <c r="K172802" s="141"/>
    </row>
    <row r="172803" spans="2:11" ht="13.5" customHeight="1">
      <c r="B172803" s="141"/>
      <c r="C172803" s="141"/>
      <c r="D172803" s="141"/>
      <c r="E172803" s="141"/>
      <c r="F172803" s="141"/>
      <c r="G172803" s="248"/>
      <c r="H172803" s="141"/>
      <c r="I172803" s="209"/>
      <c r="J172803" s="141"/>
      <c r="K172803" s="141"/>
    </row>
    <row r="172804" spans="2:11" ht="13.5" customHeight="1">
      <c r="B172804" s="141"/>
      <c r="C172804" s="141"/>
      <c r="D172804" s="141"/>
      <c r="E172804" s="141"/>
      <c r="F172804" s="141"/>
      <c r="G172804" s="248"/>
      <c r="H172804" s="141"/>
      <c r="I172804" s="209"/>
      <c r="J172804" s="141"/>
      <c r="K172804" s="141"/>
    </row>
    <row r="172805" spans="2:11" ht="13.5" customHeight="1">
      <c r="B172805" s="141"/>
      <c r="C172805" s="141"/>
      <c r="D172805" s="141"/>
      <c r="E172805" s="141"/>
      <c r="F172805" s="141"/>
      <c r="G172805" s="248"/>
      <c r="H172805" s="141"/>
      <c r="I172805" s="209"/>
      <c r="J172805" s="141"/>
      <c r="K172805" s="141"/>
    </row>
    <row r="172806" spans="2:11" ht="13.5" customHeight="1">
      <c r="B172806" s="141"/>
      <c r="C172806" s="141"/>
      <c r="D172806" s="141"/>
      <c r="E172806" s="141"/>
      <c r="F172806" s="141"/>
      <c r="G172806" s="248"/>
      <c r="H172806" s="141"/>
      <c r="I172806" s="209"/>
      <c r="J172806" s="141"/>
      <c r="K172806" s="141"/>
    </row>
    <row r="172807" spans="2:11" ht="13.5" customHeight="1">
      <c r="B172807" s="141"/>
      <c r="C172807" s="141"/>
      <c r="D172807" s="141"/>
      <c r="E172807" s="141"/>
      <c r="F172807" s="141"/>
      <c r="G172807" s="248"/>
      <c r="H172807" s="141"/>
      <c r="I172807" s="209"/>
      <c r="J172807" s="141"/>
      <c r="K172807" s="141"/>
    </row>
    <row r="172808" spans="2:11" ht="13.5" customHeight="1">
      <c r="B172808" s="141"/>
      <c r="C172808" s="141"/>
      <c r="D172808" s="141"/>
      <c r="E172808" s="141"/>
      <c r="F172808" s="141"/>
      <c r="G172808" s="248"/>
      <c r="H172808" s="141"/>
      <c r="I172808" s="209"/>
      <c r="J172808" s="141"/>
      <c r="K172808" s="141"/>
    </row>
    <row r="172809" spans="2:11" ht="13.5" customHeight="1">
      <c r="B172809" s="141"/>
      <c r="C172809" s="141"/>
      <c r="D172809" s="141"/>
      <c r="E172809" s="141"/>
      <c r="F172809" s="141"/>
      <c r="G172809" s="248"/>
      <c r="H172809" s="141"/>
      <c r="I172809" s="209"/>
      <c r="J172809" s="141"/>
      <c r="K172809" s="141"/>
    </row>
    <row r="172810" spans="2:11" ht="13.5" customHeight="1">
      <c r="B172810" s="141"/>
      <c r="C172810" s="141"/>
      <c r="D172810" s="141"/>
      <c r="E172810" s="141"/>
      <c r="F172810" s="141"/>
      <c r="G172810" s="248"/>
      <c r="H172810" s="141"/>
      <c r="I172810" s="209"/>
      <c r="J172810" s="141"/>
      <c r="K172810" s="141"/>
    </row>
    <row r="172811" spans="2:11" ht="13.5" customHeight="1">
      <c r="B172811" s="141"/>
      <c r="C172811" s="141"/>
      <c r="D172811" s="141"/>
      <c r="E172811" s="141"/>
      <c r="F172811" s="141"/>
      <c r="G172811" s="248"/>
      <c r="H172811" s="141"/>
      <c r="I172811" s="209"/>
      <c r="J172811" s="141"/>
      <c r="K172811" s="141"/>
    </row>
    <row r="172812" spans="2:11" ht="13.5" customHeight="1">
      <c r="B172812" s="141"/>
      <c r="C172812" s="141"/>
      <c r="D172812" s="141"/>
      <c r="E172812" s="141"/>
      <c r="F172812" s="141"/>
      <c r="G172812" s="248"/>
      <c r="H172812" s="141"/>
      <c r="I172812" s="209"/>
      <c r="J172812" s="141"/>
      <c r="K172812" s="141"/>
    </row>
    <row r="172813" spans="2:11" ht="13.5" customHeight="1">
      <c r="B172813" s="141"/>
      <c r="C172813" s="141"/>
      <c r="D172813" s="141"/>
      <c r="E172813" s="141"/>
      <c r="F172813" s="141"/>
      <c r="G172813" s="248"/>
      <c r="H172813" s="141"/>
      <c r="I172813" s="209"/>
      <c r="J172813" s="141"/>
      <c r="K172813" s="141"/>
    </row>
    <row r="172814" spans="2:11" ht="13.5" customHeight="1">
      <c r="B172814" s="141"/>
      <c r="C172814" s="141"/>
      <c r="D172814" s="141"/>
      <c r="E172814" s="141"/>
      <c r="F172814" s="141"/>
      <c r="G172814" s="248"/>
      <c r="H172814" s="141"/>
      <c r="I172814" s="209"/>
      <c r="J172814" s="141"/>
      <c r="K172814" s="141"/>
    </row>
    <row r="172815" spans="2:11" ht="13.5" customHeight="1">
      <c r="B172815" s="141"/>
      <c r="C172815" s="141"/>
      <c r="D172815" s="141"/>
      <c r="E172815" s="141"/>
      <c r="F172815" s="141"/>
      <c r="G172815" s="248"/>
      <c r="H172815" s="141"/>
      <c r="I172815" s="209"/>
      <c r="J172815" s="141"/>
      <c r="K172815" s="141"/>
    </row>
    <row r="172816" spans="2:11" ht="13.5" customHeight="1">
      <c r="B172816" s="141"/>
      <c r="C172816" s="141"/>
      <c r="D172816" s="141"/>
      <c r="E172816" s="141"/>
      <c r="F172816" s="141"/>
      <c r="G172816" s="248"/>
      <c r="H172816" s="141"/>
      <c r="I172816" s="209"/>
      <c r="J172816" s="141"/>
      <c r="K172816" s="141"/>
    </row>
    <row r="172817" spans="2:11" ht="13.5" customHeight="1">
      <c r="B172817" s="141"/>
      <c r="C172817" s="141"/>
      <c r="D172817" s="141"/>
      <c r="E172817" s="141"/>
      <c r="F172817" s="141"/>
      <c r="G172817" s="248"/>
      <c r="H172817" s="141"/>
      <c r="I172817" s="209"/>
      <c r="J172817" s="141"/>
      <c r="K172817" s="141"/>
    </row>
    <row r="172818" spans="2:11" ht="13.5" customHeight="1">
      <c r="B172818" s="141"/>
      <c r="C172818" s="141"/>
      <c r="D172818" s="141"/>
      <c r="E172818" s="141"/>
      <c r="F172818" s="141"/>
      <c r="G172818" s="248"/>
      <c r="H172818" s="141"/>
      <c r="I172818" s="209"/>
      <c r="J172818" s="141"/>
      <c r="K172818" s="141"/>
    </row>
    <row r="172819" spans="2:11" ht="13.5" customHeight="1">
      <c r="B172819" s="141"/>
      <c r="C172819" s="141"/>
      <c r="D172819" s="141"/>
      <c r="E172819" s="141"/>
      <c r="F172819" s="141"/>
      <c r="G172819" s="248"/>
      <c r="H172819" s="141"/>
      <c r="I172819" s="209"/>
      <c r="J172819" s="141"/>
      <c r="K172819" s="141"/>
    </row>
    <row r="172820" spans="2:11" ht="13.5" customHeight="1">
      <c r="B172820" s="141"/>
      <c r="C172820" s="141"/>
      <c r="D172820" s="141"/>
      <c r="E172820" s="141"/>
      <c r="F172820" s="141"/>
      <c r="G172820" s="248"/>
      <c r="H172820" s="141"/>
      <c r="I172820" s="209"/>
      <c r="J172820" s="141"/>
      <c r="K172820" s="141"/>
    </row>
    <row r="172821" spans="2:11" ht="13.5" customHeight="1">
      <c r="B172821" s="141"/>
      <c r="C172821" s="141"/>
      <c r="D172821" s="141"/>
      <c r="E172821" s="141"/>
      <c r="F172821" s="141"/>
      <c r="G172821" s="248"/>
      <c r="H172821" s="141"/>
      <c r="I172821" s="209"/>
      <c r="J172821" s="141"/>
      <c r="K172821" s="141"/>
    </row>
    <row r="172822" spans="2:11" ht="13.5" customHeight="1">
      <c r="B172822" s="141"/>
      <c r="C172822" s="141"/>
      <c r="D172822" s="141"/>
      <c r="E172822" s="141"/>
      <c r="F172822" s="141"/>
      <c r="G172822" s="248"/>
      <c r="H172822" s="141"/>
      <c r="I172822" s="209"/>
      <c r="J172822" s="141"/>
      <c r="K172822" s="141"/>
    </row>
    <row r="172823" spans="2:11" ht="13.5" customHeight="1">
      <c r="B172823" s="141"/>
      <c r="C172823" s="141"/>
      <c r="D172823" s="141"/>
      <c r="E172823" s="141"/>
      <c r="F172823" s="141"/>
      <c r="G172823" s="248"/>
      <c r="H172823" s="141"/>
      <c r="I172823" s="209"/>
      <c r="J172823" s="141"/>
      <c r="K172823" s="141"/>
    </row>
    <row r="172824" spans="2:11" ht="13.5" customHeight="1">
      <c r="B172824" s="141"/>
      <c r="C172824" s="141"/>
      <c r="D172824" s="141"/>
      <c r="E172824" s="141"/>
      <c r="F172824" s="141"/>
      <c r="G172824" s="248"/>
      <c r="H172824" s="141"/>
      <c r="I172824" s="209"/>
      <c r="J172824" s="141"/>
      <c r="K172824" s="141"/>
    </row>
    <row r="172825" spans="2:11" ht="13.5" customHeight="1">
      <c r="B172825" s="141"/>
      <c r="C172825" s="141"/>
      <c r="D172825" s="141"/>
      <c r="E172825" s="141"/>
      <c r="F172825" s="141"/>
      <c r="G172825" s="248"/>
      <c r="H172825" s="141"/>
      <c r="I172825" s="209"/>
      <c r="J172825" s="141"/>
      <c r="K172825" s="141"/>
    </row>
    <row r="172826" spans="2:11" ht="13.5" customHeight="1">
      <c r="B172826" s="141"/>
      <c r="C172826" s="141"/>
      <c r="D172826" s="141"/>
      <c r="E172826" s="141"/>
      <c r="F172826" s="141"/>
      <c r="G172826" s="248"/>
      <c r="H172826" s="141"/>
      <c r="I172826" s="209"/>
      <c r="J172826" s="141"/>
      <c r="K172826" s="141"/>
    </row>
    <row r="172827" spans="2:11" ht="13.5" customHeight="1">
      <c r="B172827" s="141"/>
      <c r="C172827" s="141"/>
      <c r="D172827" s="141"/>
      <c r="E172827" s="141"/>
      <c r="F172827" s="141"/>
      <c r="G172827" s="248"/>
      <c r="H172827" s="141"/>
      <c r="I172827" s="209"/>
      <c r="J172827" s="141"/>
      <c r="K172827" s="141"/>
    </row>
    <row r="172828" spans="2:11" ht="13.5" customHeight="1">
      <c r="B172828" s="141"/>
      <c r="C172828" s="141"/>
      <c r="D172828" s="141"/>
      <c r="E172828" s="141"/>
      <c r="F172828" s="141"/>
      <c r="G172828" s="248"/>
      <c r="H172828" s="141"/>
      <c r="I172828" s="209"/>
      <c r="J172828" s="141"/>
      <c r="K172828" s="141"/>
    </row>
    <row r="172829" spans="2:11" ht="13.5" customHeight="1">
      <c r="B172829" s="141"/>
      <c r="C172829" s="141"/>
      <c r="D172829" s="141"/>
      <c r="E172829" s="141"/>
      <c r="F172829" s="141"/>
      <c r="G172829" s="248"/>
      <c r="H172829" s="141"/>
      <c r="I172829" s="209"/>
      <c r="J172829" s="141"/>
      <c r="K172829" s="141"/>
    </row>
    <row r="172830" spans="2:11" ht="13.5" customHeight="1">
      <c r="B172830" s="141"/>
      <c r="C172830" s="141"/>
      <c r="D172830" s="141"/>
      <c r="E172830" s="141"/>
      <c r="F172830" s="141"/>
      <c r="G172830" s="248"/>
      <c r="H172830" s="141"/>
      <c r="I172830" s="209"/>
      <c r="J172830" s="141"/>
      <c r="K172830" s="141"/>
    </row>
    <row r="172831" spans="2:11" ht="13.5" customHeight="1">
      <c r="B172831" s="141"/>
      <c r="C172831" s="141"/>
      <c r="D172831" s="141"/>
      <c r="E172831" s="141"/>
      <c r="F172831" s="141"/>
      <c r="G172831" s="248"/>
      <c r="H172831" s="141"/>
      <c r="I172831" s="209"/>
      <c r="J172831" s="141"/>
      <c r="K172831" s="141"/>
    </row>
    <row r="172832" spans="2:11" ht="13.5" customHeight="1">
      <c r="B172832" s="141"/>
      <c r="C172832" s="141"/>
      <c r="D172832" s="141"/>
      <c r="E172832" s="141"/>
      <c r="F172832" s="141"/>
      <c r="G172832" s="248"/>
      <c r="H172832" s="141"/>
      <c r="I172832" s="209"/>
      <c r="J172832" s="141"/>
      <c r="K172832" s="141"/>
    </row>
    <row r="172833" spans="2:11" ht="13.5" customHeight="1">
      <c r="B172833" s="141"/>
      <c r="C172833" s="141"/>
      <c r="D172833" s="141"/>
      <c r="E172833" s="141"/>
      <c r="F172833" s="141"/>
      <c r="G172833" s="248"/>
      <c r="H172833" s="141"/>
      <c r="I172833" s="209"/>
      <c r="J172833" s="141"/>
      <c r="K172833" s="141"/>
    </row>
    <row r="172834" spans="2:11" ht="13.5" customHeight="1">
      <c r="B172834" s="141"/>
      <c r="C172834" s="141"/>
      <c r="D172834" s="141"/>
      <c r="E172834" s="141"/>
      <c r="F172834" s="141"/>
      <c r="G172834" s="248"/>
      <c r="H172834" s="141"/>
      <c r="I172834" s="209"/>
      <c r="J172834" s="141"/>
      <c r="K172834" s="141"/>
    </row>
    <row r="172835" spans="2:11" ht="13.5" customHeight="1">
      <c r="B172835" s="141"/>
      <c r="C172835" s="141"/>
      <c r="D172835" s="141"/>
      <c r="E172835" s="141"/>
      <c r="F172835" s="141"/>
      <c r="G172835" s="248"/>
      <c r="H172835" s="141"/>
      <c r="I172835" s="209"/>
      <c r="J172835" s="141"/>
      <c r="K172835" s="141"/>
    </row>
    <row r="172836" spans="2:11" ht="13.5" customHeight="1">
      <c r="B172836" s="141"/>
      <c r="C172836" s="141"/>
      <c r="D172836" s="141"/>
      <c r="E172836" s="141"/>
      <c r="F172836" s="141"/>
      <c r="G172836" s="248"/>
      <c r="H172836" s="141"/>
      <c r="I172836" s="209"/>
      <c r="J172836" s="141"/>
      <c r="K172836" s="141"/>
    </row>
    <row r="172837" spans="2:11" ht="13.5" customHeight="1">
      <c r="B172837" s="141"/>
      <c r="C172837" s="141"/>
      <c r="D172837" s="141"/>
      <c r="E172837" s="141"/>
      <c r="F172837" s="141"/>
      <c r="G172837" s="248"/>
      <c r="H172837" s="141"/>
      <c r="I172837" s="209"/>
      <c r="J172837" s="141"/>
      <c r="K172837" s="141"/>
    </row>
    <row r="172838" spans="2:11" ht="13.5" customHeight="1">
      <c r="B172838" s="141"/>
      <c r="C172838" s="141"/>
      <c r="D172838" s="141"/>
      <c r="E172838" s="141"/>
      <c r="F172838" s="141"/>
      <c r="G172838" s="248"/>
      <c r="H172838" s="141"/>
      <c r="I172838" s="209"/>
      <c r="J172838" s="141"/>
      <c r="K172838" s="141"/>
    </row>
    <row r="172839" spans="2:11" ht="13.5" customHeight="1">
      <c r="B172839" s="141"/>
      <c r="C172839" s="141"/>
      <c r="D172839" s="141"/>
      <c r="E172839" s="141"/>
      <c r="F172839" s="141"/>
      <c r="G172839" s="248"/>
      <c r="H172839" s="141"/>
      <c r="I172839" s="209"/>
      <c r="J172839" s="141"/>
      <c r="K172839" s="141"/>
    </row>
    <row r="172840" spans="2:11" ht="13.5" customHeight="1">
      <c r="B172840" s="141"/>
      <c r="C172840" s="141"/>
      <c r="D172840" s="141"/>
      <c r="E172840" s="141"/>
      <c r="F172840" s="141"/>
      <c r="G172840" s="248"/>
      <c r="H172840" s="141"/>
      <c r="I172840" s="209"/>
      <c r="J172840" s="141"/>
      <c r="K172840" s="141"/>
    </row>
    <row r="172841" spans="2:11" ht="13.5" customHeight="1">
      <c r="B172841" s="141"/>
      <c r="C172841" s="141"/>
      <c r="D172841" s="141"/>
      <c r="E172841" s="141"/>
      <c r="F172841" s="141"/>
      <c r="G172841" s="248"/>
      <c r="H172841" s="141"/>
      <c r="I172841" s="209"/>
      <c r="J172841" s="141"/>
      <c r="K172841" s="141"/>
    </row>
    <row r="172842" spans="2:11" ht="13.5" customHeight="1">
      <c r="B172842" s="141"/>
      <c r="C172842" s="141"/>
      <c r="D172842" s="141"/>
      <c r="E172842" s="141"/>
      <c r="F172842" s="141"/>
      <c r="G172842" s="248"/>
      <c r="H172842" s="141"/>
      <c r="I172842" s="209"/>
      <c r="J172842" s="141"/>
      <c r="K172842" s="141"/>
    </row>
    <row r="172843" spans="2:11" ht="13.5" customHeight="1">
      <c r="B172843" s="141"/>
      <c r="C172843" s="141"/>
      <c r="D172843" s="141"/>
      <c r="E172843" s="141"/>
      <c r="F172843" s="141"/>
      <c r="G172843" s="248"/>
      <c r="H172843" s="141"/>
      <c r="I172843" s="209"/>
      <c r="J172843" s="141"/>
      <c r="K172843" s="141"/>
    </row>
    <row r="172844" spans="2:11" ht="13.5" customHeight="1">
      <c r="B172844" s="141"/>
      <c r="C172844" s="141"/>
      <c r="D172844" s="141"/>
      <c r="E172844" s="141"/>
      <c r="F172844" s="141"/>
      <c r="G172844" s="248"/>
      <c r="H172844" s="141"/>
      <c r="I172844" s="209"/>
      <c r="J172844" s="141"/>
      <c r="K172844" s="141"/>
    </row>
    <row r="172845" spans="2:11" ht="13.5" customHeight="1">
      <c r="B172845" s="141"/>
      <c r="C172845" s="141"/>
      <c r="D172845" s="141"/>
      <c r="E172845" s="141"/>
      <c r="F172845" s="141"/>
      <c r="G172845" s="248"/>
      <c r="H172845" s="141"/>
      <c r="I172845" s="209"/>
      <c r="J172845" s="141"/>
      <c r="K172845" s="141"/>
    </row>
    <row r="172846" spans="2:11" ht="13.5" customHeight="1">
      <c r="B172846" s="141"/>
      <c r="C172846" s="141"/>
      <c r="D172846" s="141"/>
      <c r="E172846" s="141"/>
      <c r="F172846" s="141"/>
      <c r="G172846" s="248"/>
      <c r="H172846" s="141"/>
      <c r="I172846" s="209"/>
      <c r="J172846" s="141"/>
      <c r="K172846" s="141"/>
    </row>
    <row r="172847" spans="2:11" ht="13.5" customHeight="1">
      <c r="B172847" s="141"/>
      <c r="C172847" s="141"/>
      <c r="D172847" s="141"/>
      <c r="E172847" s="141"/>
      <c r="F172847" s="141"/>
      <c r="G172847" s="248"/>
      <c r="H172847" s="141"/>
      <c r="I172847" s="209"/>
      <c r="J172847" s="141"/>
      <c r="K172847" s="141"/>
    </row>
    <row r="172848" spans="2:11" ht="13.5" customHeight="1">
      <c r="B172848" s="141"/>
      <c r="C172848" s="141"/>
      <c r="D172848" s="141"/>
      <c r="E172848" s="141"/>
      <c r="F172848" s="141"/>
      <c r="G172848" s="248"/>
      <c r="H172848" s="141"/>
      <c r="I172848" s="209"/>
      <c r="J172848" s="141"/>
      <c r="K172848" s="141"/>
    </row>
    <row r="172849" spans="2:11" ht="13.5" customHeight="1">
      <c r="B172849" s="141"/>
      <c r="C172849" s="141"/>
      <c r="D172849" s="141"/>
      <c r="E172849" s="141"/>
      <c r="F172849" s="141"/>
      <c r="G172849" s="248"/>
      <c r="H172849" s="141"/>
      <c r="I172849" s="209"/>
      <c r="J172849" s="141"/>
      <c r="K172849" s="141"/>
    </row>
    <row r="172850" spans="2:11" ht="13.5" customHeight="1">
      <c r="B172850" s="141"/>
      <c r="C172850" s="141"/>
      <c r="D172850" s="141"/>
      <c r="E172850" s="141"/>
      <c r="F172850" s="141"/>
      <c r="G172850" s="248"/>
      <c r="H172850" s="141"/>
      <c r="I172850" s="209"/>
      <c r="J172850" s="141"/>
      <c r="K172850" s="141"/>
    </row>
    <row r="172851" spans="2:11" ht="13.5" customHeight="1">
      <c r="B172851" s="141"/>
      <c r="C172851" s="141"/>
      <c r="D172851" s="141"/>
      <c r="E172851" s="141"/>
      <c r="F172851" s="141"/>
      <c r="G172851" s="248"/>
      <c r="H172851" s="141"/>
      <c r="I172851" s="209"/>
      <c r="J172851" s="141"/>
      <c r="K172851" s="141"/>
    </row>
    <row r="172852" spans="2:11" ht="13.5" customHeight="1">
      <c r="B172852" s="141"/>
      <c r="C172852" s="141"/>
      <c r="D172852" s="141"/>
      <c r="E172852" s="141"/>
      <c r="F172852" s="141"/>
      <c r="G172852" s="248"/>
      <c r="H172852" s="141"/>
      <c r="I172852" s="209"/>
      <c r="J172852" s="141"/>
      <c r="K172852" s="141"/>
    </row>
    <row r="172853" spans="2:11" ht="13.5" customHeight="1">
      <c r="B172853" s="141"/>
      <c r="C172853" s="141"/>
      <c r="D172853" s="141"/>
      <c r="E172853" s="141"/>
      <c r="F172853" s="141"/>
      <c r="G172853" s="248"/>
      <c r="H172853" s="141"/>
      <c r="I172853" s="209"/>
      <c r="J172853" s="141"/>
      <c r="K172853" s="141"/>
    </row>
    <row r="172854" spans="2:11" ht="13.5" customHeight="1">
      <c r="B172854" s="141"/>
      <c r="C172854" s="141"/>
      <c r="D172854" s="141"/>
      <c r="E172854" s="141"/>
      <c r="F172854" s="141"/>
      <c r="G172854" s="248"/>
      <c r="H172854" s="141"/>
      <c r="I172854" s="209"/>
      <c r="J172854" s="141"/>
      <c r="K172854" s="141"/>
    </row>
    <row r="172855" spans="2:11" ht="13.5" customHeight="1">
      <c r="B172855" s="141"/>
      <c r="C172855" s="141"/>
      <c r="D172855" s="141"/>
      <c r="E172855" s="141"/>
      <c r="F172855" s="141"/>
      <c r="G172855" s="248"/>
      <c r="H172855" s="141"/>
      <c r="I172855" s="209"/>
      <c r="J172855" s="141"/>
      <c r="K172855" s="141"/>
    </row>
    <row r="172856" spans="2:11" ht="13.5" customHeight="1">
      <c r="B172856" s="141"/>
      <c r="C172856" s="141"/>
      <c r="D172856" s="141"/>
      <c r="E172856" s="141"/>
      <c r="F172856" s="141"/>
      <c r="G172856" s="248"/>
      <c r="H172856" s="141"/>
      <c r="I172856" s="209"/>
      <c r="J172856" s="141"/>
      <c r="K172856" s="141"/>
    </row>
    <row r="172857" spans="2:11" ht="13.5" customHeight="1">
      <c r="B172857" s="141"/>
      <c r="C172857" s="141"/>
      <c r="D172857" s="141"/>
      <c r="E172857" s="141"/>
      <c r="F172857" s="141"/>
      <c r="G172857" s="248"/>
      <c r="H172857" s="141"/>
      <c r="I172857" s="209"/>
      <c r="J172857" s="141"/>
      <c r="K172857" s="141"/>
    </row>
    <row r="172858" spans="2:11" ht="13.5" customHeight="1">
      <c r="B172858" s="141"/>
      <c r="C172858" s="141"/>
      <c r="D172858" s="141"/>
      <c r="E172858" s="141"/>
      <c r="F172858" s="141"/>
      <c r="G172858" s="248"/>
      <c r="H172858" s="141"/>
      <c r="I172858" s="209"/>
      <c r="J172858" s="141"/>
      <c r="K172858" s="141"/>
    </row>
    <row r="172859" spans="2:11" ht="13.5" customHeight="1">
      <c r="B172859" s="141"/>
      <c r="C172859" s="141"/>
      <c r="D172859" s="141"/>
      <c r="E172859" s="141"/>
      <c r="F172859" s="141"/>
      <c r="G172859" s="248"/>
      <c r="H172859" s="141"/>
      <c r="I172859" s="209"/>
      <c r="J172859" s="141"/>
      <c r="K172859" s="141"/>
    </row>
    <row r="172860" spans="2:11" ht="13.5" customHeight="1">
      <c r="B172860" s="141"/>
      <c r="C172860" s="141"/>
      <c r="D172860" s="141"/>
      <c r="E172860" s="141"/>
      <c r="F172860" s="141"/>
      <c r="G172860" s="248"/>
      <c r="H172860" s="141"/>
      <c r="I172860" s="209"/>
      <c r="J172860" s="141"/>
      <c r="K172860" s="141"/>
    </row>
    <row r="172861" spans="2:11" ht="13.5" customHeight="1">
      <c r="B172861" s="141"/>
      <c r="C172861" s="141"/>
      <c r="D172861" s="141"/>
      <c r="E172861" s="141"/>
      <c r="F172861" s="141"/>
      <c r="G172861" s="248"/>
      <c r="H172861" s="141"/>
      <c r="I172861" s="209"/>
      <c r="J172861" s="141"/>
      <c r="K172861" s="141"/>
    </row>
    <row r="172862" spans="2:11" ht="13.5" customHeight="1">
      <c r="B172862" s="141"/>
      <c r="C172862" s="141"/>
      <c r="D172862" s="141"/>
      <c r="E172862" s="141"/>
      <c r="F172862" s="141"/>
      <c r="G172862" s="248"/>
      <c r="H172862" s="141"/>
      <c r="I172862" s="209"/>
      <c r="J172862" s="141"/>
      <c r="K172862" s="141"/>
    </row>
    <row r="172863" spans="2:11" ht="13.5" customHeight="1">
      <c r="B172863" s="141"/>
      <c r="C172863" s="141"/>
      <c r="D172863" s="141"/>
      <c r="E172863" s="141"/>
      <c r="F172863" s="141"/>
      <c r="G172863" s="248"/>
      <c r="H172863" s="141"/>
      <c r="I172863" s="209"/>
      <c r="J172863" s="141"/>
      <c r="K172863" s="141"/>
    </row>
    <row r="172864" spans="2:11" ht="13.5" customHeight="1">
      <c r="B172864" s="141"/>
      <c r="C172864" s="141"/>
      <c r="D172864" s="141"/>
      <c r="E172864" s="141"/>
      <c r="F172864" s="141"/>
      <c r="G172864" s="248"/>
      <c r="H172864" s="141"/>
      <c r="I172864" s="209"/>
      <c r="J172864" s="141"/>
      <c r="K172864" s="141"/>
    </row>
    <row r="172865" spans="2:11" ht="13.5" customHeight="1">
      <c r="B172865" s="141"/>
      <c r="C172865" s="141"/>
      <c r="D172865" s="141"/>
      <c r="E172865" s="141"/>
      <c r="F172865" s="141"/>
      <c r="G172865" s="248"/>
      <c r="H172865" s="141"/>
      <c r="I172865" s="209"/>
      <c r="J172865" s="141"/>
      <c r="K172865" s="141"/>
    </row>
    <row r="172866" spans="2:11" ht="13.5" customHeight="1">
      <c r="B172866" s="141"/>
      <c r="C172866" s="141"/>
      <c r="D172866" s="141"/>
      <c r="E172866" s="141"/>
      <c r="F172866" s="141"/>
      <c r="G172866" s="248"/>
      <c r="H172866" s="141"/>
      <c r="I172866" s="209"/>
      <c r="J172866" s="141"/>
      <c r="K172866" s="141"/>
    </row>
    <row r="172867" spans="2:11" ht="13.5" customHeight="1">
      <c r="B172867" s="141"/>
      <c r="C172867" s="141"/>
      <c r="D172867" s="141"/>
      <c r="E172867" s="141"/>
      <c r="F172867" s="141"/>
      <c r="G172867" s="248"/>
      <c r="H172867" s="141"/>
      <c r="I172867" s="209"/>
      <c r="J172867" s="141"/>
      <c r="K172867" s="141"/>
    </row>
    <row r="172868" spans="2:11" ht="13.5" customHeight="1">
      <c r="B172868" s="141"/>
      <c r="C172868" s="141"/>
      <c r="D172868" s="141"/>
      <c r="E172868" s="141"/>
      <c r="F172868" s="141"/>
      <c r="G172868" s="248"/>
      <c r="H172868" s="141"/>
      <c r="I172868" s="209"/>
      <c r="J172868" s="141"/>
      <c r="K172868" s="141"/>
    </row>
    <row r="172869" spans="2:11" ht="13.5" customHeight="1">
      <c r="B172869" s="141"/>
      <c r="C172869" s="141"/>
      <c r="D172869" s="141"/>
      <c r="E172869" s="141"/>
      <c r="F172869" s="141"/>
      <c r="G172869" s="248"/>
      <c r="H172869" s="141"/>
      <c r="I172869" s="209"/>
      <c r="J172869" s="141"/>
      <c r="K172869" s="141"/>
    </row>
    <row r="172870" spans="2:11" ht="13.5" customHeight="1">
      <c r="B172870" s="141"/>
      <c r="C172870" s="141"/>
      <c r="D172870" s="141"/>
      <c r="E172870" s="141"/>
      <c r="F172870" s="141"/>
      <c r="G172870" s="248"/>
      <c r="H172870" s="141"/>
      <c r="I172870" s="209"/>
      <c r="J172870" s="141"/>
      <c r="K172870" s="141"/>
    </row>
    <row r="172871" spans="2:11" ht="13.5" customHeight="1">
      <c r="B172871" s="141"/>
      <c r="C172871" s="141"/>
      <c r="D172871" s="141"/>
      <c r="E172871" s="141"/>
      <c r="F172871" s="141"/>
      <c r="G172871" s="248"/>
      <c r="H172871" s="141"/>
      <c r="I172871" s="209"/>
      <c r="J172871" s="141"/>
      <c r="K172871" s="141"/>
    </row>
    <row r="172872" spans="2:11" ht="13.5" customHeight="1">
      <c r="B172872" s="141"/>
      <c r="C172872" s="141"/>
      <c r="D172872" s="141"/>
      <c r="E172872" s="141"/>
      <c r="F172872" s="141"/>
      <c r="G172872" s="248"/>
      <c r="H172872" s="141"/>
      <c r="I172872" s="209"/>
      <c r="J172872" s="141"/>
      <c r="K172872" s="141"/>
    </row>
    <row r="172873" spans="2:11" ht="13.5" customHeight="1">
      <c r="B172873" s="141"/>
      <c r="C172873" s="141"/>
      <c r="D172873" s="141"/>
      <c r="E172873" s="141"/>
      <c r="F172873" s="141"/>
      <c r="G172873" s="248"/>
      <c r="H172873" s="141"/>
      <c r="I172873" s="209"/>
      <c r="J172873" s="141"/>
      <c r="K172873" s="141"/>
    </row>
    <row r="172874" spans="2:11" ht="13.5" customHeight="1">
      <c r="B172874" s="141"/>
      <c r="C172874" s="141"/>
      <c r="D172874" s="141"/>
      <c r="E172874" s="141"/>
      <c r="F172874" s="141"/>
      <c r="G172874" s="248"/>
      <c r="H172874" s="141"/>
      <c r="I172874" s="209"/>
      <c r="J172874" s="141"/>
      <c r="K172874" s="141"/>
    </row>
    <row r="172875" spans="2:11" ht="13.5" customHeight="1">
      <c r="B172875" s="141"/>
      <c r="C172875" s="141"/>
      <c r="D172875" s="141"/>
      <c r="E172875" s="141"/>
      <c r="F172875" s="141"/>
      <c r="G172875" s="248"/>
      <c r="H172875" s="141"/>
      <c r="I172875" s="209"/>
      <c r="J172875" s="141"/>
      <c r="K172875" s="141"/>
    </row>
    <row r="172876" spans="2:11" ht="13.5" customHeight="1">
      <c r="B172876" s="141"/>
      <c r="C172876" s="141"/>
      <c r="D172876" s="141"/>
      <c r="E172876" s="141"/>
      <c r="F172876" s="141"/>
      <c r="G172876" s="248"/>
      <c r="H172876" s="141"/>
      <c r="I172876" s="209"/>
      <c r="J172876" s="141"/>
      <c r="K172876" s="141"/>
    </row>
    <row r="172877" spans="2:11" ht="13.5" customHeight="1">
      <c r="B172877" s="141"/>
      <c r="C172877" s="141"/>
      <c r="D172877" s="141"/>
      <c r="E172877" s="141"/>
      <c r="F172877" s="141"/>
      <c r="G172877" s="248"/>
      <c r="H172877" s="141"/>
      <c r="I172877" s="209"/>
      <c r="J172877" s="141"/>
      <c r="K172877" s="141"/>
    </row>
    <row r="172878" spans="2:11" ht="13.5" customHeight="1">
      <c r="B172878" s="141"/>
      <c r="C172878" s="141"/>
      <c r="D172878" s="141"/>
      <c r="E172878" s="141"/>
      <c r="F172878" s="141"/>
      <c r="G172878" s="248"/>
      <c r="H172878" s="141"/>
      <c r="I172878" s="209"/>
      <c r="J172878" s="141"/>
      <c r="K172878" s="141"/>
    </row>
    <row r="172879" spans="2:11" ht="13.5" customHeight="1">
      <c r="B172879" s="141"/>
      <c r="C172879" s="141"/>
      <c r="D172879" s="141"/>
      <c r="E172879" s="141"/>
      <c r="F172879" s="141"/>
      <c r="G172879" s="248"/>
      <c r="H172879" s="141"/>
      <c r="I172879" s="209"/>
      <c r="J172879" s="141"/>
      <c r="K172879" s="141"/>
    </row>
    <row r="172880" spans="2:11" ht="13.5" customHeight="1">
      <c r="B172880" s="141"/>
      <c r="C172880" s="141"/>
      <c r="D172880" s="141"/>
      <c r="E172880" s="141"/>
      <c r="F172880" s="141"/>
      <c r="G172880" s="248"/>
      <c r="H172880" s="141"/>
      <c r="I172880" s="209"/>
      <c r="J172880" s="141"/>
      <c r="K172880" s="141"/>
    </row>
    <row r="172881" spans="2:11" ht="13.5" customHeight="1">
      <c r="B172881" s="141"/>
      <c r="C172881" s="141"/>
      <c r="D172881" s="141"/>
      <c r="E172881" s="141"/>
      <c r="F172881" s="141"/>
      <c r="G172881" s="248"/>
      <c r="H172881" s="141"/>
      <c r="I172881" s="209"/>
      <c r="J172881" s="141"/>
      <c r="K172881" s="141"/>
    </row>
    <row r="172882" spans="2:11" ht="13.5" customHeight="1">
      <c r="B172882" s="141"/>
      <c r="C172882" s="141"/>
      <c r="D172882" s="141"/>
      <c r="E172882" s="141"/>
      <c r="F172882" s="141"/>
      <c r="G172882" s="248"/>
      <c r="H172882" s="141"/>
      <c r="I172882" s="209"/>
      <c r="J172882" s="141"/>
      <c r="K172882" s="141"/>
    </row>
    <row r="172883" spans="2:11" ht="13.5" customHeight="1">
      <c r="B172883" s="141"/>
      <c r="C172883" s="141"/>
      <c r="D172883" s="141"/>
      <c r="E172883" s="141"/>
      <c r="F172883" s="141"/>
      <c r="G172883" s="248"/>
      <c r="H172883" s="141"/>
      <c r="I172883" s="209"/>
      <c r="J172883" s="141"/>
      <c r="K172883" s="141"/>
    </row>
    <row r="172884" spans="2:11" ht="13.5" customHeight="1">
      <c r="B172884" s="141"/>
      <c r="C172884" s="141"/>
      <c r="D172884" s="141"/>
      <c r="E172884" s="141"/>
      <c r="F172884" s="141"/>
      <c r="G172884" s="248"/>
      <c r="H172884" s="141"/>
      <c r="I172884" s="209"/>
      <c r="J172884" s="141"/>
      <c r="K172884" s="141"/>
    </row>
    <row r="172885" spans="2:11" ht="13.5" customHeight="1">
      <c r="B172885" s="141"/>
      <c r="C172885" s="141"/>
      <c r="D172885" s="141"/>
      <c r="E172885" s="141"/>
      <c r="F172885" s="141"/>
      <c r="G172885" s="248"/>
      <c r="H172885" s="141"/>
      <c r="I172885" s="209"/>
      <c r="J172885" s="141"/>
      <c r="K172885" s="141"/>
    </row>
    <row r="172886" spans="2:11" ht="13.5" customHeight="1">
      <c r="B172886" s="141"/>
      <c r="C172886" s="141"/>
      <c r="D172886" s="141"/>
      <c r="E172886" s="141"/>
      <c r="F172886" s="141"/>
      <c r="G172886" s="248"/>
      <c r="H172886" s="141"/>
      <c r="I172886" s="209"/>
      <c r="J172886" s="141"/>
      <c r="K172886" s="141"/>
    </row>
    <row r="172887" spans="2:11" ht="13.5" customHeight="1">
      <c r="B172887" s="141"/>
      <c r="C172887" s="141"/>
      <c r="D172887" s="141"/>
      <c r="E172887" s="141"/>
      <c r="F172887" s="141"/>
      <c r="G172887" s="248"/>
      <c r="H172887" s="141"/>
      <c r="I172887" s="209"/>
      <c r="J172887" s="141"/>
      <c r="K172887" s="141"/>
    </row>
    <row r="172888" spans="2:11" ht="13.5" customHeight="1">
      <c r="B172888" s="141"/>
      <c r="C172888" s="141"/>
      <c r="D172888" s="141"/>
      <c r="E172888" s="141"/>
      <c r="F172888" s="141"/>
      <c r="G172888" s="248"/>
      <c r="H172888" s="141"/>
      <c r="I172888" s="209"/>
      <c r="J172888" s="141"/>
      <c r="K172888" s="141"/>
    </row>
    <row r="172889" spans="2:11" ht="13.5" customHeight="1">
      <c r="B172889" s="141"/>
      <c r="C172889" s="141"/>
      <c r="D172889" s="141"/>
      <c r="E172889" s="141"/>
      <c r="F172889" s="141"/>
      <c r="G172889" s="248"/>
      <c r="H172889" s="141"/>
      <c r="I172889" s="209"/>
      <c r="J172889" s="141"/>
      <c r="K172889" s="141"/>
    </row>
    <row r="172890" spans="2:11" ht="13.5" customHeight="1">
      <c r="B172890" s="141"/>
      <c r="C172890" s="141"/>
      <c r="D172890" s="141"/>
      <c r="E172890" s="141"/>
      <c r="F172890" s="141"/>
      <c r="G172890" s="248"/>
      <c r="H172890" s="141"/>
      <c r="I172890" s="209"/>
      <c r="J172890" s="141"/>
      <c r="K172890" s="141"/>
    </row>
    <row r="172891" spans="2:11" ht="13.5" customHeight="1">
      <c r="B172891" s="141"/>
      <c r="C172891" s="141"/>
      <c r="D172891" s="141"/>
      <c r="E172891" s="141"/>
      <c r="F172891" s="141"/>
      <c r="G172891" s="248"/>
      <c r="H172891" s="141"/>
      <c r="I172891" s="209"/>
      <c r="J172891" s="141"/>
      <c r="K172891" s="141"/>
    </row>
    <row r="172892" spans="2:11" ht="13.5" customHeight="1">
      <c r="B172892" s="141"/>
      <c r="C172892" s="141"/>
      <c r="D172892" s="141"/>
      <c r="E172892" s="141"/>
      <c r="F172892" s="141"/>
      <c r="G172892" s="248"/>
      <c r="H172892" s="141"/>
      <c r="I172892" s="209"/>
      <c r="J172892" s="141"/>
      <c r="K172892" s="141"/>
    </row>
    <row r="172893" spans="2:11" ht="13.5" customHeight="1">
      <c r="B172893" s="141"/>
      <c r="C172893" s="141"/>
      <c r="D172893" s="141"/>
      <c r="E172893" s="141"/>
      <c r="F172893" s="141"/>
      <c r="G172893" s="248"/>
      <c r="H172893" s="141"/>
      <c r="I172893" s="209"/>
      <c r="J172893" s="141"/>
      <c r="K172893" s="141"/>
    </row>
    <row r="172894" spans="2:11" ht="13.5" customHeight="1">
      <c r="B172894" s="141"/>
      <c r="C172894" s="141"/>
      <c r="D172894" s="141"/>
      <c r="E172894" s="141"/>
      <c r="F172894" s="141"/>
      <c r="G172894" s="248"/>
      <c r="H172894" s="141"/>
      <c r="I172894" s="209"/>
      <c r="J172894" s="141"/>
      <c r="K172894" s="141"/>
    </row>
    <row r="172895" spans="2:11" ht="13.5" customHeight="1">
      <c r="B172895" s="141"/>
      <c r="C172895" s="141"/>
      <c r="D172895" s="141"/>
      <c r="E172895" s="141"/>
      <c r="F172895" s="141"/>
      <c r="G172895" s="248"/>
      <c r="H172895" s="141"/>
      <c r="I172895" s="209"/>
      <c r="J172895" s="141"/>
      <c r="K172895" s="141"/>
    </row>
    <row r="172896" spans="2:11" ht="13.5" customHeight="1">
      <c r="B172896" s="141"/>
      <c r="C172896" s="141"/>
      <c r="D172896" s="141"/>
      <c r="E172896" s="141"/>
      <c r="F172896" s="141"/>
      <c r="G172896" s="248"/>
      <c r="H172896" s="141"/>
      <c r="I172896" s="209"/>
      <c r="J172896" s="141"/>
      <c r="K172896" s="141"/>
    </row>
    <row r="172897" spans="2:11" ht="13.5" customHeight="1">
      <c r="B172897" s="141"/>
      <c r="C172897" s="141"/>
      <c r="D172897" s="141"/>
      <c r="E172897" s="141"/>
      <c r="F172897" s="141"/>
      <c r="G172897" s="248"/>
      <c r="H172897" s="141"/>
      <c r="I172897" s="209"/>
      <c r="J172897" s="141"/>
      <c r="K172897" s="141"/>
    </row>
    <row r="172898" spans="2:11" ht="13.5" customHeight="1">
      <c r="B172898" s="141"/>
      <c r="C172898" s="141"/>
      <c r="D172898" s="141"/>
      <c r="E172898" s="141"/>
      <c r="F172898" s="141"/>
      <c r="G172898" s="248"/>
      <c r="H172898" s="141"/>
      <c r="I172898" s="209"/>
      <c r="J172898" s="141"/>
      <c r="K172898" s="141"/>
    </row>
    <row r="172899" spans="2:11" ht="13.5" customHeight="1">
      <c r="B172899" s="141"/>
      <c r="C172899" s="141"/>
      <c r="D172899" s="141"/>
      <c r="E172899" s="141"/>
      <c r="F172899" s="141"/>
      <c r="G172899" s="248"/>
      <c r="H172899" s="141"/>
      <c r="I172899" s="209"/>
      <c r="J172899" s="141"/>
      <c r="K172899" s="141"/>
    </row>
    <row r="172900" spans="2:11" ht="13.5" customHeight="1">
      <c r="B172900" s="141"/>
      <c r="C172900" s="141"/>
      <c r="D172900" s="141"/>
      <c r="E172900" s="141"/>
      <c r="F172900" s="141"/>
      <c r="G172900" s="248"/>
      <c r="H172900" s="141"/>
      <c r="I172900" s="209"/>
      <c r="J172900" s="141"/>
      <c r="K172900" s="141"/>
    </row>
    <row r="172901" spans="2:11" ht="13.5" customHeight="1">
      <c r="B172901" s="141"/>
      <c r="C172901" s="141"/>
      <c r="D172901" s="141"/>
      <c r="E172901" s="141"/>
      <c r="F172901" s="141"/>
      <c r="G172901" s="248"/>
      <c r="H172901" s="141"/>
      <c r="I172901" s="209"/>
      <c r="J172901" s="141"/>
      <c r="K172901" s="141"/>
    </row>
    <row r="172902" spans="2:11" ht="13.5" customHeight="1">
      <c r="B172902" s="141"/>
      <c r="C172902" s="141"/>
      <c r="D172902" s="141"/>
      <c r="E172902" s="141"/>
      <c r="F172902" s="141"/>
      <c r="G172902" s="248"/>
      <c r="H172902" s="141"/>
      <c r="I172902" s="209"/>
      <c r="J172902" s="141"/>
      <c r="K172902" s="141"/>
    </row>
    <row r="172903" spans="2:11" ht="13.5" customHeight="1">
      <c r="B172903" s="141"/>
      <c r="C172903" s="141"/>
      <c r="D172903" s="141"/>
      <c r="E172903" s="141"/>
      <c r="F172903" s="141"/>
      <c r="G172903" s="248"/>
      <c r="H172903" s="141"/>
      <c r="I172903" s="209"/>
      <c r="J172903" s="141"/>
      <c r="K172903" s="141"/>
    </row>
    <row r="172904" spans="2:11" ht="13.5" customHeight="1">
      <c r="B172904" s="141"/>
      <c r="C172904" s="141"/>
      <c r="D172904" s="141"/>
      <c r="E172904" s="141"/>
      <c r="F172904" s="141"/>
      <c r="G172904" s="248"/>
      <c r="H172904" s="141"/>
      <c r="I172904" s="209"/>
      <c r="J172904" s="141"/>
      <c r="K172904" s="141"/>
    </row>
    <row r="172905" spans="2:11" ht="13.5" customHeight="1">
      <c r="B172905" s="141"/>
      <c r="C172905" s="141"/>
      <c r="D172905" s="141"/>
      <c r="E172905" s="141"/>
      <c r="F172905" s="141"/>
      <c r="G172905" s="248"/>
      <c r="H172905" s="141"/>
      <c r="I172905" s="209"/>
      <c r="J172905" s="141"/>
      <c r="K172905" s="141"/>
    </row>
    <row r="172906" spans="2:11" ht="13.5" customHeight="1">
      <c r="B172906" s="141"/>
      <c r="C172906" s="141"/>
      <c r="D172906" s="141"/>
      <c r="E172906" s="141"/>
      <c r="F172906" s="141"/>
      <c r="G172906" s="248"/>
      <c r="H172906" s="141"/>
      <c r="I172906" s="209"/>
      <c r="J172906" s="141"/>
      <c r="K172906" s="141"/>
    </row>
    <row r="172907" spans="2:11" ht="13.5" customHeight="1">
      <c r="B172907" s="141"/>
      <c r="C172907" s="141"/>
      <c r="D172907" s="141"/>
      <c r="E172907" s="141"/>
      <c r="F172907" s="141"/>
      <c r="G172907" s="248"/>
      <c r="H172907" s="141"/>
      <c r="I172907" s="209"/>
      <c r="J172907" s="141"/>
      <c r="K172907" s="141"/>
    </row>
    <row r="172908" spans="2:11" ht="13.5" customHeight="1">
      <c r="B172908" s="141"/>
      <c r="C172908" s="141"/>
      <c r="D172908" s="141"/>
      <c r="E172908" s="141"/>
      <c r="F172908" s="141"/>
      <c r="G172908" s="248"/>
      <c r="H172908" s="141"/>
      <c r="I172908" s="209"/>
      <c r="J172908" s="141"/>
      <c r="K172908" s="141"/>
    </row>
    <row r="172909" spans="2:11" ht="13.5" customHeight="1">
      <c r="B172909" s="141"/>
      <c r="C172909" s="141"/>
      <c r="D172909" s="141"/>
      <c r="E172909" s="141"/>
      <c r="F172909" s="141"/>
      <c r="G172909" s="248"/>
      <c r="H172909" s="141"/>
      <c r="I172909" s="209"/>
      <c r="J172909" s="141"/>
      <c r="K172909" s="141"/>
    </row>
    <row r="172910" spans="2:11" ht="13.5" customHeight="1">
      <c r="B172910" s="141"/>
      <c r="C172910" s="141"/>
      <c r="D172910" s="141"/>
      <c r="E172910" s="141"/>
      <c r="F172910" s="141"/>
      <c r="G172910" s="248"/>
      <c r="H172910" s="141"/>
      <c r="I172910" s="209"/>
      <c r="J172910" s="141"/>
      <c r="K172910" s="141"/>
    </row>
    <row r="172911" spans="2:11" ht="13.5" customHeight="1">
      <c r="B172911" s="141"/>
      <c r="C172911" s="141"/>
      <c r="D172911" s="141"/>
      <c r="E172911" s="141"/>
      <c r="F172911" s="141"/>
      <c r="G172911" s="248"/>
      <c r="H172911" s="141"/>
      <c r="I172911" s="209"/>
      <c r="J172911" s="141"/>
      <c r="K172911" s="141"/>
    </row>
    <row r="172912" spans="2:11" ht="13.5" customHeight="1">
      <c r="B172912" s="141"/>
      <c r="C172912" s="141"/>
      <c r="D172912" s="141"/>
      <c r="E172912" s="141"/>
      <c r="F172912" s="141"/>
      <c r="G172912" s="248"/>
      <c r="H172912" s="141"/>
      <c r="I172912" s="209"/>
      <c r="J172912" s="141"/>
      <c r="K172912" s="141"/>
    </row>
    <row r="172913" spans="2:11" ht="13.5" customHeight="1">
      <c r="B172913" s="141"/>
      <c r="C172913" s="141"/>
      <c r="D172913" s="141"/>
      <c r="E172913" s="141"/>
      <c r="F172913" s="141"/>
      <c r="G172913" s="248"/>
      <c r="H172913" s="141"/>
      <c r="I172913" s="209"/>
      <c r="J172913" s="141"/>
      <c r="K172913" s="141"/>
    </row>
    <row r="172914" spans="2:11" ht="13.5" customHeight="1">
      <c r="B172914" s="141"/>
      <c r="C172914" s="141"/>
      <c r="D172914" s="141"/>
      <c r="E172914" s="141"/>
      <c r="F172914" s="141"/>
      <c r="G172914" s="248"/>
      <c r="H172914" s="141"/>
      <c r="I172914" s="209"/>
      <c r="J172914" s="141"/>
      <c r="K172914" s="141"/>
    </row>
    <row r="172915" spans="2:11" ht="13.5" customHeight="1">
      <c r="B172915" s="141"/>
      <c r="C172915" s="141"/>
      <c r="D172915" s="141"/>
      <c r="E172915" s="141"/>
      <c r="F172915" s="141"/>
      <c r="G172915" s="248"/>
      <c r="H172915" s="141"/>
      <c r="I172915" s="209"/>
      <c r="J172915" s="141"/>
      <c r="K172915" s="141"/>
    </row>
    <row r="172916" spans="2:11" ht="13.5" customHeight="1">
      <c r="B172916" s="141"/>
      <c r="C172916" s="141"/>
      <c r="D172916" s="141"/>
      <c r="E172916" s="141"/>
      <c r="F172916" s="141"/>
      <c r="G172916" s="248"/>
      <c r="H172916" s="141"/>
      <c r="I172916" s="209"/>
      <c r="J172916" s="141"/>
      <c r="K172916" s="141"/>
    </row>
    <row r="172917" spans="2:11" ht="13.5" customHeight="1">
      <c r="B172917" s="141"/>
      <c r="C172917" s="141"/>
      <c r="D172917" s="141"/>
      <c r="E172917" s="141"/>
      <c r="F172917" s="141"/>
      <c r="G172917" s="248"/>
      <c r="H172917" s="141"/>
      <c r="I172917" s="209"/>
      <c r="J172917" s="141"/>
      <c r="K172917" s="141"/>
    </row>
    <row r="172918" spans="2:11" ht="13.5" customHeight="1">
      <c r="B172918" s="141"/>
      <c r="C172918" s="141"/>
      <c r="D172918" s="141"/>
      <c r="E172918" s="141"/>
      <c r="F172918" s="141"/>
      <c r="G172918" s="248"/>
      <c r="H172918" s="141"/>
      <c r="I172918" s="209"/>
      <c r="J172918" s="141"/>
      <c r="K172918" s="141"/>
    </row>
    <row r="172919" spans="2:11" ht="13.5" customHeight="1">
      <c r="B172919" s="141"/>
      <c r="C172919" s="141"/>
      <c r="D172919" s="141"/>
      <c r="E172919" s="141"/>
      <c r="F172919" s="141"/>
      <c r="G172919" s="248"/>
      <c r="H172919" s="141"/>
      <c r="I172919" s="209"/>
      <c r="J172919" s="141"/>
      <c r="K172919" s="141"/>
    </row>
    <row r="172920" spans="2:11" ht="13.5" customHeight="1">
      <c r="B172920" s="141"/>
      <c r="C172920" s="141"/>
      <c r="D172920" s="141"/>
      <c r="E172920" s="141"/>
      <c r="F172920" s="141"/>
      <c r="G172920" s="248"/>
      <c r="H172920" s="141"/>
      <c r="I172920" s="209"/>
      <c r="J172920" s="141"/>
      <c r="K172920" s="141"/>
    </row>
    <row r="172921" spans="2:11" ht="13.5" customHeight="1">
      <c r="B172921" s="141"/>
      <c r="C172921" s="141"/>
      <c r="D172921" s="141"/>
      <c r="E172921" s="141"/>
      <c r="F172921" s="141"/>
      <c r="G172921" s="248"/>
      <c r="H172921" s="141"/>
      <c r="I172921" s="209"/>
      <c r="J172921" s="141"/>
      <c r="K172921" s="141"/>
    </row>
    <row r="172922" spans="2:11" ht="13.5" customHeight="1">
      <c r="B172922" s="141"/>
      <c r="C172922" s="141"/>
      <c r="D172922" s="141"/>
      <c r="E172922" s="141"/>
      <c r="F172922" s="141"/>
      <c r="G172922" s="248"/>
      <c r="H172922" s="141"/>
      <c r="I172922" s="209"/>
      <c r="J172922" s="141"/>
      <c r="K172922" s="141"/>
    </row>
    <row r="172923" spans="2:11" ht="13.5" customHeight="1">
      <c r="B172923" s="141"/>
      <c r="C172923" s="141"/>
      <c r="D172923" s="141"/>
      <c r="E172923" s="141"/>
      <c r="F172923" s="141"/>
      <c r="G172923" s="248"/>
      <c r="H172923" s="141"/>
      <c r="I172923" s="209"/>
      <c r="J172923" s="141"/>
      <c r="K172923" s="141"/>
    </row>
    <row r="172924" spans="2:11" ht="13.5" customHeight="1">
      <c r="B172924" s="141"/>
      <c r="C172924" s="141"/>
      <c r="D172924" s="141"/>
      <c r="E172924" s="141"/>
      <c r="F172924" s="141"/>
      <c r="G172924" s="248"/>
      <c r="H172924" s="141"/>
      <c r="I172924" s="209"/>
      <c r="J172924" s="141"/>
      <c r="K172924" s="141"/>
    </row>
    <row r="172925" spans="2:11" ht="13.5" customHeight="1">
      <c r="B172925" s="141"/>
      <c r="C172925" s="141"/>
      <c r="D172925" s="141"/>
      <c r="E172925" s="141"/>
      <c r="F172925" s="141"/>
      <c r="G172925" s="248"/>
      <c r="H172925" s="141"/>
      <c r="I172925" s="209"/>
      <c r="J172925" s="141"/>
      <c r="K172925" s="141"/>
    </row>
    <row r="172926" spans="2:11" ht="13.5" customHeight="1">
      <c r="B172926" s="141"/>
      <c r="C172926" s="141"/>
      <c r="D172926" s="141"/>
      <c r="E172926" s="141"/>
      <c r="F172926" s="141"/>
      <c r="G172926" s="248"/>
      <c r="H172926" s="141"/>
      <c r="I172926" s="209"/>
      <c r="J172926" s="141"/>
      <c r="K172926" s="141"/>
    </row>
    <row r="172927" spans="2:11" ht="13.5" customHeight="1">
      <c r="B172927" s="141"/>
      <c r="C172927" s="141"/>
      <c r="D172927" s="141"/>
      <c r="E172927" s="141"/>
      <c r="F172927" s="141"/>
      <c r="G172927" s="248"/>
      <c r="H172927" s="141"/>
      <c r="I172927" s="209"/>
      <c r="J172927" s="141"/>
      <c r="K172927" s="141"/>
    </row>
    <row r="172928" spans="2:11" ht="13.5" customHeight="1">
      <c r="B172928" s="141"/>
      <c r="C172928" s="141"/>
      <c r="D172928" s="141"/>
      <c r="E172928" s="141"/>
      <c r="F172928" s="141"/>
      <c r="G172928" s="248"/>
      <c r="H172928" s="141"/>
      <c r="I172928" s="209"/>
      <c r="J172928" s="141"/>
      <c r="K172928" s="141"/>
    </row>
    <row r="172929" spans="2:11" ht="13.5" customHeight="1">
      <c r="B172929" s="141"/>
      <c r="C172929" s="141"/>
      <c r="D172929" s="141"/>
      <c r="E172929" s="141"/>
      <c r="F172929" s="141"/>
      <c r="G172929" s="248"/>
      <c r="H172929" s="141"/>
      <c r="I172929" s="209"/>
      <c r="J172929" s="141"/>
      <c r="K172929" s="141"/>
    </row>
    <row r="172930" spans="2:11" ht="13.5" customHeight="1">
      <c r="B172930" s="141"/>
      <c r="C172930" s="141"/>
      <c r="D172930" s="141"/>
      <c r="E172930" s="141"/>
      <c r="F172930" s="141"/>
      <c r="G172930" s="248"/>
      <c r="H172930" s="141"/>
      <c r="I172930" s="209"/>
      <c r="J172930" s="141"/>
      <c r="K172930" s="141"/>
    </row>
    <row r="172931" spans="2:11" ht="13.5" customHeight="1">
      <c r="B172931" s="141"/>
      <c r="C172931" s="141"/>
      <c r="D172931" s="141"/>
      <c r="E172931" s="141"/>
      <c r="F172931" s="141"/>
      <c r="G172931" s="248"/>
      <c r="H172931" s="141"/>
      <c r="I172931" s="209"/>
      <c r="J172931" s="141"/>
      <c r="K172931" s="141"/>
    </row>
    <row r="172932" spans="2:11" ht="13.5" customHeight="1">
      <c r="B172932" s="141"/>
      <c r="C172932" s="141"/>
      <c r="D172932" s="141"/>
      <c r="E172932" s="141"/>
      <c r="F172932" s="141"/>
      <c r="G172932" s="248"/>
      <c r="H172932" s="141"/>
      <c r="I172932" s="209"/>
      <c r="J172932" s="141"/>
      <c r="K172932" s="141"/>
    </row>
    <row r="172933" spans="2:11" ht="13.5" customHeight="1">
      <c r="B172933" s="141"/>
      <c r="C172933" s="141"/>
      <c r="D172933" s="141"/>
      <c r="E172933" s="141"/>
      <c r="F172933" s="141"/>
      <c r="G172933" s="248"/>
      <c r="H172933" s="141"/>
      <c r="I172933" s="209"/>
      <c r="J172933" s="141"/>
      <c r="K172933" s="141"/>
    </row>
    <row r="172934" spans="2:11" ht="13.5" customHeight="1">
      <c r="B172934" s="141"/>
      <c r="C172934" s="141"/>
      <c r="D172934" s="141"/>
      <c r="E172934" s="141"/>
      <c r="F172934" s="141"/>
      <c r="G172934" s="248"/>
      <c r="H172934" s="141"/>
      <c r="I172934" s="209"/>
      <c r="J172934" s="141"/>
      <c r="K172934" s="141"/>
    </row>
    <row r="172935" spans="2:11" ht="13.5" customHeight="1">
      <c r="B172935" s="141"/>
      <c r="C172935" s="141"/>
      <c r="D172935" s="141"/>
      <c r="E172935" s="141"/>
      <c r="F172935" s="141"/>
      <c r="G172935" s="248"/>
      <c r="H172935" s="141"/>
      <c r="I172935" s="209"/>
      <c r="J172935" s="141"/>
      <c r="K172935" s="141"/>
    </row>
    <row r="172936" spans="2:11" ht="13.5" customHeight="1">
      <c r="B172936" s="141"/>
      <c r="C172936" s="141"/>
      <c r="D172936" s="141"/>
      <c r="E172936" s="141"/>
      <c r="F172936" s="141"/>
      <c r="G172936" s="248"/>
      <c r="H172936" s="141"/>
      <c r="I172936" s="209"/>
      <c r="J172936" s="141"/>
      <c r="K172936" s="141"/>
    </row>
    <row r="172937" spans="2:11" ht="13.5" customHeight="1">
      <c r="B172937" s="141"/>
      <c r="C172937" s="141"/>
      <c r="D172937" s="141"/>
      <c r="E172937" s="141"/>
      <c r="F172937" s="141"/>
      <c r="G172937" s="248"/>
      <c r="H172937" s="141"/>
      <c r="I172937" s="209"/>
      <c r="J172937" s="141"/>
      <c r="K172937" s="141"/>
    </row>
    <row r="172938" spans="2:11" ht="13.5" customHeight="1">
      <c r="B172938" s="141"/>
      <c r="C172938" s="141"/>
      <c r="D172938" s="141"/>
      <c r="E172938" s="141"/>
      <c r="F172938" s="141"/>
      <c r="G172938" s="248"/>
      <c r="H172938" s="141"/>
      <c r="I172938" s="209"/>
      <c r="J172938" s="141"/>
      <c r="K172938" s="141"/>
    </row>
    <row r="172939" spans="2:11" ht="13.5" customHeight="1">
      <c r="B172939" s="141"/>
      <c r="C172939" s="141"/>
      <c r="D172939" s="141"/>
      <c r="E172939" s="141"/>
      <c r="F172939" s="141"/>
      <c r="G172939" s="248"/>
      <c r="H172939" s="141"/>
      <c r="I172939" s="209"/>
      <c r="J172939" s="141"/>
      <c r="K172939" s="141"/>
    </row>
    <row r="172940" spans="2:11" ht="13.5" customHeight="1">
      <c r="B172940" s="141"/>
      <c r="C172940" s="141"/>
      <c r="D172940" s="141"/>
      <c r="E172940" s="141"/>
      <c r="F172940" s="141"/>
      <c r="G172940" s="248"/>
      <c r="H172940" s="141"/>
      <c r="I172940" s="209"/>
      <c r="J172940" s="141"/>
      <c r="K172940" s="141"/>
    </row>
    <row r="172941" spans="2:11" ht="13.5" customHeight="1">
      <c r="B172941" s="141"/>
      <c r="C172941" s="141"/>
      <c r="D172941" s="141"/>
      <c r="E172941" s="141"/>
      <c r="F172941" s="141"/>
      <c r="G172941" s="248"/>
      <c r="H172941" s="141"/>
      <c r="I172941" s="209"/>
      <c r="J172941" s="141"/>
      <c r="K172941" s="141"/>
    </row>
    <row r="172942" spans="2:11" ht="13.5" customHeight="1">
      <c r="B172942" s="141"/>
      <c r="C172942" s="141"/>
      <c r="D172942" s="141"/>
      <c r="E172942" s="141"/>
      <c r="F172942" s="141"/>
      <c r="G172942" s="248"/>
      <c r="H172942" s="141"/>
      <c r="I172942" s="209"/>
      <c r="J172942" s="141"/>
      <c r="K172942" s="141"/>
    </row>
    <row r="172943" spans="2:11" ht="13.5" customHeight="1">
      <c r="B172943" s="141"/>
      <c r="C172943" s="141"/>
      <c r="D172943" s="141"/>
      <c r="E172943" s="141"/>
      <c r="F172943" s="141"/>
      <c r="G172943" s="248"/>
      <c r="H172943" s="141"/>
      <c r="I172943" s="209"/>
      <c r="J172943" s="141"/>
      <c r="K172943" s="141"/>
    </row>
    <row r="172944" spans="2:11" ht="13.5" customHeight="1">
      <c r="B172944" s="141"/>
      <c r="C172944" s="141"/>
      <c r="D172944" s="141"/>
      <c r="E172944" s="141"/>
      <c r="F172944" s="141"/>
      <c r="G172944" s="248"/>
      <c r="H172944" s="141"/>
      <c r="I172944" s="209"/>
      <c r="J172944" s="141"/>
      <c r="K172944" s="141"/>
    </row>
    <row r="172945" spans="2:11" ht="13.5" customHeight="1">
      <c r="B172945" s="141"/>
      <c r="C172945" s="141"/>
      <c r="D172945" s="141"/>
      <c r="E172945" s="141"/>
      <c r="F172945" s="141"/>
      <c r="G172945" s="248"/>
      <c r="H172945" s="141"/>
      <c r="I172945" s="209"/>
      <c r="J172945" s="141"/>
      <c r="K172945" s="141"/>
    </row>
    <row r="172946" spans="2:11" ht="13.5" customHeight="1">
      <c r="B172946" s="141"/>
      <c r="C172946" s="141"/>
      <c r="D172946" s="141"/>
      <c r="E172946" s="141"/>
      <c r="F172946" s="141"/>
      <c r="G172946" s="248"/>
      <c r="H172946" s="141"/>
      <c r="I172946" s="209"/>
      <c r="J172946" s="141"/>
      <c r="K172946" s="141"/>
    </row>
    <row r="172947" spans="2:11" ht="13.5" customHeight="1">
      <c r="B172947" s="141"/>
      <c r="C172947" s="141"/>
      <c r="D172947" s="141"/>
      <c r="E172947" s="141"/>
      <c r="F172947" s="141"/>
      <c r="G172947" s="248"/>
      <c r="H172947" s="141"/>
      <c r="I172947" s="209"/>
      <c r="J172947" s="141"/>
      <c r="K172947" s="141"/>
    </row>
    <row r="172948" spans="2:11" ht="13.5" customHeight="1">
      <c r="B172948" s="141"/>
      <c r="C172948" s="141"/>
      <c r="D172948" s="141"/>
      <c r="E172948" s="141"/>
      <c r="F172948" s="141"/>
      <c r="G172948" s="248"/>
      <c r="H172948" s="141"/>
      <c r="I172948" s="209"/>
      <c r="J172948" s="141"/>
      <c r="K172948" s="141"/>
    </row>
    <row r="172949" spans="2:11" ht="13.5" customHeight="1">
      <c r="B172949" s="141"/>
      <c r="C172949" s="141"/>
      <c r="D172949" s="141"/>
      <c r="E172949" s="141"/>
      <c r="F172949" s="141"/>
      <c r="G172949" s="248"/>
      <c r="H172949" s="141"/>
      <c r="I172949" s="209"/>
      <c r="J172949" s="141"/>
      <c r="K172949" s="141"/>
    </row>
    <row r="172950" spans="2:11" ht="13.5" customHeight="1">
      <c r="B172950" s="141"/>
      <c r="C172950" s="141"/>
      <c r="D172950" s="141"/>
      <c r="E172950" s="141"/>
      <c r="F172950" s="141"/>
      <c r="G172950" s="248"/>
      <c r="H172950" s="141"/>
      <c r="I172950" s="209"/>
      <c r="J172950" s="141"/>
      <c r="K172950" s="141"/>
    </row>
    <row r="172951" spans="2:11" ht="13.5" customHeight="1">
      <c r="B172951" s="141"/>
      <c r="C172951" s="141"/>
      <c r="D172951" s="141"/>
      <c r="E172951" s="141"/>
      <c r="F172951" s="141"/>
      <c r="G172951" s="248"/>
      <c r="H172951" s="141"/>
      <c r="I172951" s="209"/>
      <c r="J172951" s="141"/>
      <c r="K172951" s="141"/>
    </row>
    <row r="172952" spans="2:11" ht="13.5" customHeight="1">
      <c r="B172952" s="141"/>
      <c r="C172952" s="141"/>
      <c r="D172952" s="141"/>
      <c r="E172952" s="141"/>
      <c r="F172952" s="141"/>
      <c r="G172952" s="248"/>
      <c r="H172952" s="141"/>
      <c r="I172952" s="209"/>
      <c r="J172952" s="141"/>
      <c r="K172952" s="141"/>
    </row>
    <row r="172953" spans="2:11" ht="13.5" customHeight="1">
      <c r="B172953" s="141"/>
      <c r="C172953" s="141"/>
      <c r="D172953" s="141"/>
      <c r="E172953" s="141"/>
      <c r="F172953" s="141"/>
      <c r="G172953" s="248"/>
      <c r="H172953" s="141"/>
      <c r="I172953" s="209"/>
      <c r="J172953" s="141"/>
      <c r="K172953" s="141"/>
    </row>
    <row r="172954" spans="2:11" ht="13.5" customHeight="1">
      <c r="B172954" s="141"/>
      <c r="C172954" s="141"/>
      <c r="D172954" s="141"/>
      <c r="E172954" s="141"/>
      <c r="F172954" s="141"/>
      <c r="G172954" s="248"/>
      <c r="H172954" s="141"/>
      <c r="I172954" s="209"/>
      <c r="J172954" s="141"/>
      <c r="K172954" s="141"/>
    </row>
    <row r="172955" spans="2:11" ht="13.5" customHeight="1">
      <c r="B172955" s="141"/>
      <c r="C172955" s="141"/>
      <c r="D172955" s="141"/>
      <c r="E172955" s="141"/>
      <c r="F172955" s="141"/>
      <c r="G172955" s="248"/>
      <c r="H172955" s="141"/>
      <c r="I172955" s="209"/>
      <c r="J172955" s="141"/>
      <c r="K172955" s="141"/>
    </row>
    <row r="172956" spans="2:11" ht="13.5" customHeight="1">
      <c r="B172956" s="141"/>
      <c r="C172956" s="141"/>
      <c r="D172956" s="141"/>
      <c r="E172956" s="141"/>
      <c r="F172956" s="141"/>
      <c r="G172956" s="248"/>
      <c r="H172956" s="141"/>
      <c r="I172956" s="209"/>
      <c r="J172956" s="141"/>
      <c r="K172956" s="141"/>
    </row>
    <row r="172957" spans="2:11" ht="13.5" customHeight="1">
      <c r="B172957" s="141"/>
      <c r="C172957" s="141"/>
      <c r="D172957" s="141"/>
      <c r="E172957" s="141"/>
      <c r="F172957" s="141"/>
      <c r="G172957" s="248"/>
      <c r="H172957" s="141"/>
      <c r="I172957" s="209"/>
      <c r="J172957" s="141"/>
      <c r="K172957" s="141"/>
    </row>
    <row r="172958" spans="2:11" ht="13.5" customHeight="1">
      <c r="B172958" s="141"/>
      <c r="C172958" s="141"/>
      <c r="D172958" s="141"/>
      <c r="E172958" s="141"/>
      <c r="F172958" s="141"/>
      <c r="G172958" s="248"/>
      <c r="H172958" s="141"/>
      <c r="I172958" s="209"/>
      <c r="J172958" s="141"/>
      <c r="K172958" s="141"/>
    </row>
    <row r="172959" spans="2:11" ht="13.5" customHeight="1">
      <c r="B172959" s="141"/>
      <c r="C172959" s="141"/>
      <c r="D172959" s="141"/>
      <c r="E172959" s="141"/>
      <c r="F172959" s="141"/>
      <c r="G172959" s="248"/>
      <c r="H172959" s="141"/>
      <c r="I172959" s="209"/>
      <c r="J172959" s="141"/>
      <c r="K172959" s="141"/>
    </row>
    <row r="172960" spans="2:11" ht="13.5" customHeight="1">
      <c r="B172960" s="141"/>
      <c r="C172960" s="141"/>
      <c r="D172960" s="141"/>
      <c r="E172960" s="141"/>
      <c r="F172960" s="141"/>
      <c r="G172960" s="248"/>
      <c r="H172960" s="141"/>
      <c r="I172960" s="209"/>
      <c r="J172960" s="141"/>
      <c r="K172960" s="141"/>
    </row>
    <row r="172961" spans="2:11" ht="13.5" customHeight="1">
      <c r="B172961" s="141"/>
      <c r="C172961" s="141"/>
      <c r="D172961" s="141"/>
      <c r="E172961" s="141"/>
      <c r="F172961" s="141"/>
      <c r="G172961" s="248"/>
      <c r="H172961" s="141"/>
      <c r="I172961" s="209"/>
      <c r="J172961" s="141"/>
      <c r="K172961" s="141"/>
    </row>
    <row r="172962" spans="2:11" ht="13.5" customHeight="1">
      <c r="B172962" s="141"/>
      <c r="C172962" s="141"/>
      <c r="D172962" s="141"/>
      <c r="E172962" s="141"/>
      <c r="F172962" s="141"/>
      <c r="G172962" s="248"/>
      <c r="H172962" s="141"/>
      <c r="I172962" s="209"/>
      <c r="J172962" s="141"/>
      <c r="K172962" s="141"/>
    </row>
    <row r="172963" spans="2:11" ht="13.5" customHeight="1">
      <c r="B172963" s="141"/>
      <c r="C172963" s="141"/>
      <c r="D172963" s="141"/>
      <c r="E172963" s="141"/>
      <c r="F172963" s="141"/>
      <c r="G172963" s="248"/>
      <c r="H172963" s="141"/>
      <c r="I172963" s="209"/>
      <c r="J172963" s="141"/>
      <c r="K172963" s="141"/>
    </row>
    <row r="172964" spans="2:11" ht="13.5" customHeight="1">
      <c r="B172964" s="141"/>
      <c r="C172964" s="141"/>
      <c r="D172964" s="141"/>
      <c r="E172964" s="141"/>
      <c r="F172964" s="141"/>
      <c r="G172964" s="248"/>
      <c r="H172964" s="141"/>
      <c r="I172964" s="209"/>
      <c r="J172964" s="141"/>
      <c r="K172964" s="141"/>
    </row>
    <row r="172965" spans="2:11" ht="13.5" customHeight="1">
      <c r="B172965" s="141"/>
      <c r="C172965" s="141"/>
      <c r="D172965" s="141"/>
      <c r="E172965" s="141"/>
      <c r="F172965" s="141"/>
      <c r="G172965" s="248"/>
      <c r="H172965" s="141"/>
      <c r="I172965" s="209"/>
      <c r="J172965" s="141"/>
      <c r="K172965" s="141"/>
    </row>
    <row r="172966" spans="2:11" ht="13.5" customHeight="1">
      <c r="B172966" s="141"/>
      <c r="C172966" s="141"/>
      <c r="D172966" s="141"/>
      <c r="E172966" s="141"/>
      <c r="F172966" s="141"/>
      <c r="G172966" s="248"/>
      <c r="H172966" s="141"/>
      <c r="I172966" s="209"/>
      <c r="J172966" s="141"/>
      <c r="K172966" s="141"/>
    </row>
    <row r="172967" spans="2:11" ht="13.5" customHeight="1">
      <c r="B172967" s="141"/>
      <c r="C172967" s="141"/>
      <c r="D172967" s="141"/>
      <c r="E172967" s="141"/>
      <c r="F172967" s="141"/>
      <c r="G172967" s="248"/>
      <c r="H172967" s="141"/>
      <c r="I172967" s="209"/>
      <c r="J172967" s="141"/>
      <c r="K172967" s="141"/>
    </row>
    <row r="172968" spans="2:11" ht="13.5" customHeight="1">
      <c r="B172968" s="141"/>
      <c r="C172968" s="141"/>
      <c r="D172968" s="141"/>
      <c r="E172968" s="141"/>
      <c r="F172968" s="141"/>
      <c r="G172968" s="248"/>
      <c r="H172968" s="141"/>
      <c r="I172968" s="209"/>
      <c r="J172968" s="141"/>
      <c r="K172968" s="141"/>
    </row>
    <row r="172969" spans="2:11" ht="13.5" customHeight="1">
      <c r="B172969" s="141"/>
      <c r="C172969" s="141"/>
      <c r="D172969" s="141"/>
      <c r="E172969" s="141"/>
      <c r="F172969" s="141"/>
      <c r="G172969" s="248"/>
      <c r="H172969" s="141"/>
      <c r="I172969" s="209"/>
      <c r="J172969" s="141"/>
      <c r="K172969" s="141"/>
    </row>
    <row r="172970" spans="2:11" ht="13.5" customHeight="1">
      <c r="B172970" s="141"/>
      <c r="C172970" s="141"/>
      <c r="D172970" s="141"/>
      <c r="E172970" s="141"/>
      <c r="F172970" s="141"/>
      <c r="G172970" s="248"/>
      <c r="H172970" s="141"/>
      <c r="I172970" s="209"/>
      <c r="J172970" s="141"/>
      <c r="K172970" s="141"/>
    </row>
    <row r="172971" spans="2:11" ht="13.5" customHeight="1">
      <c r="B172971" s="141"/>
      <c r="C172971" s="141"/>
      <c r="D172971" s="141"/>
      <c r="E172971" s="141"/>
      <c r="F172971" s="141"/>
      <c r="G172971" s="248"/>
      <c r="H172971" s="141"/>
      <c r="I172971" s="209"/>
      <c r="J172971" s="141"/>
      <c r="K172971" s="141"/>
    </row>
    <row r="172972" spans="2:11" ht="13.5" customHeight="1">
      <c r="B172972" s="141"/>
      <c r="C172972" s="141"/>
      <c r="D172972" s="141"/>
      <c r="E172972" s="141"/>
      <c r="F172972" s="141"/>
      <c r="G172972" s="248"/>
      <c r="H172972" s="141"/>
      <c r="I172972" s="209"/>
      <c r="J172972" s="141"/>
      <c r="K172972" s="141"/>
    </row>
    <row r="172973" spans="2:11" ht="13.5" customHeight="1">
      <c r="B172973" s="141"/>
      <c r="C172973" s="141"/>
      <c r="D172973" s="141"/>
      <c r="E172973" s="141"/>
      <c r="F172973" s="141"/>
      <c r="G172973" s="248"/>
      <c r="H172973" s="141"/>
      <c r="I172973" s="209"/>
      <c r="J172973" s="141"/>
      <c r="K172973" s="141"/>
    </row>
    <row r="172974" spans="2:11" ht="13.5" customHeight="1">
      <c r="B172974" s="141"/>
      <c r="C172974" s="141"/>
      <c r="D172974" s="141"/>
      <c r="E172974" s="141"/>
      <c r="F172974" s="141"/>
      <c r="G172974" s="248"/>
      <c r="H172974" s="141"/>
      <c r="I172974" s="209"/>
      <c r="J172974" s="141"/>
      <c r="K172974" s="141"/>
    </row>
    <row r="172975" spans="2:11" ht="13.5" customHeight="1">
      <c r="B172975" s="141"/>
      <c r="C172975" s="141"/>
      <c r="D172975" s="141"/>
      <c r="E172975" s="141"/>
      <c r="F172975" s="141"/>
      <c r="G172975" s="248"/>
      <c r="H172975" s="141"/>
      <c r="I172975" s="209"/>
      <c r="J172975" s="141"/>
      <c r="K172975" s="141"/>
    </row>
    <row r="172976" spans="2:11" ht="13.5" customHeight="1">
      <c r="B172976" s="141"/>
      <c r="C172976" s="141"/>
      <c r="D172976" s="141"/>
      <c r="E172976" s="141"/>
      <c r="F172976" s="141"/>
      <c r="G172976" s="248"/>
      <c r="H172976" s="141"/>
      <c r="I172976" s="209"/>
      <c r="J172976" s="141"/>
      <c r="K172976" s="141"/>
    </row>
    <row r="172977" spans="2:11" ht="13.5" customHeight="1">
      <c r="B172977" s="141"/>
      <c r="C172977" s="141"/>
      <c r="D172977" s="141"/>
      <c r="E172977" s="141"/>
      <c r="F172977" s="141"/>
      <c r="G172977" s="248"/>
      <c r="H172977" s="141"/>
      <c r="I172977" s="209"/>
      <c r="J172977" s="141"/>
      <c r="K172977" s="141"/>
    </row>
    <row r="172978" spans="2:11" ht="13.5" customHeight="1">
      <c r="B172978" s="141"/>
      <c r="C172978" s="141"/>
      <c r="D172978" s="141"/>
      <c r="E172978" s="141"/>
      <c r="F172978" s="141"/>
      <c r="G172978" s="248"/>
      <c r="H172978" s="141"/>
      <c r="I172978" s="209"/>
      <c r="J172978" s="141"/>
      <c r="K172978" s="141"/>
    </row>
    <row r="172979" spans="2:11" ht="13.5" customHeight="1">
      <c r="B172979" s="141"/>
      <c r="C172979" s="141"/>
      <c r="D172979" s="141"/>
      <c r="E172979" s="141"/>
      <c r="F172979" s="141"/>
      <c r="G172979" s="248"/>
      <c r="H172979" s="141"/>
      <c r="I172979" s="209"/>
      <c r="J172979" s="141"/>
      <c r="K172979" s="141"/>
    </row>
    <row r="172980" spans="2:11" ht="13.5" customHeight="1">
      <c r="B172980" s="141"/>
      <c r="C172980" s="141"/>
      <c r="D172980" s="141"/>
      <c r="E172980" s="141"/>
      <c r="F172980" s="141"/>
      <c r="G172980" s="248"/>
      <c r="H172980" s="141"/>
      <c r="I172980" s="209"/>
      <c r="J172980" s="141"/>
      <c r="K172980" s="141"/>
    </row>
    <row r="172981" spans="2:11" ht="13.5" customHeight="1">
      <c r="B172981" s="141"/>
      <c r="C172981" s="141"/>
      <c r="D172981" s="141"/>
      <c r="E172981" s="141"/>
      <c r="F172981" s="141"/>
      <c r="G172981" s="248"/>
      <c r="H172981" s="141"/>
      <c r="I172981" s="209"/>
      <c r="J172981" s="141"/>
      <c r="K172981" s="141"/>
    </row>
    <row r="172982" spans="2:11" ht="13.5" customHeight="1">
      <c r="B172982" s="141"/>
      <c r="C172982" s="141"/>
      <c r="D172982" s="141"/>
      <c r="E172982" s="141"/>
      <c r="F172982" s="141"/>
      <c r="G172982" s="248"/>
      <c r="H172982" s="141"/>
      <c r="I172982" s="209"/>
      <c r="J172982" s="141"/>
      <c r="K172982" s="141"/>
    </row>
    <row r="172983" spans="2:11" ht="13.5" customHeight="1">
      <c r="B172983" s="141"/>
      <c r="C172983" s="141"/>
      <c r="D172983" s="141"/>
      <c r="E172983" s="141"/>
      <c r="F172983" s="141"/>
      <c r="G172983" s="248"/>
      <c r="H172983" s="141"/>
      <c r="I172983" s="209"/>
      <c r="J172983" s="141"/>
      <c r="K172983" s="141"/>
    </row>
    <row r="172984" spans="2:11" ht="13.5" customHeight="1">
      <c r="B172984" s="141"/>
      <c r="C172984" s="141"/>
      <c r="D172984" s="141"/>
      <c r="E172984" s="141"/>
      <c r="F172984" s="141"/>
      <c r="G172984" s="248"/>
      <c r="H172984" s="141"/>
      <c r="I172984" s="209"/>
      <c r="J172984" s="141"/>
      <c r="K172984" s="141"/>
    </row>
    <row r="172985" spans="2:11" ht="13.5" customHeight="1">
      <c r="B172985" s="141"/>
      <c r="C172985" s="141"/>
      <c r="D172985" s="141"/>
      <c r="E172985" s="141"/>
      <c r="F172985" s="141"/>
      <c r="G172985" s="248"/>
      <c r="H172985" s="141"/>
      <c r="I172985" s="209"/>
      <c r="J172985" s="141"/>
      <c r="K172985" s="141"/>
    </row>
    <row r="172986" spans="2:11" ht="13.5" customHeight="1">
      <c r="B172986" s="141"/>
      <c r="C172986" s="141"/>
      <c r="D172986" s="141"/>
      <c r="E172986" s="141"/>
      <c r="F172986" s="141"/>
      <c r="G172986" s="248"/>
      <c r="H172986" s="141"/>
      <c r="I172986" s="209"/>
      <c r="J172986" s="141"/>
      <c r="K172986" s="141"/>
    </row>
    <row r="172987" spans="2:11" ht="13.5" customHeight="1">
      <c r="B172987" s="141"/>
      <c r="C172987" s="141"/>
      <c r="D172987" s="141"/>
      <c r="E172987" s="141"/>
      <c r="F172987" s="141"/>
      <c r="G172987" s="248"/>
      <c r="H172987" s="141"/>
      <c r="I172987" s="209"/>
      <c r="J172987" s="141"/>
      <c r="K172987" s="141"/>
    </row>
    <row r="172988" spans="2:11" ht="13.5" customHeight="1">
      <c r="B172988" s="141"/>
      <c r="C172988" s="141"/>
      <c r="D172988" s="141"/>
      <c r="E172988" s="141"/>
      <c r="F172988" s="141"/>
      <c r="G172988" s="248"/>
      <c r="H172988" s="141"/>
      <c r="I172988" s="209"/>
      <c r="J172988" s="141"/>
      <c r="K172988" s="141"/>
    </row>
    <row r="172989" spans="2:11" ht="13.5" customHeight="1">
      <c r="B172989" s="141"/>
      <c r="C172989" s="141"/>
      <c r="D172989" s="141"/>
      <c r="E172989" s="141"/>
      <c r="F172989" s="141"/>
      <c r="G172989" s="248"/>
      <c r="H172989" s="141"/>
      <c r="I172989" s="209"/>
      <c r="J172989" s="141"/>
      <c r="K172989" s="141"/>
    </row>
    <row r="172990" spans="2:11" ht="13.5" customHeight="1">
      <c r="B172990" s="141"/>
      <c r="C172990" s="141"/>
      <c r="D172990" s="141"/>
      <c r="E172990" s="141"/>
      <c r="F172990" s="141"/>
      <c r="G172990" s="248"/>
      <c r="H172990" s="141"/>
      <c r="I172990" s="209"/>
      <c r="J172990" s="141"/>
      <c r="K172990" s="141"/>
    </row>
    <row r="172991" spans="2:11" ht="13.5" customHeight="1">
      <c r="B172991" s="141"/>
      <c r="C172991" s="141"/>
      <c r="D172991" s="141"/>
      <c r="E172991" s="141"/>
      <c r="F172991" s="141"/>
      <c r="G172991" s="248"/>
      <c r="H172991" s="141"/>
      <c r="I172991" s="209"/>
      <c r="J172991" s="141"/>
      <c r="K172991" s="141"/>
    </row>
    <row r="172992" spans="2:11" ht="13.5" customHeight="1">
      <c r="B172992" s="141"/>
      <c r="C172992" s="141"/>
      <c r="D172992" s="141"/>
      <c r="E172992" s="141"/>
      <c r="F172992" s="141"/>
      <c r="G172992" s="248"/>
      <c r="H172992" s="141"/>
      <c r="I172992" s="209"/>
      <c r="J172992" s="141"/>
      <c r="K172992" s="141"/>
    </row>
    <row r="172993" spans="2:11" ht="13.5" customHeight="1">
      <c r="B172993" s="141"/>
      <c r="C172993" s="141"/>
      <c r="D172993" s="141"/>
      <c r="E172993" s="141"/>
      <c r="F172993" s="141"/>
      <c r="G172993" s="248"/>
      <c r="H172993" s="141"/>
      <c r="I172993" s="209"/>
      <c r="J172993" s="141"/>
      <c r="K172993" s="141"/>
    </row>
    <row r="172994" spans="2:11" ht="13.5" customHeight="1">
      <c r="B172994" s="141"/>
      <c r="C172994" s="141"/>
      <c r="D172994" s="141"/>
      <c r="E172994" s="141"/>
      <c r="F172994" s="141"/>
      <c r="G172994" s="248"/>
      <c r="H172994" s="141"/>
      <c r="I172994" s="209"/>
      <c r="J172994" s="141"/>
      <c r="K172994" s="141"/>
    </row>
    <row r="172995" spans="2:11" ht="13.5" customHeight="1">
      <c r="B172995" s="141"/>
      <c r="C172995" s="141"/>
      <c r="D172995" s="141"/>
      <c r="E172995" s="141"/>
      <c r="F172995" s="141"/>
      <c r="G172995" s="248"/>
      <c r="H172995" s="141"/>
      <c r="I172995" s="209"/>
      <c r="J172995" s="141"/>
      <c r="K172995" s="141"/>
    </row>
    <row r="172996" spans="2:11" ht="13.5" customHeight="1">
      <c r="B172996" s="141"/>
      <c r="C172996" s="141"/>
      <c r="D172996" s="141"/>
      <c r="E172996" s="141"/>
      <c r="F172996" s="141"/>
      <c r="G172996" s="248"/>
      <c r="H172996" s="141"/>
      <c r="I172996" s="209"/>
      <c r="J172996" s="141"/>
      <c r="K172996" s="141"/>
    </row>
    <row r="172997" spans="2:11" ht="13.5" customHeight="1">
      <c r="B172997" s="141"/>
      <c r="C172997" s="141"/>
      <c r="D172997" s="141"/>
      <c r="E172997" s="141"/>
      <c r="F172997" s="141"/>
      <c r="G172997" s="248"/>
      <c r="H172997" s="141"/>
      <c r="I172997" s="209"/>
      <c r="J172997" s="141"/>
      <c r="K172997" s="141"/>
    </row>
    <row r="172998" spans="2:11" ht="13.5" customHeight="1">
      <c r="B172998" s="141"/>
      <c r="C172998" s="141"/>
      <c r="D172998" s="141"/>
      <c r="E172998" s="141"/>
      <c r="F172998" s="141"/>
      <c r="G172998" s="248"/>
      <c r="H172998" s="141"/>
      <c r="I172998" s="209"/>
      <c r="J172998" s="141"/>
      <c r="K172998" s="141"/>
    </row>
    <row r="172999" spans="2:11" ht="13.5" customHeight="1">
      <c r="B172999" s="141"/>
      <c r="C172999" s="141"/>
      <c r="D172999" s="141"/>
      <c r="E172999" s="141"/>
      <c r="F172999" s="141"/>
      <c r="G172999" s="248"/>
      <c r="H172999" s="141"/>
      <c r="I172999" s="209"/>
      <c r="J172999" s="141"/>
      <c r="K172999" s="141"/>
    </row>
    <row r="173000" spans="2:11" ht="13.5" customHeight="1">
      <c r="B173000" s="141"/>
      <c r="C173000" s="141"/>
      <c r="D173000" s="141"/>
      <c r="E173000" s="141"/>
      <c r="F173000" s="141"/>
      <c r="G173000" s="248"/>
      <c r="H173000" s="141"/>
      <c r="I173000" s="209"/>
      <c r="J173000" s="141"/>
      <c r="K173000" s="141"/>
    </row>
    <row r="173001" spans="2:11" ht="13.5" customHeight="1">
      <c r="B173001" s="141"/>
      <c r="C173001" s="141"/>
      <c r="D173001" s="141"/>
      <c r="E173001" s="141"/>
      <c r="F173001" s="141"/>
      <c r="G173001" s="248"/>
      <c r="H173001" s="141"/>
      <c r="I173001" s="209"/>
      <c r="J173001" s="141"/>
      <c r="K173001" s="141"/>
    </row>
    <row r="173002" spans="2:11" ht="13.5" customHeight="1">
      <c r="B173002" s="141"/>
      <c r="C173002" s="141"/>
      <c r="D173002" s="141"/>
      <c r="E173002" s="141"/>
      <c r="F173002" s="141"/>
      <c r="G173002" s="248"/>
      <c r="H173002" s="141"/>
      <c r="I173002" s="209"/>
      <c r="J173002" s="141"/>
      <c r="K173002" s="141"/>
    </row>
    <row r="173003" spans="2:11" ht="13.5" customHeight="1">
      <c r="B173003" s="141"/>
      <c r="C173003" s="141"/>
      <c r="D173003" s="141"/>
      <c r="E173003" s="141"/>
      <c r="F173003" s="141"/>
      <c r="G173003" s="248"/>
      <c r="H173003" s="141"/>
      <c r="I173003" s="209"/>
      <c r="J173003" s="141"/>
      <c r="K173003" s="141"/>
    </row>
    <row r="173004" spans="2:11" ht="13.5" customHeight="1">
      <c r="B173004" s="141"/>
      <c r="C173004" s="141"/>
      <c r="D173004" s="141"/>
      <c r="E173004" s="141"/>
      <c r="F173004" s="141"/>
      <c r="G173004" s="248"/>
      <c r="H173004" s="141"/>
      <c r="I173004" s="209"/>
      <c r="J173004" s="141"/>
      <c r="K173004" s="141"/>
    </row>
    <row r="173005" spans="2:11" ht="13.5" customHeight="1">
      <c r="B173005" s="141"/>
      <c r="C173005" s="141"/>
      <c r="D173005" s="141"/>
      <c r="E173005" s="141"/>
      <c r="F173005" s="141"/>
      <c r="G173005" s="248"/>
      <c r="H173005" s="141"/>
      <c r="I173005" s="209"/>
      <c r="J173005" s="141"/>
      <c r="K173005" s="141"/>
    </row>
    <row r="173006" spans="2:11" ht="13.5" customHeight="1">
      <c r="B173006" s="141"/>
      <c r="C173006" s="141"/>
      <c r="D173006" s="141"/>
      <c r="E173006" s="141"/>
      <c r="F173006" s="141"/>
      <c r="G173006" s="248"/>
      <c r="H173006" s="141"/>
      <c r="I173006" s="209"/>
      <c r="J173006" s="141"/>
      <c r="K173006" s="141"/>
    </row>
    <row r="173007" spans="2:11" ht="13.5" customHeight="1">
      <c r="B173007" s="141"/>
      <c r="C173007" s="141"/>
      <c r="D173007" s="141"/>
      <c r="E173007" s="141"/>
      <c r="F173007" s="141"/>
      <c r="G173007" s="248"/>
      <c r="H173007" s="141"/>
      <c r="I173007" s="209"/>
      <c r="J173007" s="141"/>
      <c r="K173007" s="141"/>
    </row>
    <row r="173008" spans="2:11" ht="13.5" customHeight="1">
      <c r="B173008" s="141"/>
      <c r="C173008" s="141"/>
      <c r="D173008" s="141"/>
      <c r="E173008" s="141"/>
      <c r="F173008" s="141"/>
      <c r="G173008" s="248"/>
      <c r="H173008" s="141"/>
      <c r="I173008" s="209"/>
      <c r="J173008" s="141"/>
      <c r="K173008" s="141"/>
    </row>
    <row r="173009" spans="2:11" ht="13.5" customHeight="1">
      <c r="B173009" s="141"/>
      <c r="C173009" s="141"/>
      <c r="D173009" s="141"/>
      <c r="E173009" s="141"/>
      <c r="F173009" s="141"/>
      <c r="G173009" s="248"/>
      <c r="H173009" s="141"/>
      <c r="I173009" s="209"/>
      <c r="J173009" s="141"/>
      <c r="K173009" s="141"/>
    </row>
    <row r="173010" spans="2:11" ht="13.5" customHeight="1">
      <c r="B173010" s="141"/>
      <c r="C173010" s="141"/>
      <c r="D173010" s="141"/>
      <c r="E173010" s="141"/>
      <c r="F173010" s="141"/>
      <c r="G173010" s="248"/>
      <c r="H173010" s="141"/>
      <c r="I173010" s="209"/>
      <c r="J173010" s="141"/>
      <c r="K173010" s="141"/>
    </row>
    <row r="173011" spans="2:11" ht="13.5" customHeight="1">
      <c r="B173011" s="141"/>
      <c r="C173011" s="141"/>
      <c r="D173011" s="141"/>
      <c r="E173011" s="141"/>
      <c r="F173011" s="141"/>
      <c r="G173011" s="248"/>
      <c r="H173011" s="141"/>
      <c r="I173011" s="209"/>
      <c r="J173011" s="141"/>
      <c r="K173011" s="141"/>
    </row>
    <row r="173012" spans="2:11" ht="13.5" customHeight="1">
      <c r="B173012" s="141"/>
      <c r="C173012" s="141"/>
      <c r="D173012" s="141"/>
      <c r="E173012" s="141"/>
      <c r="F173012" s="141"/>
      <c r="G173012" s="248"/>
      <c r="H173012" s="141"/>
      <c r="I173012" s="209"/>
      <c r="J173012" s="141"/>
      <c r="K173012" s="141"/>
    </row>
    <row r="173013" spans="2:11" ht="13.5" customHeight="1">
      <c r="B173013" s="141"/>
      <c r="C173013" s="141"/>
      <c r="D173013" s="141"/>
      <c r="E173013" s="141"/>
      <c r="F173013" s="141"/>
      <c r="G173013" s="248"/>
      <c r="H173013" s="141"/>
      <c r="I173013" s="209"/>
      <c r="J173013" s="141"/>
      <c r="K173013" s="141"/>
    </row>
    <row r="173014" spans="2:11" ht="13.5" customHeight="1">
      <c r="B173014" s="141"/>
      <c r="C173014" s="141"/>
      <c r="D173014" s="141"/>
      <c r="E173014" s="141"/>
      <c r="F173014" s="141"/>
      <c r="G173014" s="248"/>
      <c r="H173014" s="141"/>
      <c r="I173014" s="209"/>
      <c r="J173014" s="141"/>
      <c r="K173014" s="141"/>
    </row>
    <row r="173015" spans="2:11" ht="13.5" customHeight="1">
      <c r="B173015" s="141"/>
      <c r="C173015" s="141"/>
      <c r="D173015" s="141"/>
      <c r="E173015" s="141"/>
      <c r="F173015" s="141"/>
      <c r="G173015" s="248"/>
      <c r="H173015" s="141"/>
      <c r="I173015" s="209"/>
      <c r="J173015" s="141"/>
      <c r="K173015" s="141"/>
    </row>
    <row r="173016" spans="2:11" ht="13.5" customHeight="1">
      <c r="B173016" s="141"/>
      <c r="C173016" s="141"/>
      <c r="D173016" s="141"/>
      <c r="E173016" s="141"/>
      <c r="F173016" s="141"/>
      <c r="G173016" s="248"/>
      <c r="H173016" s="141"/>
      <c r="I173016" s="209"/>
      <c r="J173016" s="141"/>
      <c r="K173016" s="141"/>
    </row>
    <row r="173017" spans="2:11" ht="13.5" customHeight="1">
      <c r="B173017" s="141"/>
      <c r="C173017" s="141"/>
      <c r="D173017" s="141"/>
      <c r="E173017" s="141"/>
      <c r="F173017" s="141"/>
      <c r="G173017" s="248"/>
      <c r="H173017" s="141"/>
      <c r="I173017" s="209"/>
      <c r="J173017" s="141"/>
      <c r="K173017" s="141"/>
    </row>
    <row r="173018" spans="2:11" ht="13.5" customHeight="1">
      <c r="B173018" s="141"/>
      <c r="C173018" s="141"/>
      <c r="D173018" s="141"/>
      <c r="E173018" s="141"/>
      <c r="F173018" s="141"/>
      <c r="G173018" s="248"/>
      <c r="H173018" s="141"/>
      <c r="I173018" s="209"/>
      <c r="J173018" s="141"/>
      <c r="K173018" s="141"/>
    </row>
    <row r="173019" spans="2:11" ht="13.5" customHeight="1">
      <c r="B173019" s="141"/>
      <c r="C173019" s="141"/>
      <c r="D173019" s="141"/>
      <c r="E173019" s="141"/>
      <c r="F173019" s="141"/>
      <c r="G173019" s="248"/>
      <c r="H173019" s="141"/>
      <c r="I173019" s="209"/>
      <c r="J173019" s="141"/>
      <c r="K173019" s="141"/>
    </row>
    <row r="173020" spans="2:11" ht="13.5" customHeight="1">
      <c r="B173020" s="141"/>
      <c r="C173020" s="141"/>
      <c r="D173020" s="141"/>
      <c r="E173020" s="141"/>
      <c r="F173020" s="141"/>
      <c r="G173020" s="248"/>
      <c r="H173020" s="141"/>
      <c r="I173020" s="209"/>
      <c r="J173020" s="141"/>
      <c r="K173020" s="141"/>
    </row>
    <row r="173021" spans="2:11" ht="13.5" customHeight="1">
      <c r="B173021" s="141"/>
      <c r="C173021" s="141"/>
      <c r="D173021" s="141"/>
      <c r="E173021" s="141"/>
      <c r="F173021" s="141"/>
      <c r="G173021" s="248"/>
      <c r="H173021" s="141"/>
      <c r="I173021" s="209"/>
      <c r="J173021" s="141"/>
      <c r="K173021" s="141"/>
    </row>
    <row r="173022" spans="2:11" ht="13.5" customHeight="1">
      <c r="B173022" s="141"/>
      <c r="C173022" s="141"/>
      <c r="D173022" s="141"/>
      <c r="E173022" s="141"/>
      <c r="F173022" s="141"/>
      <c r="G173022" s="248"/>
      <c r="H173022" s="141"/>
      <c r="I173022" s="209"/>
      <c r="J173022" s="141"/>
      <c r="K173022" s="141"/>
    </row>
    <row r="173023" spans="2:11" ht="13.5" customHeight="1">
      <c r="B173023" s="141"/>
      <c r="C173023" s="141"/>
      <c r="D173023" s="141"/>
      <c r="E173023" s="141"/>
      <c r="F173023" s="141"/>
      <c r="G173023" s="248"/>
      <c r="H173023" s="141"/>
      <c r="I173023" s="209"/>
      <c r="J173023" s="141"/>
      <c r="K173023" s="141"/>
    </row>
    <row r="173024" spans="2:11" ht="13.5" customHeight="1">
      <c r="B173024" s="141"/>
      <c r="C173024" s="141"/>
      <c r="D173024" s="141"/>
      <c r="E173024" s="141"/>
      <c r="F173024" s="141"/>
      <c r="G173024" s="248"/>
      <c r="H173024" s="141"/>
      <c r="I173024" s="209"/>
      <c r="J173024" s="141"/>
      <c r="K173024" s="141"/>
    </row>
    <row r="173025" spans="2:11" ht="13.5" customHeight="1">
      <c r="B173025" s="141"/>
      <c r="C173025" s="141"/>
      <c r="D173025" s="141"/>
      <c r="E173025" s="141"/>
      <c r="F173025" s="141"/>
      <c r="G173025" s="248"/>
      <c r="H173025" s="141"/>
      <c r="I173025" s="209"/>
      <c r="J173025" s="141"/>
      <c r="K173025" s="141"/>
    </row>
    <row r="173026" spans="2:11" ht="13.5" customHeight="1">
      <c r="B173026" s="141"/>
      <c r="C173026" s="141"/>
      <c r="D173026" s="141"/>
      <c r="E173026" s="141"/>
      <c r="F173026" s="141"/>
      <c r="G173026" s="248"/>
      <c r="H173026" s="141"/>
      <c r="I173026" s="209"/>
      <c r="J173026" s="141"/>
      <c r="K173026" s="141"/>
    </row>
    <row r="173027" spans="2:11" ht="13.5" customHeight="1">
      <c r="B173027" s="141"/>
      <c r="C173027" s="141"/>
      <c r="D173027" s="141"/>
      <c r="E173027" s="141"/>
      <c r="F173027" s="141"/>
      <c r="G173027" s="248"/>
      <c r="H173027" s="141"/>
      <c r="I173027" s="209"/>
      <c r="J173027" s="141"/>
      <c r="K173027" s="141"/>
    </row>
    <row r="173028" spans="2:11" ht="13.5" customHeight="1">
      <c r="B173028" s="141"/>
      <c r="C173028" s="141"/>
      <c r="D173028" s="141"/>
      <c r="E173028" s="141"/>
      <c r="F173028" s="141"/>
      <c r="G173028" s="248"/>
      <c r="H173028" s="141"/>
      <c r="I173028" s="209"/>
      <c r="J173028" s="141"/>
      <c r="K173028" s="141"/>
    </row>
    <row r="173029" spans="2:11" ht="13.5" customHeight="1">
      <c r="B173029" s="141"/>
      <c r="C173029" s="141"/>
      <c r="D173029" s="141"/>
      <c r="E173029" s="141"/>
      <c r="F173029" s="141"/>
      <c r="G173029" s="248"/>
      <c r="H173029" s="141"/>
      <c r="I173029" s="209"/>
      <c r="J173029" s="141"/>
      <c r="K173029" s="141"/>
    </row>
    <row r="173030" spans="2:11" ht="13.5" customHeight="1">
      <c r="B173030" s="141"/>
      <c r="C173030" s="141"/>
      <c r="D173030" s="141"/>
      <c r="E173030" s="141"/>
      <c r="F173030" s="141"/>
      <c r="G173030" s="248"/>
      <c r="H173030" s="141"/>
      <c r="I173030" s="209"/>
      <c r="J173030" s="141"/>
      <c r="K173030" s="141"/>
    </row>
    <row r="173031" spans="2:11" ht="13.5" customHeight="1">
      <c r="B173031" s="141"/>
      <c r="C173031" s="141"/>
      <c r="D173031" s="141"/>
      <c r="E173031" s="141"/>
      <c r="F173031" s="141"/>
      <c r="G173031" s="248"/>
      <c r="H173031" s="141"/>
      <c r="I173031" s="209"/>
      <c r="J173031" s="141"/>
      <c r="K173031" s="141"/>
    </row>
    <row r="173032" spans="2:11" ht="13.5" customHeight="1">
      <c r="B173032" s="141"/>
      <c r="C173032" s="141"/>
      <c r="D173032" s="141"/>
      <c r="E173032" s="141"/>
      <c r="F173032" s="141"/>
      <c r="G173032" s="248"/>
      <c r="H173032" s="141"/>
      <c r="I173032" s="209"/>
      <c r="J173032" s="141"/>
      <c r="K173032" s="141"/>
    </row>
    <row r="173033" spans="2:11" ht="13.5" customHeight="1">
      <c r="B173033" s="141"/>
      <c r="C173033" s="141"/>
      <c r="D173033" s="141"/>
      <c r="E173033" s="141"/>
      <c r="F173033" s="141"/>
      <c r="G173033" s="248"/>
      <c r="H173033" s="141"/>
      <c r="I173033" s="209"/>
      <c r="J173033" s="141"/>
      <c r="K173033" s="141"/>
    </row>
    <row r="173034" spans="2:11" ht="13.5" customHeight="1">
      <c r="B173034" s="141"/>
      <c r="C173034" s="141"/>
      <c r="D173034" s="141"/>
      <c r="E173034" s="141"/>
      <c r="F173034" s="141"/>
      <c r="G173034" s="248"/>
      <c r="H173034" s="141"/>
      <c r="I173034" s="209"/>
      <c r="J173034" s="141"/>
      <c r="K173034" s="141"/>
    </row>
    <row r="173035" spans="2:11" ht="13.5" customHeight="1">
      <c r="B173035" s="141"/>
      <c r="C173035" s="141"/>
      <c r="D173035" s="141"/>
      <c r="E173035" s="141"/>
      <c r="F173035" s="141"/>
      <c r="G173035" s="248"/>
      <c r="H173035" s="141"/>
      <c r="I173035" s="209"/>
      <c r="J173035" s="141"/>
      <c r="K173035" s="141"/>
    </row>
    <row r="173036" spans="2:11" ht="13.5" customHeight="1">
      <c r="B173036" s="141"/>
      <c r="C173036" s="141"/>
      <c r="D173036" s="141"/>
      <c r="E173036" s="141"/>
      <c r="F173036" s="141"/>
      <c r="G173036" s="248"/>
      <c r="H173036" s="141"/>
      <c r="I173036" s="209"/>
      <c r="J173036" s="141"/>
      <c r="K173036" s="141"/>
    </row>
    <row r="173037" spans="2:11" ht="13.5" customHeight="1">
      <c r="B173037" s="141"/>
      <c r="C173037" s="141"/>
      <c r="D173037" s="141"/>
      <c r="E173037" s="141"/>
      <c r="F173037" s="141"/>
      <c r="G173037" s="248"/>
      <c r="H173037" s="141"/>
      <c r="I173037" s="209"/>
      <c r="J173037" s="141"/>
      <c r="K173037" s="141"/>
    </row>
    <row r="173038" spans="2:11" ht="13.5" customHeight="1">
      <c r="B173038" s="141"/>
      <c r="C173038" s="141"/>
      <c r="D173038" s="141"/>
      <c r="E173038" s="141"/>
      <c r="F173038" s="141"/>
      <c r="G173038" s="248"/>
      <c r="H173038" s="141"/>
      <c r="I173038" s="209"/>
      <c r="J173038" s="141"/>
      <c r="K173038" s="141"/>
    </row>
    <row r="173039" spans="2:11" ht="13.5" customHeight="1">
      <c r="B173039" s="141"/>
      <c r="C173039" s="141"/>
      <c r="D173039" s="141"/>
      <c r="E173039" s="141"/>
      <c r="F173039" s="141"/>
      <c r="G173039" s="248"/>
      <c r="H173039" s="141"/>
      <c r="I173039" s="209"/>
      <c r="J173039" s="141"/>
      <c r="K173039" s="141"/>
    </row>
    <row r="173040" spans="2:11" ht="13.5" customHeight="1">
      <c r="B173040" s="141"/>
      <c r="C173040" s="141"/>
      <c r="D173040" s="141"/>
      <c r="E173040" s="141"/>
      <c r="F173040" s="141"/>
      <c r="G173040" s="248"/>
      <c r="H173040" s="141"/>
      <c r="I173040" s="209"/>
      <c r="J173040" s="141"/>
      <c r="K173040" s="141"/>
    </row>
    <row r="173041" spans="2:11" ht="13.5" customHeight="1">
      <c r="B173041" s="141"/>
      <c r="C173041" s="141"/>
      <c r="D173041" s="141"/>
      <c r="E173041" s="141"/>
      <c r="F173041" s="141"/>
      <c r="G173041" s="248"/>
      <c r="H173041" s="141"/>
      <c r="I173041" s="209"/>
      <c r="J173041" s="141"/>
      <c r="K173041" s="141"/>
    </row>
    <row r="173042" spans="2:11" ht="13.5" customHeight="1">
      <c r="B173042" s="141"/>
      <c r="C173042" s="141"/>
      <c r="D173042" s="141"/>
      <c r="E173042" s="141"/>
      <c r="F173042" s="141"/>
      <c r="G173042" s="248"/>
      <c r="H173042" s="141"/>
      <c r="I173042" s="209"/>
      <c r="J173042" s="141"/>
      <c r="K173042" s="141"/>
    </row>
    <row r="173043" spans="2:11" ht="13.5" customHeight="1">
      <c r="B173043" s="141"/>
      <c r="C173043" s="141"/>
      <c r="D173043" s="141"/>
      <c r="E173043" s="141"/>
      <c r="F173043" s="141"/>
      <c r="G173043" s="248"/>
      <c r="H173043" s="141"/>
      <c r="I173043" s="209"/>
      <c r="J173043" s="141"/>
      <c r="K173043" s="141"/>
    </row>
    <row r="173044" spans="2:11" ht="13.5" customHeight="1">
      <c r="B173044" s="141"/>
      <c r="C173044" s="141"/>
      <c r="D173044" s="141"/>
      <c r="E173044" s="141"/>
      <c r="F173044" s="141"/>
      <c r="G173044" s="248"/>
      <c r="H173044" s="141"/>
      <c r="I173044" s="209"/>
      <c r="J173044" s="141"/>
      <c r="K173044" s="141"/>
    </row>
    <row r="173045" spans="2:11" ht="13.5" customHeight="1">
      <c r="B173045" s="141"/>
      <c r="C173045" s="141"/>
      <c r="D173045" s="141"/>
      <c r="E173045" s="141"/>
      <c r="F173045" s="141"/>
      <c r="G173045" s="248"/>
      <c r="H173045" s="141"/>
      <c r="I173045" s="209"/>
      <c r="J173045" s="141"/>
      <c r="K173045" s="141"/>
    </row>
    <row r="173046" spans="2:11" ht="13.5" customHeight="1">
      <c r="B173046" s="141"/>
      <c r="C173046" s="141"/>
      <c r="D173046" s="141"/>
      <c r="E173046" s="141"/>
      <c r="F173046" s="141"/>
      <c r="G173046" s="248"/>
      <c r="H173046" s="141"/>
      <c r="I173046" s="209"/>
      <c r="J173046" s="141"/>
      <c r="K173046" s="141"/>
    </row>
    <row r="173047" spans="2:11" ht="13.5" customHeight="1">
      <c r="B173047" s="141"/>
      <c r="C173047" s="141"/>
      <c r="D173047" s="141"/>
      <c r="E173047" s="141"/>
      <c r="F173047" s="141"/>
      <c r="G173047" s="248"/>
      <c r="H173047" s="141"/>
      <c r="I173047" s="209"/>
      <c r="J173047" s="141"/>
      <c r="K173047" s="141"/>
    </row>
    <row r="173048" spans="2:11" ht="13.5" customHeight="1">
      <c r="B173048" s="141"/>
      <c r="C173048" s="141"/>
      <c r="D173048" s="141"/>
      <c r="E173048" s="141"/>
      <c r="F173048" s="141"/>
      <c r="G173048" s="248"/>
      <c r="H173048" s="141"/>
      <c r="I173048" s="209"/>
      <c r="J173048" s="141"/>
      <c r="K173048" s="141"/>
    </row>
    <row r="173049" spans="2:11" ht="13.5" customHeight="1">
      <c r="B173049" s="141"/>
      <c r="C173049" s="141"/>
      <c r="D173049" s="141"/>
      <c r="E173049" s="141"/>
      <c r="F173049" s="141"/>
      <c r="G173049" s="248"/>
      <c r="H173049" s="141"/>
      <c r="I173049" s="209"/>
      <c r="J173049" s="141"/>
      <c r="K173049" s="141"/>
    </row>
    <row r="173050" spans="2:11" ht="13.5" customHeight="1">
      <c r="B173050" s="141"/>
      <c r="C173050" s="141"/>
      <c r="D173050" s="141"/>
      <c r="E173050" s="141"/>
      <c r="F173050" s="141"/>
      <c r="G173050" s="248"/>
      <c r="H173050" s="141"/>
      <c r="I173050" s="209"/>
      <c r="J173050" s="141"/>
      <c r="K173050" s="141"/>
    </row>
    <row r="173051" spans="2:11" ht="13.5" customHeight="1">
      <c r="B173051" s="141"/>
      <c r="C173051" s="141"/>
      <c r="D173051" s="141"/>
      <c r="E173051" s="141"/>
      <c r="F173051" s="141"/>
      <c r="G173051" s="248"/>
      <c r="H173051" s="141"/>
      <c r="I173051" s="209"/>
      <c r="J173051" s="141"/>
      <c r="K173051" s="141"/>
    </row>
    <row r="173052" spans="2:11" ht="13.5" customHeight="1">
      <c r="B173052" s="141"/>
      <c r="C173052" s="141"/>
      <c r="D173052" s="141"/>
      <c r="E173052" s="141"/>
      <c r="F173052" s="141"/>
      <c r="G173052" s="248"/>
      <c r="H173052" s="141"/>
      <c r="I173052" s="209"/>
      <c r="J173052" s="141"/>
      <c r="K173052" s="141"/>
    </row>
    <row r="173053" spans="2:11" ht="13.5" customHeight="1">
      <c r="B173053" s="141"/>
      <c r="C173053" s="141"/>
      <c r="D173053" s="141"/>
      <c r="E173053" s="141"/>
      <c r="F173053" s="141"/>
      <c r="G173053" s="248"/>
      <c r="H173053" s="141"/>
      <c r="I173053" s="209"/>
      <c r="J173053" s="141"/>
      <c r="K173053" s="141"/>
    </row>
    <row r="173054" spans="2:11" ht="13.5" customHeight="1">
      <c r="B173054" s="141"/>
      <c r="C173054" s="141"/>
      <c r="D173054" s="141"/>
      <c r="E173054" s="141"/>
      <c r="F173054" s="141"/>
      <c r="G173054" s="248"/>
      <c r="H173054" s="141"/>
      <c r="I173054" s="209"/>
      <c r="J173054" s="141"/>
      <c r="K173054" s="141"/>
    </row>
    <row r="173055" spans="2:11" ht="13.5" customHeight="1">
      <c r="B173055" s="141"/>
      <c r="C173055" s="141"/>
      <c r="D173055" s="141"/>
      <c r="E173055" s="141"/>
      <c r="F173055" s="141"/>
      <c r="G173055" s="248"/>
      <c r="H173055" s="141"/>
      <c r="I173055" s="209"/>
      <c r="J173055" s="141"/>
      <c r="K173055" s="141"/>
    </row>
    <row r="173056" spans="2:11" ht="13.5" customHeight="1">
      <c r="B173056" s="141"/>
      <c r="C173056" s="141"/>
      <c r="D173056" s="141"/>
      <c r="E173056" s="141"/>
      <c r="F173056" s="141"/>
      <c r="G173056" s="248"/>
      <c r="H173056" s="141"/>
      <c r="I173056" s="209"/>
      <c r="J173056" s="141"/>
      <c r="K173056" s="141"/>
    </row>
    <row r="173057" spans="2:11" ht="13.5" customHeight="1">
      <c r="B173057" s="141"/>
      <c r="C173057" s="141"/>
      <c r="D173057" s="141"/>
      <c r="E173057" s="141"/>
      <c r="F173057" s="141"/>
      <c r="G173057" s="248"/>
      <c r="H173057" s="141"/>
      <c r="I173057" s="209"/>
      <c r="J173057" s="141"/>
      <c r="K173057" s="141"/>
    </row>
    <row r="173058" spans="2:11" ht="13.5" customHeight="1">
      <c r="B173058" s="141"/>
      <c r="C173058" s="141"/>
      <c r="D173058" s="141"/>
      <c r="E173058" s="141"/>
      <c r="F173058" s="141"/>
      <c r="G173058" s="248"/>
      <c r="H173058" s="141"/>
      <c r="I173058" s="209"/>
      <c r="J173058" s="141"/>
      <c r="K173058" s="141"/>
    </row>
    <row r="173059" spans="2:11" ht="13.5" customHeight="1">
      <c r="B173059" s="141"/>
      <c r="C173059" s="141"/>
      <c r="D173059" s="141"/>
      <c r="E173059" s="141"/>
      <c r="F173059" s="141"/>
      <c r="G173059" s="248"/>
      <c r="H173059" s="141"/>
      <c r="I173059" s="209"/>
      <c r="J173059" s="141"/>
      <c r="K173059" s="141"/>
    </row>
    <row r="173060" spans="2:11" ht="13.5" customHeight="1">
      <c r="B173060" s="141"/>
      <c r="C173060" s="141"/>
      <c r="D173060" s="141"/>
      <c r="E173060" s="141"/>
      <c r="F173060" s="141"/>
      <c r="G173060" s="248"/>
      <c r="H173060" s="141"/>
      <c r="I173060" s="209"/>
      <c r="J173060" s="141"/>
      <c r="K173060" s="141"/>
    </row>
    <row r="173061" spans="2:11" ht="13.5" customHeight="1">
      <c r="B173061" s="141"/>
      <c r="C173061" s="141"/>
      <c r="D173061" s="141"/>
      <c r="E173061" s="141"/>
      <c r="F173061" s="141"/>
      <c r="G173061" s="248"/>
      <c r="H173061" s="141"/>
      <c r="I173061" s="209"/>
      <c r="J173061" s="141"/>
      <c r="K173061" s="141"/>
    </row>
    <row r="173062" spans="2:11" ht="13.5" customHeight="1">
      <c r="B173062" s="141"/>
      <c r="C173062" s="141"/>
      <c r="D173062" s="141"/>
      <c r="E173062" s="141"/>
      <c r="F173062" s="141"/>
      <c r="G173062" s="248"/>
      <c r="H173062" s="141"/>
      <c r="I173062" s="209"/>
      <c r="J173062" s="141"/>
      <c r="K173062" s="141"/>
    </row>
    <row r="173063" spans="2:11" ht="13.5" customHeight="1">
      <c r="B173063" s="141"/>
      <c r="C173063" s="141"/>
      <c r="D173063" s="141"/>
      <c r="E173063" s="141"/>
      <c r="F173063" s="141"/>
      <c r="G173063" s="248"/>
      <c r="H173063" s="141"/>
      <c r="I173063" s="209"/>
      <c r="J173063" s="141"/>
      <c r="K173063" s="141"/>
    </row>
    <row r="173064" spans="2:11" ht="13.5" customHeight="1">
      <c r="B173064" s="141"/>
      <c r="C173064" s="141"/>
      <c r="D173064" s="141"/>
      <c r="E173064" s="141"/>
      <c r="F173064" s="141"/>
      <c r="G173064" s="248"/>
      <c r="H173064" s="141"/>
      <c r="I173064" s="209"/>
      <c r="J173064" s="141"/>
      <c r="K173064" s="141"/>
    </row>
    <row r="173065" spans="2:11" ht="13.5" customHeight="1">
      <c r="B173065" s="141"/>
      <c r="C173065" s="141"/>
      <c r="D173065" s="141"/>
      <c r="E173065" s="141"/>
      <c r="F173065" s="141"/>
      <c r="G173065" s="248"/>
      <c r="H173065" s="141"/>
      <c r="I173065" s="209"/>
      <c r="J173065" s="141"/>
      <c r="K173065" s="141"/>
    </row>
    <row r="173066" spans="2:11" ht="13.5" customHeight="1">
      <c r="B173066" s="141"/>
      <c r="C173066" s="141"/>
      <c r="D173066" s="141"/>
      <c r="E173066" s="141"/>
      <c r="F173066" s="141"/>
      <c r="G173066" s="248"/>
      <c r="H173066" s="141"/>
      <c r="I173066" s="209"/>
      <c r="J173066" s="141"/>
      <c r="K173066" s="141"/>
    </row>
    <row r="173067" spans="2:11" ht="13.5" customHeight="1">
      <c r="B173067" s="141"/>
      <c r="C173067" s="141"/>
      <c r="D173067" s="141"/>
      <c r="E173067" s="141"/>
      <c r="F173067" s="141"/>
      <c r="G173067" s="248"/>
      <c r="H173067" s="141"/>
      <c r="I173067" s="209"/>
      <c r="J173067" s="141"/>
      <c r="K173067" s="141"/>
    </row>
    <row r="173068" spans="2:11" ht="13.5" customHeight="1">
      <c r="B173068" s="141"/>
      <c r="C173068" s="141"/>
      <c r="D173068" s="141"/>
      <c r="E173068" s="141"/>
      <c r="F173068" s="141"/>
      <c r="G173068" s="248"/>
      <c r="H173068" s="141"/>
      <c r="I173068" s="209"/>
      <c r="J173068" s="141"/>
      <c r="K173068" s="141"/>
    </row>
    <row r="173069" spans="2:11" ht="13.5" customHeight="1">
      <c r="B173069" s="141"/>
      <c r="C173069" s="141"/>
      <c r="D173069" s="141"/>
      <c r="E173069" s="141"/>
      <c r="F173069" s="141"/>
      <c r="G173069" s="248"/>
      <c r="H173069" s="141"/>
      <c r="I173069" s="209"/>
      <c r="J173069" s="141"/>
      <c r="K173069" s="141"/>
    </row>
    <row r="173070" spans="2:11" ht="13.5" customHeight="1">
      <c r="B173070" s="141"/>
      <c r="C173070" s="141"/>
      <c r="D173070" s="141"/>
      <c r="E173070" s="141"/>
      <c r="F173070" s="141"/>
      <c r="G173070" s="248"/>
      <c r="H173070" s="141"/>
      <c r="I173070" s="209"/>
      <c r="J173070" s="141"/>
      <c r="K173070" s="141"/>
    </row>
    <row r="173071" spans="2:11" ht="13.5" customHeight="1">
      <c r="B173071" s="141"/>
      <c r="C173071" s="141"/>
      <c r="D173071" s="141"/>
      <c r="E173071" s="141"/>
      <c r="F173071" s="141"/>
      <c r="G173071" s="248"/>
      <c r="H173071" s="141"/>
      <c r="I173071" s="209"/>
      <c r="J173071" s="141"/>
      <c r="K173071" s="141"/>
    </row>
    <row r="173072" spans="2:11" ht="13.5" customHeight="1">
      <c r="B173072" s="141"/>
      <c r="C173072" s="141"/>
      <c r="D173072" s="141"/>
      <c r="E173072" s="141"/>
      <c r="F173072" s="141"/>
      <c r="G173072" s="248"/>
      <c r="H173072" s="141"/>
      <c r="I173072" s="209"/>
      <c r="J173072" s="141"/>
      <c r="K173072" s="141"/>
    </row>
    <row r="173073" spans="2:11" ht="13.5" customHeight="1">
      <c r="B173073" s="141"/>
      <c r="C173073" s="141"/>
      <c r="D173073" s="141"/>
      <c r="E173073" s="141"/>
      <c r="F173073" s="141"/>
      <c r="G173073" s="248"/>
      <c r="H173073" s="141"/>
      <c r="I173073" s="209"/>
      <c r="J173073" s="141"/>
      <c r="K173073" s="141"/>
    </row>
    <row r="173074" spans="2:11" ht="13.5" customHeight="1">
      <c r="B173074" s="141"/>
      <c r="C173074" s="141"/>
      <c r="D173074" s="141"/>
      <c r="E173074" s="141"/>
      <c r="F173074" s="141"/>
      <c r="G173074" s="248"/>
      <c r="H173074" s="141"/>
      <c r="I173074" s="209"/>
      <c r="J173074" s="141"/>
      <c r="K173074" s="141"/>
    </row>
    <row r="173075" spans="2:11" ht="13.5" customHeight="1">
      <c r="B173075" s="141"/>
      <c r="C173075" s="141"/>
      <c r="D173075" s="141"/>
      <c r="E173075" s="141"/>
      <c r="F173075" s="141"/>
      <c r="G173075" s="248"/>
      <c r="H173075" s="141"/>
      <c r="I173075" s="209"/>
      <c r="J173075" s="141"/>
      <c r="K173075" s="141"/>
    </row>
    <row r="173076" spans="2:11" ht="13.5" customHeight="1">
      <c r="B173076" s="141"/>
      <c r="C173076" s="141"/>
      <c r="D173076" s="141"/>
      <c r="E173076" s="141"/>
      <c r="F173076" s="141"/>
      <c r="G173076" s="248"/>
      <c r="H173076" s="141"/>
      <c r="I173076" s="209"/>
      <c r="J173076" s="141"/>
      <c r="K173076" s="141"/>
    </row>
    <row r="173077" spans="2:11" ht="13.5" customHeight="1">
      <c r="B173077" s="141"/>
      <c r="C173077" s="141"/>
      <c r="D173077" s="141"/>
      <c r="E173077" s="141"/>
      <c r="F173077" s="141"/>
      <c r="G173077" s="248"/>
      <c r="H173077" s="141"/>
      <c r="I173077" s="209"/>
      <c r="J173077" s="141"/>
      <c r="K173077" s="141"/>
    </row>
    <row r="173078" spans="2:11" ht="13.5" customHeight="1">
      <c r="B173078" s="141"/>
      <c r="C173078" s="141"/>
      <c r="D173078" s="141"/>
      <c r="E173078" s="141"/>
      <c r="F173078" s="141"/>
      <c r="G173078" s="248"/>
      <c r="H173078" s="141"/>
      <c r="I173078" s="209"/>
      <c r="J173078" s="141"/>
      <c r="K173078" s="141"/>
    </row>
    <row r="173079" spans="2:11" ht="13.5" customHeight="1">
      <c r="B173079" s="141"/>
      <c r="C173079" s="141"/>
      <c r="D173079" s="141"/>
      <c r="E173079" s="141"/>
      <c r="F173079" s="141"/>
      <c r="G173079" s="248"/>
      <c r="H173079" s="141"/>
      <c r="I173079" s="209"/>
      <c r="J173079" s="141"/>
      <c r="K173079" s="141"/>
    </row>
    <row r="173080" spans="2:11" ht="13.5" customHeight="1">
      <c r="B173080" s="141"/>
      <c r="C173080" s="141"/>
      <c r="D173080" s="141"/>
      <c r="E173080" s="141"/>
      <c r="F173080" s="141"/>
      <c r="G173080" s="248"/>
      <c r="H173080" s="141"/>
      <c r="I173080" s="209"/>
      <c r="J173080" s="141"/>
      <c r="K173080" s="141"/>
    </row>
    <row r="173081" spans="2:11" ht="13.5" customHeight="1">
      <c r="B173081" s="141"/>
      <c r="C173081" s="141"/>
      <c r="D173081" s="141"/>
      <c r="E173081" s="141"/>
      <c r="F173081" s="141"/>
      <c r="G173081" s="248"/>
      <c r="H173081" s="141"/>
      <c r="I173081" s="209"/>
      <c r="J173081" s="141"/>
      <c r="K173081" s="141"/>
    </row>
    <row r="173082" spans="2:11" ht="13.5" customHeight="1">
      <c r="B173082" s="141"/>
      <c r="C173082" s="141"/>
      <c r="D173082" s="141"/>
      <c r="E173082" s="141"/>
      <c r="F173082" s="141"/>
      <c r="G173082" s="248"/>
      <c r="H173082" s="141"/>
      <c r="I173082" s="209"/>
      <c r="J173082" s="141"/>
      <c r="K173082" s="141"/>
    </row>
    <row r="173083" spans="2:11" ht="13.5" customHeight="1">
      <c r="B173083" s="141"/>
      <c r="C173083" s="141"/>
      <c r="D173083" s="141"/>
      <c r="E173083" s="141"/>
      <c r="F173083" s="141"/>
      <c r="G173083" s="248"/>
      <c r="H173083" s="141"/>
      <c r="I173083" s="209"/>
      <c r="J173083" s="141"/>
      <c r="K173083" s="141"/>
    </row>
    <row r="173084" spans="2:11" ht="13.5" customHeight="1">
      <c r="B173084" s="141"/>
      <c r="C173084" s="141"/>
      <c r="D173084" s="141"/>
      <c r="E173084" s="141"/>
      <c r="F173084" s="141"/>
      <c r="G173084" s="248"/>
      <c r="H173084" s="141"/>
      <c r="I173084" s="209"/>
      <c r="J173084" s="141"/>
      <c r="K173084" s="141"/>
    </row>
    <row r="173085" spans="2:11" ht="13.5" customHeight="1">
      <c r="B173085" s="141"/>
      <c r="C173085" s="141"/>
      <c r="D173085" s="141"/>
      <c r="E173085" s="141"/>
      <c r="F173085" s="141"/>
      <c r="G173085" s="248"/>
      <c r="H173085" s="141"/>
      <c r="I173085" s="209"/>
      <c r="J173085" s="141"/>
      <c r="K173085" s="141"/>
    </row>
    <row r="173086" spans="2:11" ht="13.5" customHeight="1">
      <c r="B173086" s="141"/>
      <c r="C173086" s="141"/>
      <c r="D173086" s="141"/>
      <c r="E173086" s="141"/>
      <c r="F173086" s="141"/>
      <c r="G173086" s="248"/>
      <c r="H173086" s="141"/>
      <c r="I173086" s="209"/>
      <c r="J173086" s="141"/>
      <c r="K173086" s="141"/>
    </row>
    <row r="173087" spans="2:11" ht="13.5" customHeight="1">
      <c r="B173087" s="141"/>
      <c r="C173087" s="141"/>
      <c r="D173087" s="141"/>
      <c r="E173087" s="141"/>
      <c r="F173087" s="141"/>
      <c r="G173087" s="248"/>
      <c r="H173087" s="141"/>
      <c r="I173087" s="209"/>
      <c r="J173087" s="141"/>
      <c r="K173087" s="141"/>
    </row>
    <row r="173088" spans="2:11" ht="13.5" customHeight="1">
      <c r="B173088" s="141"/>
      <c r="C173088" s="141"/>
      <c r="D173088" s="141"/>
      <c r="E173088" s="141"/>
      <c r="F173088" s="141"/>
      <c r="G173088" s="248"/>
      <c r="H173088" s="141"/>
      <c r="I173088" s="209"/>
      <c r="J173088" s="141"/>
      <c r="K173088" s="141"/>
    </row>
    <row r="173089" spans="2:11" ht="13.5" customHeight="1">
      <c r="B173089" s="141"/>
      <c r="C173089" s="141"/>
      <c r="D173089" s="141"/>
      <c r="E173089" s="141"/>
      <c r="F173089" s="141"/>
      <c r="G173089" s="248"/>
      <c r="H173089" s="141"/>
      <c r="I173089" s="209"/>
      <c r="J173089" s="141"/>
      <c r="K173089" s="141"/>
    </row>
    <row r="173090" spans="2:11" ht="13.5" customHeight="1">
      <c r="B173090" s="141"/>
      <c r="C173090" s="141"/>
      <c r="D173090" s="141"/>
      <c r="E173090" s="141"/>
      <c r="F173090" s="141"/>
      <c r="G173090" s="248"/>
      <c r="H173090" s="141"/>
      <c r="I173090" s="209"/>
      <c r="J173090" s="141"/>
      <c r="K173090" s="141"/>
    </row>
    <row r="173091" spans="2:11" ht="13.5" customHeight="1">
      <c r="B173091" s="141"/>
      <c r="C173091" s="141"/>
      <c r="D173091" s="141"/>
      <c r="E173091" s="141"/>
      <c r="F173091" s="141"/>
      <c r="G173091" s="248"/>
      <c r="H173091" s="141"/>
      <c r="I173091" s="209"/>
      <c r="J173091" s="141"/>
      <c r="K173091" s="141"/>
    </row>
    <row r="173092" spans="2:11" ht="13.5" customHeight="1">
      <c r="B173092" s="141"/>
      <c r="C173092" s="141"/>
      <c r="D173092" s="141"/>
      <c r="E173092" s="141"/>
      <c r="F173092" s="141"/>
      <c r="G173092" s="248"/>
      <c r="H173092" s="141"/>
      <c r="I173092" s="209"/>
      <c r="J173092" s="141"/>
      <c r="K173092" s="141"/>
    </row>
    <row r="173093" spans="2:11" ht="13.5" customHeight="1">
      <c r="B173093" s="141"/>
      <c r="C173093" s="141"/>
      <c r="D173093" s="141"/>
      <c r="E173093" s="141"/>
      <c r="F173093" s="141"/>
      <c r="G173093" s="248"/>
      <c r="H173093" s="141"/>
      <c r="I173093" s="209"/>
      <c r="J173093" s="141"/>
      <c r="K173093" s="141"/>
    </row>
    <row r="173094" spans="2:11" ht="13.5" customHeight="1">
      <c r="B173094" s="141"/>
      <c r="C173094" s="141"/>
      <c r="D173094" s="141"/>
      <c r="E173094" s="141"/>
      <c r="F173094" s="141"/>
      <c r="G173094" s="248"/>
      <c r="H173094" s="141"/>
      <c r="I173094" s="209"/>
      <c r="J173094" s="141"/>
      <c r="K173094" s="141"/>
    </row>
    <row r="173095" spans="2:11" ht="13.5" customHeight="1">
      <c r="B173095" s="141"/>
      <c r="C173095" s="141"/>
      <c r="D173095" s="141"/>
      <c r="E173095" s="141"/>
      <c r="F173095" s="141"/>
      <c r="G173095" s="248"/>
      <c r="H173095" s="141"/>
      <c r="I173095" s="209"/>
      <c r="J173095" s="141"/>
      <c r="K173095" s="141"/>
    </row>
    <row r="173096" spans="2:11" ht="13.5" customHeight="1">
      <c r="B173096" s="141"/>
      <c r="C173096" s="141"/>
      <c r="D173096" s="141"/>
      <c r="E173096" s="141"/>
      <c r="F173096" s="141"/>
      <c r="G173096" s="248"/>
      <c r="H173096" s="141"/>
      <c r="I173096" s="209"/>
      <c r="J173096" s="141"/>
      <c r="K173096" s="141"/>
    </row>
    <row r="173097" spans="2:11" ht="13.5" customHeight="1">
      <c r="B173097" s="141"/>
      <c r="C173097" s="141"/>
      <c r="D173097" s="141"/>
      <c r="E173097" s="141"/>
      <c r="F173097" s="141"/>
      <c r="G173097" s="248"/>
      <c r="H173097" s="141"/>
      <c r="I173097" s="209"/>
      <c r="J173097" s="141"/>
      <c r="K173097" s="141"/>
    </row>
    <row r="173098" spans="2:11" ht="13.5" customHeight="1">
      <c r="B173098" s="141"/>
      <c r="C173098" s="141"/>
      <c r="D173098" s="141"/>
      <c r="E173098" s="141"/>
      <c r="F173098" s="141"/>
      <c r="G173098" s="248"/>
      <c r="H173098" s="141"/>
      <c r="I173098" s="209"/>
      <c r="J173098" s="141"/>
      <c r="K173098" s="141"/>
    </row>
    <row r="173099" spans="2:11" ht="13.5" customHeight="1">
      <c r="B173099" s="141"/>
      <c r="C173099" s="141"/>
      <c r="D173099" s="141"/>
      <c r="E173099" s="141"/>
      <c r="F173099" s="141"/>
      <c r="G173099" s="248"/>
      <c r="H173099" s="141"/>
      <c r="I173099" s="209"/>
      <c r="J173099" s="141"/>
      <c r="K173099" s="141"/>
    </row>
    <row r="173100" spans="2:11" ht="13.5" customHeight="1">
      <c r="B173100" s="141"/>
      <c r="C173100" s="141"/>
      <c r="D173100" s="141"/>
      <c r="E173100" s="141"/>
      <c r="F173100" s="141"/>
      <c r="G173100" s="248"/>
      <c r="H173100" s="141"/>
      <c r="I173100" s="209"/>
      <c r="J173100" s="141"/>
      <c r="K173100" s="141"/>
    </row>
    <row r="173101" spans="2:11" ht="13.5" customHeight="1">
      <c r="B173101" s="141"/>
      <c r="C173101" s="141"/>
      <c r="D173101" s="141"/>
      <c r="E173101" s="141"/>
      <c r="F173101" s="141"/>
      <c r="G173101" s="248"/>
      <c r="H173101" s="141"/>
      <c r="I173101" s="209"/>
      <c r="J173101" s="141"/>
      <c r="K173101" s="141"/>
    </row>
    <row r="173102" spans="2:11" ht="13.5" customHeight="1">
      <c r="B173102" s="141"/>
      <c r="C173102" s="141"/>
      <c r="D173102" s="141"/>
      <c r="E173102" s="141"/>
      <c r="F173102" s="141"/>
      <c r="G173102" s="248"/>
      <c r="H173102" s="141"/>
      <c r="I173102" s="209"/>
      <c r="J173102" s="141"/>
      <c r="K173102" s="141"/>
    </row>
    <row r="173103" spans="2:11" ht="13.5" customHeight="1">
      <c r="B173103" s="141"/>
      <c r="C173103" s="141"/>
      <c r="D173103" s="141"/>
      <c r="E173103" s="141"/>
      <c r="F173103" s="141"/>
      <c r="G173103" s="248"/>
      <c r="H173103" s="141"/>
      <c r="I173103" s="209"/>
      <c r="J173103" s="141"/>
      <c r="K173103" s="141"/>
    </row>
    <row r="173104" spans="2:11" ht="13.5" customHeight="1">
      <c r="B173104" s="141"/>
      <c r="C173104" s="141"/>
      <c r="D173104" s="141"/>
      <c r="E173104" s="141"/>
      <c r="F173104" s="141"/>
      <c r="G173104" s="248"/>
      <c r="H173104" s="141"/>
      <c r="I173104" s="209"/>
      <c r="J173104" s="141"/>
      <c r="K173104" s="141"/>
    </row>
    <row r="173105" spans="2:11" ht="13.5" customHeight="1">
      <c r="B173105" s="141"/>
      <c r="C173105" s="141"/>
      <c r="D173105" s="141"/>
      <c r="E173105" s="141"/>
      <c r="F173105" s="141"/>
      <c r="G173105" s="248"/>
      <c r="H173105" s="141"/>
      <c r="I173105" s="209"/>
      <c r="J173105" s="141"/>
      <c r="K173105" s="141"/>
    </row>
    <row r="173106" spans="2:11" ht="13.5" customHeight="1">
      <c r="B173106" s="141"/>
      <c r="C173106" s="141"/>
      <c r="D173106" s="141"/>
      <c r="E173106" s="141"/>
      <c r="F173106" s="141"/>
      <c r="G173106" s="248"/>
      <c r="H173106" s="141"/>
      <c r="I173106" s="209"/>
      <c r="J173106" s="141"/>
      <c r="K173106" s="141"/>
    </row>
    <row r="173107" spans="2:11" ht="13.5" customHeight="1">
      <c r="B173107" s="141"/>
      <c r="C173107" s="141"/>
      <c r="D173107" s="141"/>
      <c r="E173107" s="141"/>
      <c r="F173107" s="141"/>
      <c r="G173107" s="248"/>
      <c r="H173107" s="141"/>
      <c r="I173107" s="209"/>
      <c r="J173107" s="141"/>
      <c r="K173107" s="141"/>
    </row>
    <row r="173108" spans="2:11" ht="13.5" customHeight="1">
      <c r="B173108" s="141"/>
      <c r="C173108" s="141"/>
      <c r="D173108" s="141"/>
      <c r="E173108" s="141"/>
      <c r="F173108" s="141"/>
      <c r="G173108" s="248"/>
      <c r="H173108" s="141"/>
      <c r="I173108" s="209"/>
      <c r="J173108" s="141"/>
      <c r="K173108" s="141"/>
    </row>
    <row r="173109" spans="2:11" ht="13.5" customHeight="1">
      <c r="B173109" s="141"/>
      <c r="C173109" s="141"/>
      <c r="D173109" s="141"/>
      <c r="E173109" s="141"/>
      <c r="F173109" s="141"/>
      <c r="G173109" s="248"/>
      <c r="H173109" s="141"/>
      <c r="I173109" s="209"/>
      <c r="J173109" s="141"/>
      <c r="K173109" s="141"/>
    </row>
    <row r="173110" spans="2:11" ht="13.5" customHeight="1">
      <c r="B173110" s="141"/>
      <c r="C173110" s="141"/>
      <c r="D173110" s="141"/>
      <c r="E173110" s="141"/>
      <c r="F173110" s="141"/>
      <c r="G173110" s="248"/>
      <c r="H173110" s="141"/>
      <c r="I173110" s="209"/>
      <c r="J173110" s="141"/>
      <c r="K173110" s="141"/>
    </row>
    <row r="173111" spans="2:11" ht="13.5" customHeight="1">
      <c r="B173111" s="141"/>
      <c r="C173111" s="141"/>
      <c r="D173111" s="141"/>
      <c r="E173111" s="141"/>
      <c r="F173111" s="141"/>
      <c r="G173111" s="248"/>
      <c r="H173111" s="141"/>
      <c r="I173111" s="209"/>
      <c r="J173111" s="141"/>
      <c r="K173111" s="141"/>
    </row>
    <row r="173112" spans="2:11" ht="13.5" customHeight="1">
      <c r="B173112" s="141"/>
      <c r="C173112" s="141"/>
      <c r="D173112" s="141"/>
      <c r="E173112" s="141"/>
      <c r="F173112" s="141"/>
      <c r="G173112" s="248"/>
      <c r="H173112" s="141"/>
      <c r="I173112" s="209"/>
      <c r="J173112" s="141"/>
      <c r="K173112" s="141"/>
    </row>
    <row r="173113" spans="2:11" ht="13.5" customHeight="1">
      <c r="B173113" s="141"/>
      <c r="C173113" s="141"/>
      <c r="D173113" s="141"/>
      <c r="E173113" s="141"/>
      <c r="F173113" s="141"/>
      <c r="G173113" s="248"/>
      <c r="H173113" s="141"/>
      <c r="I173113" s="209"/>
      <c r="J173113" s="141"/>
      <c r="K173113" s="141"/>
    </row>
    <row r="173114" spans="2:11" ht="13.5" customHeight="1">
      <c r="B173114" s="141"/>
      <c r="C173114" s="141"/>
      <c r="D173114" s="141"/>
      <c r="E173114" s="141"/>
      <c r="F173114" s="141"/>
      <c r="G173114" s="248"/>
      <c r="H173114" s="141"/>
      <c r="I173114" s="209"/>
      <c r="J173114" s="141"/>
      <c r="K173114" s="141"/>
    </row>
    <row r="173115" spans="2:11" ht="13.5" customHeight="1">
      <c r="B173115" s="141"/>
      <c r="C173115" s="141"/>
      <c r="D173115" s="141"/>
      <c r="E173115" s="141"/>
      <c r="F173115" s="141"/>
      <c r="G173115" s="248"/>
      <c r="H173115" s="141"/>
      <c r="I173115" s="209"/>
      <c r="J173115" s="141"/>
      <c r="K173115" s="141"/>
    </row>
    <row r="173116" spans="2:11" ht="13.5" customHeight="1">
      <c r="B173116" s="141"/>
      <c r="C173116" s="141"/>
      <c r="D173116" s="141"/>
      <c r="E173116" s="141"/>
      <c r="F173116" s="141"/>
      <c r="G173116" s="248"/>
      <c r="H173116" s="141"/>
      <c r="I173116" s="209"/>
      <c r="J173116" s="141"/>
      <c r="K173116" s="141"/>
    </row>
    <row r="173117" spans="2:11" ht="13.5" customHeight="1">
      <c r="B173117" s="141"/>
      <c r="C173117" s="141"/>
      <c r="D173117" s="141"/>
      <c r="E173117" s="141"/>
      <c r="F173117" s="141"/>
      <c r="G173117" s="248"/>
      <c r="H173117" s="141"/>
      <c r="I173117" s="209"/>
      <c r="J173117" s="141"/>
      <c r="K173117" s="141"/>
    </row>
    <row r="173118" spans="2:11" ht="13.5" customHeight="1">
      <c r="B173118" s="141"/>
      <c r="C173118" s="141"/>
      <c r="D173118" s="141"/>
      <c r="E173118" s="141"/>
      <c r="F173118" s="141"/>
      <c r="G173118" s="248"/>
      <c r="H173118" s="141"/>
      <c r="I173118" s="209"/>
      <c r="J173118" s="141"/>
      <c r="K173118" s="141"/>
    </row>
    <row r="173119" spans="2:11" ht="13.5" customHeight="1">
      <c r="B173119" s="141"/>
      <c r="C173119" s="141"/>
      <c r="D173119" s="141"/>
      <c r="E173119" s="141"/>
      <c r="F173119" s="141"/>
      <c r="G173119" s="248"/>
      <c r="H173119" s="141"/>
      <c r="I173119" s="209"/>
      <c r="J173119" s="141"/>
      <c r="K173119" s="141"/>
    </row>
    <row r="173120" spans="2:11" ht="13.5" customHeight="1">
      <c r="B173120" s="141"/>
      <c r="C173120" s="141"/>
      <c r="D173120" s="141"/>
      <c r="E173120" s="141"/>
      <c r="F173120" s="141"/>
      <c r="G173120" s="248"/>
      <c r="H173120" s="141"/>
      <c r="I173120" s="209"/>
      <c r="J173120" s="141"/>
      <c r="K173120" s="141"/>
    </row>
    <row r="173121" spans="2:11" ht="13.5" customHeight="1">
      <c r="B173121" s="141"/>
      <c r="C173121" s="141"/>
      <c r="D173121" s="141"/>
      <c r="E173121" s="141"/>
      <c r="F173121" s="141"/>
      <c r="G173121" s="248"/>
      <c r="H173121" s="141"/>
      <c r="I173121" s="209"/>
      <c r="J173121" s="141"/>
      <c r="K173121" s="141"/>
    </row>
    <row r="173122" spans="2:11" ht="13.5" customHeight="1">
      <c r="B173122" s="141"/>
      <c r="C173122" s="141"/>
      <c r="D173122" s="141"/>
      <c r="E173122" s="141"/>
      <c r="F173122" s="141"/>
      <c r="G173122" s="248"/>
      <c r="H173122" s="141"/>
      <c r="I173122" s="209"/>
      <c r="J173122" s="141"/>
      <c r="K173122" s="141"/>
    </row>
    <row r="173123" spans="2:11" ht="13.5" customHeight="1">
      <c r="B173123" s="141"/>
      <c r="C173123" s="141"/>
      <c r="D173123" s="141"/>
      <c r="E173123" s="141"/>
      <c r="F173123" s="141"/>
      <c r="G173123" s="248"/>
      <c r="H173123" s="141"/>
      <c r="I173123" s="209"/>
      <c r="J173123" s="141"/>
      <c r="K173123" s="141"/>
    </row>
    <row r="173124" spans="2:11" ht="13.5" customHeight="1">
      <c r="B173124" s="141"/>
      <c r="C173124" s="141"/>
      <c r="D173124" s="141"/>
      <c r="E173124" s="141"/>
      <c r="F173124" s="141"/>
      <c r="G173124" s="248"/>
      <c r="H173124" s="141"/>
      <c r="I173124" s="209"/>
      <c r="J173124" s="141"/>
      <c r="K173124" s="141"/>
    </row>
    <row r="173125" spans="2:11" ht="13.5" customHeight="1">
      <c r="B173125" s="141"/>
      <c r="C173125" s="141"/>
      <c r="D173125" s="141"/>
      <c r="E173125" s="141"/>
      <c r="F173125" s="141"/>
      <c r="G173125" s="248"/>
      <c r="H173125" s="141"/>
      <c r="I173125" s="209"/>
      <c r="J173125" s="141"/>
      <c r="K173125" s="141"/>
    </row>
    <row r="173126" spans="2:11" ht="13.5" customHeight="1">
      <c r="B173126" s="141"/>
      <c r="C173126" s="141"/>
      <c r="D173126" s="141"/>
      <c r="E173126" s="141"/>
      <c r="F173126" s="141"/>
      <c r="G173126" s="248"/>
      <c r="H173126" s="141"/>
      <c r="I173126" s="209"/>
      <c r="J173126" s="141"/>
      <c r="K173126" s="141"/>
    </row>
    <row r="173127" spans="2:11" ht="13.5" customHeight="1">
      <c r="B173127" s="141"/>
      <c r="C173127" s="141"/>
      <c r="D173127" s="141"/>
      <c r="E173127" s="141"/>
      <c r="F173127" s="141"/>
      <c r="G173127" s="248"/>
      <c r="H173127" s="141"/>
      <c r="I173127" s="209"/>
      <c r="J173127" s="141"/>
      <c r="K173127" s="141"/>
    </row>
    <row r="173128" spans="2:11" ht="13.5" customHeight="1">
      <c r="B173128" s="141"/>
      <c r="C173128" s="141"/>
      <c r="D173128" s="141"/>
      <c r="E173128" s="141"/>
      <c r="F173128" s="141"/>
      <c r="G173128" s="248"/>
      <c r="H173128" s="141"/>
      <c r="I173128" s="209"/>
      <c r="J173128" s="141"/>
      <c r="K173128" s="141"/>
    </row>
    <row r="173129" spans="2:11" ht="13.5" customHeight="1">
      <c r="B173129" s="141"/>
      <c r="C173129" s="141"/>
      <c r="D173129" s="141"/>
      <c r="E173129" s="141"/>
      <c r="F173129" s="141"/>
      <c r="G173129" s="248"/>
      <c r="H173129" s="141"/>
      <c r="I173129" s="209"/>
      <c r="J173129" s="141"/>
      <c r="K173129" s="141"/>
    </row>
    <row r="173130" spans="2:11" ht="13.5" customHeight="1">
      <c r="B173130" s="141"/>
      <c r="C173130" s="141"/>
      <c r="D173130" s="141"/>
      <c r="E173130" s="141"/>
      <c r="F173130" s="141"/>
      <c r="G173130" s="248"/>
      <c r="H173130" s="141"/>
      <c r="I173130" s="209"/>
      <c r="J173130" s="141"/>
      <c r="K173130" s="141"/>
    </row>
    <row r="173131" spans="2:11" ht="13.5" customHeight="1">
      <c r="B173131" s="141"/>
      <c r="C173131" s="141"/>
      <c r="D173131" s="141"/>
      <c r="E173131" s="141"/>
      <c r="F173131" s="141"/>
      <c r="G173131" s="248"/>
      <c r="H173131" s="141"/>
      <c r="I173131" s="209"/>
      <c r="J173131" s="141"/>
      <c r="K173131" s="141"/>
    </row>
    <row r="173132" spans="2:11" ht="13.5" customHeight="1">
      <c r="B173132" s="141"/>
      <c r="C173132" s="141"/>
      <c r="D173132" s="141"/>
      <c r="E173132" s="141"/>
      <c r="F173132" s="141"/>
      <c r="G173132" s="248"/>
      <c r="H173132" s="141"/>
      <c r="I173132" s="209"/>
      <c r="J173132" s="141"/>
      <c r="K173132" s="141"/>
    </row>
    <row r="173133" spans="2:11" ht="13.5" customHeight="1">
      <c r="B173133" s="141"/>
      <c r="C173133" s="141"/>
      <c r="D173133" s="141"/>
      <c r="E173133" s="141"/>
      <c r="F173133" s="141"/>
      <c r="G173133" s="248"/>
      <c r="H173133" s="141"/>
      <c r="I173133" s="209"/>
      <c r="J173133" s="141"/>
      <c r="K173133" s="141"/>
    </row>
    <row r="173134" spans="2:11" ht="13.5" customHeight="1">
      <c r="B173134" s="141"/>
      <c r="C173134" s="141"/>
      <c r="D173134" s="141"/>
      <c r="E173134" s="141"/>
      <c r="F173134" s="141"/>
      <c r="G173134" s="248"/>
      <c r="H173134" s="141"/>
      <c r="I173134" s="209"/>
      <c r="J173134" s="141"/>
      <c r="K173134" s="141"/>
    </row>
    <row r="173135" spans="2:11" ht="13.5" customHeight="1">
      <c r="B173135" s="141"/>
      <c r="C173135" s="141"/>
      <c r="D173135" s="141"/>
      <c r="E173135" s="141"/>
      <c r="F173135" s="141"/>
      <c r="G173135" s="248"/>
      <c r="H173135" s="141"/>
      <c r="I173135" s="209"/>
      <c r="J173135" s="141"/>
      <c r="K173135" s="141"/>
    </row>
    <row r="173136" spans="2:11" ht="13.5" customHeight="1">
      <c r="B173136" s="141"/>
      <c r="C173136" s="141"/>
      <c r="D173136" s="141"/>
      <c r="E173136" s="141"/>
      <c r="F173136" s="141"/>
      <c r="G173136" s="248"/>
      <c r="H173136" s="141"/>
      <c r="I173136" s="209"/>
      <c r="J173136" s="141"/>
      <c r="K173136" s="141"/>
    </row>
    <row r="173137" spans="2:11" ht="13.5" customHeight="1">
      <c r="B173137" s="141"/>
      <c r="C173137" s="141"/>
      <c r="D173137" s="141"/>
      <c r="E173137" s="141"/>
      <c r="F173137" s="141"/>
      <c r="G173137" s="248"/>
      <c r="H173137" s="141"/>
      <c r="I173137" s="209"/>
      <c r="J173137" s="141"/>
      <c r="K173137" s="141"/>
    </row>
    <row r="173138" spans="2:11" ht="13.5" customHeight="1">
      <c r="B173138" s="141"/>
      <c r="C173138" s="141"/>
      <c r="D173138" s="141"/>
      <c r="E173138" s="141"/>
      <c r="F173138" s="141"/>
      <c r="G173138" s="248"/>
      <c r="H173138" s="141"/>
      <c r="I173138" s="209"/>
      <c r="J173138" s="141"/>
      <c r="K173138" s="141"/>
    </row>
    <row r="173139" spans="2:11" ht="13.5" customHeight="1">
      <c r="B173139" s="141"/>
      <c r="C173139" s="141"/>
      <c r="D173139" s="141"/>
      <c r="E173139" s="141"/>
      <c r="F173139" s="141"/>
      <c r="G173139" s="248"/>
      <c r="H173139" s="141"/>
      <c r="I173139" s="209"/>
      <c r="J173139" s="141"/>
      <c r="K173139" s="141"/>
    </row>
    <row r="173140" spans="2:11" ht="13.5" customHeight="1">
      <c r="B173140" s="141"/>
      <c r="C173140" s="141"/>
      <c r="D173140" s="141"/>
      <c r="E173140" s="141"/>
      <c r="F173140" s="141"/>
      <c r="G173140" s="248"/>
      <c r="H173140" s="141"/>
      <c r="I173140" s="209"/>
      <c r="J173140" s="141"/>
      <c r="K173140" s="141"/>
    </row>
    <row r="173141" spans="2:11" ht="13.5" customHeight="1">
      <c r="B173141" s="141"/>
      <c r="C173141" s="141"/>
      <c r="D173141" s="141"/>
      <c r="E173141" s="141"/>
      <c r="F173141" s="141"/>
      <c r="G173141" s="248"/>
      <c r="H173141" s="141"/>
      <c r="I173141" s="209"/>
      <c r="J173141" s="141"/>
      <c r="K173141" s="141"/>
    </row>
    <row r="173142" spans="2:11" ht="13.5" customHeight="1">
      <c r="B173142" s="141"/>
      <c r="C173142" s="141"/>
      <c r="D173142" s="141"/>
      <c r="E173142" s="141"/>
      <c r="F173142" s="141"/>
      <c r="G173142" s="248"/>
      <c r="H173142" s="141"/>
      <c r="I173142" s="209"/>
      <c r="J173142" s="141"/>
      <c r="K173142" s="141"/>
    </row>
    <row r="173143" spans="2:11" ht="13.5" customHeight="1">
      <c r="B173143" s="141"/>
      <c r="C173143" s="141"/>
      <c r="D173143" s="141"/>
      <c r="E173143" s="141"/>
      <c r="F173143" s="141"/>
      <c r="G173143" s="248"/>
      <c r="H173143" s="141"/>
      <c r="I173143" s="209"/>
      <c r="J173143" s="141"/>
      <c r="K173143" s="141"/>
    </row>
    <row r="173144" spans="2:11" ht="13.5" customHeight="1">
      <c r="B173144" s="141"/>
      <c r="C173144" s="141"/>
      <c r="D173144" s="141"/>
      <c r="E173144" s="141"/>
      <c r="F173144" s="141"/>
      <c r="G173144" s="248"/>
      <c r="H173144" s="141"/>
      <c r="I173144" s="209"/>
      <c r="J173144" s="141"/>
      <c r="K173144" s="141"/>
    </row>
    <row r="173145" spans="2:11" ht="13.5" customHeight="1">
      <c r="B173145" s="141"/>
      <c r="C173145" s="141"/>
      <c r="D173145" s="141"/>
      <c r="E173145" s="141"/>
      <c r="F173145" s="141"/>
      <c r="G173145" s="248"/>
      <c r="H173145" s="141"/>
      <c r="I173145" s="209"/>
      <c r="J173145" s="141"/>
      <c r="K173145" s="141"/>
    </row>
    <row r="173146" spans="2:11" ht="13.5" customHeight="1">
      <c r="B173146" s="141"/>
      <c r="C173146" s="141"/>
      <c r="D173146" s="141"/>
      <c r="E173146" s="141"/>
      <c r="F173146" s="141"/>
      <c r="G173146" s="248"/>
      <c r="H173146" s="141"/>
      <c r="I173146" s="209"/>
      <c r="J173146" s="141"/>
      <c r="K173146" s="141"/>
    </row>
    <row r="173147" spans="2:11" ht="13.5" customHeight="1">
      <c r="B173147" s="141"/>
      <c r="C173147" s="141"/>
      <c r="D173147" s="141"/>
      <c r="E173147" s="141"/>
      <c r="F173147" s="141"/>
      <c r="G173147" s="248"/>
      <c r="H173147" s="141"/>
      <c r="I173147" s="209"/>
      <c r="J173147" s="141"/>
      <c r="K173147" s="141"/>
    </row>
    <row r="173148" spans="2:11" ht="13.5" customHeight="1">
      <c r="B173148" s="141"/>
      <c r="C173148" s="141"/>
      <c r="D173148" s="141"/>
      <c r="E173148" s="141"/>
      <c r="F173148" s="141"/>
      <c r="G173148" s="248"/>
      <c r="H173148" s="141"/>
      <c r="I173148" s="209"/>
      <c r="J173148" s="141"/>
      <c r="K173148" s="141"/>
    </row>
    <row r="173149" spans="2:11" ht="13.5" customHeight="1">
      <c r="B173149" s="141"/>
      <c r="C173149" s="141"/>
      <c r="D173149" s="141"/>
      <c r="E173149" s="141"/>
      <c r="F173149" s="141"/>
      <c r="G173149" s="248"/>
      <c r="H173149" s="141"/>
      <c r="I173149" s="209"/>
      <c r="J173149" s="141"/>
      <c r="K173149" s="141"/>
    </row>
    <row r="173150" spans="2:11" ht="13.5" customHeight="1">
      <c r="B173150" s="141"/>
      <c r="C173150" s="141"/>
      <c r="D173150" s="141"/>
      <c r="E173150" s="141"/>
      <c r="F173150" s="141"/>
      <c r="G173150" s="248"/>
      <c r="H173150" s="141"/>
      <c r="I173150" s="209"/>
      <c r="J173150" s="141"/>
      <c r="K173150" s="141"/>
    </row>
    <row r="173151" spans="2:11" ht="13.5" customHeight="1">
      <c r="B173151" s="141"/>
      <c r="C173151" s="141"/>
      <c r="D173151" s="141"/>
      <c r="E173151" s="141"/>
      <c r="F173151" s="141"/>
      <c r="G173151" s="248"/>
      <c r="H173151" s="141"/>
      <c r="I173151" s="209"/>
      <c r="J173151" s="141"/>
      <c r="K173151" s="141"/>
    </row>
    <row r="173152" spans="2:11" ht="13.5" customHeight="1">
      <c r="B173152" s="141"/>
      <c r="C173152" s="141"/>
      <c r="D173152" s="141"/>
      <c r="E173152" s="141"/>
      <c r="F173152" s="141"/>
      <c r="G173152" s="248"/>
      <c r="H173152" s="141"/>
      <c r="I173152" s="209"/>
      <c r="J173152" s="141"/>
      <c r="K173152" s="141"/>
    </row>
    <row r="173153" spans="2:11" ht="13.5" customHeight="1">
      <c r="B173153" s="141"/>
      <c r="C173153" s="141"/>
      <c r="D173153" s="141"/>
      <c r="E173153" s="141"/>
      <c r="F173153" s="141"/>
      <c r="G173153" s="248"/>
      <c r="H173153" s="141"/>
      <c r="I173153" s="209"/>
      <c r="J173153" s="141"/>
      <c r="K173153" s="141"/>
    </row>
    <row r="173154" spans="2:11" ht="13.5" customHeight="1">
      <c r="B173154" s="141"/>
      <c r="C173154" s="141"/>
      <c r="D173154" s="141"/>
      <c r="E173154" s="141"/>
      <c r="F173154" s="141"/>
      <c r="G173154" s="248"/>
      <c r="H173154" s="141"/>
      <c r="I173154" s="209"/>
      <c r="J173154" s="141"/>
      <c r="K173154" s="141"/>
    </row>
    <row r="173155" spans="2:11" ht="13.5" customHeight="1">
      <c r="B173155" s="141"/>
      <c r="C173155" s="141"/>
      <c r="D173155" s="141"/>
      <c r="E173155" s="141"/>
      <c r="F173155" s="141"/>
      <c r="G173155" s="248"/>
      <c r="H173155" s="141"/>
      <c r="I173155" s="209"/>
      <c r="J173155" s="141"/>
      <c r="K173155" s="141"/>
    </row>
    <row r="173156" spans="2:11" ht="13.5" customHeight="1">
      <c r="B173156" s="141"/>
      <c r="C173156" s="141"/>
      <c r="D173156" s="141"/>
      <c r="E173156" s="141"/>
      <c r="F173156" s="141"/>
      <c r="G173156" s="248"/>
      <c r="H173156" s="141"/>
      <c r="I173156" s="209"/>
      <c r="J173156" s="141"/>
      <c r="K173156" s="141"/>
    </row>
    <row r="173157" spans="2:11" ht="13.5" customHeight="1">
      <c r="B173157" s="141"/>
      <c r="C173157" s="141"/>
      <c r="D173157" s="141"/>
      <c r="E173157" s="141"/>
      <c r="F173157" s="141"/>
      <c r="G173157" s="248"/>
      <c r="H173157" s="141"/>
      <c r="I173157" s="209"/>
      <c r="J173157" s="141"/>
      <c r="K173157" s="141"/>
    </row>
    <row r="173158" spans="2:11" ht="13.5" customHeight="1">
      <c r="B173158" s="141"/>
      <c r="C173158" s="141"/>
      <c r="D173158" s="141"/>
      <c r="E173158" s="141"/>
      <c r="F173158" s="141"/>
      <c r="G173158" s="248"/>
      <c r="H173158" s="141"/>
      <c r="I173158" s="209"/>
      <c r="J173158" s="141"/>
      <c r="K173158" s="141"/>
    </row>
    <row r="173159" spans="2:11" ht="13.5" customHeight="1">
      <c r="B173159" s="141"/>
      <c r="C173159" s="141"/>
      <c r="D173159" s="141"/>
      <c r="E173159" s="141"/>
      <c r="F173159" s="141"/>
      <c r="G173159" s="248"/>
      <c r="H173159" s="141"/>
      <c r="I173159" s="209"/>
      <c r="J173159" s="141"/>
      <c r="K173159" s="141"/>
    </row>
    <row r="173160" spans="2:11" ht="13.5" customHeight="1">
      <c r="B173160" s="141"/>
      <c r="C173160" s="141"/>
      <c r="D173160" s="141"/>
      <c r="E173160" s="141"/>
      <c r="F173160" s="141"/>
      <c r="G173160" s="248"/>
      <c r="H173160" s="141"/>
      <c r="I173160" s="209"/>
      <c r="J173160" s="141"/>
      <c r="K173160" s="141"/>
    </row>
    <row r="173161" spans="2:11" ht="13.5" customHeight="1">
      <c r="B173161" s="141"/>
      <c r="C173161" s="141"/>
      <c r="D173161" s="141"/>
      <c r="E173161" s="141"/>
      <c r="F173161" s="141"/>
      <c r="G173161" s="248"/>
      <c r="H173161" s="141"/>
      <c r="I173161" s="209"/>
      <c r="J173161" s="141"/>
      <c r="K173161" s="141"/>
    </row>
    <row r="173162" spans="2:11" ht="13.5" customHeight="1">
      <c r="B173162" s="141"/>
      <c r="C173162" s="141"/>
      <c r="D173162" s="141"/>
      <c r="E173162" s="141"/>
      <c r="F173162" s="141"/>
      <c r="G173162" s="248"/>
      <c r="H173162" s="141"/>
      <c r="I173162" s="209"/>
      <c r="J173162" s="141"/>
      <c r="K173162" s="141"/>
    </row>
    <row r="173163" spans="2:11" ht="13.5" customHeight="1">
      <c r="B173163" s="141"/>
      <c r="C173163" s="141"/>
      <c r="D173163" s="141"/>
      <c r="E173163" s="141"/>
      <c r="F173163" s="141"/>
      <c r="G173163" s="248"/>
      <c r="H173163" s="141"/>
      <c r="I173163" s="209"/>
      <c r="J173163" s="141"/>
      <c r="K173163" s="141"/>
    </row>
    <row r="173164" spans="2:11" ht="13.5" customHeight="1">
      <c r="B173164" s="141"/>
      <c r="C173164" s="141"/>
      <c r="D173164" s="141"/>
      <c r="E173164" s="141"/>
      <c r="F173164" s="141"/>
      <c r="G173164" s="248"/>
      <c r="H173164" s="141"/>
      <c r="I173164" s="209"/>
      <c r="J173164" s="141"/>
      <c r="K173164" s="141"/>
    </row>
    <row r="173165" spans="2:11" ht="13.5" customHeight="1">
      <c r="B173165" s="141"/>
      <c r="C173165" s="141"/>
      <c r="D173165" s="141"/>
      <c r="E173165" s="141"/>
      <c r="F173165" s="141"/>
      <c r="G173165" s="248"/>
      <c r="H173165" s="141"/>
      <c r="I173165" s="209"/>
      <c r="J173165" s="141"/>
      <c r="K173165" s="141"/>
    </row>
    <row r="173166" spans="2:11" ht="13.5" customHeight="1">
      <c r="B173166" s="141"/>
      <c r="C173166" s="141"/>
      <c r="D173166" s="141"/>
      <c r="E173166" s="141"/>
      <c r="F173166" s="141"/>
      <c r="G173166" s="248"/>
      <c r="H173166" s="141"/>
      <c r="I173166" s="209"/>
      <c r="J173166" s="141"/>
      <c r="K173166" s="141"/>
    </row>
    <row r="173167" spans="2:11" ht="13.5" customHeight="1">
      <c r="B173167" s="141"/>
      <c r="C173167" s="141"/>
      <c r="D173167" s="141"/>
      <c r="E173167" s="141"/>
      <c r="F173167" s="141"/>
      <c r="G173167" s="248"/>
      <c r="H173167" s="141"/>
      <c r="I173167" s="209"/>
      <c r="J173167" s="141"/>
      <c r="K173167" s="141"/>
    </row>
    <row r="173168" spans="2:11" ht="13.5" customHeight="1">
      <c r="B173168" s="141"/>
      <c r="C173168" s="141"/>
      <c r="D173168" s="141"/>
      <c r="E173168" s="141"/>
      <c r="F173168" s="141"/>
      <c r="G173168" s="248"/>
      <c r="H173168" s="141"/>
      <c r="I173168" s="209"/>
      <c r="J173168" s="141"/>
      <c r="K173168" s="141"/>
    </row>
    <row r="173169" spans="2:11" ht="13.5" customHeight="1">
      <c r="B173169" s="141"/>
      <c r="C173169" s="141"/>
      <c r="D173169" s="141"/>
      <c r="E173169" s="141"/>
      <c r="F173169" s="141"/>
      <c r="G173169" s="248"/>
      <c r="H173169" s="141"/>
      <c r="I173169" s="209"/>
      <c r="J173169" s="141"/>
      <c r="K173169" s="141"/>
    </row>
    <row r="173170" spans="2:11" ht="13.5" customHeight="1">
      <c r="B173170" s="141"/>
      <c r="C173170" s="141"/>
      <c r="D173170" s="141"/>
      <c r="E173170" s="141"/>
      <c r="F173170" s="141"/>
      <c r="G173170" s="248"/>
      <c r="H173170" s="141"/>
      <c r="I173170" s="209"/>
      <c r="J173170" s="141"/>
      <c r="K173170" s="141"/>
    </row>
    <row r="173171" spans="2:11" ht="13.5" customHeight="1">
      <c r="B173171" s="141"/>
      <c r="C173171" s="141"/>
      <c r="D173171" s="141"/>
      <c r="E173171" s="141"/>
      <c r="F173171" s="141"/>
      <c r="G173171" s="248"/>
      <c r="H173171" s="141"/>
      <c r="I173171" s="209"/>
      <c r="J173171" s="141"/>
      <c r="K173171" s="141"/>
    </row>
    <row r="173172" spans="2:11" ht="13.5" customHeight="1">
      <c r="B173172" s="141"/>
      <c r="C173172" s="141"/>
      <c r="D173172" s="141"/>
      <c r="E173172" s="141"/>
      <c r="F173172" s="141"/>
      <c r="G173172" s="248"/>
      <c r="H173172" s="141"/>
      <c r="I173172" s="209"/>
      <c r="J173172" s="141"/>
      <c r="K173172" s="141"/>
    </row>
    <row r="173173" spans="2:11" ht="13.5" customHeight="1">
      <c r="B173173" s="141"/>
      <c r="C173173" s="141"/>
      <c r="D173173" s="141"/>
      <c r="E173173" s="141"/>
      <c r="F173173" s="141"/>
      <c r="G173173" s="248"/>
      <c r="H173173" s="141"/>
      <c r="I173173" s="209"/>
      <c r="J173173" s="141"/>
      <c r="K173173" s="141"/>
    </row>
    <row r="173174" spans="2:11" ht="13.5" customHeight="1">
      <c r="B173174" s="141"/>
      <c r="C173174" s="141"/>
      <c r="D173174" s="141"/>
      <c r="E173174" s="141"/>
      <c r="F173174" s="141"/>
      <c r="G173174" s="248"/>
      <c r="H173174" s="141"/>
      <c r="I173174" s="209"/>
      <c r="J173174" s="141"/>
      <c r="K173174" s="141"/>
    </row>
    <row r="173175" spans="2:11" ht="13.5" customHeight="1">
      <c r="B173175" s="141"/>
      <c r="C173175" s="141"/>
      <c r="D173175" s="141"/>
      <c r="E173175" s="141"/>
      <c r="F173175" s="141"/>
      <c r="G173175" s="248"/>
      <c r="H173175" s="141"/>
      <c r="I173175" s="209"/>
      <c r="J173175" s="141"/>
      <c r="K173175" s="141"/>
    </row>
    <row r="173176" spans="2:11" ht="13.5" customHeight="1">
      <c r="B173176" s="141"/>
      <c r="C173176" s="141"/>
      <c r="D173176" s="141"/>
      <c r="E173176" s="141"/>
      <c r="F173176" s="141"/>
      <c r="G173176" s="248"/>
      <c r="H173176" s="141"/>
      <c r="I173176" s="209"/>
      <c r="J173176" s="141"/>
      <c r="K173176" s="141"/>
    </row>
    <row r="173177" spans="2:11" ht="13.5" customHeight="1">
      <c r="B173177" s="141"/>
      <c r="C173177" s="141"/>
      <c r="D173177" s="141"/>
      <c r="E173177" s="141"/>
      <c r="F173177" s="141"/>
      <c r="G173177" s="248"/>
      <c r="H173177" s="141"/>
      <c r="I173177" s="209"/>
      <c r="J173177" s="141"/>
      <c r="K173177" s="141"/>
    </row>
    <row r="173178" spans="2:11" ht="13.5" customHeight="1">
      <c r="B173178" s="141"/>
      <c r="C173178" s="141"/>
      <c r="D173178" s="141"/>
      <c r="E173178" s="141"/>
      <c r="F173178" s="141"/>
      <c r="G173178" s="248"/>
      <c r="H173178" s="141"/>
      <c r="I173178" s="209"/>
      <c r="J173178" s="141"/>
      <c r="K173178" s="141"/>
    </row>
    <row r="173179" spans="2:11" ht="13.5" customHeight="1">
      <c r="B173179" s="141"/>
      <c r="C173179" s="141"/>
      <c r="D173179" s="141"/>
      <c r="E173179" s="141"/>
      <c r="F173179" s="141"/>
      <c r="G173179" s="248"/>
      <c r="H173179" s="141"/>
      <c r="I173179" s="209"/>
      <c r="J173179" s="141"/>
      <c r="K173179" s="141"/>
    </row>
    <row r="173180" spans="2:11" ht="13.5" customHeight="1">
      <c r="B173180" s="141"/>
      <c r="C173180" s="141"/>
      <c r="D173180" s="141"/>
      <c r="E173180" s="141"/>
      <c r="F173180" s="141"/>
      <c r="G173180" s="248"/>
      <c r="H173180" s="141"/>
      <c r="I173180" s="209"/>
      <c r="J173180" s="141"/>
      <c r="K173180" s="141"/>
    </row>
    <row r="173181" spans="2:11" ht="13.5" customHeight="1">
      <c r="B173181" s="141"/>
      <c r="C173181" s="141"/>
      <c r="D173181" s="141"/>
      <c r="E173181" s="141"/>
      <c r="F173181" s="141"/>
      <c r="G173181" s="248"/>
      <c r="H173181" s="141"/>
      <c r="I173181" s="209"/>
      <c r="J173181" s="141"/>
      <c r="K173181" s="141"/>
    </row>
    <row r="173182" spans="2:11" ht="13.5" customHeight="1">
      <c r="B173182" s="141"/>
      <c r="C173182" s="141"/>
      <c r="D173182" s="141"/>
      <c r="E173182" s="141"/>
      <c r="F173182" s="141"/>
      <c r="G173182" s="248"/>
      <c r="H173182" s="141"/>
      <c r="I173182" s="209"/>
      <c r="J173182" s="141"/>
      <c r="K173182" s="141"/>
    </row>
    <row r="173183" spans="2:11" ht="13.5" customHeight="1">
      <c r="B173183" s="141"/>
      <c r="C173183" s="141"/>
      <c r="D173183" s="141"/>
      <c r="E173183" s="141"/>
      <c r="F173183" s="141"/>
      <c r="G173183" s="248"/>
      <c r="H173183" s="141"/>
      <c r="I173183" s="209"/>
      <c r="J173183" s="141"/>
      <c r="K173183" s="141"/>
    </row>
    <row r="173184" spans="2:11" ht="13.5" customHeight="1">
      <c r="B173184" s="141"/>
      <c r="C173184" s="141"/>
      <c r="D173184" s="141"/>
      <c r="E173184" s="141"/>
      <c r="F173184" s="141"/>
      <c r="G173184" s="248"/>
      <c r="H173184" s="141"/>
      <c r="I173184" s="209"/>
      <c r="J173184" s="141"/>
      <c r="K173184" s="141"/>
    </row>
    <row r="173185" spans="2:11" ht="13.5" customHeight="1">
      <c r="B173185" s="141"/>
      <c r="C173185" s="141"/>
      <c r="D173185" s="141"/>
      <c r="E173185" s="141"/>
      <c r="F173185" s="141"/>
      <c r="G173185" s="248"/>
      <c r="H173185" s="141"/>
      <c r="I173185" s="209"/>
      <c r="J173185" s="141"/>
      <c r="K173185" s="141"/>
    </row>
    <row r="173186" spans="2:11" ht="13.5" customHeight="1">
      <c r="B173186" s="141"/>
      <c r="C173186" s="141"/>
      <c r="D173186" s="141"/>
      <c r="E173186" s="141"/>
      <c r="F173186" s="141"/>
      <c r="G173186" s="248"/>
      <c r="H173186" s="141"/>
      <c r="I173186" s="209"/>
      <c r="J173186" s="141"/>
      <c r="K173186" s="141"/>
    </row>
    <row r="173187" spans="2:11" ht="13.5" customHeight="1">
      <c r="B173187" s="141"/>
      <c r="C173187" s="141"/>
      <c r="D173187" s="141"/>
      <c r="E173187" s="141"/>
      <c r="F173187" s="141"/>
      <c r="G173187" s="248"/>
      <c r="H173187" s="141"/>
      <c r="I173187" s="209"/>
      <c r="J173187" s="141"/>
      <c r="K173187" s="141"/>
    </row>
    <row r="173188" spans="2:11" ht="13.5" customHeight="1">
      <c r="B173188" s="141"/>
      <c r="C173188" s="141"/>
      <c r="D173188" s="141"/>
      <c r="E173188" s="141"/>
      <c r="F173188" s="141"/>
      <c r="G173188" s="248"/>
      <c r="H173188" s="141"/>
      <c r="I173188" s="209"/>
      <c r="J173188" s="141"/>
      <c r="K173188" s="141"/>
    </row>
    <row r="173189" spans="2:11" ht="13.5" customHeight="1">
      <c r="B173189" s="141"/>
      <c r="C173189" s="141"/>
      <c r="D173189" s="141"/>
      <c r="E173189" s="141"/>
      <c r="F173189" s="141"/>
      <c r="G173189" s="248"/>
      <c r="H173189" s="141"/>
      <c r="I173189" s="209"/>
      <c r="J173189" s="141"/>
      <c r="K173189" s="141"/>
    </row>
    <row r="173190" spans="2:11" ht="13.5" customHeight="1">
      <c r="B173190" s="141"/>
      <c r="C173190" s="141"/>
      <c r="D173190" s="141"/>
      <c r="E173190" s="141"/>
      <c r="F173190" s="141"/>
      <c r="G173190" s="248"/>
      <c r="H173190" s="141"/>
      <c r="I173190" s="209"/>
      <c r="J173190" s="141"/>
      <c r="K173190" s="141"/>
    </row>
    <row r="173191" spans="2:11" ht="13.5" customHeight="1">
      <c r="B173191" s="141"/>
      <c r="C173191" s="141"/>
      <c r="D173191" s="141"/>
      <c r="E173191" s="141"/>
      <c r="F173191" s="141"/>
      <c r="G173191" s="248"/>
      <c r="H173191" s="141"/>
      <c r="I173191" s="209"/>
      <c r="J173191" s="141"/>
      <c r="K173191" s="141"/>
    </row>
    <row r="173192" spans="2:11" ht="13.5" customHeight="1">
      <c r="B173192" s="141"/>
      <c r="C173192" s="141"/>
      <c r="D173192" s="141"/>
      <c r="E173192" s="141"/>
      <c r="F173192" s="141"/>
      <c r="G173192" s="248"/>
      <c r="H173192" s="141"/>
      <c r="I173192" s="209"/>
      <c r="J173192" s="141"/>
      <c r="K173192" s="141"/>
    </row>
    <row r="173193" spans="2:11" ht="13.5" customHeight="1">
      <c r="B173193" s="141"/>
      <c r="C173193" s="141"/>
      <c r="D173193" s="141"/>
      <c r="E173193" s="141"/>
      <c r="F173193" s="141"/>
      <c r="G173193" s="248"/>
      <c r="H173193" s="141"/>
      <c r="I173193" s="209"/>
      <c r="J173193" s="141"/>
      <c r="K173193" s="141"/>
    </row>
    <row r="173194" spans="2:11" ht="13.5" customHeight="1">
      <c r="B173194" s="141"/>
      <c r="C173194" s="141"/>
      <c r="D173194" s="141"/>
      <c r="E173194" s="141"/>
      <c r="F173194" s="141"/>
      <c r="G173194" s="248"/>
      <c r="H173194" s="141"/>
      <c r="I173194" s="209"/>
      <c r="J173194" s="141"/>
      <c r="K173194" s="141"/>
    </row>
    <row r="173195" spans="2:11" ht="13.5" customHeight="1">
      <c r="B173195" s="141"/>
      <c r="C173195" s="141"/>
      <c r="D173195" s="141"/>
      <c r="E173195" s="141"/>
      <c r="F173195" s="141"/>
      <c r="G173195" s="248"/>
      <c r="H173195" s="141"/>
      <c r="I173195" s="209"/>
      <c r="J173195" s="141"/>
      <c r="K173195" s="141"/>
    </row>
    <row r="173196" spans="2:11" ht="13.5" customHeight="1">
      <c r="B173196" s="141"/>
      <c r="C173196" s="141"/>
      <c r="D173196" s="141"/>
      <c r="E173196" s="141"/>
      <c r="F173196" s="141"/>
      <c r="G173196" s="248"/>
      <c r="H173196" s="141"/>
      <c r="I173196" s="209"/>
      <c r="J173196" s="141"/>
      <c r="K173196" s="141"/>
    </row>
    <row r="173197" spans="2:11" ht="13.5" customHeight="1">
      <c r="B173197" s="141"/>
      <c r="C173197" s="141"/>
      <c r="D173197" s="141"/>
      <c r="E173197" s="141"/>
      <c r="F173197" s="141"/>
      <c r="G173197" s="248"/>
      <c r="H173197" s="141"/>
      <c r="I173197" s="209"/>
      <c r="J173197" s="141"/>
      <c r="K173197" s="141"/>
    </row>
    <row r="173198" spans="2:11" ht="13.5" customHeight="1">
      <c r="B173198" s="141"/>
      <c r="C173198" s="141"/>
      <c r="D173198" s="141"/>
      <c r="E173198" s="141"/>
      <c r="F173198" s="141"/>
      <c r="G173198" s="248"/>
      <c r="H173198" s="141"/>
      <c r="I173198" s="209"/>
      <c r="J173198" s="141"/>
      <c r="K173198" s="141"/>
    </row>
    <row r="173199" spans="2:11" ht="13.5" customHeight="1">
      <c r="B173199" s="141"/>
      <c r="C173199" s="141"/>
      <c r="D173199" s="141"/>
      <c r="E173199" s="141"/>
      <c r="F173199" s="141"/>
      <c r="G173199" s="248"/>
      <c r="H173199" s="141"/>
      <c r="I173199" s="209"/>
      <c r="J173199" s="141"/>
      <c r="K173199" s="141"/>
    </row>
    <row r="173200" spans="2:11" ht="13.5" customHeight="1">
      <c r="B173200" s="141"/>
      <c r="C173200" s="141"/>
      <c r="D173200" s="141"/>
      <c r="E173200" s="141"/>
      <c r="F173200" s="141"/>
      <c r="G173200" s="248"/>
      <c r="H173200" s="141"/>
      <c r="I173200" s="209"/>
      <c r="J173200" s="141"/>
      <c r="K173200" s="141"/>
    </row>
    <row r="173201" spans="2:11" ht="13.5" customHeight="1">
      <c r="B173201" s="141"/>
      <c r="C173201" s="141"/>
      <c r="D173201" s="141"/>
      <c r="E173201" s="141"/>
      <c r="F173201" s="141"/>
      <c r="G173201" s="248"/>
      <c r="H173201" s="141"/>
      <c r="I173201" s="209"/>
      <c r="J173201" s="141"/>
      <c r="K173201" s="141"/>
    </row>
    <row r="173202" spans="2:11" ht="13.5" customHeight="1">
      <c r="B173202" s="141"/>
      <c r="C173202" s="141"/>
      <c r="D173202" s="141"/>
      <c r="E173202" s="141"/>
      <c r="F173202" s="141"/>
      <c r="G173202" s="248"/>
      <c r="H173202" s="141"/>
      <c r="I173202" s="209"/>
      <c r="J173202" s="141"/>
      <c r="K173202" s="141"/>
    </row>
    <row r="173203" spans="2:11" ht="13.5" customHeight="1">
      <c r="B173203" s="141"/>
      <c r="C173203" s="141"/>
      <c r="D173203" s="141"/>
      <c r="E173203" s="141"/>
      <c r="F173203" s="141"/>
      <c r="G173203" s="248"/>
      <c r="H173203" s="141"/>
      <c r="I173203" s="209"/>
      <c r="J173203" s="141"/>
      <c r="K173203" s="141"/>
    </row>
    <row r="173204" spans="2:11" ht="13.5" customHeight="1">
      <c r="B173204" s="141"/>
      <c r="C173204" s="141"/>
      <c r="D173204" s="141"/>
      <c r="E173204" s="141"/>
      <c r="F173204" s="141"/>
      <c r="G173204" s="248"/>
      <c r="H173204" s="141"/>
      <c r="I173204" s="209"/>
      <c r="J173204" s="141"/>
      <c r="K173204" s="141"/>
    </row>
    <row r="173205" spans="2:11" ht="13.5" customHeight="1">
      <c r="B173205" s="141"/>
      <c r="C173205" s="141"/>
      <c r="D173205" s="141"/>
      <c r="E173205" s="141"/>
      <c r="F173205" s="141"/>
      <c r="G173205" s="248"/>
      <c r="H173205" s="141"/>
      <c r="I173205" s="209"/>
      <c r="J173205" s="141"/>
      <c r="K173205" s="141"/>
    </row>
    <row r="173206" spans="2:11" ht="13.5" customHeight="1">
      <c r="B173206" s="141"/>
      <c r="C173206" s="141"/>
      <c r="D173206" s="141"/>
      <c r="E173206" s="141"/>
      <c r="F173206" s="141"/>
      <c r="G173206" s="248"/>
      <c r="H173206" s="141"/>
      <c r="I173206" s="209"/>
      <c r="J173206" s="141"/>
      <c r="K173206" s="141"/>
    </row>
    <row r="173207" spans="2:11" ht="13.5" customHeight="1">
      <c r="B173207" s="141"/>
      <c r="C173207" s="141"/>
      <c r="D173207" s="141"/>
      <c r="E173207" s="141"/>
      <c r="F173207" s="141"/>
      <c r="G173207" s="248"/>
      <c r="H173207" s="141"/>
      <c r="I173207" s="209"/>
      <c r="J173207" s="141"/>
      <c r="K173207" s="141"/>
    </row>
    <row r="173208" spans="2:11" ht="13.5" customHeight="1">
      <c r="B173208" s="141"/>
      <c r="C173208" s="141"/>
      <c r="D173208" s="141"/>
      <c r="E173208" s="141"/>
      <c r="F173208" s="141"/>
      <c r="G173208" s="248"/>
      <c r="H173208" s="141"/>
      <c r="I173208" s="209"/>
      <c r="J173208" s="141"/>
      <c r="K173208" s="141"/>
    </row>
    <row r="173209" spans="2:11" ht="13.5" customHeight="1">
      <c r="B173209" s="141"/>
      <c r="C173209" s="141"/>
      <c r="D173209" s="141"/>
      <c r="E173209" s="141"/>
      <c r="F173209" s="141"/>
      <c r="G173209" s="248"/>
      <c r="H173209" s="141"/>
      <c r="I173209" s="209"/>
      <c r="J173209" s="141"/>
      <c r="K173209" s="141"/>
    </row>
    <row r="173210" spans="2:11" ht="13.5" customHeight="1">
      <c r="B173210" s="141"/>
      <c r="C173210" s="141"/>
      <c r="D173210" s="141"/>
      <c r="E173210" s="141"/>
      <c r="F173210" s="141"/>
      <c r="G173210" s="248"/>
      <c r="H173210" s="141"/>
      <c r="I173210" s="209"/>
      <c r="J173210" s="141"/>
      <c r="K173210" s="141"/>
    </row>
    <row r="173211" spans="2:11" ht="13.5" customHeight="1">
      <c r="B173211" s="141"/>
      <c r="C173211" s="141"/>
      <c r="D173211" s="141"/>
      <c r="E173211" s="141"/>
      <c r="F173211" s="141"/>
      <c r="G173211" s="248"/>
      <c r="H173211" s="141"/>
      <c r="I173211" s="209"/>
      <c r="J173211" s="141"/>
      <c r="K173211" s="141"/>
    </row>
    <row r="173212" spans="2:11" ht="13.5" customHeight="1">
      <c r="B173212" s="141"/>
      <c r="C173212" s="141"/>
      <c r="D173212" s="141"/>
      <c r="E173212" s="141"/>
      <c r="F173212" s="141"/>
      <c r="G173212" s="248"/>
      <c r="H173212" s="141"/>
      <c r="I173212" s="209"/>
      <c r="J173212" s="141"/>
      <c r="K173212" s="141"/>
    </row>
    <row r="173213" spans="2:11" ht="13.5" customHeight="1">
      <c r="B173213" s="141"/>
      <c r="C173213" s="141"/>
      <c r="D173213" s="141"/>
      <c r="E173213" s="141"/>
      <c r="F173213" s="141"/>
      <c r="G173213" s="248"/>
      <c r="H173213" s="141"/>
      <c r="I173213" s="209"/>
      <c r="J173213" s="141"/>
      <c r="K173213" s="141"/>
    </row>
    <row r="173214" spans="2:11" ht="13.5" customHeight="1">
      <c r="B173214" s="141"/>
      <c r="C173214" s="141"/>
      <c r="D173214" s="141"/>
      <c r="E173214" s="141"/>
      <c r="F173214" s="141"/>
      <c r="G173214" s="248"/>
      <c r="H173214" s="141"/>
      <c r="I173214" s="209"/>
      <c r="J173214" s="141"/>
      <c r="K173214" s="141"/>
    </row>
    <row r="173215" spans="2:11" ht="13.5" customHeight="1">
      <c r="B173215" s="141"/>
      <c r="C173215" s="141"/>
      <c r="D173215" s="141"/>
      <c r="E173215" s="141"/>
      <c r="F173215" s="141"/>
      <c r="G173215" s="248"/>
      <c r="H173215" s="141"/>
      <c r="I173215" s="209"/>
      <c r="J173215" s="141"/>
      <c r="K173215" s="141"/>
    </row>
    <row r="173216" spans="2:11" ht="13.5" customHeight="1">
      <c r="B173216" s="141"/>
      <c r="C173216" s="141"/>
      <c r="D173216" s="141"/>
      <c r="E173216" s="141"/>
      <c r="F173216" s="141"/>
      <c r="G173216" s="248"/>
      <c r="H173216" s="141"/>
      <c r="I173216" s="209"/>
      <c r="J173216" s="141"/>
      <c r="K173216" s="141"/>
    </row>
    <row r="173217" spans="2:11" ht="13.5" customHeight="1">
      <c r="B173217" s="141"/>
      <c r="C173217" s="141"/>
      <c r="D173217" s="141"/>
      <c r="E173217" s="141"/>
      <c r="F173217" s="141"/>
      <c r="G173217" s="248"/>
      <c r="H173217" s="141"/>
      <c r="I173217" s="209"/>
      <c r="J173217" s="141"/>
      <c r="K173217" s="141"/>
    </row>
    <row r="173218" spans="2:11" ht="13.5" customHeight="1">
      <c r="B173218" s="141"/>
      <c r="C173218" s="141"/>
      <c r="D173218" s="141"/>
      <c r="E173218" s="141"/>
      <c r="F173218" s="141"/>
      <c r="G173218" s="248"/>
      <c r="H173218" s="141"/>
      <c r="I173218" s="209"/>
      <c r="J173218" s="141"/>
      <c r="K173218" s="141"/>
    </row>
    <row r="173219" spans="2:11" ht="13.5" customHeight="1">
      <c r="B173219" s="141"/>
      <c r="C173219" s="141"/>
      <c r="D173219" s="141"/>
      <c r="E173219" s="141"/>
      <c r="F173219" s="141"/>
      <c r="G173219" s="248"/>
      <c r="H173219" s="141"/>
      <c r="I173219" s="209"/>
      <c r="J173219" s="141"/>
      <c r="K173219" s="141"/>
    </row>
    <row r="173220" spans="2:11" ht="13.5" customHeight="1">
      <c r="B173220" s="141"/>
      <c r="C173220" s="141"/>
      <c r="D173220" s="141"/>
      <c r="E173220" s="141"/>
      <c r="F173220" s="141"/>
      <c r="G173220" s="248"/>
      <c r="H173220" s="141"/>
      <c r="I173220" s="209"/>
      <c r="J173220" s="141"/>
      <c r="K173220" s="141"/>
    </row>
    <row r="173221" spans="2:11" ht="13.5" customHeight="1">
      <c r="B173221" s="141"/>
      <c r="C173221" s="141"/>
      <c r="D173221" s="141"/>
      <c r="E173221" s="141"/>
      <c r="F173221" s="141"/>
      <c r="G173221" s="248"/>
      <c r="H173221" s="141"/>
      <c r="I173221" s="209"/>
      <c r="J173221" s="141"/>
      <c r="K173221" s="141"/>
    </row>
    <row r="173222" spans="2:11" ht="13.5" customHeight="1">
      <c r="B173222" s="141"/>
      <c r="C173222" s="141"/>
      <c r="D173222" s="141"/>
      <c r="E173222" s="141"/>
      <c r="F173222" s="141"/>
      <c r="G173222" s="248"/>
      <c r="H173222" s="141"/>
      <c r="I173222" s="209"/>
      <c r="J173222" s="141"/>
      <c r="K173222" s="141"/>
    </row>
    <row r="173223" spans="2:11" ht="13.5" customHeight="1">
      <c r="B173223" s="141"/>
      <c r="C173223" s="141"/>
      <c r="D173223" s="141"/>
      <c r="E173223" s="141"/>
      <c r="F173223" s="141"/>
      <c r="G173223" s="248"/>
      <c r="H173223" s="141"/>
      <c r="I173223" s="209"/>
      <c r="J173223" s="141"/>
      <c r="K173223" s="141"/>
    </row>
    <row r="173224" spans="2:11" ht="13.5" customHeight="1">
      <c r="B173224" s="141"/>
      <c r="C173224" s="141"/>
      <c r="D173224" s="141"/>
      <c r="E173224" s="141"/>
      <c r="F173224" s="141"/>
      <c r="G173224" s="248"/>
      <c r="H173224" s="141"/>
      <c r="I173224" s="209"/>
      <c r="J173224" s="141"/>
      <c r="K173224" s="141"/>
    </row>
    <row r="173225" spans="2:11" ht="13.5" customHeight="1">
      <c r="B173225" s="141"/>
      <c r="C173225" s="141"/>
      <c r="D173225" s="141"/>
      <c r="E173225" s="141"/>
      <c r="F173225" s="141"/>
      <c r="G173225" s="248"/>
      <c r="H173225" s="141"/>
      <c r="I173225" s="209"/>
      <c r="J173225" s="141"/>
      <c r="K173225" s="141"/>
    </row>
    <row r="173226" spans="2:11" ht="13.5" customHeight="1">
      <c r="B173226" s="141"/>
      <c r="C173226" s="141"/>
      <c r="D173226" s="141"/>
      <c r="E173226" s="141"/>
      <c r="F173226" s="141"/>
      <c r="G173226" s="248"/>
      <c r="H173226" s="141"/>
      <c r="I173226" s="209"/>
      <c r="J173226" s="141"/>
      <c r="K173226" s="141"/>
    </row>
    <row r="173227" spans="2:11" ht="13.5" customHeight="1">
      <c r="B173227" s="141"/>
      <c r="C173227" s="141"/>
      <c r="D173227" s="141"/>
      <c r="E173227" s="141"/>
      <c r="F173227" s="141"/>
      <c r="G173227" s="248"/>
      <c r="H173227" s="141"/>
      <c r="I173227" s="209"/>
      <c r="J173227" s="141"/>
      <c r="K173227" s="141"/>
    </row>
    <row r="173228" spans="2:11" ht="13.5" customHeight="1">
      <c r="B173228" s="141"/>
      <c r="C173228" s="141"/>
      <c r="D173228" s="141"/>
      <c r="E173228" s="141"/>
      <c r="F173228" s="141"/>
      <c r="G173228" s="248"/>
      <c r="H173228" s="141"/>
      <c r="I173228" s="209"/>
      <c r="J173228" s="141"/>
      <c r="K173228" s="141"/>
    </row>
    <row r="173229" spans="2:11" ht="13.5" customHeight="1">
      <c r="B173229" s="141"/>
      <c r="C173229" s="141"/>
      <c r="D173229" s="141"/>
      <c r="E173229" s="141"/>
      <c r="F173229" s="141"/>
      <c r="G173229" s="248"/>
      <c r="H173229" s="141"/>
      <c r="I173229" s="209"/>
      <c r="J173229" s="141"/>
      <c r="K173229" s="141"/>
    </row>
    <row r="173230" spans="2:11" ht="13.5" customHeight="1">
      <c r="B173230" s="141"/>
      <c r="C173230" s="141"/>
      <c r="D173230" s="141"/>
      <c r="E173230" s="141"/>
      <c r="F173230" s="141"/>
      <c r="G173230" s="248"/>
      <c r="H173230" s="141"/>
      <c r="I173230" s="209"/>
      <c r="J173230" s="141"/>
      <c r="K173230" s="141"/>
    </row>
    <row r="173231" spans="2:11" ht="13.5" customHeight="1">
      <c r="B173231" s="141"/>
      <c r="C173231" s="141"/>
      <c r="D173231" s="141"/>
      <c r="E173231" s="141"/>
      <c r="F173231" s="141"/>
      <c r="G173231" s="248"/>
      <c r="H173231" s="141"/>
      <c r="I173231" s="209"/>
      <c r="J173231" s="141"/>
      <c r="K173231" s="141"/>
    </row>
    <row r="173232" spans="2:11" ht="13.5" customHeight="1">
      <c r="B173232" s="141"/>
      <c r="C173232" s="141"/>
      <c r="D173232" s="141"/>
      <c r="E173232" s="141"/>
      <c r="F173232" s="141"/>
      <c r="G173232" s="248"/>
      <c r="H173232" s="141"/>
      <c r="I173232" s="209"/>
      <c r="J173232" s="141"/>
      <c r="K173232" s="141"/>
    </row>
    <row r="173233" spans="2:11" ht="13.5" customHeight="1">
      <c r="B173233" s="141"/>
      <c r="C173233" s="141"/>
      <c r="D173233" s="141"/>
      <c r="E173233" s="141"/>
      <c r="F173233" s="141"/>
      <c r="G173233" s="248"/>
      <c r="H173233" s="141"/>
      <c r="I173233" s="209"/>
      <c r="J173233" s="141"/>
      <c r="K173233" s="141"/>
    </row>
    <row r="173234" spans="2:11" ht="13.5" customHeight="1">
      <c r="B173234" s="141"/>
      <c r="C173234" s="141"/>
      <c r="D173234" s="141"/>
      <c r="E173234" s="141"/>
      <c r="F173234" s="141"/>
      <c r="G173234" s="248"/>
      <c r="H173234" s="141"/>
      <c r="I173234" s="209"/>
      <c r="J173234" s="141"/>
      <c r="K173234" s="141"/>
    </row>
    <row r="173235" spans="2:11" ht="13.5" customHeight="1">
      <c r="B173235" s="141"/>
      <c r="C173235" s="141"/>
      <c r="D173235" s="141"/>
      <c r="E173235" s="141"/>
      <c r="F173235" s="141"/>
      <c r="G173235" s="248"/>
      <c r="H173235" s="141"/>
      <c r="I173235" s="209"/>
      <c r="J173235" s="141"/>
      <c r="K173235" s="141"/>
    </row>
    <row r="173236" spans="2:11" ht="13.5" customHeight="1">
      <c r="B173236" s="141"/>
      <c r="C173236" s="141"/>
      <c r="D173236" s="141"/>
      <c r="E173236" s="141"/>
      <c r="F173236" s="141"/>
      <c r="G173236" s="248"/>
      <c r="H173236" s="141"/>
      <c r="I173236" s="209"/>
      <c r="J173236" s="141"/>
      <c r="K173236" s="141"/>
    </row>
    <row r="173237" spans="2:11" ht="13.5" customHeight="1">
      <c r="B173237" s="141"/>
      <c r="C173237" s="141"/>
      <c r="D173237" s="141"/>
      <c r="E173237" s="141"/>
      <c r="F173237" s="141"/>
      <c r="G173237" s="248"/>
      <c r="H173237" s="141"/>
      <c r="I173237" s="209"/>
      <c r="J173237" s="141"/>
      <c r="K173237" s="141"/>
    </row>
    <row r="173238" spans="2:11" ht="13.5" customHeight="1">
      <c r="B173238" s="141"/>
      <c r="C173238" s="141"/>
      <c r="D173238" s="141"/>
      <c r="E173238" s="141"/>
      <c r="F173238" s="141"/>
      <c r="G173238" s="248"/>
      <c r="H173238" s="141"/>
      <c r="I173238" s="209"/>
      <c r="J173238" s="141"/>
      <c r="K173238" s="141"/>
    </row>
    <row r="173239" spans="2:11" ht="13.5" customHeight="1">
      <c r="B173239" s="141"/>
      <c r="C173239" s="141"/>
      <c r="D173239" s="141"/>
      <c r="E173239" s="141"/>
      <c r="F173239" s="141"/>
      <c r="G173239" s="248"/>
      <c r="H173239" s="141"/>
      <c r="I173239" s="209"/>
      <c r="J173239" s="141"/>
      <c r="K173239" s="141"/>
    </row>
    <row r="173240" spans="2:11" ht="13.5" customHeight="1">
      <c r="B173240" s="141"/>
      <c r="C173240" s="141"/>
      <c r="D173240" s="141"/>
      <c r="E173240" s="141"/>
      <c r="F173240" s="141"/>
      <c r="G173240" s="248"/>
      <c r="H173240" s="141"/>
      <c r="I173240" s="209"/>
      <c r="J173240" s="141"/>
      <c r="K173240" s="141"/>
    </row>
    <row r="173241" spans="2:11" ht="13.5" customHeight="1">
      <c r="B173241" s="141"/>
      <c r="C173241" s="141"/>
      <c r="D173241" s="141"/>
      <c r="E173241" s="141"/>
      <c r="F173241" s="141"/>
      <c r="G173241" s="248"/>
      <c r="H173241" s="141"/>
      <c r="I173241" s="209"/>
      <c r="J173241" s="141"/>
      <c r="K173241" s="141"/>
    </row>
    <row r="173242" spans="2:11" ht="13.5" customHeight="1">
      <c r="B173242" s="141"/>
      <c r="C173242" s="141"/>
      <c r="D173242" s="141"/>
      <c r="E173242" s="141"/>
      <c r="F173242" s="141"/>
      <c r="G173242" s="248"/>
      <c r="H173242" s="141"/>
      <c r="I173242" s="209"/>
      <c r="J173242" s="141"/>
      <c r="K173242" s="141"/>
    </row>
    <row r="173243" spans="2:11" ht="13.5" customHeight="1">
      <c r="B173243" s="141"/>
      <c r="C173243" s="141"/>
      <c r="D173243" s="141"/>
      <c r="E173243" s="141"/>
      <c r="F173243" s="141"/>
      <c r="G173243" s="248"/>
      <c r="H173243" s="141"/>
      <c r="I173243" s="209"/>
      <c r="J173243" s="141"/>
      <c r="K173243" s="141"/>
    </row>
    <row r="173244" spans="2:11" ht="13.5" customHeight="1">
      <c r="B173244" s="141"/>
      <c r="C173244" s="141"/>
      <c r="D173244" s="141"/>
      <c r="E173244" s="141"/>
      <c r="F173244" s="141"/>
      <c r="G173244" s="248"/>
      <c r="H173244" s="141"/>
      <c r="I173244" s="209"/>
      <c r="J173244" s="141"/>
      <c r="K173244" s="141"/>
    </row>
    <row r="173245" spans="2:11" ht="13.5" customHeight="1">
      <c r="B173245" s="141"/>
      <c r="C173245" s="141"/>
      <c r="D173245" s="141"/>
      <c r="E173245" s="141"/>
      <c r="F173245" s="141"/>
      <c r="G173245" s="248"/>
      <c r="H173245" s="141"/>
      <c r="I173245" s="209"/>
      <c r="J173245" s="141"/>
      <c r="K173245" s="141"/>
    </row>
    <row r="173246" spans="2:11" ht="13.5" customHeight="1">
      <c r="B173246" s="141"/>
      <c r="C173246" s="141"/>
      <c r="D173246" s="141"/>
      <c r="E173246" s="141"/>
      <c r="F173246" s="141"/>
      <c r="G173246" s="248"/>
      <c r="H173246" s="141"/>
      <c r="I173246" s="209"/>
      <c r="J173246" s="141"/>
      <c r="K173246" s="141"/>
    </row>
    <row r="173247" spans="2:11" ht="13.5" customHeight="1">
      <c r="B173247" s="141"/>
      <c r="C173247" s="141"/>
      <c r="D173247" s="141"/>
      <c r="E173247" s="141"/>
      <c r="F173247" s="141"/>
      <c r="G173247" s="248"/>
      <c r="H173247" s="141"/>
      <c r="I173247" s="209"/>
      <c r="J173247" s="141"/>
      <c r="K173247" s="141"/>
    </row>
    <row r="173248" spans="2:11" ht="13.5" customHeight="1">
      <c r="B173248" s="141"/>
      <c r="C173248" s="141"/>
      <c r="D173248" s="141"/>
      <c r="E173248" s="141"/>
      <c r="F173248" s="141"/>
      <c r="G173248" s="248"/>
      <c r="H173248" s="141"/>
      <c r="I173248" s="209"/>
      <c r="J173248" s="141"/>
      <c r="K173248" s="141"/>
    </row>
    <row r="173249" spans="2:11" ht="13.5" customHeight="1">
      <c r="B173249" s="141"/>
      <c r="C173249" s="141"/>
      <c r="D173249" s="141"/>
      <c r="E173249" s="141"/>
      <c r="F173249" s="141"/>
      <c r="G173249" s="248"/>
      <c r="H173249" s="141"/>
      <c r="I173249" s="209"/>
      <c r="J173249" s="141"/>
      <c r="K173249" s="141"/>
    </row>
    <row r="173250" spans="2:11" ht="13.5" customHeight="1">
      <c r="B173250" s="141"/>
      <c r="C173250" s="141"/>
      <c r="D173250" s="141"/>
      <c r="E173250" s="141"/>
      <c r="F173250" s="141"/>
      <c r="G173250" s="248"/>
      <c r="H173250" s="141"/>
      <c r="I173250" s="209"/>
      <c r="J173250" s="141"/>
      <c r="K173250" s="141"/>
    </row>
    <row r="173251" spans="2:11" ht="13.5" customHeight="1">
      <c r="B173251" s="141"/>
      <c r="C173251" s="141"/>
      <c r="D173251" s="141"/>
      <c r="E173251" s="141"/>
      <c r="F173251" s="141"/>
      <c r="G173251" s="248"/>
      <c r="H173251" s="141"/>
      <c r="I173251" s="209"/>
      <c r="J173251" s="141"/>
      <c r="K173251" s="141"/>
    </row>
    <row r="173252" spans="2:11" ht="13.5" customHeight="1">
      <c r="B173252" s="141"/>
      <c r="C173252" s="141"/>
      <c r="D173252" s="141"/>
      <c r="E173252" s="141"/>
      <c r="F173252" s="141"/>
      <c r="G173252" s="248"/>
      <c r="H173252" s="141"/>
      <c r="I173252" s="209"/>
      <c r="J173252" s="141"/>
      <c r="K173252" s="141"/>
    </row>
    <row r="173253" spans="2:11" ht="13.5" customHeight="1">
      <c r="B173253" s="141"/>
      <c r="C173253" s="141"/>
      <c r="D173253" s="141"/>
      <c r="E173253" s="141"/>
      <c r="F173253" s="141"/>
      <c r="G173253" s="248"/>
      <c r="H173253" s="141"/>
      <c r="I173253" s="209"/>
      <c r="J173253" s="141"/>
      <c r="K173253" s="141"/>
    </row>
    <row r="173254" spans="2:11" ht="13.5" customHeight="1">
      <c r="B173254" s="141"/>
      <c r="C173254" s="141"/>
      <c r="D173254" s="141"/>
      <c r="E173254" s="141"/>
      <c r="F173254" s="141"/>
      <c r="G173254" s="248"/>
      <c r="H173254" s="141"/>
      <c r="I173254" s="209"/>
      <c r="J173254" s="141"/>
      <c r="K173254" s="141"/>
    </row>
    <row r="173255" spans="2:11" ht="13.5" customHeight="1">
      <c r="B173255" s="141"/>
      <c r="C173255" s="141"/>
      <c r="D173255" s="141"/>
      <c r="E173255" s="141"/>
      <c r="F173255" s="141"/>
      <c r="G173255" s="248"/>
      <c r="H173255" s="141"/>
      <c r="I173255" s="209"/>
      <c r="J173255" s="141"/>
      <c r="K173255" s="141"/>
    </row>
    <row r="173256" spans="2:11" ht="13.5" customHeight="1">
      <c r="B173256" s="141"/>
      <c r="C173256" s="141"/>
      <c r="D173256" s="141"/>
      <c r="E173256" s="141"/>
      <c r="F173256" s="141"/>
      <c r="G173256" s="248"/>
      <c r="H173256" s="141"/>
      <c r="I173256" s="209"/>
      <c r="J173256" s="141"/>
      <c r="K173256" s="141"/>
    </row>
    <row r="173257" spans="2:11" ht="13.5" customHeight="1">
      <c r="B173257" s="141"/>
      <c r="C173257" s="141"/>
      <c r="D173257" s="141"/>
      <c r="E173257" s="141"/>
      <c r="F173257" s="141"/>
      <c r="G173257" s="248"/>
      <c r="H173257" s="141"/>
      <c r="I173257" s="209"/>
      <c r="J173257" s="141"/>
      <c r="K173257" s="141"/>
    </row>
    <row r="173258" spans="2:11" ht="13.5" customHeight="1">
      <c r="B173258" s="141"/>
      <c r="C173258" s="141"/>
      <c r="D173258" s="141"/>
      <c r="E173258" s="141"/>
      <c r="F173258" s="141"/>
      <c r="G173258" s="248"/>
      <c r="H173258" s="141"/>
      <c r="I173258" s="209"/>
      <c r="J173258" s="141"/>
      <c r="K173258" s="141"/>
    </row>
    <row r="173259" spans="2:11" ht="13.5" customHeight="1">
      <c r="B173259" s="141"/>
      <c r="C173259" s="141"/>
      <c r="D173259" s="141"/>
      <c r="E173259" s="141"/>
      <c r="F173259" s="141"/>
      <c r="G173259" s="248"/>
      <c r="H173259" s="141"/>
      <c r="I173259" s="209"/>
      <c r="J173259" s="141"/>
      <c r="K173259" s="141"/>
    </row>
    <row r="173260" spans="2:11" ht="13.5" customHeight="1">
      <c r="B173260" s="141"/>
      <c r="C173260" s="141"/>
      <c r="D173260" s="141"/>
      <c r="E173260" s="141"/>
      <c r="F173260" s="141"/>
      <c r="G173260" s="248"/>
      <c r="H173260" s="141"/>
      <c r="I173260" s="209"/>
      <c r="J173260" s="141"/>
      <c r="K173260" s="141"/>
    </row>
    <row r="173261" spans="2:11" ht="13.5" customHeight="1">
      <c r="B173261" s="141"/>
      <c r="C173261" s="141"/>
      <c r="D173261" s="141"/>
      <c r="E173261" s="141"/>
      <c r="F173261" s="141"/>
      <c r="G173261" s="248"/>
      <c r="H173261" s="141"/>
      <c r="I173261" s="209"/>
      <c r="J173261" s="141"/>
      <c r="K173261" s="141"/>
    </row>
    <row r="173262" spans="2:11" ht="13.5" customHeight="1">
      <c r="B173262" s="141"/>
      <c r="C173262" s="141"/>
      <c r="D173262" s="141"/>
      <c r="E173262" s="141"/>
      <c r="F173262" s="141"/>
      <c r="G173262" s="248"/>
      <c r="H173262" s="141"/>
      <c r="I173262" s="209"/>
      <c r="J173262" s="141"/>
      <c r="K173262" s="141"/>
    </row>
    <row r="173263" spans="2:11" ht="13.5" customHeight="1">
      <c r="B173263" s="141"/>
      <c r="C173263" s="141"/>
      <c r="D173263" s="141"/>
      <c r="E173263" s="141"/>
      <c r="F173263" s="141"/>
      <c r="G173263" s="248"/>
      <c r="H173263" s="141"/>
      <c r="I173263" s="209"/>
      <c r="J173263" s="141"/>
      <c r="K173263" s="141"/>
    </row>
    <row r="173264" spans="2:11" ht="13.5" customHeight="1">
      <c r="B173264" s="141"/>
      <c r="C173264" s="141"/>
      <c r="D173264" s="141"/>
      <c r="E173264" s="141"/>
      <c r="F173264" s="141"/>
      <c r="G173264" s="248"/>
      <c r="H173264" s="141"/>
      <c r="I173264" s="209"/>
      <c r="J173264" s="141"/>
      <c r="K173264" s="141"/>
    </row>
    <row r="173265" spans="2:11" ht="13.5" customHeight="1">
      <c r="B173265" s="141"/>
      <c r="C173265" s="141"/>
      <c r="D173265" s="141"/>
      <c r="E173265" s="141"/>
      <c r="F173265" s="141"/>
      <c r="G173265" s="248"/>
      <c r="H173265" s="141"/>
      <c r="I173265" s="209"/>
      <c r="J173265" s="141"/>
      <c r="K173265" s="141"/>
    </row>
    <row r="173266" spans="2:11" ht="13.5" customHeight="1">
      <c r="B173266" s="141"/>
      <c r="C173266" s="141"/>
      <c r="D173266" s="141"/>
      <c r="E173266" s="141"/>
      <c r="F173266" s="141"/>
      <c r="G173266" s="248"/>
      <c r="H173266" s="141"/>
      <c r="I173266" s="209"/>
      <c r="J173266" s="141"/>
      <c r="K173266" s="141"/>
    </row>
    <row r="173267" spans="2:11" ht="13.5" customHeight="1">
      <c r="B173267" s="141"/>
      <c r="C173267" s="141"/>
      <c r="D173267" s="141"/>
      <c r="E173267" s="141"/>
      <c r="F173267" s="141"/>
      <c r="G173267" s="248"/>
      <c r="H173267" s="141"/>
      <c r="I173267" s="209"/>
      <c r="J173267" s="141"/>
      <c r="K173267" s="141"/>
    </row>
    <row r="173268" spans="2:11" ht="13.5" customHeight="1">
      <c r="B173268" s="141"/>
      <c r="C173268" s="141"/>
      <c r="D173268" s="141"/>
      <c r="E173268" s="141"/>
      <c r="F173268" s="141"/>
      <c r="G173268" s="248"/>
      <c r="H173268" s="141"/>
      <c r="I173268" s="209"/>
      <c r="J173268" s="141"/>
      <c r="K173268" s="141"/>
    </row>
    <row r="173269" spans="2:11" ht="13.5" customHeight="1">
      <c r="B173269" s="141"/>
      <c r="C173269" s="141"/>
      <c r="D173269" s="141"/>
      <c r="E173269" s="141"/>
      <c r="F173269" s="141"/>
      <c r="G173269" s="248"/>
      <c r="H173269" s="141"/>
      <c r="I173269" s="209"/>
      <c r="J173269" s="141"/>
      <c r="K173269" s="141"/>
    </row>
    <row r="173270" spans="2:11" ht="13.5" customHeight="1">
      <c r="B173270" s="141"/>
      <c r="C173270" s="141"/>
      <c r="D173270" s="141"/>
      <c r="E173270" s="141"/>
      <c r="F173270" s="141"/>
      <c r="G173270" s="248"/>
      <c r="H173270" s="141"/>
      <c r="I173270" s="209"/>
      <c r="J173270" s="141"/>
      <c r="K173270" s="141"/>
    </row>
    <row r="173271" spans="2:11" ht="13.5" customHeight="1">
      <c r="B173271" s="141"/>
      <c r="C173271" s="141"/>
      <c r="D173271" s="141"/>
      <c r="E173271" s="141"/>
      <c r="F173271" s="141"/>
      <c r="G173271" s="248"/>
      <c r="H173271" s="141"/>
      <c r="I173271" s="209"/>
      <c r="J173271" s="141"/>
      <c r="K173271" s="141"/>
    </row>
    <row r="173272" spans="2:11" ht="13.5" customHeight="1">
      <c r="B173272" s="141"/>
      <c r="C173272" s="141"/>
      <c r="D173272" s="141"/>
      <c r="E173272" s="141"/>
      <c r="F173272" s="141"/>
      <c r="G173272" s="248"/>
      <c r="H173272" s="141"/>
      <c r="I173272" s="209"/>
      <c r="J173272" s="141"/>
      <c r="K173272" s="141"/>
    </row>
    <row r="173273" spans="2:11" ht="13.5" customHeight="1">
      <c r="B173273" s="141"/>
      <c r="C173273" s="141"/>
      <c r="D173273" s="141"/>
      <c r="E173273" s="141"/>
      <c r="F173273" s="141"/>
      <c r="G173273" s="248"/>
      <c r="H173273" s="141"/>
      <c r="I173273" s="209"/>
      <c r="J173273" s="141"/>
      <c r="K173273" s="141"/>
    </row>
    <row r="173274" spans="2:11" ht="13.5" customHeight="1">
      <c r="B173274" s="141"/>
      <c r="C173274" s="141"/>
      <c r="D173274" s="141"/>
      <c r="E173274" s="141"/>
      <c r="F173274" s="141"/>
      <c r="G173274" s="248"/>
      <c r="H173274" s="141"/>
      <c r="I173274" s="209"/>
      <c r="J173274" s="141"/>
      <c r="K173274" s="141"/>
    </row>
    <row r="173275" spans="2:11" ht="13.5" customHeight="1">
      <c r="B173275" s="141"/>
      <c r="C173275" s="141"/>
      <c r="D173275" s="141"/>
      <c r="E173275" s="141"/>
      <c r="F173275" s="141"/>
      <c r="G173275" s="248"/>
      <c r="H173275" s="141"/>
      <c r="I173275" s="209"/>
      <c r="J173275" s="141"/>
      <c r="K173275" s="141"/>
    </row>
    <row r="173276" spans="2:11" ht="13.5" customHeight="1">
      <c r="B173276" s="141"/>
      <c r="C173276" s="141"/>
      <c r="D173276" s="141"/>
      <c r="E173276" s="141"/>
      <c r="F173276" s="141"/>
      <c r="G173276" s="248"/>
      <c r="H173276" s="141"/>
      <c r="I173276" s="209"/>
      <c r="J173276" s="141"/>
      <c r="K173276" s="141"/>
    </row>
    <row r="173277" spans="2:11" ht="13.5" customHeight="1">
      <c r="B173277" s="141"/>
      <c r="C173277" s="141"/>
      <c r="D173277" s="141"/>
      <c r="E173277" s="141"/>
      <c r="F173277" s="141"/>
      <c r="G173277" s="248"/>
      <c r="H173277" s="141"/>
      <c r="I173277" s="209"/>
      <c r="J173277" s="141"/>
      <c r="K173277" s="141"/>
    </row>
    <row r="173278" spans="2:11" ht="13.5" customHeight="1">
      <c r="B173278" s="141"/>
      <c r="C173278" s="141"/>
      <c r="D173278" s="141"/>
      <c r="E173278" s="141"/>
      <c r="F173278" s="141"/>
      <c r="G173278" s="248"/>
      <c r="H173278" s="141"/>
      <c r="I173278" s="209"/>
      <c r="J173278" s="141"/>
      <c r="K173278" s="141"/>
    </row>
    <row r="173279" spans="2:11" ht="13.5" customHeight="1">
      <c r="B173279" s="141"/>
      <c r="C173279" s="141"/>
      <c r="D173279" s="141"/>
      <c r="E173279" s="141"/>
      <c r="F173279" s="141"/>
      <c r="G173279" s="248"/>
      <c r="H173279" s="141"/>
      <c r="I173279" s="209"/>
      <c r="J173279" s="141"/>
      <c r="K173279" s="141"/>
    </row>
    <row r="173280" spans="2:11" ht="13.5" customHeight="1">
      <c r="B173280" s="141"/>
      <c r="C173280" s="141"/>
      <c r="D173280" s="141"/>
      <c r="E173280" s="141"/>
      <c r="F173280" s="141"/>
      <c r="G173280" s="248"/>
      <c r="H173280" s="141"/>
      <c r="I173280" s="209"/>
      <c r="J173280" s="141"/>
      <c r="K173280" s="141"/>
    </row>
    <row r="173281" spans="2:11" ht="13.5" customHeight="1">
      <c r="B173281" s="141"/>
      <c r="C173281" s="141"/>
      <c r="D173281" s="141"/>
      <c r="E173281" s="141"/>
      <c r="F173281" s="141"/>
      <c r="G173281" s="248"/>
      <c r="H173281" s="141"/>
      <c r="I173281" s="209"/>
      <c r="J173281" s="141"/>
      <c r="K173281" s="141"/>
    </row>
    <row r="173282" spans="2:11" ht="13.5" customHeight="1">
      <c r="B173282" s="141"/>
      <c r="C173282" s="141"/>
      <c r="D173282" s="141"/>
      <c r="E173282" s="141"/>
      <c r="F173282" s="141"/>
      <c r="G173282" s="248"/>
      <c r="H173282" s="141"/>
      <c r="I173282" s="209"/>
      <c r="J173282" s="141"/>
      <c r="K173282" s="141"/>
    </row>
    <row r="173283" spans="2:11" ht="13.5" customHeight="1">
      <c r="B173283" s="141"/>
      <c r="C173283" s="141"/>
      <c r="D173283" s="141"/>
      <c r="E173283" s="141"/>
      <c r="F173283" s="141"/>
      <c r="G173283" s="248"/>
      <c r="H173283" s="141"/>
      <c r="I173283" s="209"/>
      <c r="J173283" s="141"/>
      <c r="K173283" s="141"/>
    </row>
    <row r="173284" spans="2:11" ht="13.5" customHeight="1">
      <c r="B173284" s="141"/>
      <c r="C173284" s="141"/>
      <c r="D173284" s="141"/>
      <c r="E173284" s="141"/>
      <c r="F173284" s="141"/>
      <c r="G173284" s="248"/>
      <c r="H173284" s="141"/>
      <c r="I173284" s="209"/>
      <c r="J173284" s="141"/>
      <c r="K173284" s="141"/>
    </row>
    <row r="173285" spans="2:11" ht="13.5" customHeight="1">
      <c r="B173285" s="141"/>
      <c r="C173285" s="141"/>
      <c r="D173285" s="141"/>
      <c r="E173285" s="141"/>
      <c r="F173285" s="141"/>
      <c r="G173285" s="248"/>
      <c r="H173285" s="141"/>
      <c r="I173285" s="209"/>
      <c r="J173285" s="141"/>
      <c r="K173285" s="141"/>
    </row>
    <row r="173286" spans="2:11" ht="13.5" customHeight="1">
      <c r="B173286" s="141"/>
      <c r="C173286" s="141"/>
      <c r="D173286" s="141"/>
      <c r="E173286" s="141"/>
      <c r="F173286" s="141"/>
      <c r="G173286" s="248"/>
      <c r="H173286" s="141"/>
      <c r="I173286" s="209"/>
      <c r="J173286" s="141"/>
      <c r="K173286" s="141"/>
    </row>
    <row r="173287" spans="2:11" ht="13.5" customHeight="1">
      <c r="B173287" s="141"/>
      <c r="C173287" s="141"/>
      <c r="D173287" s="141"/>
      <c r="E173287" s="141"/>
      <c r="F173287" s="141"/>
      <c r="G173287" s="248"/>
      <c r="H173287" s="141"/>
      <c r="I173287" s="209"/>
      <c r="J173287" s="141"/>
      <c r="K173287" s="141"/>
    </row>
    <row r="173288" spans="2:11" ht="13.5" customHeight="1">
      <c r="B173288" s="141"/>
      <c r="C173288" s="141"/>
      <c r="D173288" s="141"/>
      <c r="E173288" s="141"/>
      <c r="F173288" s="141"/>
      <c r="G173288" s="248"/>
      <c r="H173288" s="141"/>
      <c r="I173288" s="209"/>
      <c r="J173288" s="141"/>
      <c r="K173288" s="141"/>
    </row>
    <row r="173289" spans="2:11" ht="13.5" customHeight="1">
      <c r="B173289" s="141"/>
      <c r="C173289" s="141"/>
      <c r="D173289" s="141"/>
      <c r="E173289" s="141"/>
      <c r="F173289" s="141"/>
      <c r="G173289" s="248"/>
      <c r="H173289" s="141"/>
      <c r="I173289" s="209"/>
      <c r="J173289" s="141"/>
      <c r="K173289" s="141"/>
    </row>
    <row r="173290" spans="2:11" ht="13.5" customHeight="1">
      <c r="B173290" s="141"/>
      <c r="C173290" s="141"/>
      <c r="D173290" s="141"/>
      <c r="E173290" s="141"/>
      <c r="F173290" s="141"/>
      <c r="G173290" s="248"/>
      <c r="H173290" s="141"/>
      <c r="I173290" s="209"/>
      <c r="J173290" s="141"/>
      <c r="K173290" s="141"/>
    </row>
    <row r="173291" spans="2:11" ht="13.5" customHeight="1">
      <c r="B173291" s="141"/>
      <c r="C173291" s="141"/>
      <c r="D173291" s="141"/>
      <c r="E173291" s="141"/>
      <c r="F173291" s="141"/>
      <c r="G173291" s="248"/>
      <c r="H173291" s="141"/>
      <c r="I173291" s="209"/>
      <c r="J173291" s="141"/>
      <c r="K173291" s="141"/>
    </row>
    <row r="173292" spans="2:11" ht="13.5" customHeight="1">
      <c r="B173292" s="141"/>
      <c r="C173292" s="141"/>
      <c r="D173292" s="141"/>
      <c r="E173292" s="141"/>
      <c r="F173292" s="141"/>
      <c r="G173292" s="248"/>
      <c r="H173292" s="141"/>
      <c r="I173292" s="209"/>
      <c r="J173292" s="141"/>
      <c r="K173292" s="141"/>
    </row>
    <row r="173293" spans="2:11" ht="13.5" customHeight="1">
      <c r="B173293" s="141"/>
      <c r="C173293" s="141"/>
      <c r="D173293" s="141"/>
      <c r="E173293" s="141"/>
      <c r="F173293" s="141"/>
      <c r="G173293" s="248"/>
      <c r="H173293" s="141"/>
      <c r="I173293" s="209"/>
      <c r="J173293" s="141"/>
      <c r="K173293" s="141"/>
    </row>
    <row r="173294" spans="2:11" ht="13.5" customHeight="1">
      <c r="B173294" s="141"/>
      <c r="C173294" s="141"/>
      <c r="D173294" s="141"/>
      <c r="E173294" s="141"/>
      <c r="F173294" s="141"/>
      <c r="G173294" s="248"/>
      <c r="H173294" s="141"/>
      <c r="I173294" s="209"/>
      <c r="J173294" s="141"/>
      <c r="K173294" s="141"/>
    </row>
    <row r="173295" spans="2:11" ht="13.5" customHeight="1">
      <c r="B173295" s="141"/>
      <c r="C173295" s="141"/>
      <c r="D173295" s="141"/>
      <c r="E173295" s="141"/>
      <c r="F173295" s="141"/>
      <c r="G173295" s="248"/>
      <c r="H173295" s="141"/>
      <c r="I173295" s="209"/>
      <c r="J173295" s="141"/>
      <c r="K173295" s="141"/>
    </row>
    <row r="173296" spans="2:11" ht="13.5" customHeight="1">
      <c r="B173296" s="141"/>
      <c r="C173296" s="141"/>
      <c r="D173296" s="141"/>
      <c r="E173296" s="141"/>
      <c r="F173296" s="141"/>
      <c r="G173296" s="248"/>
      <c r="H173296" s="141"/>
      <c r="I173296" s="209"/>
      <c r="J173296" s="141"/>
      <c r="K173296" s="141"/>
    </row>
    <row r="173297" spans="2:11" ht="13.5" customHeight="1">
      <c r="B173297" s="141"/>
      <c r="C173297" s="141"/>
      <c r="D173297" s="141"/>
      <c r="E173297" s="141"/>
      <c r="F173297" s="141"/>
      <c r="G173297" s="248"/>
      <c r="H173297" s="141"/>
      <c r="I173297" s="209"/>
      <c r="J173297" s="141"/>
      <c r="K173297" s="141"/>
    </row>
    <row r="173298" spans="2:11" ht="13.5" customHeight="1">
      <c r="B173298" s="141"/>
      <c r="C173298" s="141"/>
      <c r="D173298" s="141"/>
      <c r="E173298" s="141"/>
      <c r="F173298" s="141"/>
      <c r="G173298" s="248"/>
      <c r="H173298" s="141"/>
      <c r="I173298" s="209"/>
      <c r="J173298" s="141"/>
      <c r="K173298" s="141"/>
    </row>
    <row r="173299" spans="2:11" ht="13.5" customHeight="1">
      <c r="B173299" s="141"/>
      <c r="C173299" s="141"/>
      <c r="D173299" s="141"/>
      <c r="E173299" s="141"/>
      <c r="F173299" s="141"/>
      <c r="G173299" s="248"/>
      <c r="H173299" s="141"/>
      <c r="I173299" s="209"/>
      <c r="J173299" s="141"/>
      <c r="K173299" s="141"/>
    </row>
    <row r="173300" spans="2:11" ht="13.5" customHeight="1">
      <c r="B173300" s="141"/>
      <c r="C173300" s="141"/>
      <c r="D173300" s="141"/>
      <c r="E173300" s="141"/>
      <c r="F173300" s="141"/>
      <c r="G173300" s="248"/>
      <c r="H173300" s="141"/>
      <c r="I173300" s="209"/>
      <c r="J173300" s="141"/>
      <c r="K173300" s="141"/>
    </row>
    <row r="173301" spans="2:11" ht="13.5" customHeight="1">
      <c r="B173301" s="141"/>
      <c r="C173301" s="141"/>
      <c r="D173301" s="141"/>
      <c r="E173301" s="141"/>
      <c r="F173301" s="141"/>
      <c r="G173301" s="248"/>
      <c r="H173301" s="141"/>
      <c r="I173301" s="209"/>
      <c r="J173301" s="141"/>
      <c r="K173301" s="141"/>
    </row>
    <row r="173302" spans="2:11" ht="13.5" customHeight="1">
      <c r="B173302" s="141"/>
      <c r="C173302" s="141"/>
      <c r="D173302" s="141"/>
      <c r="E173302" s="141"/>
      <c r="F173302" s="141"/>
      <c r="G173302" s="248"/>
      <c r="H173302" s="141"/>
      <c r="I173302" s="209"/>
      <c r="J173302" s="141"/>
      <c r="K173302" s="141"/>
    </row>
    <row r="173303" spans="2:11" ht="13.5" customHeight="1">
      <c r="B173303" s="141"/>
      <c r="C173303" s="141"/>
      <c r="D173303" s="141"/>
      <c r="E173303" s="141"/>
      <c r="F173303" s="141"/>
      <c r="G173303" s="248"/>
      <c r="H173303" s="141"/>
      <c r="I173303" s="209"/>
      <c r="J173303" s="141"/>
      <c r="K173303" s="141"/>
    </row>
    <row r="173304" spans="2:11" ht="13.5" customHeight="1">
      <c r="B173304" s="141"/>
      <c r="C173304" s="141"/>
      <c r="D173304" s="141"/>
      <c r="E173304" s="141"/>
      <c r="F173304" s="141"/>
      <c r="G173304" s="248"/>
      <c r="H173304" s="141"/>
      <c r="I173304" s="209"/>
      <c r="J173304" s="141"/>
      <c r="K173304" s="141"/>
    </row>
    <row r="173305" spans="2:11" ht="13.5" customHeight="1">
      <c r="B173305" s="141"/>
      <c r="C173305" s="141"/>
      <c r="D173305" s="141"/>
      <c r="E173305" s="141"/>
      <c r="F173305" s="141"/>
      <c r="G173305" s="248"/>
      <c r="H173305" s="141"/>
      <c r="I173305" s="209"/>
      <c r="J173305" s="141"/>
      <c r="K173305" s="141"/>
    </row>
    <row r="173306" spans="2:11" ht="13.5" customHeight="1">
      <c r="B173306" s="141"/>
      <c r="C173306" s="141"/>
      <c r="D173306" s="141"/>
      <c r="E173306" s="141"/>
      <c r="F173306" s="141"/>
      <c r="G173306" s="248"/>
      <c r="H173306" s="141"/>
      <c r="I173306" s="209"/>
      <c r="J173306" s="141"/>
      <c r="K173306" s="141"/>
    </row>
    <row r="173307" spans="2:11" ht="13.5" customHeight="1">
      <c r="B173307" s="141"/>
      <c r="C173307" s="141"/>
      <c r="D173307" s="141"/>
      <c r="E173307" s="141"/>
      <c r="F173307" s="141"/>
      <c r="G173307" s="248"/>
      <c r="H173307" s="141"/>
      <c r="I173307" s="209"/>
      <c r="J173307" s="141"/>
      <c r="K173307" s="141"/>
    </row>
    <row r="173308" spans="2:11" ht="13.5" customHeight="1">
      <c r="B173308" s="141"/>
      <c r="C173308" s="141"/>
      <c r="D173308" s="141"/>
      <c r="E173308" s="141"/>
      <c r="F173308" s="141"/>
      <c r="G173308" s="248"/>
      <c r="H173308" s="141"/>
      <c r="I173308" s="209"/>
      <c r="J173308" s="141"/>
      <c r="K173308" s="141"/>
    </row>
    <row r="173309" spans="2:11" ht="13.5" customHeight="1">
      <c r="B173309" s="141"/>
      <c r="C173309" s="141"/>
      <c r="D173309" s="141"/>
      <c r="E173309" s="141"/>
      <c r="F173309" s="141"/>
      <c r="G173309" s="248"/>
      <c r="H173309" s="141"/>
      <c r="I173309" s="209"/>
      <c r="J173309" s="141"/>
      <c r="K173309" s="141"/>
    </row>
    <row r="173310" spans="2:11" ht="13.5" customHeight="1">
      <c r="B173310" s="141"/>
      <c r="C173310" s="141"/>
      <c r="D173310" s="141"/>
      <c r="E173310" s="141"/>
      <c r="F173310" s="141"/>
      <c r="G173310" s="248"/>
      <c r="H173310" s="141"/>
      <c r="I173310" s="209"/>
      <c r="J173310" s="141"/>
      <c r="K173310" s="141"/>
    </row>
    <row r="173311" spans="2:11" ht="13.5" customHeight="1">
      <c r="B173311" s="141"/>
      <c r="C173311" s="141"/>
      <c r="D173311" s="141"/>
      <c r="E173311" s="141"/>
      <c r="F173311" s="141"/>
      <c r="G173311" s="248"/>
      <c r="H173311" s="141"/>
      <c r="I173311" s="209"/>
      <c r="J173311" s="141"/>
      <c r="K173311" s="141"/>
    </row>
    <row r="173312" spans="2:11" ht="13.5" customHeight="1">
      <c r="B173312" s="141"/>
      <c r="C173312" s="141"/>
      <c r="D173312" s="141"/>
      <c r="E173312" s="141"/>
      <c r="F173312" s="141"/>
      <c r="G173312" s="248"/>
      <c r="H173312" s="141"/>
      <c r="I173312" s="209"/>
      <c r="J173312" s="141"/>
      <c r="K173312" s="141"/>
    </row>
    <row r="173313" spans="2:11" ht="13.5" customHeight="1">
      <c r="B173313" s="141"/>
      <c r="C173313" s="141"/>
      <c r="D173313" s="141"/>
      <c r="E173313" s="141"/>
      <c r="F173313" s="141"/>
      <c r="G173313" s="248"/>
      <c r="H173313" s="141"/>
      <c r="I173313" s="209"/>
      <c r="J173313" s="141"/>
      <c r="K173313" s="141"/>
    </row>
    <row r="173314" spans="2:11" ht="13.5" customHeight="1">
      <c r="B173314" s="141"/>
      <c r="C173314" s="141"/>
      <c r="D173314" s="141"/>
      <c r="E173314" s="141"/>
      <c r="F173314" s="141"/>
      <c r="G173314" s="248"/>
      <c r="H173314" s="141"/>
      <c r="I173314" s="209"/>
      <c r="J173314" s="141"/>
      <c r="K173314" s="141"/>
    </row>
    <row r="173315" spans="2:11" ht="13.5" customHeight="1">
      <c r="B173315" s="141"/>
      <c r="C173315" s="141"/>
      <c r="D173315" s="141"/>
      <c r="E173315" s="141"/>
      <c r="F173315" s="141"/>
      <c r="G173315" s="248"/>
      <c r="H173315" s="141"/>
      <c r="I173315" s="209"/>
      <c r="J173315" s="141"/>
      <c r="K173315" s="141"/>
    </row>
    <row r="173316" spans="2:11" ht="13.5" customHeight="1">
      <c r="B173316" s="141"/>
      <c r="C173316" s="141"/>
      <c r="D173316" s="141"/>
      <c r="E173316" s="141"/>
      <c r="F173316" s="141"/>
      <c r="G173316" s="248"/>
      <c r="H173316" s="141"/>
      <c r="I173316" s="209"/>
      <c r="J173316" s="141"/>
      <c r="K173316" s="141"/>
    </row>
    <row r="173317" spans="2:11" ht="13.5" customHeight="1">
      <c r="B173317" s="141"/>
      <c r="C173317" s="141"/>
      <c r="D173317" s="141"/>
      <c r="E173317" s="141"/>
      <c r="F173317" s="141"/>
      <c r="G173317" s="248"/>
      <c r="H173317" s="141"/>
      <c r="I173317" s="209"/>
      <c r="J173317" s="141"/>
      <c r="K173317" s="141"/>
    </row>
    <row r="173318" spans="2:11" ht="13.5" customHeight="1">
      <c r="B173318" s="141"/>
      <c r="C173318" s="141"/>
      <c r="D173318" s="141"/>
      <c r="E173318" s="141"/>
      <c r="F173318" s="141"/>
      <c r="G173318" s="248"/>
      <c r="H173318" s="141"/>
      <c r="I173318" s="209"/>
      <c r="J173318" s="141"/>
      <c r="K173318" s="141"/>
    </row>
    <row r="173319" spans="2:11" ht="13.5" customHeight="1">
      <c r="B173319" s="141"/>
      <c r="C173319" s="141"/>
      <c r="D173319" s="141"/>
      <c r="E173319" s="141"/>
      <c r="F173319" s="141"/>
      <c r="G173319" s="248"/>
      <c r="H173319" s="141"/>
      <c r="I173319" s="209"/>
      <c r="J173319" s="141"/>
      <c r="K173319" s="141"/>
    </row>
    <row r="173320" spans="2:11" ht="13.5" customHeight="1">
      <c r="B173320" s="141"/>
      <c r="C173320" s="141"/>
      <c r="D173320" s="141"/>
      <c r="E173320" s="141"/>
      <c r="F173320" s="141"/>
      <c r="G173320" s="248"/>
      <c r="H173320" s="141"/>
      <c r="I173320" s="209"/>
      <c r="J173320" s="141"/>
      <c r="K173320" s="141"/>
    </row>
    <row r="173321" spans="2:11" ht="13.5" customHeight="1">
      <c r="B173321" s="141"/>
      <c r="C173321" s="141"/>
      <c r="D173321" s="141"/>
      <c r="E173321" s="141"/>
      <c r="F173321" s="141"/>
      <c r="G173321" s="248"/>
      <c r="H173321" s="141"/>
      <c r="I173321" s="209"/>
      <c r="J173321" s="141"/>
      <c r="K173321" s="141"/>
    </row>
    <row r="173322" spans="2:11" ht="13.5" customHeight="1">
      <c r="B173322" s="141"/>
      <c r="C173322" s="141"/>
      <c r="D173322" s="141"/>
      <c r="E173322" s="141"/>
      <c r="F173322" s="141"/>
      <c r="G173322" s="248"/>
      <c r="H173322" s="141"/>
      <c r="I173322" s="209"/>
      <c r="J173322" s="141"/>
      <c r="K173322" s="141"/>
    </row>
    <row r="173323" spans="2:11" ht="13.5" customHeight="1">
      <c r="B173323" s="141"/>
      <c r="C173323" s="141"/>
      <c r="D173323" s="141"/>
      <c r="E173323" s="141"/>
      <c r="F173323" s="141"/>
      <c r="G173323" s="248"/>
      <c r="H173323" s="141"/>
      <c r="I173323" s="209"/>
      <c r="J173323" s="141"/>
      <c r="K173323" s="141"/>
    </row>
    <row r="173324" spans="2:11" ht="13.5" customHeight="1">
      <c r="B173324" s="141"/>
      <c r="C173324" s="141"/>
      <c r="D173324" s="141"/>
      <c r="E173324" s="141"/>
      <c r="F173324" s="141"/>
      <c r="G173324" s="248"/>
      <c r="H173324" s="141"/>
      <c r="I173324" s="209"/>
      <c r="J173324" s="141"/>
      <c r="K173324" s="141"/>
    </row>
    <row r="173325" spans="2:11" ht="13.5" customHeight="1">
      <c r="B173325" s="141"/>
      <c r="C173325" s="141"/>
      <c r="D173325" s="141"/>
      <c r="E173325" s="141"/>
      <c r="F173325" s="141"/>
      <c r="G173325" s="248"/>
      <c r="H173325" s="141"/>
      <c r="I173325" s="209"/>
      <c r="J173325" s="141"/>
      <c r="K173325" s="141"/>
    </row>
    <row r="173326" spans="2:11" ht="13.5" customHeight="1">
      <c r="B173326" s="141"/>
      <c r="C173326" s="141"/>
      <c r="D173326" s="141"/>
      <c r="E173326" s="141"/>
      <c r="F173326" s="141"/>
      <c r="G173326" s="248"/>
      <c r="H173326" s="141"/>
      <c r="I173326" s="209"/>
      <c r="J173326" s="141"/>
      <c r="K173326" s="141"/>
    </row>
    <row r="173327" spans="2:11" ht="13.5" customHeight="1">
      <c r="B173327" s="141"/>
      <c r="C173327" s="141"/>
      <c r="D173327" s="141"/>
      <c r="E173327" s="141"/>
      <c r="F173327" s="141"/>
      <c r="G173327" s="248"/>
      <c r="H173327" s="141"/>
      <c r="I173327" s="209"/>
      <c r="J173327" s="141"/>
      <c r="K173327" s="141"/>
    </row>
    <row r="173328" spans="2:11" ht="13.5" customHeight="1">
      <c r="B173328" s="141"/>
      <c r="C173328" s="141"/>
      <c r="D173328" s="141"/>
      <c r="E173328" s="141"/>
      <c r="F173328" s="141"/>
      <c r="G173328" s="248"/>
      <c r="H173328" s="141"/>
      <c r="I173328" s="209"/>
      <c r="J173328" s="141"/>
      <c r="K173328" s="141"/>
    </row>
    <row r="173329" spans="2:11" ht="13.5" customHeight="1">
      <c r="B173329" s="141"/>
      <c r="C173329" s="141"/>
      <c r="D173329" s="141"/>
      <c r="E173329" s="141"/>
      <c r="F173329" s="141"/>
      <c r="G173329" s="248"/>
      <c r="H173329" s="141"/>
      <c r="I173329" s="209"/>
      <c r="J173329" s="141"/>
      <c r="K173329" s="141"/>
    </row>
    <row r="173330" spans="2:11" ht="13.5" customHeight="1">
      <c r="B173330" s="141"/>
      <c r="C173330" s="141"/>
      <c r="D173330" s="141"/>
      <c r="E173330" s="141"/>
      <c r="F173330" s="141"/>
      <c r="G173330" s="248"/>
      <c r="H173330" s="141"/>
      <c r="I173330" s="209"/>
      <c r="J173330" s="141"/>
      <c r="K173330" s="141"/>
    </row>
    <row r="173331" spans="2:11" ht="13.5" customHeight="1">
      <c r="B173331" s="141"/>
      <c r="C173331" s="141"/>
      <c r="D173331" s="141"/>
      <c r="E173331" s="141"/>
      <c r="F173331" s="141"/>
      <c r="G173331" s="248"/>
      <c r="H173331" s="141"/>
      <c r="I173331" s="209"/>
      <c r="J173331" s="141"/>
      <c r="K173331" s="141"/>
    </row>
    <row r="173332" spans="2:11" ht="13.5" customHeight="1">
      <c r="B173332" s="141"/>
      <c r="C173332" s="141"/>
      <c r="D173332" s="141"/>
      <c r="E173332" s="141"/>
      <c r="F173332" s="141"/>
      <c r="G173332" s="248"/>
      <c r="H173332" s="141"/>
      <c r="I173332" s="209"/>
      <c r="J173332" s="141"/>
      <c r="K173332" s="141"/>
    </row>
    <row r="173333" spans="2:11" ht="13.5" customHeight="1">
      <c r="B173333" s="141"/>
      <c r="C173333" s="141"/>
      <c r="D173333" s="141"/>
      <c r="E173333" s="141"/>
      <c r="F173333" s="141"/>
      <c r="G173333" s="248"/>
      <c r="H173333" s="141"/>
      <c r="I173333" s="209"/>
      <c r="J173333" s="141"/>
      <c r="K173333" s="141"/>
    </row>
    <row r="173334" spans="2:11" ht="13.5" customHeight="1">
      <c r="B173334" s="141"/>
      <c r="C173334" s="141"/>
      <c r="D173334" s="141"/>
      <c r="E173334" s="141"/>
      <c r="F173334" s="141"/>
      <c r="G173334" s="248"/>
      <c r="H173334" s="141"/>
      <c r="I173334" s="209"/>
      <c r="J173334" s="141"/>
      <c r="K173334" s="141"/>
    </row>
    <row r="173335" spans="2:11" ht="13.5" customHeight="1">
      <c r="B173335" s="141"/>
      <c r="C173335" s="141"/>
      <c r="D173335" s="141"/>
      <c r="E173335" s="141"/>
      <c r="F173335" s="141"/>
      <c r="G173335" s="248"/>
      <c r="H173335" s="141"/>
      <c r="I173335" s="209"/>
      <c r="J173335" s="141"/>
      <c r="K173335" s="141"/>
    </row>
    <row r="173336" spans="2:11" ht="13.5" customHeight="1">
      <c r="B173336" s="141"/>
      <c r="C173336" s="141"/>
      <c r="D173336" s="141"/>
      <c r="E173336" s="141"/>
      <c r="F173336" s="141"/>
      <c r="G173336" s="248"/>
      <c r="H173336" s="141"/>
      <c r="I173336" s="209"/>
      <c r="J173336" s="141"/>
      <c r="K173336" s="141"/>
    </row>
    <row r="173337" spans="2:11" ht="13.5" customHeight="1">
      <c r="B173337" s="141"/>
      <c r="C173337" s="141"/>
      <c r="D173337" s="141"/>
      <c r="E173337" s="141"/>
      <c r="F173337" s="141"/>
      <c r="G173337" s="248"/>
      <c r="H173337" s="141"/>
      <c r="I173337" s="209"/>
      <c r="J173337" s="141"/>
      <c r="K173337" s="141"/>
    </row>
    <row r="173338" spans="2:11" ht="13.5" customHeight="1">
      <c r="B173338" s="141"/>
      <c r="C173338" s="141"/>
      <c r="D173338" s="141"/>
      <c r="E173338" s="141"/>
      <c r="F173338" s="141"/>
      <c r="G173338" s="248"/>
      <c r="H173338" s="141"/>
      <c r="I173338" s="209"/>
      <c r="J173338" s="141"/>
      <c r="K173338" s="141"/>
    </row>
    <row r="173339" spans="2:11" ht="13.5" customHeight="1">
      <c r="B173339" s="141"/>
      <c r="C173339" s="141"/>
      <c r="D173339" s="141"/>
      <c r="E173339" s="141"/>
      <c r="F173339" s="141"/>
      <c r="G173339" s="248"/>
      <c r="H173339" s="141"/>
      <c r="I173339" s="209"/>
      <c r="J173339" s="141"/>
      <c r="K173339" s="141"/>
    </row>
    <row r="173340" spans="2:11" ht="13.5" customHeight="1">
      <c r="B173340" s="141"/>
      <c r="C173340" s="141"/>
      <c r="D173340" s="141"/>
      <c r="E173340" s="141"/>
      <c r="F173340" s="141"/>
      <c r="G173340" s="248"/>
      <c r="H173340" s="141"/>
      <c r="I173340" s="209"/>
      <c r="J173340" s="141"/>
      <c r="K173340" s="141"/>
    </row>
    <row r="173341" spans="2:11" ht="13.5" customHeight="1">
      <c r="B173341" s="141"/>
      <c r="C173341" s="141"/>
      <c r="D173341" s="141"/>
      <c r="E173341" s="141"/>
      <c r="F173341" s="141"/>
      <c r="G173341" s="248"/>
      <c r="H173341" s="141"/>
      <c r="I173341" s="209"/>
      <c r="J173341" s="141"/>
      <c r="K173341" s="141"/>
    </row>
    <row r="173342" spans="2:11" ht="13.5" customHeight="1">
      <c r="B173342" s="141"/>
      <c r="C173342" s="141"/>
      <c r="D173342" s="141"/>
      <c r="E173342" s="141"/>
      <c r="F173342" s="141"/>
      <c r="G173342" s="248"/>
      <c r="H173342" s="141"/>
      <c r="I173342" s="209"/>
      <c r="J173342" s="141"/>
      <c r="K173342" s="141"/>
    </row>
    <row r="173343" spans="2:11" ht="13.5" customHeight="1">
      <c r="B173343" s="141"/>
      <c r="C173343" s="141"/>
      <c r="D173343" s="141"/>
      <c r="E173343" s="141"/>
      <c r="F173343" s="141"/>
      <c r="G173343" s="248"/>
      <c r="H173343" s="141"/>
      <c r="I173343" s="209"/>
      <c r="J173343" s="141"/>
      <c r="K173343" s="141"/>
    </row>
    <row r="173344" spans="2:11" ht="13.5" customHeight="1">
      <c r="B173344" s="141"/>
      <c r="C173344" s="141"/>
      <c r="D173344" s="141"/>
      <c r="E173344" s="141"/>
      <c r="F173344" s="141"/>
      <c r="G173344" s="248"/>
      <c r="H173344" s="141"/>
      <c r="I173344" s="209"/>
      <c r="J173344" s="141"/>
      <c r="K173344" s="141"/>
    </row>
    <row r="173345" spans="2:11" ht="13.5" customHeight="1">
      <c r="B173345" s="141"/>
      <c r="C173345" s="141"/>
      <c r="D173345" s="141"/>
      <c r="E173345" s="141"/>
      <c r="F173345" s="141"/>
      <c r="G173345" s="248"/>
      <c r="H173345" s="141"/>
      <c r="I173345" s="209"/>
      <c r="J173345" s="141"/>
      <c r="K173345" s="141"/>
    </row>
    <row r="173346" spans="2:11" ht="13.5" customHeight="1">
      <c r="B173346" s="141"/>
      <c r="C173346" s="141"/>
      <c r="D173346" s="141"/>
      <c r="E173346" s="141"/>
      <c r="F173346" s="141"/>
      <c r="G173346" s="248"/>
      <c r="H173346" s="141"/>
      <c r="I173346" s="209"/>
      <c r="J173346" s="141"/>
      <c r="K173346" s="141"/>
    </row>
    <row r="173347" spans="2:11" ht="13.5" customHeight="1">
      <c r="B173347" s="141"/>
      <c r="C173347" s="141"/>
      <c r="D173347" s="141"/>
      <c r="E173347" s="141"/>
      <c r="F173347" s="141"/>
      <c r="G173347" s="248"/>
      <c r="H173347" s="141"/>
      <c r="I173347" s="209"/>
      <c r="J173347" s="141"/>
      <c r="K173347" s="141"/>
    </row>
    <row r="173348" spans="2:11" ht="13.5" customHeight="1">
      <c r="B173348" s="141"/>
      <c r="C173348" s="141"/>
      <c r="D173348" s="141"/>
      <c r="E173348" s="141"/>
      <c r="F173348" s="141"/>
      <c r="G173348" s="248"/>
      <c r="H173348" s="141"/>
      <c r="I173348" s="209"/>
      <c r="J173348" s="141"/>
      <c r="K173348" s="141"/>
    </row>
    <row r="173349" spans="2:11" ht="13.5" customHeight="1">
      <c r="B173349" s="141"/>
      <c r="C173349" s="141"/>
      <c r="D173349" s="141"/>
      <c r="E173349" s="141"/>
      <c r="F173349" s="141"/>
      <c r="G173349" s="248"/>
      <c r="H173349" s="141"/>
      <c r="I173349" s="209"/>
      <c r="J173349" s="141"/>
      <c r="K173349" s="141"/>
    </row>
    <row r="173350" spans="2:11" ht="13.5" customHeight="1">
      <c r="B173350" s="141"/>
      <c r="C173350" s="141"/>
      <c r="D173350" s="141"/>
      <c r="E173350" s="141"/>
      <c r="F173350" s="141"/>
      <c r="G173350" s="248"/>
      <c r="H173350" s="141"/>
      <c r="I173350" s="209"/>
      <c r="J173350" s="141"/>
      <c r="K173350" s="141"/>
    </row>
    <row r="173351" spans="2:11" ht="13.5" customHeight="1">
      <c r="B173351" s="141"/>
      <c r="C173351" s="141"/>
      <c r="D173351" s="141"/>
      <c r="E173351" s="141"/>
      <c r="F173351" s="141"/>
      <c r="G173351" s="248"/>
      <c r="H173351" s="141"/>
      <c r="I173351" s="209"/>
      <c r="J173351" s="141"/>
      <c r="K173351" s="141"/>
    </row>
    <row r="173352" spans="2:11" ht="13.5" customHeight="1">
      <c r="B173352" s="141"/>
      <c r="C173352" s="141"/>
      <c r="D173352" s="141"/>
      <c r="E173352" s="141"/>
      <c r="F173352" s="141"/>
      <c r="G173352" s="248"/>
      <c r="H173352" s="141"/>
      <c r="I173352" s="209"/>
      <c r="J173352" s="141"/>
      <c r="K173352" s="141"/>
    </row>
    <row r="173353" spans="2:11" ht="13.5" customHeight="1">
      <c r="B173353" s="141"/>
      <c r="C173353" s="141"/>
      <c r="D173353" s="141"/>
      <c r="E173353" s="141"/>
      <c r="F173353" s="141"/>
      <c r="G173353" s="248"/>
      <c r="H173353" s="141"/>
      <c r="I173353" s="209"/>
      <c r="J173353" s="141"/>
      <c r="K173353" s="141"/>
    </row>
    <row r="173354" spans="2:11" ht="13.5" customHeight="1">
      <c r="B173354" s="141"/>
      <c r="C173354" s="141"/>
      <c r="D173354" s="141"/>
      <c r="E173354" s="141"/>
      <c r="F173354" s="141"/>
      <c r="G173354" s="248"/>
      <c r="H173354" s="141"/>
      <c r="I173354" s="209"/>
      <c r="J173354" s="141"/>
      <c r="K173354" s="141"/>
    </row>
    <row r="173355" spans="2:11" ht="13.5" customHeight="1">
      <c r="B173355" s="141"/>
      <c r="C173355" s="141"/>
      <c r="D173355" s="141"/>
      <c r="E173355" s="141"/>
      <c r="F173355" s="141"/>
      <c r="G173355" s="248"/>
      <c r="H173355" s="141"/>
      <c r="I173355" s="209"/>
      <c r="J173355" s="141"/>
      <c r="K173355" s="141"/>
    </row>
    <row r="173356" spans="2:11" ht="13.5" customHeight="1">
      <c r="B173356" s="141"/>
      <c r="C173356" s="141"/>
      <c r="D173356" s="141"/>
      <c r="E173356" s="141"/>
      <c r="F173356" s="141"/>
      <c r="G173356" s="248"/>
      <c r="H173356" s="141"/>
      <c r="I173356" s="209"/>
      <c r="J173356" s="141"/>
      <c r="K173356" s="141"/>
    </row>
    <row r="173357" spans="2:11" ht="13.5" customHeight="1">
      <c r="B173357" s="141"/>
      <c r="C173357" s="141"/>
      <c r="D173357" s="141"/>
      <c r="E173357" s="141"/>
      <c r="F173357" s="141"/>
      <c r="G173357" s="248"/>
      <c r="H173357" s="141"/>
      <c r="I173357" s="209"/>
      <c r="J173357" s="141"/>
      <c r="K173357" s="141"/>
    </row>
    <row r="173358" spans="2:11" ht="13.5" customHeight="1">
      <c r="B173358" s="141"/>
      <c r="C173358" s="141"/>
      <c r="D173358" s="141"/>
      <c r="E173358" s="141"/>
      <c r="F173358" s="141"/>
      <c r="G173358" s="248"/>
      <c r="H173358" s="141"/>
      <c r="I173358" s="209"/>
      <c r="J173358" s="141"/>
      <c r="K173358" s="141"/>
    </row>
    <row r="173359" spans="2:11" ht="13.5" customHeight="1">
      <c r="B173359" s="141"/>
      <c r="C173359" s="141"/>
      <c r="D173359" s="141"/>
      <c r="E173359" s="141"/>
      <c r="F173359" s="141"/>
      <c r="G173359" s="248"/>
      <c r="H173359" s="141"/>
      <c r="I173359" s="209"/>
      <c r="J173359" s="141"/>
      <c r="K173359" s="141"/>
    </row>
    <row r="173360" spans="2:11" ht="13.5" customHeight="1">
      <c r="B173360" s="141"/>
      <c r="C173360" s="141"/>
      <c r="D173360" s="141"/>
      <c r="E173360" s="141"/>
      <c r="F173360" s="141"/>
      <c r="G173360" s="248"/>
      <c r="H173360" s="141"/>
      <c r="I173360" s="209"/>
      <c r="J173360" s="141"/>
      <c r="K173360" s="141"/>
    </row>
    <row r="173361" spans="2:11" ht="13.5" customHeight="1">
      <c r="B173361" s="141"/>
      <c r="C173361" s="141"/>
      <c r="D173361" s="141"/>
      <c r="E173361" s="141"/>
      <c r="F173361" s="141"/>
      <c r="G173361" s="248"/>
      <c r="H173361" s="141"/>
      <c r="I173361" s="209"/>
      <c r="J173361" s="141"/>
      <c r="K173361" s="141"/>
    </row>
    <row r="173362" spans="2:11" ht="13.5" customHeight="1">
      <c r="B173362" s="141"/>
      <c r="C173362" s="141"/>
      <c r="D173362" s="141"/>
      <c r="E173362" s="141"/>
      <c r="F173362" s="141"/>
      <c r="G173362" s="248"/>
      <c r="H173362" s="141"/>
      <c r="I173362" s="209"/>
      <c r="J173362" s="141"/>
      <c r="K173362" s="141"/>
    </row>
    <row r="173363" spans="2:11" ht="13.5" customHeight="1">
      <c r="B173363" s="141"/>
      <c r="C173363" s="141"/>
      <c r="D173363" s="141"/>
      <c r="E173363" s="141"/>
      <c r="F173363" s="141"/>
      <c r="G173363" s="248"/>
      <c r="H173363" s="141"/>
      <c r="I173363" s="209"/>
      <c r="J173363" s="141"/>
      <c r="K173363" s="141"/>
    </row>
    <row r="173364" spans="2:11" ht="13.5" customHeight="1">
      <c r="B173364" s="141"/>
      <c r="C173364" s="141"/>
      <c r="D173364" s="141"/>
      <c r="E173364" s="141"/>
      <c r="F173364" s="141"/>
      <c r="G173364" s="248"/>
      <c r="H173364" s="141"/>
      <c r="I173364" s="209"/>
      <c r="J173364" s="141"/>
      <c r="K173364" s="141"/>
    </row>
    <row r="173365" spans="2:11" ht="13.5" customHeight="1">
      <c r="B173365" s="141"/>
      <c r="C173365" s="141"/>
      <c r="D173365" s="141"/>
      <c r="E173365" s="141"/>
      <c r="F173365" s="141"/>
      <c r="G173365" s="248"/>
      <c r="H173365" s="141"/>
      <c r="I173365" s="209"/>
      <c r="J173365" s="141"/>
      <c r="K173365" s="141"/>
    </row>
    <row r="173366" spans="2:11" ht="13.5" customHeight="1">
      <c r="B173366" s="141"/>
      <c r="C173366" s="141"/>
      <c r="D173366" s="141"/>
      <c r="E173366" s="141"/>
      <c r="F173366" s="141"/>
      <c r="G173366" s="248"/>
      <c r="H173366" s="141"/>
      <c r="I173366" s="209"/>
      <c r="J173366" s="141"/>
      <c r="K173366" s="141"/>
    </row>
    <row r="173367" spans="2:11" ht="13.5" customHeight="1">
      <c r="B173367" s="141"/>
      <c r="C173367" s="141"/>
      <c r="D173367" s="141"/>
      <c r="E173367" s="141"/>
      <c r="F173367" s="141"/>
      <c r="G173367" s="248"/>
      <c r="H173367" s="141"/>
      <c r="I173367" s="209"/>
      <c r="J173367" s="141"/>
      <c r="K173367" s="141"/>
    </row>
    <row r="173368" spans="2:11" ht="13.5" customHeight="1">
      <c r="B173368" s="141"/>
      <c r="C173368" s="141"/>
      <c r="D173368" s="141"/>
      <c r="E173368" s="141"/>
      <c r="F173368" s="141"/>
      <c r="G173368" s="248"/>
      <c r="H173368" s="141"/>
      <c r="I173368" s="209"/>
      <c r="J173368" s="141"/>
      <c r="K173368" s="141"/>
    </row>
    <row r="173369" spans="2:11" ht="13.5" customHeight="1">
      <c r="B173369" s="141"/>
      <c r="C173369" s="141"/>
      <c r="D173369" s="141"/>
      <c r="E173369" s="141"/>
      <c r="F173369" s="141"/>
      <c r="G173369" s="248"/>
      <c r="H173369" s="141"/>
      <c r="I173369" s="209"/>
      <c r="J173369" s="141"/>
      <c r="K173369" s="141"/>
    </row>
    <row r="173370" spans="2:11" ht="13.5" customHeight="1">
      <c r="B173370" s="141"/>
      <c r="C173370" s="141"/>
      <c r="D173370" s="141"/>
      <c r="E173370" s="141"/>
      <c r="F173370" s="141"/>
      <c r="G173370" s="248"/>
      <c r="H173370" s="141"/>
      <c r="I173370" s="209"/>
      <c r="J173370" s="141"/>
      <c r="K173370" s="141"/>
    </row>
    <row r="173371" spans="2:11" ht="13.5" customHeight="1">
      <c r="B173371" s="141"/>
      <c r="C173371" s="141"/>
      <c r="D173371" s="141"/>
      <c r="E173371" s="141"/>
      <c r="F173371" s="141"/>
      <c r="G173371" s="248"/>
      <c r="H173371" s="141"/>
      <c r="I173371" s="209"/>
      <c r="J173371" s="141"/>
      <c r="K173371" s="141"/>
    </row>
    <row r="173372" spans="2:11" ht="13.5" customHeight="1">
      <c r="B173372" s="141"/>
      <c r="C173372" s="141"/>
      <c r="D173372" s="141"/>
      <c r="E173372" s="141"/>
      <c r="F173372" s="141"/>
      <c r="G173372" s="248"/>
      <c r="H173372" s="141"/>
      <c r="I173372" s="209"/>
      <c r="J173372" s="141"/>
      <c r="K173372" s="141"/>
    </row>
    <row r="173373" spans="2:11" ht="13.5" customHeight="1">
      <c r="B173373" s="141"/>
      <c r="C173373" s="141"/>
      <c r="D173373" s="141"/>
      <c r="E173373" s="141"/>
      <c r="F173373" s="141"/>
      <c r="G173373" s="248"/>
      <c r="H173373" s="141"/>
      <c r="I173373" s="209"/>
      <c r="J173373" s="141"/>
      <c r="K173373" s="141"/>
    </row>
    <row r="173374" spans="2:11" ht="13.5" customHeight="1">
      <c r="B173374" s="141"/>
      <c r="C173374" s="141"/>
      <c r="D173374" s="141"/>
      <c r="E173374" s="141"/>
      <c r="F173374" s="141"/>
      <c r="G173374" s="248"/>
      <c r="H173374" s="141"/>
      <c r="I173374" s="209"/>
      <c r="J173374" s="141"/>
      <c r="K173374" s="141"/>
    </row>
    <row r="173375" spans="2:11" ht="13.5" customHeight="1">
      <c r="B173375" s="141"/>
      <c r="C173375" s="141"/>
      <c r="D173375" s="141"/>
      <c r="E173375" s="141"/>
      <c r="F173375" s="141"/>
      <c r="G173375" s="248"/>
      <c r="H173375" s="141"/>
      <c r="I173375" s="209"/>
      <c r="J173375" s="141"/>
      <c r="K173375" s="141"/>
    </row>
    <row r="173376" spans="2:11" ht="13.5" customHeight="1">
      <c r="B173376" s="141"/>
      <c r="C173376" s="141"/>
      <c r="D173376" s="141"/>
      <c r="E173376" s="141"/>
      <c r="F173376" s="141"/>
      <c r="G173376" s="248"/>
      <c r="H173376" s="141"/>
      <c r="I173376" s="209"/>
      <c r="J173376" s="141"/>
      <c r="K173376" s="141"/>
    </row>
    <row r="173377" spans="2:11" ht="13.5" customHeight="1">
      <c r="B173377" s="141"/>
      <c r="C173377" s="141"/>
      <c r="D173377" s="141"/>
      <c r="E173377" s="141"/>
      <c r="F173377" s="141"/>
      <c r="G173377" s="248"/>
      <c r="H173377" s="141"/>
      <c r="I173377" s="209"/>
      <c r="J173377" s="141"/>
      <c r="K173377" s="141"/>
    </row>
    <row r="173378" spans="2:11" ht="13.5" customHeight="1">
      <c r="B173378" s="141"/>
      <c r="C173378" s="141"/>
      <c r="D173378" s="141"/>
      <c r="E173378" s="141"/>
      <c r="F173378" s="141"/>
      <c r="G173378" s="248"/>
      <c r="H173378" s="141"/>
      <c r="I173378" s="209"/>
      <c r="J173378" s="141"/>
      <c r="K173378" s="141"/>
    </row>
    <row r="173379" spans="2:11" ht="13.5" customHeight="1">
      <c r="B173379" s="141"/>
      <c r="C173379" s="141"/>
      <c r="D173379" s="141"/>
      <c r="E173379" s="141"/>
      <c r="F173379" s="141"/>
      <c r="G173379" s="248"/>
      <c r="H173379" s="141"/>
      <c r="I173379" s="209"/>
      <c r="J173379" s="141"/>
      <c r="K173379" s="141"/>
    </row>
    <row r="173380" spans="2:11" ht="13.5" customHeight="1">
      <c r="B173380" s="141"/>
      <c r="C173380" s="141"/>
      <c r="D173380" s="141"/>
      <c r="E173380" s="141"/>
      <c r="F173380" s="141"/>
      <c r="G173380" s="248"/>
      <c r="H173380" s="141"/>
      <c r="I173380" s="209"/>
      <c r="J173380" s="141"/>
      <c r="K173380" s="141"/>
    </row>
    <row r="173381" spans="2:11" ht="13.5" customHeight="1">
      <c r="B173381" s="141"/>
      <c r="C173381" s="141"/>
      <c r="D173381" s="141"/>
      <c r="E173381" s="141"/>
      <c r="F173381" s="141"/>
      <c r="G173381" s="248"/>
      <c r="H173381" s="141"/>
      <c r="I173381" s="209"/>
      <c r="J173381" s="141"/>
      <c r="K173381" s="141"/>
    </row>
    <row r="173382" spans="2:11" ht="13.5" customHeight="1">
      <c r="B173382" s="141"/>
      <c r="C173382" s="141"/>
      <c r="D173382" s="141"/>
      <c r="E173382" s="141"/>
      <c r="F173382" s="141"/>
      <c r="G173382" s="248"/>
      <c r="H173382" s="141"/>
      <c r="I173382" s="209"/>
      <c r="J173382" s="141"/>
      <c r="K173382" s="141"/>
    </row>
    <row r="173383" spans="2:11" ht="13.5" customHeight="1">
      <c r="B173383" s="141"/>
      <c r="C173383" s="141"/>
      <c r="D173383" s="141"/>
      <c r="E173383" s="141"/>
      <c r="F173383" s="141"/>
      <c r="G173383" s="248"/>
      <c r="H173383" s="141"/>
      <c r="I173383" s="209"/>
      <c r="J173383" s="141"/>
      <c r="K173383" s="141"/>
    </row>
    <row r="173384" spans="2:11" ht="13.5" customHeight="1">
      <c r="B173384" s="141"/>
      <c r="C173384" s="141"/>
      <c r="D173384" s="141"/>
      <c r="E173384" s="141"/>
      <c r="F173384" s="141"/>
      <c r="G173384" s="248"/>
      <c r="H173384" s="141"/>
      <c r="I173384" s="209"/>
      <c r="J173384" s="141"/>
      <c r="K173384" s="141"/>
    </row>
    <row r="173385" spans="2:11" ht="13.5" customHeight="1">
      <c r="B173385" s="141"/>
      <c r="C173385" s="141"/>
      <c r="D173385" s="141"/>
      <c r="E173385" s="141"/>
      <c r="F173385" s="141"/>
      <c r="G173385" s="248"/>
      <c r="H173385" s="141"/>
      <c r="I173385" s="209"/>
      <c r="J173385" s="141"/>
      <c r="K173385" s="141"/>
    </row>
    <row r="173386" spans="2:11" ht="13.5" customHeight="1">
      <c r="B173386" s="141"/>
      <c r="C173386" s="141"/>
      <c r="D173386" s="141"/>
      <c r="E173386" s="141"/>
      <c r="F173386" s="141"/>
      <c r="G173386" s="248"/>
      <c r="H173386" s="141"/>
      <c r="I173386" s="209"/>
      <c r="J173386" s="141"/>
      <c r="K173386" s="141"/>
    </row>
    <row r="173387" spans="2:11" ht="13.5" customHeight="1">
      <c r="B173387" s="141"/>
      <c r="C173387" s="141"/>
      <c r="D173387" s="141"/>
      <c r="E173387" s="141"/>
      <c r="F173387" s="141"/>
      <c r="G173387" s="248"/>
      <c r="H173387" s="141"/>
      <c r="I173387" s="209"/>
      <c r="J173387" s="141"/>
      <c r="K173387" s="141"/>
    </row>
    <row r="173388" spans="2:11" ht="13.5" customHeight="1">
      <c r="B173388" s="141"/>
      <c r="C173388" s="141"/>
      <c r="D173388" s="141"/>
      <c r="E173388" s="141"/>
      <c r="F173388" s="141"/>
      <c r="G173388" s="248"/>
      <c r="H173388" s="141"/>
      <c r="I173388" s="209"/>
      <c r="J173388" s="141"/>
      <c r="K173388" s="141"/>
    </row>
    <row r="173389" spans="2:11" ht="13.5" customHeight="1">
      <c r="B173389" s="141"/>
      <c r="C173389" s="141"/>
      <c r="D173389" s="141"/>
      <c r="E173389" s="141"/>
      <c r="F173389" s="141"/>
      <c r="G173389" s="248"/>
      <c r="H173389" s="141"/>
      <c r="I173389" s="209"/>
      <c r="J173389" s="141"/>
      <c r="K173389" s="141"/>
    </row>
    <row r="173390" spans="2:11" ht="13.5" customHeight="1">
      <c r="B173390" s="141"/>
      <c r="C173390" s="141"/>
      <c r="D173390" s="141"/>
      <c r="E173390" s="141"/>
      <c r="F173390" s="141"/>
      <c r="G173390" s="248"/>
      <c r="H173390" s="141"/>
      <c r="I173390" s="209"/>
      <c r="J173390" s="141"/>
      <c r="K173390" s="141"/>
    </row>
    <row r="173391" spans="2:11" ht="13.5" customHeight="1">
      <c r="B173391" s="141"/>
      <c r="C173391" s="141"/>
      <c r="D173391" s="141"/>
      <c r="E173391" s="141"/>
      <c r="F173391" s="141"/>
      <c r="G173391" s="248"/>
      <c r="H173391" s="141"/>
      <c r="I173391" s="209"/>
      <c r="J173391" s="141"/>
      <c r="K173391" s="141"/>
    </row>
    <row r="173392" spans="2:11" ht="13.5" customHeight="1">
      <c r="B173392" s="141"/>
      <c r="C173392" s="141"/>
      <c r="D173392" s="141"/>
      <c r="E173392" s="141"/>
      <c r="F173392" s="141"/>
      <c r="G173392" s="248"/>
      <c r="H173392" s="141"/>
      <c r="I173392" s="209"/>
      <c r="J173392" s="141"/>
      <c r="K173392" s="141"/>
    </row>
    <row r="173393" spans="2:11" ht="13.5" customHeight="1">
      <c r="B173393" s="141"/>
      <c r="C173393" s="141"/>
      <c r="D173393" s="141"/>
      <c r="E173393" s="141"/>
      <c r="F173393" s="141"/>
      <c r="G173393" s="248"/>
      <c r="H173393" s="141"/>
      <c r="I173393" s="209"/>
      <c r="J173393" s="141"/>
      <c r="K173393" s="141"/>
    </row>
    <row r="173394" spans="2:11" ht="13.5" customHeight="1">
      <c r="B173394" s="141"/>
      <c r="C173394" s="141"/>
      <c r="D173394" s="141"/>
      <c r="E173394" s="141"/>
      <c r="F173394" s="141"/>
      <c r="G173394" s="248"/>
      <c r="H173394" s="141"/>
      <c r="I173394" s="209"/>
      <c r="J173394" s="141"/>
      <c r="K173394" s="141"/>
    </row>
    <row r="173395" spans="2:11" ht="13.5" customHeight="1">
      <c r="B173395" s="141"/>
      <c r="C173395" s="141"/>
      <c r="D173395" s="141"/>
      <c r="E173395" s="141"/>
      <c r="F173395" s="141"/>
      <c r="G173395" s="248"/>
      <c r="H173395" s="141"/>
      <c r="I173395" s="209"/>
      <c r="J173395" s="141"/>
      <c r="K173395" s="141"/>
    </row>
    <row r="173396" spans="2:11" ht="13.5" customHeight="1">
      <c r="B173396" s="141"/>
      <c r="C173396" s="141"/>
      <c r="D173396" s="141"/>
      <c r="E173396" s="141"/>
      <c r="F173396" s="141"/>
      <c r="G173396" s="248"/>
      <c r="H173396" s="141"/>
      <c r="I173396" s="209"/>
      <c r="J173396" s="141"/>
      <c r="K173396" s="141"/>
    </row>
    <row r="173397" spans="2:11" ht="13.5" customHeight="1">
      <c r="B173397" s="141"/>
      <c r="C173397" s="141"/>
      <c r="D173397" s="141"/>
      <c r="E173397" s="141"/>
      <c r="F173397" s="141"/>
      <c r="G173397" s="248"/>
      <c r="H173397" s="141"/>
      <c r="I173397" s="209"/>
      <c r="J173397" s="141"/>
      <c r="K173397" s="141"/>
    </row>
    <row r="173398" spans="2:11" ht="13.5" customHeight="1">
      <c r="B173398" s="141"/>
      <c r="C173398" s="141"/>
      <c r="D173398" s="141"/>
      <c r="E173398" s="141"/>
      <c r="F173398" s="141"/>
      <c r="G173398" s="248"/>
      <c r="H173398" s="141"/>
      <c r="I173398" s="209"/>
      <c r="J173398" s="141"/>
      <c r="K173398" s="141"/>
    </row>
    <row r="173399" spans="2:11" ht="13.5" customHeight="1">
      <c r="B173399" s="141"/>
      <c r="C173399" s="141"/>
      <c r="D173399" s="141"/>
      <c r="E173399" s="141"/>
      <c r="F173399" s="141"/>
      <c r="G173399" s="248"/>
      <c r="H173399" s="141"/>
      <c r="I173399" s="209"/>
      <c r="J173399" s="141"/>
      <c r="K173399" s="141"/>
    </row>
    <row r="173400" spans="2:11" ht="13.5" customHeight="1">
      <c r="B173400" s="141"/>
      <c r="C173400" s="141"/>
      <c r="D173400" s="141"/>
      <c r="E173400" s="141"/>
      <c r="F173400" s="141"/>
      <c r="G173400" s="248"/>
      <c r="H173400" s="141"/>
      <c r="I173400" s="209"/>
      <c r="J173400" s="141"/>
      <c r="K173400" s="141"/>
    </row>
    <row r="173401" spans="2:11" ht="13.5" customHeight="1">
      <c r="B173401" s="141"/>
      <c r="C173401" s="141"/>
      <c r="D173401" s="141"/>
      <c r="E173401" s="141"/>
      <c r="F173401" s="141"/>
      <c r="G173401" s="248"/>
      <c r="H173401" s="141"/>
      <c r="I173401" s="209"/>
      <c r="J173401" s="141"/>
      <c r="K173401" s="141"/>
    </row>
    <row r="173402" spans="2:11" ht="13.5" customHeight="1">
      <c r="B173402" s="141"/>
      <c r="C173402" s="141"/>
      <c r="D173402" s="141"/>
      <c r="E173402" s="141"/>
      <c r="F173402" s="141"/>
      <c r="G173402" s="248"/>
      <c r="H173402" s="141"/>
      <c r="I173402" s="209"/>
      <c r="J173402" s="141"/>
      <c r="K173402" s="141"/>
    </row>
    <row r="173403" spans="2:11" ht="13.5" customHeight="1">
      <c r="B173403" s="141"/>
      <c r="C173403" s="141"/>
      <c r="D173403" s="141"/>
      <c r="E173403" s="141"/>
      <c r="F173403" s="141"/>
      <c r="G173403" s="248"/>
      <c r="H173403" s="141"/>
      <c r="I173403" s="209"/>
      <c r="J173403" s="141"/>
      <c r="K173403" s="141"/>
    </row>
    <row r="173404" spans="2:11" ht="13.5" customHeight="1">
      <c r="B173404" s="141"/>
      <c r="C173404" s="141"/>
      <c r="D173404" s="141"/>
      <c r="E173404" s="141"/>
      <c r="F173404" s="141"/>
      <c r="G173404" s="248"/>
      <c r="H173404" s="141"/>
      <c r="I173404" s="209"/>
      <c r="J173404" s="141"/>
      <c r="K173404" s="141"/>
    </row>
    <row r="173405" spans="2:11" ht="13.5" customHeight="1">
      <c r="B173405" s="141"/>
      <c r="C173405" s="141"/>
      <c r="D173405" s="141"/>
      <c r="E173405" s="141"/>
      <c r="F173405" s="141"/>
      <c r="G173405" s="248"/>
      <c r="H173405" s="141"/>
      <c r="I173405" s="209"/>
      <c r="J173405" s="141"/>
      <c r="K173405" s="141"/>
    </row>
    <row r="173406" spans="2:11" ht="13.5" customHeight="1">
      <c r="B173406" s="141"/>
      <c r="C173406" s="141"/>
      <c r="D173406" s="141"/>
      <c r="E173406" s="141"/>
      <c r="F173406" s="141"/>
      <c r="G173406" s="248"/>
      <c r="H173406" s="141"/>
      <c r="I173406" s="209"/>
      <c r="J173406" s="141"/>
      <c r="K173406" s="141"/>
    </row>
    <row r="173407" spans="2:11" ht="13.5" customHeight="1">
      <c r="B173407" s="141"/>
      <c r="C173407" s="141"/>
      <c r="D173407" s="141"/>
      <c r="E173407" s="141"/>
      <c r="F173407" s="141"/>
      <c r="G173407" s="248"/>
      <c r="H173407" s="141"/>
      <c r="I173407" s="209"/>
      <c r="J173407" s="141"/>
      <c r="K173407" s="141"/>
    </row>
    <row r="173408" spans="2:11" ht="13.5" customHeight="1">
      <c r="B173408" s="141"/>
      <c r="C173408" s="141"/>
      <c r="D173408" s="141"/>
      <c r="E173408" s="141"/>
      <c r="F173408" s="141"/>
      <c r="G173408" s="248"/>
      <c r="H173408" s="141"/>
      <c r="I173408" s="209"/>
      <c r="J173408" s="141"/>
      <c r="K173408" s="141"/>
    </row>
    <row r="173409" spans="2:11" ht="13.5" customHeight="1">
      <c r="B173409" s="141"/>
      <c r="C173409" s="141"/>
      <c r="D173409" s="141"/>
      <c r="E173409" s="141"/>
      <c r="F173409" s="141"/>
      <c r="G173409" s="248"/>
      <c r="H173409" s="141"/>
      <c r="I173409" s="209"/>
      <c r="J173409" s="141"/>
      <c r="K173409" s="141"/>
    </row>
    <row r="173410" spans="2:11" ht="13.5" customHeight="1">
      <c r="B173410" s="141"/>
      <c r="C173410" s="141"/>
      <c r="D173410" s="141"/>
      <c r="E173410" s="141"/>
      <c r="F173410" s="141"/>
      <c r="G173410" s="248"/>
      <c r="H173410" s="141"/>
      <c r="I173410" s="209"/>
      <c r="J173410" s="141"/>
      <c r="K173410" s="141"/>
    </row>
    <row r="173411" spans="2:11" ht="13.5" customHeight="1">
      <c r="B173411" s="141"/>
      <c r="C173411" s="141"/>
      <c r="D173411" s="141"/>
      <c r="E173411" s="141"/>
      <c r="F173411" s="141"/>
      <c r="G173411" s="248"/>
      <c r="H173411" s="141"/>
      <c r="I173411" s="209"/>
      <c r="J173411" s="141"/>
      <c r="K173411" s="141"/>
    </row>
    <row r="173412" spans="2:11" ht="13.5" customHeight="1">
      <c r="B173412" s="141"/>
      <c r="C173412" s="141"/>
      <c r="D173412" s="141"/>
      <c r="E173412" s="141"/>
      <c r="F173412" s="141"/>
      <c r="G173412" s="248"/>
      <c r="H173412" s="141"/>
      <c r="I173412" s="209"/>
      <c r="J173412" s="141"/>
      <c r="K173412" s="141"/>
    </row>
    <row r="173413" spans="2:11" ht="13.5" customHeight="1">
      <c r="B173413" s="141"/>
      <c r="C173413" s="141"/>
      <c r="D173413" s="141"/>
      <c r="E173413" s="141"/>
      <c r="F173413" s="141"/>
      <c r="G173413" s="248"/>
      <c r="H173413" s="141"/>
      <c r="I173413" s="209"/>
      <c r="J173413" s="141"/>
      <c r="K173413" s="141"/>
    </row>
    <row r="173414" spans="2:11" ht="13.5" customHeight="1">
      <c r="B173414" s="141"/>
      <c r="C173414" s="141"/>
      <c r="D173414" s="141"/>
      <c r="E173414" s="141"/>
      <c r="F173414" s="141"/>
      <c r="G173414" s="248"/>
      <c r="H173414" s="141"/>
      <c r="I173414" s="209"/>
      <c r="J173414" s="141"/>
      <c r="K173414" s="141"/>
    </row>
    <row r="173415" spans="2:11" ht="13.5" customHeight="1">
      <c r="B173415" s="141"/>
      <c r="C173415" s="141"/>
      <c r="D173415" s="141"/>
      <c r="E173415" s="141"/>
      <c r="F173415" s="141"/>
      <c r="G173415" s="248"/>
      <c r="H173415" s="141"/>
      <c r="I173415" s="209"/>
      <c r="J173415" s="141"/>
      <c r="K173415" s="141"/>
    </row>
    <row r="173416" spans="2:11" ht="13.5" customHeight="1">
      <c r="B173416" s="141"/>
      <c r="C173416" s="141"/>
      <c r="D173416" s="141"/>
      <c r="E173416" s="141"/>
      <c r="F173416" s="141"/>
      <c r="G173416" s="248"/>
      <c r="H173416" s="141"/>
      <c r="I173416" s="209"/>
      <c r="J173416" s="141"/>
      <c r="K173416" s="141"/>
    </row>
    <row r="173417" spans="2:11" ht="13.5" customHeight="1">
      <c r="B173417" s="141"/>
      <c r="C173417" s="141"/>
      <c r="D173417" s="141"/>
      <c r="E173417" s="141"/>
      <c r="F173417" s="141"/>
      <c r="G173417" s="248"/>
      <c r="H173417" s="141"/>
      <c r="I173417" s="209"/>
      <c r="J173417" s="141"/>
      <c r="K173417" s="141"/>
    </row>
    <row r="173418" spans="2:11" ht="13.5" customHeight="1">
      <c r="B173418" s="141"/>
      <c r="C173418" s="141"/>
      <c r="D173418" s="141"/>
      <c r="E173418" s="141"/>
      <c r="F173418" s="141"/>
      <c r="G173418" s="248"/>
      <c r="H173418" s="141"/>
      <c r="I173418" s="209"/>
      <c r="J173418" s="141"/>
      <c r="K173418" s="141"/>
    </row>
    <row r="173419" spans="2:11" ht="13.5" customHeight="1">
      <c r="B173419" s="141"/>
      <c r="C173419" s="141"/>
      <c r="D173419" s="141"/>
      <c r="E173419" s="141"/>
      <c r="F173419" s="141"/>
      <c r="G173419" s="248"/>
      <c r="H173419" s="141"/>
      <c r="I173419" s="209"/>
      <c r="J173419" s="141"/>
      <c r="K173419" s="141"/>
    </row>
    <row r="173420" spans="2:11" ht="13.5" customHeight="1">
      <c r="B173420" s="141"/>
      <c r="C173420" s="141"/>
      <c r="D173420" s="141"/>
      <c r="E173420" s="141"/>
      <c r="F173420" s="141"/>
      <c r="G173420" s="248"/>
      <c r="H173420" s="141"/>
      <c r="I173420" s="209"/>
      <c r="J173420" s="141"/>
      <c r="K173420" s="141"/>
    </row>
    <row r="173421" spans="2:11" ht="13.5" customHeight="1">
      <c r="B173421" s="141"/>
      <c r="C173421" s="141"/>
      <c r="D173421" s="141"/>
      <c r="E173421" s="141"/>
      <c r="F173421" s="141"/>
      <c r="G173421" s="248"/>
      <c r="H173421" s="141"/>
      <c r="I173421" s="209"/>
      <c r="J173421" s="141"/>
      <c r="K173421" s="141"/>
    </row>
    <row r="173422" spans="2:11" ht="13.5" customHeight="1">
      <c r="B173422" s="141"/>
      <c r="C173422" s="141"/>
      <c r="D173422" s="141"/>
      <c r="E173422" s="141"/>
      <c r="F173422" s="141"/>
      <c r="G173422" s="248"/>
      <c r="H173422" s="141"/>
      <c r="I173422" s="209"/>
      <c r="J173422" s="141"/>
      <c r="K173422" s="141"/>
    </row>
    <row r="173423" spans="2:11" ht="13.5" customHeight="1">
      <c r="B173423" s="141"/>
      <c r="C173423" s="141"/>
      <c r="D173423" s="141"/>
      <c r="E173423" s="141"/>
      <c r="F173423" s="141"/>
      <c r="G173423" s="248"/>
      <c r="H173423" s="141"/>
      <c r="I173423" s="209"/>
      <c r="J173423" s="141"/>
      <c r="K173423" s="141"/>
    </row>
    <row r="173424" spans="2:11" ht="13.5" customHeight="1">
      <c r="B173424" s="141"/>
      <c r="C173424" s="141"/>
      <c r="D173424" s="141"/>
      <c r="E173424" s="141"/>
      <c r="F173424" s="141"/>
      <c r="G173424" s="248"/>
      <c r="H173424" s="141"/>
      <c r="I173424" s="209"/>
      <c r="J173424" s="141"/>
      <c r="K173424" s="141"/>
    </row>
    <row r="173425" spans="2:11" ht="13.5" customHeight="1">
      <c r="B173425" s="141"/>
      <c r="C173425" s="141"/>
      <c r="D173425" s="141"/>
      <c r="E173425" s="141"/>
      <c r="F173425" s="141"/>
      <c r="G173425" s="248"/>
      <c r="H173425" s="141"/>
      <c r="I173425" s="209"/>
      <c r="J173425" s="141"/>
      <c r="K173425" s="141"/>
    </row>
    <row r="173426" spans="2:11" ht="13.5" customHeight="1">
      <c r="B173426" s="141"/>
      <c r="C173426" s="141"/>
      <c r="D173426" s="141"/>
      <c r="E173426" s="141"/>
      <c r="F173426" s="141"/>
      <c r="G173426" s="248"/>
      <c r="H173426" s="141"/>
      <c r="I173426" s="209"/>
      <c r="J173426" s="141"/>
      <c r="K173426" s="141"/>
    </row>
    <row r="173427" spans="2:11" ht="13.5" customHeight="1">
      <c r="B173427" s="141"/>
      <c r="C173427" s="141"/>
      <c r="D173427" s="141"/>
      <c r="E173427" s="141"/>
      <c r="F173427" s="141"/>
      <c r="G173427" s="248"/>
      <c r="H173427" s="141"/>
      <c r="I173427" s="209"/>
      <c r="J173427" s="141"/>
      <c r="K173427" s="141"/>
    </row>
    <row r="173428" spans="2:11" ht="13.5" customHeight="1">
      <c r="B173428" s="141"/>
      <c r="C173428" s="141"/>
      <c r="D173428" s="141"/>
      <c r="E173428" s="141"/>
      <c r="F173428" s="141"/>
      <c r="G173428" s="248"/>
      <c r="H173428" s="141"/>
      <c r="I173428" s="209"/>
      <c r="J173428" s="141"/>
      <c r="K173428" s="141"/>
    </row>
    <row r="173429" spans="2:11" ht="13.5" customHeight="1">
      <c r="B173429" s="141"/>
      <c r="C173429" s="141"/>
      <c r="D173429" s="141"/>
      <c r="E173429" s="141"/>
      <c r="F173429" s="141"/>
      <c r="G173429" s="248"/>
      <c r="H173429" s="141"/>
      <c r="I173429" s="209"/>
      <c r="J173429" s="141"/>
      <c r="K173429" s="141"/>
    </row>
    <row r="173430" spans="2:11" ht="13.5" customHeight="1">
      <c r="B173430" s="141"/>
      <c r="C173430" s="141"/>
      <c r="D173430" s="141"/>
      <c r="E173430" s="141"/>
      <c r="F173430" s="141"/>
      <c r="G173430" s="248"/>
      <c r="H173430" s="141"/>
      <c r="I173430" s="209"/>
      <c r="J173430" s="141"/>
      <c r="K173430" s="141"/>
    </row>
    <row r="173431" spans="2:11" ht="13.5" customHeight="1">
      <c r="B173431" s="141"/>
      <c r="C173431" s="141"/>
      <c r="D173431" s="141"/>
      <c r="E173431" s="141"/>
      <c r="F173431" s="141"/>
      <c r="G173431" s="248"/>
      <c r="H173431" s="141"/>
      <c r="I173431" s="209"/>
      <c r="J173431" s="141"/>
      <c r="K173431" s="141"/>
    </row>
    <row r="173432" spans="2:11" ht="13.5" customHeight="1">
      <c r="B173432" s="141"/>
      <c r="C173432" s="141"/>
      <c r="D173432" s="141"/>
      <c r="E173432" s="141"/>
      <c r="F173432" s="141"/>
      <c r="G173432" s="248"/>
      <c r="H173432" s="141"/>
      <c r="I173432" s="209"/>
      <c r="J173432" s="141"/>
      <c r="K173432" s="141"/>
    </row>
    <row r="173433" spans="2:11" ht="13.5" customHeight="1">
      <c r="B173433" s="141"/>
      <c r="C173433" s="141"/>
      <c r="D173433" s="141"/>
      <c r="E173433" s="141"/>
      <c r="F173433" s="141"/>
      <c r="G173433" s="248"/>
      <c r="H173433" s="141"/>
      <c r="I173433" s="209"/>
      <c r="J173433" s="141"/>
      <c r="K173433" s="141"/>
    </row>
    <row r="173434" spans="2:11" ht="13.5" customHeight="1">
      <c r="B173434" s="141"/>
      <c r="C173434" s="141"/>
      <c r="D173434" s="141"/>
      <c r="E173434" s="141"/>
      <c r="F173434" s="141"/>
      <c r="G173434" s="248"/>
      <c r="H173434" s="141"/>
      <c r="I173434" s="209"/>
      <c r="J173434" s="141"/>
      <c r="K173434" s="141"/>
    </row>
    <row r="173435" spans="2:11" ht="13.5" customHeight="1">
      <c r="B173435" s="141"/>
      <c r="C173435" s="141"/>
      <c r="D173435" s="141"/>
      <c r="E173435" s="141"/>
      <c r="F173435" s="141"/>
      <c r="G173435" s="248"/>
      <c r="H173435" s="141"/>
      <c r="I173435" s="209"/>
      <c r="J173435" s="141"/>
      <c r="K173435" s="141"/>
    </row>
    <row r="173436" spans="2:11" ht="13.5" customHeight="1">
      <c r="B173436" s="141"/>
      <c r="C173436" s="141"/>
      <c r="D173436" s="141"/>
      <c r="E173436" s="141"/>
      <c r="F173436" s="141"/>
      <c r="G173436" s="248"/>
      <c r="H173436" s="141"/>
      <c r="I173436" s="209"/>
      <c r="J173436" s="141"/>
      <c r="K173436" s="141"/>
    </row>
    <row r="173437" spans="2:11" ht="13.5" customHeight="1">
      <c r="B173437" s="141"/>
      <c r="C173437" s="141"/>
      <c r="D173437" s="141"/>
      <c r="E173437" s="141"/>
      <c r="F173437" s="141"/>
      <c r="G173437" s="248"/>
      <c r="H173437" s="141"/>
      <c r="I173437" s="209"/>
      <c r="J173437" s="141"/>
      <c r="K173437" s="141"/>
    </row>
    <row r="173438" spans="2:11" ht="13.5" customHeight="1">
      <c r="B173438" s="141"/>
      <c r="C173438" s="141"/>
      <c r="D173438" s="141"/>
      <c r="E173438" s="141"/>
      <c r="F173438" s="141"/>
      <c r="G173438" s="248"/>
      <c r="H173438" s="141"/>
      <c r="I173438" s="209"/>
      <c r="J173438" s="141"/>
      <c r="K173438" s="141"/>
    </row>
    <row r="173439" spans="2:11" ht="13.5" customHeight="1">
      <c r="B173439" s="141"/>
      <c r="C173439" s="141"/>
      <c r="D173439" s="141"/>
      <c r="E173439" s="141"/>
      <c r="F173439" s="141"/>
      <c r="G173439" s="248"/>
      <c r="H173439" s="141"/>
      <c r="I173439" s="209"/>
      <c r="J173439" s="141"/>
      <c r="K173439" s="141"/>
    </row>
    <row r="173440" spans="2:11" ht="13.5" customHeight="1">
      <c r="B173440" s="141"/>
      <c r="C173440" s="141"/>
      <c r="D173440" s="141"/>
      <c r="E173440" s="141"/>
      <c r="F173440" s="141"/>
      <c r="G173440" s="248"/>
      <c r="H173440" s="141"/>
      <c r="I173440" s="209"/>
      <c r="J173440" s="141"/>
      <c r="K173440" s="141"/>
    </row>
    <row r="173441" spans="2:11" ht="13.5" customHeight="1">
      <c r="B173441" s="141"/>
      <c r="C173441" s="141"/>
      <c r="D173441" s="141"/>
      <c r="E173441" s="141"/>
      <c r="F173441" s="141"/>
      <c r="G173441" s="248"/>
      <c r="H173441" s="141"/>
      <c r="I173441" s="209"/>
      <c r="J173441" s="141"/>
      <c r="K173441" s="141"/>
    </row>
    <row r="173442" spans="2:11" ht="13.5" customHeight="1">
      <c r="B173442" s="141"/>
      <c r="C173442" s="141"/>
      <c r="D173442" s="141"/>
      <c r="E173442" s="141"/>
      <c r="F173442" s="141"/>
      <c r="G173442" s="248"/>
      <c r="H173442" s="141"/>
      <c r="I173442" s="209"/>
      <c r="J173442" s="141"/>
      <c r="K173442" s="141"/>
    </row>
    <row r="173443" spans="2:11" ht="13.5" customHeight="1">
      <c r="B173443" s="141"/>
      <c r="C173443" s="141"/>
      <c r="D173443" s="141"/>
      <c r="E173443" s="141"/>
      <c r="F173443" s="141"/>
      <c r="G173443" s="248"/>
      <c r="H173443" s="141"/>
      <c r="I173443" s="209"/>
      <c r="J173443" s="141"/>
      <c r="K173443" s="141"/>
    </row>
    <row r="173444" spans="2:11" ht="13.5" customHeight="1">
      <c r="B173444" s="141"/>
      <c r="C173444" s="141"/>
      <c r="D173444" s="141"/>
      <c r="E173444" s="141"/>
      <c r="F173444" s="141"/>
      <c r="G173444" s="248"/>
      <c r="H173444" s="141"/>
      <c r="I173444" s="209"/>
      <c r="J173444" s="141"/>
      <c r="K173444" s="141"/>
    </row>
    <row r="173445" spans="2:11" ht="13.5" customHeight="1">
      <c r="B173445" s="141"/>
      <c r="C173445" s="141"/>
      <c r="D173445" s="141"/>
      <c r="E173445" s="141"/>
      <c r="F173445" s="141"/>
      <c r="G173445" s="248"/>
      <c r="H173445" s="141"/>
      <c r="I173445" s="209"/>
      <c r="J173445" s="141"/>
      <c r="K173445" s="141"/>
    </row>
    <row r="173446" spans="2:11" ht="13.5" customHeight="1">
      <c r="B173446" s="141"/>
      <c r="C173446" s="141"/>
      <c r="D173446" s="141"/>
      <c r="E173446" s="141"/>
      <c r="F173446" s="141"/>
      <c r="G173446" s="248"/>
      <c r="H173446" s="141"/>
      <c r="I173446" s="209"/>
      <c r="J173446" s="141"/>
      <c r="K173446" s="141"/>
    </row>
    <row r="173447" spans="2:11" ht="13.5" customHeight="1">
      <c r="B173447" s="141"/>
      <c r="C173447" s="141"/>
      <c r="D173447" s="141"/>
      <c r="E173447" s="141"/>
      <c r="F173447" s="141"/>
      <c r="G173447" s="248"/>
      <c r="H173447" s="141"/>
      <c r="I173447" s="209"/>
      <c r="J173447" s="141"/>
      <c r="K173447" s="141"/>
    </row>
    <row r="173448" spans="2:11" ht="13.5" customHeight="1">
      <c r="B173448" s="141"/>
      <c r="C173448" s="141"/>
      <c r="D173448" s="141"/>
      <c r="E173448" s="141"/>
      <c r="F173448" s="141"/>
      <c r="G173448" s="248"/>
      <c r="H173448" s="141"/>
      <c r="I173448" s="209"/>
      <c r="J173448" s="141"/>
      <c r="K173448" s="141"/>
    </row>
    <row r="173449" spans="2:11" ht="13.5" customHeight="1">
      <c r="B173449" s="141"/>
      <c r="C173449" s="141"/>
      <c r="D173449" s="141"/>
      <c r="E173449" s="141"/>
      <c r="F173449" s="141"/>
      <c r="G173449" s="248"/>
      <c r="H173449" s="141"/>
      <c r="I173449" s="209"/>
      <c r="J173449" s="141"/>
      <c r="K173449" s="141"/>
    </row>
    <row r="173450" spans="2:11" ht="13.5" customHeight="1">
      <c r="B173450" s="141"/>
      <c r="C173450" s="141"/>
      <c r="D173450" s="141"/>
      <c r="E173450" s="141"/>
      <c r="F173450" s="141"/>
      <c r="G173450" s="248"/>
      <c r="H173450" s="141"/>
      <c r="I173450" s="209"/>
      <c r="J173450" s="141"/>
      <c r="K173450" s="141"/>
    </row>
    <row r="173451" spans="2:11" ht="13.5" customHeight="1">
      <c r="B173451" s="141"/>
      <c r="C173451" s="141"/>
      <c r="D173451" s="141"/>
      <c r="E173451" s="141"/>
      <c r="F173451" s="141"/>
      <c r="G173451" s="248"/>
      <c r="H173451" s="141"/>
      <c r="I173451" s="209"/>
      <c r="J173451" s="141"/>
      <c r="K173451" s="141"/>
    </row>
    <row r="173452" spans="2:11" ht="13.5" customHeight="1">
      <c r="B173452" s="141"/>
      <c r="C173452" s="141"/>
      <c r="D173452" s="141"/>
      <c r="E173452" s="141"/>
      <c r="F173452" s="141"/>
      <c r="G173452" s="248"/>
      <c r="H173452" s="141"/>
      <c r="I173452" s="209"/>
      <c r="J173452" s="141"/>
      <c r="K173452" s="141"/>
    </row>
    <row r="173453" spans="2:11" ht="13.5" customHeight="1">
      <c r="B173453" s="141"/>
      <c r="C173453" s="141"/>
      <c r="D173453" s="141"/>
      <c r="E173453" s="141"/>
      <c r="F173453" s="141"/>
      <c r="G173453" s="248"/>
      <c r="H173453" s="141"/>
      <c r="I173453" s="209"/>
      <c r="J173453" s="141"/>
      <c r="K173453" s="141"/>
    </row>
    <row r="173454" spans="2:11" ht="13.5" customHeight="1">
      <c r="B173454" s="141"/>
      <c r="C173454" s="141"/>
      <c r="D173454" s="141"/>
      <c r="E173454" s="141"/>
      <c r="F173454" s="141"/>
      <c r="G173454" s="248"/>
      <c r="H173454" s="141"/>
      <c r="I173454" s="209"/>
      <c r="J173454" s="141"/>
      <c r="K173454" s="141"/>
    </row>
    <row r="173455" spans="2:11" ht="13.5" customHeight="1">
      <c r="B173455" s="141"/>
      <c r="C173455" s="141"/>
      <c r="D173455" s="141"/>
      <c r="E173455" s="141"/>
      <c r="F173455" s="141"/>
      <c r="G173455" s="248"/>
      <c r="H173455" s="141"/>
      <c r="I173455" s="209"/>
      <c r="J173455" s="141"/>
      <c r="K173455" s="141"/>
    </row>
    <row r="173456" spans="2:11" ht="13.5" customHeight="1">
      <c r="B173456" s="141"/>
      <c r="C173456" s="141"/>
      <c r="D173456" s="141"/>
      <c r="E173456" s="141"/>
      <c r="F173456" s="141"/>
      <c r="G173456" s="248"/>
      <c r="H173456" s="141"/>
      <c r="I173456" s="209"/>
      <c r="J173456" s="141"/>
      <c r="K173456" s="141"/>
    </row>
    <row r="173457" spans="2:11" ht="13.5" customHeight="1">
      <c r="B173457" s="141"/>
      <c r="C173457" s="141"/>
      <c r="D173457" s="141"/>
      <c r="E173457" s="141"/>
      <c r="F173457" s="141"/>
      <c r="G173457" s="248"/>
      <c r="H173457" s="141"/>
      <c r="I173457" s="209"/>
      <c r="J173457" s="141"/>
      <c r="K173457" s="141"/>
    </row>
    <row r="173458" spans="2:11" ht="13.5" customHeight="1">
      <c r="B173458" s="141"/>
      <c r="C173458" s="141"/>
      <c r="D173458" s="141"/>
      <c r="E173458" s="141"/>
      <c r="F173458" s="141"/>
      <c r="G173458" s="248"/>
      <c r="H173458" s="141"/>
      <c r="I173458" s="209"/>
      <c r="J173458" s="141"/>
      <c r="K173458" s="141"/>
    </row>
    <row r="173459" spans="2:11" ht="13.5" customHeight="1">
      <c r="B173459" s="141"/>
      <c r="C173459" s="141"/>
      <c r="D173459" s="141"/>
      <c r="E173459" s="141"/>
      <c r="F173459" s="141"/>
      <c r="G173459" s="248"/>
      <c r="H173459" s="141"/>
      <c r="I173459" s="209"/>
      <c r="J173459" s="141"/>
      <c r="K173459" s="141"/>
    </row>
    <row r="173460" spans="2:11" ht="13.5" customHeight="1">
      <c r="B173460" s="141"/>
      <c r="C173460" s="141"/>
      <c r="D173460" s="141"/>
      <c r="E173460" s="141"/>
      <c r="F173460" s="141"/>
      <c r="G173460" s="248"/>
      <c r="H173460" s="141"/>
      <c r="I173460" s="209"/>
      <c r="J173460" s="141"/>
      <c r="K173460" s="141"/>
    </row>
    <row r="173461" spans="2:11" ht="13.5" customHeight="1">
      <c r="B173461" s="141"/>
      <c r="C173461" s="141"/>
      <c r="D173461" s="141"/>
      <c r="E173461" s="141"/>
      <c r="F173461" s="141"/>
      <c r="G173461" s="248"/>
      <c r="H173461" s="141"/>
      <c r="I173461" s="209"/>
      <c r="J173461" s="141"/>
      <c r="K173461" s="141"/>
    </row>
    <row r="173462" spans="2:11" ht="13.5" customHeight="1">
      <c r="B173462" s="141"/>
      <c r="C173462" s="141"/>
      <c r="D173462" s="141"/>
      <c r="E173462" s="141"/>
      <c r="F173462" s="141"/>
      <c r="G173462" s="248"/>
      <c r="H173462" s="141"/>
      <c r="I173462" s="209"/>
      <c r="J173462" s="141"/>
      <c r="K173462" s="141"/>
    </row>
    <row r="173463" spans="2:11" ht="13.5" customHeight="1">
      <c r="B173463" s="141"/>
      <c r="C173463" s="141"/>
      <c r="D173463" s="141"/>
      <c r="E173463" s="141"/>
      <c r="F173463" s="141"/>
      <c r="G173463" s="248"/>
      <c r="H173463" s="141"/>
      <c r="I173463" s="209"/>
      <c r="J173463" s="141"/>
      <c r="K173463" s="141"/>
    </row>
    <row r="173464" spans="2:11" ht="13.5" customHeight="1">
      <c r="B173464" s="141"/>
      <c r="C173464" s="141"/>
      <c r="D173464" s="141"/>
      <c r="E173464" s="141"/>
      <c r="F173464" s="141"/>
      <c r="G173464" s="248"/>
      <c r="H173464" s="141"/>
      <c r="I173464" s="209"/>
      <c r="J173464" s="141"/>
      <c r="K173464" s="141"/>
    </row>
    <row r="173465" spans="2:11" ht="13.5" customHeight="1">
      <c r="B173465" s="141"/>
      <c r="C173465" s="141"/>
      <c r="D173465" s="141"/>
      <c r="E173465" s="141"/>
      <c r="F173465" s="141"/>
      <c r="G173465" s="248"/>
      <c r="H173465" s="141"/>
      <c r="I173465" s="209"/>
      <c r="J173465" s="141"/>
      <c r="K173465" s="141"/>
    </row>
    <row r="173466" spans="2:11" ht="13.5" customHeight="1">
      <c r="B173466" s="141"/>
      <c r="C173466" s="141"/>
      <c r="D173466" s="141"/>
      <c r="E173466" s="141"/>
      <c r="F173466" s="141"/>
      <c r="G173466" s="248"/>
      <c r="H173466" s="141"/>
      <c r="I173466" s="209"/>
      <c r="J173466" s="141"/>
      <c r="K173466" s="141"/>
    </row>
    <row r="173467" spans="2:11" ht="13.5" customHeight="1">
      <c r="B173467" s="141"/>
      <c r="C173467" s="141"/>
      <c r="D173467" s="141"/>
      <c r="E173467" s="141"/>
      <c r="F173467" s="141"/>
      <c r="G173467" s="248"/>
      <c r="H173467" s="141"/>
      <c r="I173467" s="209"/>
      <c r="J173467" s="141"/>
      <c r="K173467" s="141"/>
    </row>
    <row r="173468" spans="2:11" ht="13.5" customHeight="1">
      <c r="B173468" s="141"/>
      <c r="C173468" s="141"/>
      <c r="D173468" s="141"/>
      <c r="E173468" s="141"/>
      <c r="F173468" s="141"/>
      <c r="G173468" s="248"/>
      <c r="H173468" s="141"/>
      <c r="I173468" s="209"/>
      <c r="J173468" s="141"/>
      <c r="K173468" s="141"/>
    </row>
    <row r="173469" spans="2:11" ht="13.5" customHeight="1">
      <c r="B173469" s="141"/>
      <c r="C173469" s="141"/>
      <c r="D173469" s="141"/>
      <c r="E173469" s="141"/>
      <c r="F173469" s="141"/>
      <c r="G173469" s="248"/>
      <c r="H173469" s="141"/>
      <c r="I173469" s="209"/>
      <c r="J173469" s="141"/>
      <c r="K173469" s="141"/>
    </row>
    <row r="173470" spans="2:11" ht="13.5" customHeight="1">
      <c r="B173470" s="141"/>
      <c r="C173470" s="141"/>
      <c r="D173470" s="141"/>
      <c r="E173470" s="141"/>
      <c r="F173470" s="141"/>
      <c r="G173470" s="248"/>
      <c r="H173470" s="141"/>
      <c r="I173470" s="209"/>
      <c r="J173470" s="141"/>
      <c r="K173470" s="141"/>
    </row>
    <row r="173471" spans="2:11" ht="13.5" customHeight="1">
      <c r="B173471" s="141"/>
      <c r="C173471" s="141"/>
      <c r="D173471" s="141"/>
      <c r="E173471" s="141"/>
      <c r="F173471" s="141"/>
      <c r="G173471" s="248"/>
      <c r="H173471" s="141"/>
      <c r="I173471" s="209"/>
      <c r="J173471" s="141"/>
      <c r="K173471" s="141"/>
    </row>
    <row r="173472" spans="2:11" ht="13.5" customHeight="1">
      <c r="B173472" s="141"/>
      <c r="C173472" s="141"/>
      <c r="D173472" s="141"/>
      <c r="E173472" s="141"/>
      <c r="F173472" s="141"/>
      <c r="G173472" s="248"/>
      <c r="H173472" s="141"/>
      <c r="I173472" s="209"/>
      <c r="J173472" s="141"/>
      <c r="K173472" s="141"/>
    </row>
    <row r="173473" spans="2:11" ht="13.5" customHeight="1">
      <c r="B173473" s="141"/>
      <c r="C173473" s="141"/>
      <c r="D173473" s="141"/>
      <c r="E173473" s="141"/>
      <c r="F173473" s="141"/>
      <c r="G173473" s="248"/>
      <c r="H173473" s="141"/>
      <c r="I173473" s="209"/>
      <c r="J173473" s="141"/>
      <c r="K173473" s="141"/>
    </row>
    <row r="173474" spans="2:11" ht="13.5" customHeight="1">
      <c r="B173474" s="141"/>
      <c r="C173474" s="141"/>
      <c r="D173474" s="141"/>
      <c r="E173474" s="141"/>
      <c r="F173474" s="141"/>
      <c r="G173474" s="248"/>
      <c r="H173474" s="141"/>
      <c r="I173474" s="209"/>
      <c r="J173474" s="141"/>
      <c r="K173474" s="141"/>
    </row>
    <row r="173475" spans="2:11" ht="13.5" customHeight="1">
      <c r="B173475" s="141"/>
      <c r="C173475" s="141"/>
      <c r="D173475" s="141"/>
      <c r="E173475" s="141"/>
      <c r="F173475" s="141"/>
      <c r="G173475" s="248"/>
      <c r="H173475" s="141"/>
      <c r="I173475" s="209"/>
      <c r="J173475" s="141"/>
      <c r="K173475" s="141"/>
    </row>
    <row r="173476" spans="2:11" ht="13.5" customHeight="1">
      <c r="B173476" s="141"/>
      <c r="C173476" s="141"/>
      <c r="D173476" s="141"/>
      <c r="E173476" s="141"/>
      <c r="F173476" s="141"/>
      <c r="G173476" s="248"/>
      <c r="H173476" s="141"/>
      <c r="I173476" s="209"/>
      <c r="J173476" s="141"/>
      <c r="K173476" s="141"/>
    </row>
    <row r="173477" spans="2:11" ht="13.5" customHeight="1">
      <c r="B173477" s="141"/>
      <c r="C173477" s="141"/>
      <c r="D173477" s="141"/>
      <c r="E173477" s="141"/>
      <c r="F173477" s="141"/>
      <c r="G173477" s="248"/>
      <c r="H173477" s="141"/>
      <c r="I173477" s="209"/>
      <c r="J173477" s="141"/>
      <c r="K173477" s="141"/>
    </row>
    <row r="173478" spans="2:11" ht="13.5" customHeight="1">
      <c r="B173478" s="141"/>
      <c r="C173478" s="141"/>
      <c r="D173478" s="141"/>
      <c r="E173478" s="141"/>
      <c r="F173478" s="141"/>
      <c r="G173478" s="248"/>
      <c r="H173478" s="141"/>
      <c r="I173478" s="209"/>
      <c r="J173478" s="141"/>
      <c r="K173478" s="141"/>
    </row>
    <row r="173479" spans="2:11" ht="13.5" customHeight="1">
      <c r="B173479" s="141"/>
      <c r="C173479" s="141"/>
      <c r="D173479" s="141"/>
      <c r="E173479" s="141"/>
      <c r="F173479" s="141"/>
      <c r="G173479" s="248"/>
      <c r="H173479" s="141"/>
      <c r="I173479" s="209"/>
      <c r="J173479" s="141"/>
      <c r="K173479" s="141"/>
    </row>
    <row r="173480" spans="2:11" ht="13.5" customHeight="1">
      <c r="B173480" s="141"/>
      <c r="C173480" s="141"/>
      <c r="D173480" s="141"/>
      <c r="E173480" s="141"/>
      <c r="F173480" s="141"/>
      <c r="G173480" s="248"/>
      <c r="H173480" s="141"/>
      <c r="I173480" s="209"/>
      <c r="J173480" s="141"/>
      <c r="K173480" s="141"/>
    </row>
    <row r="173481" spans="2:11" ht="13.5" customHeight="1">
      <c r="B173481" s="141"/>
      <c r="C173481" s="141"/>
      <c r="D173481" s="141"/>
      <c r="E173481" s="141"/>
      <c r="F173481" s="141"/>
      <c r="G173481" s="248"/>
      <c r="H173481" s="141"/>
      <c r="I173481" s="209"/>
      <c r="J173481" s="141"/>
      <c r="K173481" s="141"/>
    </row>
    <row r="173482" spans="2:11" ht="13.5" customHeight="1">
      <c r="B173482" s="141"/>
      <c r="C173482" s="141"/>
      <c r="D173482" s="141"/>
      <c r="E173482" s="141"/>
      <c r="F173482" s="141"/>
      <c r="G173482" s="248"/>
      <c r="H173482" s="141"/>
      <c r="I173482" s="209"/>
      <c r="J173482" s="141"/>
      <c r="K173482" s="141"/>
    </row>
    <row r="173483" spans="2:11" ht="13.5" customHeight="1">
      <c r="B173483" s="141"/>
      <c r="C173483" s="141"/>
      <c r="D173483" s="141"/>
      <c r="E173483" s="141"/>
      <c r="F173483" s="141"/>
      <c r="G173483" s="248"/>
      <c r="H173483" s="141"/>
      <c r="I173483" s="209"/>
      <c r="J173483" s="141"/>
      <c r="K173483" s="141"/>
    </row>
    <row r="173484" spans="2:11" ht="13.5" customHeight="1">
      <c r="B173484" s="141"/>
      <c r="C173484" s="141"/>
      <c r="D173484" s="141"/>
      <c r="E173484" s="141"/>
      <c r="F173484" s="141"/>
      <c r="G173484" s="248"/>
      <c r="H173484" s="141"/>
      <c r="I173484" s="209"/>
      <c r="J173484" s="141"/>
      <c r="K173484" s="141"/>
    </row>
    <row r="173485" spans="2:11" ht="13.5" customHeight="1">
      <c r="B173485" s="141"/>
      <c r="C173485" s="141"/>
      <c r="D173485" s="141"/>
      <c r="E173485" s="141"/>
      <c r="F173485" s="141"/>
      <c r="G173485" s="248"/>
      <c r="H173485" s="141"/>
      <c r="I173485" s="209"/>
      <c r="J173485" s="141"/>
      <c r="K173485" s="141"/>
    </row>
    <row r="173486" spans="2:11" ht="13.5" customHeight="1">
      <c r="B173486" s="141"/>
      <c r="C173486" s="141"/>
      <c r="D173486" s="141"/>
      <c r="E173486" s="141"/>
      <c r="F173486" s="141"/>
      <c r="G173486" s="248"/>
      <c r="H173486" s="141"/>
      <c r="I173486" s="209"/>
      <c r="J173486" s="141"/>
      <c r="K173486" s="141"/>
    </row>
    <row r="173487" spans="2:11" ht="13.5" customHeight="1">
      <c r="B173487" s="141"/>
      <c r="C173487" s="141"/>
      <c r="D173487" s="141"/>
      <c r="E173487" s="141"/>
      <c r="F173487" s="141"/>
      <c r="G173487" s="248"/>
      <c r="H173487" s="141"/>
      <c r="I173487" s="209"/>
      <c r="J173487" s="141"/>
      <c r="K173487" s="141"/>
    </row>
    <row r="173488" spans="2:11" ht="13.5" customHeight="1">
      <c r="B173488" s="141"/>
      <c r="C173488" s="141"/>
      <c r="D173488" s="141"/>
      <c r="E173488" s="141"/>
      <c r="F173488" s="141"/>
      <c r="G173488" s="248"/>
      <c r="H173488" s="141"/>
      <c r="I173488" s="209"/>
      <c r="J173488" s="141"/>
      <c r="K173488" s="141"/>
    </row>
    <row r="173489" spans="2:11" ht="13.5" customHeight="1">
      <c r="B173489" s="141"/>
      <c r="C173489" s="141"/>
      <c r="D173489" s="141"/>
      <c r="E173489" s="141"/>
      <c r="F173489" s="141"/>
      <c r="G173489" s="248"/>
      <c r="H173489" s="141"/>
      <c r="I173489" s="209"/>
      <c r="J173489" s="141"/>
      <c r="K173489" s="141"/>
    </row>
    <row r="173490" spans="2:11" ht="13.5" customHeight="1">
      <c r="B173490" s="141"/>
      <c r="C173490" s="141"/>
      <c r="D173490" s="141"/>
      <c r="E173490" s="141"/>
      <c r="F173490" s="141"/>
      <c r="G173490" s="248"/>
      <c r="H173490" s="141"/>
      <c r="I173490" s="209"/>
      <c r="J173490" s="141"/>
      <c r="K173490" s="141"/>
    </row>
    <row r="173491" spans="2:11" ht="13.5" customHeight="1">
      <c r="B173491" s="141"/>
      <c r="C173491" s="141"/>
      <c r="D173491" s="141"/>
      <c r="E173491" s="141"/>
      <c r="F173491" s="141"/>
      <c r="G173491" s="248"/>
      <c r="H173491" s="141"/>
      <c r="I173491" s="209"/>
      <c r="J173491" s="141"/>
      <c r="K173491" s="141"/>
    </row>
    <row r="173492" spans="2:11" ht="13.5" customHeight="1">
      <c r="B173492" s="141"/>
      <c r="C173492" s="141"/>
      <c r="D173492" s="141"/>
      <c r="E173492" s="141"/>
      <c r="F173492" s="141"/>
      <c r="G173492" s="248"/>
      <c r="H173492" s="141"/>
      <c r="I173492" s="209"/>
      <c r="J173492" s="141"/>
      <c r="K173492" s="141"/>
    </row>
    <row r="173493" spans="2:11" ht="13.5" customHeight="1">
      <c r="B173493" s="141"/>
      <c r="C173493" s="141"/>
      <c r="D173493" s="141"/>
      <c r="E173493" s="141"/>
      <c r="F173493" s="141"/>
      <c r="G173493" s="248"/>
      <c r="H173493" s="141"/>
      <c r="I173493" s="209"/>
      <c r="J173493" s="141"/>
      <c r="K173493" s="141"/>
    </row>
    <row r="173494" spans="2:11" ht="13.5" customHeight="1">
      <c r="B173494" s="141"/>
      <c r="C173494" s="141"/>
      <c r="D173494" s="141"/>
      <c r="E173494" s="141"/>
      <c r="F173494" s="141"/>
      <c r="G173494" s="248"/>
      <c r="H173494" s="141"/>
      <c r="I173494" s="209"/>
      <c r="J173494" s="141"/>
      <c r="K173494" s="141"/>
    </row>
    <row r="173495" spans="2:11" ht="13.5" customHeight="1">
      <c r="B173495" s="141"/>
      <c r="C173495" s="141"/>
      <c r="D173495" s="141"/>
      <c r="E173495" s="141"/>
      <c r="F173495" s="141"/>
      <c r="G173495" s="248"/>
      <c r="H173495" s="141"/>
      <c r="I173495" s="209"/>
      <c r="J173495" s="141"/>
      <c r="K173495" s="141"/>
    </row>
    <row r="173496" spans="2:11" ht="13.5" customHeight="1">
      <c r="B173496" s="141"/>
      <c r="C173496" s="141"/>
      <c r="D173496" s="141"/>
      <c r="E173496" s="141"/>
      <c r="F173496" s="141"/>
      <c r="G173496" s="248"/>
      <c r="H173496" s="141"/>
      <c r="I173496" s="209"/>
      <c r="J173496" s="141"/>
      <c r="K173496" s="141"/>
    </row>
    <row r="173497" spans="2:11" ht="13.5" customHeight="1">
      <c r="B173497" s="141"/>
      <c r="C173497" s="141"/>
      <c r="D173497" s="141"/>
      <c r="E173497" s="141"/>
      <c r="F173497" s="141"/>
      <c r="G173497" s="248"/>
      <c r="H173497" s="141"/>
      <c r="I173497" s="209"/>
      <c r="J173497" s="141"/>
      <c r="K173497" s="141"/>
    </row>
    <row r="173498" spans="2:11" ht="13.5" customHeight="1">
      <c r="B173498" s="141"/>
      <c r="C173498" s="141"/>
      <c r="D173498" s="141"/>
      <c r="E173498" s="141"/>
      <c r="F173498" s="141"/>
      <c r="G173498" s="248"/>
      <c r="H173498" s="141"/>
      <c r="I173498" s="209"/>
      <c r="J173498" s="141"/>
      <c r="K173498" s="141"/>
    </row>
    <row r="173499" spans="2:11" ht="13.5" customHeight="1">
      <c r="B173499" s="141"/>
      <c r="C173499" s="141"/>
      <c r="D173499" s="141"/>
      <c r="E173499" s="141"/>
      <c r="F173499" s="141"/>
      <c r="G173499" s="248"/>
      <c r="H173499" s="141"/>
      <c r="I173499" s="209"/>
      <c r="J173499" s="141"/>
      <c r="K173499" s="141"/>
    </row>
    <row r="173500" spans="2:11" ht="13.5" customHeight="1">
      <c r="B173500" s="141"/>
      <c r="C173500" s="141"/>
      <c r="D173500" s="141"/>
      <c r="E173500" s="141"/>
      <c r="F173500" s="141"/>
      <c r="G173500" s="248"/>
      <c r="H173500" s="141"/>
      <c r="I173500" s="209"/>
      <c r="J173500" s="141"/>
      <c r="K173500" s="141"/>
    </row>
    <row r="173501" spans="2:11" ht="13.5" customHeight="1">
      <c r="B173501" s="141"/>
      <c r="C173501" s="141"/>
      <c r="D173501" s="141"/>
      <c r="E173501" s="141"/>
      <c r="F173501" s="141"/>
      <c r="G173501" s="248"/>
      <c r="H173501" s="141"/>
      <c r="I173501" s="209"/>
      <c r="J173501" s="141"/>
      <c r="K173501" s="141"/>
    </row>
    <row r="173502" spans="2:11" ht="13.5" customHeight="1">
      <c r="B173502" s="141"/>
      <c r="C173502" s="141"/>
      <c r="D173502" s="141"/>
      <c r="E173502" s="141"/>
      <c r="F173502" s="141"/>
      <c r="G173502" s="248"/>
      <c r="H173502" s="141"/>
      <c r="I173502" s="209"/>
      <c r="J173502" s="141"/>
      <c r="K173502" s="141"/>
    </row>
    <row r="173503" spans="2:11" ht="13.5" customHeight="1">
      <c r="B173503" s="141"/>
      <c r="C173503" s="141"/>
      <c r="D173503" s="141"/>
      <c r="E173503" s="141"/>
      <c r="F173503" s="141"/>
      <c r="G173503" s="248"/>
      <c r="H173503" s="141"/>
      <c r="I173503" s="209"/>
      <c r="J173503" s="141"/>
      <c r="K173503" s="141"/>
    </row>
    <row r="173504" spans="2:11" ht="13.5" customHeight="1">
      <c r="B173504" s="141"/>
      <c r="C173504" s="141"/>
      <c r="D173504" s="141"/>
      <c r="E173504" s="141"/>
      <c r="F173504" s="141"/>
      <c r="G173504" s="248"/>
      <c r="H173504" s="141"/>
      <c r="I173504" s="209"/>
      <c r="J173504" s="141"/>
      <c r="K173504" s="141"/>
    </row>
    <row r="173505" spans="2:11" ht="13.5" customHeight="1">
      <c r="B173505" s="141"/>
      <c r="C173505" s="141"/>
      <c r="D173505" s="141"/>
      <c r="E173505" s="141"/>
      <c r="F173505" s="141"/>
      <c r="G173505" s="248"/>
      <c r="H173505" s="141"/>
      <c r="I173505" s="209"/>
      <c r="J173505" s="141"/>
      <c r="K173505" s="141"/>
    </row>
    <row r="173506" spans="2:11" ht="13.5" customHeight="1">
      <c r="B173506" s="141"/>
      <c r="C173506" s="141"/>
      <c r="D173506" s="141"/>
      <c r="E173506" s="141"/>
      <c r="F173506" s="141"/>
      <c r="G173506" s="248"/>
      <c r="H173506" s="141"/>
      <c r="I173506" s="209"/>
      <c r="J173506" s="141"/>
      <c r="K173506" s="141"/>
    </row>
    <row r="173507" spans="2:11" ht="13.5" customHeight="1">
      <c r="B173507" s="141"/>
      <c r="C173507" s="141"/>
      <c r="D173507" s="141"/>
      <c r="E173507" s="141"/>
      <c r="F173507" s="141"/>
      <c r="G173507" s="248"/>
      <c r="H173507" s="141"/>
      <c r="I173507" s="209"/>
      <c r="J173507" s="141"/>
      <c r="K173507" s="141"/>
    </row>
    <row r="173508" spans="2:11" ht="13.5" customHeight="1">
      <c r="B173508" s="141"/>
      <c r="C173508" s="141"/>
      <c r="D173508" s="141"/>
      <c r="E173508" s="141"/>
      <c r="F173508" s="141"/>
      <c r="G173508" s="248"/>
      <c r="H173508" s="141"/>
      <c r="I173508" s="209"/>
      <c r="J173508" s="141"/>
      <c r="K173508" s="141"/>
    </row>
    <row r="173509" spans="2:11" ht="13.5" customHeight="1">
      <c r="B173509" s="141"/>
      <c r="C173509" s="141"/>
      <c r="D173509" s="141"/>
      <c r="E173509" s="141"/>
      <c r="F173509" s="141"/>
      <c r="G173509" s="248"/>
      <c r="H173509" s="141"/>
      <c r="I173509" s="209"/>
      <c r="J173509" s="141"/>
      <c r="K173509" s="141"/>
    </row>
    <row r="173510" spans="2:11" ht="13.5" customHeight="1">
      <c r="B173510" s="141"/>
      <c r="C173510" s="141"/>
      <c r="D173510" s="141"/>
      <c r="E173510" s="141"/>
      <c r="F173510" s="141"/>
      <c r="G173510" s="248"/>
      <c r="H173510" s="141"/>
      <c r="I173510" s="209"/>
      <c r="J173510" s="141"/>
      <c r="K173510" s="141"/>
    </row>
    <row r="173511" spans="2:11" ht="13.5" customHeight="1">
      <c r="B173511" s="141"/>
      <c r="C173511" s="141"/>
      <c r="D173511" s="141"/>
      <c r="E173511" s="141"/>
      <c r="F173511" s="141"/>
      <c r="G173511" s="248"/>
      <c r="H173511" s="141"/>
      <c r="I173511" s="209"/>
      <c r="J173511" s="141"/>
      <c r="K173511" s="141"/>
    </row>
    <row r="173512" spans="2:11" ht="13.5" customHeight="1">
      <c r="B173512" s="141"/>
      <c r="C173512" s="141"/>
      <c r="D173512" s="141"/>
      <c r="E173512" s="141"/>
      <c r="F173512" s="141"/>
      <c r="G173512" s="248"/>
      <c r="H173512" s="141"/>
      <c r="I173512" s="209"/>
      <c r="J173512" s="141"/>
      <c r="K173512" s="141"/>
    </row>
    <row r="173513" spans="2:11" ht="13.5" customHeight="1">
      <c r="B173513" s="141"/>
      <c r="C173513" s="141"/>
      <c r="D173513" s="141"/>
      <c r="E173513" s="141"/>
      <c r="F173513" s="141"/>
      <c r="G173513" s="248"/>
      <c r="H173513" s="141"/>
      <c r="I173513" s="209"/>
      <c r="J173513" s="141"/>
      <c r="K173513" s="141"/>
    </row>
    <row r="173514" spans="2:11" ht="13.5" customHeight="1">
      <c r="B173514" s="141"/>
      <c r="C173514" s="141"/>
      <c r="D173514" s="141"/>
      <c r="E173514" s="141"/>
      <c r="F173514" s="141"/>
      <c r="G173514" s="248"/>
      <c r="H173514" s="141"/>
      <c r="I173514" s="209"/>
      <c r="J173514" s="141"/>
      <c r="K173514" s="141"/>
    </row>
    <row r="173515" spans="2:11" ht="13.5" customHeight="1">
      <c r="B173515" s="141"/>
      <c r="C173515" s="141"/>
      <c r="D173515" s="141"/>
      <c r="E173515" s="141"/>
      <c r="F173515" s="141"/>
      <c r="G173515" s="248"/>
      <c r="H173515" s="141"/>
      <c r="I173515" s="209"/>
      <c r="J173515" s="141"/>
      <c r="K173515" s="141"/>
    </row>
    <row r="173516" spans="2:11" ht="13.5" customHeight="1">
      <c r="B173516" s="141"/>
      <c r="C173516" s="141"/>
      <c r="D173516" s="141"/>
      <c r="E173516" s="141"/>
      <c r="F173516" s="141"/>
      <c r="G173516" s="248"/>
      <c r="H173516" s="141"/>
      <c r="I173516" s="209"/>
      <c r="J173516" s="141"/>
      <c r="K173516" s="141"/>
    </row>
    <row r="173517" spans="2:11" ht="13.5" customHeight="1">
      <c r="B173517" s="141"/>
      <c r="C173517" s="141"/>
      <c r="D173517" s="141"/>
      <c r="E173517" s="141"/>
      <c r="F173517" s="141"/>
      <c r="G173517" s="248"/>
      <c r="H173517" s="141"/>
      <c r="I173517" s="209"/>
      <c r="J173517" s="141"/>
      <c r="K173517" s="141"/>
    </row>
    <row r="173518" spans="2:11" ht="13.5" customHeight="1">
      <c r="B173518" s="141"/>
      <c r="C173518" s="141"/>
      <c r="D173518" s="141"/>
      <c r="E173518" s="141"/>
      <c r="F173518" s="141"/>
      <c r="G173518" s="248"/>
      <c r="H173518" s="141"/>
      <c r="I173518" s="209"/>
      <c r="J173518" s="141"/>
      <c r="K173518" s="141"/>
    </row>
    <row r="173519" spans="2:11" ht="13.5" customHeight="1">
      <c r="B173519" s="141"/>
      <c r="C173519" s="141"/>
      <c r="D173519" s="141"/>
      <c r="E173519" s="141"/>
      <c r="F173519" s="141"/>
      <c r="G173519" s="248"/>
      <c r="H173519" s="141"/>
      <c r="I173519" s="209"/>
      <c r="J173519" s="141"/>
      <c r="K173519" s="141"/>
    </row>
    <row r="173520" spans="2:11" ht="13.5" customHeight="1">
      <c r="B173520" s="141"/>
      <c r="C173520" s="141"/>
      <c r="D173520" s="141"/>
      <c r="E173520" s="141"/>
      <c r="F173520" s="141"/>
      <c r="G173520" s="248"/>
      <c r="H173520" s="141"/>
      <c r="I173520" s="209"/>
      <c r="J173520" s="141"/>
      <c r="K173520" s="141"/>
    </row>
    <row r="173521" spans="2:11" ht="13.5" customHeight="1">
      <c r="B173521" s="141"/>
      <c r="C173521" s="141"/>
      <c r="D173521" s="141"/>
      <c r="E173521" s="141"/>
      <c r="F173521" s="141"/>
      <c r="G173521" s="248"/>
      <c r="H173521" s="141"/>
      <c r="I173521" s="209"/>
      <c r="J173521" s="141"/>
      <c r="K173521" s="141"/>
    </row>
    <row r="173522" spans="2:11" ht="13.5" customHeight="1">
      <c r="B173522" s="141"/>
      <c r="C173522" s="141"/>
      <c r="D173522" s="141"/>
      <c r="E173522" s="141"/>
      <c r="F173522" s="141"/>
      <c r="G173522" s="248"/>
      <c r="H173522" s="141"/>
      <c r="I173522" s="209"/>
      <c r="J173522" s="141"/>
      <c r="K173522" s="141"/>
    </row>
    <row r="173523" spans="2:11" ht="13.5" customHeight="1">
      <c r="B173523" s="141"/>
      <c r="C173523" s="141"/>
      <c r="D173523" s="141"/>
      <c r="E173523" s="141"/>
      <c r="F173523" s="141"/>
      <c r="G173523" s="248"/>
      <c r="H173523" s="141"/>
      <c r="I173523" s="209"/>
      <c r="J173523" s="141"/>
      <c r="K173523" s="141"/>
    </row>
    <row r="173524" spans="2:11" ht="13.5" customHeight="1">
      <c r="B173524" s="141"/>
      <c r="C173524" s="141"/>
      <c r="D173524" s="141"/>
      <c r="E173524" s="141"/>
      <c r="F173524" s="141"/>
      <c r="G173524" s="248"/>
      <c r="H173524" s="141"/>
      <c r="I173524" s="209"/>
      <c r="J173524" s="141"/>
      <c r="K173524" s="141"/>
    </row>
    <row r="173525" spans="2:11" ht="13.5" customHeight="1">
      <c r="B173525" s="141"/>
      <c r="C173525" s="141"/>
      <c r="D173525" s="141"/>
      <c r="E173525" s="141"/>
      <c r="F173525" s="141"/>
      <c r="G173525" s="248"/>
      <c r="H173525" s="141"/>
      <c r="I173525" s="209"/>
      <c r="J173525" s="141"/>
      <c r="K173525" s="141"/>
    </row>
    <row r="173526" spans="2:11" ht="13.5" customHeight="1">
      <c r="B173526" s="141"/>
      <c r="C173526" s="141"/>
      <c r="D173526" s="141"/>
      <c r="E173526" s="141"/>
      <c r="F173526" s="141"/>
      <c r="G173526" s="248"/>
      <c r="H173526" s="141"/>
      <c r="I173526" s="209"/>
      <c r="J173526" s="141"/>
      <c r="K173526" s="141"/>
    </row>
    <row r="173527" spans="2:11" ht="13.5" customHeight="1">
      <c r="B173527" s="141"/>
      <c r="C173527" s="141"/>
      <c r="D173527" s="141"/>
      <c r="E173527" s="141"/>
      <c r="F173527" s="141"/>
      <c r="G173527" s="248"/>
      <c r="H173527" s="141"/>
      <c r="I173527" s="209"/>
      <c r="J173527" s="141"/>
      <c r="K173527" s="141"/>
    </row>
    <row r="173528" spans="2:11" ht="13.5" customHeight="1">
      <c r="B173528" s="141"/>
      <c r="C173528" s="141"/>
      <c r="D173528" s="141"/>
      <c r="E173528" s="141"/>
      <c r="F173528" s="141"/>
      <c r="G173528" s="248"/>
      <c r="H173528" s="141"/>
      <c r="I173528" s="209"/>
      <c r="J173528" s="141"/>
      <c r="K173528" s="141"/>
    </row>
    <row r="173529" spans="2:11" ht="13.5" customHeight="1">
      <c r="B173529" s="141"/>
      <c r="C173529" s="141"/>
      <c r="D173529" s="141"/>
      <c r="E173529" s="141"/>
      <c r="F173529" s="141"/>
      <c r="G173529" s="248"/>
      <c r="H173529" s="141"/>
      <c r="I173529" s="209"/>
      <c r="J173529" s="141"/>
      <c r="K173529" s="141"/>
    </row>
    <row r="173530" spans="2:11" ht="13.5" customHeight="1">
      <c r="B173530" s="141"/>
      <c r="C173530" s="141"/>
      <c r="D173530" s="141"/>
      <c r="E173530" s="141"/>
      <c r="F173530" s="141"/>
      <c r="G173530" s="248"/>
      <c r="H173530" s="141"/>
      <c r="I173530" s="209"/>
      <c r="J173530" s="141"/>
      <c r="K173530" s="141"/>
    </row>
    <row r="173531" spans="2:11" ht="13.5" customHeight="1">
      <c r="B173531" s="141"/>
      <c r="C173531" s="141"/>
      <c r="D173531" s="141"/>
      <c r="E173531" s="141"/>
      <c r="F173531" s="141"/>
      <c r="G173531" s="248"/>
      <c r="H173531" s="141"/>
      <c r="I173531" s="209"/>
      <c r="J173531" s="141"/>
      <c r="K173531" s="141"/>
    </row>
    <row r="173532" spans="2:11" ht="13.5" customHeight="1">
      <c r="B173532" s="141"/>
      <c r="C173532" s="141"/>
      <c r="D173532" s="141"/>
      <c r="E173532" s="141"/>
      <c r="F173532" s="141"/>
      <c r="G173532" s="248"/>
      <c r="H173532" s="141"/>
      <c r="I173532" s="209"/>
      <c r="J173532" s="141"/>
      <c r="K173532" s="141"/>
    </row>
    <row r="173533" spans="2:11" ht="13.5" customHeight="1">
      <c r="B173533" s="141"/>
      <c r="C173533" s="141"/>
      <c r="D173533" s="141"/>
      <c r="E173533" s="141"/>
      <c r="F173533" s="141"/>
      <c r="G173533" s="248"/>
      <c r="H173533" s="141"/>
      <c r="I173533" s="209"/>
      <c r="J173533" s="141"/>
      <c r="K173533" s="141"/>
    </row>
    <row r="173534" spans="2:11" ht="13.5" customHeight="1">
      <c r="B173534" s="141"/>
      <c r="C173534" s="141"/>
      <c r="D173534" s="141"/>
      <c r="E173534" s="141"/>
      <c r="F173534" s="141"/>
      <c r="G173534" s="248"/>
      <c r="H173534" s="141"/>
      <c r="I173534" s="209"/>
      <c r="J173534" s="141"/>
      <c r="K173534" s="141"/>
    </row>
    <row r="173535" spans="2:11" ht="13.5" customHeight="1">
      <c r="B173535" s="141"/>
      <c r="C173535" s="141"/>
      <c r="D173535" s="141"/>
      <c r="E173535" s="141"/>
      <c r="F173535" s="141"/>
      <c r="G173535" s="248"/>
      <c r="H173535" s="141"/>
      <c r="I173535" s="209"/>
      <c r="J173535" s="141"/>
      <c r="K173535" s="141"/>
    </row>
    <row r="173536" spans="2:11" ht="13.5" customHeight="1">
      <c r="B173536" s="141"/>
      <c r="C173536" s="141"/>
      <c r="D173536" s="141"/>
      <c r="E173536" s="141"/>
      <c r="F173536" s="141"/>
      <c r="G173536" s="248"/>
      <c r="H173536" s="141"/>
      <c r="I173536" s="209"/>
      <c r="J173536" s="141"/>
      <c r="K173536" s="141"/>
    </row>
    <row r="173537" spans="2:11" ht="13.5" customHeight="1">
      <c r="B173537" s="141"/>
      <c r="C173537" s="141"/>
      <c r="D173537" s="141"/>
      <c r="E173537" s="141"/>
      <c r="F173537" s="141"/>
      <c r="G173537" s="248"/>
      <c r="H173537" s="141"/>
      <c r="I173537" s="209"/>
      <c r="J173537" s="141"/>
      <c r="K173537" s="141"/>
    </row>
    <row r="173538" spans="2:11" ht="13.5" customHeight="1">
      <c r="B173538" s="141"/>
      <c r="C173538" s="141"/>
      <c r="D173538" s="141"/>
      <c r="E173538" s="141"/>
      <c r="F173538" s="141"/>
      <c r="G173538" s="248"/>
      <c r="H173538" s="141"/>
      <c r="I173538" s="209"/>
      <c r="J173538" s="141"/>
      <c r="K173538" s="141"/>
    </row>
    <row r="173539" spans="2:11" ht="13.5" customHeight="1">
      <c r="B173539" s="141"/>
      <c r="C173539" s="141"/>
      <c r="D173539" s="141"/>
      <c r="E173539" s="141"/>
      <c r="F173539" s="141"/>
      <c r="G173539" s="248"/>
      <c r="H173539" s="141"/>
      <c r="I173539" s="209"/>
      <c r="J173539" s="141"/>
      <c r="K173539" s="141"/>
    </row>
    <row r="173540" spans="2:11" ht="13.5" customHeight="1">
      <c r="B173540" s="141"/>
      <c r="C173540" s="141"/>
      <c r="D173540" s="141"/>
      <c r="E173540" s="141"/>
      <c r="F173540" s="141"/>
      <c r="G173540" s="248"/>
      <c r="H173540" s="141"/>
      <c r="I173540" s="209"/>
      <c r="J173540" s="141"/>
      <c r="K173540" s="141"/>
    </row>
    <row r="173541" spans="2:11" ht="13.5" customHeight="1">
      <c r="B173541" s="141"/>
      <c r="C173541" s="141"/>
      <c r="D173541" s="141"/>
      <c r="E173541" s="141"/>
      <c r="F173541" s="141"/>
      <c r="G173541" s="248"/>
      <c r="H173541" s="141"/>
      <c r="I173541" s="209"/>
      <c r="J173541" s="141"/>
      <c r="K173541" s="141"/>
    </row>
    <row r="173542" spans="2:11" ht="13.5" customHeight="1">
      <c r="B173542" s="141"/>
      <c r="C173542" s="141"/>
      <c r="D173542" s="141"/>
      <c r="E173542" s="141"/>
      <c r="F173542" s="141"/>
      <c r="G173542" s="248"/>
      <c r="H173542" s="141"/>
      <c r="I173542" s="209"/>
      <c r="J173542" s="141"/>
      <c r="K173542" s="141"/>
    </row>
    <row r="173543" spans="2:11" ht="13.5" customHeight="1">
      <c r="B173543" s="141"/>
      <c r="C173543" s="141"/>
      <c r="D173543" s="141"/>
      <c r="E173543" s="141"/>
      <c r="F173543" s="141"/>
      <c r="G173543" s="248"/>
      <c r="H173543" s="141"/>
      <c r="I173543" s="209"/>
      <c r="J173543" s="141"/>
      <c r="K173543" s="141"/>
    </row>
    <row r="173544" spans="2:11" ht="13.5" customHeight="1">
      <c r="B173544" s="141"/>
      <c r="C173544" s="141"/>
      <c r="D173544" s="141"/>
      <c r="E173544" s="141"/>
      <c r="F173544" s="141"/>
      <c r="G173544" s="248"/>
      <c r="H173544" s="141"/>
      <c r="I173544" s="209"/>
      <c r="J173544" s="141"/>
      <c r="K173544" s="141"/>
    </row>
    <row r="173545" spans="2:11" ht="13.5" customHeight="1">
      <c r="B173545" s="141"/>
      <c r="C173545" s="141"/>
      <c r="D173545" s="141"/>
      <c r="E173545" s="141"/>
      <c r="F173545" s="141"/>
      <c r="G173545" s="248"/>
      <c r="H173545" s="141"/>
      <c r="I173545" s="209"/>
      <c r="J173545" s="141"/>
      <c r="K173545" s="141"/>
    </row>
    <row r="173546" spans="2:11" ht="13.5" customHeight="1">
      <c r="B173546" s="141"/>
      <c r="C173546" s="141"/>
      <c r="D173546" s="141"/>
      <c r="E173546" s="141"/>
      <c r="F173546" s="141"/>
      <c r="G173546" s="248"/>
      <c r="H173546" s="141"/>
      <c r="I173546" s="209"/>
      <c r="J173546" s="141"/>
      <c r="K173546" s="141"/>
    </row>
    <row r="173547" spans="2:11" ht="13.5" customHeight="1">
      <c r="B173547" s="141"/>
      <c r="C173547" s="141"/>
      <c r="D173547" s="141"/>
      <c r="E173547" s="141"/>
      <c r="F173547" s="141"/>
      <c r="G173547" s="248"/>
      <c r="H173547" s="141"/>
      <c r="I173547" s="209"/>
      <c r="J173547" s="141"/>
      <c r="K173547" s="141"/>
    </row>
    <row r="173548" spans="2:11" ht="13.5" customHeight="1">
      <c r="B173548" s="141"/>
      <c r="C173548" s="141"/>
      <c r="D173548" s="141"/>
      <c r="E173548" s="141"/>
      <c r="F173548" s="141"/>
      <c r="G173548" s="248"/>
      <c r="H173548" s="141"/>
      <c r="I173548" s="209"/>
      <c r="J173548" s="141"/>
      <c r="K173548" s="141"/>
    </row>
    <row r="173549" spans="2:11" ht="13.5" customHeight="1">
      <c r="B173549" s="141"/>
      <c r="C173549" s="141"/>
      <c r="D173549" s="141"/>
      <c r="E173549" s="141"/>
      <c r="F173549" s="141"/>
      <c r="G173549" s="248"/>
      <c r="H173549" s="141"/>
      <c r="I173549" s="209"/>
      <c r="J173549" s="141"/>
      <c r="K173549" s="141"/>
    </row>
    <row r="173550" spans="2:11" ht="13.5" customHeight="1">
      <c r="B173550" s="141"/>
      <c r="C173550" s="141"/>
      <c r="D173550" s="141"/>
      <c r="E173550" s="141"/>
      <c r="F173550" s="141"/>
      <c r="G173550" s="248"/>
      <c r="H173550" s="141"/>
      <c r="I173550" s="209"/>
      <c r="J173550" s="141"/>
      <c r="K173550" s="141"/>
    </row>
    <row r="173551" spans="2:11" ht="13.5" customHeight="1">
      <c r="B173551" s="141"/>
      <c r="C173551" s="141"/>
      <c r="D173551" s="141"/>
      <c r="E173551" s="141"/>
      <c r="F173551" s="141"/>
      <c r="G173551" s="248"/>
      <c r="H173551" s="141"/>
      <c r="I173551" s="209"/>
      <c r="J173551" s="141"/>
      <c r="K173551" s="141"/>
    </row>
    <row r="173552" spans="2:11" ht="13.5" customHeight="1">
      <c r="B173552" s="141"/>
      <c r="C173552" s="141"/>
      <c r="D173552" s="141"/>
      <c r="E173552" s="141"/>
      <c r="F173552" s="141"/>
      <c r="G173552" s="248"/>
      <c r="H173552" s="141"/>
      <c r="I173552" s="209"/>
      <c r="J173552" s="141"/>
      <c r="K173552" s="141"/>
    </row>
    <row r="173553" spans="2:11" ht="13.5" customHeight="1">
      <c r="B173553" s="141"/>
      <c r="C173553" s="141"/>
      <c r="D173553" s="141"/>
      <c r="E173553" s="141"/>
      <c r="F173553" s="141"/>
      <c r="G173553" s="248"/>
      <c r="H173553" s="141"/>
      <c r="I173553" s="209"/>
      <c r="J173553" s="141"/>
      <c r="K173553" s="141"/>
    </row>
    <row r="173554" spans="2:11" ht="13.5" customHeight="1">
      <c r="B173554" s="141"/>
      <c r="C173554" s="141"/>
      <c r="D173554" s="141"/>
      <c r="E173554" s="141"/>
      <c r="F173554" s="141"/>
      <c r="G173554" s="248"/>
      <c r="H173554" s="141"/>
      <c r="I173554" s="209"/>
      <c r="J173554" s="141"/>
      <c r="K173554" s="141"/>
    </row>
    <row r="173555" spans="2:11" ht="13.5" customHeight="1">
      <c r="B173555" s="141"/>
      <c r="C173555" s="141"/>
      <c r="D173555" s="141"/>
      <c r="E173555" s="141"/>
      <c r="F173555" s="141"/>
      <c r="G173555" s="248"/>
      <c r="H173555" s="141"/>
      <c r="I173555" s="209"/>
      <c r="J173555" s="141"/>
      <c r="K173555" s="141"/>
    </row>
    <row r="173556" spans="2:11" ht="13.5" customHeight="1">
      <c r="B173556" s="141"/>
      <c r="C173556" s="141"/>
      <c r="D173556" s="141"/>
      <c r="E173556" s="141"/>
      <c r="F173556" s="141"/>
      <c r="G173556" s="248"/>
      <c r="H173556" s="141"/>
      <c r="I173556" s="209"/>
      <c r="J173556" s="141"/>
      <c r="K173556" s="141"/>
    </row>
    <row r="173557" spans="2:11" ht="13.5" customHeight="1">
      <c r="B173557" s="141"/>
      <c r="C173557" s="141"/>
      <c r="D173557" s="141"/>
      <c r="E173557" s="141"/>
      <c r="F173557" s="141"/>
      <c r="G173557" s="248"/>
      <c r="H173557" s="141"/>
      <c r="I173557" s="209"/>
      <c r="J173557" s="141"/>
      <c r="K173557" s="141"/>
    </row>
    <row r="173558" spans="2:11" ht="13.5" customHeight="1">
      <c r="B173558" s="141"/>
      <c r="C173558" s="141"/>
      <c r="D173558" s="141"/>
      <c r="E173558" s="141"/>
      <c r="F173558" s="141"/>
      <c r="G173558" s="248"/>
      <c r="H173558" s="141"/>
      <c r="I173558" s="209"/>
      <c r="J173558" s="141"/>
      <c r="K173558" s="141"/>
    </row>
    <row r="173559" spans="2:11" ht="13.5" customHeight="1">
      <c r="B173559" s="141"/>
      <c r="C173559" s="141"/>
      <c r="D173559" s="141"/>
      <c r="E173559" s="141"/>
      <c r="F173559" s="141"/>
      <c r="G173559" s="248"/>
      <c r="H173559" s="141"/>
      <c r="I173559" s="209"/>
      <c r="J173559" s="141"/>
      <c r="K173559" s="141"/>
    </row>
    <row r="173560" spans="2:11" ht="13.5" customHeight="1">
      <c r="B173560" s="141"/>
      <c r="C173560" s="141"/>
      <c r="D173560" s="141"/>
      <c r="E173560" s="141"/>
      <c r="F173560" s="141"/>
      <c r="G173560" s="248"/>
      <c r="H173560" s="141"/>
      <c r="I173560" s="209"/>
      <c r="J173560" s="141"/>
      <c r="K173560" s="141"/>
    </row>
    <row r="173561" spans="2:11" ht="13.5" customHeight="1">
      <c r="B173561" s="141"/>
      <c r="C173561" s="141"/>
      <c r="D173561" s="141"/>
      <c r="E173561" s="141"/>
      <c r="F173561" s="141"/>
      <c r="G173561" s="248"/>
      <c r="H173561" s="141"/>
      <c r="I173561" s="209"/>
      <c r="J173561" s="141"/>
      <c r="K173561" s="141"/>
    </row>
    <row r="173562" spans="2:11" ht="13.5" customHeight="1">
      <c r="B173562" s="141"/>
      <c r="C173562" s="141"/>
      <c r="D173562" s="141"/>
      <c r="E173562" s="141"/>
      <c r="F173562" s="141"/>
      <c r="G173562" s="248"/>
      <c r="H173562" s="141"/>
      <c r="I173562" s="209"/>
      <c r="J173562" s="141"/>
      <c r="K173562" s="141"/>
    </row>
    <row r="173563" spans="2:11" ht="13.5" customHeight="1">
      <c r="B173563" s="141"/>
      <c r="C173563" s="141"/>
      <c r="D173563" s="141"/>
      <c r="E173563" s="141"/>
      <c r="F173563" s="141"/>
      <c r="G173563" s="248"/>
      <c r="H173563" s="141"/>
      <c r="I173563" s="209"/>
      <c r="J173563" s="141"/>
      <c r="K173563" s="141"/>
    </row>
    <row r="173564" spans="2:11" ht="13.5" customHeight="1">
      <c r="B173564" s="141"/>
      <c r="C173564" s="141"/>
      <c r="D173564" s="141"/>
      <c r="E173564" s="141"/>
      <c r="F173564" s="141"/>
      <c r="G173564" s="248"/>
      <c r="H173564" s="141"/>
      <c r="I173564" s="209"/>
      <c r="J173564" s="141"/>
      <c r="K173564" s="141"/>
    </row>
    <row r="173565" spans="2:11" ht="13.5" customHeight="1">
      <c r="B173565" s="141"/>
      <c r="C173565" s="141"/>
      <c r="D173565" s="141"/>
      <c r="E173565" s="141"/>
      <c r="F173565" s="141"/>
      <c r="G173565" s="248"/>
      <c r="H173565" s="141"/>
      <c r="I173565" s="209"/>
      <c r="J173565" s="141"/>
      <c r="K173565" s="141"/>
    </row>
    <row r="173566" spans="2:11" ht="13.5" customHeight="1">
      <c r="B173566" s="141"/>
      <c r="C173566" s="141"/>
      <c r="D173566" s="141"/>
      <c r="E173566" s="141"/>
      <c r="F173566" s="141"/>
      <c r="G173566" s="248"/>
      <c r="H173566" s="141"/>
      <c r="I173566" s="209"/>
      <c r="J173566" s="141"/>
      <c r="K173566" s="141"/>
    </row>
    <row r="173567" spans="2:11" ht="13.5" customHeight="1">
      <c r="B173567" s="141"/>
      <c r="C173567" s="141"/>
      <c r="D173567" s="141"/>
      <c r="E173567" s="141"/>
      <c r="F173567" s="141"/>
      <c r="G173567" s="248"/>
      <c r="H173567" s="141"/>
      <c r="I173567" s="209"/>
      <c r="J173567" s="141"/>
      <c r="K173567" s="141"/>
    </row>
    <row r="173568" spans="2:11" ht="13.5" customHeight="1">
      <c r="B173568" s="141"/>
      <c r="C173568" s="141"/>
      <c r="D173568" s="141"/>
      <c r="E173568" s="141"/>
      <c r="F173568" s="141"/>
      <c r="G173568" s="248"/>
      <c r="H173568" s="141"/>
      <c r="I173568" s="209"/>
      <c r="J173568" s="141"/>
      <c r="K173568" s="141"/>
    </row>
    <row r="173569" spans="2:11" ht="13.5" customHeight="1">
      <c r="B173569" s="141"/>
      <c r="C173569" s="141"/>
      <c r="D173569" s="141"/>
      <c r="E173569" s="141"/>
      <c r="F173569" s="141"/>
      <c r="G173569" s="248"/>
      <c r="H173569" s="141"/>
      <c r="I173569" s="209"/>
      <c r="J173569" s="141"/>
      <c r="K173569" s="141"/>
    </row>
    <row r="173570" spans="2:11" ht="13.5" customHeight="1">
      <c r="B173570" s="141"/>
      <c r="C173570" s="141"/>
      <c r="D173570" s="141"/>
      <c r="E173570" s="141"/>
      <c r="F173570" s="141"/>
      <c r="G173570" s="248"/>
      <c r="H173570" s="141"/>
      <c r="I173570" s="209"/>
      <c r="J173570" s="141"/>
      <c r="K173570" s="141"/>
    </row>
    <row r="173571" spans="2:11" ht="13.5" customHeight="1">
      <c r="B173571" s="141"/>
      <c r="C173571" s="141"/>
      <c r="D173571" s="141"/>
      <c r="E173571" s="141"/>
      <c r="F173571" s="141"/>
      <c r="G173571" s="248"/>
      <c r="H173571" s="141"/>
      <c r="I173571" s="209"/>
      <c r="J173571" s="141"/>
      <c r="K173571" s="141"/>
    </row>
    <row r="173572" spans="2:11" ht="13.5" customHeight="1">
      <c r="B173572" s="141"/>
      <c r="C173572" s="141"/>
      <c r="D173572" s="141"/>
      <c r="E173572" s="141"/>
      <c r="F173572" s="141"/>
      <c r="G173572" s="248"/>
      <c r="H173572" s="141"/>
      <c r="I173572" s="209"/>
      <c r="J173572" s="141"/>
      <c r="K173572" s="141"/>
    </row>
    <row r="173573" spans="2:11" ht="13.5" customHeight="1">
      <c r="B173573" s="141"/>
      <c r="C173573" s="141"/>
      <c r="D173573" s="141"/>
      <c r="E173573" s="141"/>
      <c r="F173573" s="141"/>
      <c r="G173573" s="248"/>
      <c r="H173573" s="141"/>
      <c r="I173573" s="209"/>
      <c r="J173573" s="141"/>
      <c r="K173573" s="141"/>
    </row>
    <row r="173574" spans="2:11" ht="13.5" customHeight="1">
      <c r="B173574" s="141"/>
      <c r="C173574" s="141"/>
      <c r="D173574" s="141"/>
      <c r="E173574" s="141"/>
      <c r="F173574" s="141"/>
      <c r="G173574" s="248"/>
      <c r="H173574" s="141"/>
      <c r="I173574" s="209"/>
      <c r="J173574" s="141"/>
      <c r="K173574" s="141"/>
    </row>
    <row r="173575" spans="2:11" ht="13.5" customHeight="1">
      <c r="B173575" s="141"/>
      <c r="C173575" s="141"/>
      <c r="D173575" s="141"/>
      <c r="E173575" s="141"/>
      <c r="F173575" s="141"/>
      <c r="G173575" s="248"/>
      <c r="H173575" s="141"/>
      <c r="I173575" s="209"/>
      <c r="J173575" s="141"/>
      <c r="K173575" s="141"/>
    </row>
    <row r="173576" spans="2:11" ht="13.5" customHeight="1">
      <c r="B173576" s="141"/>
      <c r="C173576" s="141"/>
      <c r="D173576" s="141"/>
      <c r="E173576" s="141"/>
      <c r="F173576" s="141"/>
      <c r="G173576" s="248"/>
      <c r="H173576" s="141"/>
      <c r="I173576" s="209"/>
      <c r="J173576" s="141"/>
      <c r="K173576" s="141"/>
    </row>
    <row r="173577" spans="2:11" ht="13.5" customHeight="1">
      <c r="B173577" s="141"/>
      <c r="C173577" s="141"/>
      <c r="D173577" s="141"/>
      <c r="E173577" s="141"/>
      <c r="F173577" s="141"/>
      <c r="G173577" s="248"/>
      <c r="H173577" s="141"/>
      <c r="I173577" s="209"/>
      <c r="J173577" s="141"/>
      <c r="K173577" s="141"/>
    </row>
    <row r="173578" spans="2:11" ht="13.5" customHeight="1">
      <c r="B173578" s="141"/>
      <c r="C173578" s="141"/>
      <c r="D173578" s="141"/>
      <c r="E173578" s="141"/>
      <c r="F173578" s="141"/>
      <c r="G173578" s="248"/>
      <c r="H173578" s="141"/>
      <c r="I173578" s="209"/>
      <c r="J173578" s="141"/>
      <c r="K173578" s="141"/>
    </row>
    <row r="173579" spans="2:11" ht="13.5" customHeight="1">
      <c r="B173579" s="141"/>
      <c r="C173579" s="141"/>
      <c r="D173579" s="141"/>
      <c r="E173579" s="141"/>
      <c r="F173579" s="141"/>
      <c r="G173579" s="248"/>
      <c r="H173579" s="141"/>
      <c r="I173579" s="209"/>
      <c r="J173579" s="141"/>
      <c r="K173579" s="141"/>
    </row>
    <row r="173580" spans="2:11" ht="13.5" customHeight="1">
      <c r="B173580" s="141"/>
      <c r="C173580" s="141"/>
      <c r="D173580" s="141"/>
      <c r="E173580" s="141"/>
      <c r="F173580" s="141"/>
      <c r="G173580" s="248"/>
      <c r="H173580" s="141"/>
      <c r="I173580" s="209"/>
      <c r="J173580" s="141"/>
      <c r="K173580" s="141"/>
    </row>
    <row r="173581" spans="2:11" ht="13.5" customHeight="1">
      <c r="B173581" s="141"/>
      <c r="C173581" s="141"/>
      <c r="D173581" s="141"/>
      <c r="E173581" s="141"/>
      <c r="F173581" s="141"/>
      <c r="G173581" s="248"/>
      <c r="H173581" s="141"/>
      <c r="I173581" s="209"/>
      <c r="J173581" s="141"/>
      <c r="K173581" s="141"/>
    </row>
    <row r="173582" spans="2:11" ht="13.5" customHeight="1">
      <c r="B173582" s="141"/>
      <c r="C173582" s="141"/>
      <c r="D173582" s="141"/>
      <c r="E173582" s="141"/>
      <c r="F173582" s="141"/>
      <c r="G173582" s="248"/>
      <c r="H173582" s="141"/>
      <c r="I173582" s="209"/>
      <c r="J173582" s="141"/>
      <c r="K173582" s="141"/>
    </row>
    <row r="173583" spans="2:11" ht="13.5" customHeight="1">
      <c r="B173583" s="141"/>
      <c r="C173583" s="141"/>
      <c r="D173583" s="141"/>
      <c r="E173583" s="141"/>
      <c r="F173583" s="141"/>
      <c r="G173583" s="248"/>
      <c r="H173583" s="141"/>
      <c r="I173583" s="209"/>
      <c r="J173583" s="141"/>
      <c r="K173583" s="141"/>
    </row>
    <row r="173584" spans="2:11" ht="13.5" customHeight="1">
      <c r="B173584" s="141"/>
      <c r="C173584" s="141"/>
      <c r="D173584" s="141"/>
      <c r="E173584" s="141"/>
      <c r="F173584" s="141"/>
      <c r="G173584" s="248"/>
      <c r="H173584" s="141"/>
      <c r="I173584" s="209"/>
      <c r="J173584" s="141"/>
      <c r="K173584" s="141"/>
    </row>
    <row r="173585" spans="2:11" ht="13.5" customHeight="1">
      <c r="B173585" s="141"/>
      <c r="C173585" s="141"/>
      <c r="D173585" s="141"/>
      <c r="E173585" s="141"/>
      <c r="F173585" s="141"/>
      <c r="G173585" s="248"/>
      <c r="H173585" s="141"/>
      <c r="I173585" s="209"/>
      <c r="J173585" s="141"/>
      <c r="K173585" s="141"/>
    </row>
    <row r="173586" spans="2:11" ht="13.5" customHeight="1">
      <c r="B173586" s="141"/>
      <c r="C173586" s="141"/>
      <c r="D173586" s="141"/>
      <c r="E173586" s="141"/>
      <c r="F173586" s="141"/>
      <c r="G173586" s="248"/>
      <c r="H173586" s="141"/>
      <c r="I173586" s="209"/>
      <c r="J173586" s="141"/>
      <c r="K173586" s="141"/>
    </row>
    <row r="173587" spans="2:11" ht="13.5" customHeight="1">
      <c r="B173587" s="141"/>
      <c r="C173587" s="141"/>
      <c r="D173587" s="141"/>
      <c r="E173587" s="141"/>
      <c r="F173587" s="141"/>
      <c r="G173587" s="248"/>
      <c r="H173587" s="141"/>
      <c r="I173587" s="209"/>
      <c r="J173587" s="141"/>
      <c r="K173587" s="141"/>
    </row>
    <row r="173588" spans="2:11" ht="13.5" customHeight="1">
      <c r="B173588" s="141"/>
      <c r="C173588" s="141"/>
      <c r="D173588" s="141"/>
      <c r="E173588" s="141"/>
      <c r="F173588" s="141"/>
      <c r="G173588" s="248"/>
      <c r="H173588" s="141"/>
      <c r="I173588" s="209"/>
      <c r="J173588" s="141"/>
      <c r="K173588" s="141"/>
    </row>
    <row r="173589" spans="2:11" ht="13.5" customHeight="1">
      <c r="B173589" s="141"/>
      <c r="C173589" s="141"/>
      <c r="D173589" s="141"/>
      <c r="E173589" s="141"/>
      <c r="F173589" s="141"/>
      <c r="G173589" s="248"/>
      <c r="H173589" s="141"/>
      <c r="I173589" s="209"/>
      <c r="J173589" s="141"/>
      <c r="K173589" s="141"/>
    </row>
    <row r="173590" spans="2:11" ht="13.5" customHeight="1">
      <c r="B173590" s="141"/>
      <c r="C173590" s="141"/>
      <c r="D173590" s="141"/>
      <c r="E173590" s="141"/>
      <c r="F173590" s="141"/>
      <c r="G173590" s="248"/>
      <c r="H173590" s="141"/>
      <c r="I173590" s="209"/>
      <c r="J173590" s="141"/>
      <c r="K173590" s="141"/>
    </row>
    <row r="173591" spans="2:11" ht="13.5" customHeight="1">
      <c r="B173591" s="141"/>
      <c r="C173591" s="141"/>
      <c r="D173591" s="141"/>
      <c r="E173591" s="141"/>
      <c r="F173591" s="141"/>
      <c r="G173591" s="248"/>
      <c r="H173591" s="141"/>
      <c r="I173591" s="209"/>
      <c r="J173591" s="141"/>
      <c r="K173591" s="141"/>
    </row>
    <row r="173592" spans="2:11" ht="13.5" customHeight="1">
      <c r="B173592" s="141"/>
      <c r="C173592" s="141"/>
      <c r="D173592" s="141"/>
      <c r="E173592" s="141"/>
      <c r="F173592" s="141"/>
      <c r="G173592" s="248"/>
      <c r="H173592" s="141"/>
      <c r="I173592" s="209"/>
      <c r="J173592" s="141"/>
      <c r="K173592" s="141"/>
    </row>
    <row r="173593" spans="2:11" ht="13.5" customHeight="1">
      <c r="B173593" s="141"/>
      <c r="C173593" s="141"/>
      <c r="D173593" s="141"/>
      <c r="E173593" s="141"/>
      <c r="F173593" s="141"/>
      <c r="G173593" s="248"/>
      <c r="H173593" s="141"/>
      <c r="I173593" s="209"/>
      <c r="J173593" s="141"/>
      <c r="K173593" s="141"/>
    </row>
    <row r="173594" spans="2:11" ht="13.5" customHeight="1">
      <c r="B173594" s="141"/>
      <c r="C173594" s="141"/>
      <c r="D173594" s="141"/>
      <c r="E173594" s="141"/>
      <c r="F173594" s="141"/>
      <c r="G173594" s="248"/>
      <c r="H173594" s="141"/>
      <c r="I173594" s="209"/>
      <c r="J173594" s="141"/>
      <c r="K173594" s="141"/>
    </row>
    <row r="173595" spans="2:11" ht="13.5" customHeight="1">
      <c r="B173595" s="141"/>
      <c r="C173595" s="141"/>
      <c r="D173595" s="141"/>
      <c r="E173595" s="141"/>
      <c r="F173595" s="141"/>
      <c r="G173595" s="248"/>
      <c r="H173595" s="141"/>
      <c r="I173595" s="209"/>
      <c r="J173595" s="141"/>
      <c r="K173595" s="141"/>
    </row>
    <row r="173596" spans="2:11" ht="13.5" customHeight="1">
      <c r="B173596" s="141"/>
      <c r="C173596" s="141"/>
      <c r="D173596" s="141"/>
      <c r="E173596" s="141"/>
      <c r="F173596" s="141"/>
      <c r="G173596" s="248"/>
      <c r="H173596" s="141"/>
      <c r="I173596" s="209"/>
      <c r="J173596" s="141"/>
      <c r="K173596" s="141"/>
    </row>
    <row r="173597" spans="2:11" ht="13.5" customHeight="1">
      <c r="B173597" s="141"/>
      <c r="C173597" s="141"/>
      <c r="D173597" s="141"/>
      <c r="E173597" s="141"/>
      <c r="F173597" s="141"/>
      <c r="G173597" s="248"/>
      <c r="H173597" s="141"/>
      <c r="I173597" s="209"/>
      <c r="J173597" s="141"/>
      <c r="K173597" s="141"/>
    </row>
    <row r="173598" spans="2:11" ht="13.5" customHeight="1">
      <c r="B173598" s="141"/>
      <c r="C173598" s="141"/>
      <c r="D173598" s="141"/>
      <c r="E173598" s="141"/>
      <c r="F173598" s="141"/>
      <c r="G173598" s="248"/>
      <c r="H173598" s="141"/>
      <c r="I173598" s="209"/>
      <c r="J173598" s="141"/>
      <c r="K173598" s="141"/>
    </row>
    <row r="173599" spans="2:11" ht="13.5" customHeight="1">
      <c r="B173599" s="141"/>
      <c r="C173599" s="141"/>
      <c r="D173599" s="141"/>
      <c r="E173599" s="141"/>
      <c r="F173599" s="141"/>
      <c r="G173599" s="248"/>
      <c r="H173599" s="141"/>
      <c r="I173599" s="209"/>
      <c r="J173599" s="141"/>
      <c r="K173599" s="141"/>
    </row>
    <row r="173600" spans="2:11" ht="13.5" customHeight="1">
      <c r="B173600" s="141"/>
      <c r="C173600" s="141"/>
      <c r="D173600" s="141"/>
      <c r="E173600" s="141"/>
      <c r="F173600" s="141"/>
      <c r="G173600" s="248"/>
      <c r="H173600" s="141"/>
      <c r="I173600" s="209"/>
      <c r="J173600" s="141"/>
      <c r="K173600" s="141"/>
    </row>
    <row r="173601" spans="2:11" ht="13.5" customHeight="1">
      <c r="B173601" s="141"/>
      <c r="C173601" s="141"/>
      <c r="D173601" s="141"/>
      <c r="E173601" s="141"/>
      <c r="F173601" s="141"/>
      <c r="G173601" s="248"/>
      <c r="H173601" s="141"/>
      <c r="I173601" s="209"/>
      <c r="J173601" s="141"/>
      <c r="K173601" s="141"/>
    </row>
    <row r="173602" spans="2:11" ht="13.5" customHeight="1">
      <c r="B173602" s="141"/>
      <c r="C173602" s="141"/>
      <c r="D173602" s="141"/>
      <c r="E173602" s="141"/>
      <c r="F173602" s="141"/>
      <c r="G173602" s="248"/>
      <c r="H173602" s="141"/>
      <c r="I173602" s="209"/>
      <c r="J173602" s="141"/>
      <c r="K173602" s="141"/>
    </row>
    <row r="173603" spans="2:11" ht="13.5" customHeight="1">
      <c r="B173603" s="141"/>
      <c r="C173603" s="141"/>
      <c r="D173603" s="141"/>
      <c r="E173603" s="141"/>
      <c r="F173603" s="141"/>
      <c r="G173603" s="248"/>
      <c r="H173603" s="141"/>
      <c r="I173603" s="209"/>
      <c r="J173603" s="141"/>
      <c r="K173603" s="141"/>
    </row>
    <row r="173604" spans="2:11" ht="13.5" customHeight="1">
      <c r="B173604" s="141"/>
      <c r="C173604" s="141"/>
      <c r="D173604" s="141"/>
      <c r="E173604" s="141"/>
      <c r="F173604" s="141"/>
      <c r="G173604" s="248"/>
      <c r="H173604" s="141"/>
      <c r="I173604" s="209"/>
      <c r="J173604" s="141"/>
      <c r="K173604" s="141"/>
    </row>
    <row r="173605" spans="2:11" ht="13.5" customHeight="1">
      <c r="B173605" s="141"/>
      <c r="C173605" s="141"/>
      <c r="D173605" s="141"/>
      <c r="E173605" s="141"/>
      <c r="F173605" s="141"/>
      <c r="G173605" s="248"/>
      <c r="H173605" s="141"/>
      <c r="I173605" s="209"/>
      <c r="J173605" s="141"/>
      <c r="K173605" s="141"/>
    </row>
    <row r="173606" spans="2:11" ht="13.5" customHeight="1">
      <c r="B173606" s="141"/>
      <c r="C173606" s="141"/>
      <c r="D173606" s="141"/>
      <c r="E173606" s="141"/>
      <c r="F173606" s="141"/>
      <c r="G173606" s="248"/>
      <c r="H173606" s="141"/>
      <c r="I173606" s="209"/>
      <c r="J173606" s="141"/>
      <c r="K173606" s="141"/>
    </row>
    <row r="173607" spans="2:11" ht="13.5" customHeight="1">
      <c r="B173607" s="141"/>
      <c r="C173607" s="141"/>
      <c r="D173607" s="141"/>
      <c r="E173607" s="141"/>
      <c r="F173607" s="141"/>
      <c r="G173607" s="248"/>
      <c r="H173607" s="141"/>
      <c r="I173607" s="209"/>
      <c r="J173607" s="141"/>
      <c r="K173607" s="141"/>
    </row>
    <row r="173608" spans="2:11" ht="13.5" customHeight="1">
      <c r="B173608" s="141"/>
      <c r="C173608" s="141"/>
      <c r="D173608" s="141"/>
      <c r="E173608" s="141"/>
      <c r="F173608" s="141"/>
      <c r="G173608" s="248"/>
      <c r="H173608" s="141"/>
      <c r="I173608" s="209"/>
      <c r="J173608" s="141"/>
      <c r="K173608" s="141"/>
    </row>
    <row r="173609" spans="2:11" ht="13.5" customHeight="1">
      <c r="B173609" s="141"/>
      <c r="C173609" s="141"/>
      <c r="D173609" s="141"/>
      <c r="E173609" s="141"/>
      <c r="F173609" s="141"/>
      <c r="G173609" s="248"/>
      <c r="H173609" s="141"/>
      <c r="I173609" s="209"/>
      <c r="J173609" s="141"/>
      <c r="K173609" s="141"/>
    </row>
    <row r="173610" spans="2:11" ht="13.5" customHeight="1">
      <c r="B173610" s="141"/>
      <c r="C173610" s="141"/>
      <c r="D173610" s="141"/>
      <c r="E173610" s="141"/>
      <c r="F173610" s="141"/>
      <c r="G173610" s="248"/>
      <c r="H173610" s="141"/>
      <c r="I173610" s="209"/>
      <c r="J173610" s="141"/>
      <c r="K173610" s="141"/>
    </row>
    <row r="173611" spans="2:11" ht="13.5" customHeight="1">
      <c r="B173611" s="141"/>
      <c r="C173611" s="141"/>
      <c r="D173611" s="141"/>
      <c r="E173611" s="141"/>
      <c r="F173611" s="141"/>
      <c r="G173611" s="248"/>
      <c r="H173611" s="141"/>
      <c r="I173611" s="209"/>
      <c r="J173611" s="141"/>
      <c r="K173611" s="141"/>
    </row>
    <row r="173612" spans="2:11" ht="13.5" customHeight="1">
      <c r="B173612" s="141"/>
      <c r="C173612" s="141"/>
      <c r="D173612" s="141"/>
      <c r="E173612" s="141"/>
      <c r="F173612" s="141"/>
      <c r="G173612" s="248"/>
      <c r="H173612" s="141"/>
      <c r="I173612" s="209"/>
      <c r="J173612" s="141"/>
      <c r="K173612" s="141"/>
    </row>
    <row r="173613" spans="2:11" ht="13.5" customHeight="1">
      <c r="B173613" s="141"/>
      <c r="C173613" s="141"/>
      <c r="D173613" s="141"/>
      <c r="E173613" s="141"/>
      <c r="F173613" s="141"/>
      <c r="G173613" s="248"/>
      <c r="H173613" s="141"/>
      <c r="I173613" s="209"/>
      <c r="J173613" s="141"/>
      <c r="K173613" s="141"/>
    </row>
    <row r="173614" spans="2:11" ht="13.5" customHeight="1">
      <c r="B173614" s="141"/>
      <c r="C173614" s="141"/>
      <c r="D173614" s="141"/>
      <c r="E173614" s="141"/>
      <c r="F173614" s="141"/>
      <c r="G173614" s="248"/>
      <c r="H173614" s="141"/>
      <c r="I173614" s="209"/>
      <c r="J173614" s="141"/>
      <c r="K173614" s="141"/>
    </row>
    <row r="173615" spans="2:11" ht="13.5" customHeight="1">
      <c r="B173615" s="141"/>
      <c r="C173615" s="141"/>
      <c r="D173615" s="141"/>
      <c r="E173615" s="141"/>
      <c r="F173615" s="141"/>
      <c r="G173615" s="248"/>
      <c r="H173615" s="141"/>
      <c r="I173615" s="209"/>
      <c r="J173615" s="141"/>
      <c r="K173615" s="141"/>
    </row>
    <row r="173616" spans="2:11" ht="13.5" customHeight="1">
      <c r="B173616" s="141"/>
      <c r="C173616" s="141"/>
      <c r="D173616" s="141"/>
      <c r="E173616" s="141"/>
      <c r="F173616" s="141"/>
      <c r="G173616" s="248"/>
      <c r="H173616" s="141"/>
      <c r="I173616" s="209"/>
      <c r="J173616" s="141"/>
      <c r="K173616" s="141"/>
    </row>
    <row r="173617" spans="2:11" ht="13.5" customHeight="1">
      <c r="B173617" s="141"/>
      <c r="C173617" s="141"/>
      <c r="D173617" s="141"/>
      <c r="E173617" s="141"/>
      <c r="F173617" s="141"/>
      <c r="G173617" s="248"/>
      <c r="H173617" s="141"/>
      <c r="I173617" s="209"/>
      <c r="J173617" s="141"/>
      <c r="K173617" s="141"/>
    </row>
    <row r="173618" spans="2:11" ht="13.5" customHeight="1">
      <c r="B173618" s="141"/>
      <c r="C173618" s="141"/>
      <c r="D173618" s="141"/>
      <c r="E173618" s="141"/>
      <c r="F173618" s="141"/>
      <c r="G173618" s="248"/>
      <c r="H173618" s="141"/>
      <c r="I173618" s="209"/>
      <c r="J173618" s="141"/>
      <c r="K173618" s="141"/>
    </row>
    <row r="173619" spans="2:11" ht="13.5" customHeight="1">
      <c r="B173619" s="141"/>
      <c r="C173619" s="141"/>
      <c r="D173619" s="141"/>
      <c r="E173619" s="141"/>
      <c r="F173619" s="141"/>
      <c r="G173619" s="248"/>
      <c r="H173619" s="141"/>
      <c r="I173619" s="209"/>
      <c r="J173619" s="141"/>
      <c r="K173619" s="141"/>
    </row>
    <row r="173620" spans="2:11" ht="13.5" customHeight="1">
      <c r="B173620" s="141"/>
      <c r="C173620" s="141"/>
      <c r="D173620" s="141"/>
      <c r="E173620" s="141"/>
      <c r="F173620" s="141"/>
      <c r="G173620" s="248"/>
      <c r="H173620" s="141"/>
      <c r="I173620" s="209"/>
      <c r="J173620" s="141"/>
      <c r="K173620" s="141"/>
    </row>
    <row r="173621" spans="2:11" ht="13.5" customHeight="1">
      <c r="B173621" s="141"/>
      <c r="C173621" s="141"/>
      <c r="D173621" s="141"/>
      <c r="E173621" s="141"/>
      <c r="F173621" s="141"/>
      <c r="G173621" s="248"/>
      <c r="H173621" s="141"/>
      <c r="I173621" s="209"/>
      <c r="J173621" s="141"/>
      <c r="K173621" s="141"/>
    </row>
    <row r="173622" spans="2:11" ht="13.5" customHeight="1">
      <c r="B173622" s="141"/>
      <c r="C173622" s="141"/>
      <c r="D173622" s="141"/>
      <c r="E173622" s="141"/>
      <c r="F173622" s="141"/>
      <c r="G173622" s="248"/>
      <c r="H173622" s="141"/>
      <c r="I173622" s="209"/>
      <c r="J173622" s="141"/>
      <c r="K173622" s="141"/>
    </row>
    <row r="173623" spans="2:11" ht="13.5" customHeight="1">
      <c r="B173623" s="141"/>
      <c r="C173623" s="141"/>
      <c r="D173623" s="141"/>
      <c r="E173623" s="141"/>
      <c r="F173623" s="141"/>
      <c r="G173623" s="248"/>
      <c r="H173623" s="141"/>
      <c r="I173623" s="209"/>
      <c r="J173623" s="141"/>
      <c r="K173623" s="141"/>
    </row>
    <row r="173624" spans="2:11" ht="13.5" customHeight="1">
      <c r="B173624" s="141"/>
      <c r="C173624" s="141"/>
      <c r="D173624" s="141"/>
      <c r="E173624" s="141"/>
      <c r="F173624" s="141"/>
      <c r="G173624" s="248"/>
      <c r="H173624" s="141"/>
      <c r="I173624" s="209"/>
      <c r="J173624" s="141"/>
      <c r="K173624" s="141"/>
    </row>
    <row r="173625" spans="2:11" ht="13.5" customHeight="1">
      <c r="B173625" s="141"/>
      <c r="C173625" s="141"/>
      <c r="D173625" s="141"/>
      <c r="E173625" s="141"/>
      <c r="F173625" s="141"/>
      <c r="G173625" s="248"/>
      <c r="H173625" s="141"/>
      <c r="I173625" s="209"/>
      <c r="J173625" s="141"/>
      <c r="K173625" s="141"/>
    </row>
    <row r="173626" spans="2:11" ht="13.5" customHeight="1">
      <c r="B173626" s="141"/>
      <c r="C173626" s="141"/>
      <c r="D173626" s="141"/>
      <c r="E173626" s="141"/>
      <c r="F173626" s="141"/>
      <c r="G173626" s="248"/>
      <c r="H173626" s="141"/>
      <c r="I173626" s="209"/>
      <c r="J173626" s="141"/>
      <c r="K173626" s="141"/>
    </row>
    <row r="173627" spans="2:11" ht="13.5" customHeight="1">
      <c r="B173627" s="141"/>
      <c r="C173627" s="141"/>
      <c r="D173627" s="141"/>
      <c r="E173627" s="141"/>
      <c r="F173627" s="141"/>
      <c r="G173627" s="248"/>
      <c r="H173627" s="141"/>
      <c r="I173627" s="209"/>
      <c r="J173627" s="141"/>
      <c r="K173627" s="141"/>
    </row>
    <row r="173628" spans="2:11" ht="13.5" customHeight="1">
      <c r="B173628" s="141"/>
      <c r="C173628" s="141"/>
      <c r="D173628" s="141"/>
      <c r="E173628" s="141"/>
      <c r="F173628" s="141"/>
      <c r="G173628" s="248"/>
      <c r="H173628" s="141"/>
      <c r="I173628" s="209"/>
      <c r="J173628" s="141"/>
      <c r="K173628" s="141"/>
    </row>
    <row r="173629" spans="2:11" ht="13.5" customHeight="1">
      <c r="B173629" s="141"/>
      <c r="C173629" s="141"/>
      <c r="D173629" s="141"/>
      <c r="E173629" s="141"/>
      <c r="F173629" s="141"/>
      <c r="G173629" s="248"/>
      <c r="H173629" s="141"/>
      <c r="I173629" s="209"/>
      <c r="J173629" s="141"/>
      <c r="K173629" s="141"/>
    </row>
    <row r="173630" spans="2:11" ht="13.5" customHeight="1">
      <c r="B173630" s="141"/>
      <c r="C173630" s="141"/>
      <c r="D173630" s="141"/>
      <c r="E173630" s="141"/>
      <c r="F173630" s="141"/>
      <c r="G173630" s="248"/>
      <c r="H173630" s="141"/>
      <c r="I173630" s="209"/>
      <c r="J173630" s="141"/>
      <c r="K173630" s="141"/>
    </row>
    <row r="173631" spans="2:11" ht="13.5" customHeight="1">
      <c r="B173631" s="141"/>
      <c r="C173631" s="141"/>
      <c r="D173631" s="141"/>
      <c r="E173631" s="141"/>
      <c r="F173631" s="141"/>
      <c r="G173631" s="248"/>
      <c r="H173631" s="141"/>
      <c r="I173631" s="209"/>
      <c r="J173631" s="141"/>
      <c r="K173631" s="141"/>
    </row>
    <row r="173632" spans="2:11" ht="13.5" customHeight="1">
      <c r="B173632" s="141"/>
      <c r="C173632" s="141"/>
      <c r="D173632" s="141"/>
      <c r="E173632" s="141"/>
      <c r="F173632" s="141"/>
      <c r="G173632" s="248"/>
      <c r="H173632" s="141"/>
      <c r="I173632" s="209"/>
      <c r="J173632" s="141"/>
      <c r="K173632" s="141"/>
    </row>
    <row r="173633" spans="2:11" ht="13.5" customHeight="1">
      <c r="B173633" s="141"/>
      <c r="C173633" s="141"/>
      <c r="D173633" s="141"/>
      <c r="E173633" s="141"/>
      <c r="F173633" s="141"/>
      <c r="G173633" s="248"/>
      <c r="H173633" s="141"/>
      <c r="I173633" s="209"/>
      <c r="J173633" s="141"/>
      <c r="K173633" s="141"/>
    </row>
    <row r="173634" spans="2:11" ht="13.5" customHeight="1">
      <c r="B173634" s="141"/>
      <c r="C173634" s="141"/>
      <c r="D173634" s="141"/>
      <c r="E173634" s="141"/>
      <c r="F173634" s="141"/>
      <c r="G173634" s="248"/>
      <c r="H173634" s="141"/>
      <c r="I173634" s="209"/>
      <c r="J173634" s="141"/>
      <c r="K173634" s="141"/>
    </row>
    <row r="173635" spans="2:11" ht="13.5" customHeight="1">
      <c r="B173635" s="141"/>
      <c r="C173635" s="141"/>
      <c r="D173635" s="141"/>
      <c r="E173635" s="141"/>
      <c r="F173635" s="141"/>
      <c r="G173635" s="248"/>
      <c r="H173635" s="141"/>
      <c r="I173635" s="209"/>
      <c r="J173635" s="141"/>
      <c r="K173635" s="141"/>
    </row>
    <row r="173636" spans="2:11" ht="13.5" customHeight="1">
      <c r="B173636" s="141"/>
      <c r="C173636" s="141"/>
      <c r="D173636" s="141"/>
      <c r="E173636" s="141"/>
      <c r="F173636" s="141"/>
      <c r="G173636" s="248"/>
      <c r="H173636" s="141"/>
      <c r="I173636" s="209"/>
      <c r="J173636" s="141"/>
      <c r="K173636" s="141"/>
    </row>
    <row r="173637" spans="2:11" ht="13.5" customHeight="1">
      <c r="B173637" s="141"/>
      <c r="C173637" s="141"/>
      <c r="D173637" s="141"/>
      <c r="E173637" s="141"/>
      <c r="F173637" s="141"/>
      <c r="G173637" s="248"/>
      <c r="H173637" s="141"/>
      <c r="I173637" s="209"/>
      <c r="J173637" s="141"/>
      <c r="K173637" s="141"/>
    </row>
    <row r="173638" spans="2:11" ht="13.5" customHeight="1">
      <c r="B173638" s="141"/>
      <c r="C173638" s="141"/>
      <c r="D173638" s="141"/>
      <c r="E173638" s="141"/>
      <c r="F173638" s="141"/>
      <c r="G173638" s="248"/>
      <c r="H173638" s="141"/>
      <c r="I173638" s="209"/>
      <c r="J173638" s="141"/>
      <c r="K173638" s="141"/>
    </row>
    <row r="173639" spans="2:11" ht="13.5" customHeight="1">
      <c r="B173639" s="141"/>
      <c r="C173639" s="141"/>
      <c r="D173639" s="141"/>
      <c r="E173639" s="141"/>
      <c r="F173639" s="141"/>
      <c r="G173639" s="248"/>
      <c r="H173639" s="141"/>
      <c r="I173639" s="209"/>
      <c r="J173639" s="141"/>
      <c r="K173639" s="141"/>
    </row>
    <row r="173640" spans="2:11" ht="13.5" customHeight="1">
      <c r="B173640" s="141"/>
      <c r="C173640" s="141"/>
      <c r="D173640" s="141"/>
      <c r="E173640" s="141"/>
      <c r="F173640" s="141"/>
      <c r="G173640" s="248"/>
      <c r="H173640" s="141"/>
      <c r="I173640" s="209"/>
      <c r="J173640" s="141"/>
      <c r="K173640" s="141"/>
    </row>
    <row r="173641" spans="2:11" ht="13.5" customHeight="1">
      <c r="B173641" s="141"/>
      <c r="C173641" s="141"/>
      <c r="D173641" s="141"/>
      <c r="E173641" s="141"/>
      <c r="F173641" s="141"/>
      <c r="G173641" s="248"/>
      <c r="H173641" s="141"/>
      <c r="I173641" s="209"/>
      <c r="J173641" s="141"/>
      <c r="K173641" s="141"/>
    </row>
    <row r="173642" spans="2:11" ht="13.5" customHeight="1">
      <c r="B173642" s="141"/>
      <c r="C173642" s="141"/>
      <c r="D173642" s="141"/>
      <c r="E173642" s="141"/>
      <c r="F173642" s="141"/>
      <c r="G173642" s="248"/>
      <c r="H173642" s="141"/>
      <c r="I173642" s="209"/>
      <c r="J173642" s="141"/>
      <c r="K173642" s="141"/>
    </row>
    <row r="173643" spans="2:11" ht="13.5" customHeight="1">
      <c r="B173643" s="141"/>
      <c r="C173643" s="141"/>
      <c r="D173643" s="141"/>
      <c r="E173643" s="141"/>
      <c r="F173643" s="141"/>
      <c r="G173643" s="248"/>
      <c r="H173643" s="141"/>
      <c r="I173643" s="209"/>
      <c r="J173643" s="141"/>
      <c r="K173643" s="141"/>
    </row>
    <row r="173644" spans="2:11" ht="13.5" customHeight="1">
      <c r="B173644" s="141"/>
      <c r="C173644" s="141"/>
      <c r="D173644" s="141"/>
      <c r="E173644" s="141"/>
      <c r="F173644" s="141"/>
      <c r="G173644" s="248"/>
      <c r="H173644" s="141"/>
      <c r="I173644" s="209"/>
      <c r="J173644" s="141"/>
      <c r="K173644" s="141"/>
    </row>
    <row r="173645" spans="2:11" ht="13.5" customHeight="1">
      <c r="B173645" s="141"/>
      <c r="C173645" s="141"/>
      <c r="D173645" s="141"/>
      <c r="E173645" s="141"/>
      <c r="F173645" s="141"/>
      <c r="G173645" s="248"/>
      <c r="H173645" s="141"/>
      <c r="I173645" s="209"/>
      <c r="J173645" s="141"/>
      <c r="K173645" s="141"/>
    </row>
    <row r="173646" spans="2:11" ht="13.5" customHeight="1">
      <c r="B173646" s="141"/>
      <c r="C173646" s="141"/>
      <c r="D173646" s="141"/>
      <c r="E173646" s="141"/>
      <c r="F173646" s="141"/>
      <c r="G173646" s="248"/>
      <c r="H173646" s="141"/>
      <c r="I173646" s="209"/>
      <c r="J173646" s="141"/>
      <c r="K173646" s="141"/>
    </row>
    <row r="173647" spans="2:11" ht="13.5" customHeight="1">
      <c r="B173647" s="141"/>
      <c r="C173647" s="141"/>
      <c r="D173647" s="141"/>
      <c r="E173647" s="141"/>
      <c r="F173647" s="141"/>
      <c r="G173647" s="248"/>
      <c r="H173647" s="141"/>
      <c r="I173647" s="209"/>
      <c r="J173647" s="141"/>
      <c r="K173647" s="141"/>
    </row>
    <row r="173648" spans="2:11" ht="13.5" customHeight="1">
      <c r="B173648" s="141"/>
      <c r="C173648" s="141"/>
      <c r="D173648" s="141"/>
      <c r="E173648" s="141"/>
      <c r="F173648" s="141"/>
      <c r="G173648" s="248"/>
      <c r="H173648" s="141"/>
      <c r="I173648" s="209"/>
      <c r="J173648" s="141"/>
      <c r="K173648" s="141"/>
    </row>
    <row r="173649" spans="2:11" ht="13.5" customHeight="1">
      <c r="B173649" s="141"/>
      <c r="C173649" s="141"/>
      <c r="D173649" s="141"/>
      <c r="E173649" s="141"/>
      <c r="F173649" s="141"/>
      <c r="G173649" s="248"/>
      <c r="H173649" s="141"/>
      <c r="I173649" s="209"/>
      <c r="J173649" s="141"/>
      <c r="K173649" s="141"/>
    </row>
    <row r="173650" spans="2:11" ht="13.5" customHeight="1">
      <c r="B173650" s="141"/>
      <c r="C173650" s="141"/>
      <c r="D173650" s="141"/>
      <c r="E173650" s="141"/>
      <c r="F173650" s="141"/>
      <c r="G173650" s="248"/>
      <c r="H173650" s="141"/>
      <c r="I173650" s="209"/>
      <c r="J173650" s="141"/>
      <c r="K173650" s="141"/>
    </row>
    <row r="173651" spans="2:11" ht="13.5" customHeight="1">
      <c r="B173651" s="141"/>
      <c r="C173651" s="141"/>
      <c r="D173651" s="141"/>
      <c r="E173651" s="141"/>
      <c r="F173651" s="141"/>
      <c r="G173651" s="248"/>
      <c r="H173651" s="141"/>
      <c r="I173651" s="209"/>
      <c r="J173651" s="141"/>
      <c r="K173651" s="141"/>
    </row>
    <row r="173652" spans="2:11" ht="13.5" customHeight="1">
      <c r="B173652" s="141"/>
      <c r="C173652" s="141"/>
      <c r="D173652" s="141"/>
      <c r="E173652" s="141"/>
      <c r="F173652" s="141"/>
      <c r="G173652" s="248"/>
      <c r="H173652" s="141"/>
      <c r="I173652" s="209"/>
      <c r="J173652" s="141"/>
      <c r="K173652" s="141"/>
    </row>
    <row r="173653" spans="2:11" ht="13.5" customHeight="1">
      <c r="B173653" s="141"/>
      <c r="C173653" s="141"/>
      <c r="D173653" s="141"/>
      <c r="E173653" s="141"/>
      <c r="F173653" s="141"/>
      <c r="G173653" s="248"/>
      <c r="H173653" s="141"/>
      <c r="I173653" s="209"/>
      <c r="J173653" s="141"/>
      <c r="K173653" s="141"/>
    </row>
    <row r="173654" spans="2:11" ht="13.5" customHeight="1">
      <c r="B173654" s="141"/>
      <c r="C173654" s="141"/>
      <c r="D173654" s="141"/>
      <c r="E173654" s="141"/>
      <c r="F173654" s="141"/>
      <c r="G173654" s="248"/>
      <c r="H173654" s="141"/>
      <c r="I173654" s="209"/>
      <c r="J173654" s="141"/>
      <c r="K173654" s="141"/>
    </row>
    <row r="173655" spans="2:11" ht="13.5" customHeight="1">
      <c r="B173655" s="141"/>
      <c r="C173655" s="141"/>
      <c r="D173655" s="141"/>
      <c r="E173655" s="141"/>
      <c r="F173655" s="141"/>
      <c r="G173655" s="248"/>
      <c r="H173655" s="141"/>
      <c r="I173655" s="209"/>
      <c r="J173655" s="141"/>
      <c r="K173655" s="141"/>
    </row>
    <row r="173656" spans="2:11" ht="13.5" customHeight="1">
      <c r="B173656" s="141"/>
      <c r="C173656" s="141"/>
      <c r="D173656" s="141"/>
      <c r="E173656" s="141"/>
      <c r="F173656" s="141"/>
      <c r="G173656" s="248"/>
      <c r="H173656" s="141"/>
      <c r="I173656" s="209"/>
      <c r="J173656" s="141"/>
      <c r="K173656" s="141"/>
    </row>
    <row r="173657" spans="2:11" ht="13.5" customHeight="1">
      <c r="B173657" s="141"/>
      <c r="C173657" s="141"/>
      <c r="D173657" s="141"/>
      <c r="E173657" s="141"/>
      <c r="F173657" s="141"/>
      <c r="G173657" s="248"/>
      <c r="H173657" s="141"/>
      <c r="I173657" s="209"/>
      <c r="J173657" s="141"/>
      <c r="K173657" s="141"/>
    </row>
    <row r="173658" spans="2:11" ht="13.5" customHeight="1">
      <c r="B173658" s="141"/>
      <c r="C173658" s="141"/>
      <c r="D173658" s="141"/>
      <c r="E173658" s="141"/>
      <c r="F173658" s="141"/>
      <c r="G173658" s="248"/>
      <c r="H173658" s="141"/>
      <c r="I173658" s="209"/>
      <c r="J173658" s="141"/>
      <c r="K173658" s="141"/>
    </row>
    <row r="173659" spans="2:11" ht="13.5" customHeight="1">
      <c r="B173659" s="141"/>
      <c r="C173659" s="141"/>
      <c r="D173659" s="141"/>
      <c r="E173659" s="141"/>
      <c r="F173659" s="141"/>
      <c r="G173659" s="248"/>
      <c r="H173659" s="141"/>
      <c r="I173659" s="209"/>
      <c r="J173659" s="141"/>
      <c r="K173659" s="141"/>
    </row>
    <row r="173660" spans="2:11" ht="13.5" customHeight="1">
      <c r="B173660" s="141"/>
      <c r="C173660" s="141"/>
      <c r="D173660" s="141"/>
      <c r="E173660" s="141"/>
      <c r="F173660" s="141"/>
      <c r="G173660" s="248"/>
      <c r="H173660" s="141"/>
      <c r="I173660" s="209"/>
      <c r="J173660" s="141"/>
      <c r="K173660" s="141"/>
    </row>
    <row r="173661" spans="2:11" ht="13.5" customHeight="1">
      <c r="B173661" s="141"/>
      <c r="C173661" s="141"/>
      <c r="D173661" s="141"/>
      <c r="E173661" s="141"/>
      <c r="F173661" s="141"/>
      <c r="G173661" s="248"/>
      <c r="H173661" s="141"/>
      <c r="I173661" s="209"/>
      <c r="J173661" s="141"/>
      <c r="K173661" s="141"/>
    </row>
    <row r="173662" spans="2:11" ht="13.5" customHeight="1">
      <c r="B173662" s="141"/>
      <c r="C173662" s="141"/>
      <c r="D173662" s="141"/>
      <c r="E173662" s="141"/>
      <c r="F173662" s="141"/>
      <c r="G173662" s="248"/>
      <c r="H173662" s="141"/>
      <c r="I173662" s="209"/>
      <c r="J173662" s="141"/>
      <c r="K173662" s="141"/>
    </row>
    <row r="173663" spans="2:11" ht="13.5" customHeight="1">
      <c r="B173663" s="141"/>
      <c r="C173663" s="141"/>
      <c r="D173663" s="141"/>
      <c r="E173663" s="141"/>
      <c r="F173663" s="141"/>
      <c r="G173663" s="248"/>
      <c r="H173663" s="141"/>
      <c r="I173663" s="209"/>
      <c r="J173663" s="141"/>
      <c r="K173663" s="141"/>
    </row>
    <row r="173664" spans="2:11" ht="13.5" customHeight="1">
      <c r="B173664" s="141"/>
      <c r="C173664" s="141"/>
      <c r="D173664" s="141"/>
      <c r="E173664" s="141"/>
      <c r="F173664" s="141"/>
      <c r="G173664" s="248"/>
      <c r="H173664" s="141"/>
      <c r="I173664" s="209"/>
      <c r="J173664" s="141"/>
      <c r="K173664" s="141"/>
    </row>
    <row r="173665" spans="2:11" ht="13.5" customHeight="1">
      <c r="B173665" s="141"/>
      <c r="C173665" s="141"/>
      <c r="D173665" s="141"/>
      <c r="E173665" s="141"/>
      <c r="F173665" s="141"/>
      <c r="G173665" s="248"/>
      <c r="H173665" s="141"/>
      <c r="I173665" s="209"/>
      <c r="J173665" s="141"/>
      <c r="K173665" s="141"/>
    </row>
    <row r="173666" spans="2:11" ht="13.5" customHeight="1">
      <c r="B173666" s="141"/>
      <c r="C173666" s="141"/>
      <c r="D173666" s="141"/>
      <c r="E173666" s="141"/>
      <c r="F173666" s="141"/>
      <c r="G173666" s="248"/>
      <c r="H173666" s="141"/>
      <c r="I173666" s="209"/>
      <c r="J173666" s="141"/>
      <c r="K173666" s="141"/>
    </row>
    <row r="173667" spans="2:11" ht="13.5" customHeight="1">
      <c r="B173667" s="141"/>
      <c r="C173667" s="141"/>
      <c r="D173667" s="141"/>
      <c r="E173667" s="141"/>
      <c r="F173667" s="141"/>
      <c r="G173667" s="248"/>
      <c r="H173667" s="141"/>
      <c r="I173667" s="209"/>
      <c r="J173667" s="141"/>
      <c r="K173667" s="141"/>
    </row>
    <row r="173668" spans="2:11" ht="13.5" customHeight="1">
      <c r="B173668" s="141"/>
      <c r="C173668" s="141"/>
      <c r="D173668" s="141"/>
      <c r="E173668" s="141"/>
      <c r="F173668" s="141"/>
      <c r="G173668" s="248"/>
      <c r="H173668" s="141"/>
      <c r="I173668" s="209"/>
      <c r="J173668" s="141"/>
      <c r="K173668" s="141"/>
    </row>
    <row r="173669" spans="2:11" ht="13.5" customHeight="1">
      <c r="B173669" s="141"/>
      <c r="C173669" s="141"/>
      <c r="D173669" s="141"/>
      <c r="E173669" s="141"/>
      <c r="F173669" s="141"/>
      <c r="G173669" s="248"/>
      <c r="H173669" s="141"/>
      <c r="I173669" s="209"/>
      <c r="J173669" s="141"/>
      <c r="K173669" s="141"/>
    </row>
    <row r="173670" spans="2:11" ht="13.5" customHeight="1">
      <c r="B173670" s="141"/>
      <c r="C173670" s="141"/>
      <c r="D173670" s="141"/>
      <c r="E173670" s="141"/>
      <c r="F173670" s="141"/>
      <c r="G173670" s="248"/>
      <c r="H173670" s="141"/>
      <c r="I173670" s="209"/>
      <c r="J173670" s="141"/>
      <c r="K173670" s="141"/>
    </row>
    <row r="173671" spans="2:11" ht="13.5" customHeight="1">
      <c r="B173671" s="141"/>
      <c r="C173671" s="141"/>
      <c r="D173671" s="141"/>
      <c r="E173671" s="141"/>
      <c r="F173671" s="141"/>
      <c r="G173671" s="248"/>
      <c r="H173671" s="141"/>
      <c r="I173671" s="209"/>
      <c r="J173671" s="141"/>
      <c r="K173671" s="141"/>
    </row>
    <row r="173672" spans="2:11" ht="13.5" customHeight="1">
      <c r="B173672" s="141"/>
      <c r="C173672" s="141"/>
      <c r="D173672" s="141"/>
      <c r="E173672" s="141"/>
      <c r="F173672" s="141"/>
      <c r="G173672" s="248"/>
      <c r="H173672" s="141"/>
      <c r="I173672" s="209"/>
      <c r="J173672" s="141"/>
      <c r="K173672" s="141"/>
    </row>
    <row r="173673" spans="2:11" ht="13.5" customHeight="1">
      <c r="B173673" s="141"/>
      <c r="C173673" s="141"/>
      <c r="D173673" s="141"/>
      <c r="E173673" s="141"/>
      <c r="F173673" s="141"/>
      <c r="G173673" s="248"/>
      <c r="H173673" s="141"/>
      <c r="I173673" s="209"/>
      <c r="J173673" s="141"/>
      <c r="K173673" s="141"/>
    </row>
    <row r="173674" spans="2:11" ht="13.5" customHeight="1">
      <c r="B173674" s="141"/>
      <c r="C173674" s="141"/>
      <c r="D173674" s="141"/>
      <c r="E173674" s="141"/>
      <c r="F173674" s="141"/>
      <c r="G173674" s="248"/>
      <c r="H173674" s="141"/>
      <c r="I173674" s="209"/>
      <c r="J173674" s="141"/>
      <c r="K173674" s="141"/>
    </row>
    <row r="173675" spans="2:11" ht="13.5" customHeight="1">
      <c r="B173675" s="141"/>
      <c r="C173675" s="141"/>
      <c r="D173675" s="141"/>
      <c r="E173675" s="141"/>
      <c r="F173675" s="141"/>
      <c r="G173675" s="248"/>
      <c r="H173675" s="141"/>
      <c r="I173675" s="209"/>
      <c r="J173675" s="141"/>
      <c r="K173675" s="141"/>
    </row>
    <row r="173676" spans="2:11" ht="13.5" customHeight="1">
      <c r="B173676" s="141"/>
      <c r="C173676" s="141"/>
      <c r="D173676" s="141"/>
      <c r="E173676" s="141"/>
      <c r="F173676" s="141"/>
      <c r="G173676" s="248"/>
      <c r="H173676" s="141"/>
      <c r="I173676" s="209"/>
      <c r="J173676" s="141"/>
      <c r="K173676" s="141"/>
    </row>
    <row r="173677" spans="2:11" ht="13.5" customHeight="1">
      <c r="B173677" s="141"/>
      <c r="C173677" s="141"/>
      <c r="D173677" s="141"/>
      <c r="E173677" s="141"/>
      <c r="F173677" s="141"/>
      <c r="G173677" s="248"/>
      <c r="H173677" s="141"/>
      <c r="I173677" s="209"/>
      <c r="J173677" s="141"/>
      <c r="K173677" s="141"/>
    </row>
    <row r="173678" spans="2:11" ht="13.5" customHeight="1">
      <c r="B173678" s="141"/>
      <c r="C173678" s="141"/>
      <c r="D173678" s="141"/>
      <c r="E173678" s="141"/>
      <c r="F173678" s="141"/>
      <c r="G173678" s="248"/>
      <c r="H173678" s="141"/>
      <c r="I173678" s="209"/>
      <c r="J173678" s="141"/>
      <c r="K173678" s="141"/>
    </row>
    <row r="173679" spans="2:11" ht="13.5" customHeight="1">
      <c r="B173679" s="141"/>
      <c r="C173679" s="141"/>
      <c r="D173679" s="141"/>
      <c r="E173679" s="141"/>
      <c r="F173679" s="141"/>
      <c r="G173679" s="248"/>
      <c r="H173679" s="141"/>
      <c r="I173679" s="209"/>
      <c r="J173679" s="141"/>
      <c r="K173679" s="141"/>
    </row>
    <row r="173680" spans="2:11" ht="13.5" customHeight="1">
      <c r="B173680" s="141"/>
      <c r="C173680" s="141"/>
      <c r="D173680" s="141"/>
      <c r="E173680" s="141"/>
      <c r="F173680" s="141"/>
      <c r="G173680" s="248"/>
      <c r="H173680" s="141"/>
      <c r="I173680" s="209"/>
      <c r="J173680" s="141"/>
      <c r="K173680" s="141"/>
    </row>
    <row r="173681" spans="2:11" ht="13.5" customHeight="1">
      <c r="B173681" s="141"/>
      <c r="C173681" s="141"/>
      <c r="D173681" s="141"/>
      <c r="E173681" s="141"/>
      <c r="F173681" s="141"/>
      <c r="G173681" s="248"/>
      <c r="H173681" s="141"/>
      <c r="I173681" s="209"/>
      <c r="J173681" s="141"/>
      <c r="K173681" s="141"/>
    </row>
    <row r="173682" spans="2:11" ht="13.5" customHeight="1">
      <c r="B173682" s="141"/>
      <c r="C173682" s="141"/>
      <c r="D173682" s="141"/>
      <c r="E173682" s="141"/>
      <c r="F173682" s="141"/>
      <c r="G173682" s="248"/>
      <c r="H173682" s="141"/>
      <c r="I173682" s="209"/>
      <c r="J173682" s="141"/>
      <c r="K173682" s="141"/>
    </row>
    <row r="173683" spans="2:11" ht="13.5" customHeight="1">
      <c r="B173683" s="141"/>
      <c r="C173683" s="141"/>
      <c r="D173683" s="141"/>
      <c r="E173683" s="141"/>
      <c r="F173683" s="141"/>
      <c r="G173683" s="248"/>
      <c r="H173683" s="141"/>
      <c r="I173683" s="209"/>
      <c r="J173683" s="141"/>
      <c r="K173683" s="141"/>
    </row>
    <row r="173684" spans="2:11" ht="13.5" customHeight="1">
      <c r="B173684" s="141"/>
      <c r="C173684" s="141"/>
      <c r="D173684" s="141"/>
      <c r="E173684" s="141"/>
      <c r="F173684" s="141"/>
      <c r="G173684" s="248"/>
      <c r="H173684" s="141"/>
      <c r="I173684" s="209"/>
      <c r="J173684" s="141"/>
      <c r="K173684" s="141"/>
    </row>
    <row r="173685" spans="2:11" ht="13.5" customHeight="1">
      <c r="B173685" s="141"/>
      <c r="C173685" s="141"/>
      <c r="D173685" s="141"/>
      <c r="E173685" s="141"/>
      <c r="F173685" s="141"/>
      <c r="G173685" s="248"/>
      <c r="H173685" s="141"/>
      <c r="I173685" s="209"/>
      <c r="J173685" s="141"/>
      <c r="K173685" s="141"/>
    </row>
    <row r="173686" spans="2:11" ht="13.5" customHeight="1">
      <c r="B173686" s="141"/>
      <c r="C173686" s="141"/>
      <c r="D173686" s="141"/>
      <c r="E173686" s="141"/>
      <c r="F173686" s="141"/>
      <c r="G173686" s="248"/>
      <c r="H173686" s="141"/>
      <c r="I173686" s="209"/>
      <c r="J173686" s="141"/>
      <c r="K173686" s="141"/>
    </row>
    <row r="173687" spans="2:11" ht="13.5" customHeight="1">
      <c r="B173687" s="141"/>
      <c r="C173687" s="141"/>
      <c r="D173687" s="141"/>
      <c r="E173687" s="141"/>
      <c r="F173687" s="141"/>
      <c r="G173687" s="248"/>
      <c r="H173687" s="141"/>
      <c r="I173687" s="209"/>
      <c r="J173687" s="141"/>
      <c r="K173687" s="141"/>
    </row>
    <row r="173688" spans="2:11" ht="13.5" customHeight="1">
      <c r="B173688" s="141"/>
      <c r="C173688" s="141"/>
      <c r="D173688" s="141"/>
      <c r="E173688" s="141"/>
      <c r="F173688" s="141"/>
      <c r="G173688" s="248"/>
      <c r="H173688" s="141"/>
      <c r="I173688" s="209"/>
      <c r="J173688" s="141"/>
      <c r="K173688" s="141"/>
    </row>
    <row r="173689" spans="2:11" ht="13.5" customHeight="1">
      <c r="B173689" s="141"/>
      <c r="C173689" s="141"/>
      <c r="D173689" s="141"/>
      <c r="E173689" s="141"/>
      <c r="F173689" s="141"/>
      <c r="G173689" s="248"/>
      <c r="H173689" s="141"/>
      <c r="I173689" s="209"/>
      <c r="J173689" s="141"/>
      <c r="K173689" s="141"/>
    </row>
    <row r="173690" spans="2:11" ht="13.5" customHeight="1">
      <c r="B173690" s="141"/>
      <c r="C173690" s="141"/>
      <c r="D173690" s="141"/>
      <c r="E173690" s="141"/>
      <c r="F173690" s="141"/>
      <c r="G173690" s="248"/>
      <c r="H173690" s="141"/>
      <c r="I173690" s="209"/>
      <c r="J173690" s="141"/>
      <c r="K173690" s="141"/>
    </row>
    <row r="173691" spans="2:11" ht="13.5" customHeight="1">
      <c r="B173691" s="141"/>
      <c r="C173691" s="141"/>
      <c r="D173691" s="141"/>
      <c r="E173691" s="141"/>
      <c r="F173691" s="141"/>
      <c r="G173691" s="248"/>
      <c r="H173691" s="141"/>
      <c r="I173691" s="209"/>
      <c r="J173691" s="141"/>
      <c r="K173691" s="141"/>
    </row>
    <row r="173692" spans="2:11" ht="13.5" customHeight="1">
      <c r="B173692" s="141"/>
      <c r="C173692" s="141"/>
      <c r="D173692" s="141"/>
      <c r="E173692" s="141"/>
      <c r="F173692" s="141"/>
      <c r="G173692" s="248"/>
      <c r="H173692" s="141"/>
      <c r="I173692" s="209"/>
      <c r="J173692" s="141"/>
      <c r="K173692" s="141"/>
    </row>
    <row r="173693" spans="2:11" ht="13.5" customHeight="1">
      <c r="B173693" s="141"/>
      <c r="C173693" s="141"/>
      <c r="D173693" s="141"/>
      <c r="E173693" s="141"/>
      <c r="F173693" s="141"/>
      <c r="G173693" s="248"/>
      <c r="H173693" s="141"/>
      <c r="I173693" s="209"/>
      <c r="J173693" s="141"/>
      <c r="K173693" s="141"/>
    </row>
    <row r="173694" spans="2:11" ht="13.5" customHeight="1">
      <c r="B173694" s="141"/>
      <c r="C173694" s="141"/>
      <c r="D173694" s="141"/>
      <c r="E173694" s="141"/>
      <c r="F173694" s="141"/>
      <c r="G173694" s="248"/>
      <c r="H173694" s="141"/>
      <c r="I173694" s="209"/>
      <c r="J173694" s="141"/>
      <c r="K173694" s="141"/>
    </row>
    <row r="173695" spans="2:11" ht="13.5" customHeight="1">
      <c r="B173695" s="141"/>
      <c r="C173695" s="141"/>
      <c r="D173695" s="141"/>
      <c r="E173695" s="141"/>
      <c r="F173695" s="141"/>
      <c r="G173695" s="248"/>
      <c r="H173695" s="141"/>
      <c r="I173695" s="209"/>
      <c r="J173695" s="141"/>
      <c r="K173695" s="141"/>
    </row>
    <row r="173696" spans="2:11" ht="13.5" customHeight="1">
      <c r="B173696" s="141"/>
      <c r="C173696" s="141"/>
      <c r="D173696" s="141"/>
      <c r="E173696" s="141"/>
      <c r="F173696" s="141"/>
      <c r="G173696" s="248"/>
      <c r="H173696" s="141"/>
      <c r="I173696" s="209"/>
      <c r="J173696" s="141"/>
      <c r="K173696" s="141"/>
    </row>
    <row r="173697" spans="2:11" ht="13.5" customHeight="1">
      <c r="B173697" s="141"/>
      <c r="C173697" s="141"/>
      <c r="D173697" s="141"/>
      <c r="E173697" s="141"/>
      <c r="F173697" s="141"/>
      <c r="G173697" s="248"/>
      <c r="H173697" s="141"/>
      <c r="I173697" s="209"/>
      <c r="J173697" s="141"/>
      <c r="K173697" s="141"/>
    </row>
    <row r="173698" spans="2:11" ht="13.5" customHeight="1">
      <c r="B173698" s="141"/>
      <c r="C173698" s="141"/>
      <c r="D173698" s="141"/>
      <c r="E173698" s="141"/>
      <c r="F173698" s="141"/>
      <c r="G173698" s="248"/>
      <c r="H173698" s="141"/>
      <c r="I173698" s="209"/>
      <c r="J173698" s="141"/>
      <c r="K173698" s="141"/>
    </row>
    <row r="173699" spans="2:11" ht="13.5" customHeight="1">
      <c r="B173699" s="141"/>
      <c r="C173699" s="141"/>
      <c r="D173699" s="141"/>
      <c r="E173699" s="141"/>
      <c r="F173699" s="141"/>
      <c r="G173699" s="248"/>
      <c r="H173699" s="141"/>
      <c r="I173699" s="209"/>
      <c r="J173699" s="141"/>
      <c r="K173699" s="141"/>
    </row>
    <row r="173700" spans="2:11" ht="13.5" customHeight="1">
      <c r="B173700" s="141"/>
      <c r="C173700" s="141"/>
      <c r="D173700" s="141"/>
      <c r="E173700" s="141"/>
      <c r="F173700" s="141"/>
      <c r="G173700" s="248"/>
      <c r="H173700" s="141"/>
      <c r="I173700" s="209"/>
      <c r="J173700" s="141"/>
      <c r="K173700" s="141"/>
    </row>
    <row r="173701" spans="2:11" ht="13.5" customHeight="1">
      <c r="B173701" s="141"/>
      <c r="C173701" s="141"/>
      <c r="D173701" s="141"/>
      <c r="E173701" s="141"/>
      <c r="F173701" s="141"/>
      <c r="G173701" s="248"/>
      <c r="H173701" s="141"/>
      <c r="I173701" s="209"/>
      <c r="J173701" s="141"/>
      <c r="K173701" s="141"/>
    </row>
    <row r="173702" spans="2:11" ht="13.5" customHeight="1">
      <c r="B173702" s="141"/>
      <c r="C173702" s="141"/>
      <c r="D173702" s="141"/>
      <c r="E173702" s="141"/>
      <c r="F173702" s="141"/>
      <c r="G173702" s="248"/>
      <c r="H173702" s="141"/>
      <c r="I173702" s="209"/>
      <c r="J173702" s="141"/>
      <c r="K173702" s="141"/>
    </row>
    <row r="173703" spans="2:11" ht="13.5" customHeight="1">
      <c r="B173703" s="141"/>
      <c r="C173703" s="141"/>
      <c r="D173703" s="141"/>
      <c r="E173703" s="141"/>
      <c r="F173703" s="141"/>
      <c r="G173703" s="248"/>
      <c r="H173703" s="141"/>
      <c r="I173703" s="209"/>
      <c r="J173703" s="141"/>
      <c r="K173703" s="141"/>
    </row>
    <row r="173704" spans="2:11" ht="13.5" customHeight="1">
      <c r="B173704" s="141"/>
      <c r="C173704" s="141"/>
      <c r="D173704" s="141"/>
      <c r="E173704" s="141"/>
      <c r="F173704" s="141"/>
      <c r="G173704" s="248"/>
      <c r="H173704" s="141"/>
      <c r="I173704" s="209"/>
      <c r="J173704" s="141"/>
      <c r="K173704" s="141"/>
    </row>
    <row r="173705" spans="2:11" ht="13.5" customHeight="1">
      <c r="B173705" s="141"/>
      <c r="C173705" s="141"/>
      <c r="D173705" s="141"/>
      <c r="E173705" s="141"/>
      <c r="F173705" s="141"/>
      <c r="G173705" s="248"/>
      <c r="H173705" s="141"/>
      <c r="I173705" s="209"/>
      <c r="J173705" s="141"/>
      <c r="K173705" s="141"/>
    </row>
    <row r="173706" spans="2:11" ht="13.5" customHeight="1">
      <c r="B173706" s="141"/>
      <c r="C173706" s="141"/>
      <c r="D173706" s="141"/>
      <c r="E173706" s="141"/>
      <c r="F173706" s="141"/>
      <c r="G173706" s="248"/>
      <c r="H173706" s="141"/>
      <c r="I173706" s="209"/>
      <c r="J173706" s="141"/>
      <c r="K173706" s="141"/>
    </row>
    <row r="173707" spans="2:11" ht="13.5" customHeight="1">
      <c r="B173707" s="141"/>
      <c r="C173707" s="141"/>
      <c r="D173707" s="141"/>
      <c r="E173707" s="141"/>
      <c r="F173707" s="141"/>
      <c r="G173707" s="248"/>
      <c r="H173707" s="141"/>
      <c r="I173707" s="209"/>
      <c r="J173707" s="141"/>
      <c r="K173707" s="141"/>
    </row>
    <row r="173708" spans="2:11" ht="13.5" customHeight="1">
      <c r="B173708" s="141"/>
      <c r="C173708" s="141"/>
      <c r="D173708" s="141"/>
      <c r="E173708" s="141"/>
      <c r="F173708" s="141"/>
      <c r="G173708" s="248"/>
      <c r="H173708" s="141"/>
      <c r="I173708" s="209"/>
      <c r="J173708" s="141"/>
      <c r="K173708" s="141"/>
    </row>
    <row r="173709" spans="2:11" ht="13.5" customHeight="1">
      <c r="B173709" s="141"/>
      <c r="C173709" s="141"/>
      <c r="D173709" s="141"/>
      <c r="E173709" s="141"/>
      <c r="F173709" s="141"/>
      <c r="G173709" s="248"/>
      <c r="H173709" s="141"/>
      <c r="I173709" s="209"/>
      <c r="J173709" s="141"/>
      <c r="K173709" s="141"/>
    </row>
    <row r="173710" spans="2:11" ht="13.5" customHeight="1">
      <c r="B173710" s="141"/>
      <c r="C173710" s="141"/>
      <c r="D173710" s="141"/>
      <c r="E173710" s="141"/>
      <c r="F173710" s="141"/>
      <c r="G173710" s="248"/>
      <c r="H173710" s="141"/>
      <c r="I173710" s="209"/>
      <c r="J173710" s="141"/>
      <c r="K173710" s="141"/>
    </row>
    <row r="173711" spans="2:11" ht="13.5" customHeight="1">
      <c r="B173711" s="141"/>
      <c r="C173711" s="141"/>
      <c r="D173711" s="141"/>
      <c r="E173711" s="141"/>
      <c r="F173711" s="141"/>
      <c r="G173711" s="248"/>
      <c r="H173711" s="141"/>
      <c r="I173711" s="209"/>
      <c r="J173711" s="141"/>
      <c r="K173711" s="141"/>
    </row>
    <row r="173712" spans="2:11" ht="13.5" customHeight="1">
      <c r="B173712" s="141"/>
      <c r="C173712" s="141"/>
      <c r="D173712" s="141"/>
      <c r="E173712" s="141"/>
      <c r="F173712" s="141"/>
      <c r="G173712" s="248"/>
      <c r="H173712" s="141"/>
      <c r="I173712" s="209"/>
      <c r="J173712" s="141"/>
      <c r="K173712" s="141"/>
    </row>
    <row r="173713" spans="2:11" ht="13.5" customHeight="1">
      <c r="B173713" s="141"/>
      <c r="C173713" s="141"/>
      <c r="D173713" s="141"/>
      <c r="E173713" s="141"/>
      <c r="F173713" s="141"/>
      <c r="G173713" s="248"/>
      <c r="H173713" s="141"/>
      <c r="I173713" s="209"/>
      <c r="J173713" s="141"/>
      <c r="K173713" s="141"/>
    </row>
    <row r="173714" spans="2:11" ht="13.5" customHeight="1">
      <c r="B173714" s="141"/>
      <c r="C173714" s="141"/>
      <c r="D173714" s="141"/>
      <c r="E173714" s="141"/>
      <c r="F173714" s="141"/>
      <c r="G173714" s="248"/>
      <c r="H173714" s="141"/>
      <c r="I173714" s="209"/>
      <c r="J173714" s="141"/>
      <c r="K173714" s="141"/>
    </row>
    <row r="173715" spans="2:11" ht="13.5" customHeight="1">
      <c r="B173715" s="141"/>
      <c r="C173715" s="141"/>
      <c r="D173715" s="141"/>
      <c r="E173715" s="141"/>
      <c r="F173715" s="141"/>
      <c r="G173715" s="248"/>
      <c r="H173715" s="141"/>
      <c r="I173715" s="209"/>
      <c r="J173715" s="141"/>
      <c r="K173715" s="141"/>
    </row>
    <row r="173716" spans="2:11" ht="13.5" customHeight="1">
      <c r="B173716" s="141"/>
      <c r="C173716" s="141"/>
      <c r="D173716" s="141"/>
      <c r="E173716" s="141"/>
      <c r="F173716" s="141"/>
      <c r="G173716" s="248"/>
      <c r="H173716" s="141"/>
      <c r="I173716" s="209"/>
      <c r="J173716" s="141"/>
      <c r="K173716" s="141"/>
    </row>
    <row r="173717" spans="2:11" ht="13.5" customHeight="1">
      <c r="B173717" s="141"/>
      <c r="C173717" s="141"/>
      <c r="D173717" s="141"/>
      <c r="E173717" s="141"/>
      <c r="F173717" s="141"/>
      <c r="G173717" s="248"/>
      <c r="H173717" s="141"/>
      <c r="I173717" s="209"/>
      <c r="J173717" s="141"/>
      <c r="K173717" s="141"/>
    </row>
    <row r="173718" spans="2:11" ht="13.5" customHeight="1">
      <c r="B173718" s="141"/>
      <c r="C173718" s="141"/>
      <c r="D173718" s="141"/>
      <c r="E173718" s="141"/>
      <c r="F173718" s="141"/>
      <c r="G173718" s="248"/>
      <c r="H173718" s="141"/>
      <c r="I173718" s="209"/>
      <c r="J173718" s="141"/>
      <c r="K173718" s="141"/>
    </row>
    <row r="173719" spans="2:11" ht="13.5" customHeight="1">
      <c r="B173719" s="141"/>
      <c r="C173719" s="141"/>
      <c r="D173719" s="141"/>
      <c r="E173719" s="141"/>
      <c r="F173719" s="141"/>
      <c r="G173719" s="248"/>
      <c r="H173719" s="141"/>
      <c r="I173719" s="209"/>
      <c r="J173719" s="141"/>
      <c r="K173719" s="141"/>
    </row>
    <row r="173720" spans="2:11" ht="13.5" customHeight="1">
      <c r="B173720" s="141"/>
      <c r="C173720" s="141"/>
      <c r="D173720" s="141"/>
      <c r="E173720" s="141"/>
      <c r="F173720" s="141"/>
      <c r="G173720" s="248"/>
      <c r="H173720" s="141"/>
      <c r="I173720" s="209"/>
      <c r="J173720" s="141"/>
      <c r="K173720" s="141"/>
    </row>
    <row r="173721" spans="2:11" ht="13.5" customHeight="1">
      <c r="B173721" s="141"/>
      <c r="C173721" s="141"/>
      <c r="D173721" s="141"/>
      <c r="E173721" s="141"/>
      <c r="F173721" s="141"/>
      <c r="G173721" s="248"/>
      <c r="H173721" s="141"/>
      <c r="I173721" s="209"/>
      <c r="J173721" s="141"/>
      <c r="K173721" s="141"/>
    </row>
    <row r="173722" spans="2:11" ht="13.5" customHeight="1">
      <c r="B173722" s="141"/>
      <c r="C173722" s="141"/>
      <c r="D173722" s="141"/>
      <c r="E173722" s="141"/>
      <c r="F173722" s="141"/>
      <c r="G173722" s="248"/>
      <c r="H173722" s="141"/>
      <c r="I173722" s="209"/>
      <c r="J173722" s="141"/>
      <c r="K173722" s="141"/>
    </row>
    <row r="173723" spans="2:11" ht="13.5" customHeight="1">
      <c r="B173723" s="141"/>
      <c r="C173723" s="141"/>
      <c r="D173723" s="141"/>
      <c r="E173723" s="141"/>
      <c r="F173723" s="141"/>
      <c r="G173723" s="248"/>
      <c r="H173723" s="141"/>
      <c r="I173723" s="209"/>
      <c r="J173723" s="141"/>
      <c r="K173723" s="141"/>
    </row>
    <row r="173724" spans="2:11" ht="13.5" customHeight="1">
      <c r="B173724" s="141"/>
      <c r="C173724" s="141"/>
      <c r="D173724" s="141"/>
      <c r="E173724" s="141"/>
      <c r="F173724" s="141"/>
      <c r="G173724" s="248"/>
      <c r="H173724" s="141"/>
      <c r="I173724" s="209"/>
      <c r="J173724" s="141"/>
      <c r="K173724" s="141"/>
    </row>
    <row r="173725" spans="2:11" ht="13.5" customHeight="1">
      <c r="B173725" s="141"/>
      <c r="C173725" s="141"/>
      <c r="D173725" s="141"/>
      <c r="E173725" s="141"/>
      <c r="F173725" s="141"/>
      <c r="G173725" s="248"/>
      <c r="H173725" s="141"/>
      <c r="I173725" s="209"/>
      <c r="J173725" s="141"/>
      <c r="K173725" s="141"/>
    </row>
    <row r="173726" spans="2:11" ht="13.5" customHeight="1">
      <c r="B173726" s="141"/>
      <c r="C173726" s="141"/>
      <c r="D173726" s="141"/>
      <c r="E173726" s="141"/>
      <c r="F173726" s="141"/>
      <c r="G173726" s="248"/>
      <c r="H173726" s="141"/>
      <c r="I173726" s="209"/>
      <c r="J173726" s="141"/>
      <c r="K173726" s="141"/>
    </row>
    <row r="173727" spans="2:11" ht="13.5" customHeight="1">
      <c r="B173727" s="141"/>
      <c r="C173727" s="141"/>
      <c r="D173727" s="141"/>
      <c r="E173727" s="141"/>
      <c r="F173727" s="141"/>
      <c r="G173727" s="248"/>
      <c r="H173727" s="141"/>
      <c r="I173727" s="209"/>
      <c r="J173727" s="141"/>
      <c r="K173727" s="141"/>
    </row>
    <row r="173728" spans="2:11" ht="13.5" customHeight="1">
      <c r="B173728" s="141"/>
      <c r="C173728" s="141"/>
      <c r="D173728" s="141"/>
      <c r="E173728" s="141"/>
      <c r="F173728" s="141"/>
      <c r="G173728" s="248"/>
      <c r="H173728" s="141"/>
      <c r="I173728" s="209"/>
      <c r="J173728" s="141"/>
      <c r="K173728" s="141"/>
    </row>
    <row r="173729" spans="2:11" ht="13.5" customHeight="1">
      <c r="B173729" s="141"/>
      <c r="C173729" s="141"/>
      <c r="D173729" s="141"/>
      <c r="E173729" s="141"/>
      <c r="F173729" s="141"/>
      <c r="G173729" s="248"/>
      <c r="H173729" s="141"/>
      <c r="I173729" s="209"/>
      <c r="J173729" s="141"/>
      <c r="K173729" s="141"/>
    </row>
    <row r="173730" spans="2:11" ht="13.5" customHeight="1">
      <c r="B173730" s="141"/>
      <c r="C173730" s="141"/>
      <c r="D173730" s="141"/>
      <c r="E173730" s="141"/>
      <c r="F173730" s="141"/>
      <c r="G173730" s="248"/>
      <c r="H173730" s="141"/>
      <c r="I173730" s="209"/>
      <c r="J173730" s="141"/>
      <c r="K173730" s="141"/>
    </row>
    <row r="173731" spans="2:11" ht="13.5" customHeight="1">
      <c r="B173731" s="141"/>
      <c r="C173731" s="141"/>
      <c r="D173731" s="141"/>
      <c r="E173731" s="141"/>
      <c r="F173731" s="141"/>
      <c r="G173731" s="248"/>
      <c r="H173731" s="141"/>
      <c r="I173731" s="209"/>
      <c r="J173731" s="141"/>
      <c r="K173731" s="141"/>
    </row>
    <row r="173732" spans="2:11" ht="13.5" customHeight="1">
      <c r="B173732" s="141"/>
      <c r="C173732" s="141"/>
      <c r="D173732" s="141"/>
      <c r="E173732" s="141"/>
      <c r="F173732" s="141"/>
      <c r="G173732" s="248"/>
      <c r="H173732" s="141"/>
      <c r="I173732" s="209"/>
      <c r="J173732" s="141"/>
      <c r="K173732" s="141"/>
    </row>
    <row r="173733" spans="2:11" ht="13.5" customHeight="1">
      <c r="B173733" s="141"/>
      <c r="C173733" s="141"/>
      <c r="D173733" s="141"/>
      <c r="E173733" s="141"/>
      <c r="F173733" s="141"/>
      <c r="G173733" s="248"/>
      <c r="H173733" s="141"/>
      <c r="I173733" s="209"/>
      <c r="J173733" s="141"/>
      <c r="K173733" s="141"/>
    </row>
    <row r="173734" spans="2:11" ht="13.5" customHeight="1">
      <c r="B173734" s="141"/>
      <c r="C173734" s="141"/>
      <c r="D173734" s="141"/>
      <c r="E173734" s="141"/>
      <c r="F173734" s="141"/>
      <c r="G173734" s="248"/>
      <c r="H173734" s="141"/>
      <c r="I173734" s="209"/>
      <c r="J173734" s="141"/>
      <c r="K173734" s="141"/>
    </row>
    <row r="173735" spans="2:11" ht="13.5" customHeight="1">
      <c r="B173735" s="141"/>
      <c r="C173735" s="141"/>
      <c r="D173735" s="141"/>
      <c r="E173735" s="141"/>
      <c r="F173735" s="141"/>
      <c r="G173735" s="248"/>
      <c r="H173735" s="141"/>
      <c r="I173735" s="209"/>
      <c r="J173735" s="141"/>
      <c r="K173735" s="141"/>
    </row>
    <row r="173736" spans="2:11" ht="13.5" customHeight="1">
      <c r="B173736" s="141"/>
      <c r="C173736" s="141"/>
      <c r="D173736" s="141"/>
      <c r="E173736" s="141"/>
      <c r="F173736" s="141"/>
      <c r="G173736" s="248"/>
      <c r="H173736" s="141"/>
      <c r="I173736" s="209"/>
      <c r="J173736" s="141"/>
      <c r="K173736" s="141"/>
    </row>
    <row r="173737" spans="2:11" ht="13.5" customHeight="1">
      <c r="B173737" s="141"/>
      <c r="C173737" s="141"/>
      <c r="D173737" s="141"/>
      <c r="E173737" s="141"/>
      <c r="F173737" s="141"/>
      <c r="G173737" s="248"/>
      <c r="H173737" s="141"/>
      <c r="I173737" s="209"/>
      <c r="J173737" s="141"/>
      <c r="K173737" s="141"/>
    </row>
    <row r="173738" spans="2:11" ht="13.5" customHeight="1">
      <c r="B173738" s="141"/>
      <c r="C173738" s="141"/>
      <c r="D173738" s="141"/>
      <c r="E173738" s="141"/>
      <c r="F173738" s="141"/>
      <c r="G173738" s="248"/>
      <c r="H173738" s="141"/>
      <c r="I173738" s="209"/>
      <c r="J173738" s="141"/>
      <c r="K173738" s="141"/>
    </row>
    <row r="173739" spans="2:11" ht="13.5" customHeight="1">
      <c r="B173739" s="141"/>
      <c r="C173739" s="141"/>
      <c r="D173739" s="141"/>
      <c r="E173739" s="141"/>
      <c r="F173739" s="141"/>
      <c r="G173739" s="248"/>
      <c r="H173739" s="141"/>
      <c r="I173739" s="209"/>
      <c r="J173739" s="141"/>
      <c r="K173739" s="141"/>
    </row>
    <row r="173740" spans="2:11" ht="13.5" customHeight="1">
      <c r="B173740" s="141"/>
      <c r="C173740" s="141"/>
      <c r="D173740" s="141"/>
      <c r="E173740" s="141"/>
      <c r="F173740" s="141"/>
      <c r="G173740" s="248"/>
      <c r="H173740" s="141"/>
      <c r="I173740" s="209"/>
      <c r="J173740" s="141"/>
      <c r="K173740" s="141"/>
    </row>
    <row r="173741" spans="2:11" ht="13.5" customHeight="1">
      <c r="B173741" s="141"/>
      <c r="C173741" s="141"/>
      <c r="D173741" s="141"/>
      <c r="E173741" s="141"/>
      <c r="F173741" s="141"/>
      <c r="G173741" s="248"/>
      <c r="H173741" s="141"/>
      <c r="I173741" s="209"/>
      <c r="J173741" s="141"/>
      <c r="K173741" s="141"/>
    </row>
    <row r="173742" spans="2:11" ht="13.5" customHeight="1">
      <c r="B173742" s="141"/>
      <c r="C173742" s="141"/>
      <c r="D173742" s="141"/>
      <c r="E173742" s="141"/>
      <c r="F173742" s="141"/>
      <c r="G173742" s="248"/>
      <c r="H173742" s="141"/>
      <c r="I173742" s="209"/>
      <c r="J173742" s="141"/>
      <c r="K173742" s="141"/>
    </row>
    <row r="173743" spans="2:11" ht="13.5" customHeight="1">
      <c r="B173743" s="141"/>
      <c r="C173743" s="141"/>
      <c r="D173743" s="141"/>
      <c r="E173743" s="141"/>
      <c r="F173743" s="141"/>
      <c r="G173743" s="248"/>
      <c r="H173743" s="141"/>
      <c r="I173743" s="209"/>
      <c r="J173743" s="141"/>
      <c r="K173743" s="141"/>
    </row>
    <row r="173744" spans="2:11" ht="13.5" customHeight="1">
      <c r="B173744" s="141"/>
      <c r="C173744" s="141"/>
      <c r="D173744" s="141"/>
      <c r="E173744" s="141"/>
      <c r="F173744" s="141"/>
      <c r="G173744" s="248"/>
      <c r="H173744" s="141"/>
      <c r="I173744" s="209"/>
      <c r="J173744" s="141"/>
      <c r="K173744" s="141"/>
    </row>
    <row r="173745" spans="2:11" ht="13.5" customHeight="1">
      <c r="B173745" s="141"/>
      <c r="C173745" s="141"/>
      <c r="D173745" s="141"/>
      <c r="E173745" s="141"/>
      <c r="F173745" s="141"/>
      <c r="G173745" s="248"/>
      <c r="H173745" s="141"/>
      <c r="I173745" s="209"/>
      <c r="J173745" s="141"/>
      <c r="K173745" s="141"/>
    </row>
    <row r="173746" spans="2:11" ht="13.5" customHeight="1">
      <c r="B173746" s="141"/>
      <c r="C173746" s="141"/>
      <c r="D173746" s="141"/>
      <c r="E173746" s="141"/>
      <c r="F173746" s="141"/>
      <c r="G173746" s="248"/>
      <c r="H173746" s="141"/>
      <c r="I173746" s="209"/>
      <c r="J173746" s="141"/>
      <c r="K173746" s="141"/>
    </row>
    <row r="173747" spans="2:11" ht="13.5" customHeight="1">
      <c r="B173747" s="141"/>
      <c r="C173747" s="141"/>
      <c r="D173747" s="141"/>
      <c r="E173747" s="141"/>
      <c r="F173747" s="141"/>
      <c r="G173747" s="248"/>
      <c r="H173747" s="141"/>
      <c r="I173747" s="209"/>
      <c r="J173747" s="141"/>
      <c r="K173747" s="141"/>
    </row>
    <row r="173748" spans="2:11" ht="13.5" customHeight="1">
      <c r="B173748" s="141"/>
      <c r="C173748" s="141"/>
      <c r="D173748" s="141"/>
      <c r="E173748" s="141"/>
      <c r="F173748" s="141"/>
      <c r="G173748" s="248"/>
      <c r="H173748" s="141"/>
      <c r="I173748" s="209"/>
      <c r="J173748" s="141"/>
      <c r="K173748" s="141"/>
    </row>
    <row r="173749" spans="2:11" ht="13.5" customHeight="1">
      <c r="B173749" s="141"/>
      <c r="C173749" s="141"/>
      <c r="D173749" s="141"/>
      <c r="E173749" s="141"/>
      <c r="F173749" s="141"/>
      <c r="G173749" s="248"/>
      <c r="H173749" s="141"/>
      <c r="I173749" s="209"/>
      <c r="J173749" s="141"/>
      <c r="K173749" s="141"/>
    </row>
    <row r="173750" spans="2:11" ht="13.5" customHeight="1">
      <c r="B173750" s="141"/>
      <c r="C173750" s="141"/>
      <c r="D173750" s="141"/>
      <c r="E173750" s="141"/>
      <c r="F173750" s="141"/>
      <c r="G173750" s="248"/>
      <c r="H173750" s="141"/>
      <c r="I173750" s="209"/>
      <c r="J173750" s="141"/>
      <c r="K173750" s="141"/>
    </row>
    <row r="173751" spans="2:11" ht="13.5" customHeight="1">
      <c r="B173751" s="141"/>
      <c r="C173751" s="141"/>
      <c r="D173751" s="141"/>
      <c r="E173751" s="141"/>
      <c r="F173751" s="141"/>
      <c r="G173751" s="248"/>
      <c r="H173751" s="141"/>
      <c r="I173751" s="209"/>
      <c r="J173751" s="141"/>
      <c r="K173751" s="141"/>
    </row>
    <row r="173752" spans="2:11" ht="13.5" customHeight="1">
      <c r="B173752" s="141"/>
      <c r="C173752" s="141"/>
      <c r="D173752" s="141"/>
      <c r="E173752" s="141"/>
      <c r="F173752" s="141"/>
      <c r="G173752" s="248"/>
      <c r="H173752" s="141"/>
      <c r="I173752" s="209"/>
      <c r="J173752" s="141"/>
      <c r="K173752" s="141"/>
    </row>
    <row r="173753" spans="2:11" ht="13.5" customHeight="1">
      <c r="B173753" s="141"/>
      <c r="C173753" s="141"/>
      <c r="D173753" s="141"/>
      <c r="E173753" s="141"/>
      <c r="F173753" s="141"/>
      <c r="G173753" s="248"/>
      <c r="H173753" s="141"/>
      <c r="I173753" s="209"/>
      <c r="J173753" s="141"/>
      <c r="K173753" s="141"/>
    </row>
    <row r="173754" spans="2:11" ht="13.5" customHeight="1">
      <c r="B173754" s="141"/>
      <c r="C173754" s="141"/>
      <c r="D173754" s="141"/>
      <c r="E173754" s="141"/>
      <c r="F173754" s="141"/>
      <c r="G173754" s="248"/>
      <c r="H173754" s="141"/>
      <c r="I173754" s="209"/>
      <c r="J173754" s="141"/>
      <c r="K173754" s="141"/>
    </row>
    <row r="173755" spans="2:11" ht="13.5" customHeight="1">
      <c r="B173755" s="141"/>
      <c r="C173755" s="141"/>
      <c r="D173755" s="141"/>
      <c r="E173755" s="141"/>
      <c r="F173755" s="141"/>
      <c r="G173755" s="248"/>
      <c r="H173755" s="141"/>
      <c r="I173755" s="209"/>
      <c r="J173755" s="141"/>
      <c r="K173755" s="141"/>
    </row>
    <row r="173756" spans="2:11" ht="13.5" customHeight="1">
      <c r="B173756" s="141"/>
      <c r="C173756" s="141"/>
      <c r="D173756" s="141"/>
      <c r="E173756" s="141"/>
      <c r="F173756" s="141"/>
      <c r="G173756" s="248"/>
      <c r="H173756" s="141"/>
      <c r="I173756" s="209"/>
      <c r="J173756" s="141"/>
      <c r="K173756" s="141"/>
    </row>
    <row r="173757" spans="2:11" ht="13.5" customHeight="1">
      <c r="B173757" s="141"/>
      <c r="C173757" s="141"/>
      <c r="D173757" s="141"/>
      <c r="E173757" s="141"/>
      <c r="F173757" s="141"/>
      <c r="G173757" s="248"/>
      <c r="H173757" s="141"/>
      <c r="I173757" s="209"/>
      <c r="J173757" s="141"/>
      <c r="K173757" s="141"/>
    </row>
    <row r="173758" spans="2:11" ht="13.5" customHeight="1">
      <c r="B173758" s="141"/>
      <c r="C173758" s="141"/>
      <c r="D173758" s="141"/>
      <c r="E173758" s="141"/>
      <c r="F173758" s="141"/>
      <c r="G173758" s="248"/>
      <c r="H173758" s="141"/>
      <c r="I173758" s="209"/>
      <c r="J173758" s="141"/>
      <c r="K173758" s="141"/>
    </row>
    <row r="173759" spans="2:11" ht="13.5" customHeight="1">
      <c r="B173759" s="141"/>
      <c r="C173759" s="141"/>
      <c r="D173759" s="141"/>
      <c r="E173759" s="141"/>
      <c r="F173759" s="141"/>
      <c r="G173759" s="248"/>
      <c r="H173759" s="141"/>
      <c r="I173759" s="209"/>
      <c r="J173759" s="141"/>
      <c r="K173759" s="141"/>
    </row>
    <row r="173760" spans="2:11" ht="13.5" customHeight="1">
      <c r="B173760" s="141"/>
      <c r="C173760" s="141"/>
      <c r="D173760" s="141"/>
      <c r="E173760" s="141"/>
      <c r="F173760" s="141"/>
      <c r="G173760" s="248"/>
      <c r="H173760" s="141"/>
      <c r="I173760" s="209"/>
      <c r="J173760" s="141"/>
      <c r="K173760" s="141"/>
    </row>
    <row r="173761" spans="2:11" ht="13.5" customHeight="1">
      <c r="B173761" s="141"/>
      <c r="C173761" s="141"/>
      <c r="D173761" s="141"/>
      <c r="E173761" s="141"/>
      <c r="F173761" s="141"/>
      <c r="G173761" s="248"/>
      <c r="H173761" s="141"/>
      <c r="I173761" s="209"/>
      <c r="J173761" s="141"/>
      <c r="K173761" s="141"/>
    </row>
    <row r="173762" spans="2:11" ht="13.5" customHeight="1">
      <c r="B173762" s="141"/>
      <c r="C173762" s="141"/>
      <c r="D173762" s="141"/>
      <c r="E173762" s="141"/>
      <c r="F173762" s="141"/>
      <c r="G173762" s="248"/>
      <c r="H173762" s="141"/>
      <c r="I173762" s="209"/>
      <c r="J173762" s="141"/>
      <c r="K173762" s="141"/>
    </row>
    <row r="173763" spans="2:11" ht="13.5" customHeight="1">
      <c r="B173763" s="141"/>
      <c r="C173763" s="141"/>
      <c r="D173763" s="141"/>
      <c r="E173763" s="141"/>
      <c r="F173763" s="141"/>
      <c r="G173763" s="248"/>
      <c r="H173763" s="141"/>
      <c r="I173763" s="209"/>
      <c r="J173763" s="141"/>
      <c r="K173763" s="141"/>
    </row>
    <row r="173764" spans="2:11" ht="13.5" customHeight="1">
      <c r="B173764" s="141"/>
      <c r="C173764" s="141"/>
      <c r="D173764" s="141"/>
      <c r="E173764" s="141"/>
      <c r="F173764" s="141"/>
      <c r="G173764" s="248"/>
      <c r="H173764" s="141"/>
      <c r="I173764" s="209"/>
      <c r="J173764" s="141"/>
      <c r="K173764" s="141"/>
    </row>
    <row r="173765" spans="2:11" ht="13.5" customHeight="1">
      <c r="B173765" s="141"/>
      <c r="C173765" s="141"/>
      <c r="D173765" s="141"/>
      <c r="E173765" s="141"/>
      <c r="F173765" s="141"/>
      <c r="G173765" s="248"/>
      <c r="H173765" s="141"/>
      <c r="I173765" s="209"/>
      <c r="J173765" s="141"/>
      <c r="K173765" s="141"/>
    </row>
    <row r="173766" spans="2:11" ht="13.5" customHeight="1">
      <c r="B173766" s="141"/>
      <c r="C173766" s="141"/>
      <c r="D173766" s="141"/>
      <c r="E173766" s="141"/>
      <c r="F173766" s="141"/>
      <c r="G173766" s="248"/>
      <c r="H173766" s="141"/>
      <c r="I173766" s="209"/>
      <c r="J173766" s="141"/>
      <c r="K173766" s="141"/>
    </row>
    <row r="173767" spans="2:11" ht="13.5" customHeight="1">
      <c r="B173767" s="141"/>
      <c r="C173767" s="141"/>
      <c r="D173767" s="141"/>
      <c r="E173767" s="141"/>
      <c r="F173767" s="141"/>
      <c r="G173767" s="248"/>
      <c r="H173767" s="141"/>
      <c r="I173767" s="209"/>
      <c r="J173767" s="141"/>
      <c r="K173767" s="141"/>
    </row>
    <row r="173768" spans="2:11" ht="13.5" customHeight="1">
      <c r="B173768" s="141"/>
      <c r="C173768" s="141"/>
      <c r="D173768" s="141"/>
      <c r="E173768" s="141"/>
      <c r="F173768" s="141"/>
      <c r="G173768" s="248"/>
      <c r="H173768" s="141"/>
      <c r="I173768" s="209"/>
      <c r="J173768" s="141"/>
      <c r="K173768" s="141"/>
    </row>
    <row r="173769" spans="2:11" ht="13.5" customHeight="1">
      <c r="B173769" s="141"/>
      <c r="C173769" s="141"/>
      <c r="D173769" s="141"/>
      <c r="E173769" s="141"/>
      <c r="F173769" s="141"/>
      <c r="G173769" s="248"/>
      <c r="H173769" s="141"/>
      <c r="I173769" s="209"/>
      <c r="J173769" s="141"/>
      <c r="K173769" s="141"/>
    </row>
    <row r="173770" spans="2:11" ht="13.5" customHeight="1">
      <c r="B173770" s="141"/>
      <c r="C173770" s="141"/>
      <c r="D173770" s="141"/>
      <c r="E173770" s="141"/>
      <c r="F173770" s="141"/>
      <c r="G173770" s="248"/>
      <c r="H173770" s="141"/>
      <c r="I173770" s="209"/>
      <c r="J173770" s="141"/>
      <c r="K173770" s="141"/>
    </row>
    <row r="173771" spans="2:11" ht="13.5" customHeight="1">
      <c r="B173771" s="141"/>
      <c r="C173771" s="141"/>
      <c r="D173771" s="141"/>
      <c r="E173771" s="141"/>
      <c r="F173771" s="141"/>
      <c r="G173771" s="248"/>
      <c r="H173771" s="141"/>
      <c r="I173771" s="209"/>
      <c r="J173771" s="141"/>
      <c r="K173771" s="141"/>
    </row>
    <row r="173772" spans="2:11" ht="13.5" customHeight="1">
      <c r="B173772" s="141"/>
      <c r="C173772" s="141"/>
      <c r="D173772" s="141"/>
      <c r="E173772" s="141"/>
      <c r="F173772" s="141"/>
      <c r="G173772" s="248"/>
      <c r="H173772" s="141"/>
      <c r="I173772" s="209"/>
      <c r="J173772" s="141"/>
      <c r="K173772" s="141"/>
    </row>
    <row r="173773" spans="2:11" ht="13.5" customHeight="1">
      <c r="B173773" s="141"/>
      <c r="C173773" s="141"/>
      <c r="D173773" s="141"/>
      <c r="E173773" s="141"/>
      <c r="F173773" s="141"/>
      <c r="G173773" s="248"/>
      <c r="H173773" s="141"/>
      <c r="I173773" s="209"/>
      <c r="J173773" s="141"/>
      <c r="K173773" s="141"/>
    </row>
    <row r="173774" spans="2:11" ht="13.5" customHeight="1">
      <c r="B173774" s="141"/>
      <c r="C173774" s="141"/>
      <c r="D173774" s="141"/>
      <c r="E173774" s="141"/>
      <c r="F173774" s="141"/>
      <c r="G173774" s="248"/>
      <c r="H173774" s="141"/>
      <c r="I173774" s="209"/>
      <c r="J173774" s="141"/>
      <c r="K173774" s="141"/>
    </row>
    <row r="173775" spans="2:11" ht="13.5" customHeight="1">
      <c r="B173775" s="141"/>
      <c r="C173775" s="141"/>
      <c r="D173775" s="141"/>
      <c r="E173775" s="141"/>
      <c r="F173775" s="141"/>
      <c r="G173775" s="248"/>
      <c r="H173775" s="141"/>
      <c r="I173775" s="209"/>
      <c r="J173775" s="141"/>
      <c r="K173775" s="141"/>
    </row>
    <row r="173776" spans="2:11" ht="13.5" customHeight="1">
      <c r="B173776" s="141"/>
      <c r="C173776" s="141"/>
      <c r="D173776" s="141"/>
      <c r="E173776" s="141"/>
      <c r="F173776" s="141"/>
      <c r="G173776" s="248"/>
      <c r="H173776" s="141"/>
      <c r="I173776" s="209"/>
      <c r="J173776" s="141"/>
      <c r="K173776" s="141"/>
    </row>
    <row r="173777" spans="2:11" ht="13.5" customHeight="1">
      <c r="B173777" s="141"/>
      <c r="C173777" s="141"/>
      <c r="D173777" s="141"/>
      <c r="E173777" s="141"/>
      <c r="F173777" s="141"/>
      <c r="G173777" s="248"/>
      <c r="H173777" s="141"/>
      <c r="I173777" s="209"/>
      <c r="J173777" s="141"/>
      <c r="K173777" s="141"/>
    </row>
    <row r="173778" spans="2:11" ht="13.5" customHeight="1">
      <c r="B173778" s="141"/>
      <c r="C173778" s="141"/>
      <c r="D173778" s="141"/>
      <c r="E173778" s="141"/>
      <c r="F173778" s="141"/>
      <c r="G173778" s="248"/>
      <c r="H173778" s="141"/>
      <c r="I173778" s="209"/>
      <c r="J173778" s="141"/>
      <c r="K173778" s="141"/>
    </row>
    <row r="173779" spans="2:11" ht="13.5" customHeight="1">
      <c r="B173779" s="141"/>
      <c r="C173779" s="141"/>
      <c r="D173779" s="141"/>
      <c r="E173779" s="141"/>
      <c r="F173779" s="141"/>
      <c r="G173779" s="248"/>
      <c r="H173779" s="141"/>
      <c r="I173779" s="209"/>
      <c r="J173779" s="141"/>
      <c r="K173779" s="141"/>
    </row>
    <row r="173780" spans="2:11" ht="13.5" customHeight="1">
      <c r="B173780" s="141"/>
      <c r="C173780" s="141"/>
      <c r="D173780" s="141"/>
      <c r="E173780" s="141"/>
      <c r="F173780" s="141"/>
      <c r="G173780" s="248"/>
      <c r="H173780" s="141"/>
      <c r="I173780" s="209"/>
      <c r="J173780" s="141"/>
      <c r="K173780" s="141"/>
    </row>
    <row r="173781" spans="2:11" ht="13.5" customHeight="1">
      <c r="B173781" s="141"/>
      <c r="C173781" s="141"/>
      <c r="D173781" s="141"/>
      <c r="E173781" s="141"/>
      <c r="F173781" s="141"/>
      <c r="G173781" s="248"/>
      <c r="H173781" s="141"/>
      <c r="I173781" s="209"/>
      <c r="J173781" s="141"/>
      <c r="K173781" s="141"/>
    </row>
    <row r="173782" spans="2:11" ht="13.5" customHeight="1">
      <c r="B173782" s="141"/>
      <c r="C173782" s="141"/>
      <c r="D173782" s="141"/>
      <c r="E173782" s="141"/>
      <c r="F173782" s="141"/>
      <c r="G173782" s="248"/>
      <c r="H173782" s="141"/>
      <c r="I173782" s="209"/>
      <c r="J173782" s="141"/>
      <c r="K173782" s="141"/>
    </row>
    <row r="173783" spans="2:11" ht="13.5" customHeight="1">
      <c r="B173783" s="141"/>
      <c r="C173783" s="141"/>
      <c r="D173783" s="141"/>
      <c r="E173783" s="141"/>
      <c r="F173783" s="141"/>
      <c r="G173783" s="248"/>
      <c r="H173783" s="141"/>
      <c r="I173783" s="209"/>
      <c r="J173783" s="141"/>
      <c r="K173783" s="141"/>
    </row>
    <row r="173784" spans="2:11" ht="13.5" customHeight="1">
      <c r="B173784" s="141"/>
      <c r="C173784" s="141"/>
      <c r="D173784" s="141"/>
      <c r="E173784" s="141"/>
      <c r="F173784" s="141"/>
      <c r="G173784" s="248"/>
      <c r="H173784" s="141"/>
      <c r="I173784" s="209"/>
      <c r="J173784" s="141"/>
      <c r="K173784" s="141"/>
    </row>
    <row r="173785" spans="2:11" ht="13.5" customHeight="1">
      <c r="B173785" s="141"/>
      <c r="C173785" s="141"/>
      <c r="D173785" s="141"/>
      <c r="E173785" s="141"/>
      <c r="F173785" s="141"/>
      <c r="G173785" s="248"/>
      <c r="H173785" s="141"/>
      <c r="I173785" s="209"/>
      <c r="J173785" s="141"/>
      <c r="K173785" s="141"/>
    </row>
    <row r="173786" spans="2:11" ht="13.5" customHeight="1">
      <c r="B173786" s="141"/>
      <c r="C173786" s="141"/>
      <c r="D173786" s="141"/>
      <c r="E173786" s="141"/>
      <c r="F173786" s="141"/>
      <c r="G173786" s="248"/>
      <c r="H173786" s="141"/>
      <c r="I173786" s="209"/>
      <c r="J173786" s="141"/>
      <c r="K173786" s="141"/>
    </row>
    <row r="173787" spans="2:11" ht="13.5" customHeight="1">
      <c r="B173787" s="141"/>
      <c r="C173787" s="141"/>
      <c r="D173787" s="141"/>
      <c r="E173787" s="141"/>
      <c r="F173787" s="141"/>
      <c r="G173787" s="248"/>
      <c r="H173787" s="141"/>
      <c r="I173787" s="209"/>
      <c r="J173787" s="141"/>
      <c r="K173787" s="141"/>
    </row>
    <row r="173788" spans="2:11" ht="13.5" customHeight="1">
      <c r="B173788" s="141"/>
      <c r="C173788" s="141"/>
      <c r="D173788" s="141"/>
      <c r="E173788" s="141"/>
      <c r="F173788" s="141"/>
      <c r="G173788" s="248"/>
      <c r="H173788" s="141"/>
      <c r="I173788" s="209"/>
      <c r="J173788" s="141"/>
      <c r="K173788" s="141"/>
    </row>
    <row r="173789" spans="2:11" ht="13.5" customHeight="1">
      <c r="B173789" s="141"/>
      <c r="C173789" s="141"/>
      <c r="D173789" s="141"/>
      <c r="E173789" s="141"/>
      <c r="F173789" s="141"/>
      <c r="G173789" s="248"/>
      <c r="H173789" s="141"/>
      <c r="I173789" s="209"/>
      <c r="J173789" s="141"/>
      <c r="K173789" s="141"/>
    </row>
    <row r="173790" spans="2:11" ht="13.5" customHeight="1">
      <c r="B173790" s="141"/>
      <c r="C173790" s="141"/>
      <c r="D173790" s="141"/>
      <c r="E173790" s="141"/>
      <c r="F173790" s="141"/>
      <c r="G173790" s="248"/>
      <c r="H173790" s="141"/>
      <c r="I173790" s="209"/>
      <c r="J173790" s="141"/>
      <c r="K173790" s="141"/>
    </row>
    <row r="173791" spans="2:11" ht="13.5" customHeight="1">
      <c r="B173791" s="141"/>
      <c r="C173791" s="141"/>
      <c r="D173791" s="141"/>
      <c r="E173791" s="141"/>
      <c r="F173791" s="141"/>
      <c r="G173791" s="248"/>
      <c r="H173791" s="141"/>
      <c r="I173791" s="209"/>
      <c r="J173791" s="141"/>
      <c r="K173791" s="141"/>
    </row>
    <row r="173792" spans="2:11" ht="13.5" customHeight="1">
      <c r="B173792" s="141"/>
      <c r="C173792" s="141"/>
      <c r="D173792" s="141"/>
      <c r="E173792" s="141"/>
      <c r="F173792" s="141"/>
      <c r="G173792" s="248"/>
      <c r="H173792" s="141"/>
      <c r="I173792" s="209"/>
      <c r="J173792" s="141"/>
      <c r="K173792" s="141"/>
    </row>
    <row r="173793" spans="2:11" ht="13.5" customHeight="1">
      <c r="B173793" s="141"/>
      <c r="C173793" s="141"/>
      <c r="D173793" s="141"/>
      <c r="E173793" s="141"/>
      <c r="F173793" s="141"/>
      <c r="G173793" s="248"/>
      <c r="H173793" s="141"/>
      <c r="I173793" s="209"/>
      <c r="J173793" s="141"/>
      <c r="K173793" s="141"/>
    </row>
    <row r="173794" spans="2:11" ht="13.5" customHeight="1">
      <c r="B173794" s="141"/>
      <c r="C173794" s="141"/>
      <c r="D173794" s="141"/>
      <c r="E173794" s="141"/>
      <c r="F173794" s="141"/>
      <c r="G173794" s="248"/>
      <c r="H173794" s="141"/>
      <c r="I173794" s="209"/>
      <c r="J173794" s="141"/>
      <c r="K173794" s="141"/>
    </row>
    <row r="173795" spans="2:11" ht="13.5" customHeight="1">
      <c r="B173795" s="141"/>
      <c r="C173795" s="141"/>
      <c r="D173795" s="141"/>
      <c r="E173795" s="141"/>
      <c r="F173795" s="141"/>
      <c r="G173795" s="248"/>
      <c r="H173795" s="141"/>
      <c r="I173795" s="209"/>
      <c r="J173795" s="141"/>
      <c r="K173795" s="141"/>
    </row>
    <row r="173796" spans="2:11" ht="13.5" customHeight="1">
      <c r="B173796" s="141"/>
      <c r="C173796" s="141"/>
      <c r="D173796" s="141"/>
      <c r="E173796" s="141"/>
      <c r="F173796" s="141"/>
      <c r="G173796" s="248"/>
      <c r="H173796" s="141"/>
      <c r="I173796" s="209"/>
      <c r="J173796" s="141"/>
      <c r="K173796" s="141"/>
    </row>
    <row r="173797" spans="2:11" ht="13.5" customHeight="1">
      <c r="B173797" s="141"/>
      <c r="C173797" s="141"/>
      <c r="D173797" s="141"/>
      <c r="E173797" s="141"/>
      <c r="F173797" s="141"/>
      <c r="G173797" s="248"/>
      <c r="H173797" s="141"/>
      <c r="I173797" s="209"/>
      <c r="J173797" s="141"/>
      <c r="K173797" s="141"/>
    </row>
    <row r="173798" spans="2:11" ht="13.5" customHeight="1">
      <c r="B173798" s="141"/>
      <c r="C173798" s="141"/>
      <c r="D173798" s="141"/>
      <c r="E173798" s="141"/>
      <c r="F173798" s="141"/>
      <c r="G173798" s="248"/>
      <c r="H173798" s="141"/>
      <c r="I173798" s="209"/>
      <c r="J173798" s="141"/>
      <c r="K173798" s="141"/>
    </row>
    <row r="173799" spans="2:11" ht="13.5" customHeight="1">
      <c r="B173799" s="141"/>
      <c r="C173799" s="141"/>
      <c r="D173799" s="141"/>
      <c r="E173799" s="141"/>
      <c r="F173799" s="141"/>
      <c r="G173799" s="248"/>
      <c r="H173799" s="141"/>
      <c r="I173799" s="209"/>
      <c r="J173799" s="141"/>
      <c r="K173799" s="141"/>
    </row>
    <row r="173800" spans="2:11" ht="13.5" customHeight="1">
      <c r="B173800" s="141"/>
      <c r="C173800" s="141"/>
      <c r="D173800" s="141"/>
      <c r="E173800" s="141"/>
      <c r="F173800" s="141"/>
      <c r="G173800" s="248"/>
      <c r="H173800" s="141"/>
      <c r="I173800" s="209"/>
      <c r="J173800" s="141"/>
      <c r="K173800" s="141"/>
    </row>
    <row r="173801" spans="2:11" ht="13.5" customHeight="1">
      <c r="B173801" s="141"/>
      <c r="C173801" s="141"/>
      <c r="D173801" s="141"/>
      <c r="E173801" s="141"/>
      <c r="F173801" s="141"/>
      <c r="G173801" s="248"/>
      <c r="H173801" s="141"/>
      <c r="I173801" s="209"/>
      <c r="J173801" s="141"/>
      <c r="K173801" s="141"/>
    </row>
    <row r="173802" spans="2:11" ht="13.5" customHeight="1">
      <c r="B173802" s="141"/>
      <c r="C173802" s="141"/>
      <c r="D173802" s="141"/>
      <c r="E173802" s="141"/>
      <c r="F173802" s="141"/>
      <c r="G173802" s="248"/>
      <c r="H173802" s="141"/>
      <c r="I173802" s="209"/>
      <c r="J173802" s="141"/>
      <c r="K173802" s="141"/>
    </row>
    <row r="173803" spans="2:11" ht="13.5" customHeight="1">
      <c r="B173803" s="141"/>
      <c r="C173803" s="141"/>
      <c r="D173803" s="141"/>
      <c r="E173803" s="141"/>
      <c r="F173803" s="141"/>
      <c r="G173803" s="248"/>
      <c r="H173803" s="141"/>
      <c r="I173803" s="209"/>
      <c r="J173803" s="141"/>
      <c r="K173803" s="141"/>
    </row>
    <row r="173804" spans="2:11" ht="13.5" customHeight="1">
      <c r="B173804" s="141"/>
      <c r="C173804" s="141"/>
      <c r="D173804" s="141"/>
      <c r="E173804" s="141"/>
      <c r="F173804" s="141"/>
      <c r="G173804" s="248"/>
      <c r="H173804" s="141"/>
      <c r="I173804" s="209"/>
      <c r="J173804" s="141"/>
      <c r="K173804" s="141"/>
    </row>
    <row r="173805" spans="2:11" ht="13.5" customHeight="1">
      <c r="B173805" s="141"/>
      <c r="C173805" s="141"/>
      <c r="D173805" s="141"/>
      <c r="E173805" s="141"/>
      <c r="F173805" s="141"/>
      <c r="G173805" s="248"/>
      <c r="H173805" s="141"/>
      <c r="I173805" s="209"/>
      <c r="J173805" s="141"/>
      <c r="K173805" s="141"/>
    </row>
    <row r="173806" spans="2:11" ht="13.5" customHeight="1">
      <c r="B173806" s="141"/>
      <c r="C173806" s="141"/>
      <c r="D173806" s="141"/>
      <c r="E173806" s="141"/>
      <c r="F173806" s="141"/>
      <c r="G173806" s="248"/>
      <c r="H173806" s="141"/>
      <c r="I173806" s="209"/>
      <c r="J173806" s="141"/>
      <c r="K173806" s="141"/>
    </row>
    <row r="173807" spans="2:11" ht="13.5" customHeight="1">
      <c r="B173807" s="141"/>
      <c r="C173807" s="141"/>
      <c r="D173807" s="141"/>
      <c r="E173807" s="141"/>
      <c r="F173807" s="141"/>
      <c r="G173807" s="248"/>
      <c r="H173807" s="141"/>
      <c r="I173807" s="209"/>
      <c r="J173807" s="141"/>
      <c r="K173807" s="141"/>
    </row>
    <row r="173808" spans="2:11" ht="13.5" customHeight="1">
      <c r="B173808" s="141"/>
      <c r="C173808" s="141"/>
      <c r="D173808" s="141"/>
      <c r="E173808" s="141"/>
      <c r="F173808" s="141"/>
      <c r="G173808" s="248"/>
      <c r="H173808" s="141"/>
      <c r="I173808" s="209"/>
      <c r="J173808" s="141"/>
      <c r="K173808" s="141"/>
    </row>
    <row r="173809" spans="2:11" ht="13.5" customHeight="1">
      <c r="B173809" s="141"/>
      <c r="C173809" s="141"/>
      <c r="D173809" s="141"/>
      <c r="E173809" s="141"/>
      <c r="F173809" s="141"/>
      <c r="G173809" s="248"/>
      <c r="H173809" s="141"/>
      <c r="I173809" s="209"/>
      <c r="J173809" s="141"/>
      <c r="K173809" s="141"/>
    </row>
    <row r="173810" spans="2:11" ht="13.5" customHeight="1">
      <c r="B173810" s="141"/>
      <c r="C173810" s="141"/>
      <c r="D173810" s="141"/>
      <c r="E173810" s="141"/>
      <c r="F173810" s="141"/>
      <c r="G173810" s="248"/>
      <c r="H173810" s="141"/>
      <c r="I173810" s="209"/>
      <c r="J173810" s="141"/>
      <c r="K173810" s="141"/>
    </row>
    <row r="173811" spans="2:11" ht="13.5" customHeight="1">
      <c r="B173811" s="141"/>
      <c r="C173811" s="141"/>
      <c r="D173811" s="141"/>
      <c r="E173811" s="141"/>
      <c r="F173811" s="141"/>
      <c r="G173811" s="248"/>
      <c r="H173811" s="141"/>
      <c r="I173811" s="209"/>
      <c r="J173811" s="141"/>
      <c r="K173811" s="141"/>
    </row>
    <row r="173812" spans="2:11" ht="13.5" customHeight="1">
      <c r="B173812" s="141"/>
      <c r="C173812" s="141"/>
      <c r="D173812" s="141"/>
      <c r="E173812" s="141"/>
      <c r="F173812" s="141"/>
      <c r="G173812" s="248"/>
      <c r="H173812" s="141"/>
      <c r="I173812" s="209"/>
      <c r="J173812" s="141"/>
      <c r="K173812" s="141"/>
    </row>
    <row r="173813" spans="2:11" ht="13.5" customHeight="1">
      <c r="B173813" s="141"/>
      <c r="C173813" s="141"/>
      <c r="D173813" s="141"/>
      <c r="E173813" s="141"/>
      <c r="F173813" s="141"/>
      <c r="G173813" s="248"/>
      <c r="H173813" s="141"/>
      <c r="I173813" s="209"/>
      <c r="J173813" s="141"/>
      <c r="K173813" s="141"/>
    </row>
    <row r="173814" spans="2:11" ht="13.5" customHeight="1">
      <c r="B173814" s="141"/>
      <c r="C173814" s="141"/>
      <c r="D173814" s="141"/>
      <c r="E173814" s="141"/>
      <c r="F173814" s="141"/>
      <c r="G173814" s="248"/>
      <c r="H173814" s="141"/>
      <c r="I173814" s="209"/>
      <c r="J173814" s="141"/>
      <c r="K173814" s="141"/>
    </row>
    <row r="173815" spans="2:11" ht="13.5" customHeight="1">
      <c r="B173815" s="141"/>
      <c r="C173815" s="141"/>
      <c r="D173815" s="141"/>
      <c r="E173815" s="141"/>
      <c r="F173815" s="141"/>
      <c r="G173815" s="248"/>
      <c r="H173815" s="141"/>
      <c r="I173815" s="209"/>
      <c r="J173815" s="141"/>
      <c r="K173815" s="141"/>
    </row>
    <row r="173816" spans="2:11" ht="13.5" customHeight="1">
      <c r="B173816" s="141"/>
      <c r="C173816" s="141"/>
      <c r="D173816" s="141"/>
      <c r="E173816" s="141"/>
      <c r="F173816" s="141"/>
      <c r="G173816" s="248"/>
      <c r="H173816" s="141"/>
      <c r="I173816" s="209"/>
      <c r="J173816" s="141"/>
      <c r="K173816" s="141"/>
    </row>
    <row r="173817" spans="2:11" ht="13.5" customHeight="1">
      <c r="B173817" s="141"/>
      <c r="C173817" s="141"/>
      <c r="D173817" s="141"/>
      <c r="E173817" s="141"/>
      <c r="F173817" s="141"/>
      <c r="G173817" s="248"/>
      <c r="H173817" s="141"/>
      <c r="I173817" s="209"/>
      <c r="J173817" s="141"/>
      <c r="K173817" s="141"/>
    </row>
    <row r="173818" spans="2:11" ht="13.5" customHeight="1">
      <c r="B173818" s="141"/>
      <c r="C173818" s="141"/>
      <c r="D173818" s="141"/>
      <c r="E173818" s="141"/>
      <c r="F173818" s="141"/>
      <c r="G173818" s="248"/>
      <c r="H173818" s="141"/>
      <c r="I173818" s="209"/>
      <c r="J173818" s="141"/>
      <c r="K173818" s="141"/>
    </row>
    <row r="173819" spans="2:11" ht="13.5" customHeight="1">
      <c r="B173819" s="141"/>
      <c r="C173819" s="141"/>
      <c r="D173819" s="141"/>
      <c r="E173819" s="141"/>
      <c r="F173819" s="141"/>
      <c r="G173819" s="248"/>
      <c r="H173819" s="141"/>
      <c r="I173819" s="209"/>
      <c r="J173819" s="141"/>
      <c r="K173819" s="141"/>
    </row>
    <row r="173820" spans="2:11" ht="13.5" customHeight="1">
      <c r="B173820" s="141"/>
      <c r="C173820" s="141"/>
      <c r="D173820" s="141"/>
      <c r="E173820" s="141"/>
      <c r="F173820" s="141"/>
      <c r="G173820" s="248"/>
      <c r="H173820" s="141"/>
      <c r="I173820" s="209"/>
      <c r="J173820" s="141"/>
      <c r="K173820" s="141"/>
    </row>
    <row r="173821" spans="2:11" ht="13.5" customHeight="1">
      <c r="B173821" s="141"/>
      <c r="C173821" s="141"/>
      <c r="D173821" s="141"/>
      <c r="E173821" s="141"/>
      <c r="F173821" s="141"/>
      <c r="G173821" s="248"/>
      <c r="H173821" s="141"/>
      <c r="I173821" s="209"/>
      <c r="J173821" s="141"/>
      <c r="K173821" s="141"/>
    </row>
    <row r="173822" spans="2:11" ht="13.5" customHeight="1">
      <c r="B173822" s="141"/>
      <c r="C173822" s="141"/>
      <c r="D173822" s="141"/>
      <c r="E173822" s="141"/>
      <c r="F173822" s="141"/>
      <c r="G173822" s="248"/>
      <c r="H173822" s="141"/>
      <c r="I173822" s="209"/>
      <c r="J173822" s="141"/>
      <c r="K173822" s="141"/>
    </row>
    <row r="173823" spans="2:11" ht="13.5" customHeight="1">
      <c r="B173823" s="141"/>
      <c r="C173823" s="141"/>
      <c r="D173823" s="141"/>
      <c r="E173823" s="141"/>
      <c r="F173823" s="141"/>
      <c r="G173823" s="248"/>
      <c r="H173823" s="141"/>
      <c r="I173823" s="209"/>
      <c r="J173823" s="141"/>
      <c r="K173823" s="141"/>
    </row>
    <row r="173824" spans="2:11" ht="13.5" customHeight="1">
      <c r="B173824" s="141"/>
      <c r="C173824" s="141"/>
      <c r="D173824" s="141"/>
      <c r="E173824" s="141"/>
      <c r="F173824" s="141"/>
      <c r="G173824" s="248"/>
      <c r="H173824" s="141"/>
      <c r="I173824" s="209"/>
      <c r="J173824" s="141"/>
      <c r="K173824" s="141"/>
    </row>
    <row r="173825" spans="2:11" ht="13.5" customHeight="1">
      <c r="B173825" s="141"/>
      <c r="C173825" s="141"/>
      <c r="D173825" s="141"/>
      <c r="E173825" s="141"/>
      <c r="F173825" s="141"/>
      <c r="G173825" s="248"/>
      <c r="H173825" s="141"/>
      <c r="I173825" s="209"/>
      <c r="J173825" s="141"/>
      <c r="K173825" s="141"/>
    </row>
    <row r="173826" spans="2:11" ht="13.5" customHeight="1">
      <c r="B173826" s="141"/>
      <c r="C173826" s="141"/>
      <c r="D173826" s="141"/>
      <c r="E173826" s="141"/>
      <c r="F173826" s="141"/>
      <c r="G173826" s="248"/>
      <c r="H173826" s="141"/>
      <c r="I173826" s="209"/>
      <c r="J173826" s="141"/>
      <c r="K173826" s="141"/>
    </row>
    <row r="173827" spans="2:11" ht="13.5" customHeight="1">
      <c r="B173827" s="141"/>
      <c r="C173827" s="141"/>
      <c r="D173827" s="141"/>
      <c r="E173827" s="141"/>
      <c r="F173827" s="141"/>
      <c r="G173827" s="248"/>
      <c r="H173827" s="141"/>
      <c r="I173827" s="209"/>
      <c r="J173827" s="141"/>
      <c r="K173827" s="141"/>
    </row>
    <row r="173828" spans="2:11" ht="13.5" customHeight="1">
      <c r="B173828" s="141"/>
      <c r="C173828" s="141"/>
      <c r="D173828" s="141"/>
      <c r="E173828" s="141"/>
      <c r="F173828" s="141"/>
      <c r="G173828" s="248"/>
      <c r="H173828" s="141"/>
      <c r="I173828" s="209"/>
      <c r="J173828" s="141"/>
      <c r="K173828" s="141"/>
    </row>
    <row r="173829" spans="2:11" ht="13.5" customHeight="1">
      <c r="B173829" s="141"/>
      <c r="C173829" s="141"/>
      <c r="D173829" s="141"/>
      <c r="E173829" s="141"/>
      <c r="F173829" s="141"/>
      <c r="G173829" s="248"/>
      <c r="H173829" s="141"/>
      <c r="I173829" s="209"/>
      <c r="J173829" s="141"/>
      <c r="K173829" s="141"/>
    </row>
    <row r="173830" spans="2:11" ht="13.5" customHeight="1">
      <c r="B173830" s="141"/>
      <c r="C173830" s="141"/>
      <c r="D173830" s="141"/>
      <c r="E173830" s="141"/>
      <c r="F173830" s="141"/>
      <c r="G173830" s="248"/>
      <c r="H173830" s="141"/>
      <c r="I173830" s="209"/>
      <c r="J173830" s="141"/>
      <c r="K173830" s="141"/>
    </row>
    <row r="173831" spans="2:11" ht="13.5" customHeight="1">
      <c r="B173831" s="141"/>
      <c r="C173831" s="141"/>
      <c r="D173831" s="141"/>
      <c r="E173831" s="141"/>
      <c r="F173831" s="141"/>
      <c r="G173831" s="248"/>
      <c r="H173831" s="141"/>
      <c r="I173831" s="209"/>
      <c r="J173831" s="141"/>
      <c r="K173831" s="141"/>
    </row>
    <row r="173832" spans="2:11" ht="13.5" customHeight="1">
      <c r="B173832" s="141"/>
      <c r="C173832" s="141"/>
      <c r="D173832" s="141"/>
      <c r="E173832" s="141"/>
      <c r="F173832" s="141"/>
      <c r="G173832" s="248"/>
      <c r="H173832" s="141"/>
      <c r="I173832" s="209"/>
      <c r="J173832" s="141"/>
      <c r="K173832" s="141"/>
    </row>
    <row r="173833" spans="2:11" ht="13.5" customHeight="1">
      <c r="B173833" s="141"/>
      <c r="C173833" s="141"/>
      <c r="D173833" s="141"/>
      <c r="E173833" s="141"/>
      <c r="F173833" s="141"/>
      <c r="G173833" s="248"/>
      <c r="H173833" s="141"/>
      <c r="I173833" s="209"/>
      <c r="J173833" s="141"/>
      <c r="K173833" s="141"/>
    </row>
    <row r="173834" spans="2:11" ht="13.5" customHeight="1">
      <c r="B173834" s="141"/>
      <c r="C173834" s="141"/>
      <c r="D173834" s="141"/>
      <c r="E173834" s="141"/>
      <c r="F173834" s="141"/>
      <c r="G173834" s="248"/>
      <c r="H173834" s="141"/>
      <c r="I173834" s="209"/>
      <c r="J173834" s="141"/>
      <c r="K173834" s="141"/>
    </row>
    <row r="173835" spans="2:11" ht="13.5" customHeight="1">
      <c r="B173835" s="141"/>
      <c r="C173835" s="141"/>
      <c r="D173835" s="141"/>
      <c r="E173835" s="141"/>
      <c r="F173835" s="141"/>
      <c r="G173835" s="248"/>
      <c r="H173835" s="141"/>
      <c r="I173835" s="209"/>
      <c r="J173835" s="141"/>
      <c r="K173835" s="141"/>
    </row>
    <row r="173836" spans="2:11" ht="13.5" customHeight="1">
      <c r="B173836" s="141"/>
      <c r="C173836" s="141"/>
      <c r="D173836" s="141"/>
      <c r="E173836" s="141"/>
      <c r="F173836" s="141"/>
      <c r="G173836" s="248"/>
      <c r="H173836" s="141"/>
      <c r="I173836" s="209"/>
      <c r="J173836" s="141"/>
      <c r="K173836" s="141"/>
    </row>
    <row r="173837" spans="2:11" ht="13.5" customHeight="1">
      <c r="B173837" s="141"/>
      <c r="C173837" s="141"/>
      <c r="D173837" s="141"/>
      <c r="E173837" s="141"/>
      <c r="F173837" s="141"/>
      <c r="G173837" s="248"/>
      <c r="H173837" s="141"/>
      <c r="I173837" s="209"/>
      <c r="J173837" s="141"/>
      <c r="K173837" s="141"/>
    </row>
    <row r="173838" spans="2:11" ht="13.5" customHeight="1">
      <c r="B173838" s="141"/>
      <c r="C173838" s="141"/>
      <c r="D173838" s="141"/>
      <c r="E173838" s="141"/>
      <c r="F173838" s="141"/>
      <c r="G173838" s="248"/>
      <c r="H173838" s="141"/>
      <c r="I173838" s="209"/>
      <c r="J173838" s="141"/>
      <c r="K173838" s="141"/>
    </row>
    <row r="173839" spans="2:11" ht="13.5" customHeight="1">
      <c r="B173839" s="141"/>
      <c r="C173839" s="141"/>
      <c r="D173839" s="141"/>
      <c r="E173839" s="141"/>
      <c r="F173839" s="141"/>
      <c r="G173839" s="248"/>
      <c r="H173839" s="141"/>
      <c r="I173839" s="209"/>
      <c r="J173839" s="141"/>
      <c r="K173839" s="141"/>
    </row>
    <row r="173840" spans="2:11" ht="13.5" customHeight="1">
      <c r="B173840" s="141"/>
      <c r="C173840" s="141"/>
      <c r="D173840" s="141"/>
      <c r="E173840" s="141"/>
      <c r="F173840" s="141"/>
      <c r="G173840" s="248"/>
      <c r="H173840" s="141"/>
      <c r="I173840" s="209"/>
      <c r="J173840" s="141"/>
      <c r="K173840" s="141"/>
    </row>
    <row r="173841" spans="2:11" ht="13.5" customHeight="1">
      <c r="B173841" s="141"/>
      <c r="C173841" s="141"/>
      <c r="D173841" s="141"/>
      <c r="E173841" s="141"/>
      <c r="F173841" s="141"/>
      <c r="G173841" s="248"/>
      <c r="H173841" s="141"/>
      <c r="I173841" s="209"/>
      <c r="J173841" s="141"/>
      <c r="K173841" s="141"/>
    </row>
    <row r="173842" spans="2:11" ht="13.5" customHeight="1">
      <c r="B173842" s="141"/>
      <c r="C173842" s="141"/>
      <c r="D173842" s="141"/>
      <c r="E173842" s="141"/>
      <c r="F173842" s="141"/>
      <c r="G173842" s="248"/>
      <c r="H173842" s="141"/>
      <c r="I173842" s="209"/>
      <c r="J173842" s="141"/>
      <c r="K173842" s="141"/>
    </row>
    <row r="173843" spans="2:11" ht="13.5" customHeight="1">
      <c r="B173843" s="141"/>
      <c r="C173843" s="141"/>
      <c r="D173843" s="141"/>
      <c r="E173843" s="141"/>
      <c r="F173843" s="141"/>
      <c r="G173843" s="248"/>
      <c r="H173843" s="141"/>
      <c r="I173843" s="209"/>
      <c r="J173843" s="141"/>
      <c r="K173843" s="141"/>
    </row>
    <row r="173844" spans="2:11" ht="13.5" customHeight="1">
      <c r="B173844" s="141"/>
      <c r="C173844" s="141"/>
      <c r="D173844" s="141"/>
      <c r="E173844" s="141"/>
      <c r="F173844" s="141"/>
      <c r="G173844" s="248"/>
      <c r="H173844" s="141"/>
      <c r="I173844" s="209"/>
      <c r="J173844" s="141"/>
      <c r="K173844" s="141"/>
    </row>
    <row r="173845" spans="2:11" ht="13.5" customHeight="1">
      <c r="B173845" s="141"/>
      <c r="C173845" s="141"/>
      <c r="D173845" s="141"/>
      <c r="E173845" s="141"/>
      <c r="F173845" s="141"/>
      <c r="G173845" s="248"/>
      <c r="H173845" s="141"/>
      <c r="I173845" s="209"/>
      <c r="J173845" s="141"/>
      <c r="K173845" s="141"/>
    </row>
    <row r="173846" spans="2:11" ht="13.5" customHeight="1">
      <c r="B173846" s="141"/>
      <c r="C173846" s="141"/>
      <c r="D173846" s="141"/>
      <c r="E173846" s="141"/>
      <c r="F173846" s="141"/>
      <c r="G173846" s="248"/>
      <c r="H173846" s="141"/>
      <c r="I173846" s="209"/>
      <c r="J173846" s="141"/>
      <c r="K173846" s="141"/>
    </row>
    <row r="173847" spans="2:11" ht="13.5" customHeight="1">
      <c r="B173847" s="141"/>
      <c r="C173847" s="141"/>
      <c r="D173847" s="141"/>
      <c r="E173847" s="141"/>
      <c r="F173847" s="141"/>
      <c r="G173847" s="248"/>
      <c r="H173847" s="141"/>
      <c r="I173847" s="209"/>
      <c r="J173847" s="141"/>
      <c r="K173847" s="141"/>
    </row>
    <row r="173848" spans="2:11" ht="13.5" customHeight="1">
      <c r="B173848" s="141"/>
      <c r="C173848" s="141"/>
      <c r="D173848" s="141"/>
      <c r="E173848" s="141"/>
      <c r="F173848" s="141"/>
      <c r="G173848" s="248"/>
      <c r="H173848" s="141"/>
      <c r="I173848" s="209"/>
      <c r="J173848" s="141"/>
      <c r="K173848" s="141"/>
    </row>
    <row r="173849" spans="2:11" ht="13.5" customHeight="1">
      <c r="B173849" s="141"/>
      <c r="C173849" s="141"/>
      <c r="D173849" s="141"/>
      <c r="E173849" s="141"/>
      <c r="F173849" s="141"/>
      <c r="G173849" s="248"/>
      <c r="H173849" s="141"/>
      <c r="I173849" s="209"/>
      <c r="J173849" s="141"/>
      <c r="K173849" s="141"/>
    </row>
    <row r="173850" spans="2:11" ht="13.5" customHeight="1">
      <c r="B173850" s="141"/>
      <c r="C173850" s="141"/>
      <c r="D173850" s="141"/>
      <c r="E173850" s="141"/>
      <c r="F173850" s="141"/>
      <c r="G173850" s="248"/>
      <c r="H173850" s="141"/>
      <c r="I173850" s="209"/>
      <c r="J173850" s="141"/>
      <c r="K173850" s="141"/>
    </row>
    <row r="173851" spans="2:11" ht="13.5" customHeight="1">
      <c r="B173851" s="141"/>
      <c r="C173851" s="141"/>
      <c r="D173851" s="141"/>
      <c r="E173851" s="141"/>
      <c r="F173851" s="141"/>
      <c r="G173851" s="248"/>
      <c r="H173851" s="141"/>
      <c r="I173851" s="209"/>
      <c r="J173851" s="141"/>
      <c r="K173851" s="141"/>
    </row>
    <row r="173852" spans="2:11" ht="13.5" customHeight="1">
      <c r="B173852" s="141"/>
      <c r="C173852" s="141"/>
      <c r="D173852" s="141"/>
      <c r="E173852" s="141"/>
      <c r="F173852" s="141"/>
      <c r="G173852" s="248"/>
      <c r="H173852" s="141"/>
      <c r="I173852" s="209"/>
      <c r="J173852" s="141"/>
      <c r="K173852" s="141"/>
    </row>
    <row r="173853" spans="2:11" ht="13.5" customHeight="1">
      <c r="B173853" s="141"/>
      <c r="C173853" s="141"/>
      <c r="D173853" s="141"/>
      <c r="E173853" s="141"/>
      <c r="F173853" s="141"/>
      <c r="G173853" s="248"/>
      <c r="H173853" s="141"/>
      <c r="I173853" s="209"/>
      <c r="J173853" s="141"/>
      <c r="K173853" s="141"/>
    </row>
    <row r="173854" spans="2:11" ht="13.5" customHeight="1">
      <c r="B173854" s="141"/>
      <c r="C173854" s="141"/>
      <c r="D173854" s="141"/>
      <c r="E173854" s="141"/>
      <c r="F173854" s="141"/>
      <c r="G173854" s="248"/>
      <c r="H173854" s="141"/>
      <c r="I173854" s="209"/>
      <c r="J173854" s="141"/>
      <c r="K173854" s="141"/>
    </row>
    <row r="173855" spans="2:11" ht="13.5" customHeight="1">
      <c r="B173855" s="141"/>
      <c r="C173855" s="141"/>
      <c r="D173855" s="141"/>
      <c r="E173855" s="141"/>
      <c r="F173855" s="141"/>
      <c r="G173855" s="248"/>
      <c r="H173855" s="141"/>
      <c r="I173855" s="209"/>
      <c r="J173855" s="141"/>
      <c r="K173855" s="141"/>
    </row>
    <row r="173856" spans="2:11" ht="13.5" customHeight="1">
      <c r="B173856" s="141"/>
      <c r="C173856" s="141"/>
      <c r="D173856" s="141"/>
      <c r="E173856" s="141"/>
      <c r="F173856" s="141"/>
      <c r="G173856" s="248"/>
      <c r="H173856" s="141"/>
      <c r="I173856" s="209"/>
      <c r="J173856" s="141"/>
      <c r="K173856" s="141"/>
    </row>
    <row r="173857" spans="2:11" ht="13.5" customHeight="1">
      <c r="B173857" s="141"/>
      <c r="C173857" s="141"/>
      <c r="D173857" s="141"/>
      <c r="E173857" s="141"/>
      <c r="F173857" s="141"/>
      <c r="G173857" s="248"/>
      <c r="H173857" s="141"/>
      <c r="I173857" s="209"/>
      <c r="J173857" s="141"/>
      <c r="K173857" s="141"/>
    </row>
    <row r="173858" spans="2:11" ht="13.5" customHeight="1">
      <c r="B173858" s="141"/>
      <c r="C173858" s="141"/>
      <c r="D173858" s="141"/>
      <c r="E173858" s="141"/>
      <c r="F173858" s="141"/>
      <c r="G173858" s="248"/>
      <c r="H173858" s="141"/>
      <c r="I173858" s="209"/>
      <c r="J173858" s="141"/>
      <c r="K173858" s="141"/>
    </row>
    <row r="173859" spans="2:11" ht="13.5" customHeight="1">
      <c r="B173859" s="141"/>
      <c r="C173859" s="141"/>
      <c r="D173859" s="141"/>
      <c r="E173859" s="141"/>
      <c r="F173859" s="141"/>
      <c r="G173859" s="248"/>
      <c r="H173859" s="141"/>
      <c r="I173859" s="209"/>
      <c r="J173859" s="141"/>
      <c r="K173859" s="141"/>
    </row>
    <row r="173860" spans="2:11" ht="13.5" customHeight="1">
      <c r="B173860" s="141"/>
      <c r="C173860" s="141"/>
      <c r="D173860" s="141"/>
      <c r="E173860" s="141"/>
      <c r="F173860" s="141"/>
      <c r="G173860" s="248"/>
      <c r="H173860" s="141"/>
      <c r="I173860" s="209"/>
      <c r="J173860" s="141"/>
      <c r="K173860" s="141"/>
    </row>
    <row r="173861" spans="2:11" ht="13.5" customHeight="1">
      <c r="B173861" s="141"/>
      <c r="C173861" s="141"/>
      <c r="D173861" s="141"/>
      <c r="E173861" s="141"/>
      <c r="F173861" s="141"/>
      <c r="G173861" s="248"/>
      <c r="H173861" s="141"/>
      <c r="I173861" s="209"/>
      <c r="J173861" s="141"/>
      <c r="K173861" s="141"/>
    </row>
    <row r="173862" spans="2:11" ht="13.5" customHeight="1">
      <c r="B173862" s="141"/>
      <c r="C173862" s="141"/>
      <c r="D173862" s="141"/>
      <c r="E173862" s="141"/>
      <c r="F173862" s="141"/>
      <c r="G173862" s="248"/>
      <c r="H173862" s="141"/>
      <c r="I173862" s="209"/>
      <c r="J173862" s="141"/>
      <c r="K173862" s="141"/>
    </row>
    <row r="173863" spans="2:11" ht="13.5" customHeight="1">
      <c r="B173863" s="141"/>
      <c r="C173863" s="141"/>
      <c r="D173863" s="141"/>
      <c r="E173863" s="141"/>
      <c r="F173863" s="141"/>
      <c r="G173863" s="248"/>
      <c r="H173863" s="141"/>
      <c r="I173863" s="209"/>
      <c r="J173863" s="141"/>
      <c r="K173863" s="141"/>
    </row>
    <row r="173864" spans="2:11" ht="13.5" customHeight="1">
      <c r="B173864" s="141"/>
      <c r="C173864" s="141"/>
      <c r="D173864" s="141"/>
      <c r="E173864" s="141"/>
      <c r="F173864" s="141"/>
      <c r="G173864" s="248"/>
      <c r="H173864" s="141"/>
      <c r="I173864" s="209"/>
      <c r="J173864" s="141"/>
      <c r="K173864" s="141"/>
    </row>
    <row r="173865" spans="2:11" ht="13.5" customHeight="1">
      <c r="B173865" s="141"/>
      <c r="C173865" s="141"/>
      <c r="D173865" s="141"/>
      <c r="E173865" s="141"/>
      <c r="F173865" s="141"/>
      <c r="G173865" s="248"/>
      <c r="H173865" s="141"/>
      <c r="I173865" s="209"/>
      <c r="J173865" s="141"/>
      <c r="K173865" s="141"/>
    </row>
    <row r="173866" spans="2:11" ht="13.5" customHeight="1">
      <c r="B173866" s="141"/>
      <c r="C173866" s="141"/>
      <c r="D173866" s="141"/>
      <c r="E173866" s="141"/>
      <c r="F173866" s="141"/>
      <c r="G173866" s="248"/>
      <c r="H173866" s="141"/>
      <c r="I173866" s="209"/>
      <c r="J173866" s="141"/>
      <c r="K173866" s="141"/>
    </row>
    <row r="173867" spans="2:11" ht="13.5" customHeight="1">
      <c r="B173867" s="141"/>
      <c r="C173867" s="141"/>
      <c r="D173867" s="141"/>
      <c r="E173867" s="141"/>
      <c r="F173867" s="141"/>
      <c r="G173867" s="248"/>
      <c r="H173867" s="141"/>
      <c r="I173867" s="209"/>
      <c r="J173867" s="141"/>
      <c r="K173867" s="141"/>
    </row>
    <row r="173868" spans="2:11" ht="13.5" customHeight="1">
      <c r="B173868" s="141"/>
      <c r="C173868" s="141"/>
      <c r="D173868" s="141"/>
      <c r="E173868" s="141"/>
      <c r="F173868" s="141"/>
      <c r="G173868" s="248"/>
      <c r="H173868" s="141"/>
      <c r="I173868" s="209"/>
      <c r="J173868" s="141"/>
      <c r="K173868" s="141"/>
    </row>
    <row r="173869" spans="2:11" ht="13.5" customHeight="1">
      <c r="B173869" s="141"/>
      <c r="C173869" s="141"/>
      <c r="D173869" s="141"/>
      <c r="E173869" s="141"/>
      <c r="F173869" s="141"/>
      <c r="G173869" s="248"/>
      <c r="H173869" s="141"/>
      <c r="I173869" s="209"/>
      <c r="J173869" s="141"/>
      <c r="K173869" s="141"/>
    </row>
    <row r="173870" spans="2:11" ht="13.5" customHeight="1">
      <c r="B173870" s="141"/>
      <c r="C173870" s="141"/>
      <c r="D173870" s="141"/>
      <c r="E173870" s="141"/>
      <c r="F173870" s="141"/>
      <c r="G173870" s="248"/>
      <c r="H173870" s="141"/>
      <c r="I173870" s="209"/>
      <c r="J173870" s="141"/>
      <c r="K173870" s="141"/>
    </row>
    <row r="173871" spans="2:11" ht="13.5" customHeight="1">
      <c r="B173871" s="141"/>
      <c r="C173871" s="141"/>
      <c r="D173871" s="141"/>
      <c r="E173871" s="141"/>
      <c r="F173871" s="141"/>
      <c r="G173871" s="248"/>
      <c r="H173871" s="141"/>
      <c r="I173871" s="209"/>
      <c r="J173871" s="141"/>
      <c r="K173871" s="141"/>
    </row>
    <row r="173872" spans="2:11" ht="13.5" customHeight="1">
      <c r="B173872" s="141"/>
      <c r="C173872" s="141"/>
      <c r="D173872" s="141"/>
      <c r="E173872" s="141"/>
      <c r="F173872" s="141"/>
      <c r="G173872" s="248"/>
      <c r="H173872" s="141"/>
      <c r="I173872" s="209"/>
      <c r="J173872" s="141"/>
      <c r="K173872" s="141"/>
    </row>
    <row r="173873" spans="2:11" ht="13.5" customHeight="1">
      <c r="B173873" s="141"/>
      <c r="C173873" s="141"/>
      <c r="D173873" s="141"/>
      <c r="E173873" s="141"/>
      <c r="F173873" s="141"/>
      <c r="G173873" s="248"/>
      <c r="H173873" s="141"/>
      <c r="I173873" s="209"/>
      <c r="J173873" s="141"/>
      <c r="K173873" s="141"/>
    </row>
    <row r="173874" spans="2:11" ht="13.5" customHeight="1">
      <c r="B173874" s="141"/>
      <c r="C173874" s="141"/>
      <c r="D173874" s="141"/>
      <c r="E173874" s="141"/>
      <c r="F173874" s="141"/>
      <c r="G173874" s="248"/>
      <c r="H173874" s="141"/>
      <c r="I173874" s="209"/>
      <c r="J173874" s="141"/>
      <c r="K173874" s="141"/>
    </row>
    <row r="173875" spans="2:11" ht="13.5" customHeight="1">
      <c r="B173875" s="141"/>
      <c r="C173875" s="141"/>
      <c r="D173875" s="141"/>
      <c r="E173875" s="141"/>
      <c r="F173875" s="141"/>
      <c r="G173875" s="248"/>
      <c r="H173875" s="141"/>
      <c r="I173875" s="209"/>
      <c r="J173875" s="141"/>
      <c r="K173875" s="141"/>
    </row>
    <row r="173876" spans="2:11" ht="13.5" customHeight="1">
      <c r="B173876" s="141"/>
      <c r="C173876" s="141"/>
      <c r="D173876" s="141"/>
      <c r="E173876" s="141"/>
      <c r="F173876" s="141"/>
      <c r="G173876" s="248"/>
      <c r="H173876" s="141"/>
      <c r="I173876" s="209"/>
      <c r="J173876" s="141"/>
      <c r="K173876" s="141"/>
    </row>
    <row r="173877" spans="2:11" ht="13.5" customHeight="1">
      <c r="B173877" s="141"/>
      <c r="C173877" s="141"/>
      <c r="D173877" s="141"/>
      <c r="E173877" s="141"/>
      <c r="F173877" s="141"/>
      <c r="G173877" s="248"/>
      <c r="H173877" s="141"/>
      <c r="I173877" s="209"/>
      <c r="J173877" s="141"/>
      <c r="K173877" s="141"/>
    </row>
    <row r="173878" spans="2:11" ht="13.5" customHeight="1">
      <c r="B173878" s="141"/>
      <c r="C173878" s="141"/>
      <c r="D173878" s="141"/>
      <c r="E173878" s="141"/>
      <c r="F173878" s="141"/>
      <c r="G173878" s="248"/>
      <c r="H173878" s="141"/>
      <c r="I173878" s="209"/>
      <c r="J173878" s="141"/>
      <c r="K173878" s="141"/>
    </row>
    <row r="173879" spans="2:11" ht="13.5" customHeight="1">
      <c r="B173879" s="141"/>
      <c r="C173879" s="141"/>
      <c r="D173879" s="141"/>
      <c r="E173879" s="141"/>
      <c r="F173879" s="141"/>
      <c r="G173879" s="248"/>
      <c r="H173879" s="141"/>
      <c r="I173879" s="209"/>
      <c r="J173879" s="141"/>
      <c r="K173879" s="141"/>
    </row>
    <row r="173880" spans="2:11" ht="13.5" customHeight="1">
      <c r="B173880" s="141"/>
      <c r="C173880" s="141"/>
      <c r="D173880" s="141"/>
      <c r="E173880" s="141"/>
      <c r="F173880" s="141"/>
      <c r="G173880" s="248"/>
      <c r="H173880" s="141"/>
      <c r="I173880" s="209"/>
      <c r="J173880" s="141"/>
      <c r="K173880" s="141"/>
    </row>
    <row r="173881" spans="2:11" ht="13.5" customHeight="1">
      <c r="B173881" s="141"/>
      <c r="C173881" s="141"/>
      <c r="D173881" s="141"/>
      <c r="E173881" s="141"/>
      <c r="F173881" s="141"/>
      <c r="G173881" s="248"/>
      <c r="H173881" s="141"/>
      <c r="I173881" s="209"/>
      <c r="J173881" s="141"/>
      <c r="K173881" s="141"/>
    </row>
    <row r="173882" spans="2:11" ht="13.5" customHeight="1">
      <c r="B173882" s="141"/>
      <c r="C173882" s="141"/>
      <c r="D173882" s="141"/>
      <c r="E173882" s="141"/>
      <c r="F173882" s="141"/>
      <c r="G173882" s="248"/>
      <c r="H173882" s="141"/>
      <c r="I173882" s="209"/>
      <c r="J173882" s="141"/>
      <c r="K173882" s="141"/>
    </row>
    <row r="173883" spans="2:11" ht="13.5" customHeight="1">
      <c r="B173883" s="141"/>
      <c r="C173883" s="141"/>
      <c r="D173883" s="141"/>
      <c r="E173883" s="141"/>
      <c r="F173883" s="141"/>
      <c r="G173883" s="248"/>
      <c r="H173883" s="141"/>
      <c r="I173883" s="209"/>
      <c r="J173883" s="141"/>
      <c r="K173883" s="141"/>
    </row>
    <row r="173884" spans="2:11" ht="13.5" customHeight="1">
      <c r="B173884" s="141"/>
      <c r="C173884" s="141"/>
      <c r="D173884" s="141"/>
      <c r="E173884" s="141"/>
      <c r="F173884" s="141"/>
      <c r="G173884" s="248"/>
      <c r="H173884" s="141"/>
      <c r="I173884" s="209"/>
      <c r="J173884" s="141"/>
      <c r="K173884" s="141"/>
    </row>
    <row r="173885" spans="2:11" ht="13.5" customHeight="1">
      <c r="B173885" s="141"/>
      <c r="C173885" s="141"/>
      <c r="D173885" s="141"/>
      <c r="E173885" s="141"/>
      <c r="F173885" s="141"/>
      <c r="G173885" s="248"/>
      <c r="H173885" s="141"/>
      <c r="I173885" s="209"/>
      <c r="J173885" s="141"/>
      <c r="K173885" s="141"/>
    </row>
    <row r="173886" spans="2:11" ht="13.5" customHeight="1">
      <c r="B173886" s="141"/>
      <c r="C173886" s="141"/>
      <c r="D173886" s="141"/>
      <c r="E173886" s="141"/>
      <c r="F173886" s="141"/>
      <c r="G173886" s="248"/>
      <c r="H173886" s="141"/>
      <c r="I173886" s="209"/>
      <c r="J173886" s="141"/>
      <c r="K173886" s="141"/>
    </row>
    <row r="173887" spans="2:11" ht="13.5" customHeight="1">
      <c r="B173887" s="141"/>
      <c r="C173887" s="141"/>
      <c r="D173887" s="141"/>
      <c r="E173887" s="141"/>
      <c r="F173887" s="141"/>
      <c r="G173887" s="248"/>
      <c r="H173887" s="141"/>
      <c r="I173887" s="209"/>
      <c r="J173887" s="141"/>
      <c r="K173887" s="141"/>
    </row>
    <row r="173888" spans="2:11" ht="13.5" customHeight="1">
      <c r="B173888" s="141"/>
      <c r="C173888" s="141"/>
      <c r="D173888" s="141"/>
      <c r="E173888" s="141"/>
      <c r="F173888" s="141"/>
      <c r="G173888" s="248"/>
      <c r="H173888" s="141"/>
      <c r="I173888" s="209"/>
      <c r="J173888" s="141"/>
      <c r="K173888" s="141"/>
    </row>
    <row r="173889" spans="2:11" ht="13.5" customHeight="1">
      <c r="B173889" s="141"/>
      <c r="C173889" s="141"/>
      <c r="D173889" s="141"/>
      <c r="E173889" s="141"/>
      <c r="F173889" s="141"/>
      <c r="G173889" s="248"/>
      <c r="H173889" s="141"/>
      <c r="I173889" s="209"/>
      <c r="J173889" s="141"/>
      <c r="K173889" s="141"/>
    </row>
    <row r="173890" spans="2:11" ht="13.5" customHeight="1">
      <c r="B173890" s="141"/>
      <c r="C173890" s="141"/>
      <c r="D173890" s="141"/>
      <c r="E173890" s="141"/>
      <c r="F173890" s="141"/>
      <c r="G173890" s="248"/>
      <c r="H173890" s="141"/>
      <c r="I173890" s="209"/>
      <c r="J173890" s="141"/>
      <c r="K173890" s="141"/>
    </row>
    <row r="173891" spans="2:11" ht="13.5" customHeight="1">
      <c r="B173891" s="141"/>
      <c r="C173891" s="141"/>
      <c r="D173891" s="141"/>
      <c r="E173891" s="141"/>
      <c r="F173891" s="141"/>
      <c r="G173891" s="248"/>
      <c r="H173891" s="141"/>
      <c r="I173891" s="209"/>
      <c r="J173891" s="141"/>
      <c r="K173891" s="141"/>
    </row>
    <row r="173892" spans="2:11" ht="13.5" customHeight="1">
      <c r="B173892" s="141"/>
      <c r="C173892" s="141"/>
      <c r="D173892" s="141"/>
      <c r="E173892" s="141"/>
      <c r="F173892" s="141"/>
      <c r="G173892" s="248"/>
      <c r="H173892" s="141"/>
      <c r="I173892" s="209"/>
      <c r="J173892" s="141"/>
      <c r="K173892" s="141"/>
    </row>
    <row r="173893" spans="2:11" ht="13.5" customHeight="1">
      <c r="B173893" s="141"/>
      <c r="C173893" s="141"/>
      <c r="D173893" s="141"/>
      <c r="E173893" s="141"/>
      <c r="F173893" s="141"/>
      <c r="G173893" s="248"/>
      <c r="H173893" s="141"/>
      <c r="I173893" s="209"/>
      <c r="J173893" s="141"/>
      <c r="K173893" s="141"/>
    </row>
    <row r="173894" spans="2:11" ht="13.5" customHeight="1">
      <c r="B173894" s="141"/>
      <c r="C173894" s="141"/>
      <c r="D173894" s="141"/>
      <c r="E173894" s="141"/>
      <c r="F173894" s="141"/>
      <c r="G173894" s="248"/>
      <c r="H173894" s="141"/>
      <c r="I173894" s="209"/>
      <c r="J173894" s="141"/>
      <c r="K173894" s="141"/>
    </row>
    <row r="173895" spans="2:11" ht="13.5" customHeight="1">
      <c r="B173895" s="141"/>
      <c r="C173895" s="141"/>
      <c r="D173895" s="141"/>
      <c r="E173895" s="141"/>
      <c r="F173895" s="141"/>
      <c r="G173895" s="248"/>
      <c r="H173895" s="141"/>
      <c r="I173895" s="209"/>
      <c r="J173895" s="141"/>
      <c r="K173895" s="141"/>
    </row>
    <row r="173896" spans="2:11" ht="13.5" customHeight="1">
      <c r="B173896" s="141"/>
      <c r="C173896" s="141"/>
      <c r="D173896" s="141"/>
      <c r="E173896" s="141"/>
      <c r="F173896" s="141"/>
      <c r="G173896" s="248"/>
      <c r="H173896" s="141"/>
      <c r="I173896" s="209"/>
      <c r="J173896" s="141"/>
      <c r="K173896" s="141"/>
    </row>
    <row r="173897" spans="2:11" ht="13.5" customHeight="1">
      <c r="B173897" s="141"/>
      <c r="C173897" s="141"/>
      <c r="D173897" s="141"/>
      <c r="E173897" s="141"/>
      <c r="F173897" s="141"/>
      <c r="G173897" s="248"/>
      <c r="H173897" s="141"/>
      <c r="I173897" s="209"/>
      <c r="J173897" s="141"/>
      <c r="K173897" s="141"/>
    </row>
    <row r="173898" spans="2:11" ht="13.5" customHeight="1">
      <c r="B173898" s="141"/>
      <c r="C173898" s="141"/>
      <c r="D173898" s="141"/>
      <c r="E173898" s="141"/>
      <c r="F173898" s="141"/>
      <c r="G173898" s="248"/>
      <c r="H173898" s="141"/>
      <c r="I173898" s="209"/>
      <c r="J173898" s="141"/>
      <c r="K173898" s="141"/>
    </row>
    <row r="173899" spans="2:11" ht="13.5" customHeight="1">
      <c r="B173899" s="141"/>
      <c r="C173899" s="141"/>
      <c r="D173899" s="141"/>
      <c r="E173899" s="141"/>
      <c r="F173899" s="141"/>
      <c r="G173899" s="248"/>
      <c r="H173899" s="141"/>
      <c r="I173899" s="209"/>
      <c r="J173899" s="141"/>
      <c r="K173899" s="141"/>
    </row>
    <row r="173900" spans="2:11" ht="13.5" customHeight="1">
      <c r="B173900" s="141"/>
      <c r="C173900" s="141"/>
      <c r="D173900" s="141"/>
      <c r="E173900" s="141"/>
      <c r="F173900" s="141"/>
      <c r="G173900" s="248"/>
      <c r="H173900" s="141"/>
      <c r="I173900" s="209"/>
      <c r="J173900" s="141"/>
      <c r="K173900" s="141"/>
    </row>
    <row r="173901" spans="2:11" ht="13.5" customHeight="1">
      <c r="B173901" s="141"/>
      <c r="C173901" s="141"/>
      <c r="D173901" s="141"/>
      <c r="E173901" s="141"/>
      <c r="F173901" s="141"/>
      <c r="G173901" s="248"/>
      <c r="H173901" s="141"/>
      <c r="I173901" s="209"/>
      <c r="J173901" s="141"/>
      <c r="K173901" s="141"/>
    </row>
    <row r="173902" spans="2:11" ht="13.5" customHeight="1">
      <c r="B173902" s="141"/>
      <c r="C173902" s="141"/>
      <c r="D173902" s="141"/>
      <c r="E173902" s="141"/>
      <c r="F173902" s="141"/>
      <c r="G173902" s="248"/>
      <c r="H173902" s="141"/>
      <c r="I173902" s="209"/>
      <c r="J173902" s="141"/>
      <c r="K173902" s="141"/>
    </row>
    <row r="173903" spans="2:11" ht="13.5" customHeight="1">
      <c r="B173903" s="141"/>
      <c r="C173903" s="141"/>
      <c r="D173903" s="141"/>
      <c r="E173903" s="141"/>
      <c r="F173903" s="141"/>
      <c r="G173903" s="248"/>
      <c r="H173903" s="141"/>
      <c r="I173903" s="209"/>
      <c r="J173903" s="141"/>
      <c r="K173903" s="141"/>
    </row>
    <row r="173904" spans="2:11" ht="13.5" customHeight="1">
      <c r="B173904" s="141"/>
      <c r="C173904" s="141"/>
      <c r="D173904" s="141"/>
      <c r="E173904" s="141"/>
      <c r="F173904" s="141"/>
      <c r="G173904" s="248"/>
      <c r="H173904" s="141"/>
      <c r="I173904" s="209"/>
      <c r="J173904" s="141"/>
      <c r="K173904" s="141"/>
    </row>
    <row r="173905" spans="2:11" ht="13.5" customHeight="1">
      <c r="B173905" s="141"/>
      <c r="C173905" s="141"/>
      <c r="D173905" s="141"/>
      <c r="E173905" s="141"/>
      <c r="F173905" s="141"/>
      <c r="G173905" s="248"/>
      <c r="H173905" s="141"/>
      <c r="I173905" s="209"/>
      <c r="J173905" s="141"/>
      <c r="K173905" s="141"/>
    </row>
    <row r="173906" spans="2:11" ht="13.5" customHeight="1">
      <c r="B173906" s="141"/>
      <c r="C173906" s="141"/>
      <c r="D173906" s="141"/>
      <c r="E173906" s="141"/>
      <c r="F173906" s="141"/>
      <c r="G173906" s="248"/>
      <c r="H173906" s="141"/>
      <c r="I173906" s="209"/>
      <c r="J173906" s="141"/>
      <c r="K173906" s="141"/>
    </row>
    <row r="173907" spans="2:11" ht="13.5" customHeight="1">
      <c r="B173907" s="141"/>
      <c r="C173907" s="141"/>
      <c r="D173907" s="141"/>
      <c r="E173907" s="141"/>
      <c r="F173907" s="141"/>
      <c r="G173907" s="248"/>
      <c r="H173907" s="141"/>
      <c r="I173907" s="209"/>
      <c r="J173907" s="141"/>
      <c r="K173907" s="141"/>
    </row>
    <row r="173908" spans="2:11" ht="13.5" customHeight="1">
      <c r="B173908" s="141"/>
      <c r="C173908" s="141"/>
      <c r="D173908" s="141"/>
      <c r="E173908" s="141"/>
      <c r="F173908" s="141"/>
      <c r="G173908" s="248"/>
      <c r="H173908" s="141"/>
      <c r="I173908" s="209"/>
      <c r="J173908" s="141"/>
      <c r="K173908" s="141"/>
    </row>
    <row r="173909" spans="2:11" ht="13.5" customHeight="1">
      <c r="B173909" s="141"/>
      <c r="C173909" s="141"/>
      <c r="D173909" s="141"/>
      <c r="E173909" s="141"/>
      <c r="F173909" s="141"/>
      <c r="G173909" s="248"/>
      <c r="H173909" s="141"/>
      <c r="I173909" s="209"/>
      <c r="J173909" s="141"/>
      <c r="K173909" s="141"/>
    </row>
    <row r="173910" spans="2:11" ht="13.5" customHeight="1">
      <c r="B173910" s="141"/>
      <c r="C173910" s="141"/>
      <c r="D173910" s="141"/>
      <c r="E173910" s="141"/>
      <c r="F173910" s="141"/>
      <c r="G173910" s="248"/>
      <c r="H173910" s="141"/>
      <c r="I173910" s="209"/>
      <c r="J173910" s="141"/>
      <c r="K173910" s="141"/>
    </row>
    <row r="173911" spans="2:11" ht="13.5" customHeight="1">
      <c r="B173911" s="141"/>
      <c r="C173911" s="141"/>
      <c r="D173911" s="141"/>
      <c r="E173911" s="141"/>
      <c r="F173911" s="141"/>
      <c r="G173911" s="248"/>
      <c r="H173911" s="141"/>
      <c r="I173911" s="209"/>
      <c r="J173911" s="141"/>
      <c r="K173911" s="141"/>
    </row>
    <row r="173912" spans="2:11" ht="13.5" customHeight="1">
      <c r="B173912" s="141"/>
      <c r="C173912" s="141"/>
      <c r="D173912" s="141"/>
      <c r="E173912" s="141"/>
      <c r="F173912" s="141"/>
      <c r="G173912" s="248"/>
      <c r="H173912" s="141"/>
      <c r="I173912" s="209"/>
      <c r="J173912" s="141"/>
      <c r="K173912" s="141"/>
    </row>
    <row r="173913" spans="2:11" ht="13.5" customHeight="1">
      <c r="B173913" s="141"/>
      <c r="C173913" s="141"/>
      <c r="D173913" s="141"/>
      <c r="E173913" s="141"/>
      <c r="F173913" s="141"/>
      <c r="G173913" s="248"/>
      <c r="H173913" s="141"/>
      <c r="I173913" s="209"/>
      <c r="J173913" s="141"/>
      <c r="K173913" s="141"/>
    </row>
    <row r="173914" spans="2:11" ht="13.5" customHeight="1">
      <c r="B173914" s="141"/>
      <c r="C173914" s="141"/>
      <c r="D173914" s="141"/>
      <c r="E173914" s="141"/>
      <c r="F173914" s="141"/>
      <c r="G173914" s="248"/>
      <c r="H173914" s="141"/>
      <c r="I173914" s="209"/>
      <c r="J173914" s="141"/>
      <c r="K173914" s="141"/>
    </row>
    <row r="173915" spans="2:11" ht="13.5" customHeight="1">
      <c r="B173915" s="141"/>
      <c r="C173915" s="141"/>
      <c r="D173915" s="141"/>
      <c r="E173915" s="141"/>
      <c r="F173915" s="141"/>
      <c r="G173915" s="248"/>
      <c r="H173915" s="141"/>
      <c r="I173915" s="209"/>
      <c r="J173915" s="141"/>
      <c r="K173915" s="141"/>
    </row>
    <row r="173916" spans="2:11" ht="13.5" customHeight="1">
      <c r="B173916" s="141"/>
      <c r="C173916" s="141"/>
      <c r="D173916" s="141"/>
      <c r="E173916" s="141"/>
      <c r="F173916" s="141"/>
      <c r="G173916" s="248"/>
      <c r="H173916" s="141"/>
      <c r="I173916" s="209"/>
      <c r="J173916" s="141"/>
      <c r="K173916" s="141"/>
    </row>
    <row r="173917" spans="2:11" ht="13.5" customHeight="1">
      <c r="B173917" s="141"/>
      <c r="C173917" s="141"/>
      <c r="D173917" s="141"/>
      <c r="E173917" s="141"/>
      <c r="F173917" s="141"/>
      <c r="G173917" s="248"/>
      <c r="H173917" s="141"/>
      <c r="I173917" s="209"/>
      <c r="J173917" s="141"/>
      <c r="K173917" s="141"/>
    </row>
    <row r="173918" spans="2:11" ht="13.5" customHeight="1">
      <c r="B173918" s="141"/>
      <c r="C173918" s="141"/>
      <c r="D173918" s="141"/>
      <c r="E173918" s="141"/>
      <c r="F173918" s="141"/>
      <c r="G173918" s="248"/>
      <c r="H173918" s="141"/>
      <c r="I173918" s="209"/>
      <c r="J173918" s="141"/>
      <c r="K173918" s="141"/>
    </row>
    <row r="173919" spans="2:11" ht="13.5" customHeight="1">
      <c r="B173919" s="141"/>
      <c r="C173919" s="141"/>
      <c r="D173919" s="141"/>
      <c r="E173919" s="141"/>
      <c r="F173919" s="141"/>
      <c r="G173919" s="248"/>
      <c r="H173919" s="141"/>
      <c r="I173919" s="209"/>
      <c r="J173919" s="141"/>
      <c r="K173919" s="141"/>
    </row>
    <row r="173920" spans="2:11" ht="13.5" customHeight="1">
      <c r="B173920" s="141"/>
      <c r="C173920" s="141"/>
      <c r="D173920" s="141"/>
      <c r="E173920" s="141"/>
      <c r="F173920" s="141"/>
      <c r="G173920" s="248"/>
      <c r="H173920" s="141"/>
      <c r="I173920" s="209"/>
      <c r="J173920" s="141"/>
      <c r="K173920" s="141"/>
    </row>
    <row r="173921" spans="2:11" ht="13.5" customHeight="1">
      <c r="B173921" s="141"/>
      <c r="C173921" s="141"/>
      <c r="D173921" s="141"/>
      <c r="E173921" s="141"/>
      <c r="F173921" s="141"/>
      <c r="G173921" s="248"/>
      <c r="H173921" s="141"/>
      <c r="I173921" s="209"/>
      <c r="J173921" s="141"/>
      <c r="K173921" s="141"/>
    </row>
    <row r="173922" spans="2:11" ht="13.5" customHeight="1">
      <c r="B173922" s="141"/>
      <c r="C173922" s="141"/>
      <c r="D173922" s="141"/>
      <c r="E173922" s="141"/>
      <c r="F173922" s="141"/>
      <c r="G173922" s="248"/>
      <c r="H173922" s="141"/>
      <c r="I173922" s="209"/>
      <c r="J173922" s="141"/>
      <c r="K173922" s="141"/>
    </row>
    <row r="173923" spans="2:11" ht="13.5" customHeight="1">
      <c r="B173923" s="141"/>
      <c r="C173923" s="141"/>
      <c r="D173923" s="141"/>
      <c r="E173923" s="141"/>
      <c r="F173923" s="141"/>
      <c r="G173923" s="248"/>
      <c r="H173923" s="141"/>
      <c r="I173923" s="209"/>
      <c r="J173923" s="141"/>
      <c r="K173923" s="141"/>
    </row>
    <row r="173924" spans="2:11" ht="13.5" customHeight="1">
      <c r="B173924" s="141"/>
      <c r="C173924" s="141"/>
      <c r="D173924" s="141"/>
      <c r="E173924" s="141"/>
      <c r="F173924" s="141"/>
      <c r="G173924" s="248"/>
      <c r="H173924" s="141"/>
      <c r="I173924" s="209"/>
      <c r="J173924" s="141"/>
      <c r="K173924" s="141"/>
    </row>
    <row r="173925" spans="2:11" ht="13.5" customHeight="1">
      <c r="B173925" s="141"/>
      <c r="C173925" s="141"/>
      <c r="D173925" s="141"/>
      <c r="E173925" s="141"/>
      <c r="F173925" s="141"/>
      <c r="G173925" s="248"/>
      <c r="H173925" s="141"/>
      <c r="I173925" s="209"/>
      <c r="J173925" s="141"/>
      <c r="K173925" s="141"/>
    </row>
    <row r="173926" spans="2:11" ht="13.5" customHeight="1">
      <c r="B173926" s="141"/>
      <c r="C173926" s="141"/>
      <c r="D173926" s="141"/>
      <c r="E173926" s="141"/>
      <c r="F173926" s="141"/>
      <c r="G173926" s="248"/>
      <c r="H173926" s="141"/>
      <c r="I173926" s="209"/>
      <c r="J173926" s="141"/>
      <c r="K173926" s="141"/>
    </row>
    <row r="173927" spans="2:11" ht="13.5" customHeight="1">
      <c r="B173927" s="141"/>
      <c r="C173927" s="141"/>
      <c r="D173927" s="141"/>
      <c r="E173927" s="141"/>
      <c r="F173927" s="141"/>
      <c r="G173927" s="248"/>
      <c r="H173927" s="141"/>
      <c r="I173927" s="209"/>
      <c r="J173927" s="141"/>
      <c r="K173927" s="141"/>
    </row>
    <row r="173928" spans="2:11" ht="13.5" customHeight="1">
      <c r="B173928" s="141"/>
      <c r="C173928" s="141"/>
      <c r="D173928" s="141"/>
      <c r="E173928" s="141"/>
      <c r="F173928" s="141"/>
      <c r="G173928" s="248"/>
      <c r="H173928" s="141"/>
      <c r="I173928" s="209"/>
      <c r="J173928" s="141"/>
      <c r="K173928" s="141"/>
    </row>
    <row r="173929" spans="2:11" ht="13.5" customHeight="1">
      <c r="B173929" s="141"/>
      <c r="C173929" s="141"/>
      <c r="D173929" s="141"/>
      <c r="E173929" s="141"/>
      <c r="F173929" s="141"/>
      <c r="G173929" s="248"/>
      <c r="H173929" s="141"/>
      <c r="I173929" s="209"/>
      <c r="J173929" s="141"/>
      <c r="K173929" s="141"/>
    </row>
    <row r="173930" spans="2:11" ht="13.5" customHeight="1">
      <c r="B173930" s="141"/>
      <c r="C173930" s="141"/>
      <c r="D173930" s="141"/>
      <c r="E173930" s="141"/>
      <c r="F173930" s="141"/>
      <c r="G173930" s="248"/>
      <c r="H173930" s="141"/>
      <c r="I173930" s="209"/>
      <c r="J173930" s="141"/>
      <c r="K173930" s="141"/>
    </row>
    <row r="173931" spans="2:11" ht="13.5" customHeight="1">
      <c r="B173931" s="141"/>
      <c r="C173931" s="141"/>
      <c r="D173931" s="141"/>
      <c r="E173931" s="141"/>
      <c r="F173931" s="141"/>
      <c r="G173931" s="248"/>
      <c r="H173931" s="141"/>
      <c r="I173931" s="209"/>
      <c r="J173931" s="141"/>
      <c r="K173931" s="141"/>
    </row>
    <row r="173932" spans="2:11" ht="13.5" customHeight="1">
      <c r="B173932" s="141"/>
      <c r="C173932" s="141"/>
      <c r="D173932" s="141"/>
      <c r="E173932" s="141"/>
      <c r="F173932" s="141"/>
      <c r="G173932" s="248"/>
      <c r="H173932" s="141"/>
      <c r="I173932" s="209"/>
      <c r="J173932" s="141"/>
      <c r="K173932" s="141"/>
    </row>
    <row r="173933" spans="2:11" ht="13.5" customHeight="1">
      <c r="B173933" s="141"/>
      <c r="C173933" s="141"/>
      <c r="D173933" s="141"/>
      <c r="E173933" s="141"/>
      <c r="F173933" s="141"/>
      <c r="G173933" s="248"/>
      <c r="H173933" s="141"/>
      <c r="I173933" s="209"/>
      <c r="J173933" s="141"/>
      <c r="K173933" s="141"/>
    </row>
    <row r="173934" spans="2:11" ht="13.5" customHeight="1">
      <c r="B173934" s="141"/>
      <c r="C173934" s="141"/>
      <c r="D173934" s="141"/>
      <c r="E173934" s="141"/>
      <c r="F173934" s="141"/>
      <c r="G173934" s="248"/>
      <c r="H173934" s="141"/>
      <c r="I173934" s="209"/>
      <c r="J173934" s="141"/>
      <c r="K173934" s="141"/>
    </row>
    <row r="173935" spans="2:11" ht="13.5" customHeight="1">
      <c r="B173935" s="141"/>
      <c r="C173935" s="141"/>
      <c r="D173935" s="141"/>
      <c r="E173935" s="141"/>
      <c r="F173935" s="141"/>
      <c r="G173935" s="248"/>
      <c r="H173935" s="141"/>
      <c r="I173935" s="209"/>
      <c r="J173935" s="141"/>
      <c r="K173935" s="141"/>
    </row>
    <row r="173936" spans="2:11" ht="13.5" customHeight="1">
      <c r="B173936" s="141"/>
      <c r="C173936" s="141"/>
      <c r="D173936" s="141"/>
      <c r="E173936" s="141"/>
      <c r="F173936" s="141"/>
      <c r="G173936" s="248"/>
      <c r="H173936" s="141"/>
      <c r="I173936" s="209"/>
      <c r="J173936" s="141"/>
      <c r="K173936" s="141"/>
    </row>
    <row r="173937" spans="2:11" ht="13.5" customHeight="1">
      <c r="B173937" s="141"/>
      <c r="C173937" s="141"/>
      <c r="D173937" s="141"/>
      <c r="E173937" s="141"/>
      <c r="F173937" s="141"/>
      <c r="G173937" s="248"/>
      <c r="H173937" s="141"/>
      <c r="I173937" s="209"/>
      <c r="J173937" s="141"/>
      <c r="K173937" s="141"/>
    </row>
    <row r="173938" spans="2:11" ht="13.5" customHeight="1">
      <c r="B173938" s="141"/>
      <c r="C173938" s="141"/>
      <c r="D173938" s="141"/>
      <c r="E173938" s="141"/>
      <c r="F173938" s="141"/>
      <c r="G173938" s="248"/>
      <c r="H173938" s="141"/>
      <c r="I173938" s="209"/>
      <c r="J173938" s="141"/>
      <c r="K173938" s="141"/>
    </row>
    <row r="173939" spans="2:11" ht="13.5" customHeight="1">
      <c r="B173939" s="141"/>
      <c r="C173939" s="141"/>
      <c r="D173939" s="141"/>
      <c r="E173939" s="141"/>
      <c r="F173939" s="141"/>
      <c r="G173939" s="248"/>
      <c r="H173939" s="141"/>
      <c r="I173939" s="209"/>
      <c r="J173939" s="141"/>
      <c r="K173939" s="141"/>
    </row>
    <row r="173940" spans="2:11" ht="13.5" customHeight="1">
      <c r="B173940" s="141"/>
      <c r="C173940" s="141"/>
      <c r="D173940" s="141"/>
      <c r="E173940" s="141"/>
      <c r="F173940" s="141"/>
      <c r="G173940" s="248"/>
      <c r="H173940" s="141"/>
      <c r="I173940" s="209"/>
      <c r="J173940" s="141"/>
      <c r="K173940" s="141"/>
    </row>
    <row r="173941" spans="2:11" ht="13.5" customHeight="1">
      <c r="B173941" s="141"/>
      <c r="C173941" s="141"/>
      <c r="D173941" s="141"/>
      <c r="E173941" s="141"/>
      <c r="F173941" s="141"/>
      <c r="G173941" s="248"/>
      <c r="H173941" s="141"/>
      <c r="I173941" s="209"/>
      <c r="J173941" s="141"/>
      <c r="K173941" s="141"/>
    </row>
    <row r="173942" spans="2:11" ht="13.5" customHeight="1">
      <c r="B173942" s="141"/>
      <c r="C173942" s="141"/>
      <c r="D173942" s="141"/>
      <c r="E173942" s="141"/>
      <c r="F173942" s="141"/>
      <c r="G173942" s="248"/>
      <c r="H173942" s="141"/>
      <c r="I173942" s="209"/>
      <c r="J173942" s="141"/>
      <c r="K173942" s="141"/>
    </row>
    <row r="173943" spans="2:11" ht="13.5" customHeight="1">
      <c r="B173943" s="141"/>
      <c r="C173943" s="141"/>
      <c r="D173943" s="141"/>
      <c r="E173943" s="141"/>
      <c r="F173943" s="141"/>
      <c r="G173943" s="248"/>
      <c r="H173943" s="141"/>
      <c r="I173943" s="209"/>
      <c r="J173943" s="141"/>
      <c r="K173943" s="141"/>
    </row>
    <row r="173944" spans="2:11" ht="13.5" customHeight="1">
      <c r="B173944" s="141"/>
      <c r="C173944" s="141"/>
      <c r="D173944" s="141"/>
      <c r="E173944" s="141"/>
      <c r="F173944" s="141"/>
      <c r="G173944" s="248"/>
      <c r="H173944" s="141"/>
      <c r="I173944" s="209"/>
      <c r="J173944" s="141"/>
      <c r="K173944" s="141"/>
    </row>
    <row r="173945" spans="2:11" ht="13.5" customHeight="1">
      <c r="B173945" s="141"/>
      <c r="C173945" s="141"/>
      <c r="D173945" s="141"/>
      <c r="E173945" s="141"/>
      <c r="F173945" s="141"/>
      <c r="G173945" s="248"/>
      <c r="H173945" s="141"/>
      <c r="I173945" s="209"/>
      <c r="J173945" s="141"/>
      <c r="K173945" s="141"/>
    </row>
    <row r="173946" spans="2:11" ht="13.5" customHeight="1">
      <c r="B173946" s="141"/>
      <c r="C173946" s="141"/>
      <c r="D173946" s="141"/>
      <c r="E173946" s="141"/>
      <c r="F173946" s="141"/>
      <c r="G173946" s="248"/>
      <c r="H173946" s="141"/>
      <c r="I173946" s="209"/>
      <c r="J173946" s="141"/>
      <c r="K173946" s="141"/>
    </row>
    <row r="173947" spans="2:11" ht="13.5" customHeight="1">
      <c r="B173947" s="141"/>
      <c r="C173947" s="141"/>
      <c r="D173947" s="141"/>
      <c r="E173947" s="141"/>
      <c r="F173947" s="141"/>
      <c r="G173947" s="248"/>
      <c r="H173947" s="141"/>
      <c r="I173947" s="209"/>
      <c r="J173947" s="141"/>
      <c r="K173947" s="141"/>
    </row>
    <row r="173948" spans="2:11" ht="13.5" customHeight="1">
      <c r="B173948" s="141"/>
      <c r="C173948" s="141"/>
      <c r="D173948" s="141"/>
      <c r="E173948" s="141"/>
      <c r="F173948" s="141"/>
      <c r="G173948" s="248"/>
      <c r="H173948" s="141"/>
      <c r="I173948" s="209"/>
      <c r="J173948" s="141"/>
      <c r="K173948" s="141"/>
    </row>
    <row r="173949" spans="2:11" ht="13.5" customHeight="1">
      <c r="B173949" s="141"/>
      <c r="C173949" s="141"/>
      <c r="D173949" s="141"/>
      <c r="E173949" s="141"/>
      <c r="F173949" s="141"/>
      <c r="G173949" s="248"/>
      <c r="H173949" s="141"/>
      <c r="I173949" s="209"/>
      <c r="J173949" s="141"/>
      <c r="K173949" s="141"/>
    </row>
    <row r="173950" spans="2:11" ht="13.5" customHeight="1">
      <c r="B173950" s="141"/>
      <c r="C173950" s="141"/>
      <c r="D173950" s="141"/>
      <c r="E173950" s="141"/>
      <c r="F173950" s="141"/>
      <c r="G173950" s="248"/>
      <c r="H173950" s="141"/>
      <c r="I173950" s="209"/>
      <c r="J173950" s="141"/>
      <c r="K173950" s="141"/>
    </row>
    <row r="173951" spans="2:11" ht="13.5" customHeight="1">
      <c r="B173951" s="141"/>
      <c r="C173951" s="141"/>
      <c r="D173951" s="141"/>
      <c r="E173951" s="141"/>
      <c r="F173951" s="141"/>
      <c r="G173951" s="248"/>
      <c r="H173951" s="141"/>
      <c r="I173951" s="209"/>
      <c r="J173951" s="141"/>
      <c r="K173951" s="141"/>
    </row>
    <row r="173952" spans="2:11" ht="13.5" customHeight="1">
      <c r="B173952" s="141"/>
      <c r="C173952" s="141"/>
      <c r="D173952" s="141"/>
      <c r="E173952" s="141"/>
      <c r="F173952" s="141"/>
      <c r="G173952" s="248"/>
      <c r="H173952" s="141"/>
      <c r="I173952" s="209"/>
      <c r="J173952" s="141"/>
      <c r="K173952" s="141"/>
    </row>
    <row r="173953" spans="2:11" ht="13.5" customHeight="1">
      <c r="B173953" s="141"/>
      <c r="C173953" s="141"/>
      <c r="D173953" s="141"/>
      <c r="E173953" s="141"/>
      <c r="F173953" s="141"/>
      <c r="G173953" s="248"/>
      <c r="H173953" s="141"/>
      <c r="I173953" s="209"/>
      <c r="J173953" s="141"/>
      <c r="K173953" s="141"/>
    </row>
    <row r="173954" spans="2:11" ht="13.5" customHeight="1">
      <c r="B173954" s="141"/>
      <c r="C173954" s="141"/>
      <c r="D173954" s="141"/>
      <c r="E173954" s="141"/>
      <c r="F173954" s="141"/>
      <c r="G173954" s="248"/>
      <c r="H173954" s="141"/>
      <c r="I173954" s="209"/>
      <c r="J173954" s="141"/>
      <c r="K173954" s="141"/>
    </row>
    <row r="173955" spans="2:11" ht="13.5" customHeight="1">
      <c r="B173955" s="141"/>
      <c r="C173955" s="141"/>
      <c r="D173955" s="141"/>
      <c r="E173955" s="141"/>
      <c r="F173955" s="141"/>
      <c r="G173955" s="248"/>
      <c r="H173955" s="141"/>
      <c r="I173955" s="209"/>
      <c r="J173955" s="141"/>
      <c r="K173955" s="141"/>
    </row>
    <row r="173956" spans="2:11" ht="13.5" customHeight="1">
      <c r="B173956" s="141"/>
      <c r="C173956" s="141"/>
      <c r="D173956" s="141"/>
      <c r="E173956" s="141"/>
      <c r="F173956" s="141"/>
      <c r="G173956" s="248"/>
      <c r="H173956" s="141"/>
      <c r="I173956" s="209"/>
      <c r="J173956" s="141"/>
      <c r="K173956" s="141"/>
    </row>
    <row r="173957" spans="2:11" ht="13.5" customHeight="1">
      <c r="B173957" s="141"/>
      <c r="C173957" s="141"/>
      <c r="D173957" s="141"/>
      <c r="E173957" s="141"/>
      <c r="F173957" s="141"/>
      <c r="G173957" s="248"/>
      <c r="H173957" s="141"/>
      <c r="I173957" s="209"/>
      <c r="J173957" s="141"/>
      <c r="K173957" s="141"/>
    </row>
    <row r="173958" spans="2:11" ht="13.5" customHeight="1">
      <c r="B173958" s="141"/>
      <c r="C173958" s="141"/>
      <c r="D173958" s="141"/>
      <c r="E173958" s="141"/>
      <c r="F173958" s="141"/>
      <c r="G173958" s="248"/>
      <c r="H173958" s="141"/>
      <c r="I173958" s="209"/>
      <c r="J173958" s="141"/>
      <c r="K173958" s="141"/>
    </row>
    <row r="173959" spans="2:11" ht="13.5" customHeight="1">
      <c r="B173959" s="141"/>
      <c r="C173959" s="141"/>
      <c r="D173959" s="141"/>
      <c r="E173959" s="141"/>
      <c r="F173959" s="141"/>
      <c r="G173959" s="248"/>
      <c r="H173959" s="141"/>
      <c r="I173959" s="209"/>
      <c r="J173959" s="141"/>
      <c r="K173959" s="141"/>
    </row>
    <row r="173960" spans="2:11" ht="13.5" customHeight="1">
      <c r="B173960" s="141"/>
      <c r="C173960" s="141"/>
      <c r="D173960" s="141"/>
      <c r="E173960" s="141"/>
      <c r="F173960" s="141"/>
      <c r="G173960" s="248"/>
      <c r="H173960" s="141"/>
      <c r="I173960" s="209"/>
      <c r="J173960" s="141"/>
      <c r="K173960" s="141"/>
    </row>
    <row r="173961" spans="2:11" ht="13.5" customHeight="1">
      <c r="B173961" s="141"/>
      <c r="C173961" s="141"/>
      <c r="D173961" s="141"/>
      <c r="E173961" s="141"/>
      <c r="F173961" s="141"/>
      <c r="G173961" s="248"/>
      <c r="H173961" s="141"/>
      <c r="I173961" s="209"/>
      <c r="J173961" s="141"/>
      <c r="K173961" s="141"/>
    </row>
    <row r="173962" spans="2:11" ht="13.5" customHeight="1">
      <c r="B173962" s="141"/>
      <c r="C173962" s="141"/>
      <c r="D173962" s="141"/>
      <c r="E173962" s="141"/>
      <c r="F173962" s="141"/>
      <c r="G173962" s="248"/>
      <c r="H173962" s="141"/>
      <c r="I173962" s="209"/>
      <c r="J173962" s="141"/>
      <c r="K173962" s="141"/>
    </row>
    <row r="173963" spans="2:11" ht="13.5" customHeight="1">
      <c r="B173963" s="141"/>
      <c r="C173963" s="141"/>
      <c r="D173963" s="141"/>
      <c r="E173963" s="141"/>
      <c r="F173963" s="141"/>
      <c r="G173963" s="248"/>
      <c r="H173963" s="141"/>
      <c r="I173963" s="209"/>
      <c r="J173963" s="141"/>
      <c r="K173963" s="141"/>
    </row>
    <row r="173964" spans="2:11" ht="13.5" customHeight="1">
      <c r="B173964" s="141"/>
      <c r="C173964" s="141"/>
      <c r="D173964" s="141"/>
      <c r="E173964" s="141"/>
      <c r="F173964" s="141"/>
      <c r="G173964" s="248"/>
      <c r="H173964" s="141"/>
      <c r="I173964" s="209"/>
      <c r="J173964" s="141"/>
      <c r="K173964" s="141"/>
    </row>
    <row r="173965" spans="2:11" ht="13.5" customHeight="1">
      <c r="B173965" s="141"/>
      <c r="C173965" s="141"/>
      <c r="D173965" s="141"/>
      <c r="E173965" s="141"/>
      <c r="F173965" s="141"/>
      <c r="G173965" s="248"/>
      <c r="H173965" s="141"/>
      <c r="I173965" s="209"/>
      <c r="J173965" s="141"/>
      <c r="K173965" s="141"/>
    </row>
    <row r="173966" spans="2:11" ht="13.5" customHeight="1">
      <c r="B173966" s="141"/>
      <c r="C173966" s="141"/>
      <c r="D173966" s="141"/>
      <c r="E173966" s="141"/>
      <c r="F173966" s="141"/>
      <c r="G173966" s="248"/>
      <c r="H173966" s="141"/>
      <c r="I173966" s="209"/>
      <c r="J173966" s="141"/>
      <c r="K173966" s="141"/>
    </row>
    <row r="173967" spans="2:11" ht="13.5" customHeight="1">
      <c r="B173967" s="141"/>
      <c r="C173967" s="141"/>
      <c r="D173967" s="141"/>
      <c r="E173967" s="141"/>
      <c r="F173967" s="141"/>
      <c r="G173967" s="248"/>
      <c r="H173967" s="141"/>
      <c r="I173967" s="209"/>
      <c r="J173967" s="141"/>
      <c r="K173967" s="141"/>
    </row>
    <row r="173968" spans="2:11" ht="13.5" customHeight="1">
      <c r="B173968" s="141"/>
      <c r="C173968" s="141"/>
      <c r="D173968" s="141"/>
      <c r="E173968" s="141"/>
      <c r="F173968" s="141"/>
      <c r="G173968" s="248"/>
      <c r="H173968" s="141"/>
      <c r="I173968" s="209"/>
      <c r="J173968" s="141"/>
      <c r="K173968" s="141"/>
    </row>
    <row r="173969" spans="2:11" ht="13.5" customHeight="1">
      <c r="B173969" s="141"/>
      <c r="C173969" s="141"/>
      <c r="D173969" s="141"/>
      <c r="E173969" s="141"/>
      <c r="F173969" s="141"/>
      <c r="G173969" s="248"/>
      <c r="H173969" s="141"/>
      <c r="I173969" s="209"/>
      <c r="J173969" s="141"/>
      <c r="K173969" s="141"/>
    </row>
    <row r="173970" spans="2:11" ht="13.5" customHeight="1">
      <c r="B173970" s="141"/>
      <c r="C173970" s="141"/>
      <c r="D173970" s="141"/>
      <c r="E173970" s="141"/>
      <c r="F173970" s="141"/>
      <c r="G173970" s="248"/>
      <c r="H173970" s="141"/>
      <c r="I173970" s="209"/>
      <c r="J173970" s="141"/>
      <c r="K173970" s="141"/>
    </row>
    <row r="173971" spans="2:11" ht="13.5" customHeight="1">
      <c r="B173971" s="141"/>
      <c r="C173971" s="141"/>
      <c r="D173971" s="141"/>
      <c r="E173971" s="141"/>
      <c r="F173971" s="141"/>
      <c r="G173971" s="248"/>
      <c r="H173971" s="141"/>
      <c r="I173971" s="209"/>
      <c r="J173971" s="141"/>
      <c r="K173971" s="141"/>
    </row>
    <row r="173972" spans="2:11" ht="13.5" customHeight="1">
      <c r="B173972" s="141"/>
      <c r="C173972" s="141"/>
      <c r="D173972" s="141"/>
      <c r="E173972" s="141"/>
      <c r="F173972" s="141"/>
      <c r="G173972" s="248"/>
      <c r="H173972" s="141"/>
      <c r="I173972" s="209"/>
      <c r="J173972" s="141"/>
      <c r="K173972" s="141"/>
    </row>
    <row r="173973" spans="2:11" ht="13.5" customHeight="1">
      <c r="B173973" s="141"/>
      <c r="C173973" s="141"/>
      <c r="D173973" s="141"/>
      <c r="E173973" s="141"/>
      <c r="F173973" s="141"/>
      <c r="G173973" s="248"/>
      <c r="H173973" s="141"/>
      <c r="I173973" s="209"/>
      <c r="J173973" s="141"/>
      <c r="K173973" s="141"/>
    </row>
    <row r="173974" spans="2:11" ht="13.5" customHeight="1">
      <c r="B173974" s="141"/>
      <c r="C173974" s="141"/>
      <c r="D173974" s="141"/>
      <c r="E173974" s="141"/>
      <c r="F173974" s="141"/>
      <c r="G173974" s="248"/>
      <c r="H173974" s="141"/>
      <c r="I173974" s="209"/>
      <c r="J173974" s="141"/>
      <c r="K173974" s="141"/>
    </row>
    <row r="173975" spans="2:11" ht="13.5" customHeight="1">
      <c r="B173975" s="141"/>
      <c r="C173975" s="141"/>
      <c r="D173975" s="141"/>
      <c r="E173975" s="141"/>
      <c r="F173975" s="141"/>
      <c r="G173975" s="248"/>
      <c r="H173975" s="141"/>
      <c r="I173975" s="209"/>
      <c r="J173975" s="141"/>
      <c r="K173975" s="141"/>
    </row>
    <row r="173976" spans="2:11" ht="13.5" customHeight="1">
      <c r="B173976" s="141"/>
      <c r="C173976" s="141"/>
      <c r="D173976" s="141"/>
      <c r="E173976" s="141"/>
      <c r="F173976" s="141"/>
      <c r="G173976" s="248"/>
      <c r="H173976" s="141"/>
      <c r="I173976" s="209"/>
      <c r="J173976" s="141"/>
      <c r="K173976" s="141"/>
    </row>
    <row r="173977" spans="2:11" ht="13.5" customHeight="1">
      <c r="B173977" s="141"/>
      <c r="C173977" s="141"/>
      <c r="D173977" s="141"/>
      <c r="E173977" s="141"/>
      <c r="F173977" s="141"/>
      <c r="G173977" s="248"/>
      <c r="H173977" s="141"/>
      <c r="I173977" s="209"/>
      <c r="J173977" s="141"/>
      <c r="K173977" s="141"/>
    </row>
    <row r="173978" spans="2:11" ht="13.5" customHeight="1">
      <c r="B173978" s="141"/>
      <c r="C173978" s="141"/>
      <c r="D173978" s="141"/>
      <c r="E173978" s="141"/>
      <c r="F173978" s="141"/>
      <c r="G173978" s="248"/>
      <c r="H173978" s="141"/>
      <c r="I173978" s="209"/>
      <c r="J173978" s="141"/>
      <c r="K173978" s="141"/>
    </row>
    <row r="173979" spans="2:11" ht="13.5" customHeight="1">
      <c r="B173979" s="141"/>
      <c r="C173979" s="141"/>
      <c r="D173979" s="141"/>
      <c r="E173979" s="141"/>
      <c r="F173979" s="141"/>
      <c r="G173979" s="248"/>
      <c r="H173979" s="141"/>
      <c r="I173979" s="209"/>
      <c r="J173979" s="141"/>
      <c r="K173979" s="141"/>
    </row>
    <row r="173980" spans="2:11" ht="13.5" customHeight="1">
      <c r="B173980" s="141"/>
      <c r="C173980" s="141"/>
      <c r="D173980" s="141"/>
      <c r="E173980" s="141"/>
      <c r="F173980" s="141"/>
      <c r="G173980" s="248"/>
      <c r="H173980" s="141"/>
      <c r="I173980" s="209"/>
      <c r="J173980" s="141"/>
      <c r="K173980" s="141"/>
    </row>
    <row r="173981" spans="2:11" ht="13.5" customHeight="1">
      <c r="B173981" s="141"/>
      <c r="C173981" s="141"/>
      <c r="D173981" s="141"/>
      <c r="E173981" s="141"/>
      <c r="F173981" s="141"/>
      <c r="G173981" s="248"/>
      <c r="H173981" s="141"/>
      <c r="I173981" s="209"/>
      <c r="J173981" s="141"/>
      <c r="K173981" s="141"/>
    </row>
    <row r="173982" spans="2:11" ht="13.5" customHeight="1">
      <c r="B173982" s="141"/>
      <c r="C173982" s="141"/>
      <c r="D173982" s="141"/>
      <c r="E173982" s="141"/>
      <c r="F173982" s="141"/>
      <c r="G173982" s="248"/>
      <c r="H173982" s="141"/>
      <c r="I173982" s="209"/>
      <c r="J173982" s="141"/>
      <c r="K173982" s="141"/>
    </row>
    <row r="173983" spans="2:11" ht="13.5" customHeight="1">
      <c r="B173983" s="141"/>
      <c r="C173983" s="141"/>
      <c r="D173983" s="141"/>
      <c r="E173983" s="141"/>
      <c r="F173983" s="141"/>
      <c r="G173983" s="248"/>
      <c r="H173983" s="141"/>
      <c r="I173983" s="209"/>
      <c r="J173983" s="141"/>
      <c r="K173983" s="141"/>
    </row>
    <row r="173984" spans="2:11" ht="13.5" customHeight="1">
      <c r="B173984" s="141"/>
      <c r="C173984" s="141"/>
      <c r="D173984" s="141"/>
      <c r="E173984" s="141"/>
      <c r="F173984" s="141"/>
      <c r="G173984" s="248"/>
      <c r="H173984" s="141"/>
      <c r="I173984" s="209"/>
      <c r="J173984" s="141"/>
      <c r="K173984" s="141"/>
    </row>
    <row r="173985" spans="2:11" ht="13.5" customHeight="1">
      <c r="B173985" s="141"/>
      <c r="C173985" s="141"/>
      <c r="D173985" s="141"/>
      <c r="E173985" s="141"/>
      <c r="F173985" s="141"/>
      <c r="G173985" s="248"/>
      <c r="H173985" s="141"/>
      <c r="I173985" s="209"/>
      <c r="J173985" s="141"/>
      <c r="K173985" s="141"/>
    </row>
    <row r="173986" spans="2:11" ht="13.5" customHeight="1">
      <c r="B173986" s="141"/>
      <c r="C173986" s="141"/>
      <c r="D173986" s="141"/>
      <c r="E173986" s="141"/>
      <c r="F173986" s="141"/>
      <c r="G173986" s="248"/>
      <c r="H173986" s="141"/>
      <c r="I173986" s="209"/>
      <c r="J173986" s="141"/>
      <c r="K173986" s="141"/>
    </row>
    <row r="173987" spans="2:11" ht="13.5" customHeight="1">
      <c r="B173987" s="141"/>
      <c r="C173987" s="141"/>
      <c r="D173987" s="141"/>
      <c r="E173987" s="141"/>
      <c r="F173987" s="141"/>
      <c r="G173987" s="248"/>
      <c r="H173987" s="141"/>
      <c r="I173987" s="209"/>
      <c r="J173987" s="141"/>
      <c r="K173987" s="141"/>
    </row>
    <row r="173988" spans="2:11" ht="13.5" customHeight="1">
      <c r="B173988" s="141"/>
      <c r="C173988" s="141"/>
      <c r="D173988" s="141"/>
      <c r="E173988" s="141"/>
      <c r="F173988" s="141"/>
      <c r="G173988" s="248"/>
      <c r="H173988" s="141"/>
      <c r="I173988" s="209"/>
      <c r="J173988" s="141"/>
      <c r="K173988" s="141"/>
    </row>
    <row r="173989" spans="2:11" ht="13.5" customHeight="1">
      <c r="B173989" s="141"/>
      <c r="C173989" s="141"/>
      <c r="D173989" s="141"/>
      <c r="E173989" s="141"/>
      <c r="F173989" s="141"/>
      <c r="G173989" s="248"/>
      <c r="H173989" s="141"/>
      <c r="I173989" s="209"/>
      <c r="J173989" s="141"/>
      <c r="K173989" s="141"/>
    </row>
    <row r="173990" spans="2:11" ht="13.5" customHeight="1">
      <c r="B173990" s="141"/>
      <c r="C173990" s="141"/>
      <c r="D173990" s="141"/>
      <c r="E173990" s="141"/>
      <c r="F173990" s="141"/>
      <c r="G173990" s="248"/>
      <c r="H173990" s="141"/>
      <c r="I173990" s="209"/>
      <c r="J173990" s="141"/>
      <c r="K173990" s="141"/>
    </row>
    <row r="173991" spans="2:11" ht="13.5" customHeight="1">
      <c r="B173991" s="141"/>
      <c r="C173991" s="141"/>
      <c r="D173991" s="141"/>
      <c r="E173991" s="141"/>
      <c r="F173991" s="141"/>
      <c r="G173991" s="248"/>
      <c r="H173991" s="141"/>
      <c r="I173991" s="209"/>
      <c r="J173991" s="141"/>
      <c r="K173991" s="141"/>
    </row>
    <row r="173992" spans="2:11" ht="13.5" customHeight="1">
      <c r="B173992" s="141"/>
      <c r="C173992" s="141"/>
      <c r="D173992" s="141"/>
      <c r="E173992" s="141"/>
      <c r="F173992" s="141"/>
      <c r="G173992" s="248"/>
      <c r="H173992" s="141"/>
      <c r="I173992" s="209"/>
      <c r="J173992" s="141"/>
      <c r="K173992" s="141"/>
    </row>
    <row r="173993" spans="2:11" ht="13.5" customHeight="1">
      <c r="B173993" s="141"/>
      <c r="C173993" s="141"/>
      <c r="D173993" s="141"/>
      <c r="E173993" s="141"/>
      <c r="F173993" s="141"/>
      <c r="G173993" s="248"/>
      <c r="H173993" s="141"/>
      <c r="I173993" s="209"/>
      <c r="J173993" s="141"/>
      <c r="K173993" s="141"/>
    </row>
    <row r="173994" spans="2:11" ht="13.5" customHeight="1">
      <c r="B173994" s="141"/>
      <c r="C173994" s="141"/>
      <c r="D173994" s="141"/>
      <c r="E173994" s="141"/>
      <c r="F173994" s="141"/>
      <c r="G173994" s="248"/>
      <c r="H173994" s="141"/>
      <c r="I173994" s="209"/>
      <c r="J173994" s="141"/>
      <c r="K173994" s="141"/>
    </row>
    <row r="173995" spans="2:11" ht="13.5" customHeight="1">
      <c r="B173995" s="141"/>
      <c r="C173995" s="141"/>
      <c r="D173995" s="141"/>
      <c r="E173995" s="141"/>
      <c r="F173995" s="141"/>
      <c r="G173995" s="248"/>
      <c r="H173995" s="141"/>
      <c r="I173995" s="209"/>
      <c r="J173995" s="141"/>
      <c r="K173995" s="141"/>
    </row>
    <row r="173996" spans="2:11" ht="13.5" customHeight="1">
      <c r="B173996" s="141"/>
      <c r="C173996" s="141"/>
      <c r="D173996" s="141"/>
      <c r="E173996" s="141"/>
      <c r="F173996" s="141"/>
      <c r="G173996" s="248"/>
      <c r="H173996" s="141"/>
      <c r="I173996" s="209"/>
      <c r="J173996" s="141"/>
      <c r="K173996" s="141"/>
    </row>
    <row r="173997" spans="2:11" ht="13.5" customHeight="1">
      <c r="B173997" s="141"/>
      <c r="C173997" s="141"/>
      <c r="D173997" s="141"/>
      <c r="E173997" s="141"/>
      <c r="F173997" s="141"/>
      <c r="G173997" s="248"/>
      <c r="H173997" s="141"/>
      <c r="I173997" s="209"/>
      <c r="J173997" s="141"/>
      <c r="K173997" s="141"/>
    </row>
    <row r="173998" spans="2:11" ht="13.5" customHeight="1">
      <c r="B173998" s="141"/>
      <c r="C173998" s="141"/>
      <c r="D173998" s="141"/>
      <c r="E173998" s="141"/>
      <c r="F173998" s="141"/>
      <c r="G173998" s="248"/>
      <c r="H173998" s="141"/>
      <c r="I173998" s="209"/>
      <c r="J173998" s="141"/>
      <c r="K173998" s="141"/>
    </row>
    <row r="173999" spans="2:11" ht="13.5" customHeight="1">
      <c r="B173999" s="141"/>
      <c r="C173999" s="141"/>
      <c r="D173999" s="141"/>
      <c r="E173999" s="141"/>
      <c r="F173999" s="141"/>
      <c r="G173999" s="248"/>
      <c r="H173999" s="141"/>
      <c r="I173999" s="209"/>
      <c r="J173999" s="141"/>
      <c r="K173999" s="141"/>
    </row>
    <row r="174000" spans="2:11" ht="13.5" customHeight="1">
      <c r="B174000" s="141"/>
      <c r="C174000" s="141"/>
      <c r="D174000" s="141"/>
      <c r="E174000" s="141"/>
      <c r="F174000" s="141"/>
      <c r="G174000" s="248"/>
      <c r="H174000" s="141"/>
      <c r="I174000" s="209"/>
      <c r="J174000" s="141"/>
      <c r="K174000" s="141"/>
    </row>
    <row r="174001" spans="2:11" ht="13.5" customHeight="1">
      <c r="B174001" s="141"/>
      <c r="C174001" s="141"/>
      <c r="D174001" s="141"/>
      <c r="E174001" s="141"/>
      <c r="F174001" s="141"/>
      <c r="G174001" s="248"/>
      <c r="H174001" s="141"/>
      <c r="I174001" s="209"/>
      <c r="J174001" s="141"/>
      <c r="K174001" s="141"/>
    </row>
    <row r="174002" spans="2:11" ht="13.5" customHeight="1">
      <c r="B174002" s="141"/>
      <c r="C174002" s="141"/>
      <c r="D174002" s="141"/>
      <c r="E174002" s="141"/>
      <c r="F174002" s="141"/>
      <c r="G174002" s="248"/>
      <c r="H174002" s="141"/>
      <c r="I174002" s="209"/>
      <c r="J174002" s="141"/>
      <c r="K174002" s="141"/>
    </row>
    <row r="174003" spans="2:11" ht="13.5" customHeight="1">
      <c r="B174003" s="141"/>
      <c r="C174003" s="141"/>
      <c r="D174003" s="141"/>
      <c r="E174003" s="141"/>
      <c r="F174003" s="141"/>
      <c r="G174003" s="248"/>
      <c r="H174003" s="141"/>
      <c r="I174003" s="209"/>
      <c r="J174003" s="141"/>
      <c r="K174003" s="141"/>
    </row>
    <row r="174004" spans="2:11" ht="13.5" customHeight="1">
      <c r="B174004" s="141"/>
      <c r="C174004" s="141"/>
      <c r="D174004" s="141"/>
      <c r="E174004" s="141"/>
      <c r="F174004" s="141"/>
      <c r="G174004" s="248"/>
      <c r="H174004" s="141"/>
      <c r="I174004" s="209"/>
      <c r="J174004" s="141"/>
      <c r="K174004" s="141"/>
    </row>
    <row r="174005" spans="2:11" ht="13.5" customHeight="1">
      <c r="B174005" s="141"/>
      <c r="C174005" s="141"/>
      <c r="D174005" s="141"/>
      <c r="E174005" s="141"/>
      <c r="F174005" s="141"/>
      <c r="G174005" s="248"/>
      <c r="H174005" s="141"/>
      <c r="I174005" s="209"/>
      <c r="J174005" s="141"/>
      <c r="K174005" s="141"/>
    </row>
    <row r="174006" spans="2:11" ht="13.5" customHeight="1">
      <c r="B174006" s="141"/>
      <c r="C174006" s="141"/>
      <c r="D174006" s="141"/>
      <c r="E174006" s="141"/>
      <c r="F174006" s="141"/>
      <c r="G174006" s="248"/>
      <c r="H174006" s="141"/>
      <c r="I174006" s="209"/>
      <c r="J174006" s="141"/>
      <c r="K174006" s="141"/>
    </row>
    <row r="174007" spans="2:11" ht="13.5" customHeight="1">
      <c r="B174007" s="141"/>
      <c r="C174007" s="141"/>
      <c r="D174007" s="141"/>
      <c r="E174007" s="141"/>
      <c r="F174007" s="141"/>
      <c r="G174007" s="248"/>
      <c r="H174007" s="141"/>
      <c r="I174007" s="209"/>
      <c r="J174007" s="141"/>
      <c r="K174007" s="141"/>
    </row>
    <row r="174008" spans="2:11" ht="13.5" customHeight="1">
      <c r="B174008" s="141"/>
      <c r="C174008" s="141"/>
      <c r="D174008" s="141"/>
      <c r="E174008" s="141"/>
      <c r="F174008" s="141"/>
      <c r="G174008" s="248"/>
      <c r="H174008" s="141"/>
      <c r="I174008" s="209"/>
      <c r="J174008" s="141"/>
      <c r="K174008" s="141"/>
    </row>
    <row r="174009" spans="2:11" ht="13.5" customHeight="1">
      <c r="B174009" s="141"/>
      <c r="C174009" s="141"/>
      <c r="D174009" s="141"/>
      <c r="E174009" s="141"/>
      <c r="F174009" s="141"/>
      <c r="G174009" s="248"/>
      <c r="H174009" s="141"/>
      <c r="I174009" s="209"/>
      <c r="J174009" s="141"/>
      <c r="K174009" s="141"/>
    </row>
    <row r="174010" spans="2:11" ht="13.5" customHeight="1">
      <c r="B174010" s="141"/>
      <c r="C174010" s="141"/>
      <c r="D174010" s="141"/>
      <c r="E174010" s="141"/>
      <c r="F174010" s="141"/>
      <c r="G174010" s="248"/>
      <c r="H174010" s="141"/>
      <c r="I174010" s="209"/>
      <c r="J174010" s="141"/>
      <c r="K174010" s="141"/>
    </row>
    <row r="174011" spans="2:11" ht="13.5" customHeight="1">
      <c r="B174011" s="141"/>
      <c r="C174011" s="141"/>
      <c r="D174011" s="141"/>
      <c r="E174011" s="141"/>
      <c r="F174011" s="141"/>
      <c r="G174011" s="248"/>
      <c r="H174011" s="141"/>
      <c r="I174011" s="209"/>
      <c r="J174011" s="141"/>
      <c r="K174011" s="141"/>
    </row>
    <row r="174012" spans="2:11" ht="13.5" customHeight="1">
      <c r="B174012" s="141"/>
      <c r="C174012" s="141"/>
      <c r="D174012" s="141"/>
      <c r="E174012" s="141"/>
      <c r="F174012" s="141"/>
      <c r="G174012" s="248"/>
      <c r="H174012" s="141"/>
      <c r="I174012" s="209"/>
      <c r="J174012" s="141"/>
      <c r="K174012" s="141"/>
    </row>
    <row r="174013" spans="2:11" ht="13.5" customHeight="1">
      <c r="B174013" s="141"/>
      <c r="C174013" s="141"/>
      <c r="D174013" s="141"/>
      <c r="E174013" s="141"/>
      <c r="F174013" s="141"/>
      <c r="G174013" s="248"/>
      <c r="H174013" s="141"/>
      <c r="I174013" s="209"/>
      <c r="J174013" s="141"/>
      <c r="K174013" s="141"/>
    </row>
    <row r="174014" spans="2:11" ht="13.5" customHeight="1">
      <c r="B174014" s="141"/>
      <c r="C174014" s="141"/>
      <c r="D174014" s="141"/>
      <c r="E174014" s="141"/>
      <c r="F174014" s="141"/>
      <c r="G174014" s="248"/>
      <c r="H174014" s="141"/>
      <c r="I174014" s="209"/>
      <c r="J174014" s="141"/>
      <c r="K174014" s="141"/>
    </row>
    <row r="174015" spans="2:11" ht="13.5" customHeight="1">
      <c r="B174015" s="141"/>
      <c r="C174015" s="141"/>
      <c r="D174015" s="141"/>
      <c r="E174015" s="141"/>
      <c r="F174015" s="141"/>
      <c r="G174015" s="248"/>
      <c r="H174015" s="141"/>
      <c r="I174015" s="209"/>
      <c r="J174015" s="141"/>
      <c r="K174015" s="141"/>
    </row>
    <row r="174016" spans="2:11" ht="13.5" customHeight="1">
      <c r="B174016" s="141"/>
      <c r="C174016" s="141"/>
      <c r="D174016" s="141"/>
      <c r="E174016" s="141"/>
      <c r="F174016" s="141"/>
      <c r="G174016" s="248"/>
      <c r="H174016" s="141"/>
      <c r="I174016" s="209"/>
      <c r="J174016" s="141"/>
      <c r="K174016" s="141"/>
    </row>
    <row r="174017" spans="2:11" ht="13.5" customHeight="1">
      <c r="B174017" s="141"/>
      <c r="C174017" s="141"/>
      <c r="D174017" s="141"/>
      <c r="E174017" s="141"/>
      <c r="F174017" s="141"/>
      <c r="G174017" s="248"/>
      <c r="H174017" s="141"/>
      <c r="I174017" s="209"/>
      <c r="J174017" s="141"/>
      <c r="K174017" s="141"/>
    </row>
    <row r="174018" spans="2:11" ht="13.5" customHeight="1">
      <c r="B174018" s="141"/>
      <c r="C174018" s="141"/>
      <c r="D174018" s="141"/>
      <c r="E174018" s="141"/>
      <c r="F174018" s="141"/>
      <c r="G174018" s="248"/>
      <c r="H174018" s="141"/>
      <c r="I174018" s="209"/>
      <c r="J174018" s="141"/>
      <c r="K174018" s="141"/>
    </row>
    <row r="174019" spans="2:11" ht="13.5" customHeight="1">
      <c r="B174019" s="141"/>
      <c r="C174019" s="141"/>
      <c r="D174019" s="141"/>
      <c r="E174019" s="141"/>
      <c r="F174019" s="141"/>
      <c r="G174019" s="248"/>
      <c r="H174019" s="141"/>
      <c r="I174019" s="209"/>
      <c r="J174019" s="141"/>
      <c r="K174019" s="141"/>
    </row>
    <row r="174020" spans="2:11" ht="13.5" customHeight="1">
      <c r="B174020" s="141"/>
      <c r="C174020" s="141"/>
      <c r="D174020" s="141"/>
      <c r="E174020" s="141"/>
      <c r="F174020" s="141"/>
      <c r="G174020" s="248"/>
      <c r="H174020" s="141"/>
      <c r="I174020" s="209"/>
      <c r="J174020" s="141"/>
      <c r="K174020" s="141"/>
    </row>
    <row r="174021" spans="2:11" ht="13.5" customHeight="1">
      <c r="B174021" s="141"/>
      <c r="C174021" s="141"/>
      <c r="D174021" s="141"/>
      <c r="E174021" s="141"/>
      <c r="F174021" s="141"/>
      <c r="G174021" s="248"/>
      <c r="H174021" s="141"/>
      <c r="I174021" s="209"/>
      <c r="J174021" s="141"/>
      <c r="K174021" s="141"/>
    </row>
    <row r="174022" spans="2:11" ht="13.5" customHeight="1">
      <c r="B174022" s="141"/>
      <c r="C174022" s="141"/>
      <c r="D174022" s="141"/>
      <c r="E174022" s="141"/>
      <c r="F174022" s="141"/>
      <c r="G174022" s="248"/>
      <c r="H174022" s="141"/>
      <c r="I174022" s="209"/>
      <c r="J174022" s="141"/>
      <c r="K174022" s="141"/>
    </row>
    <row r="174023" spans="2:11" ht="13.5" customHeight="1">
      <c r="B174023" s="141"/>
      <c r="C174023" s="141"/>
      <c r="D174023" s="141"/>
      <c r="E174023" s="141"/>
      <c r="F174023" s="141"/>
      <c r="G174023" s="248"/>
      <c r="H174023" s="141"/>
      <c r="I174023" s="209"/>
      <c r="J174023" s="141"/>
      <c r="K174023" s="141"/>
    </row>
    <row r="174024" spans="2:11" ht="13.5" customHeight="1">
      <c r="B174024" s="141"/>
      <c r="C174024" s="141"/>
      <c r="D174024" s="141"/>
      <c r="E174024" s="141"/>
      <c r="F174024" s="141"/>
      <c r="G174024" s="248"/>
      <c r="H174024" s="141"/>
      <c r="I174024" s="209"/>
      <c r="J174024" s="141"/>
      <c r="K174024" s="141"/>
    </row>
    <row r="174025" spans="2:11" ht="13.5" customHeight="1">
      <c r="B174025" s="141"/>
      <c r="C174025" s="141"/>
      <c r="D174025" s="141"/>
      <c r="E174025" s="141"/>
      <c r="F174025" s="141"/>
      <c r="G174025" s="248"/>
      <c r="H174025" s="141"/>
      <c r="I174025" s="209"/>
      <c r="J174025" s="141"/>
      <c r="K174025" s="141"/>
    </row>
    <row r="174026" spans="2:11" ht="13.5" customHeight="1">
      <c r="B174026" s="141"/>
      <c r="C174026" s="141"/>
      <c r="D174026" s="141"/>
      <c r="E174026" s="141"/>
      <c r="F174026" s="141"/>
      <c r="G174026" s="248"/>
      <c r="H174026" s="141"/>
      <c r="I174026" s="209"/>
      <c r="J174026" s="141"/>
      <c r="K174026" s="141"/>
    </row>
    <row r="174027" spans="2:11" ht="13.5" customHeight="1">
      <c r="B174027" s="141"/>
      <c r="C174027" s="141"/>
      <c r="D174027" s="141"/>
      <c r="E174027" s="141"/>
      <c r="F174027" s="141"/>
      <c r="G174027" s="248"/>
      <c r="H174027" s="141"/>
      <c r="I174027" s="209"/>
      <c r="J174027" s="141"/>
      <c r="K174027" s="141"/>
    </row>
    <row r="174028" spans="2:11" ht="13.5" customHeight="1">
      <c r="B174028" s="141"/>
      <c r="C174028" s="141"/>
      <c r="D174028" s="141"/>
      <c r="E174028" s="141"/>
      <c r="F174028" s="141"/>
      <c r="G174028" s="248"/>
      <c r="H174028" s="141"/>
      <c r="I174028" s="209"/>
      <c r="J174028" s="141"/>
      <c r="K174028" s="141"/>
    </row>
    <row r="174029" spans="2:11" ht="13.5" customHeight="1">
      <c r="B174029" s="141"/>
      <c r="C174029" s="141"/>
      <c r="D174029" s="141"/>
      <c r="E174029" s="141"/>
      <c r="F174029" s="141"/>
      <c r="G174029" s="248"/>
      <c r="H174029" s="141"/>
      <c r="I174029" s="209"/>
      <c r="J174029" s="141"/>
      <c r="K174029" s="141"/>
    </row>
    <row r="174030" spans="2:11" ht="13.5" customHeight="1">
      <c r="B174030" s="141"/>
      <c r="C174030" s="141"/>
      <c r="D174030" s="141"/>
      <c r="E174030" s="141"/>
      <c r="F174030" s="141"/>
      <c r="G174030" s="248"/>
      <c r="H174030" s="141"/>
      <c r="I174030" s="209"/>
      <c r="J174030" s="141"/>
      <c r="K174030" s="141"/>
    </row>
    <row r="174031" spans="2:11" ht="13.5" customHeight="1">
      <c r="B174031" s="141"/>
      <c r="C174031" s="141"/>
      <c r="D174031" s="141"/>
      <c r="E174031" s="141"/>
      <c r="F174031" s="141"/>
      <c r="G174031" s="248"/>
      <c r="H174031" s="141"/>
      <c r="I174031" s="209"/>
      <c r="J174031" s="141"/>
      <c r="K174031" s="141"/>
    </row>
    <row r="174032" spans="2:11" ht="13.5" customHeight="1">
      <c r="B174032" s="141"/>
      <c r="C174032" s="141"/>
      <c r="D174032" s="141"/>
      <c r="E174032" s="141"/>
      <c r="F174032" s="141"/>
      <c r="G174032" s="248"/>
      <c r="H174032" s="141"/>
      <c r="I174032" s="209"/>
      <c r="J174032" s="141"/>
      <c r="K174032" s="141"/>
    </row>
    <row r="174033" spans="2:11" ht="13.5" customHeight="1">
      <c r="B174033" s="141"/>
      <c r="C174033" s="141"/>
      <c r="D174033" s="141"/>
      <c r="E174033" s="141"/>
      <c r="F174033" s="141"/>
      <c r="G174033" s="248"/>
      <c r="H174033" s="141"/>
      <c r="I174033" s="209"/>
      <c r="J174033" s="141"/>
      <c r="K174033" s="141"/>
    </row>
    <row r="174034" spans="2:11" ht="13.5" customHeight="1">
      <c r="B174034" s="141"/>
      <c r="C174034" s="141"/>
      <c r="D174034" s="141"/>
      <c r="E174034" s="141"/>
      <c r="F174034" s="141"/>
      <c r="G174034" s="248"/>
      <c r="H174034" s="141"/>
      <c r="I174034" s="209"/>
      <c r="J174034" s="141"/>
      <c r="K174034" s="141"/>
    </row>
    <row r="174035" spans="2:11" ht="13.5" customHeight="1">
      <c r="B174035" s="141"/>
      <c r="C174035" s="141"/>
      <c r="D174035" s="141"/>
      <c r="E174035" s="141"/>
      <c r="F174035" s="141"/>
      <c r="G174035" s="248"/>
      <c r="H174035" s="141"/>
      <c r="I174035" s="209"/>
      <c r="J174035" s="141"/>
      <c r="K174035" s="141"/>
    </row>
    <row r="174036" spans="2:11" ht="13.5" customHeight="1">
      <c r="B174036" s="141"/>
      <c r="C174036" s="141"/>
      <c r="D174036" s="141"/>
      <c r="E174036" s="141"/>
      <c r="F174036" s="141"/>
      <c r="G174036" s="248"/>
      <c r="H174036" s="141"/>
      <c r="I174036" s="209"/>
      <c r="J174036" s="141"/>
      <c r="K174036" s="141"/>
    </row>
    <row r="174037" spans="2:11" ht="13.5" customHeight="1">
      <c r="B174037" s="141"/>
      <c r="C174037" s="141"/>
      <c r="D174037" s="141"/>
      <c r="E174037" s="141"/>
      <c r="F174037" s="141"/>
      <c r="G174037" s="248"/>
      <c r="H174037" s="141"/>
      <c r="I174037" s="209"/>
      <c r="J174037" s="141"/>
      <c r="K174037" s="141"/>
    </row>
    <row r="174038" spans="2:11" ht="13.5" customHeight="1">
      <c r="B174038" s="141"/>
      <c r="C174038" s="141"/>
      <c r="D174038" s="141"/>
      <c r="E174038" s="141"/>
      <c r="F174038" s="141"/>
      <c r="G174038" s="248"/>
      <c r="H174038" s="141"/>
      <c r="I174038" s="209"/>
      <c r="J174038" s="141"/>
      <c r="K174038" s="141"/>
    </row>
    <row r="174039" spans="2:11" ht="13.5" customHeight="1">
      <c r="B174039" s="141"/>
      <c r="C174039" s="141"/>
      <c r="D174039" s="141"/>
      <c r="E174039" s="141"/>
      <c r="F174039" s="141"/>
      <c r="G174039" s="248"/>
      <c r="H174039" s="141"/>
      <c r="I174039" s="209"/>
      <c r="J174039" s="141"/>
      <c r="K174039" s="141"/>
    </row>
    <row r="174040" spans="2:11" ht="13.5" customHeight="1">
      <c r="B174040" s="141"/>
      <c r="C174040" s="141"/>
      <c r="D174040" s="141"/>
      <c r="E174040" s="141"/>
      <c r="F174040" s="141"/>
      <c r="G174040" s="248"/>
      <c r="H174040" s="141"/>
      <c r="I174040" s="209"/>
      <c r="J174040" s="141"/>
      <c r="K174040" s="141"/>
    </row>
    <row r="174041" spans="2:11" ht="13.5" customHeight="1">
      <c r="B174041" s="141"/>
      <c r="C174041" s="141"/>
      <c r="D174041" s="141"/>
      <c r="E174041" s="141"/>
      <c r="F174041" s="141"/>
      <c r="G174041" s="248"/>
      <c r="H174041" s="141"/>
      <c r="I174041" s="209"/>
      <c r="J174041" s="141"/>
      <c r="K174041" s="141"/>
    </row>
    <row r="174042" spans="2:11" ht="13.5" customHeight="1">
      <c r="B174042" s="141"/>
      <c r="C174042" s="141"/>
      <c r="D174042" s="141"/>
      <c r="E174042" s="141"/>
      <c r="F174042" s="141"/>
      <c r="G174042" s="248"/>
      <c r="H174042" s="141"/>
      <c r="I174042" s="209"/>
      <c r="J174042" s="141"/>
      <c r="K174042" s="141"/>
    </row>
    <row r="174043" spans="2:11" ht="13.5" customHeight="1">
      <c r="B174043" s="141"/>
      <c r="C174043" s="141"/>
      <c r="D174043" s="141"/>
      <c r="E174043" s="141"/>
      <c r="F174043" s="141"/>
      <c r="G174043" s="248"/>
      <c r="H174043" s="141"/>
      <c r="I174043" s="209"/>
      <c r="J174043" s="141"/>
      <c r="K174043" s="141"/>
    </row>
    <row r="174044" spans="2:11" ht="13.5" customHeight="1">
      <c r="B174044" s="141"/>
      <c r="C174044" s="141"/>
      <c r="D174044" s="141"/>
      <c r="E174044" s="141"/>
      <c r="F174044" s="141"/>
      <c r="G174044" s="248"/>
      <c r="H174044" s="141"/>
      <c r="I174044" s="209"/>
      <c r="J174044" s="141"/>
      <c r="K174044" s="141"/>
    </row>
    <row r="174045" spans="2:11" ht="13.5" customHeight="1">
      <c r="B174045" s="141"/>
      <c r="C174045" s="141"/>
      <c r="D174045" s="141"/>
      <c r="E174045" s="141"/>
      <c r="F174045" s="141"/>
      <c r="G174045" s="248"/>
      <c r="H174045" s="141"/>
      <c r="I174045" s="209"/>
      <c r="J174045" s="141"/>
      <c r="K174045" s="141"/>
    </row>
    <row r="174046" spans="2:11" ht="13.5" customHeight="1">
      <c r="B174046" s="141"/>
      <c r="C174046" s="141"/>
      <c r="D174046" s="141"/>
      <c r="E174046" s="141"/>
      <c r="F174046" s="141"/>
      <c r="G174046" s="248"/>
      <c r="H174046" s="141"/>
      <c r="I174046" s="209"/>
      <c r="J174046" s="141"/>
      <c r="K174046" s="141"/>
    </row>
    <row r="174047" spans="2:11" ht="13.5" customHeight="1">
      <c r="B174047" s="141"/>
      <c r="C174047" s="141"/>
      <c r="D174047" s="141"/>
      <c r="E174047" s="141"/>
      <c r="F174047" s="141"/>
      <c r="G174047" s="248"/>
      <c r="H174047" s="141"/>
      <c r="I174047" s="209"/>
      <c r="J174047" s="141"/>
      <c r="K174047" s="141"/>
    </row>
    <row r="174048" spans="2:11" ht="13.5" customHeight="1">
      <c r="B174048" s="141"/>
      <c r="C174048" s="141"/>
      <c r="D174048" s="141"/>
      <c r="E174048" s="141"/>
      <c r="F174048" s="141"/>
      <c r="G174048" s="248"/>
      <c r="H174048" s="141"/>
      <c r="I174048" s="209"/>
      <c r="J174048" s="141"/>
      <c r="K174048" s="141"/>
    </row>
    <row r="174049" spans="2:11" ht="13.5" customHeight="1">
      <c r="B174049" s="141"/>
      <c r="C174049" s="141"/>
      <c r="D174049" s="141"/>
      <c r="E174049" s="141"/>
      <c r="F174049" s="141"/>
      <c r="G174049" s="248"/>
      <c r="H174049" s="141"/>
      <c r="I174049" s="209"/>
      <c r="J174049" s="141"/>
      <c r="K174049" s="141"/>
    </row>
    <row r="174050" spans="2:11" ht="13.5" customHeight="1">
      <c r="B174050" s="141"/>
      <c r="C174050" s="141"/>
      <c r="D174050" s="141"/>
      <c r="E174050" s="141"/>
      <c r="F174050" s="141"/>
      <c r="G174050" s="248"/>
      <c r="H174050" s="141"/>
      <c r="I174050" s="209"/>
      <c r="J174050" s="141"/>
      <c r="K174050" s="141"/>
    </row>
    <row r="174051" spans="2:11" ht="13.5" customHeight="1">
      <c r="B174051" s="141"/>
      <c r="C174051" s="141"/>
      <c r="D174051" s="141"/>
      <c r="E174051" s="141"/>
      <c r="F174051" s="141"/>
      <c r="G174051" s="248"/>
      <c r="H174051" s="141"/>
      <c r="I174051" s="209"/>
      <c r="J174051" s="141"/>
      <c r="K174051" s="141"/>
    </row>
    <row r="174052" spans="2:11" ht="13.5" customHeight="1">
      <c r="B174052" s="141"/>
      <c r="C174052" s="141"/>
      <c r="D174052" s="141"/>
      <c r="E174052" s="141"/>
      <c r="F174052" s="141"/>
      <c r="G174052" s="248"/>
      <c r="H174052" s="141"/>
      <c r="I174052" s="209"/>
      <c r="J174052" s="141"/>
      <c r="K174052" s="141"/>
    </row>
    <row r="174053" spans="2:11" ht="13.5" customHeight="1">
      <c r="B174053" s="141"/>
      <c r="C174053" s="141"/>
      <c r="D174053" s="141"/>
      <c r="E174053" s="141"/>
      <c r="F174053" s="141"/>
      <c r="G174053" s="248"/>
      <c r="H174053" s="141"/>
      <c r="I174053" s="209"/>
      <c r="J174053" s="141"/>
      <c r="K174053" s="141"/>
    </row>
    <row r="174054" spans="2:11" ht="13.5" customHeight="1">
      <c r="B174054" s="141"/>
      <c r="C174054" s="141"/>
      <c r="D174054" s="141"/>
      <c r="E174054" s="141"/>
      <c r="F174054" s="141"/>
      <c r="G174054" s="248"/>
      <c r="H174054" s="141"/>
      <c r="I174054" s="209"/>
      <c r="J174054" s="141"/>
      <c r="K174054" s="141"/>
    </row>
    <row r="174055" spans="2:11" ht="13.5" customHeight="1">
      <c r="B174055" s="141"/>
      <c r="C174055" s="141"/>
      <c r="D174055" s="141"/>
      <c r="E174055" s="141"/>
      <c r="F174055" s="141"/>
      <c r="G174055" s="248"/>
      <c r="H174055" s="141"/>
      <c r="I174055" s="209"/>
      <c r="J174055" s="141"/>
      <c r="K174055" s="141"/>
    </row>
    <row r="174056" spans="2:11" ht="13.5" customHeight="1">
      <c r="B174056" s="141"/>
      <c r="C174056" s="141"/>
      <c r="D174056" s="141"/>
      <c r="E174056" s="141"/>
      <c r="F174056" s="141"/>
      <c r="G174056" s="248"/>
      <c r="H174056" s="141"/>
      <c r="I174056" s="209"/>
      <c r="J174056" s="141"/>
      <c r="K174056" s="141"/>
    </row>
    <row r="174057" spans="2:11" ht="13.5" customHeight="1">
      <c r="B174057" s="141"/>
      <c r="C174057" s="141"/>
      <c r="D174057" s="141"/>
      <c r="E174057" s="141"/>
      <c r="F174057" s="141"/>
      <c r="G174057" s="248"/>
      <c r="H174057" s="141"/>
      <c r="I174057" s="209"/>
      <c r="J174057" s="141"/>
      <c r="K174057" s="141"/>
    </row>
    <row r="174058" spans="2:11" ht="13.5" customHeight="1">
      <c r="B174058" s="141"/>
      <c r="C174058" s="141"/>
      <c r="D174058" s="141"/>
      <c r="E174058" s="141"/>
      <c r="F174058" s="141"/>
      <c r="G174058" s="248"/>
      <c r="H174058" s="141"/>
      <c r="I174058" s="209"/>
      <c r="J174058" s="141"/>
      <c r="K174058" s="141"/>
    </row>
    <row r="174059" spans="2:11" ht="13.5" customHeight="1">
      <c r="B174059" s="141"/>
      <c r="C174059" s="141"/>
      <c r="D174059" s="141"/>
      <c r="E174059" s="141"/>
      <c r="F174059" s="141"/>
      <c r="G174059" s="248"/>
      <c r="H174059" s="141"/>
      <c r="I174059" s="209"/>
      <c r="J174059" s="141"/>
      <c r="K174059" s="141"/>
    </row>
    <row r="174060" spans="2:11" ht="13.5" customHeight="1">
      <c r="B174060" s="141"/>
      <c r="C174060" s="141"/>
      <c r="D174060" s="141"/>
      <c r="E174060" s="141"/>
      <c r="F174060" s="141"/>
      <c r="G174060" s="248"/>
      <c r="H174060" s="141"/>
      <c r="I174060" s="209"/>
      <c r="J174060" s="141"/>
      <c r="K174060" s="141"/>
    </row>
    <row r="174061" spans="2:11" ht="13.5" customHeight="1">
      <c r="B174061" s="141"/>
      <c r="C174061" s="141"/>
      <c r="D174061" s="141"/>
      <c r="E174061" s="141"/>
      <c r="F174061" s="141"/>
      <c r="G174061" s="248"/>
      <c r="H174061" s="141"/>
      <c r="I174061" s="209"/>
      <c r="J174061" s="141"/>
      <c r="K174061" s="141"/>
    </row>
    <row r="174062" spans="2:11" ht="13.5" customHeight="1">
      <c r="B174062" s="141"/>
      <c r="C174062" s="141"/>
      <c r="D174062" s="141"/>
      <c r="E174062" s="141"/>
      <c r="F174062" s="141"/>
      <c r="G174062" s="248"/>
      <c r="H174062" s="141"/>
      <c r="I174062" s="209"/>
      <c r="J174062" s="141"/>
      <c r="K174062" s="141"/>
    </row>
    <row r="174063" spans="2:11" ht="13.5" customHeight="1">
      <c r="B174063" s="141"/>
      <c r="C174063" s="141"/>
      <c r="D174063" s="141"/>
      <c r="E174063" s="141"/>
      <c r="F174063" s="141"/>
      <c r="G174063" s="248"/>
      <c r="H174063" s="141"/>
      <c r="I174063" s="209"/>
      <c r="J174063" s="141"/>
      <c r="K174063" s="141"/>
    </row>
    <row r="174064" spans="2:11" ht="13.5" customHeight="1">
      <c r="B174064" s="141"/>
      <c r="C174064" s="141"/>
      <c r="D174064" s="141"/>
      <c r="E174064" s="141"/>
      <c r="F174064" s="141"/>
      <c r="G174064" s="248"/>
      <c r="H174064" s="141"/>
      <c r="I174064" s="209"/>
      <c r="J174064" s="141"/>
      <c r="K174064" s="141"/>
    </row>
    <row r="174065" spans="2:11" ht="13.5" customHeight="1">
      <c r="B174065" s="141"/>
      <c r="C174065" s="141"/>
      <c r="D174065" s="141"/>
      <c r="E174065" s="141"/>
      <c r="F174065" s="141"/>
      <c r="G174065" s="248"/>
      <c r="H174065" s="141"/>
      <c r="I174065" s="209"/>
      <c r="J174065" s="141"/>
      <c r="K174065" s="141"/>
    </row>
    <row r="174066" spans="2:11" ht="13.5" customHeight="1">
      <c r="B174066" s="141"/>
      <c r="C174066" s="141"/>
      <c r="D174066" s="141"/>
      <c r="E174066" s="141"/>
      <c r="F174066" s="141"/>
      <c r="G174066" s="248"/>
      <c r="H174066" s="141"/>
      <c r="I174066" s="209"/>
      <c r="J174066" s="141"/>
      <c r="K174066" s="141"/>
    </row>
    <row r="174067" spans="2:11" ht="13.5" customHeight="1">
      <c r="B174067" s="141"/>
      <c r="C174067" s="141"/>
      <c r="D174067" s="141"/>
      <c r="E174067" s="141"/>
      <c r="F174067" s="141"/>
      <c r="G174067" s="248"/>
      <c r="H174067" s="141"/>
      <c r="I174067" s="209"/>
      <c r="J174067" s="141"/>
      <c r="K174067" s="141"/>
    </row>
    <row r="174068" spans="2:11" ht="13.5" customHeight="1">
      <c r="B174068" s="141"/>
      <c r="C174068" s="141"/>
      <c r="D174068" s="141"/>
      <c r="E174068" s="141"/>
      <c r="F174068" s="141"/>
      <c r="G174068" s="248"/>
      <c r="H174068" s="141"/>
      <c r="I174068" s="209"/>
      <c r="J174068" s="141"/>
      <c r="K174068" s="141"/>
    </row>
    <row r="174069" spans="2:11" ht="13.5" customHeight="1">
      <c r="B174069" s="141"/>
      <c r="C174069" s="141"/>
      <c r="D174069" s="141"/>
      <c r="E174069" s="141"/>
      <c r="F174069" s="141"/>
      <c r="G174069" s="248"/>
      <c r="H174069" s="141"/>
      <c r="I174069" s="209"/>
      <c r="J174069" s="141"/>
      <c r="K174069" s="141"/>
    </row>
    <row r="174070" spans="2:11" ht="13.5" customHeight="1">
      <c r="B174070" s="141"/>
      <c r="C174070" s="141"/>
      <c r="D174070" s="141"/>
      <c r="E174070" s="141"/>
      <c r="F174070" s="141"/>
      <c r="G174070" s="248"/>
      <c r="H174070" s="141"/>
      <c r="I174070" s="209"/>
      <c r="J174070" s="141"/>
      <c r="K174070" s="141"/>
    </row>
    <row r="174071" spans="2:11" ht="13.5" customHeight="1">
      <c r="B174071" s="141"/>
      <c r="C174071" s="141"/>
      <c r="D174071" s="141"/>
      <c r="E174071" s="141"/>
      <c r="F174071" s="141"/>
      <c r="G174071" s="248"/>
      <c r="H174071" s="141"/>
      <c r="I174071" s="209"/>
      <c r="J174071" s="141"/>
      <c r="K174071" s="141"/>
    </row>
    <row r="174072" spans="2:11" ht="13.5" customHeight="1">
      <c r="B174072" s="141"/>
      <c r="C174072" s="141"/>
      <c r="D174072" s="141"/>
      <c r="E174072" s="141"/>
      <c r="F174072" s="141"/>
      <c r="G174072" s="248"/>
      <c r="H174072" s="141"/>
      <c r="I174072" s="209"/>
      <c r="J174072" s="141"/>
      <c r="K174072" s="141"/>
    </row>
    <row r="174073" spans="2:11" ht="13.5" customHeight="1">
      <c r="B174073" s="141"/>
      <c r="C174073" s="141"/>
      <c r="D174073" s="141"/>
      <c r="E174073" s="141"/>
      <c r="F174073" s="141"/>
      <c r="G174073" s="248"/>
      <c r="H174073" s="141"/>
      <c r="I174073" s="209"/>
      <c r="J174073" s="141"/>
      <c r="K174073" s="141"/>
    </row>
    <row r="174074" spans="2:11" ht="13.5" customHeight="1">
      <c r="B174074" s="141"/>
      <c r="C174074" s="141"/>
      <c r="D174074" s="141"/>
      <c r="E174074" s="141"/>
      <c r="F174074" s="141"/>
      <c r="G174074" s="248"/>
      <c r="H174074" s="141"/>
      <c r="I174074" s="209"/>
      <c r="J174074" s="141"/>
      <c r="K174074" s="141"/>
    </row>
    <row r="174075" spans="2:11" ht="13.5" customHeight="1">
      <c r="B174075" s="141"/>
      <c r="C174075" s="141"/>
      <c r="D174075" s="141"/>
      <c r="E174075" s="141"/>
      <c r="F174075" s="141"/>
      <c r="G174075" s="248"/>
      <c r="H174075" s="141"/>
      <c r="I174075" s="209"/>
      <c r="J174075" s="141"/>
      <c r="K174075" s="141"/>
    </row>
    <row r="174076" spans="2:11" ht="13.5" customHeight="1">
      <c r="B174076" s="141"/>
      <c r="C174076" s="141"/>
      <c r="D174076" s="141"/>
      <c r="E174076" s="141"/>
      <c r="F174076" s="141"/>
      <c r="G174076" s="248"/>
      <c r="H174076" s="141"/>
      <c r="I174076" s="209"/>
      <c r="J174076" s="141"/>
      <c r="K174076" s="141"/>
    </row>
    <row r="174077" spans="2:11" ht="13.5" customHeight="1">
      <c r="B174077" s="141"/>
      <c r="C174077" s="141"/>
      <c r="D174077" s="141"/>
      <c r="E174077" s="141"/>
      <c r="F174077" s="141"/>
      <c r="G174077" s="248"/>
      <c r="H174077" s="141"/>
      <c r="I174077" s="209"/>
      <c r="J174077" s="141"/>
      <c r="K174077" s="141"/>
    </row>
    <row r="174078" spans="2:11" ht="13.5" customHeight="1">
      <c r="B174078" s="141"/>
      <c r="C174078" s="141"/>
      <c r="D174078" s="141"/>
      <c r="E174078" s="141"/>
      <c r="F174078" s="141"/>
      <c r="G174078" s="248"/>
      <c r="H174078" s="141"/>
      <c r="I174078" s="209"/>
      <c r="J174078" s="141"/>
      <c r="K174078" s="141"/>
    </row>
    <row r="174079" spans="2:11" ht="13.5" customHeight="1">
      <c r="B174079" s="141"/>
      <c r="C174079" s="141"/>
      <c r="D174079" s="141"/>
      <c r="E174079" s="141"/>
      <c r="F174079" s="141"/>
      <c r="G174079" s="248"/>
      <c r="H174079" s="141"/>
      <c r="I174079" s="209"/>
      <c r="J174079" s="141"/>
      <c r="K174079" s="141"/>
    </row>
    <row r="174080" spans="2:11" ht="13.5" customHeight="1">
      <c r="B174080" s="141"/>
      <c r="C174080" s="141"/>
      <c r="D174080" s="141"/>
      <c r="E174080" s="141"/>
      <c r="F174080" s="141"/>
      <c r="G174080" s="248"/>
      <c r="H174080" s="141"/>
      <c r="I174080" s="209"/>
      <c r="J174080" s="141"/>
      <c r="K174080" s="141"/>
    </row>
    <row r="174081" spans="2:11" ht="13.5" customHeight="1">
      <c r="B174081" s="141"/>
      <c r="C174081" s="141"/>
      <c r="D174081" s="141"/>
      <c r="E174081" s="141"/>
      <c r="F174081" s="141"/>
      <c r="G174081" s="248"/>
      <c r="H174081" s="141"/>
      <c r="I174081" s="209"/>
      <c r="J174081" s="141"/>
      <c r="K174081" s="141"/>
    </row>
    <row r="174082" spans="2:11" ht="13.5" customHeight="1">
      <c r="B174082" s="141"/>
      <c r="C174082" s="141"/>
      <c r="D174082" s="141"/>
      <c r="E174082" s="141"/>
      <c r="F174082" s="141"/>
      <c r="G174082" s="248"/>
      <c r="H174082" s="141"/>
      <c r="I174082" s="209"/>
      <c r="J174082" s="141"/>
      <c r="K174082" s="141"/>
    </row>
    <row r="174083" spans="2:11" ht="13.5" customHeight="1">
      <c r="B174083" s="141"/>
      <c r="C174083" s="141"/>
      <c r="D174083" s="141"/>
      <c r="E174083" s="141"/>
      <c r="F174083" s="141"/>
      <c r="G174083" s="248"/>
      <c r="H174083" s="141"/>
      <c r="I174083" s="209"/>
      <c r="J174083" s="141"/>
      <c r="K174083" s="141"/>
    </row>
    <row r="174084" spans="2:11" ht="13.5" customHeight="1">
      <c r="B174084" s="141"/>
      <c r="C174084" s="141"/>
      <c r="D174084" s="141"/>
      <c r="E174084" s="141"/>
      <c r="F174084" s="141"/>
      <c r="G174084" s="248"/>
      <c r="H174084" s="141"/>
      <c r="I174084" s="209"/>
      <c r="J174084" s="141"/>
      <c r="K174084" s="141"/>
    </row>
    <row r="174085" spans="2:11" ht="13.5" customHeight="1">
      <c r="B174085" s="141"/>
      <c r="C174085" s="141"/>
      <c r="D174085" s="141"/>
      <c r="E174085" s="141"/>
      <c r="F174085" s="141"/>
      <c r="G174085" s="248"/>
      <c r="H174085" s="141"/>
      <c r="I174085" s="209"/>
      <c r="J174085" s="141"/>
      <c r="K174085" s="141"/>
    </row>
    <row r="174086" spans="2:11" ht="13.5" customHeight="1">
      <c r="B174086" s="141"/>
      <c r="C174086" s="141"/>
      <c r="D174086" s="141"/>
      <c r="E174086" s="141"/>
      <c r="F174086" s="141"/>
      <c r="G174086" s="248"/>
      <c r="H174086" s="141"/>
      <c r="I174086" s="209"/>
      <c r="J174086" s="141"/>
      <c r="K174086" s="141"/>
    </row>
    <row r="174087" spans="2:11" ht="13.5" customHeight="1">
      <c r="B174087" s="141"/>
      <c r="C174087" s="141"/>
      <c r="D174087" s="141"/>
      <c r="E174087" s="141"/>
      <c r="F174087" s="141"/>
      <c r="G174087" s="248"/>
      <c r="H174087" s="141"/>
      <c r="I174087" s="209"/>
      <c r="J174087" s="141"/>
      <c r="K174087" s="141"/>
    </row>
    <row r="174088" spans="2:11" ht="13.5" customHeight="1">
      <c r="B174088" s="141"/>
      <c r="C174088" s="141"/>
      <c r="D174088" s="141"/>
      <c r="E174088" s="141"/>
      <c r="F174088" s="141"/>
      <c r="G174088" s="248"/>
      <c r="H174088" s="141"/>
      <c r="I174088" s="209"/>
      <c r="J174088" s="141"/>
      <c r="K174088" s="141"/>
    </row>
    <row r="174089" spans="2:11" ht="13.5" customHeight="1">
      <c r="B174089" s="141"/>
      <c r="C174089" s="141"/>
      <c r="D174089" s="141"/>
      <c r="E174089" s="141"/>
      <c r="F174089" s="141"/>
      <c r="G174089" s="248"/>
      <c r="H174089" s="141"/>
      <c r="I174089" s="209"/>
      <c r="J174089" s="141"/>
      <c r="K174089" s="141"/>
    </row>
    <row r="174090" spans="2:11" ht="13.5" customHeight="1">
      <c r="B174090" s="141"/>
      <c r="C174090" s="141"/>
      <c r="D174090" s="141"/>
      <c r="E174090" s="141"/>
      <c r="F174090" s="141"/>
      <c r="G174090" s="248"/>
      <c r="H174090" s="141"/>
      <c r="I174090" s="209"/>
      <c r="J174090" s="141"/>
      <c r="K174090" s="141"/>
    </row>
    <row r="174091" spans="2:11" ht="13.5" customHeight="1">
      <c r="B174091" s="141"/>
      <c r="C174091" s="141"/>
      <c r="D174091" s="141"/>
      <c r="E174091" s="141"/>
      <c r="F174091" s="141"/>
      <c r="G174091" s="248"/>
      <c r="H174091" s="141"/>
      <c r="I174091" s="209"/>
      <c r="J174091" s="141"/>
      <c r="K174091" s="141"/>
    </row>
    <row r="174092" spans="2:11" ht="13.5" customHeight="1">
      <c r="B174092" s="141"/>
      <c r="C174092" s="141"/>
      <c r="D174092" s="141"/>
      <c r="E174092" s="141"/>
      <c r="F174092" s="141"/>
      <c r="G174092" s="248"/>
      <c r="H174092" s="141"/>
      <c r="I174092" s="209"/>
      <c r="J174092" s="141"/>
      <c r="K174092" s="141"/>
    </row>
    <row r="174093" spans="2:11" ht="13.5" customHeight="1">
      <c r="B174093" s="141"/>
      <c r="C174093" s="141"/>
      <c r="D174093" s="141"/>
      <c r="E174093" s="141"/>
      <c r="F174093" s="141"/>
      <c r="G174093" s="248"/>
      <c r="H174093" s="141"/>
      <c r="I174093" s="209"/>
      <c r="J174093" s="141"/>
      <c r="K174093" s="141"/>
    </row>
    <row r="174094" spans="2:11" ht="13.5" customHeight="1">
      <c r="B174094" s="141"/>
      <c r="C174094" s="141"/>
      <c r="D174094" s="141"/>
      <c r="E174094" s="141"/>
      <c r="F174094" s="141"/>
      <c r="G174094" s="248"/>
      <c r="H174094" s="141"/>
      <c r="I174094" s="209"/>
      <c r="J174094" s="141"/>
      <c r="K174094" s="141"/>
    </row>
    <row r="174095" spans="2:11" ht="13.5" customHeight="1">
      <c r="B174095" s="141"/>
      <c r="C174095" s="141"/>
      <c r="D174095" s="141"/>
      <c r="E174095" s="141"/>
      <c r="F174095" s="141"/>
      <c r="G174095" s="248"/>
      <c r="H174095" s="141"/>
      <c r="I174095" s="209"/>
      <c r="J174095" s="141"/>
      <c r="K174095" s="141"/>
    </row>
    <row r="174096" spans="2:11" ht="13.5" customHeight="1">
      <c r="B174096" s="141"/>
      <c r="C174096" s="141"/>
      <c r="D174096" s="141"/>
      <c r="E174096" s="141"/>
      <c r="F174096" s="141"/>
      <c r="G174096" s="248"/>
      <c r="H174096" s="141"/>
      <c r="I174096" s="209"/>
      <c r="J174096" s="141"/>
      <c r="K174096" s="141"/>
    </row>
    <row r="174097" spans="2:11" ht="13.5" customHeight="1">
      <c r="B174097" s="141"/>
      <c r="C174097" s="141"/>
      <c r="D174097" s="141"/>
      <c r="E174097" s="141"/>
      <c r="F174097" s="141"/>
      <c r="G174097" s="248"/>
      <c r="H174097" s="141"/>
      <c r="I174097" s="209"/>
      <c r="J174097" s="141"/>
      <c r="K174097" s="141"/>
    </row>
    <row r="174098" spans="2:11" ht="13.5" customHeight="1">
      <c r="B174098" s="141"/>
      <c r="C174098" s="141"/>
      <c r="D174098" s="141"/>
      <c r="E174098" s="141"/>
      <c r="F174098" s="141"/>
      <c r="G174098" s="248"/>
      <c r="H174098" s="141"/>
      <c r="I174098" s="209"/>
      <c r="J174098" s="141"/>
      <c r="K174098" s="141"/>
    </row>
    <row r="174099" spans="2:11" ht="13.5" customHeight="1">
      <c r="B174099" s="141"/>
      <c r="C174099" s="141"/>
      <c r="D174099" s="141"/>
      <c r="E174099" s="141"/>
      <c r="F174099" s="141"/>
      <c r="G174099" s="248"/>
      <c r="H174099" s="141"/>
      <c r="I174099" s="209"/>
      <c r="J174099" s="141"/>
      <c r="K174099" s="141"/>
    </row>
    <row r="174100" spans="2:11" ht="13.5" customHeight="1">
      <c r="B174100" s="141"/>
      <c r="C174100" s="141"/>
      <c r="D174100" s="141"/>
      <c r="E174100" s="141"/>
      <c r="F174100" s="141"/>
      <c r="G174100" s="248"/>
      <c r="H174100" s="141"/>
      <c r="I174100" s="209"/>
      <c r="J174100" s="141"/>
      <c r="K174100" s="141"/>
    </row>
    <row r="174101" spans="2:11" ht="13.5" customHeight="1">
      <c r="B174101" s="141"/>
      <c r="C174101" s="141"/>
      <c r="D174101" s="141"/>
      <c r="E174101" s="141"/>
      <c r="F174101" s="141"/>
      <c r="G174101" s="248"/>
      <c r="H174101" s="141"/>
      <c r="I174101" s="209"/>
      <c r="J174101" s="141"/>
      <c r="K174101" s="141"/>
    </row>
    <row r="174102" spans="2:11" ht="13.5" customHeight="1">
      <c r="B174102" s="141"/>
      <c r="C174102" s="141"/>
      <c r="D174102" s="141"/>
      <c r="E174102" s="141"/>
      <c r="F174102" s="141"/>
      <c r="G174102" s="248"/>
      <c r="H174102" s="141"/>
      <c r="I174102" s="209"/>
      <c r="J174102" s="141"/>
      <c r="K174102" s="141"/>
    </row>
    <row r="174103" spans="2:11" ht="13.5" customHeight="1">
      <c r="B174103" s="141"/>
      <c r="C174103" s="141"/>
      <c r="D174103" s="141"/>
      <c r="E174103" s="141"/>
      <c r="F174103" s="141"/>
      <c r="G174103" s="248"/>
      <c r="H174103" s="141"/>
      <c r="I174103" s="209"/>
      <c r="J174103" s="141"/>
      <c r="K174103" s="141"/>
    </row>
    <row r="174104" spans="2:11" ht="13.5" customHeight="1">
      <c r="B174104" s="141"/>
      <c r="C174104" s="141"/>
      <c r="D174104" s="141"/>
      <c r="E174104" s="141"/>
      <c r="F174104" s="141"/>
      <c r="G174104" s="248"/>
      <c r="H174104" s="141"/>
      <c r="I174104" s="209"/>
      <c r="J174104" s="141"/>
      <c r="K174104" s="141"/>
    </row>
    <row r="174105" spans="2:11" ht="13.5" customHeight="1">
      <c r="B174105" s="141"/>
      <c r="C174105" s="141"/>
      <c r="D174105" s="141"/>
      <c r="E174105" s="141"/>
      <c r="F174105" s="141"/>
      <c r="G174105" s="248"/>
      <c r="H174105" s="141"/>
      <c r="I174105" s="209"/>
      <c r="J174105" s="141"/>
      <c r="K174105" s="141"/>
    </row>
    <row r="174106" spans="2:11" ht="13.5" customHeight="1">
      <c r="B174106" s="141"/>
      <c r="C174106" s="141"/>
      <c r="D174106" s="141"/>
      <c r="E174106" s="141"/>
      <c r="F174106" s="141"/>
      <c r="G174106" s="248"/>
      <c r="H174106" s="141"/>
      <c r="I174106" s="209"/>
      <c r="J174106" s="141"/>
      <c r="K174106" s="141"/>
    </row>
    <row r="174107" spans="2:11" ht="13.5" customHeight="1">
      <c r="B174107" s="141"/>
      <c r="C174107" s="141"/>
      <c r="D174107" s="141"/>
      <c r="E174107" s="141"/>
      <c r="F174107" s="141"/>
      <c r="G174107" s="248"/>
      <c r="H174107" s="141"/>
      <c r="I174107" s="209"/>
      <c r="J174107" s="141"/>
      <c r="K174107" s="141"/>
    </row>
    <row r="174108" spans="2:11" ht="13.5" customHeight="1">
      <c r="B174108" s="141"/>
      <c r="C174108" s="141"/>
      <c r="D174108" s="141"/>
      <c r="E174108" s="141"/>
      <c r="F174108" s="141"/>
      <c r="G174108" s="248"/>
      <c r="H174108" s="141"/>
      <c r="I174108" s="209"/>
      <c r="J174108" s="141"/>
      <c r="K174108" s="141"/>
    </row>
    <row r="174109" spans="2:11" ht="13.5" customHeight="1">
      <c r="B174109" s="141"/>
      <c r="C174109" s="141"/>
      <c r="D174109" s="141"/>
      <c r="E174109" s="141"/>
      <c r="F174109" s="141"/>
      <c r="G174109" s="248"/>
      <c r="H174109" s="141"/>
      <c r="I174109" s="209"/>
      <c r="J174109" s="141"/>
      <c r="K174109" s="141"/>
    </row>
    <row r="174110" spans="2:11" ht="13.5" customHeight="1">
      <c r="B174110" s="141"/>
      <c r="C174110" s="141"/>
      <c r="D174110" s="141"/>
      <c r="E174110" s="141"/>
      <c r="F174110" s="141"/>
      <c r="G174110" s="248"/>
      <c r="H174110" s="141"/>
      <c r="I174110" s="209"/>
      <c r="J174110" s="141"/>
      <c r="K174110" s="141"/>
    </row>
    <row r="174111" spans="2:11" ht="13.5" customHeight="1">
      <c r="B174111" s="141"/>
      <c r="C174111" s="141"/>
      <c r="D174111" s="141"/>
      <c r="E174111" s="141"/>
      <c r="F174111" s="141"/>
      <c r="G174111" s="248"/>
      <c r="H174111" s="141"/>
      <c r="I174111" s="209"/>
      <c r="J174111" s="141"/>
      <c r="K174111" s="141"/>
    </row>
    <row r="174112" spans="2:11" ht="13.5" customHeight="1">
      <c r="B174112" s="141"/>
      <c r="C174112" s="141"/>
      <c r="D174112" s="141"/>
      <c r="E174112" s="141"/>
      <c r="F174112" s="141"/>
      <c r="G174112" s="248"/>
      <c r="H174112" s="141"/>
      <c r="I174112" s="209"/>
      <c r="J174112" s="141"/>
      <c r="K174112" s="141"/>
    </row>
    <row r="174113" spans="2:11" ht="13.5" customHeight="1">
      <c r="B174113" s="141"/>
      <c r="C174113" s="141"/>
      <c r="D174113" s="141"/>
      <c r="E174113" s="141"/>
      <c r="F174113" s="141"/>
      <c r="G174113" s="248"/>
      <c r="H174113" s="141"/>
      <c r="I174113" s="209"/>
      <c r="J174113" s="141"/>
      <c r="K174113" s="141"/>
    </row>
    <row r="174114" spans="2:11" ht="13.5" customHeight="1">
      <c r="B174114" s="141"/>
      <c r="C174114" s="141"/>
      <c r="D174114" s="141"/>
      <c r="E174114" s="141"/>
      <c r="F174114" s="141"/>
      <c r="G174114" s="248"/>
      <c r="H174114" s="141"/>
      <c r="I174114" s="209"/>
      <c r="J174114" s="141"/>
      <c r="K174114" s="141"/>
    </row>
    <row r="174115" spans="2:11" ht="13.5" customHeight="1">
      <c r="B174115" s="141"/>
      <c r="C174115" s="141"/>
      <c r="D174115" s="141"/>
      <c r="E174115" s="141"/>
      <c r="F174115" s="141"/>
      <c r="G174115" s="248"/>
      <c r="H174115" s="141"/>
      <c r="I174115" s="209"/>
      <c r="J174115" s="141"/>
      <c r="K174115" s="141"/>
    </row>
    <row r="174116" spans="2:11" ht="13.5" customHeight="1">
      <c r="B174116" s="141"/>
      <c r="C174116" s="141"/>
      <c r="D174116" s="141"/>
      <c r="E174116" s="141"/>
      <c r="F174116" s="141"/>
      <c r="G174116" s="248"/>
      <c r="H174116" s="141"/>
      <c r="I174116" s="209"/>
      <c r="J174116" s="141"/>
      <c r="K174116" s="141"/>
    </row>
    <row r="174117" spans="2:11" ht="13.5" customHeight="1">
      <c r="B174117" s="141"/>
      <c r="C174117" s="141"/>
      <c r="D174117" s="141"/>
      <c r="E174117" s="141"/>
      <c r="F174117" s="141"/>
      <c r="G174117" s="248"/>
      <c r="H174117" s="141"/>
      <c r="I174117" s="209"/>
      <c r="J174117" s="141"/>
      <c r="K174117" s="141"/>
    </row>
    <row r="174118" spans="2:11" ht="13.5" customHeight="1">
      <c r="B174118" s="141"/>
      <c r="C174118" s="141"/>
      <c r="D174118" s="141"/>
      <c r="E174118" s="141"/>
      <c r="F174118" s="141"/>
      <c r="G174118" s="248"/>
      <c r="H174118" s="141"/>
      <c r="I174118" s="209"/>
      <c r="J174118" s="141"/>
      <c r="K174118" s="141"/>
    </row>
    <row r="174119" spans="2:11" ht="13.5" customHeight="1">
      <c r="B174119" s="141"/>
      <c r="C174119" s="141"/>
      <c r="D174119" s="141"/>
      <c r="E174119" s="141"/>
      <c r="F174119" s="141"/>
      <c r="G174119" s="248"/>
      <c r="H174119" s="141"/>
      <c r="I174119" s="209"/>
      <c r="J174119" s="141"/>
      <c r="K174119" s="141"/>
    </row>
    <row r="174120" spans="2:11" ht="13.5" customHeight="1">
      <c r="B174120" s="141"/>
      <c r="C174120" s="141"/>
      <c r="D174120" s="141"/>
      <c r="E174120" s="141"/>
      <c r="F174120" s="141"/>
      <c r="G174120" s="248"/>
      <c r="H174120" s="141"/>
      <c r="I174120" s="209"/>
      <c r="J174120" s="141"/>
      <c r="K174120" s="141"/>
    </row>
    <row r="174121" spans="2:11" ht="13.5" customHeight="1">
      <c r="B174121" s="141"/>
      <c r="C174121" s="141"/>
      <c r="D174121" s="141"/>
      <c r="E174121" s="141"/>
      <c r="F174121" s="141"/>
      <c r="G174121" s="248"/>
      <c r="H174121" s="141"/>
      <c r="I174121" s="209"/>
      <c r="J174121" s="141"/>
      <c r="K174121" s="141"/>
    </row>
    <row r="174122" spans="2:11" ht="13.5" customHeight="1">
      <c r="B174122" s="141"/>
      <c r="C174122" s="141"/>
      <c r="D174122" s="141"/>
      <c r="E174122" s="141"/>
      <c r="F174122" s="141"/>
      <c r="G174122" s="248"/>
      <c r="H174122" s="141"/>
      <c r="I174122" s="209"/>
      <c r="J174122" s="141"/>
      <c r="K174122" s="141"/>
    </row>
    <row r="174123" spans="2:11" ht="13.5" customHeight="1">
      <c r="B174123" s="141"/>
      <c r="C174123" s="141"/>
      <c r="D174123" s="141"/>
      <c r="E174123" s="141"/>
      <c r="F174123" s="141"/>
      <c r="G174123" s="248"/>
      <c r="H174123" s="141"/>
      <c r="I174123" s="209"/>
      <c r="J174123" s="141"/>
      <c r="K174123" s="141"/>
    </row>
    <row r="174124" spans="2:11" ht="13.5" customHeight="1">
      <c r="B174124" s="141"/>
      <c r="C174124" s="141"/>
      <c r="D174124" s="141"/>
      <c r="E174124" s="141"/>
      <c r="F174124" s="141"/>
      <c r="G174124" s="248"/>
      <c r="H174124" s="141"/>
      <c r="I174124" s="209"/>
      <c r="J174124" s="141"/>
      <c r="K174124" s="141"/>
    </row>
    <row r="174125" spans="2:11" ht="13.5" customHeight="1">
      <c r="B174125" s="141"/>
      <c r="C174125" s="141"/>
      <c r="D174125" s="141"/>
      <c r="E174125" s="141"/>
      <c r="F174125" s="141"/>
      <c r="G174125" s="248"/>
      <c r="H174125" s="141"/>
      <c r="I174125" s="209"/>
      <c r="J174125" s="141"/>
      <c r="K174125" s="141"/>
    </row>
    <row r="174126" spans="2:11" ht="13.5" customHeight="1">
      <c r="B174126" s="141"/>
      <c r="C174126" s="141"/>
      <c r="D174126" s="141"/>
      <c r="E174126" s="141"/>
      <c r="F174126" s="141"/>
      <c r="G174126" s="248"/>
      <c r="H174126" s="141"/>
      <c r="I174126" s="209"/>
      <c r="J174126" s="141"/>
      <c r="K174126" s="141"/>
    </row>
    <row r="174127" spans="2:11" ht="13.5" customHeight="1">
      <c r="B174127" s="141"/>
      <c r="C174127" s="141"/>
      <c r="D174127" s="141"/>
      <c r="E174127" s="141"/>
      <c r="F174127" s="141"/>
      <c r="G174127" s="248"/>
      <c r="H174127" s="141"/>
      <c r="I174127" s="209"/>
      <c r="J174127" s="141"/>
      <c r="K174127" s="141"/>
    </row>
    <row r="174128" spans="2:11" ht="13.5" customHeight="1">
      <c r="B174128" s="141"/>
      <c r="C174128" s="141"/>
      <c r="D174128" s="141"/>
      <c r="E174128" s="141"/>
      <c r="F174128" s="141"/>
      <c r="G174128" s="248"/>
      <c r="H174128" s="141"/>
      <c r="I174128" s="209"/>
      <c r="J174128" s="141"/>
      <c r="K174128" s="141"/>
    </row>
    <row r="174129" spans="2:11" ht="13.5" customHeight="1">
      <c r="B174129" s="141"/>
      <c r="C174129" s="141"/>
      <c r="D174129" s="141"/>
      <c r="E174129" s="141"/>
      <c r="F174129" s="141"/>
      <c r="G174129" s="248"/>
      <c r="H174129" s="141"/>
      <c r="I174129" s="209"/>
      <c r="J174129" s="141"/>
      <c r="K174129" s="141"/>
    </row>
    <row r="174130" spans="2:11" ht="13.5" customHeight="1">
      <c r="B174130" s="141"/>
      <c r="C174130" s="141"/>
      <c r="D174130" s="141"/>
      <c r="E174130" s="141"/>
      <c r="F174130" s="141"/>
      <c r="G174130" s="248"/>
      <c r="H174130" s="141"/>
      <c r="I174130" s="209"/>
      <c r="J174130" s="141"/>
      <c r="K174130" s="141"/>
    </row>
    <row r="174131" spans="2:11" ht="13.5" customHeight="1">
      <c r="B174131" s="141"/>
      <c r="C174131" s="141"/>
      <c r="D174131" s="141"/>
      <c r="E174131" s="141"/>
      <c r="F174131" s="141"/>
      <c r="G174131" s="248"/>
      <c r="H174131" s="141"/>
      <c r="I174131" s="209"/>
      <c r="J174131" s="141"/>
      <c r="K174131" s="141"/>
    </row>
    <row r="174132" spans="2:11" ht="13.5" customHeight="1">
      <c r="B174132" s="141"/>
      <c r="C174132" s="141"/>
      <c r="D174132" s="141"/>
      <c r="E174132" s="141"/>
      <c r="F174132" s="141"/>
      <c r="G174132" s="248"/>
      <c r="H174132" s="141"/>
      <c r="I174132" s="209"/>
      <c r="J174132" s="141"/>
      <c r="K174132" s="141"/>
    </row>
    <row r="174133" spans="2:11" ht="13.5" customHeight="1">
      <c r="B174133" s="141"/>
      <c r="C174133" s="141"/>
      <c r="D174133" s="141"/>
      <c r="E174133" s="141"/>
      <c r="F174133" s="141"/>
      <c r="G174133" s="248"/>
      <c r="H174133" s="141"/>
      <c r="I174133" s="209"/>
      <c r="J174133" s="141"/>
      <c r="K174133" s="141"/>
    </row>
    <row r="174134" spans="2:11" ht="13.5" customHeight="1">
      <c r="B174134" s="141"/>
      <c r="C174134" s="141"/>
      <c r="D174134" s="141"/>
      <c r="E174134" s="141"/>
      <c r="F174134" s="141"/>
      <c r="G174134" s="248"/>
      <c r="H174134" s="141"/>
      <c r="I174134" s="209"/>
      <c r="J174134" s="141"/>
      <c r="K174134" s="141"/>
    </row>
    <row r="174135" spans="2:11" ht="13.5" customHeight="1">
      <c r="B174135" s="141"/>
      <c r="C174135" s="141"/>
      <c r="D174135" s="141"/>
      <c r="E174135" s="141"/>
      <c r="F174135" s="141"/>
      <c r="G174135" s="248"/>
      <c r="H174135" s="141"/>
      <c r="I174135" s="209"/>
      <c r="J174135" s="141"/>
      <c r="K174135" s="141"/>
    </row>
    <row r="174136" spans="2:11" ht="13.5" customHeight="1">
      <c r="B174136" s="141"/>
      <c r="C174136" s="141"/>
      <c r="D174136" s="141"/>
      <c r="E174136" s="141"/>
      <c r="F174136" s="141"/>
      <c r="G174136" s="248"/>
      <c r="H174136" s="141"/>
      <c r="I174136" s="209"/>
      <c r="J174136" s="141"/>
      <c r="K174136" s="141"/>
    </row>
    <row r="174137" spans="2:11" ht="13.5" customHeight="1">
      <c r="B174137" s="141"/>
      <c r="C174137" s="141"/>
      <c r="D174137" s="141"/>
      <c r="E174137" s="141"/>
      <c r="F174137" s="141"/>
      <c r="G174137" s="248"/>
      <c r="H174137" s="141"/>
      <c r="I174137" s="209"/>
      <c r="J174137" s="141"/>
      <c r="K174137" s="141"/>
    </row>
    <row r="174138" spans="2:11" ht="13.5" customHeight="1">
      <c r="B174138" s="141"/>
      <c r="C174138" s="141"/>
      <c r="D174138" s="141"/>
      <c r="E174138" s="141"/>
      <c r="F174138" s="141"/>
      <c r="G174138" s="248"/>
      <c r="H174138" s="141"/>
      <c r="I174138" s="209"/>
      <c r="J174138" s="141"/>
      <c r="K174138" s="141"/>
    </row>
    <row r="174139" spans="2:11" ht="13.5" customHeight="1">
      <c r="B174139" s="141"/>
      <c r="C174139" s="141"/>
      <c r="D174139" s="141"/>
      <c r="E174139" s="141"/>
      <c r="F174139" s="141"/>
      <c r="G174139" s="248"/>
      <c r="H174139" s="141"/>
      <c r="I174139" s="209"/>
      <c r="J174139" s="141"/>
      <c r="K174139" s="141"/>
    </row>
    <row r="174140" spans="2:11" ht="13.5" customHeight="1">
      <c r="B174140" s="141"/>
      <c r="C174140" s="141"/>
      <c r="D174140" s="141"/>
      <c r="E174140" s="141"/>
      <c r="F174140" s="141"/>
      <c r="G174140" s="248"/>
      <c r="H174140" s="141"/>
      <c r="I174140" s="209"/>
      <c r="J174140" s="141"/>
      <c r="K174140" s="141"/>
    </row>
    <row r="174141" spans="2:11" ht="13.5" customHeight="1">
      <c r="B174141" s="141"/>
      <c r="C174141" s="141"/>
      <c r="D174141" s="141"/>
      <c r="E174141" s="141"/>
      <c r="F174141" s="141"/>
      <c r="G174141" s="248"/>
      <c r="H174141" s="141"/>
      <c r="I174141" s="209"/>
      <c r="J174141" s="141"/>
      <c r="K174141" s="141"/>
    </row>
    <row r="174142" spans="2:11" ht="13.5" customHeight="1">
      <c r="B174142" s="141"/>
      <c r="C174142" s="141"/>
      <c r="D174142" s="141"/>
      <c r="E174142" s="141"/>
      <c r="F174142" s="141"/>
      <c r="G174142" s="248"/>
      <c r="H174142" s="141"/>
      <c r="I174142" s="209"/>
      <c r="J174142" s="141"/>
      <c r="K174142" s="141"/>
    </row>
    <row r="174143" spans="2:11" ht="13.5" customHeight="1">
      <c r="B174143" s="141"/>
      <c r="C174143" s="141"/>
      <c r="D174143" s="141"/>
      <c r="E174143" s="141"/>
      <c r="F174143" s="141"/>
      <c r="G174143" s="248"/>
      <c r="H174143" s="141"/>
      <c r="I174143" s="209"/>
      <c r="J174143" s="141"/>
      <c r="K174143" s="141"/>
    </row>
    <row r="174144" spans="2:11" ht="13.5" customHeight="1">
      <c r="B174144" s="141"/>
      <c r="C174144" s="141"/>
      <c r="D174144" s="141"/>
      <c r="E174144" s="141"/>
      <c r="F174144" s="141"/>
      <c r="G174144" s="248"/>
      <c r="H174144" s="141"/>
      <c r="I174144" s="209"/>
      <c r="J174144" s="141"/>
      <c r="K174144" s="141"/>
    </row>
    <row r="174145" spans="2:11" ht="13.5" customHeight="1">
      <c r="B174145" s="141"/>
      <c r="C174145" s="141"/>
      <c r="D174145" s="141"/>
      <c r="E174145" s="141"/>
      <c r="F174145" s="141"/>
      <c r="G174145" s="248"/>
      <c r="H174145" s="141"/>
      <c r="I174145" s="209"/>
      <c r="J174145" s="141"/>
      <c r="K174145" s="141"/>
    </row>
    <row r="174146" spans="2:11" ht="13.5" customHeight="1">
      <c r="B174146" s="141"/>
      <c r="C174146" s="141"/>
      <c r="D174146" s="141"/>
      <c r="E174146" s="141"/>
      <c r="F174146" s="141"/>
      <c r="G174146" s="248"/>
      <c r="H174146" s="141"/>
      <c r="I174146" s="209"/>
      <c r="J174146" s="141"/>
      <c r="K174146" s="141"/>
    </row>
    <row r="174147" spans="2:11" ht="13.5" customHeight="1">
      <c r="B174147" s="141"/>
      <c r="C174147" s="141"/>
      <c r="D174147" s="141"/>
      <c r="E174147" s="141"/>
      <c r="F174147" s="141"/>
      <c r="G174147" s="248"/>
      <c r="H174147" s="141"/>
      <c r="I174147" s="209"/>
      <c r="J174147" s="141"/>
      <c r="K174147" s="141"/>
    </row>
    <row r="174148" spans="2:11" ht="13.5" customHeight="1">
      <c r="B174148" s="141"/>
      <c r="C174148" s="141"/>
      <c r="D174148" s="141"/>
      <c r="E174148" s="141"/>
      <c r="F174148" s="141"/>
      <c r="G174148" s="248"/>
      <c r="H174148" s="141"/>
      <c r="I174148" s="209"/>
      <c r="J174148" s="141"/>
      <c r="K174148" s="141"/>
    </row>
    <row r="174149" spans="2:11" ht="13.5" customHeight="1">
      <c r="B174149" s="141"/>
      <c r="C174149" s="141"/>
      <c r="D174149" s="141"/>
      <c r="E174149" s="141"/>
      <c r="F174149" s="141"/>
      <c r="G174149" s="248"/>
      <c r="H174149" s="141"/>
      <c r="I174149" s="209"/>
      <c r="J174149" s="141"/>
      <c r="K174149" s="141"/>
    </row>
    <row r="174150" spans="2:11" ht="13.5" customHeight="1">
      <c r="B174150" s="141"/>
      <c r="C174150" s="141"/>
      <c r="D174150" s="141"/>
      <c r="E174150" s="141"/>
      <c r="F174150" s="141"/>
      <c r="G174150" s="248"/>
      <c r="H174150" s="141"/>
      <c r="I174150" s="209"/>
      <c r="J174150" s="141"/>
      <c r="K174150" s="141"/>
    </row>
    <row r="174151" spans="2:11" ht="13.5" customHeight="1">
      <c r="B174151" s="141"/>
      <c r="C174151" s="141"/>
      <c r="D174151" s="141"/>
      <c r="E174151" s="141"/>
      <c r="F174151" s="141"/>
      <c r="G174151" s="248"/>
      <c r="H174151" s="141"/>
      <c r="I174151" s="209"/>
      <c r="J174151" s="141"/>
      <c r="K174151" s="141"/>
    </row>
    <row r="174152" spans="2:11" ht="13.5" customHeight="1">
      <c r="B174152" s="141"/>
      <c r="C174152" s="141"/>
      <c r="D174152" s="141"/>
      <c r="E174152" s="141"/>
      <c r="F174152" s="141"/>
      <c r="G174152" s="248"/>
      <c r="H174152" s="141"/>
      <c r="I174152" s="209"/>
      <c r="J174152" s="141"/>
      <c r="K174152" s="141"/>
    </row>
    <row r="174153" spans="2:11" ht="13.5" customHeight="1">
      <c r="B174153" s="141"/>
      <c r="C174153" s="141"/>
      <c r="D174153" s="141"/>
      <c r="E174153" s="141"/>
      <c r="F174153" s="141"/>
      <c r="G174153" s="248"/>
      <c r="H174153" s="141"/>
      <c r="I174153" s="209"/>
      <c r="J174153" s="141"/>
      <c r="K174153" s="141"/>
    </row>
    <row r="174154" spans="2:11" ht="13.5" customHeight="1">
      <c r="B174154" s="141"/>
      <c r="C174154" s="141"/>
      <c r="D174154" s="141"/>
      <c r="E174154" s="141"/>
      <c r="F174154" s="141"/>
      <c r="G174154" s="248"/>
      <c r="H174154" s="141"/>
      <c r="I174154" s="209"/>
      <c r="J174154" s="141"/>
      <c r="K174154" s="141"/>
    </row>
    <row r="174155" spans="2:11" ht="13.5" customHeight="1">
      <c r="B174155" s="141"/>
      <c r="C174155" s="141"/>
      <c r="D174155" s="141"/>
      <c r="E174155" s="141"/>
      <c r="F174155" s="141"/>
      <c r="G174155" s="248"/>
      <c r="H174155" s="141"/>
      <c r="I174155" s="209"/>
      <c r="J174155" s="141"/>
      <c r="K174155" s="141"/>
    </row>
    <row r="174156" spans="2:11" ht="13.5" customHeight="1">
      <c r="B174156" s="141"/>
      <c r="C174156" s="141"/>
      <c r="D174156" s="141"/>
      <c r="E174156" s="141"/>
      <c r="F174156" s="141"/>
      <c r="G174156" s="248"/>
      <c r="H174156" s="141"/>
      <c r="I174156" s="209"/>
      <c r="J174156" s="141"/>
      <c r="K174156" s="141"/>
    </row>
    <row r="174157" spans="2:11" ht="13.5" customHeight="1">
      <c r="B174157" s="141"/>
      <c r="C174157" s="141"/>
      <c r="D174157" s="141"/>
      <c r="E174157" s="141"/>
      <c r="F174157" s="141"/>
      <c r="G174157" s="248"/>
      <c r="H174157" s="141"/>
      <c r="I174157" s="209"/>
      <c r="J174157" s="141"/>
      <c r="K174157" s="141"/>
    </row>
    <row r="174158" spans="2:11" ht="13.5" customHeight="1">
      <c r="B174158" s="141"/>
      <c r="C174158" s="141"/>
      <c r="D174158" s="141"/>
      <c r="E174158" s="141"/>
      <c r="F174158" s="141"/>
      <c r="G174158" s="248"/>
      <c r="H174158" s="141"/>
      <c r="I174158" s="209"/>
      <c r="J174158" s="141"/>
      <c r="K174158" s="141"/>
    </row>
    <row r="174159" spans="2:11" ht="13.5" customHeight="1">
      <c r="B174159" s="141"/>
      <c r="C174159" s="141"/>
      <c r="D174159" s="141"/>
      <c r="E174159" s="141"/>
      <c r="F174159" s="141"/>
      <c r="G174159" s="248"/>
      <c r="H174159" s="141"/>
      <c r="I174159" s="209"/>
      <c r="J174159" s="141"/>
      <c r="K174159" s="141"/>
    </row>
    <row r="174160" spans="2:11" ht="13.5" customHeight="1">
      <c r="B174160" s="141"/>
      <c r="C174160" s="141"/>
      <c r="D174160" s="141"/>
      <c r="E174160" s="141"/>
      <c r="F174160" s="141"/>
      <c r="G174160" s="248"/>
      <c r="H174160" s="141"/>
      <c r="I174160" s="209"/>
      <c r="J174160" s="141"/>
      <c r="K174160" s="141"/>
    </row>
    <row r="174161" spans="2:11" ht="13.5" customHeight="1">
      <c r="B174161" s="141"/>
      <c r="C174161" s="141"/>
      <c r="D174161" s="141"/>
      <c r="E174161" s="141"/>
      <c r="F174161" s="141"/>
      <c r="G174161" s="248"/>
      <c r="H174161" s="141"/>
      <c r="I174161" s="209"/>
      <c r="J174161" s="141"/>
      <c r="K174161" s="141"/>
    </row>
    <row r="174162" spans="2:11" ht="13.5" customHeight="1">
      <c r="B174162" s="141"/>
      <c r="C174162" s="141"/>
      <c r="D174162" s="141"/>
      <c r="E174162" s="141"/>
      <c r="F174162" s="141"/>
      <c r="G174162" s="248"/>
      <c r="H174162" s="141"/>
      <c r="I174162" s="209"/>
      <c r="J174162" s="141"/>
      <c r="K174162" s="141"/>
    </row>
    <row r="174163" spans="2:11" ht="13.5" customHeight="1">
      <c r="B174163" s="141"/>
      <c r="C174163" s="141"/>
      <c r="D174163" s="141"/>
      <c r="E174163" s="141"/>
      <c r="F174163" s="141"/>
      <c r="G174163" s="248"/>
      <c r="H174163" s="141"/>
      <c r="I174163" s="209"/>
      <c r="J174163" s="141"/>
      <c r="K174163" s="141"/>
    </row>
    <row r="174164" spans="2:11" ht="13.5" customHeight="1">
      <c r="B174164" s="141"/>
      <c r="C174164" s="141"/>
      <c r="D174164" s="141"/>
      <c r="E174164" s="141"/>
      <c r="F174164" s="141"/>
      <c r="G174164" s="248"/>
      <c r="H174164" s="141"/>
      <c r="I174164" s="209"/>
      <c r="J174164" s="141"/>
      <c r="K174164" s="141"/>
    </row>
    <row r="174165" spans="2:11" ht="13.5" customHeight="1">
      <c r="B174165" s="141"/>
      <c r="C174165" s="141"/>
      <c r="D174165" s="141"/>
      <c r="E174165" s="141"/>
      <c r="F174165" s="141"/>
      <c r="G174165" s="248"/>
      <c r="H174165" s="141"/>
      <c r="I174165" s="209"/>
      <c r="J174165" s="141"/>
      <c r="K174165" s="141"/>
    </row>
    <row r="174166" spans="2:11" ht="13.5" customHeight="1">
      <c r="B174166" s="141"/>
      <c r="C174166" s="141"/>
      <c r="D174166" s="141"/>
      <c r="E174166" s="141"/>
      <c r="F174166" s="141"/>
      <c r="G174166" s="248"/>
      <c r="H174166" s="141"/>
      <c r="I174166" s="209"/>
      <c r="J174166" s="141"/>
      <c r="K174166" s="141"/>
    </row>
    <row r="174167" spans="2:11" ht="13.5" customHeight="1">
      <c r="B174167" s="141"/>
      <c r="C174167" s="141"/>
      <c r="D174167" s="141"/>
      <c r="E174167" s="141"/>
      <c r="F174167" s="141"/>
      <c r="G174167" s="248"/>
      <c r="H174167" s="141"/>
      <c r="I174167" s="209"/>
      <c r="J174167" s="141"/>
      <c r="K174167" s="141"/>
    </row>
    <row r="174168" spans="2:11" ht="13.5" customHeight="1">
      <c r="B174168" s="141"/>
      <c r="C174168" s="141"/>
      <c r="D174168" s="141"/>
      <c r="E174168" s="141"/>
      <c r="F174168" s="141"/>
      <c r="G174168" s="248"/>
      <c r="H174168" s="141"/>
      <c r="I174168" s="209"/>
      <c r="J174168" s="141"/>
      <c r="K174168" s="141"/>
    </row>
    <row r="174169" spans="2:11" ht="13.5" customHeight="1">
      <c r="B174169" s="141"/>
      <c r="C174169" s="141"/>
      <c r="D174169" s="141"/>
      <c r="E174169" s="141"/>
      <c r="F174169" s="141"/>
      <c r="G174169" s="248"/>
      <c r="H174169" s="141"/>
      <c r="I174169" s="209"/>
      <c r="J174169" s="141"/>
      <c r="K174169" s="141"/>
    </row>
    <row r="174170" spans="2:11" ht="13.5" customHeight="1">
      <c r="B174170" s="141"/>
      <c r="C174170" s="141"/>
      <c r="D174170" s="141"/>
      <c r="E174170" s="141"/>
      <c r="F174170" s="141"/>
      <c r="G174170" s="248"/>
      <c r="H174170" s="141"/>
      <c r="I174170" s="209"/>
      <c r="J174170" s="141"/>
      <c r="K174170" s="141"/>
    </row>
    <row r="174171" spans="2:11" ht="13.5" customHeight="1">
      <c r="B174171" s="141"/>
      <c r="C174171" s="141"/>
      <c r="D174171" s="141"/>
      <c r="E174171" s="141"/>
      <c r="F174171" s="141"/>
      <c r="G174171" s="248"/>
      <c r="H174171" s="141"/>
      <c r="I174171" s="209"/>
      <c r="J174171" s="141"/>
      <c r="K174171" s="141"/>
    </row>
    <row r="174172" spans="2:11" ht="13.5" customHeight="1">
      <c r="B174172" s="141"/>
      <c r="C174172" s="141"/>
      <c r="D174172" s="141"/>
      <c r="E174172" s="141"/>
      <c r="F174172" s="141"/>
      <c r="G174172" s="248"/>
      <c r="H174172" s="141"/>
      <c r="I174172" s="209"/>
      <c r="J174172" s="141"/>
      <c r="K174172" s="141"/>
    </row>
    <row r="174173" spans="2:11" ht="13.5" customHeight="1">
      <c r="B174173" s="141"/>
      <c r="C174173" s="141"/>
      <c r="D174173" s="141"/>
      <c r="E174173" s="141"/>
      <c r="F174173" s="141"/>
      <c r="G174173" s="248"/>
      <c r="H174173" s="141"/>
      <c r="I174173" s="209"/>
      <c r="J174173" s="141"/>
      <c r="K174173" s="141"/>
    </row>
    <row r="174174" spans="2:11" ht="13.5" customHeight="1">
      <c r="B174174" s="141"/>
      <c r="C174174" s="141"/>
      <c r="D174174" s="141"/>
      <c r="E174174" s="141"/>
      <c r="F174174" s="141"/>
      <c r="G174174" s="248"/>
      <c r="H174174" s="141"/>
      <c r="I174174" s="209"/>
      <c r="J174174" s="141"/>
      <c r="K174174" s="141"/>
    </row>
    <row r="174175" spans="2:11" ht="13.5" customHeight="1">
      <c r="B174175" s="141"/>
      <c r="C174175" s="141"/>
      <c r="D174175" s="141"/>
      <c r="E174175" s="141"/>
      <c r="F174175" s="141"/>
      <c r="G174175" s="248"/>
      <c r="H174175" s="141"/>
      <c r="I174175" s="209"/>
      <c r="J174175" s="141"/>
      <c r="K174175" s="141"/>
    </row>
    <row r="174176" spans="2:11" ht="13.5" customHeight="1">
      <c r="B174176" s="141"/>
      <c r="C174176" s="141"/>
      <c r="D174176" s="141"/>
      <c r="E174176" s="141"/>
      <c r="F174176" s="141"/>
      <c r="G174176" s="248"/>
      <c r="H174176" s="141"/>
      <c r="I174176" s="209"/>
      <c r="J174176" s="141"/>
      <c r="K174176" s="141"/>
    </row>
    <row r="174177" spans="2:11" ht="13.5" customHeight="1">
      <c r="B174177" s="141"/>
      <c r="C174177" s="141"/>
      <c r="D174177" s="141"/>
      <c r="E174177" s="141"/>
      <c r="F174177" s="141"/>
      <c r="G174177" s="248"/>
      <c r="H174177" s="141"/>
      <c r="I174177" s="209"/>
      <c r="J174177" s="141"/>
      <c r="K174177" s="141"/>
    </row>
    <row r="174178" spans="2:11" ht="13.5" customHeight="1">
      <c r="B174178" s="141"/>
      <c r="C174178" s="141"/>
      <c r="D174178" s="141"/>
      <c r="E174178" s="141"/>
      <c r="F174178" s="141"/>
      <c r="G174178" s="248"/>
      <c r="H174178" s="141"/>
      <c r="I174178" s="209"/>
      <c r="J174178" s="141"/>
      <c r="K174178" s="141"/>
    </row>
    <row r="174179" spans="2:11" ht="13.5" customHeight="1">
      <c r="B174179" s="141"/>
      <c r="C174179" s="141"/>
      <c r="D174179" s="141"/>
      <c r="E174179" s="141"/>
      <c r="F174179" s="141"/>
      <c r="G174179" s="248"/>
      <c r="H174179" s="141"/>
      <c r="I174179" s="209"/>
      <c r="J174179" s="141"/>
      <c r="K174179" s="141"/>
    </row>
    <row r="174180" spans="2:11" ht="13.5" customHeight="1">
      <c r="B174180" s="141"/>
      <c r="C174180" s="141"/>
      <c r="D174180" s="141"/>
      <c r="E174180" s="141"/>
      <c r="F174180" s="141"/>
      <c r="G174180" s="248"/>
      <c r="H174180" s="141"/>
      <c r="I174180" s="209"/>
      <c r="J174180" s="141"/>
      <c r="K174180" s="141"/>
    </row>
    <row r="174181" spans="2:11" ht="13.5" customHeight="1">
      <c r="B174181" s="141"/>
      <c r="C174181" s="141"/>
      <c r="D174181" s="141"/>
      <c r="E174181" s="141"/>
      <c r="F174181" s="141"/>
      <c r="G174181" s="248"/>
      <c r="H174181" s="141"/>
      <c r="I174181" s="209"/>
      <c r="J174181" s="141"/>
      <c r="K174181" s="141"/>
    </row>
    <row r="174182" spans="2:11" ht="13.5" customHeight="1">
      <c r="B174182" s="141"/>
      <c r="C174182" s="141"/>
      <c r="D174182" s="141"/>
      <c r="E174182" s="141"/>
      <c r="F174182" s="141"/>
      <c r="G174182" s="248"/>
      <c r="H174182" s="141"/>
      <c r="I174182" s="209"/>
      <c r="J174182" s="141"/>
      <c r="K174182" s="141"/>
    </row>
    <row r="174183" spans="2:11" ht="13.5" customHeight="1">
      <c r="B174183" s="141"/>
      <c r="C174183" s="141"/>
      <c r="D174183" s="141"/>
      <c r="E174183" s="141"/>
      <c r="F174183" s="141"/>
      <c r="G174183" s="248"/>
      <c r="H174183" s="141"/>
      <c r="I174183" s="209"/>
      <c r="J174183" s="141"/>
      <c r="K174183" s="141"/>
    </row>
    <row r="174184" spans="2:11" ht="13.5" customHeight="1">
      <c r="B174184" s="141"/>
      <c r="C174184" s="141"/>
      <c r="D174184" s="141"/>
      <c r="E174184" s="141"/>
      <c r="F174184" s="141"/>
      <c r="G174184" s="248"/>
      <c r="H174184" s="141"/>
      <c r="I174184" s="209"/>
      <c r="J174184" s="141"/>
      <c r="K174184" s="141"/>
    </row>
    <row r="174185" spans="2:11" ht="13.5" customHeight="1">
      <c r="B174185" s="141"/>
      <c r="C174185" s="141"/>
      <c r="D174185" s="141"/>
      <c r="E174185" s="141"/>
      <c r="F174185" s="141"/>
      <c r="G174185" s="248"/>
      <c r="H174185" s="141"/>
      <c r="I174185" s="209"/>
      <c r="J174185" s="141"/>
      <c r="K174185" s="141"/>
    </row>
    <row r="174186" spans="2:11" ht="13.5" customHeight="1">
      <c r="B174186" s="141"/>
      <c r="C174186" s="141"/>
      <c r="D174186" s="141"/>
      <c r="E174186" s="141"/>
      <c r="F174186" s="141"/>
      <c r="G174186" s="248"/>
      <c r="H174186" s="141"/>
      <c r="I174186" s="209"/>
      <c r="J174186" s="141"/>
      <c r="K174186" s="141"/>
    </row>
    <row r="174187" spans="2:11" ht="13.5" customHeight="1">
      <c r="B174187" s="141"/>
      <c r="C174187" s="141"/>
      <c r="D174187" s="141"/>
      <c r="E174187" s="141"/>
      <c r="F174187" s="141"/>
      <c r="G174187" s="248"/>
      <c r="H174187" s="141"/>
      <c r="I174187" s="209"/>
      <c r="J174187" s="141"/>
      <c r="K174187" s="141"/>
    </row>
    <row r="174188" spans="2:11" ht="13.5" customHeight="1">
      <c r="B174188" s="141"/>
      <c r="C174188" s="141"/>
      <c r="D174188" s="141"/>
      <c r="E174188" s="141"/>
      <c r="F174188" s="141"/>
      <c r="G174188" s="248"/>
      <c r="H174188" s="141"/>
      <c r="I174188" s="209"/>
      <c r="J174188" s="141"/>
      <c r="K174188" s="141"/>
    </row>
    <row r="174189" spans="2:11" ht="13.5" customHeight="1">
      <c r="B174189" s="141"/>
      <c r="C174189" s="141"/>
      <c r="D174189" s="141"/>
      <c r="E174189" s="141"/>
      <c r="F174189" s="141"/>
      <c r="G174189" s="248"/>
      <c r="H174189" s="141"/>
      <c r="I174189" s="209"/>
      <c r="J174189" s="141"/>
      <c r="K174189" s="141"/>
    </row>
    <row r="174190" spans="2:11" ht="13.5" customHeight="1">
      <c r="B174190" s="141"/>
      <c r="C174190" s="141"/>
      <c r="D174190" s="141"/>
      <c r="E174190" s="141"/>
      <c r="F174190" s="141"/>
      <c r="G174190" s="248"/>
      <c r="H174190" s="141"/>
      <c r="I174190" s="209"/>
      <c r="J174190" s="141"/>
      <c r="K174190" s="141"/>
    </row>
    <row r="174191" spans="2:11" ht="13.5" customHeight="1">
      <c r="B174191" s="141"/>
      <c r="C174191" s="141"/>
      <c r="D174191" s="141"/>
      <c r="E174191" s="141"/>
      <c r="F174191" s="141"/>
      <c r="G174191" s="248"/>
      <c r="H174191" s="141"/>
      <c r="I174191" s="209"/>
      <c r="J174191" s="141"/>
      <c r="K174191" s="141"/>
    </row>
    <row r="174192" spans="2:11" ht="13.5" customHeight="1">
      <c r="B174192" s="141"/>
      <c r="C174192" s="141"/>
      <c r="D174192" s="141"/>
      <c r="E174192" s="141"/>
      <c r="F174192" s="141"/>
      <c r="G174192" s="248"/>
      <c r="H174192" s="141"/>
      <c r="I174192" s="209"/>
      <c r="J174192" s="141"/>
      <c r="K174192" s="141"/>
    </row>
    <row r="174193" spans="2:11" ht="13.5" customHeight="1">
      <c r="B174193" s="141"/>
      <c r="C174193" s="141"/>
      <c r="D174193" s="141"/>
      <c r="E174193" s="141"/>
      <c r="F174193" s="141"/>
      <c r="G174193" s="248"/>
      <c r="H174193" s="141"/>
      <c r="I174193" s="209"/>
      <c r="J174193" s="141"/>
      <c r="K174193" s="141"/>
    </row>
    <row r="174194" spans="2:11" ht="13.5" customHeight="1">
      <c r="B174194" s="141"/>
      <c r="C174194" s="141"/>
      <c r="D174194" s="141"/>
      <c r="E174194" s="141"/>
      <c r="F174194" s="141"/>
      <c r="G174194" s="248"/>
      <c r="H174194" s="141"/>
      <c r="I174194" s="209"/>
      <c r="J174194" s="141"/>
      <c r="K174194" s="141"/>
    </row>
    <row r="174195" spans="2:11" ht="13.5" customHeight="1">
      <c r="B174195" s="141"/>
      <c r="C174195" s="141"/>
      <c r="D174195" s="141"/>
      <c r="E174195" s="141"/>
      <c r="F174195" s="141"/>
      <c r="G174195" s="248"/>
      <c r="H174195" s="141"/>
      <c r="I174195" s="209"/>
      <c r="J174195" s="141"/>
      <c r="K174195" s="141"/>
    </row>
    <row r="174196" spans="2:11" ht="13.5" customHeight="1">
      <c r="B174196" s="141"/>
      <c r="C174196" s="141"/>
      <c r="D174196" s="141"/>
      <c r="E174196" s="141"/>
      <c r="F174196" s="141"/>
      <c r="G174196" s="248"/>
      <c r="H174196" s="141"/>
      <c r="I174196" s="209"/>
      <c r="J174196" s="141"/>
      <c r="K174196" s="141"/>
    </row>
    <row r="174197" spans="2:11" ht="13.5" customHeight="1">
      <c r="B174197" s="141"/>
      <c r="C174197" s="141"/>
      <c r="D174197" s="141"/>
      <c r="E174197" s="141"/>
      <c r="F174197" s="141"/>
      <c r="G174197" s="248"/>
      <c r="H174197" s="141"/>
      <c r="I174197" s="209"/>
      <c r="J174197" s="141"/>
      <c r="K174197" s="141"/>
    </row>
    <row r="174198" spans="2:11" ht="13.5" customHeight="1">
      <c r="B174198" s="141"/>
      <c r="C174198" s="141"/>
      <c r="D174198" s="141"/>
      <c r="E174198" s="141"/>
      <c r="F174198" s="141"/>
      <c r="G174198" s="248"/>
      <c r="H174198" s="141"/>
      <c r="I174198" s="209"/>
      <c r="J174198" s="141"/>
      <c r="K174198" s="141"/>
    </row>
    <row r="174199" spans="2:11" ht="13.5" customHeight="1">
      <c r="B174199" s="141"/>
      <c r="C174199" s="141"/>
      <c r="D174199" s="141"/>
      <c r="E174199" s="141"/>
      <c r="F174199" s="141"/>
      <c r="G174199" s="248"/>
      <c r="H174199" s="141"/>
      <c r="I174199" s="209"/>
      <c r="J174199" s="141"/>
      <c r="K174199" s="141"/>
    </row>
    <row r="174200" spans="2:11" ht="13.5" customHeight="1">
      <c r="B174200" s="141"/>
      <c r="C174200" s="141"/>
      <c r="D174200" s="141"/>
      <c r="E174200" s="141"/>
      <c r="F174200" s="141"/>
      <c r="G174200" s="248"/>
      <c r="H174200" s="141"/>
      <c r="I174200" s="209"/>
      <c r="J174200" s="141"/>
      <c r="K174200" s="141"/>
    </row>
    <row r="174201" spans="2:11" ht="13.5" customHeight="1">
      <c r="B174201" s="141"/>
      <c r="C174201" s="141"/>
      <c r="D174201" s="141"/>
      <c r="E174201" s="141"/>
      <c r="F174201" s="141"/>
      <c r="G174201" s="248"/>
      <c r="H174201" s="141"/>
      <c r="I174201" s="209"/>
      <c r="J174201" s="141"/>
      <c r="K174201" s="141"/>
    </row>
    <row r="174202" spans="2:11" ht="13.5" customHeight="1">
      <c r="B174202" s="141"/>
      <c r="C174202" s="141"/>
      <c r="D174202" s="141"/>
      <c r="E174202" s="141"/>
      <c r="F174202" s="141"/>
      <c r="G174202" s="248"/>
      <c r="H174202" s="141"/>
      <c r="I174202" s="209"/>
      <c r="J174202" s="141"/>
      <c r="K174202" s="141"/>
    </row>
    <row r="174203" spans="2:11" ht="13.5" customHeight="1">
      <c r="B174203" s="141"/>
      <c r="C174203" s="141"/>
      <c r="D174203" s="141"/>
      <c r="E174203" s="141"/>
      <c r="F174203" s="141"/>
      <c r="G174203" s="248"/>
      <c r="H174203" s="141"/>
      <c r="I174203" s="209"/>
      <c r="J174203" s="141"/>
      <c r="K174203" s="141"/>
    </row>
    <row r="174204" spans="2:11" ht="13.5" customHeight="1">
      <c r="B174204" s="141"/>
      <c r="C174204" s="141"/>
      <c r="D174204" s="141"/>
      <c r="E174204" s="141"/>
      <c r="F174204" s="141"/>
      <c r="G174204" s="248"/>
      <c r="H174204" s="141"/>
      <c r="I174204" s="209"/>
      <c r="J174204" s="141"/>
      <c r="K174204" s="141"/>
    </row>
    <row r="174205" spans="2:11" ht="13.5" customHeight="1">
      <c r="B174205" s="141"/>
      <c r="C174205" s="141"/>
      <c r="D174205" s="141"/>
      <c r="E174205" s="141"/>
      <c r="F174205" s="141"/>
      <c r="G174205" s="248"/>
      <c r="H174205" s="141"/>
      <c r="I174205" s="209"/>
      <c r="J174205" s="141"/>
      <c r="K174205" s="141"/>
    </row>
    <row r="174206" spans="2:11" ht="13.5" customHeight="1">
      <c r="B174206" s="141"/>
      <c r="C174206" s="141"/>
      <c r="D174206" s="141"/>
      <c r="E174206" s="141"/>
      <c r="F174206" s="141"/>
      <c r="G174206" s="248"/>
      <c r="H174206" s="141"/>
      <c r="I174206" s="209"/>
      <c r="J174206" s="141"/>
      <c r="K174206" s="141"/>
    </row>
    <row r="174207" spans="2:11" ht="13.5" customHeight="1">
      <c r="B174207" s="141"/>
      <c r="C174207" s="141"/>
      <c r="D174207" s="141"/>
      <c r="E174207" s="141"/>
      <c r="F174207" s="141"/>
      <c r="G174207" s="248"/>
      <c r="H174207" s="141"/>
      <c r="I174207" s="209"/>
      <c r="J174207" s="141"/>
      <c r="K174207" s="141"/>
    </row>
    <row r="174208" spans="2:11" ht="13.5" customHeight="1">
      <c r="B174208" s="141"/>
      <c r="C174208" s="141"/>
      <c r="D174208" s="141"/>
      <c r="E174208" s="141"/>
      <c r="F174208" s="141"/>
      <c r="G174208" s="248"/>
      <c r="H174208" s="141"/>
      <c r="I174208" s="209"/>
      <c r="J174208" s="141"/>
      <c r="K174208" s="141"/>
    </row>
    <row r="174209" spans="2:11" ht="13.5" customHeight="1">
      <c r="B174209" s="141"/>
      <c r="C174209" s="141"/>
      <c r="D174209" s="141"/>
      <c r="E174209" s="141"/>
      <c r="F174209" s="141"/>
      <c r="G174209" s="248"/>
      <c r="H174209" s="141"/>
      <c r="I174209" s="209"/>
      <c r="J174209" s="141"/>
      <c r="K174209" s="141"/>
    </row>
    <row r="174210" spans="2:11" ht="13.5" customHeight="1">
      <c r="B174210" s="141"/>
      <c r="C174210" s="141"/>
      <c r="D174210" s="141"/>
      <c r="E174210" s="141"/>
      <c r="F174210" s="141"/>
      <c r="G174210" s="248"/>
      <c r="H174210" s="141"/>
      <c r="I174210" s="209"/>
      <c r="J174210" s="141"/>
      <c r="K174210" s="141"/>
    </row>
    <row r="174211" spans="2:11" ht="13.5" customHeight="1">
      <c r="B174211" s="141"/>
      <c r="C174211" s="141"/>
      <c r="D174211" s="141"/>
      <c r="E174211" s="141"/>
      <c r="F174211" s="141"/>
      <c r="G174211" s="248"/>
      <c r="H174211" s="141"/>
      <c r="I174211" s="209"/>
      <c r="J174211" s="141"/>
      <c r="K174211" s="141"/>
    </row>
    <row r="174212" spans="2:11" ht="13.5" customHeight="1">
      <c r="B174212" s="141"/>
      <c r="C174212" s="141"/>
      <c r="D174212" s="141"/>
      <c r="E174212" s="141"/>
      <c r="F174212" s="141"/>
      <c r="G174212" s="248"/>
      <c r="H174212" s="141"/>
      <c r="I174212" s="209"/>
      <c r="J174212" s="141"/>
      <c r="K174212" s="141"/>
    </row>
    <row r="174213" spans="2:11" ht="13.5" customHeight="1">
      <c r="B174213" s="141"/>
      <c r="C174213" s="141"/>
      <c r="D174213" s="141"/>
      <c r="E174213" s="141"/>
      <c r="F174213" s="141"/>
      <c r="G174213" s="248"/>
      <c r="H174213" s="141"/>
      <c r="I174213" s="209"/>
      <c r="J174213" s="141"/>
      <c r="K174213" s="141"/>
    </row>
    <row r="174214" spans="2:11" ht="13.5" customHeight="1">
      <c r="B174214" s="141"/>
      <c r="C174214" s="141"/>
      <c r="D174214" s="141"/>
      <c r="E174214" s="141"/>
      <c r="F174214" s="141"/>
      <c r="G174214" s="248"/>
      <c r="H174214" s="141"/>
      <c r="I174214" s="209"/>
      <c r="J174214" s="141"/>
      <c r="K174214" s="141"/>
    </row>
    <row r="174215" spans="2:11" ht="13.5" customHeight="1">
      <c r="B174215" s="141"/>
      <c r="C174215" s="141"/>
      <c r="D174215" s="141"/>
      <c r="E174215" s="141"/>
      <c r="F174215" s="141"/>
      <c r="G174215" s="248"/>
      <c r="H174215" s="141"/>
      <c r="I174215" s="209"/>
      <c r="J174215" s="141"/>
      <c r="K174215" s="141"/>
    </row>
    <row r="174216" spans="2:11" ht="13.5" customHeight="1">
      <c r="B174216" s="141"/>
      <c r="C174216" s="141"/>
      <c r="D174216" s="141"/>
      <c r="E174216" s="141"/>
      <c r="F174216" s="141"/>
      <c r="G174216" s="248"/>
      <c r="H174216" s="141"/>
      <c r="I174216" s="209"/>
      <c r="J174216" s="141"/>
      <c r="K174216" s="141"/>
    </row>
    <row r="174217" spans="2:11" ht="13.5" customHeight="1">
      <c r="B174217" s="141"/>
      <c r="C174217" s="141"/>
      <c r="D174217" s="141"/>
      <c r="E174217" s="141"/>
      <c r="F174217" s="141"/>
      <c r="G174217" s="248"/>
      <c r="H174217" s="141"/>
      <c r="I174217" s="209"/>
      <c r="J174217" s="141"/>
      <c r="K174217" s="141"/>
    </row>
    <row r="174218" spans="2:11" ht="13.5" customHeight="1">
      <c r="B174218" s="141"/>
      <c r="C174218" s="141"/>
      <c r="D174218" s="141"/>
      <c r="E174218" s="141"/>
      <c r="F174218" s="141"/>
      <c r="G174218" s="248"/>
      <c r="H174218" s="141"/>
      <c r="I174218" s="209"/>
      <c r="J174218" s="141"/>
      <c r="K174218" s="141"/>
    </row>
    <row r="174219" spans="2:11" ht="13.5" customHeight="1">
      <c r="B174219" s="141"/>
      <c r="C174219" s="141"/>
      <c r="D174219" s="141"/>
      <c r="E174219" s="141"/>
      <c r="F174219" s="141"/>
      <c r="G174219" s="248"/>
      <c r="H174219" s="141"/>
      <c r="I174219" s="209"/>
      <c r="J174219" s="141"/>
      <c r="K174219" s="141"/>
    </row>
    <row r="174220" spans="2:11" ht="13.5" customHeight="1">
      <c r="B174220" s="141"/>
      <c r="C174220" s="141"/>
      <c r="D174220" s="141"/>
      <c r="E174220" s="141"/>
      <c r="F174220" s="141"/>
      <c r="G174220" s="248"/>
      <c r="H174220" s="141"/>
      <c r="I174220" s="209"/>
      <c r="J174220" s="141"/>
      <c r="K174220" s="141"/>
    </row>
    <row r="174221" spans="2:11" ht="13.5" customHeight="1">
      <c r="B174221" s="141"/>
      <c r="C174221" s="141"/>
      <c r="D174221" s="141"/>
      <c r="E174221" s="141"/>
      <c r="F174221" s="141"/>
      <c r="G174221" s="248"/>
      <c r="H174221" s="141"/>
      <c r="I174221" s="209"/>
      <c r="J174221" s="141"/>
      <c r="K174221" s="141"/>
    </row>
    <row r="174222" spans="2:11" ht="13.5" customHeight="1">
      <c r="B174222" s="141"/>
      <c r="C174222" s="141"/>
      <c r="D174222" s="141"/>
      <c r="E174222" s="141"/>
      <c r="F174222" s="141"/>
      <c r="G174222" s="248"/>
      <c r="H174222" s="141"/>
      <c r="I174222" s="209"/>
      <c r="J174222" s="141"/>
      <c r="K174222" s="141"/>
    </row>
    <row r="174223" spans="2:11" ht="13.5" customHeight="1">
      <c r="B174223" s="141"/>
      <c r="C174223" s="141"/>
      <c r="D174223" s="141"/>
      <c r="E174223" s="141"/>
      <c r="F174223" s="141"/>
      <c r="G174223" s="248"/>
      <c r="H174223" s="141"/>
      <c r="I174223" s="209"/>
      <c r="J174223" s="141"/>
      <c r="K174223" s="141"/>
    </row>
    <row r="174224" spans="2:11" ht="13.5" customHeight="1">
      <c r="B174224" s="141"/>
      <c r="C174224" s="141"/>
      <c r="D174224" s="141"/>
      <c r="E174224" s="141"/>
      <c r="F174224" s="141"/>
      <c r="G174224" s="248"/>
      <c r="H174224" s="141"/>
      <c r="I174224" s="209"/>
      <c r="J174224" s="141"/>
      <c r="K174224" s="141"/>
    </row>
    <row r="174225" spans="2:11" ht="13.5" customHeight="1">
      <c r="B174225" s="141"/>
      <c r="C174225" s="141"/>
      <c r="D174225" s="141"/>
      <c r="E174225" s="141"/>
      <c r="F174225" s="141"/>
      <c r="G174225" s="248"/>
      <c r="H174225" s="141"/>
      <c r="I174225" s="209"/>
      <c r="J174225" s="141"/>
      <c r="K174225" s="141"/>
    </row>
    <row r="174226" spans="2:11" ht="13.5" customHeight="1">
      <c r="B174226" s="141"/>
      <c r="C174226" s="141"/>
      <c r="D174226" s="141"/>
      <c r="E174226" s="141"/>
      <c r="F174226" s="141"/>
      <c r="G174226" s="248"/>
      <c r="H174226" s="141"/>
      <c r="I174226" s="209"/>
      <c r="J174226" s="141"/>
      <c r="K174226" s="141"/>
    </row>
    <row r="174227" spans="2:11" ht="13.5" customHeight="1">
      <c r="B174227" s="141"/>
      <c r="C174227" s="141"/>
      <c r="D174227" s="141"/>
      <c r="E174227" s="141"/>
      <c r="F174227" s="141"/>
      <c r="G174227" s="248"/>
      <c r="H174227" s="141"/>
      <c r="I174227" s="209"/>
      <c r="J174227" s="141"/>
      <c r="K174227" s="141"/>
    </row>
    <row r="174228" spans="2:11" ht="13.5" customHeight="1">
      <c r="B174228" s="141"/>
      <c r="C174228" s="141"/>
      <c r="D174228" s="141"/>
      <c r="E174228" s="141"/>
      <c r="F174228" s="141"/>
      <c r="G174228" s="248"/>
      <c r="H174228" s="141"/>
      <c r="I174228" s="209"/>
      <c r="J174228" s="141"/>
      <c r="K174228" s="141"/>
    </row>
    <row r="174229" spans="2:11" ht="13.5" customHeight="1">
      <c r="B174229" s="141"/>
      <c r="C174229" s="141"/>
      <c r="D174229" s="141"/>
      <c r="E174229" s="141"/>
      <c r="F174229" s="141"/>
      <c r="G174229" s="248"/>
      <c r="H174229" s="141"/>
      <c r="I174229" s="209"/>
      <c r="J174229" s="141"/>
      <c r="K174229" s="141"/>
    </row>
    <row r="174230" spans="2:11" ht="13.5" customHeight="1">
      <c r="B174230" s="141"/>
      <c r="C174230" s="141"/>
      <c r="D174230" s="141"/>
      <c r="E174230" s="141"/>
      <c r="F174230" s="141"/>
      <c r="G174230" s="248"/>
      <c r="H174230" s="141"/>
      <c r="I174230" s="209"/>
      <c r="J174230" s="141"/>
      <c r="K174230" s="141"/>
    </row>
    <row r="174231" spans="2:11" ht="13.5" customHeight="1">
      <c r="B174231" s="141"/>
      <c r="C174231" s="141"/>
      <c r="D174231" s="141"/>
      <c r="E174231" s="141"/>
      <c r="F174231" s="141"/>
      <c r="G174231" s="248"/>
      <c r="H174231" s="141"/>
      <c r="I174231" s="209"/>
      <c r="J174231" s="141"/>
      <c r="K174231" s="141"/>
    </row>
    <row r="174232" spans="2:11" ht="13.5" customHeight="1">
      <c r="B174232" s="141"/>
      <c r="C174232" s="141"/>
      <c r="D174232" s="141"/>
      <c r="E174232" s="141"/>
      <c r="F174232" s="141"/>
      <c r="G174232" s="248"/>
      <c r="H174232" s="141"/>
      <c r="I174232" s="209"/>
      <c r="J174232" s="141"/>
      <c r="K174232" s="141"/>
    </row>
    <row r="174233" spans="2:11" ht="13.5" customHeight="1">
      <c r="B174233" s="141"/>
      <c r="C174233" s="141"/>
      <c r="D174233" s="141"/>
      <c r="E174233" s="141"/>
      <c r="F174233" s="141"/>
      <c r="G174233" s="248"/>
      <c r="H174233" s="141"/>
      <c r="I174233" s="209"/>
      <c r="J174233" s="141"/>
      <c r="K174233" s="141"/>
    </row>
    <row r="174234" spans="2:11" ht="13.5" customHeight="1">
      <c r="B174234" s="141"/>
      <c r="C174234" s="141"/>
      <c r="D174234" s="141"/>
      <c r="E174234" s="141"/>
      <c r="F174234" s="141"/>
      <c r="G174234" s="248"/>
      <c r="H174234" s="141"/>
      <c r="I174234" s="209"/>
      <c r="J174234" s="141"/>
      <c r="K174234" s="141"/>
    </row>
    <row r="174235" spans="2:11" ht="13.5" customHeight="1">
      <c r="B174235" s="141"/>
      <c r="C174235" s="141"/>
      <c r="D174235" s="141"/>
      <c r="E174235" s="141"/>
      <c r="F174235" s="141"/>
      <c r="G174235" s="248"/>
      <c r="H174235" s="141"/>
      <c r="I174235" s="209"/>
      <c r="J174235" s="141"/>
      <c r="K174235" s="141"/>
    </row>
    <row r="174236" spans="2:11" ht="13.5" customHeight="1">
      <c r="B174236" s="141"/>
      <c r="C174236" s="141"/>
      <c r="D174236" s="141"/>
      <c r="E174236" s="141"/>
      <c r="F174236" s="141"/>
      <c r="G174236" s="248"/>
      <c r="H174236" s="141"/>
      <c r="I174236" s="209"/>
      <c r="J174236" s="141"/>
      <c r="K174236" s="141"/>
    </row>
    <row r="174237" spans="2:11" ht="13.5" customHeight="1">
      <c r="B174237" s="141"/>
      <c r="C174237" s="141"/>
      <c r="D174237" s="141"/>
      <c r="E174237" s="141"/>
      <c r="F174237" s="141"/>
      <c r="G174237" s="248"/>
      <c r="H174237" s="141"/>
      <c r="I174237" s="209"/>
      <c r="J174237" s="141"/>
      <c r="K174237" s="141"/>
    </row>
    <row r="174238" spans="2:11" ht="13.5" customHeight="1">
      <c r="B174238" s="141"/>
      <c r="C174238" s="141"/>
      <c r="D174238" s="141"/>
      <c r="E174238" s="141"/>
      <c r="F174238" s="141"/>
      <c r="G174238" s="248"/>
      <c r="H174238" s="141"/>
      <c r="I174238" s="209"/>
      <c r="J174238" s="141"/>
      <c r="K174238" s="141"/>
    </row>
    <row r="174239" spans="2:11" ht="13.5" customHeight="1">
      <c r="B174239" s="141"/>
      <c r="C174239" s="141"/>
      <c r="D174239" s="141"/>
      <c r="E174239" s="141"/>
      <c r="F174239" s="141"/>
      <c r="G174239" s="248"/>
      <c r="H174239" s="141"/>
      <c r="I174239" s="209"/>
      <c r="J174239" s="141"/>
      <c r="K174239" s="141"/>
    </row>
    <row r="174240" spans="2:11" ht="13.5" customHeight="1">
      <c r="B174240" s="141"/>
      <c r="C174240" s="141"/>
      <c r="D174240" s="141"/>
      <c r="E174240" s="141"/>
      <c r="F174240" s="141"/>
      <c r="G174240" s="248"/>
      <c r="H174240" s="141"/>
      <c r="I174240" s="209"/>
      <c r="J174240" s="141"/>
      <c r="K174240" s="141"/>
    </row>
    <row r="174241" spans="2:11" ht="13.5" customHeight="1">
      <c r="B174241" s="141"/>
      <c r="C174241" s="141"/>
      <c r="D174241" s="141"/>
      <c r="E174241" s="141"/>
      <c r="F174241" s="141"/>
      <c r="G174241" s="248"/>
      <c r="H174241" s="141"/>
      <c r="I174241" s="209"/>
      <c r="J174241" s="141"/>
      <c r="K174241" s="141"/>
    </row>
    <row r="174242" spans="2:11" ht="13.5" customHeight="1">
      <c r="B174242" s="141"/>
      <c r="C174242" s="141"/>
      <c r="D174242" s="141"/>
      <c r="E174242" s="141"/>
      <c r="F174242" s="141"/>
      <c r="G174242" s="248"/>
      <c r="H174242" s="141"/>
      <c r="I174242" s="209"/>
      <c r="J174242" s="141"/>
      <c r="K174242" s="141"/>
    </row>
    <row r="174243" spans="2:11" ht="13.5" customHeight="1">
      <c r="B174243" s="141"/>
      <c r="C174243" s="141"/>
      <c r="D174243" s="141"/>
      <c r="E174243" s="141"/>
      <c r="F174243" s="141"/>
      <c r="G174243" s="248"/>
      <c r="H174243" s="141"/>
      <c r="I174243" s="209"/>
      <c r="J174243" s="141"/>
      <c r="K174243" s="141"/>
    </row>
    <row r="174244" spans="2:11" ht="13.5" customHeight="1">
      <c r="B174244" s="141"/>
      <c r="C174244" s="141"/>
      <c r="D174244" s="141"/>
      <c r="E174244" s="141"/>
      <c r="F174244" s="141"/>
      <c r="G174244" s="248"/>
      <c r="H174244" s="141"/>
      <c r="I174244" s="209"/>
      <c r="J174244" s="141"/>
      <c r="K174244" s="141"/>
    </row>
    <row r="174245" spans="2:11" ht="13.5" customHeight="1">
      <c r="B174245" s="141"/>
      <c r="C174245" s="141"/>
      <c r="D174245" s="141"/>
      <c r="E174245" s="141"/>
      <c r="F174245" s="141"/>
      <c r="G174245" s="248"/>
      <c r="H174245" s="141"/>
      <c r="I174245" s="209"/>
      <c r="J174245" s="141"/>
      <c r="K174245" s="141"/>
    </row>
    <row r="174246" spans="2:11" ht="13.5" customHeight="1">
      <c r="B174246" s="141"/>
      <c r="C174246" s="141"/>
      <c r="D174246" s="141"/>
      <c r="E174246" s="141"/>
      <c r="F174246" s="141"/>
      <c r="G174246" s="248"/>
      <c r="H174246" s="141"/>
      <c r="I174246" s="209"/>
      <c r="J174246" s="141"/>
      <c r="K174246" s="141"/>
    </row>
    <row r="174247" spans="2:11" ht="13.5" customHeight="1">
      <c r="B174247" s="141"/>
      <c r="C174247" s="141"/>
      <c r="D174247" s="141"/>
      <c r="E174247" s="141"/>
      <c r="F174247" s="141"/>
      <c r="G174247" s="248"/>
      <c r="H174247" s="141"/>
      <c r="I174247" s="209"/>
      <c r="J174247" s="141"/>
      <c r="K174247" s="141"/>
    </row>
    <row r="174248" spans="2:11" ht="13.5" customHeight="1">
      <c r="B174248" s="141"/>
      <c r="C174248" s="141"/>
      <c r="D174248" s="141"/>
      <c r="E174248" s="141"/>
      <c r="F174248" s="141"/>
      <c r="G174248" s="248"/>
      <c r="H174248" s="141"/>
      <c r="I174248" s="209"/>
      <c r="J174248" s="141"/>
      <c r="K174248" s="141"/>
    </row>
    <row r="174249" spans="2:11" ht="13.5" customHeight="1">
      <c r="B174249" s="141"/>
      <c r="C174249" s="141"/>
      <c r="D174249" s="141"/>
      <c r="E174249" s="141"/>
      <c r="F174249" s="141"/>
      <c r="G174249" s="248"/>
      <c r="H174249" s="141"/>
      <c r="I174249" s="209"/>
      <c r="J174249" s="141"/>
      <c r="K174249" s="141"/>
    </row>
    <row r="174250" spans="2:11" ht="13.5" customHeight="1">
      <c r="B174250" s="141"/>
      <c r="C174250" s="141"/>
      <c r="D174250" s="141"/>
      <c r="E174250" s="141"/>
      <c r="F174250" s="141"/>
      <c r="G174250" s="248"/>
      <c r="H174250" s="141"/>
      <c r="I174250" s="209"/>
      <c r="J174250" s="141"/>
      <c r="K174250" s="141"/>
    </row>
    <row r="174251" spans="2:11" ht="13.5" customHeight="1">
      <c r="B174251" s="141"/>
      <c r="C174251" s="141"/>
      <c r="D174251" s="141"/>
      <c r="E174251" s="141"/>
      <c r="F174251" s="141"/>
      <c r="G174251" s="248"/>
      <c r="H174251" s="141"/>
      <c r="I174251" s="209"/>
      <c r="J174251" s="141"/>
      <c r="K174251" s="141"/>
    </row>
    <row r="174252" spans="2:11" ht="13.5" customHeight="1">
      <c r="B174252" s="141"/>
      <c r="C174252" s="141"/>
      <c r="D174252" s="141"/>
      <c r="E174252" s="141"/>
      <c r="F174252" s="141"/>
      <c r="G174252" s="248"/>
      <c r="H174252" s="141"/>
      <c r="I174252" s="209"/>
      <c r="J174252" s="141"/>
      <c r="K174252" s="141"/>
    </row>
    <row r="174253" spans="2:11" ht="13.5" customHeight="1">
      <c r="B174253" s="141"/>
      <c r="C174253" s="141"/>
      <c r="D174253" s="141"/>
      <c r="E174253" s="141"/>
      <c r="F174253" s="141"/>
      <c r="G174253" s="248"/>
      <c r="H174253" s="141"/>
      <c r="I174253" s="209"/>
      <c r="J174253" s="141"/>
      <c r="K174253" s="141"/>
    </row>
    <row r="174254" spans="2:11" ht="13.5" customHeight="1">
      <c r="B174254" s="141"/>
      <c r="C174254" s="141"/>
      <c r="D174254" s="141"/>
      <c r="E174254" s="141"/>
      <c r="F174254" s="141"/>
      <c r="G174254" s="248"/>
      <c r="H174254" s="141"/>
      <c r="I174254" s="209"/>
      <c r="J174254" s="141"/>
      <c r="K174254" s="141"/>
    </row>
    <row r="174255" spans="2:11" ht="13.5" customHeight="1">
      <c r="B174255" s="141"/>
      <c r="C174255" s="141"/>
      <c r="D174255" s="141"/>
      <c r="E174255" s="141"/>
      <c r="F174255" s="141"/>
      <c r="G174255" s="248"/>
      <c r="H174255" s="141"/>
      <c r="I174255" s="209"/>
      <c r="J174255" s="141"/>
      <c r="K174255" s="141"/>
    </row>
    <row r="174256" spans="2:11" ht="13.5" customHeight="1">
      <c r="B174256" s="141"/>
      <c r="C174256" s="141"/>
      <c r="D174256" s="141"/>
      <c r="E174256" s="141"/>
      <c r="F174256" s="141"/>
      <c r="G174256" s="248"/>
      <c r="H174256" s="141"/>
      <c r="I174256" s="209"/>
      <c r="J174256" s="141"/>
      <c r="K174256" s="141"/>
    </row>
    <row r="174257" spans="2:11" ht="13.5" customHeight="1">
      <c r="B174257" s="141"/>
      <c r="C174257" s="141"/>
      <c r="D174257" s="141"/>
      <c r="E174257" s="141"/>
      <c r="F174257" s="141"/>
      <c r="G174257" s="248"/>
      <c r="H174257" s="141"/>
      <c r="I174257" s="209"/>
      <c r="J174257" s="141"/>
      <c r="K174257" s="141"/>
    </row>
    <row r="174258" spans="2:11" ht="13.5" customHeight="1">
      <c r="B174258" s="141"/>
      <c r="C174258" s="141"/>
      <c r="D174258" s="141"/>
      <c r="E174258" s="141"/>
      <c r="F174258" s="141"/>
      <c r="G174258" s="248"/>
      <c r="H174258" s="141"/>
      <c r="I174258" s="209"/>
      <c r="J174258" s="141"/>
      <c r="K174258" s="141"/>
    </row>
    <row r="174259" spans="2:11" ht="13.5" customHeight="1">
      <c r="B174259" s="141"/>
      <c r="C174259" s="141"/>
      <c r="D174259" s="141"/>
      <c r="E174259" s="141"/>
      <c r="F174259" s="141"/>
      <c r="G174259" s="248"/>
      <c r="H174259" s="141"/>
      <c r="I174259" s="209"/>
      <c r="J174259" s="141"/>
      <c r="K174259" s="141"/>
    </row>
    <row r="174260" spans="2:11" ht="13.5" customHeight="1">
      <c r="B174260" s="141"/>
      <c r="C174260" s="141"/>
      <c r="D174260" s="141"/>
      <c r="E174260" s="141"/>
      <c r="F174260" s="141"/>
      <c r="G174260" s="248"/>
      <c r="H174260" s="141"/>
      <c r="I174260" s="209"/>
      <c r="J174260" s="141"/>
      <c r="K174260" s="141"/>
    </row>
    <row r="174261" spans="2:11" ht="13.5" customHeight="1">
      <c r="B174261" s="141"/>
      <c r="C174261" s="141"/>
      <c r="D174261" s="141"/>
      <c r="E174261" s="141"/>
      <c r="F174261" s="141"/>
      <c r="G174261" s="248"/>
      <c r="H174261" s="141"/>
      <c r="I174261" s="209"/>
      <c r="J174261" s="141"/>
      <c r="K174261" s="141"/>
    </row>
    <row r="174262" spans="2:11" ht="13.5" customHeight="1">
      <c r="B174262" s="141"/>
      <c r="C174262" s="141"/>
      <c r="D174262" s="141"/>
      <c r="E174262" s="141"/>
      <c r="F174262" s="141"/>
      <c r="G174262" s="248"/>
      <c r="H174262" s="141"/>
      <c r="I174262" s="209"/>
      <c r="J174262" s="141"/>
      <c r="K174262" s="141"/>
    </row>
    <row r="174263" spans="2:11" ht="13.5" customHeight="1">
      <c r="B174263" s="141"/>
      <c r="C174263" s="141"/>
      <c r="D174263" s="141"/>
      <c r="E174263" s="141"/>
      <c r="F174263" s="141"/>
      <c r="G174263" s="248"/>
      <c r="H174263" s="141"/>
      <c r="I174263" s="209"/>
      <c r="J174263" s="141"/>
      <c r="K174263" s="141"/>
    </row>
    <row r="174264" spans="2:11" ht="13.5" customHeight="1">
      <c r="B174264" s="141"/>
      <c r="C174264" s="141"/>
      <c r="D174264" s="141"/>
      <c r="E174264" s="141"/>
      <c r="F174264" s="141"/>
      <c r="G174264" s="248"/>
      <c r="H174264" s="141"/>
      <c r="I174264" s="209"/>
      <c r="J174264" s="141"/>
      <c r="K174264" s="141"/>
    </row>
    <row r="174265" spans="2:11" ht="13.5" customHeight="1">
      <c r="B174265" s="141"/>
      <c r="C174265" s="141"/>
      <c r="D174265" s="141"/>
      <c r="E174265" s="141"/>
      <c r="F174265" s="141"/>
      <c r="G174265" s="248"/>
      <c r="H174265" s="141"/>
      <c r="I174265" s="209"/>
      <c r="J174265" s="141"/>
      <c r="K174265" s="141"/>
    </row>
    <row r="174266" spans="2:11" ht="13.5" customHeight="1">
      <c r="B174266" s="141"/>
      <c r="C174266" s="141"/>
      <c r="D174266" s="141"/>
      <c r="E174266" s="141"/>
      <c r="F174266" s="141"/>
      <c r="G174266" s="248"/>
      <c r="H174266" s="141"/>
      <c r="I174266" s="209"/>
      <c r="J174266" s="141"/>
      <c r="K174266" s="141"/>
    </row>
    <row r="174267" spans="2:11" ht="13.5" customHeight="1">
      <c r="B174267" s="141"/>
      <c r="C174267" s="141"/>
      <c r="D174267" s="141"/>
      <c r="E174267" s="141"/>
      <c r="F174267" s="141"/>
      <c r="G174267" s="248"/>
      <c r="H174267" s="141"/>
      <c r="I174267" s="209"/>
      <c r="J174267" s="141"/>
      <c r="K174267" s="141"/>
    </row>
    <row r="174268" spans="2:11" ht="13.5" customHeight="1">
      <c r="B174268" s="141"/>
      <c r="C174268" s="141"/>
      <c r="D174268" s="141"/>
      <c r="E174268" s="141"/>
      <c r="F174268" s="141"/>
      <c r="G174268" s="248"/>
      <c r="H174268" s="141"/>
      <c r="I174268" s="209"/>
      <c r="J174268" s="141"/>
      <c r="K174268" s="141"/>
    </row>
    <row r="174269" spans="2:11" ht="13.5" customHeight="1">
      <c r="B174269" s="141"/>
      <c r="C174269" s="141"/>
      <c r="D174269" s="141"/>
      <c r="E174269" s="141"/>
      <c r="F174269" s="141"/>
      <c r="G174269" s="248"/>
      <c r="H174269" s="141"/>
      <c r="I174269" s="209"/>
      <c r="J174269" s="141"/>
      <c r="K174269" s="141"/>
    </row>
    <row r="174270" spans="2:11" ht="13.5" customHeight="1">
      <c r="B174270" s="141"/>
      <c r="C174270" s="141"/>
      <c r="D174270" s="141"/>
      <c r="E174270" s="141"/>
      <c r="F174270" s="141"/>
      <c r="G174270" s="248"/>
      <c r="H174270" s="141"/>
      <c r="I174270" s="209"/>
      <c r="J174270" s="141"/>
      <c r="K174270" s="141"/>
    </row>
    <row r="174271" spans="2:11" ht="13.5" customHeight="1">
      <c r="B174271" s="141"/>
      <c r="C174271" s="141"/>
      <c r="D174271" s="141"/>
      <c r="E174271" s="141"/>
      <c r="F174271" s="141"/>
      <c r="G174271" s="248"/>
      <c r="H174271" s="141"/>
      <c r="I174271" s="209"/>
      <c r="J174271" s="141"/>
      <c r="K174271" s="141"/>
    </row>
    <row r="174272" spans="2:11" ht="13.5" customHeight="1">
      <c r="B174272" s="141"/>
      <c r="C174272" s="141"/>
      <c r="D174272" s="141"/>
      <c r="E174272" s="141"/>
      <c r="F174272" s="141"/>
      <c r="G174272" s="248"/>
      <c r="H174272" s="141"/>
      <c r="I174272" s="209"/>
      <c r="J174272" s="141"/>
      <c r="K174272" s="141"/>
    </row>
    <row r="174273" spans="2:11" ht="13.5" customHeight="1">
      <c r="B174273" s="141"/>
      <c r="C174273" s="141"/>
      <c r="D174273" s="141"/>
      <c r="E174273" s="141"/>
      <c r="F174273" s="141"/>
      <c r="G174273" s="248"/>
      <c r="H174273" s="141"/>
      <c r="I174273" s="209"/>
      <c r="J174273" s="141"/>
      <c r="K174273" s="141"/>
    </row>
    <row r="174274" spans="2:11" ht="13.5" customHeight="1">
      <c r="B174274" s="141"/>
      <c r="C174274" s="141"/>
      <c r="D174274" s="141"/>
      <c r="E174274" s="141"/>
      <c r="F174274" s="141"/>
      <c r="G174274" s="248"/>
      <c r="H174274" s="141"/>
      <c r="I174274" s="209"/>
      <c r="J174274" s="141"/>
      <c r="K174274" s="141"/>
    </row>
    <row r="174275" spans="2:11" ht="13.5" customHeight="1">
      <c r="B174275" s="141"/>
      <c r="C174275" s="141"/>
      <c r="D174275" s="141"/>
      <c r="E174275" s="141"/>
      <c r="F174275" s="141"/>
      <c r="G174275" s="248"/>
      <c r="H174275" s="141"/>
      <c r="I174275" s="209"/>
      <c r="J174275" s="141"/>
      <c r="K174275" s="141"/>
    </row>
    <row r="174276" spans="2:11" ht="13.5" customHeight="1">
      <c r="B174276" s="141"/>
      <c r="C174276" s="141"/>
      <c r="D174276" s="141"/>
      <c r="E174276" s="141"/>
      <c r="F174276" s="141"/>
      <c r="G174276" s="248"/>
      <c r="H174276" s="141"/>
      <c r="I174276" s="209"/>
      <c r="J174276" s="141"/>
      <c r="K174276" s="141"/>
    </row>
    <row r="174277" spans="2:11" ht="13.5" customHeight="1">
      <c r="B174277" s="141"/>
      <c r="C174277" s="141"/>
      <c r="D174277" s="141"/>
      <c r="E174277" s="141"/>
      <c r="F174277" s="141"/>
      <c r="G174277" s="248"/>
      <c r="H174277" s="141"/>
      <c r="I174277" s="209"/>
      <c r="J174277" s="141"/>
      <c r="K174277" s="141"/>
    </row>
    <row r="174278" spans="2:11" ht="13.5" customHeight="1">
      <c r="B174278" s="141"/>
      <c r="C174278" s="141"/>
      <c r="D174278" s="141"/>
      <c r="E174278" s="141"/>
      <c r="F174278" s="141"/>
      <c r="G174278" s="248"/>
      <c r="H174278" s="141"/>
      <c r="I174278" s="209"/>
      <c r="J174278" s="141"/>
      <c r="K174278" s="141"/>
    </row>
    <row r="174279" spans="2:11" ht="13.5" customHeight="1">
      <c r="B174279" s="141"/>
      <c r="C174279" s="141"/>
      <c r="D174279" s="141"/>
      <c r="E174279" s="141"/>
      <c r="F174279" s="141"/>
      <c r="G174279" s="248"/>
      <c r="H174279" s="141"/>
      <c r="I174279" s="209"/>
      <c r="J174279" s="141"/>
      <c r="K174279" s="141"/>
    </row>
    <row r="174280" spans="2:11" ht="13.5" customHeight="1">
      <c r="B174280" s="141"/>
      <c r="C174280" s="141"/>
      <c r="D174280" s="141"/>
      <c r="E174280" s="141"/>
      <c r="F174280" s="141"/>
      <c r="G174280" s="248"/>
      <c r="H174280" s="141"/>
      <c r="I174280" s="209"/>
      <c r="J174280" s="141"/>
      <c r="K174280" s="141"/>
    </row>
    <row r="174281" spans="2:11" ht="13.5" customHeight="1">
      <c r="B174281" s="141"/>
      <c r="C174281" s="141"/>
      <c r="D174281" s="141"/>
      <c r="E174281" s="141"/>
      <c r="F174281" s="141"/>
      <c r="G174281" s="248"/>
      <c r="H174281" s="141"/>
      <c r="I174281" s="209"/>
      <c r="J174281" s="141"/>
      <c r="K174281" s="141"/>
    </row>
    <row r="174282" spans="2:11" ht="13.5" customHeight="1">
      <c r="B174282" s="141"/>
      <c r="C174282" s="141"/>
      <c r="D174282" s="141"/>
      <c r="E174282" s="141"/>
      <c r="F174282" s="141"/>
      <c r="G174282" s="248"/>
      <c r="H174282" s="141"/>
      <c r="I174282" s="209"/>
      <c r="J174282" s="141"/>
      <c r="K174282" s="141"/>
    </row>
    <row r="174283" spans="2:11" ht="13.5" customHeight="1">
      <c r="B174283" s="141"/>
      <c r="C174283" s="141"/>
      <c r="D174283" s="141"/>
      <c r="E174283" s="141"/>
      <c r="F174283" s="141"/>
      <c r="G174283" s="248"/>
      <c r="H174283" s="141"/>
      <c r="I174283" s="209"/>
      <c r="J174283" s="141"/>
      <c r="K174283" s="141"/>
    </row>
    <row r="174284" spans="2:11" ht="13.5" customHeight="1">
      <c r="B174284" s="141"/>
      <c r="C174284" s="141"/>
      <c r="D174284" s="141"/>
      <c r="E174284" s="141"/>
      <c r="F174284" s="141"/>
      <c r="G174284" s="248"/>
      <c r="H174284" s="141"/>
      <c r="I174284" s="209"/>
      <c r="J174284" s="141"/>
      <c r="K174284" s="141"/>
    </row>
    <row r="174285" spans="2:11" ht="13.5" customHeight="1">
      <c r="B174285" s="141"/>
      <c r="C174285" s="141"/>
      <c r="D174285" s="141"/>
      <c r="E174285" s="141"/>
      <c r="F174285" s="141"/>
      <c r="G174285" s="248"/>
      <c r="H174285" s="141"/>
      <c r="I174285" s="209"/>
      <c r="J174285" s="141"/>
      <c r="K174285" s="141"/>
    </row>
    <row r="174286" spans="2:11" ht="13.5" customHeight="1">
      <c r="B174286" s="141"/>
      <c r="C174286" s="141"/>
      <c r="D174286" s="141"/>
      <c r="E174286" s="141"/>
      <c r="F174286" s="141"/>
      <c r="G174286" s="248"/>
      <c r="H174286" s="141"/>
      <c r="I174286" s="209"/>
      <c r="J174286" s="141"/>
      <c r="K174286" s="141"/>
    </row>
    <row r="174287" spans="2:11" ht="13.5" customHeight="1">
      <c r="B174287" s="141"/>
      <c r="C174287" s="141"/>
      <c r="D174287" s="141"/>
      <c r="E174287" s="141"/>
      <c r="F174287" s="141"/>
      <c r="G174287" s="248"/>
      <c r="H174287" s="141"/>
      <c r="I174287" s="209"/>
      <c r="J174287" s="141"/>
      <c r="K174287" s="141"/>
    </row>
    <row r="174288" spans="2:11" ht="13.5" customHeight="1">
      <c r="B174288" s="141"/>
      <c r="C174288" s="141"/>
      <c r="D174288" s="141"/>
      <c r="E174288" s="141"/>
      <c r="F174288" s="141"/>
      <c r="G174288" s="248"/>
      <c r="H174288" s="141"/>
      <c r="I174288" s="209"/>
      <c r="J174288" s="141"/>
      <c r="K174288" s="141"/>
    </row>
    <row r="174289" spans="2:11" ht="13.5" customHeight="1">
      <c r="B174289" s="141"/>
      <c r="C174289" s="141"/>
      <c r="D174289" s="141"/>
      <c r="E174289" s="141"/>
      <c r="F174289" s="141"/>
      <c r="G174289" s="248"/>
      <c r="H174289" s="141"/>
      <c r="I174289" s="209"/>
      <c r="J174289" s="141"/>
      <c r="K174289" s="141"/>
    </row>
    <row r="174290" spans="2:11" ht="13.5" customHeight="1">
      <c r="B174290" s="141"/>
      <c r="C174290" s="141"/>
      <c r="D174290" s="141"/>
      <c r="E174290" s="141"/>
      <c r="F174290" s="141"/>
      <c r="G174290" s="248"/>
      <c r="H174290" s="141"/>
      <c r="I174290" s="209"/>
      <c r="J174290" s="141"/>
      <c r="K174290" s="141"/>
    </row>
    <row r="174291" spans="2:11" ht="13.5" customHeight="1">
      <c r="B174291" s="141"/>
      <c r="C174291" s="141"/>
      <c r="D174291" s="141"/>
      <c r="E174291" s="141"/>
      <c r="F174291" s="141"/>
      <c r="G174291" s="248"/>
      <c r="H174291" s="141"/>
      <c r="I174291" s="209"/>
      <c r="J174291" s="141"/>
      <c r="K174291" s="141"/>
    </row>
    <row r="174292" spans="2:11" ht="13.5" customHeight="1">
      <c r="B174292" s="141"/>
      <c r="C174292" s="141"/>
      <c r="D174292" s="141"/>
      <c r="E174292" s="141"/>
      <c r="F174292" s="141"/>
      <c r="G174292" s="248"/>
      <c r="H174292" s="141"/>
      <c r="I174292" s="209"/>
      <c r="J174292" s="141"/>
      <c r="K174292" s="141"/>
    </row>
    <row r="174293" spans="2:11" ht="13.5" customHeight="1">
      <c r="B174293" s="141"/>
      <c r="C174293" s="141"/>
      <c r="D174293" s="141"/>
      <c r="E174293" s="141"/>
      <c r="F174293" s="141"/>
      <c r="G174293" s="248"/>
      <c r="H174293" s="141"/>
      <c r="I174293" s="209"/>
      <c r="J174293" s="141"/>
      <c r="K174293" s="141"/>
    </row>
    <row r="174294" spans="2:11" ht="13.5" customHeight="1">
      <c r="B174294" s="141"/>
      <c r="C174294" s="141"/>
      <c r="D174294" s="141"/>
      <c r="E174294" s="141"/>
      <c r="F174294" s="141"/>
      <c r="G174294" s="248"/>
      <c r="H174294" s="141"/>
      <c r="I174294" s="209"/>
      <c r="J174294" s="141"/>
      <c r="K174294" s="141"/>
    </row>
    <row r="174295" spans="2:11" ht="13.5" customHeight="1">
      <c r="B174295" s="141"/>
      <c r="C174295" s="141"/>
      <c r="D174295" s="141"/>
      <c r="E174295" s="141"/>
      <c r="F174295" s="141"/>
      <c r="G174295" s="248"/>
      <c r="H174295" s="141"/>
      <c r="I174295" s="209"/>
      <c r="J174295" s="141"/>
      <c r="K174295" s="141"/>
    </row>
    <row r="174296" spans="2:11" ht="13.5" customHeight="1">
      <c r="B174296" s="141"/>
      <c r="C174296" s="141"/>
      <c r="D174296" s="141"/>
      <c r="E174296" s="141"/>
      <c r="F174296" s="141"/>
      <c r="G174296" s="248"/>
      <c r="H174296" s="141"/>
      <c r="I174296" s="209"/>
      <c r="J174296" s="141"/>
      <c r="K174296" s="141"/>
    </row>
    <row r="174297" spans="2:11" ht="13.5" customHeight="1">
      <c r="B174297" s="141"/>
      <c r="C174297" s="141"/>
      <c r="D174297" s="141"/>
      <c r="E174297" s="141"/>
      <c r="F174297" s="141"/>
      <c r="G174297" s="248"/>
      <c r="H174297" s="141"/>
      <c r="I174297" s="209"/>
      <c r="J174297" s="141"/>
      <c r="K174297" s="141"/>
    </row>
    <row r="174298" spans="2:11" ht="13.5" customHeight="1">
      <c r="B174298" s="141"/>
      <c r="C174298" s="141"/>
      <c r="D174298" s="141"/>
      <c r="E174298" s="141"/>
      <c r="F174298" s="141"/>
      <c r="G174298" s="248"/>
      <c r="H174298" s="141"/>
      <c r="I174298" s="209"/>
      <c r="J174298" s="141"/>
      <c r="K174298" s="141"/>
    </row>
    <row r="174299" spans="2:11" ht="13.5" customHeight="1">
      <c r="B174299" s="141"/>
      <c r="C174299" s="141"/>
      <c r="D174299" s="141"/>
      <c r="E174299" s="141"/>
      <c r="F174299" s="141"/>
      <c r="G174299" s="248"/>
      <c r="H174299" s="141"/>
      <c r="I174299" s="209"/>
      <c r="J174299" s="141"/>
      <c r="K174299" s="141"/>
    </row>
    <row r="174300" spans="2:11" ht="13.5" customHeight="1">
      <c r="B174300" s="141"/>
      <c r="C174300" s="141"/>
      <c r="D174300" s="141"/>
      <c r="E174300" s="141"/>
      <c r="F174300" s="141"/>
      <c r="G174300" s="248"/>
      <c r="H174300" s="141"/>
      <c r="I174300" s="209"/>
      <c r="J174300" s="141"/>
      <c r="K174300" s="141"/>
    </row>
    <row r="174301" spans="2:11" ht="13.5" customHeight="1">
      <c r="B174301" s="141"/>
      <c r="C174301" s="141"/>
      <c r="D174301" s="141"/>
      <c r="E174301" s="141"/>
      <c r="F174301" s="141"/>
      <c r="G174301" s="248"/>
      <c r="H174301" s="141"/>
      <c r="I174301" s="209"/>
      <c r="J174301" s="141"/>
      <c r="K174301" s="141"/>
    </row>
    <row r="174302" spans="2:11" ht="13.5" customHeight="1">
      <c r="B174302" s="141"/>
      <c r="C174302" s="141"/>
      <c r="D174302" s="141"/>
      <c r="E174302" s="141"/>
      <c r="F174302" s="141"/>
      <c r="G174302" s="248"/>
      <c r="H174302" s="141"/>
      <c r="I174302" s="209"/>
      <c r="J174302" s="141"/>
      <c r="K174302" s="141"/>
    </row>
    <row r="174303" spans="2:11" ht="13.5" customHeight="1">
      <c r="B174303" s="141"/>
      <c r="C174303" s="141"/>
      <c r="D174303" s="141"/>
      <c r="E174303" s="141"/>
      <c r="F174303" s="141"/>
      <c r="G174303" s="248"/>
      <c r="H174303" s="141"/>
      <c r="I174303" s="209"/>
      <c r="J174303" s="141"/>
      <c r="K174303" s="141"/>
    </row>
    <row r="174304" spans="2:11" ht="13.5" customHeight="1">
      <c r="B174304" s="141"/>
      <c r="C174304" s="141"/>
      <c r="D174304" s="141"/>
      <c r="E174304" s="141"/>
      <c r="F174304" s="141"/>
      <c r="G174304" s="248"/>
      <c r="H174304" s="141"/>
      <c r="I174304" s="209"/>
      <c r="J174304" s="141"/>
      <c r="K174304" s="141"/>
    </row>
    <row r="174305" spans="2:11" ht="13.5" customHeight="1">
      <c r="B174305" s="141"/>
      <c r="C174305" s="141"/>
      <c r="D174305" s="141"/>
      <c r="E174305" s="141"/>
      <c r="F174305" s="141"/>
      <c r="G174305" s="248"/>
      <c r="H174305" s="141"/>
      <c r="I174305" s="209"/>
      <c r="J174305" s="141"/>
      <c r="K174305" s="141"/>
    </row>
    <row r="174306" spans="2:11" ht="13.5" customHeight="1">
      <c r="B174306" s="141"/>
      <c r="C174306" s="141"/>
      <c r="D174306" s="141"/>
      <c r="E174306" s="141"/>
      <c r="F174306" s="141"/>
      <c r="G174306" s="248"/>
      <c r="H174306" s="141"/>
      <c r="I174306" s="209"/>
      <c r="J174306" s="141"/>
      <c r="K174306" s="141"/>
    </row>
    <row r="174307" spans="2:11" ht="13.5" customHeight="1">
      <c r="B174307" s="141"/>
      <c r="C174307" s="141"/>
      <c r="D174307" s="141"/>
      <c r="E174307" s="141"/>
      <c r="F174307" s="141"/>
      <c r="G174307" s="248"/>
      <c r="H174307" s="141"/>
      <c r="I174307" s="209"/>
      <c r="J174307" s="141"/>
      <c r="K174307" s="141"/>
    </row>
    <row r="174308" spans="2:11" ht="13.5" customHeight="1">
      <c r="B174308" s="141"/>
      <c r="C174308" s="141"/>
      <c r="D174308" s="141"/>
      <c r="E174308" s="141"/>
      <c r="F174308" s="141"/>
      <c r="G174308" s="248"/>
      <c r="H174308" s="141"/>
      <c r="I174308" s="209"/>
      <c r="J174308" s="141"/>
      <c r="K174308" s="141"/>
    </row>
    <row r="174309" spans="2:11" ht="13.5" customHeight="1">
      <c r="B174309" s="141"/>
      <c r="C174309" s="141"/>
      <c r="D174309" s="141"/>
      <c r="E174309" s="141"/>
      <c r="F174309" s="141"/>
      <c r="G174309" s="248"/>
      <c r="H174309" s="141"/>
      <c r="I174309" s="209"/>
      <c r="J174309" s="141"/>
      <c r="K174309" s="141"/>
    </row>
    <row r="174310" spans="2:11" ht="13.5" customHeight="1">
      <c r="B174310" s="141"/>
      <c r="C174310" s="141"/>
      <c r="D174310" s="141"/>
      <c r="E174310" s="141"/>
      <c r="F174310" s="141"/>
      <c r="G174310" s="248"/>
      <c r="H174310" s="141"/>
      <c r="I174310" s="209"/>
      <c r="J174310" s="141"/>
      <c r="K174310" s="141"/>
    </row>
    <row r="174311" spans="2:11" ht="13.5" customHeight="1">
      <c r="B174311" s="141"/>
      <c r="C174311" s="141"/>
      <c r="D174311" s="141"/>
      <c r="E174311" s="141"/>
      <c r="F174311" s="141"/>
      <c r="G174311" s="248"/>
      <c r="H174311" s="141"/>
      <c r="I174311" s="209"/>
      <c r="J174311" s="141"/>
      <c r="K174311" s="141"/>
    </row>
    <row r="174312" spans="2:11" ht="13.5" customHeight="1">
      <c r="B174312" s="141"/>
      <c r="C174312" s="141"/>
      <c r="D174312" s="141"/>
      <c r="E174312" s="141"/>
      <c r="F174312" s="141"/>
      <c r="G174312" s="248"/>
      <c r="H174312" s="141"/>
      <c r="I174312" s="209"/>
      <c r="J174312" s="141"/>
      <c r="K174312" s="141"/>
    </row>
    <row r="174313" spans="2:11" ht="13.5" customHeight="1">
      <c r="B174313" s="141"/>
      <c r="C174313" s="141"/>
      <c r="D174313" s="141"/>
      <c r="E174313" s="141"/>
      <c r="F174313" s="141"/>
      <c r="G174313" s="248"/>
      <c r="H174313" s="141"/>
      <c r="I174313" s="209"/>
      <c r="J174313" s="141"/>
      <c r="K174313" s="141"/>
    </row>
    <row r="174314" spans="2:11" ht="13.5" customHeight="1">
      <c r="B174314" s="141"/>
      <c r="C174314" s="141"/>
      <c r="D174314" s="141"/>
      <c r="E174314" s="141"/>
      <c r="F174314" s="141"/>
      <c r="G174314" s="248"/>
      <c r="H174314" s="141"/>
      <c r="I174314" s="209"/>
      <c r="J174314" s="141"/>
      <c r="K174314" s="141"/>
    </row>
    <row r="174315" spans="2:11" ht="13.5" customHeight="1">
      <c r="B174315" s="141"/>
      <c r="C174315" s="141"/>
      <c r="D174315" s="141"/>
      <c r="E174315" s="141"/>
      <c r="F174315" s="141"/>
      <c r="G174315" s="248"/>
      <c r="H174315" s="141"/>
      <c r="I174315" s="209"/>
      <c r="J174315" s="141"/>
      <c r="K174315" s="141"/>
    </row>
    <row r="174316" spans="2:11" ht="13.5" customHeight="1">
      <c r="B174316" s="141"/>
      <c r="C174316" s="141"/>
      <c r="D174316" s="141"/>
      <c r="E174316" s="141"/>
      <c r="F174316" s="141"/>
      <c r="G174316" s="248"/>
      <c r="H174316" s="141"/>
      <c r="I174316" s="209"/>
      <c r="J174316" s="141"/>
      <c r="K174316" s="141"/>
    </row>
    <row r="174317" spans="2:11" ht="13.5" customHeight="1">
      <c r="B174317" s="141"/>
      <c r="C174317" s="141"/>
      <c r="D174317" s="141"/>
      <c r="E174317" s="141"/>
      <c r="F174317" s="141"/>
      <c r="G174317" s="248"/>
      <c r="H174317" s="141"/>
      <c r="I174317" s="209"/>
      <c r="J174317" s="141"/>
      <c r="K174317" s="141"/>
    </row>
    <row r="174318" spans="2:11" ht="13.5" customHeight="1">
      <c r="B174318" s="141"/>
      <c r="C174318" s="141"/>
      <c r="D174318" s="141"/>
      <c r="E174318" s="141"/>
      <c r="F174318" s="141"/>
      <c r="G174318" s="248"/>
      <c r="H174318" s="141"/>
      <c r="I174318" s="209"/>
      <c r="J174318" s="141"/>
      <c r="K174318" s="141"/>
    </row>
    <row r="174319" spans="2:11" ht="13.5" customHeight="1">
      <c r="B174319" s="141"/>
      <c r="C174319" s="141"/>
      <c r="D174319" s="141"/>
      <c r="E174319" s="141"/>
      <c r="F174319" s="141"/>
      <c r="G174319" s="248"/>
      <c r="H174319" s="141"/>
      <c r="I174319" s="209"/>
      <c r="J174319" s="141"/>
      <c r="K174319" s="141"/>
    </row>
    <row r="174320" spans="2:11" ht="13.5" customHeight="1">
      <c r="B174320" s="141"/>
      <c r="C174320" s="141"/>
      <c r="D174320" s="141"/>
      <c r="E174320" s="141"/>
      <c r="F174320" s="141"/>
      <c r="G174320" s="248"/>
      <c r="H174320" s="141"/>
      <c r="I174320" s="209"/>
      <c r="J174320" s="141"/>
      <c r="K174320" s="141"/>
    </row>
    <row r="174321" spans="2:11" ht="13.5" customHeight="1">
      <c r="B174321" s="141"/>
      <c r="C174321" s="141"/>
      <c r="D174321" s="141"/>
      <c r="E174321" s="141"/>
      <c r="F174321" s="141"/>
      <c r="G174321" s="248"/>
      <c r="H174321" s="141"/>
      <c r="I174321" s="209"/>
      <c r="J174321" s="141"/>
      <c r="K174321" s="141"/>
    </row>
    <row r="174322" spans="2:11" ht="13.5" customHeight="1">
      <c r="B174322" s="141"/>
      <c r="C174322" s="141"/>
      <c r="D174322" s="141"/>
      <c r="E174322" s="141"/>
      <c r="F174322" s="141"/>
      <c r="G174322" s="248"/>
      <c r="H174322" s="141"/>
      <c r="I174322" s="209"/>
      <c r="J174322" s="141"/>
      <c r="K174322" s="141"/>
    </row>
    <row r="174323" spans="2:11" ht="13.5" customHeight="1">
      <c r="B174323" s="141"/>
      <c r="C174323" s="141"/>
      <c r="D174323" s="141"/>
      <c r="E174323" s="141"/>
      <c r="F174323" s="141"/>
      <c r="G174323" s="248"/>
      <c r="H174323" s="141"/>
      <c r="I174323" s="209"/>
      <c r="J174323" s="141"/>
      <c r="K174323" s="141"/>
    </row>
    <row r="174324" spans="2:11" ht="13.5" customHeight="1">
      <c r="B174324" s="141"/>
      <c r="C174324" s="141"/>
      <c r="D174324" s="141"/>
      <c r="E174324" s="141"/>
      <c r="F174324" s="141"/>
      <c r="G174324" s="248"/>
      <c r="H174324" s="141"/>
      <c r="I174324" s="209"/>
      <c r="J174324" s="141"/>
      <c r="K174324" s="141"/>
    </row>
    <row r="174325" spans="2:11" ht="13.5" customHeight="1">
      <c r="B174325" s="141"/>
      <c r="C174325" s="141"/>
      <c r="D174325" s="141"/>
      <c r="E174325" s="141"/>
      <c r="F174325" s="141"/>
      <c r="G174325" s="248"/>
      <c r="H174325" s="141"/>
      <c r="I174325" s="209"/>
      <c r="J174325" s="141"/>
      <c r="K174325" s="141"/>
    </row>
    <row r="174326" spans="2:11" ht="13.5" customHeight="1">
      <c r="B174326" s="141"/>
      <c r="C174326" s="141"/>
      <c r="D174326" s="141"/>
      <c r="E174326" s="141"/>
      <c r="F174326" s="141"/>
      <c r="G174326" s="248"/>
      <c r="H174326" s="141"/>
      <c r="I174326" s="209"/>
      <c r="J174326" s="141"/>
      <c r="K174326" s="141"/>
    </row>
    <row r="174327" spans="2:11" ht="13.5" customHeight="1">
      <c r="B174327" s="141"/>
      <c r="C174327" s="141"/>
      <c r="D174327" s="141"/>
      <c r="E174327" s="141"/>
      <c r="F174327" s="141"/>
      <c r="G174327" s="248"/>
      <c r="H174327" s="141"/>
      <c r="I174327" s="209"/>
      <c r="J174327" s="141"/>
      <c r="K174327" s="141"/>
    </row>
    <row r="174328" spans="2:11" ht="13.5" customHeight="1">
      <c r="B174328" s="141"/>
      <c r="C174328" s="141"/>
      <c r="D174328" s="141"/>
      <c r="E174328" s="141"/>
      <c r="F174328" s="141"/>
      <c r="G174328" s="248"/>
      <c r="H174328" s="141"/>
      <c r="I174328" s="209"/>
      <c r="J174328" s="141"/>
      <c r="K174328" s="141"/>
    </row>
    <row r="174329" spans="2:11" ht="13.5" customHeight="1">
      <c r="B174329" s="141"/>
      <c r="C174329" s="141"/>
      <c r="D174329" s="141"/>
      <c r="E174329" s="141"/>
      <c r="F174329" s="141"/>
      <c r="G174329" s="248"/>
      <c r="H174329" s="141"/>
      <c r="I174329" s="209"/>
      <c r="J174329" s="141"/>
      <c r="K174329" s="141"/>
    </row>
    <row r="174330" spans="2:11" ht="13.5" customHeight="1">
      <c r="B174330" s="141"/>
      <c r="C174330" s="141"/>
      <c r="D174330" s="141"/>
      <c r="E174330" s="141"/>
      <c r="F174330" s="141"/>
      <c r="G174330" s="248"/>
      <c r="H174330" s="141"/>
      <c r="I174330" s="209"/>
      <c r="J174330" s="141"/>
      <c r="K174330" s="141"/>
    </row>
    <row r="174331" spans="2:11" ht="13.5" customHeight="1">
      <c r="B174331" s="141"/>
      <c r="C174331" s="141"/>
      <c r="D174331" s="141"/>
      <c r="E174331" s="141"/>
      <c r="F174331" s="141"/>
      <c r="G174331" s="248"/>
      <c r="H174331" s="141"/>
      <c r="I174331" s="209"/>
      <c r="J174331" s="141"/>
      <c r="K174331" s="141"/>
    </row>
    <row r="174332" spans="2:11" ht="13.5" customHeight="1">
      <c r="B174332" s="141"/>
      <c r="C174332" s="141"/>
      <c r="D174332" s="141"/>
      <c r="E174332" s="141"/>
      <c r="F174332" s="141"/>
      <c r="G174332" s="248"/>
      <c r="H174332" s="141"/>
      <c r="I174332" s="209"/>
      <c r="J174332" s="141"/>
      <c r="K174332" s="141"/>
    </row>
    <row r="174333" spans="2:11" ht="13.5" customHeight="1">
      <c r="B174333" s="141"/>
      <c r="C174333" s="141"/>
      <c r="D174333" s="141"/>
      <c r="E174333" s="141"/>
      <c r="F174333" s="141"/>
      <c r="G174333" s="248"/>
      <c r="H174333" s="141"/>
      <c r="I174333" s="209"/>
      <c r="J174333" s="141"/>
      <c r="K174333" s="141"/>
    </row>
    <row r="174334" spans="2:11" ht="13.5" customHeight="1">
      <c r="B174334" s="141"/>
      <c r="C174334" s="141"/>
      <c r="D174334" s="141"/>
      <c r="E174334" s="141"/>
      <c r="F174334" s="141"/>
      <c r="G174334" s="248"/>
      <c r="H174334" s="141"/>
      <c r="I174334" s="209"/>
      <c r="J174334" s="141"/>
      <c r="K174334" s="141"/>
    </row>
    <row r="174335" spans="2:11" ht="13.5" customHeight="1">
      <c r="B174335" s="141"/>
      <c r="C174335" s="141"/>
      <c r="D174335" s="141"/>
      <c r="E174335" s="141"/>
      <c r="F174335" s="141"/>
      <c r="G174335" s="248"/>
      <c r="H174335" s="141"/>
      <c r="I174335" s="209"/>
      <c r="J174335" s="141"/>
      <c r="K174335" s="141"/>
    </row>
    <row r="174336" spans="2:11" ht="13.5" customHeight="1">
      <c r="B174336" s="141"/>
      <c r="C174336" s="141"/>
      <c r="D174336" s="141"/>
      <c r="E174336" s="141"/>
      <c r="F174336" s="141"/>
      <c r="G174336" s="248"/>
      <c r="H174336" s="141"/>
      <c r="I174336" s="209"/>
      <c r="J174336" s="141"/>
      <c r="K174336" s="141"/>
    </row>
    <row r="174337" spans="2:11" ht="13.5" customHeight="1">
      <c r="B174337" s="141"/>
      <c r="C174337" s="141"/>
      <c r="D174337" s="141"/>
      <c r="E174337" s="141"/>
      <c r="F174337" s="141"/>
      <c r="G174337" s="248"/>
      <c r="H174337" s="141"/>
      <c r="I174337" s="209"/>
      <c r="J174337" s="141"/>
      <c r="K174337" s="141"/>
    </row>
    <row r="174338" spans="2:11" ht="13.5" customHeight="1">
      <c r="B174338" s="141"/>
      <c r="C174338" s="141"/>
      <c r="D174338" s="141"/>
      <c r="E174338" s="141"/>
      <c r="F174338" s="141"/>
      <c r="G174338" s="248"/>
      <c r="H174338" s="141"/>
      <c r="I174338" s="209"/>
      <c r="J174338" s="141"/>
      <c r="K174338" s="141"/>
    </row>
    <row r="174339" spans="2:11" ht="13.5" customHeight="1">
      <c r="B174339" s="141"/>
      <c r="C174339" s="141"/>
      <c r="D174339" s="141"/>
      <c r="E174339" s="141"/>
      <c r="F174339" s="141"/>
      <c r="G174339" s="248"/>
      <c r="H174339" s="141"/>
      <c r="I174339" s="209"/>
      <c r="J174339" s="141"/>
      <c r="K174339" s="141"/>
    </row>
    <row r="174340" spans="2:11" ht="13.5" customHeight="1">
      <c r="B174340" s="141"/>
      <c r="C174340" s="141"/>
      <c r="D174340" s="141"/>
      <c r="E174340" s="141"/>
      <c r="F174340" s="141"/>
      <c r="G174340" s="248"/>
      <c r="H174340" s="141"/>
      <c r="I174340" s="209"/>
      <c r="J174340" s="141"/>
      <c r="K174340" s="141"/>
    </row>
    <row r="174341" spans="2:11" ht="13.5" customHeight="1">
      <c r="B174341" s="141"/>
      <c r="C174341" s="141"/>
      <c r="D174341" s="141"/>
      <c r="E174341" s="141"/>
      <c r="F174341" s="141"/>
      <c r="G174341" s="248"/>
      <c r="H174341" s="141"/>
      <c r="I174341" s="209"/>
      <c r="J174341" s="141"/>
      <c r="K174341" s="141"/>
    </row>
    <row r="174342" spans="2:11" ht="13.5" customHeight="1">
      <c r="B174342" s="141"/>
      <c r="C174342" s="141"/>
      <c r="D174342" s="141"/>
      <c r="E174342" s="141"/>
      <c r="F174342" s="141"/>
      <c r="G174342" s="248"/>
      <c r="H174342" s="141"/>
      <c r="I174342" s="209"/>
      <c r="J174342" s="141"/>
      <c r="K174342" s="141"/>
    </row>
    <row r="174343" spans="2:11" ht="13.5" customHeight="1">
      <c r="B174343" s="141"/>
      <c r="C174343" s="141"/>
      <c r="D174343" s="141"/>
      <c r="E174343" s="141"/>
      <c r="F174343" s="141"/>
      <c r="G174343" s="248"/>
      <c r="H174343" s="141"/>
      <c r="I174343" s="209"/>
      <c r="J174343" s="141"/>
      <c r="K174343" s="141"/>
    </row>
    <row r="174344" spans="2:11" ht="13.5" customHeight="1">
      <c r="B174344" s="141"/>
      <c r="C174344" s="141"/>
      <c r="D174344" s="141"/>
      <c r="E174344" s="141"/>
      <c r="F174344" s="141"/>
      <c r="G174344" s="248"/>
      <c r="H174344" s="141"/>
      <c r="I174344" s="209"/>
      <c r="J174344" s="141"/>
      <c r="K174344" s="141"/>
    </row>
    <row r="174345" spans="2:11" ht="13.5" customHeight="1">
      <c r="B174345" s="141"/>
      <c r="C174345" s="141"/>
      <c r="D174345" s="141"/>
      <c r="E174345" s="141"/>
      <c r="F174345" s="141"/>
      <c r="G174345" s="248"/>
      <c r="H174345" s="141"/>
      <c r="I174345" s="209"/>
      <c r="J174345" s="141"/>
      <c r="K174345" s="141"/>
    </row>
    <row r="174346" spans="2:11" ht="13.5" customHeight="1">
      <c r="B174346" s="141"/>
      <c r="C174346" s="141"/>
      <c r="D174346" s="141"/>
      <c r="E174346" s="141"/>
      <c r="F174346" s="141"/>
      <c r="G174346" s="248"/>
      <c r="H174346" s="141"/>
      <c r="I174346" s="209"/>
      <c r="J174346" s="141"/>
      <c r="K174346" s="141"/>
    </row>
    <row r="174347" spans="2:11" ht="13.5" customHeight="1">
      <c r="B174347" s="141"/>
      <c r="C174347" s="141"/>
      <c r="D174347" s="141"/>
      <c r="E174347" s="141"/>
      <c r="F174347" s="141"/>
      <c r="G174347" s="248"/>
      <c r="H174347" s="141"/>
      <c r="I174347" s="209"/>
      <c r="J174347" s="141"/>
      <c r="K174347" s="141"/>
    </row>
    <row r="174348" spans="2:11" ht="13.5" customHeight="1">
      <c r="B174348" s="141"/>
      <c r="C174348" s="141"/>
      <c r="D174348" s="141"/>
      <c r="E174348" s="141"/>
      <c r="F174348" s="141"/>
      <c r="G174348" s="248"/>
      <c r="H174348" s="141"/>
      <c r="I174348" s="209"/>
      <c r="J174348" s="141"/>
      <c r="K174348" s="141"/>
    </row>
    <row r="174349" spans="2:11" ht="13.5" customHeight="1">
      <c r="B174349" s="141"/>
      <c r="C174349" s="141"/>
      <c r="D174349" s="141"/>
      <c r="E174349" s="141"/>
      <c r="F174349" s="141"/>
      <c r="G174349" s="248"/>
      <c r="H174349" s="141"/>
      <c r="I174349" s="209"/>
      <c r="J174349" s="141"/>
      <c r="K174349" s="141"/>
    </row>
    <row r="174350" spans="2:11" ht="13.5" customHeight="1">
      <c r="B174350" s="141"/>
      <c r="C174350" s="141"/>
      <c r="D174350" s="141"/>
      <c r="E174350" s="141"/>
      <c r="F174350" s="141"/>
      <c r="G174350" s="248"/>
      <c r="H174350" s="141"/>
      <c r="I174350" s="209"/>
      <c r="J174350" s="141"/>
      <c r="K174350" s="141"/>
    </row>
    <row r="174351" spans="2:11" ht="13.5" customHeight="1">
      <c r="B174351" s="141"/>
      <c r="C174351" s="141"/>
      <c r="D174351" s="141"/>
      <c r="E174351" s="141"/>
      <c r="F174351" s="141"/>
      <c r="G174351" s="248"/>
      <c r="H174351" s="141"/>
      <c r="I174351" s="209"/>
      <c r="J174351" s="141"/>
      <c r="K174351" s="141"/>
    </row>
    <row r="174352" spans="2:11" ht="13.5" customHeight="1">
      <c r="B174352" s="141"/>
      <c r="C174352" s="141"/>
      <c r="D174352" s="141"/>
      <c r="E174352" s="141"/>
      <c r="F174352" s="141"/>
      <c r="G174352" s="248"/>
      <c r="H174352" s="141"/>
      <c r="I174352" s="209"/>
      <c r="J174352" s="141"/>
      <c r="K174352" s="141"/>
    </row>
    <row r="174353" spans="2:11" ht="13.5" customHeight="1">
      <c r="B174353" s="141"/>
      <c r="C174353" s="141"/>
      <c r="D174353" s="141"/>
      <c r="E174353" s="141"/>
      <c r="F174353" s="141"/>
      <c r="G174353" s="248"/>
      <c r="H174353" s="141"/>
      <c r="I174353" s="209"/>
      <c r="J174353" s="141"/>
      <c r="K174353" s="141"/>
    </row>
    <row r="174354" spans="2:11" ht="13.5" customHeight="1">
      <c r="B174354" s="141"/>
      <c r="C174354" s="141"/>
      <c r="D174354" s="141"/>
      <c r="E174354" s="141"/>
      <c r="F174354" s="141"/>
      <c r="G174354" s="248"/>
      <c r="H174354" s="141"/>
      <c r="I174354" s="209"/>
      <c r="J174354" s="141"/>
      <c r="K174354" s="141"/>
    </row>
    <row r="174355" spans="2:11" ht="13.5" customHeight="1">
      <c r="B174355" s="141"/>
      <c r="C174355" s="141"/>
      <c r="D174355" s="141"/>
      <c r="E174355" s="141"/>
      <c r="F174355" s="141"/>
      <c r="G174355" s="248"/>
      <c r="H174355" s="141"/>
      <c r="I174355" s="209"/>
      <c r="J174355" s="141"/>
      <c r="K174355" s="141"/>
    </row>
    <row r="174356" spans="2:11" ht="13.5" customHeight="1">
      <c r="B174356" s="141"/>
      <c r="C174356" s="141"/>
      <c r="D174356" s="141"/>
      <c r="E174356" s="141"/>
      <c r="F174356" s="141"/>
      <c r="G174356" s="248"/>
      <c r="H174356" s="141"/>
      <c r="I174356" s="209"/>
      <c r="J174356" s="141"/>
      <c r="K174356" s="141"/>
    </row>
    <row r="174357" spans="2:11" ht="13.5" customHeight="1">
      <c r="B174357" s="141"/>
      <c r="C174357" s="141"/>
      <c r="D174357" s="141"/>
      <c r="E174357" s="141"/>
      <c r="F174357" s="141"/>
      <c r="G174357" s="248"/>
      <c r="H174357" s="141"/>
      <c r="I174357" s="209"/>
      <c r="J174357" s="141"/>
      <c r="K174357" s="141"/>
    </row>
    <row r="174358" spans="2:11" ht="13.5" customHeight="1">
      <c r="B174358" s="141"/>
      <c r="C174358" s="141"/>
      <c r="D174358" s="141"/>
      <c r="E174358" s="141"/>
      <c r="F174358" s="141"/>
      <c r="G174358" s="248"/>
      <c r="H174358" s="141"/>
      <c r="I174358" s="209"/>
      <c r="J174358" s="141"/>
      <c r="K174358" s="141"/>
    </row>
    <row r="174359" spans="2:11" ht="13.5" customHeight="1">
      <c r="B174359" s="141"/>
      <c r="C174359" s="141"/>
      <c r="D174359" s="141"/>
      <c r="E174359" s="141"/>
      <c r="F174359" s="141"/>
      <c r="G174359" s="248"/>
      <c r="H174359" s="141"/>
      <c r="I174359" s="209"/>
      <c r="J174359" s="141"/>
      <c r="K174359" s="141"/>
    </row>
    <row r="174360" spans="2:11" ht="13.5" customHeight="1">
      <c r="B174360" s="141"/>
      <c r="C174360" s="141"/>
      <c r="D174360" s="141"/>
      <c r="E174360" s="141"/>
      <c r="F174360" s="141"/>
      <c r="G174360" s="248"/>
      <c r="H174360" s="141"/>
      <c r="I174360" s="209"/>
      <c r="J174360" s="141"/>
      <c r="K174360" s="141"/>
    </row>
    <row r="174361" spans="2:11" ht="13.5" customHeight="1">
      <c r="B174361" s="141"/>
      <c r="C174361" s="141"/>
      <c r="D174361" s="141"/>
      <c r="E174361" s="141"/>
      <c r="F174361" s="141"/>
      <c r="G174361" s="248"/>
      <c r="H174361" s="141"/>
      <c r="I174361" s="209"/>
      <c r="J174361" s="141"/>
      <c r="K174361" s="141"/>
    </row>
    <row r="174362" spans="2:11" ht="13.5" customHeight="1">
      <c r="B174362" s="141"/>
      <c r="C174362" s="141"/>
      <c r="D174362" s="141"/>
      <c r="E174362" s="141"/>
      <c r="F174362" s="141"/>
      <c r="G174362" s="248"/>
      <c r="H174362" s="141"/>
      <c r="I174362" s="209"/>
      <c r="J174362" s="141"/>
      <c r="K174362" s="141"/>
    </row>
    <row r="174363" spans="2:11" ht="13.5" customHeight="1">
      <c r="B174363" s="141"/>
      <c r="C174363" s="141"/>
      <c r="D174363" s="141"/>
      <c r="E174363" s="141"/>
      <c r="F174363" s="141"/>
      <c r="G174363" s="248"/>
      <c r="H174363" s="141"/>
      <c r="I174363" s="209"/>
      <c r="J174363" s="141"/>
      <c r="K174363" s="141"/>
    </row>
    <row r="174364" spans="2:11" ht="13.5" customHeight="1">
      <c r="B174364" s="141"/>
      <c r="C174364" s="141"/>
      <c r="D174364" s="141"/>
      <c r="E174364" s="141"/>
      <c r="F174364" s="141"/>
      <c r="G174364" s="248"/>
      <c r="H174364" s="141"/>
      <c r="I174364" s="209"/>
      <c r="J174364" s="141"/>
      <c r="K174364" s="141"/>
    </row>
    <row r="174365" spans="2:11" ht="13.5" customHeight="1">
      <c r="B174365" s="141"/>
      <c r="C174365" s="141"/>
      <c r="D174365" s="141"/>
      <c r="E174365" s="141"/>
      <c r="F174365" s="141"/>
      <c r="G174365" s="248"/>
      <c r="H174365" s="141"/>
      <c r="I174365" s="209"/>
      <c r="J174365" s="141"/>
      <c r="K174365" s="141"/>
    </row>
    <row r="174366" spans="2:11" ht="13.5" customHeight="1">
      <c r="B174366" s="141"/>
      <c r="C174366" s="141"/>
      <c r="D174366" s="141"/>
      <c r="E174366" s="141"/>
      <c r="F174366" s="141"/>
      <c r="G174366" s="248"/>
      <c r="H174366" s="141"/>
      <c r="I174366" s="209"/>
      <c r="J174366" s="141"/>
      <c r="K174366" s="141"/>
    </row>
    <row r="174367" spans="2:11" ht="13.5" customHeight="1">
      <c r="B174367" s="141"/>
      <c r="C174367" s="141"/>
      <c r="D174367" s="141"/>
      <c r="E174367" s="141"/>
      <c r="F174367" s="141"/>
      <c r="G174367" s="248"/>
      <c r="H174367" s="141"/>
      <c r="I174367" s="209"/>
      <c r="J174367" s="141"/>
      <c r="K174367" s="141"/>
    </row>
    <row r="174368" spans="2:11" ht="13.5" customHeight="1">
      <c r="B174368" s="141"/>
      <c r="C174368" s="141"/>
      <c r="D174368" s="141"/>
      <c r="E174368" s="141"/>
      <c r="F174368" s="141"/>
      <c r="G174368" s="248"/>
      <c r="H174368" s="141"/>
      <c r="I174368" s="209"/>
      <c r="J174368" s="141"/>
      <c r="K174368" s="141"/>
    </row>
    <row r="174369" spans="2:11" ht="13.5" customHeight="1">
      <c r="B174369" s="141"/>
      <c r="C174369" s="141"/>
      <c r="D174369" s="141"/>
      <c r="E174369" s="141"/>
      <c r="F174369" s="141"/>
      <c r="G174369" s="248"/>
      <c r="H174369" s="141"/>
      <c r="I174369" s="209"/>
      <c r="J174369" s="141"/>
      <c r="K174369" s="141"/>
    </row>
    <row r="174370" spans="2:11" ht="13.5" customHeight="1">
      <c r="B174370" s="141"/>
      <c r="C174370" s="141"/>
      <c r="D174370" s="141"/>
      <c r="E174370" s="141"/>
      <c r="F174370" s="141"/>
      <c r="G174370" s="248"/>
      <c r="H174370" s="141"/>
      <c r="I174370" s="209"/>
      <c r="J174370" s="141"/>
      <c r="K174370" s="141"/>
    </row>
    <row r="174371" spans="2:11" ht="13.5" customHeight="1">
      <c r="B174371" s="141"/>
      <c r="C174371" s="141"/>
      <c r="D174371" s="141"/>
      <c r="E174371" s="141"/>
      <c r="F174371" s="141"/>
      <c r="G174371" s="248"/>
      <c r="H174371" s="141"/>
      <c r="I174371" s="209"/>
      <c r="J174371" s="141"/>
      <c r="K174371" s="141"/>
    </row>
    <row r="174372" spans="2:11" ht="13.5" customHeight="1">
      <c r="B174372" s="141"/>
      <c r="C174372" s="141"/>
      <c r="D174372" s="141"/>
      <c r="E174372" s="141"/>
      <c r="F174372" s="141"/>
      <c r="G174372" s="248"/>
      <c r="H174372" s="141"/>
      <c r="I174372" s="209"/>
      <c r="J174372" s="141"/>
      <c r="K174372" s="141"/>
    </row>
    <row r="174373" spans="2:11" ht="13.5" customHeight="1">
      <c r="B174373" s="141"/>
      <c r="C174373" s="141"/>
      <c r="D174373" s="141"/>
      <c r="E174373" s="141"/>
      <c r="F174373" s="141"/>
      <c r="G174373" s="248"/>
      <c r="H174373" s="141"/>
      <c r="I174373" s="209"/>
      <c r="J174373" s="141"/>
      <c r="K174373" s="141"/>
    </row>
    <row r="174374" spans="2:11" ht="13.5" customHeight="1">
      <c r="B174374" s="141"/>
      <c r="C174374" s="141"/>
      <c r="D174374" s="141"/>
      <c r="E174374" s="141"/>
      <c r="F174374" s="141"/>
      <c r="G174374" s="248"/>
      <c r="H174374" s="141"/>
      <c r="I174374" s="209"/>
      <c r="J174374" s="141"/>
      <c r="K174374" s="141"/>
    </row>
    <row r="174375" spans="2:11" ht="13.5" customHeight="1">
      <c r="B174375" s="141"/>
      <c r="C174375" s="141"/>
      <c r="D174375" s="141"/>
      <c r="E174375" s="141"/>
      <c r="F174375" s="141"/>
      <c r="G174375" s="248"/>
      <c r="H174375" s="141"/>
      <c r="I174375" s="209"/>
      <c r="J174375" s="141"/>
      <c r="K174375" s="141"/>
    </row>
    <row r="174376" spans="2:11" ht="13.5" customHeight="1">
      <c r="B174376" s="141"/>
      <c r="C174376" s="141"/>
      <c r="D174376" s="141"/>
      <c r="E174376" s="141"/>
      <c r="F174376" s="141"/>
      <c r="G174376" s="248"/>
      <c r="H174376" s="141"/>
      <c r="I174376" s="209"/>
      <c r="J174376" s="141"/>
      <c r="K174376" s="141"/>
    </row>
    <row r="174377" spans="2:11" ht="13.5" customHeight="1">
      <c r="B174377" s="141"/>
      <c r="C174377" s="141"/>
      <c r="D174377" s="141"/>
      <c r="E174377" s="141"/>
      <c r="F174377" s="141"/>
      <c r="G174377" s="248"/>
      <c r="H174377" s="141"/>
      <c r="I174377" s="209"/>
      <c r="J174377" s="141"/>
      <c r="K174377" s="141"/>
    </row>
    <row r="174378" spans="2:11" ht="13.5" customHeight="1">
      <c r="B174378" s="141"/>
      <c r="C174378" s="141"/>
      <c r="D174378" s="141"/>
      <c r="E174378" s="141"/>
      <c r="F174378" s="141"/>
      <c r="G174378" s="248"/>
      <c r="H174378" s="141"/>
      <c r="I174378" s="209"/>
      <c r="J174378" s="141"/>
      <c r="K174378" s="141"/>
    </row>
    <row r="174379" spans="2:11" ht="13.5" customHeight="1">
      <c r="B174379" s="141"/>
      <c r="C174379" s="141"/>
      <c r="D174379" s="141"/>
      <c r="E174379" s="141"/>
      <c r="F174379" s="141"/>
      <c r="G174379" s="248"/>
      <c r="H174379" s="141"/>
      <c r="I174379" s="209"/>
      <c r="J174379" s="141"/>
      <c r="K174379" s="141"/>
    </row>
    <row r="174380" spans="2:11" ht="13.5" customHeight="1">
      <c r="B174380" s="141"/>
      <c r="C174380" s="141"/>
      <c r="D174380" s="141"/>
      <c r="E174380" s="141"/>
      <c r="F174380" s="141"/>
      <c r="G174380" s="248"/>
      <c r="H174380" s="141"/>
      <c r="I174380" s="209"/>
      <c r="J174380" s="141"/>
      <c r="K174380" s="141"/>
    </row>
    <row r="174381" spans="2:11" ht="13.5" customHeight="1">
      <c r="B174381" s="141"/>
      <c r="C174381" s="141"/>
      <c r="D174381" s="141"/>
      <c r="E174381" s="141"/>
      <c r="F174381" s="141"/>
      <c r="G174381" s="248"/>
      <c r="H174381" s="141"/>
      <c r="I174381" s="209"/>
      <c r="J174381" s="141"/>
      <c r="K174381" s="141"/>
    </row>
    <row r="174382" spans="2:11" ht="13.5" customHeight="1">
      <c r="B174382" s="141"/>
      <c r="C174382" s="141"/>
      <c r="D174382" s="141"/>
      <c r="E174382" s="141"/>
      <c r="F174382" s="141"/>
      <c r="G174382" s="248"/>
      <c r="H174382" s="141"/>
      <c r="I174382" s="209"/>
      <c r="J174382" s="141"/>
      <c r="K174382" s="141"/>
    </row>
    <row r="174383" spans="2:11" ht="13.5" customHeight="1">
      <c r="B174383" s="141"/>
      <c r="C174383" s="141"/>
      <c r="D174383" s="141"/>
      <c r="E174383" s="141"/>
      <c r="F174383" s="141"/>
      <c r="G174383" s="248"/>
      <c r="H174383" s="141"/>
      <c r="I174383" s="209"/>
      <c r="J174383" s="141"/>
      <c r="K174383" s="141"/>
    </row>
    <row r="174384" spans="2:11" ht="13.5" customHeight="1">
      <c r="B174384" s="141"/>
      <c r="C174384" s="141"/>
      <c r="D174384" s="141"/>
      <c r="E174384" s="141"/>
      <c r="F174384" s="141"/>
      <c r="G174384" s="248"/>
      <c r="H174384" s="141"/>
      <c r="I174384" s="209"/>
      <c r="J174384" s="141"/>
      <c r="K174384" s="141"/>
    </row>
    <row r="174385" spans="2:11" ht="13.5" customHeight="1">
      <c r="B174385" s="141"/>
      <c r="C174385" s="141"/>
      <c r="D174385" s="141"/>
      <c r="E174385" s="141"/>
      <c r="F174385" s="141"/>
      <c r="G174385" s="248"/>
      <c r="H174385" s="141"/>
      <c r="I174385" s="209"/>
      <c r="J174385" s="141"/>
      <c r="K174385" s="141"/>
    </row>
    <row r="174386" spans="2:11" ht="13.5" customHeight="1">
      <c r="B174386" s="141"/>
      <c r="C174386" s="141"/>
      <c r="D174386" s="141"/>
      <c r="E174386" s="141"/>
      <c r="F174386" s="141"/>
      <c r="G174386" s="248"/>
      <c r="H174386" s="141"/>
      <c r="I174386" s="209"/>
      <c r="J174386" s="141"/>
      <c r="K174386" s="141"/>
    </row>
    <row r="174387" spans="2:11" ht="13.5" customHeight="1">
      <c r="B174387" s="141"/>
      <c r="C174387" s="141"/>
      <c r="D174387" s="141"/>
      <c r="E174387" s="141"/>
      <c r="F174387" s="141"/>
      <c r="G174387" s="248"/>
      <c r="H174387" s="141"/>
      <c r="I174387" s="209"/>
      <c r="J174387" s="141"/>
      <c r="K174387" s="141"/>
    </row>
    <row r="174388" spans="2:11" ht="13.5" customHeight="1">
      <c r="B174388" s="141"/>
      <c r="C174388" s="141"/>
      <c r="D174388" s="141"/>
      <c r="E174388" s="141"/>
      <c r="F174388" s="141"/>
      <c r="G174388" s="248"/>
      <c r="H174388" s="141"/>
      <c r="I174388" s="209"/>
      <c r="J174388" s="141"/>
      <c r="K174388" s="141"/>
    </row>
    <row r="174389" spans="2:11" ht="13.5" customHeight="1">
      <c r="B174389" s="141"/>
      <c r="C174389" s="141"/>
      <c r="D174389" s="141"/>
      <c r="E174389" s="141"/>
      <c r="F174389" s="141"/>
      <c r="G174389" s="248"/>
      <c r="H174389" s="141"/>
      <c r="I174389" s="209"/>
      <c r="J174389" s="141"/>
      <c r="K174389" s="141"/>
    </row>
    <row r="174390" spans="2:11" ht="13.5" customHeight="1">
      <c r="B174390" s="141"/>
      <c r="C174390" s="141"/>
      <c r="D174390" s="141"/>
      <c r="E174390" s="141"/>
      <c r="F174390" s="141"/>
      <c r="G174390" s="248"/>
      <c r="H174390" s="141"/>
      <c r="I174390" s="209"/>
      <c r="J174390" s="141"/>
      <c r="K174390" s="141"/>
    </row>
    <row r="174391" spans="2:11" ht="13.5" customHeight="1">
      <c r="B174391" s="141"/>
      <c r="C174391" s="141"/>
      <c r="D174391" s="141"/>
      <c r="E174391" s="141"/>
      <c r="F174391" s="141"/>
      <c r="G174391" s="248"/>
      <c r="H174391" s="141"/>
      <c r="I174391" s="209"/>
      <c r="J174391" s="141"/>
      <c r="K174391" s="141"/>
    </row>
    <row r="174392" spans="2:11" ht="13.5" customHeight="1">
      <c r="B174392" s="141"/>
      <c r="C174392" s="141"/>
      <c r="D174392" s="141"/>
      <c r="E174392" s="141"/>
      <c r="F174392" s="141"/>
      <c r="G174392" s="248"/>
      <c r="H174392" s="141"/>
      <c r="I174392" s="209"/>
      <c r="J174392" s="141"/>
      <c r="K174392" s="141"/>
    </row>
    <row r="174393" spans="2:11" ht="13.5" customHeight="1">
      <c r="B174393" s="141"/>
      <c r="C174393" s="141"/>
      <c r="D174393" s="141"/>
      <c r="E174393" s="141"/>
      <c r="F174393" s="141"/>
      <c r="G174393" s="248"/>
      <c r="H174393" s="141"/>
      <c r="I174393" s="209"/>
      <c r="J174393" s="141"/>
      <c r="K174393" s="141"/>
    </row>
    <row r="174394" spans="2:11" ht="13.5" customHeight="1">
      <c r="B174394" s="141"/>
      <c r="C174394" s="141"/>
      <c r="D174394" s="141"/>
      <c r="E174394" s="141"/>
      <c r="F174394" s="141"/>
      <c r="G174394" s="248"/>
      <c r="H174394" s="141"/>
      <c r="I174394" s="209"/>
      <c r="J174394" s="141"/>
      <c r="K174394" s="141"/>
    </row>
    <row r="174395" spans="2:11" ht="13.5" customHeight="1">
      <c r="B174395" s="141"/>
      <c r="C174395" s="141"/>
      <c r="D174395" s="141"/>
      <c r="E174395" s="141"/>
      <c r="F174395" s="141"/>
      <c r="G174395" s="248"/>
      <c r="H174395" s="141"/>
      <c r="I174395" s="209"/>
      <c r="J174395" s="141"/>
      <c r="K174395" s="141"/>
    </row>
    <row r="174396" spans="2:11" ht="13.5" customHeight="1">
      <c r="B174396" s="141"/>
      <c r="C174396" s="141"/>
      <c r="D174396" s="141"/>
      <c r="E174396" s="141"/>
      <c r="F174396" s="141"/>
      <c r="G174396" s="248"/>
      <c r="H174396" s="141"/>
      <c r="I174396" s="209"/>
      <c r="J174396" s="141"/>
      <c r="K174396" s="141"/>
    </row>
    <row r="174397" spans="2:11" ht="13.5" customHeight="1">
      <c r="B174397" s="141"/>
      <c r="C174397" s="141"/>
      <c r="D174397" s="141"/>
      <c r="E174397" s="141"/>
      <c r="F174397" s="141"/>
      <c r="G174397" s="248"/>
      <c r="H174397" s="141"/>
      <c r="I174397" s="209"/>
      <c r="J174397" s="141"/>
      <c r="K174397" s="141"/>
    </row>
    <row r="174398" spans="2:11" ht="13.5" customHeight="1">
      <c r="B174398" s="141"/>
      <c r="C174398" s="141"/>
      <c r="D174398" s="141"/>
      <c r="E174398" s="141"/>
      <c r="F174398" s="141"/>
      <c r="G174398" s="248"/>
      <c r="H174398" s="141"/>
      <c r="I174398" s="209"/>
      <c r="J174398" s="141"/>
      <c r="K174398" s="141"/>
    </row>
    <row r="174399" spans="2:11" ht="13.5" customHeight="1">
      <c r="B174399" s="141"/>
      <c r="C174399" s="141"/>
      <c r="D174399" s="141"/>
      <c r="E174399" s="141"/>
      <c r="F174399" s="141"/>
      <c r="G174399" s="248"/>
      <c r="H174399" s="141"/>
      <c r="I174399" s="209"/>
      <c r="J174399" s="141"/>
      <c r="K174399" s="141"/>
    </row>
    <row r="174400" spans="2:11" ht="13.5" customHeight="1">
      <c r="B174400" s="141"/>
      <c r="C174400" s="141"/>
      <c r="D174400" s="141"/>
      <c r="E174400" s="141"/>
      <c r="F174400" s="141"/>
      <c r="G174400" s="248"/>
      <c r="H174400" s="141"/>
      <c r="I174400" s="209"/>
      <c r="J174400" s="141"/>
      <c r="K174400" s="141"/>
    </row>
    <row r="174401" spans="2:11" ht="13.5" customHeight="1">
      <c r="B174401" s="141"/>
      <c r="C174401" s="141"/>
      <c r="D174401" s="141"/>
      <c r="E174401" s="141"/>
      <c r="F174401" s="141"/>
      <c r="G174401" s="248"/>
      <c r="H174401" s="141"/>
      <c r="I174401" s="209"/>
      <c r="J174401" s="141"/>
      <c r="K174401" s="141"/>
    </row>
    <row r="174402" spans="2:11" ht="13.5" customHeight="1">
      <c r="B174402" s="141"/>
      <c r="C174402" s="141"/>
      <c r="D174402" s="141"/>
      <c r="E174402" s="141"/>
      <c r="F174402" s="141"/>
      <c r="G174402" s="248"/>
      <c r="H174402" s="141"/>
      <c r="I174402" s="209"/>
      <c r="J174402" s="141"/>
      <c r="K174402" s="141"/>
    </row>
    <row r="174403" spans="2:11" ht="13.5" customHeight="1">
      <c r="B174403" s="141"/>
      <c r="C174403" s="141"/>
      <c r="D174403" s="141"/>
      <c r="E174403" s="141"/>
      <c r="F174403" s="141"/>
      <c r="G174403" s="248"/>
      <c r="H174403" s="141"/>
      <c r="I174403" s="209"/>
      <c r="J174403" s="141"/>
      <c r="K174403" s="141"/>
    </row>
    <row r="174404" spans="2:11" ht="13.5" customHeight="1">
      <c r="B174404" s="141"/>
      <c r="C174404" s="141"/>
      <c r="D174404" s="141"/>
      <c r="E174404" s="141"/>
      <c r="F174404" s="141"/>
      <c r="G174404" s="248"/>
      <c r="H174404" s="141"/>
      <c r="I174404" s="209"/>
      <c r="J174404" s="141"/>
      <c r="K174404" s="141"/>
    </row>
    <row r="174405" spans="2:11" ht="13.5" customHeight="1">
      <c r="B174405" s="141"/>
      <c r="C174405" s="141"/>
      <c r="D174405" s="141"/>
      <c r="E174405" s="141"/>
      <c r="F174405" s="141"/>
      <c r="G174405" s="248"/>
      <c r="H174405" s="141"/>
      <c r="I174405" s="209"/>
      <c r="J174405" s="141"/>
      <c r="K174405" s="141"/>
    </row>
    <row r="174406" spans="2:11" ht="13.5" customHeight="1">
      <c r="B174406" s="141"/>
      <c r="C174406" s="141"/>
      <c r="D174406" s="141"/>
      <c r="E174406" s="141"/>
      <c r="F174406" s="141"/>
      <c r="G174406" s="248"/>
      <c r="H174406" s="141"/>
      <c r="I174406" s="209"/>
      <c r="J174406" s="141"/>
      <c r="K174406" s="141"/>
    </row>
    <row r="174407" spans="2:11" ht="13.5" customHeight="1">
      <c r="B174407" s="141"/>
      <c r="C174407" s="141"/>
      <c r="D174407" s="141"/>
      <c r="E174407" s="141"/>
      <c r="F174407" s="141"/>
      <c r="G174407" s="248"/>
      <c r="H174407" s="141"/>
      <c r="I174407" s="209"/>
      <c r="J174407" s="141"/>
      <c r="K174407" s="141"/>
    </row>
    <row r="174408" spans="2:11" ht="13.5" customHeight="1">
      <c r="B174408" s="141"/>
      <c r="C174408" s="141"/>
      <c r="D174408" s="141"/>
      <c r="E174408" s="141"/>
      <c r="F174408" s="141"/>
      <c r="G174408" s="248"/>
      <c r="H174408" s="141"/>
      <c r="I174408" s="209"/>
      <c r="J174408" s="141"/>
      <c r="K174408" s="141"/>
    </row>
    <row r="174409" spans="2:11" ht="13.5" customHeight="1">
      <c r="B174409" s="141"/>
      <c r="C174409" s="141"/>
      <c r="D174409" s="141"/>
      <c r="E174409" s="141"/>
      <c r="F174409" s="141"/>
      <c r="G174409" s="248"/>
      <c r="H174409" s="141"/>
      <c r="I174409" s="209"/>
      <c r="J174409" s="141"/>
      <c r="K174409" s="141"/>
    </row>
    <row r="174410" spans="2:11" ht="13.5" customHeight="1">
      <c r="B174410" s="141"/>
      <c r="C174410" s="141"/>
      <c r="D174410" s="141"/>
      <c r="E174410" s="141"/>
      <c r="F174410" s="141"/>
      <c r="G174410" s="248"/>
      <c r="H174410" s="141"/>
      <c r="I174410" s="209"/>
      <c r="J174410" s="141"/>
      <c r="K174410" s="141"/>
    </row>
    <row r="174411" spans="2:11" ht="13.5" customHeight="1">
      <c r="B174411" s="141"/>
      <c r="C174411" s="141"/>
      <c r="D174411" s="141"/>
      <c r="E174411" s="141"/>
      <c r="F174411" s="141"/>
      <c r="G174411" s="248"/>
      <c r="H174411" s="141"/>
      <c r="I174411" s="209"/>
      <c r="J174411" s="141"/>
      <c r="K174411" s="141"/>
    </row>
    <row r="174412" spans="2:11" ht="13.5" customHeight="1">
      <c r="B174412" s="141"/>
      <c r="C174412" s="141"/>
      <c r="D174412" s="141"/>
      <c r="E174412" s="141"/>
      <c r="F174412" s="141"/>
      <c r="G174412" s="248"/>
      <c r="H174412" s="141"/>
      <c r="I174412" s="209"/>
      <c r="J174412" s="141"/>
      <c r="K174412" s="141"/>
    </row>
    <row r="174413" spans="2:11" ht="13.5" customHeight="1">
      <c r="B174413" s="141"/>
      <c r="C174413" s="141"/>
      <c r="D174413" s="141"/>
      <c r="E174413" s="141"/>
      <c r="F174413" s="141"/>
      <c r="G174413" s="248"/>
      <c r="H174413" s="141"/>
      <c r="I174413" s="209"/>
      <c r="J174413" s="141"/>
      <c r="K174413" s="141"/>
    </row>
    <row r="174414" spans="2:11" ht="13.5" customHeight="1">
      <c r="B174414" s="141"/>
      <c r="C174414" s="141"/>
      <c r="D174414" s="141"/>
      <c r="E174414" s="141"/>
      <c r="F174414" s="141"/>
      <c r="G174414" s="248"/>
      <c r="H174414" s="141"/>
      <c r="I174414" s="209"/>
      <c r="J174414" s="141"/>
      <c r="K174414" s="141"/>
    </row>
    <row r="174415" spans="2:11" ht="13.5" customHeight="1">
      <c r="B174415" s="141"/>
      <c r="C174415" s="141"/>
      <c r="D174415" s="141"/>
      <c r="E174415" s="141"/>
      <c r="F174415" s="141"/>
      <c r="G174415" s="248"/>
      <c r="H174415" s="141"/>
      <c r="I174415" s="209"/>
      <c r="J174415" s="141"/>
      <c r="K174415" s="141"/>
    </row>
    <row r="174416" spans="2:11" ht="13.5" customHeight="1">
      <c r="B174416" s="141"/>
      <c r="C174416" s="141"/>
      <c r="D174416" s="141"/>
      <c r="E174416" s="141"/>
      <c r="F174416" s="141"/>
      <c r="G174416" s="248"/>
      <c r="H174416" s="141"/>
      <c r="I174416" s="209"/>
      <c r="J174416" s="141"/>
      <c r="K174416" s="141"/>
    </row>
    <row r="174417" spans="2:11" ht="13.5" customHeight="1">
      <c r="B174417" s="141"/>
      <c r="C174417" s="141"/>
      <c r="D174417" s="141"/>
      <c r="E174417" s="141"/>
      <c r="F174417" s="141"/>
      <c r="G174417" s="248"/>
      <c r="H174417" s="141"/>
      <c r="I174417" s="209"/>
      <c r="J174417" s="141"/>
      <c r="K174417" s="141"/>
    </row>
    <row r="174418" spans="2:11" ht="13.5" customHeight="1">
      <c r="B174418" s="141"/>
      <c r="C174418" s="141"/>
      <c r="D174418" s="141"/>
      <c r="E174418" s="141"/>
      <c r="F174418" s="141"/>
      <c r="G174418" s="248"/>
      <c r="H174418" s="141"/>
      <c r="I174418" s="209"/>
      <c r="J174418" s="141"/>
      <c r="K174418" s="141"/>
    </row>
    <row r="174419" spans="2:11" ht="13.5" customHeight="1">
      <c r="B174419" s="141"/>
      <c r="C174419" s="141"/>
      <c r="D174419" s="141"/>
      <c r="E174419" s="141"/>
      <c r="F174419" s="141"/>
      <c r="G174419" s="248"/>
      <c r="H174419" s="141"/>
      <c r="I174419" s="209"/>
      <c r="J174419" s="141"/>
      <c r="K174419" s="141"/>
    </row>
    <row r="174420" spans="2:11" ht="13.5" customHeight="1">
      <c r="B174420" s="141"/>
      <c r="C174420" s="141"/>
      <c r="D174420" s="141"/>
      <c r="E174420" s="141"/>
      <c r="F174420" s="141"/>
      <c r="G174420" s="248"/>
      <c r="H174420" s="141"/>
      <c r="I174420" s="209"/>
      <c r="J174420" s="141"/>
      <c r="K174420" s="141"/>
    </row>
    <row r="174421" spans="2:11" ht="13.5" customHeight="1">
      <c r="B174421" s="141"/>
      <c r="C174421" s="141"/>
      <c r="D174421" s="141"/>
      <c r="E174421" s="141"/>
      <c r="F174421" s="141"/>
      <c r="G174421" s="248"/>
      <c r="H174421" s="141"/>
      <c r="I174421" s="209"/>
      <c r="J174421" s="141"/>
      <c r="K174421" s="141"/>
    </row>
    <row r="174422" spans="2:11" ht="13.5" customHeight="1">
      <c r="B174422" s="141"/>
      <c r="C174422" s="141"/>
      <c r="D174422" s="141"/>
      <c r="E174422" s="141"/>
      <c r="F174422" s="141"/>
      <c r="G174422" s="248"/>
      <c r="H174422" s="141"/>
      <c r="I174422" s="209"/>
      <c r="J174422" s="141"/>
      <c r="K174422" s="141"/>
    </row>
    <row r="174423" spans="2:11" ht="13.5" customHeight="1">
      <c r="B174423" s="141"/>
      <c r="C174423" s="141"/>
      <c r="D174423" s="141"/>
      <c r="E174423" s="141"/>
      <c r="F174423" s="141"/>
      <c r="G174423" s="248"/>
      <c r="H174423" s="141"/>
      <c r="I174423" s="209"/>
      <c r="J174423" s="141"/>
      <c r="K174423" s="141"/>
    </row>
    <row r="174424" spans="2:11" ht="13.5" customHeight="1">
      <c r="B174424" s="141"/>
      <c r="C174424" s="141"/>
      <c r="D174424" s="141"/>
      <c r="E174424" s="141"/>
      <c r="F174424" s="141"/>
      <c r="G174424" s="248"/>
      <c r="H174424" s="141"/>
      <c r="I174424" s="209"/>
      <c r="J174424" s="141"/>
      <c r="K174424" s="141"/>
    </row>
    <row r="174425" spans="2:11" ht="13.5" customHeight="1">
      <c r="B174425" s="141"/>
      <c r="C174425" s="141"/>
      <c r="D174425" s="141"/>
      <c r="E174425" s="141"/>
      <c r="F174425" s="141"/>
      <c r="G174425" s="248"/>
      <c r="H174425" s="141"/>
      <c r="I174425" s="209"/>
      <c r="J174425" s="141"/>
      <c r="K174425" s="141"/>
    </row>
    <row r="174426" spans="2:11" ht="13.5" customHeight="1">
      <c r="B174426" s="141"/>
      <c r="C174426" s="141"/>
      <c r="D174426" s="141"/>
      <c r="E174426" s="141"/>
      <c r="F174426" s="141"/>
      <c r="G174426" s="248"/>
      <c r="H174426" s="141"/>
      <c r="I174426" s="209"/>
      <c r="J174426" s="141"/>
      <c r="K174426" s="141"/>
    </row>
    <row r="174427" spans="2:11" ht="13.5" customHeight="1">
      <c r="B174427" s="141"/>
      <c r="C174427" s="141"/>
      <c r="D174427" s="141"/>
      <c r="E174427" s="141"/>
      <c r="F174427" s="141"/>
      <c r="G174427" s="248"/>
      <c r="H174427" s="141"/>
      <c r="I174427" s="209"/>
      <c r="J174427" s="141"/>
      <c r="K174427" s="141"/>
    </row>
    <row r="174428" spans="2:11" ht="13.5" customHeight="1">
      <c r="B174428" s="141"/>
      <c r="C174428" s="141"/>
      <c r="D174428" s="141"/>
      <c r="E174428" s="141"/>
      <c r="F174428" s="141"/>
      <c r="G174428" s="248"/>
      <c r="H174428" s="141"/>
      <c r="I174428" s="209"/>
      <c r="J174428" s="141"/>
      <c r="K174428" s="141"/>
    </row>
    <row r="174429" spans="2:11" ht="13.5" customHeight="1">
      <c r="B174429" s="141"/>
      <c r="C174429" s="141"/>
      <c r="D174429" s="141"/>
      <c r="E174429" s="141"/>
      <c r="F174429" s="141"/>
      <c r="G174429" s="248"/>
      <c r="H174429" s="141"/>
      <c r="I174429" s="209"/>
      <c r="J174429" s="141"/>
      <c r="K174429" s="141"/>
    </row>
    <row r="174430" spans="2:11" ht="13.5" customHeight="1">
      <c r="B174430" s="141"/>
      <c r="C174430" s="141"/>
      <c r="D174430" s="141"/>
      <c r="E174430" s="141"/>
      <c r="F174430" s="141"/>
      <c r="G174430" s="248"/>
      <c r="H174430" s="141"/>
      <c r="I174430" s="209"/>
      <c r="J174430" s="141"/>
      <c r="K174430" s="141"/>
    </row>
    <row r="174431" spans="2:11" ht="13.5" customHeight="1">
      <c r="B174431" s="141"/>
      <c r="C174431" s="141"/>
      <c r="D174431" s="141"/>
      <c r="E174431" s="141"/>
      <c r="F174431" s="141"/>
      <c r="G174431" s="248"/>
      <c r="H174431" s="141"/>
      <c r="I174431" s="209"/>
      <c r="J174431" s="141"/>
      <c r="K174431" s="141"/>
    </row>
    <row r="174432" spans="2:11" ht="13.5" customHeight="1">
      <c r="B174432" s="141"/>
      <c r="C174432" s="141"/>
      <c r="D174432" s="141"/>
      <c r="E174432" s="141"/>
      <c r="F174432" s="141"/>
      <c r="G174432" s="248"/>
      <c r="H174432" s="141"/>
      <c r="I174432" s="209"/>
      <c r="J174432" s="141"/>
      <c r="K174432" s="141"/>
    </row>
    <row r="174433" spans="2:11" ht="13.5" customHeight="1">
      <c r="B174433" s="141"/>
      <c r="C174433" s="141"/>
      <c r="D174433" s="141"/>
      <c r="E174433" s="141"/>
      <c r="F174433" s="141"/>
      <c r="G174433" s="248"/>
      <c r="H174433" s="141"/>
      <c r="I174433" s="209"/>
      <c r="J174433" s="141"/>
      <c r="K174433" s="141"/>
    </row>
    <row r="174434" spans="2:11" ht="13.5" customHeight="1">
      <c r="B174434" s="141"/>
      <c r="C174434" s="141"/>
      <c r="D174434" s="141"/>
      <c r="E174434" s="141"/>
      <c r="F174434" s="141"/>
      <c r="G174434" s="248"/>
      <c r="H174434" s="141"/>
      <c r="I174434" s="209"/>
      <c r="J174434" s="141"/>
      <c r="K174434" s="141"/>
    </row>
    <row r="174435" spans="2:11" ht="13.5" customHeight="1">
      <c r="B174435" s="141"/>
      <c r="C174435" s="141"/>
      <c r="D174435" s="141"/>
      <c r="E174435" s="141"/>
      <c r="F174435" s="141"/>
      <c r="G174435" s="248"/>
      <c r="H174435" s="141"/>
      <c r="I174435" s="209"/>
      <c r="J174435" s="141"/>
      <c r="K174435" s="141"/>
    </row>
    <row r="174436" spans="2:11" ht="13.5" customHeight="1">
      <c r="B174436" s="141"/>
      <c r="C174436" s="141"/>
      <c r="D174436" s="141"/>
      <c r="E174436" s="141"/>
      <c r="F174436" s="141"/>
      <c r="G174436" s="248"/>
      <c r="H174436" s="141"/>
      <c r="I174436" s="209"/>
      <c r="J174436" s="141"/>
      <c r="K174436" s="141"/>
    </row>
    <row r="174437" spans="2:11" ht="13.5" customHeight="1">
      <c r="B174437" s="141"/>
      <c r="C174437" s="141"/>
      <c r="D174437" s="141"/>
      <c r="E174437" s="141"/>
      <c r="F174437" s="141"/>
      <c r="G174437" s="248"/>
      <c r="H174437" s="141"/>
      <c r="I174437" s="209"/>
      <c r="J174437" s="141"/>
      <c r="K174437" s="141"/>
    </row>
    <row r="174438" spans="2:11" ht="13.5" customHeight="1">
      <c r="B174438" s="141"/>
      <c r="C174438" s="141"/>
      <c r="D174438" s="141"/>
      <c r="E174438" s="141"/>
      <c r="F174438" s="141"/>
      <c r="G174438" s="248"/>
      <c r="H174438" s="141"/>
      <c r="I174438" s="209"/>
      <c r="J174438" s="141"/>
      <c r="K174438" s="141"/>
    </row>
    <row r="174439" spans="2:11" ht="13.5" customHeight="1">
      <c r="B174439" s="141"/>
      <c r="C174439" s="141"/>
      <c r="D174439" s="141"/>
      <c r="E174439" s="141"/>
      <c r="F174439" s="141"/>
      <c r="G174439" s="248"/>
      <c r="H174439" s="141"/>
      <c r="I174439" s="209"/>
      <c r="J174439" s="141"/>
      <c r="K174439" s="141"/>
    </row>
    <row r="174440" spans="2:11" ht="13.5" customHeight="1">
      <c r="B174440" s="141"/>
      <c r="C174440" s="141"/>
      <c r="D174440" s="141"/>
      <c r="E174440" s="141"/>
      <c r="F174440" s="141"/>
      <c r="G174440" s="248"/>
      <c r="H174440" s="141"/>
      <c r="I174440" s="209"/>
      <c r="J174440" s="141"/>
      <c r="K174440" s="141"/>
    </row>
    <row r="174441" spans="2:11" ht="13.5" customHeight="1">
      <c r="B174441" s="141"/>
      <c r="C174441" s="141"/>
      <c r="D174441" s="141"/>
      <c r="E174441" s="141"/>
      <c r="F174441" s="141"/>
      <c r="G174441" s="248"/>
      <c r="H174441" s="141"/>
      <c r="I174441" s="209"/>
      <c r="J174441" s="141"/>
      <c r="K174441" s="141"/>
    </row>
    <row r="174442" spans="2:11" ht="13.5" customHeight="1">
      <c r="B174442" s="141"/>
      <c r="C174442" s="141"/>
      <c r="D174442" s="141"/>
      <c r="E174442" s="141"/>
      <c r="F174442" s="141"/>
      <c r="G174442" s="248"/>
      <c r="H174442" s="141"/>
      <c r="I174442" s="209"/>
      <c r="J174442" s="141"/>
      <c r="K174442" s="141"/>
    </row>
    <row r="174443" spans="2:11" ht="13.5" customHeight="1">
      <c r="B174443" s="141"/>
      <c r="C174443" s="141"/>
      <c r="D174443" s="141"/>
      <c r="E174443" s="141"/>
      <c r="F174443" s="141"/>
      <c r="G174443" s="248"/>
      <c r="H174443" s="141"/>
      <c r="I174443" s="209"/>
      <c r="J174443" s="141"/>
      <c r="K174443" s="141"/>
    </row>
    <row r="174444" spans="2:11" ht="13.5" customHeight="1">
      <c r="B174444" s="141"/>
      <c r="C174444" s="141"/>
      <c r="D174444" s="141"/>
      <c r="E174444" s="141"/>
      <c r="F174444" s="141"/>
      <c r="G174444" s="248"/>
      <c r="H174444" s="141"/>
      <c r="I174444" s="209"/>
      <c r="J174444" s="141"/>
      <c r="K174444" s="141"/>
    </row>
    <row r="174445" spans="2:11" ht="13.5" customHeight="1">
      <c r="B174445" s="141"/>
      <c r="C174445" s="141"/>
      <c r="D174445" s="141"/>
      <c r="E174445" s="141"/>
      <c r="F174445" s="141"/>
      <c r="G174445" s="248"/>
      <c r="H174445" s="141"/>
      <c r="I174445" s="209"/>
      <c r="J174445" s="141"/>
      <c r="K174445" s="141"/>
    </row>
    <row r="174446" spans="2:11" ht="13.5" customHeight="1">
      <c r="B174446" s="141"/>
      <c r="C174446" s="141"/>
      <c r="D174446" s="141"/>
      <c r="E174446" s="141"/>
      <c r="F174446" s="141"/>
      <c r="G174446" s="248"/>
      <c r="H174446" s="141"/>
      <c r="I174446" s="209"/>
      <c r="J174446" s="141"/>
      <c r="K174446" s="141"/>
    </row>
    <row r="174447" spans="2:11" ht="13.5" customHeight="1">
      <c r="B174447" s="141"/>
      <c r="C174447" s="141"/>
      <c r="D174447" s="141"/>
      <c r="E174447" s="141"/>
      <c r="F174447" s="141"/>
      <c r="G174447" s="248"/>
      <c r="H174447" s="141"/>
      <c r="I174447" s="209"/>
      <c r="J174447" s="141"/>
      <c r="K174447" s="141"/>
    </row>
    <row r="174448" spans="2:11" ht="13.5" customHeight="1">
      <c r="B174448" s="141"/>
      <c r="C174448" s="141"/>
      <c r="D174448" s="141"/>
      <c r="E174448" s="141"/>
      <c r="F174448" s="141"/>
      <c r="G174448" s="248"/>
      <c r="H174448" s="141"/>
      <c r="I174448" s="209"/>
      <c r="J174448" s="141"/>
      <c r="K174448" s="141"/>
    </row>
    <row r="174449" spans="2:11" ht="13.5" customHeight="1">
      <c r="B174449" s="141"/>
      <c r="C174449" s="141"/>
      <c r="D174449" s="141"/>
      <c r="E174449" s="141"/>
      <c r="F174449" s="141"/>
      <c r="G174449" s="248"/>
      <c r="H174449" s="141"/>
      <c r="I174449" s="209"/>
      <c r="J174449" s="141"/>
      <c r="K174449" s="141"/>
    </row>
    <row r="174450" spans="2:11" ht="13.5" customHeight="1">
      <c r="B174450" s="141"/>
      <c r="C174450" s="141"/>
      <c r="D174450" s="141"/>
      <c r="E174450" s="141"/>
      <c r="F174450" s="141"/>
      <c r="G174450" s="248"/>
      <c r="H174450" s="141"/>
      <c r="I174450" s="209"/>
      <c r="J174450" s="141"/>
      <c r="K174450" s="141"/>
    </row>
    <row r="174451" spans="2:11" ht="13.5" customHeight="1">
      <c r="B174451" s="141"/>
      <c r="C174451" s="141"/>
      <c r="D174451" s="141"/>
      <c r="E174451" s="141"/>
      <c r="F174451" s="141"/>
      <c r="G174451" s="248"/>
      <c r="H174451" s="141"/>
      <c r="I174451" s="209"/>
      <c r="J174451" s="141"/>
      <c r="K174451" s="141"/>
    </row>
    <row r="174452" spans="2:11" ht="13.5" customHeight="1">
      <c r="B174452" s="141"/>
      <c r="C174452" s="141"/>
      <c r="D174452" s="141"/>
      <c r="E174452" s="141"/>
      <c r="F174452" s="141"/>
      <c r="G174452" s="248"/>
      <c r="H174452" s="141"/>
      <c r="I174452" s="209"/>
      <c r="J174452" s="141"/>
      <c r="K174452" s="141"/>
    </row>
    <row r="174453" spans="2:11" ht="13.5" customHeight="1">
      <c r="B174453" s="141"/>
      <c r="C174453" s="141"/>
      <c r="D174453" s="141"/>
      <c r="E174453" s="141"/>
      <c r="F174453" s="141"/>
      <c r="G174453" s="248"/>
      <c r="H174453" s="141"/>
      <c r="I174453" s="209"/>
      <c r="J174453" s="141"/>
      <c r="K174453" s="141"/>
    </row>
    <row r="174454" spans="2:11" ht="13.5" customHeight="1">
      <c r="B174454" s="141"/>
      <c r="C174454" s="141"/>
      <c r="D174454" s="141"/>
      <c r="E174454" s="141"/>
      <c r="F174454" s="141"/>
      <c r="G174454" s="248"/>
      <c r="H174454" s="141"/>
      <c r="I174454" s="209"/>
      <c r="J174454" s="141"/>
      <c r="K174454" s="141"/>
    </row>
    <row r="174455" spans="2:11" ht="13.5" customHeight="1">
      <c r="B174455" s="141"/>
      <c r="C174455" s="141"/>
      <c r="D174455" s="141"/>
      <c r="E174455" s="141"/>
      <c r="F174455" s="141"/>
      <c r="G174455" s="248"/>
      <c r="H174455" s="141"/>
      <c r="I174455" s="209"/>
      <c r="J174455" s="141"/>
      <c r="K174455" s="141"/>
    </row>
    <row r="174456" spans="2:11" ht="13.5" customHeight="1">
      <c r="B174456" s="141"/>
      <c r="C174456" s="141"/>
      <c r="D174456" s="141"/>
      <c r="E174456" s="141"/>
      <c r="F174456" s="141"/>
      <c r="G174456" s="248"/>
      <c r="H174456" s="141"/>
      <c r="I174456" s="209"/>
      <c r="J174456" s="141"/>
      <c r="K174456" s="141"/>
    </row>
    <row r="174457" spans="2:11" ht="13.5" customHeight="1">
      <c r="B174457" s="141"/>
      <c r="C174457" s="141"/>
      <c r="D174457" s="141"/>
      <c r="E174457" s="141"/>
      <c r="F174457" s="141"/>
      <c r="G174457" s="248"/>
      <c r="H174457" s="141"/>
      <c r="I174457" s="209"/>
      <c r="J174457" s="141"/>
      <c r="K174457" s="141"/>
    </row>
    <row r="174458" spans="2:11" ht="13.5" customHeight="1">
      <c r="B174458" s="141"/>
      <c r="C174458" s="141"/>
      <c r="D174458" s="141"/>
      <c r="E174458" s="141"/>
      <c r="F174458" s="141"/>
      <c r="G174458" s="248"/>
      <c r="H174458" s="141"/>
      <c r="I174458" s="209"/>
      <c r="J174458" s="141"/>
      <c r="K174458" s="141"/>
    </row>
    <row r="174459" spans="2:11" ht="13.5" customHeight="1">
      <c r="B174459" s="141"/>
      <c r="C174459" s="141"/>
      <c r="D174459" s="141"/>
      <c r="E174459" s="141"/>
      <c r="F174459" s="141"/>
      <c r="G174459" s="248"/>
      <c r="H174459" s="141"/>
      <c r="I174459" s="209"/>
      <c r="J174459" s="141"/>
      <c r="K174459" s="141"/>
    </row>
    <row r="174460" spans="2:11" ht="13.5" customHeight="1">
      <c r="B174460" s="141"/>
      <c r="C174460" s="141"/>
      <c r="D174460" s="141"/>
      <c r="E174460" s="141"/>
      <c r="F174460" s="141"/>
      <c r="G174460" s="248"/>
      <c r="H174460" s="141"/>
      <c r="I174460" s="209"/>
      <c r="J174460" s="141"/>
      <c r="K174460" s="141"/>
    </row>
    <row r="174461" spans="2:11" ht="13.5" customHeight="1">
      <c r="B174461" s="141"/>
      <c r="C174461" s="141"/>
      <c r="D174461" s="141"/>
      <c r="E174461" s="141"/>
      <c r="F174461" s="141"/>
      <c r="G174461" s="248"/>
      <c r="H174461" s="141"/>
      <c r="I174461" s="209"/>
      <c r="J174461" s="141"/>
      <c r="K174461" s="141"/>
    </row>
    <row r="174462" spans="2:11" ht="13.5" customHeight="1">
      <c r="B174462" s="141"/>
      <c r="C174462" s="141"/>
      <c r="D174462" s="141"/>
      <c r="E174462" s="141"/>
      <c r="F174462" s="141"/>
      <c r="G174462" s="248"/>
      <c r="H174462" s="141"/>
      <c r="I174462" s="209"/>
      <c r="J174462" s="141"/>
      <c r="K174462" s="141"/>
    </row>
    <row r="174463" spans="2:11" ht="13.5" customHeight="1">
      <c r="B174463" s="141"/>
      <c r="C174463" s="141"/>
      <c r="D174463" s="141"/>
      <c r="E174463" s="141"/>
      <c r="F174463" s="141"/>
      <c r="G174463" s="248"/>
      <c r="H174463" s="141"/>
      <c r="I174463" s="209"/>
      <c r="J174463" s="141"/>
      <c r="K174463" s="141"/>
    </row>
    <row r="174464" spans="2:11" ht="13.5" customHeight="1">
      <c r="B174464" s="141"/>
      <c r="C174464" s="141"/>
      <c r="D174464" s="141"/>
      <c r="E174464" s="141"/>
      <c r="F174464" s="141"/>
      <c r="G174464" s="248"/>
      <c r="H174464" s="141"/>
      <c r="I174464" s="209"/>
      <c r="J174464" s="141"/>
      <c r="K174464" s="141"/>
    </row>
    <row r="174465" spans="2:11" ht="13.5" customHeight="1">
      <c r="B174465" s="141"/>
      <c r="C174465" s="141"/>
      <c r="D174465" s="141"/>
      <c r="E174465" s="141"/>
      <c r="F174465" s="141"/>
      <c r="G174465" s="248"/>
      <c r="H174465" s="141"/>
      <c r="I174465" s="209"/>
      <c r="J174465" s="141"/>
      <c r="K174465" s="141"/>
    </row>
    <row r="174466" spans="2:11" ht="13.5" customHeight="1">
      <c r="B174466" s="141"/>
      <c r="C174466" s="141"/>
      <c r="D174466" s="141"/>
      <c r="E174466" s="141"/>
      <c r="F174466" s="141"/>
      <c r="G174466" s="248"/>
      <c r="H174466" s="141"/>
      <c r="I174466" s="209"/>
      <c r="J174466" s="141"/>
      <c r="K174466" s="141"/>
    </row>
    <row r="174467" spans="2:11" ht="13.5" customHeight="1">
      <c r="B174467" s="141"/>
      <c r="C174467" s="141"/>
      <c r="D174467" s="141"/>
      <c r="E174467" s="141"/>
      <c r="F174467" s="141"/>
      <c r="G174467" s="248"/>
      <c r="H174467" s="141"/>
      <c r="I174467" s="209"/>
      <c r="J174467" s="141"/>
      <c r="K174467" s="141"/>
    </row>
    <row r="174468" spans="2:11" ht="13.5" customHeight="1">
      <c r="B174468" s="141"/>
      <c r="C174468" s="141"/>
      <c r="D174468" s="141"/>
      <c r="E174468" s="141"/>
      <c r="F174468" s="141"/>
      <c r="G174468" s="248"/>
      <c r="H174468" s="141"/>
      <c r="I174468" s="209"/>
      <c r="J174468" s="141"/>
      <c r="K174468" s="141"/>
    </row>
    <row r="174469" spans="2:11" ht="13.5" customHeight="1">
      <c r="B174469" s="141"/>
      <c r="C174469" s="141"/>
      <c r="D174469" s="141"/>
      <c r="E174469" s="141"/>
      <c r="F174469" s="141"/>
      <c r="G174469" s="248"/>
      <c r="H174469" s="141"/>
      <c r="I174469" s="209"/>
      <c r="J174469" s="141"/>
      <c r="K174469" s="141"/>
    </row>
    <row r="174470" spans="2:11" ht="13.5" customHeight="1">
      <c r="B174470" s="141"/>
      <c r="C174470" s="141"/>
      <c r="D174470" s="141"/>
      <c r="E174470" s="141"/>
      <c r="F174470" s="141"/>
      <c r="G174470" s="248"/>
      <c r="H174470" s="141"/>
      <c r="I174470" s="209"/>
      <c r="J174470" s="141"/>
      <c r="K174470" s="141"/>
    </row>
    <row r="174471" spans="2:11" ht="13.5" customHeight="1">
      <c r="B174471" s="141"/>
      <c r="C174471" s="141"/>
      <c r="D174471" s="141"/>
      <c r="E174471" s="141"/>
      <c r="F174471" s="141"/>
      <c r="G174471" s="248"/>
      <c r="H174471" s="141"/>
      <c r="I174471" s="209"/>
      <c r="J174471" s="141"/>
      <c r="K174471" s="141"/>
    </row>
    <row r="174472" spans="2:11" ht="13.5" customHeight="1">
      <c r="B174472" s="141"/>
      <c r="C174472" s="141"/>
      <c r="D174472" s="141"/>
      <c r="E174472" s="141"/>
      <c r="F174472" s="141"/>
      <c r="G174472" s="248"/>
      <c r="H174472" s="141"/>
      <c r="I174472" s="209"/>
      <c r="J174472" s="141"/>
      <c r="K174472" s="141"/>
    </row>
    <row r="174473" spans="2:11" ht="13.5" customHeight="1">
      <c r="B174473" s="141"/>
      <c r="C174473" s="141"/>
      <c r="D174473" s="141"/>
      <c r="E174473" s="141"/>
      <c r="F174473" s="141"/>
      <c r="G174473" s="248"/>
      <c r="H174473" s="141"/>
      <c r="I174473" s="209"/>
      <c r="J174473" s="141"/>
      <c r="K174473" s="141"/>
    </row>
    <row r="174474" spans="2:11" ht="13.5" customHeight="1">
      <c r="B174474" s="141"/>
      <c r="C174474" s="141"/>
      <c r="D174474" s="141"/>
      <c r="E174474" s="141"/>
      <c r="F174474" s="141"/>
      <c r="G174474" s="248"/>
      <c r="H174474" s="141"/>
      <c r="I174474" s="209"/>
      <c r="J174474" s="141"/>
      <c r="K174474" s="141"/>
    </row>
    <row r="174475" spans="2:11" ht="13.5" customHeight="1">
      <c r="B174475" s="141"/>
      <c r="C174475" s="141"/>
      <c r="D174475" s="141"/>
      <c r="E174475" s="141"/>
      <c r="F174475" s="141"/>
      <c r="G174475" s="248"/>
      <c r="H174475" s="141"/>
      <c r="I174475" s="209"/>
      <c r="J174475" s="141"/>
      <c r="K174475" s="141"/>
    </row>
    <row r="174476" spans="2:11" ht="13.5" customHeight="1">
      <c r="B174476" s="141"/>
      <c r="C174476" s="141"/>
      <c r="D174476" s="141"/>
      <c r="E174476" s="141"/>
      <c r="F174476" s="141"/>
      <c r="G174476" s="248"/>
      <c r="H174476" s="141"/>
      <c r="I174476" s="209"/>
      <c r="J174476" s="141"/>
      <c r="K174476" s="141"/>
    </row>
    <row r="174477" spans="2:11" ht="13.5" customHeight="1">
      <c r="B174477" s="141"/>
      <c r="C174477" s="141"/>
      <c r="D174477" s="141"/>
      <c r="E174477" s="141"/>
      <c r="F174477" s="141"/>
      <c r="G174477" s="248"/>
      <c r="H174477" s="141"/>
      <c r="I174477" s="209"/>
      <c r="J174477" s="141"/>
      <c r="K174477" s="141"/>
    </row>
    <row r="174478" spans="2:11" ht="13.5" customHeight="1">
      <c r="B174478" s="141"/>
      <c r="C174478" s="141"/>
      <c r="D174478" s="141"/>
      <c r="E174478" s="141"/>
      <c r="F174478" s="141"/>
      <c r="G174478" s="248"/>
      <c r="H174478" s="141"/>
      <c r="I174478" s="209"/>
      <c r="J174478" s="141"/>
      <c r="K174478" s="141"/>
    </row>
    <row r="174479" spans="2:11" ht="13.5" customHeight="1">
      <c r="B174479" s="141"/>
      <c r="C174479" s="141"/>
      <c r="D174479" s="141"/>
      <c r="E174479" s="141"/>
      <c r="F174479" s="141"/>
      <c r="G174479" s="248"/>
      <c r="H174479" s="141"/>
      <c r="I174479" s="209"/>
      <c r="J174479" s="141"/>
      <c r="K174479" s="141"/>
    </row>
    <row r="174480" spans="2:11" ht="13.5" customHeight="1">
      <c r="B174480" s="141"/>
      <c r="C174480" s="141"/>
      <c r="D174480" s="141"/>
      <c r="E174480" s="141"/>
      <c r="F174480" s="141"/>
      <c r="G174480" s="248"/>
      <c r="H174480" s="141"/>
      <c r="I174480" s="209"/>
      <c r="J174480" s="141"/>
      <c r="K174480" s="141"/>
    </row>
    <row r="174481" spans="2:11" ht="13.5" customHeight="1">
      <c r="B174481" s="141"/>
      <c r="C174481" s="141"/>
      <c r="D174481" s="141"/>
      <c r="E174481" s="141"/>
      <c r="F174481" s="141"/>
      <c r="G174481" s="248"/>
      <c r="H174481" s="141"/>
      <c r="I174481" s="209"/>
      <c r="J174481" s="141"/>
      <c r="K174481" s="141"/>
    </row>
    <row r="174482" spans="2:11" ht="13.5" customHeight="1">
      <c r="B174482" s="141"/>
      <c r="C174482" s="141"/>
      <c r="D174482" s="141"/>
      <c r="E174482" s="141"/>
      <c r="F174482" s="141"/>
      <c r="G174482" s="248"/>
      <c r="H174482" s="141"/>
      <c r="I174482" s="209"/>
      <c r="J174482" s="141"/>
      <c r="K174482" s="141"/>
    </row>
    <row r="174483" spans="2:11" ht="13.5" customHeight="1">
      <c r="B174483" s="141"/>
      <c r="C174483" s="141"/>
      <c r="D174483" s="141"/>
      <c r="E174483" s="141"/>
      <c r="F174483" s="141"/>
      <c r="G174483" s="248"/>
      <c r="H174483" s="141"/>
      <c r="I174483" s="209"/>
      <c r="J174483" s="141"/>
      <c r="K174483" s="141"/>
    </row>
    <row r="174484" spans="2:11" ht="13.5" customHeight="1">
      <c r="B174484" s="141"/>
      <c r="C174484" s="141"/>
      <c r="D174484" s="141"/>
      <c r="E174484" s="141"/>
      <c r="F174484" s="141"/>
      <c r="G174484" s="248"/>
      <c r="H174484" s="141"/>
      <c r="I174484" s="209"/>
      <c r="J174484" s="141"/>
      <c r="K174484" s="141"/>
    </row>
    <row r="174485" spans="2:11" ht="13.5" customHeight="1">
      <c r="B174485" s="141"/>
      <c r="C174485" s="141"/>
      <c r="D174485" s="141"/>
      <c r="E174485" s="141"/>
      <c r="F174485" s="141"/>
      <c r="G174485" s="248"/>
      <c r="H174485" s="141"/>
      <c r="I174485" s="209"/>
      <c r="J174485" s="141"/>
      <c r="K174485" s="141"/>
    </row>
    <row r="174486" spans="2:11" ht="13.5" customHeight="1">
      <c r="B174486" s="141"/>
      <c r="C174486" s="141"/>
      <c r="D174486" s="141"/>
      <c r="E174486" s="141"/>
      <c r="F174486" s="141"/>
      <c r="G174486" s="248"/>
      <c r="H174486" s="141"/>
      <c r="I174486" s="209"/>
      <c r="J174486" s="141"/>
      <c r="K174486" s="141"/>
    </row>
    <row r="174487" spans="2:11" ht="13.5" customHeight="1">
      <c r="B174487" s="141"/>
      <c r="C174487" s="141"/>
      <c r="D174487" s="141"/>
      <c r="E174487" s="141"/>
      <c r="F174487" s="141"/>
      <c r="G174487" s="248"/>
      <c r="H174487" s="141"/>
      <c r="I174487" s="209"/>
      <c r="J174487" s="141"/>
      <c r="K174487" s="141"/>
    </row>
    <row r="174488" spans="2:11" ht="13.5" customHeight="1">
      <c r="B174488" s="141"/>
      <c r="C174488" s="141"/>
      <c r="D174488" s="141"/>
      <c r="E174488" s="141"/>
      <c r="F174488" s="141"/>
      <c r="G174488" s="248"/>
      <c r="H174488" s="141"/>
      <c r="I174488" s="209"/>
      <c r="J174488" s="141"/>
      <c r="K174488" s="141"/>
    </row>
    <row r="174489" spans="2:11" ht="13.5" customHeight="1">
      <c r="B174489" s="141"/>
      <c r="C174489" s="141"/>
      <c r="D174489" s="141"/>
      <c r="E174489" s="141"/>
      <c r="F174489" s="141"/>
      <c r="G174489" s="248"/>
      <c r="H174489" s="141"/>
      <c r="I174489" s="209"/>
      <c r="J174489" s="141"/>
      <c r="K174489" s="141"/>
    </row>
    <row r="174490" spans="2:11" ht="13.5" customHeight="1">
      <c r="B174490" s="141"/>
      <c r="C174490" s="141"/>
      <c r="D174490" s="141"/>
      <c r="E174490" s="141"/>
      <c r="F174490" s="141"/>
      <c r="G174490" s="248"/>
      <c r="H174490" s="141"/>
      <c r="I174490" s="209"/>
      <c r="J174490" s="141"/>
      <c r="K174490" s="141"/>
    </row>
    <row r="174491" spans="2:11" ht="13.5" customHeight="1">
      <c r="B174491" s="141"/>
      <c r="C174491" s="141"/>
      <c r="D174491" s="141"/>
      <c r="E174491" s="141"/>
      <c r="F174491" s="141"/>
      <c r="G174491" s="248"/>
      <c r="H174491" s="141"/>
      <c r="I174491" s="209"/>
      <c r="J174491" s="141"/>
      <c r="K174491" s="141"/>
    </row>
    <row r="174492" spans="2:11" ht="13.5" customHeight="1">
      <c r="B174492" s="141"/>
      <c r="C174492" s="141"/>
      <c r="D174492" s="141"/>
      <c r="E174492" s="141"/>
      <c r="F174492" s="141"/>
      <c r="G174492" s="248"/>
      <c r="H174492" s="141"/>
      <c r="I174492" s="209"/>
      <c r="J174492" s="141"/>
      <c r="K174492" s="141"/>
    </row>
    <row r="174493" spans="2:11" ht="13.5" customHeight="1">
      <c r="B174493" s="141"/>
      <c r="C174493" s="141"/>
      <c r="D174493" s="141"/>
      <c r="E174493" s="141"/>
      <c r="F174493" s="141"/>
      <c r="G174493" s="248"/>
      <c r="H174493" s="141"/>
      <c r="I174493" s="209"/>
      <c r="J174493" s="141"/>
      <c r="K174493" s="141"/>
    </row>
    <row r="174494" spans="2:11" ht="13.5" customHeight="1">
      <c r="B174494" s="141"/>
      <c r="C174494" s="141"/>
      <c r="D174494" s="141"/>
      <c r="E174494" s="141"/>
      <c r="F174494" s="141"/>
      <c r="G174494" s="248"/>
      <c r="H174494" s="141"/>
      <c r="I174494" s="209"/>
      <c r="J174494" s="141"/>
      <c r="K174494" s="141"/>
    </row>
    <row r="174495" spans="2:11" ht="13.5" customHeight="1">
      <c r="B174495" s="141"/>
      <c r="C174495" s="141"/>
      <c r="D174495" s="141"/>
      <c r="E174495" s="141"/>
      <c r="F174495" s="141"/>
      <c r="G174495" s="248"/>
      <c r="H174495" s="141"/>
      <c r="I174495" s="209"/>
      <c r="J174495" s="141"/>
      <c r="K174495" s="141"/>
    </row>
    <row r="174496" spans="2:11" ht="13.5" customHeight="1">
      <c r="B174496" s="141"/>
      <c r="C174496" s="141"/>
      <c r="D174496" s="141"/>
      <c r="E174496" s="141"/>
      <c r="F174496" s="141"/>
      <c r="G174496" s="248"/>
      <c r="H174496" s="141"/>
      <c r="I174496" s="209"/>
      <c r="J174496" s="141"/>
      <c r="K174496" s="141"/>
    </row>
    <row r="174497" spans="2:11" ht="13.5" customHeight="1">
      <c r="B174497" s="141"/>
      <c r="C174497" s="141"/>
      <c r="D174497" s="141"/>
      <c r="E174497" s="141"/>
      <c r="F174497" s="141"/>
      <c r="G174497" s="248"/>
      <c r="H174497" s="141"/>
      <c r="I174497" s="209"/>
      <c r="J174497" s="141"/>
      <c r="K174497" s="141"/>
    </row>
    <row r="174498" spans="2:11" ht="13.5" customHeight="1">
      <c r="B174498" s="141"/>
      <c r="C174498" s="141"/>
      <c r="D174498" s="141"/>
      <c r="E174498" s="141"/>
      <c r="F174498" s="141"/>
      <c r="G174498" s="248"/>
      <c r="H174498" s="141"/>
      <c r="I174498" s="209"/>
      <c r="J174498" s="141"/>
      <c r="K174498" s="141"/>
    </row>
    <row r="174499" spans="2:11" ht="13.5" customHeight="1">
      <c r="B174499" s="141"/>
      <c r="C174499" s="141"/>
      <c r="D174499" s="141"/>
      <c r="E174499" s="141"/>
      <c r="F174499" s="141"/>
      <c r="G174499" s="248"/>
      <c r="H174499" s="141"/>
      <c r="I174499" s="209"/>
      <c r="J174499" s="141"/>
      <c r="K174499" s="141"/>
    </row>
    <row r="174500" spans="2:11" ht="13.5" customHeight="1">
      <c r="B174500" s="141"/>
      <c r="C174500" s="141"/>
      <c r="D174500" s="141"/>
      <c r="E174500" s="141"/>
      <c r="F174500" s="141"/>
      <c r="G174500" s="248"/>
      <c r="H174500" s="141"/>
      <c r="I174500" s="209"/>
      <c r="J174500" s="141"/>
      <c r="K174500" s="141"/>
    </row>
    <row r="174501" spans="2:11" ht="13.5" customHeight="1">
      <c r="B174501" s="141"/>
      <c r="C174501" s="141"/>
      <c r="D174501" s="141"/>
      <c r="E174501" s="141"/>
      <c r="F174501" s="141"/>
      <c r="G174501" s="248"/>
      <c r="H174501" s="141"/>
      <c r="I174501" s="209"/>
      <c r="J174501" s="141"/>
      <c r="K174501" s="141"/>
    </row>
    <row r="174502" spans="2:11" ht="13.5" customHeight="1">
      <c r="B174502" s="141"/>
      <c r="C174502" s="141"/>
      <c r="D174502" s="141"/>
      <c r="E174502" s="141"/>
      <c r="F174502" s="141"/>
      <c r="G174502" s="248"/>
      <c r="H174502" s="141"/>
      <c r="I174502" s="209"/>
      <c r="J174502" s="141"/>
      <c r="K174502" s="141"/>
    </row>
    <row r="174503" spans="2:11" ht="13.5" customHeight="1">
      <c r="B174503" s="141"/>
      <c r="C174503" s="141"/>
      <c r="D174503" s="141"/>
      <c r="E174503" s="141"/>
      <c r="F174503" s="141"/>
      <c r="G174503" s="248"/>
      <c r="H174503" s="141"/>
      <c r="I174503" s="209"/>
      <c r="J174503" s="141"/>
      <c r="K174503" s="141"/>
    </row>
    <row r="174504" spans="2:11" ht="13.5" customHeight="1">
      <c r="B174504" s="141"/>
      <c r="C174504" s="141"/>
      <c r="D174504" s="141"/>
      <c r="E174504" s="141"/>
      <c r="F174504" s="141"/>
      <c r="G174504" s="248"/>
      <c r="H174504" s="141"/>
      <c r="I174504" s="209"/>
      <c r="J174504" s="141"/>
      <c r="K174504" s="141"/>
    </row>
    <row r="174505" spans="2:11" ht="13.5" customHeight="1">
      <c r="B174505" s="141"/>
      <c r="C174505" s="141"/>
      <c r="D174505" s="141"/>
      <c r="E174505" s="141"/>
      <c r="F174505" s="141"/>
      <c r="G174505" s="248"/>
      <c r="H174505" s="141"/>
      <c r="I174505" s="209"/>
      <c r="J174505" s="141"/>
      <c r="K174505" s="141"/>
    </row>
    <row r="174506" spans="2:11" ht="13.5" customHeight="1">
      <c r="B174506" s="141"/>
      <c r="C174506" s="141"/>
      <c r="D174506" s="141"/>
      <c r="E174506" s="141"/>
      <c r="F174506" s="141"/>
      <c r="G174506" s="248"/>
      <c r="H174506" s="141"/>
      <c r="I174506" s="209"/>
      <c r="J174506" s="141"/>
      <c r="K174506" s="141"/>
    </row>
    <row r="174507" spans="2:11" ht="13.5" customHeight="1">
      <c r="B174507" s="141"/>
      <c r="C174507" s="141"/>
      <c r="D174507" s="141"/>
      <c r="E174507" s="141"/>
      <c r="F174507" s="141"/>
      <c r="G174507" s="248"/>
      <c r="H174507" s="141"/>
      <c r="I174507" s="209"/>
      <c r="J174507" s="141"/>
      <c r="K174507" s="141"/>
    </row>
    <row r="174508" spans="2:11" ht="13.5" customHeight="1">
      <c r="B174508" s="141"/>
      <c r="C174508" s="141"/>
      <c r="D174508" s="141"/>
      <c r="E174508" s="141"/>
      <c r="F174508" s="141"/>
      <c r="G174508" s="248"/>
      <c r="H174508" s="141"/>
      <c r="I174508" s="209"/>
      <c r="J174508" s="141"/>
      <c r="K174508" s="141"/>
    </row>
    <row r="174509" spans="2:11" ht="13.5" customHeight="1">
      <c r="B174509" s="141"/>
      <c r="C174509" s="141"/>
      <c r="D174509" s="141"/>
      <c r="E174509" s="141"/>
      <c r="F174509" s="141"/>
      <c r="G174509" s="248"/>
      <c r="H174509" s="141"/>
      <c r="I174509" s="209"/>
      <c r="J174509" s="141"/>
      <c r="K174509" s="141"/>
    </row>
    <row r="174510" spans="2:11" ht="13.5" customHeight="1">
      <c r="B174510" s="141"/>
      <c r="C174510" s="141"/>
      <c r="D174510" s="141"/>
      <c r="E174510" s="141"/>
      <c r="F174510" s="141"/>
      <c r="G174510" s="248"/>
      <c r="H174510" s="141"/>
      <c r="I174510" s="209"/>
      <c r="J174510" s="141"/>
      <c r="K174510" s="141"/>
    </row>
    <row r="174511" spans="2:11" ht="13.5" customHeight="1">
      <c r="B174511" s="141"/>
      <c r="C174511" s="141"/>
      <c r="D174511" s="141"/>
      <c r="E174511" s="141"/>
      <c r="F174511" s="141"/>
      <c r="G174511" s="248"/>
      <c r="H174511" s="141"/>
      <c r="I174511" s="209"/>
      <c r="J174511" s="141"/>
      <c r="K174511" s="141"/>
    </row>
    <row r="174512" spans="2:11" ht="13.5" customHeight="1">
      <c r="B174512" s="141"/>
      <c r="C174512" s="141"/>
      <c r="D174512" s="141"/>
      <c r="E174512" s="141"/>
      <c r="F174512" s="141"/>
      <c r="G174512" s="248"/>
      <c r="H174512" s="141"/>
      <c r="I174512" s="209"/>
      <c r="J174512" s="141"/>
      <c r="K174512" s="141"/>
    </row>
    <row r="174513" spans="2:11" ht="13.5" customHeight="1">
      <c r="B174513" s="141"/>
      <c r="C174513" s="141"/>
      <c r="D174513" s="141"/>
      <c r="E174513" s="141"/>
      <c r="F174513" s="141"/>
      <c r="G174513" s="248"/>
      <c r="H174513" s="141"/>
      <c r="I174513" s="209"/>
      <c r="J174513" s="141"/>
      <c r="K174513" s="141"/>
    </row>
    <row r="174514" spans="2:11" ht="13.5" customHeight="1">
      <c r="B174514" s="141"/>
      <c r="C174514" s="141"/>
      <c r="D174514" s="141"/>
      <c r="E174514" s="141"/>
      <c r="F174514" s="141"/>
      <c r="G174514" s="248"/>
      <c r="H174514" s="141"/>
      <c r="I174514" s="209"/>
      <c r="J174514" s="141"/>
      <c r="K174514" s="141"/>
    </row>
    <row r="174515" spans="2:11" ht="13.5" customHeight="1">
      <c r="B174515" s="141"/>
      <c r="C174515" s="141"/>
      <c r="D174515" s="141"/>
      <c r="E174515" s="141"/>
      <c r="F174515" s="141"/>
      <c r="G174515" s="248"/>
      <c r="H174515" s="141"/>
      <c r="I174515" s="209"/>
      <c r="J174515" s="141"/>
      <c r="K174515" s="141"/>
    </row>
    <row r="174516" spans="2:11" ht="13.5" customHeight="1">
      <c r="B174516" s="141"/>
      <c r="C174516" s="141"/>
      <c r="D174516" s="141"/>
      <c r="E174516" s="141"/>
      <c r="F174516" s="141"/>
      <c r="G174516" s="248"/>
      <c r="H174516" s="141"/>
      <c r="I174516" s="209"/>
      <c r="J174516" s="141"/>
      <c r="K174516" s="141"/>
    </row>
    <row r="174517" spans="2:11" ht="13.5" customHeight="1">
      <c r="B174517" s="141"/>
      <c r="C174517" s="141"/>
      <c r="D174517" s="141"/>
      <c r="E174517" s="141"/>
      <c r="F174517" s="141"/>
      <c r="G174517" s="248"/>
      <c r="H174517" s="141"/>
      <c r="I174517" s="209"/>
      <c r="J174517" s="141"/>
      <c r="K174517" s="141"/>
    </row>
    <row r="174518" spans="2:11" ht="13.5" customHeight="1">
      <c r="B174518" s="141"/>
      <c r="C174518" s="141"/>
      <c r="D174518" s="141"/>
      <c r="E174518" s="141"/>
      <c r="F174518" s="141"/>
      <c r="G174518" s="248"/>
      <c r="H174518" s="141"/>
      <c r="I174518" s="209"/>
      <c r="J174518" s="141"/>
      <c r="K174518" s="141"/>
    </row>
    <row r="174519" spans="2:11" ht="13.5" customHeight="1">
      <c r="B174519" s="141"/>
      <c r="C174519" s="141"/>
      <c r="D174519" s="141"/>
      <c r="E174519" s="141"/>
      <c r="F174519" s="141"/>
      <c r="G174519" s="248"/>
      <c r="H174519" s="141"/>
      <c r="I174519" s="209"/>
      <c r="J174519" s="141"/>
      <c r="K174519" s="141"/>
    </row>
    <row r="174520" spans="2:11" ht="13.5" customHeight="1">
      <c r="B174520" s="141"/>
      <c r="C174520" s="141"/>
      <c r="D174520" s="141"/>
      <c r="E174520" s="141"/>
      <c r="F174520" s="141"/>
      <c r="G174520" s="248"/>
      <c r="H174520" s="141"/>
      <c r="I174520" s="209"/>
      <c r="J174520" s="141"/>
      <c r="K174520" s="141"/>
    </row>
    <row r="174521" spans="2:11" ht="13.5" customHeight="1">
      <c r="B174521" s="141"/>
      <c r="C174521" s="141"/>
      <c r="D174521" s="141"/>
      <c r="E174521" s="141"/>
      <c r="F174521" s="141"/>
      <c r="G174521" s="248"/>
      <c r="H174521" s="141"/>
      <c r="I174521" s="209"/>
      <c r="J174521" s="141"/>
      <c r="K174521" s="141"/>
    </row>
    <row r="174522" spans="2:11" ht="13.5" customHeight="1">
      <c r="B174522" s="141"/>
      <c r="C174522" s="141"/>
      <c r="D174522" s="141"/>
      <c r="E174522" s="141"/>
      <c r="F174522" s="141"/>
      <c r="G174522" s="248"/>
      <c r="H174522" s="141"/>
      <c r="I174522" s="209"/>
      <c r="J174522" s="141"/>
      <c r="K174522" s="141"/>
    </row>
    <row r="174523" spans="2:11" ht="13.5" customHeight="1">
      <c r="B174523" s="141"/>
      <c r="C174523" s="141"/>
      <c r="D174523" s="141"/>
      <c r="E174523" s="141"/>
      <c r="F174523" s="141"/>
      <c r="G174523" s="248"/>
      <c r="H174523" s="141"/>
      <c r="I174523" s="209"/>
      <c r="J174523" s="141"/>
      <c r="K174523" s="141"/>
    </row>
    <row r="174524" spans="2:11" ht="13.5" customHeight="1">
      <c r="B174524" s="141"/>
      <c r="C174524" s="141"/>
      <c r="D174524" s="141"/>
      <c r="E174524" s="141"/>
      <c r="F174524" s="141"/>
      <c r="G174524" s="248"/>
      <c r="H174524" s="141"/>
      <c r="I174524" s="209"/>
      <c r="J174524" s="141"/>
      <c r="K174524" s="141"/>
    </row>
    <row r="174525" spans="2:11" ht="13.5" customHeight="1">
      <c r="B174525" s="141"/>
      <c r="C174525" s="141"/>
      <c r="D174525" s="141"/>
      <c r="E174525" s="141"/>
      <c r="F174525" s="141"/>
      <c r="G174525" s="248"/>
      <c r="H174525" s="141"/>
      <c r="I174525" s="209"/>
      <c r="J174525" s="141"/>
      <c r="K174525" s="141"/>
    </row>
    <row r="174526" spans="2:11" ht="13.5" customHeight="1">
      <c r="B174526" s="141"/>
      <c r="C174526" s="141"/>
      <c r="D174526" s="141"/>
      <c r="E174526" s="141"/>
      <c r="F174526" s="141"/>
      <c r="G174526" s="248"/>
      <c r="H174526" s="141"/>
      <c r="I174526" s="209"/>
      <c r="J174526" s="141"/>
      <c r="K174526" s="141"/>
    </row>
    <row r="174527" spans="2:11" ht="13.5" customHeight="1">
      <c r="B174527" s="141"/>
      <c r="C174527" s="141"/>
      <c r="D174527" s="141"/>
      <c r="E174527" s="141"/>
      <c r="F174527" s="141"/>
      <c r="G174527" s="248"/>
      <c r="H174527" s="141"/>
      <c r="I174527" s="209"/>
      <c r="J174527" s="141"/>
      <c r="K174527" s="141"/>
    </row>
    <row r="174528" spans="2:11" ht="13.5" customHeight="1">
      <c r="B174528" s="141"/>
      <c r="C174528" s="141"/>
      <c r="D174528" s="141"/>
      <c r="E174528" s="141"/>
      <c r="F174528" s="141"/>
      <c r="G174528" s="248"/>
      <c r="H174528" s="141"/>
      <c r="I174528" s="209"/>
      <c r="J174528" s="141"/>
      <c r="K174528" s="141"/>
    </row>
    <row r="174529" spans="2:11" ht="13.5" customHeight="1">
      <c r="B174529" s="141"/>
      <c r="C174529" s="141"/>
      <c r="D174529" s="141"/>
      <c r="E174529" s="141"/>
      <c r="F174529" s="141"/>
      <c r="G174529" s="248"/>
      <c r="H174529" s="141"/>
      <c r="I174529" s="209"/>
      <c r="J174529" s="141"/>
      <c r="K174529" s="141"/>
    </row>
    <row r="174530" spans="2:11" ht="13.5" customHeight="1">
      <c r="B174530" s="141"/>
      <c r="C174530" s="141"/>
      <c r="D174530" s="141"/>
      <c r="E174530" s="141"/>
      <c r="F174530" s="141"/>
      <c r="G174530" s="248"/>
      <c r="H174530" s="141"/>
      <c r="I174530" s="209"/>
      <c r="J174530" s="141"/>
      <c r="K174530" s="141"/>
    </row>
    <row r="174531" spans="2:11" ht="13.5" customHeight="1">
      <c r="B174531" s="141"/>
      <c r="C174531" s="141"/>
      <c r="D174531" s="141"/>
      <c r="E174531" s="141"/>
      <c r="F174531" s="141"/>
      <c r="G174531" s="248"/>
      <c r="H174531" s="141"/>
      <c r="I174531" s="209"/>
      <c r="J174531" s="141"/>
      <c r="K174531" s="141"/>
    </row>
    <row r="174532" spans="2:11" ht="13.5" customHeight="1">
      <c r="B174532" s="141"/>
      <c r="C174532" s="141"/>
      <c r="D174532" s="141"/>
      <c r="E174532" s="141"/>
      <c r="F174532" s="141"/>
      <c r="G174532" s="248"/>
      <c r="H174532" s="141"/>
      <c r="I174532" s="209"/>
      <c r="J174532" s="141"/>
      <c r="K174532" s="141"/>
    </row>
    <row r="174533" spans="2:11" ht="13.5" customHeight="1">
      <c r="B174533" s="141"/>
      <c r="C174533" s="141"/>
      <c r="D174533" s="141"/>
      <c r="E174533" s="141"/>
      <c r="F174533" s="141"/>
      <c r="G174533" s="248"/>
      <c r="H174533" s="141"/>
      <c r="I174533" s="209"/>
      <c r="J174533" s="141"/>
      <c r="K174533" s="141"/>
    </row>
    <row r="174534" spans="2:11" ht="13.5" customHeight="1">
      <c r="B174534" s="141"/>
      <c r="C174534" s="141"/>
      <c r="D174534" s="141"/>
      <c r="E174534" s="141"/>
      <c r="F174534" s="141"/>
      <c r="G174534" s="248"/>
      <c r="H174534" s="141"/>
      <c r="I174534" s="209"/>
      <c r="J174534" s="141"/>
      <c r="K174534" s="141"/>
    </row>
    <row r="174535" spans="2:11" ht="13.5" customHeight="1">
      <c r="B174535" s="141"/>
      <c r="C174535" s="141"/>
      <c r="D174535" s="141"/>
      <c r="E174535" s="141"/>
      <c r="F174535" s="141"/>
      <c r="G174535" s="248"/>
      <c r="H174535" s="141"/>
      <c r="I174535" s="209"/>
      <c r="J174535" s="141"/>
      <c r="K174535" s="141"/>
    </row>
    <row r="174536" spans="2:11" ht="13.5" customHeight="1">
      <c r="B174536" s="141"/>
      <c r="C174536" s="141"/>
      <c r="D174536" s="141"/>
      <c r="E174536" s="141"/>
      <c r="F174536" s="141"/>
      <c r="G174536" s="248"/>
      <c r="H174536" s="141"/>
      <c r="I174536" s="209"/>
      <c r="J174536" s="141"/>
      <c r="K174536" s="141"/>
    </row>
    <row r="174537" spans="2:11" ht="13.5" customHeight="1">
      <c r="B174537" s="141"/>
      <c r="C174537" s="141"/>
      <c r="D174537" s="141"/>
      <c r="E174537" s="141"/>
      <c r="F174537" s="141"/>
      <c r="G174537" s="248"/>
      <c r="H174537" s="141"/>
      <c r="I174537" s="209"/>
      <c r="J174537" s="141"/>
      <c r="K174537" s="141"/>
    </row>
    <row r="174538" spans="2:11" ht="13.5" customHeight="1">
      <c r="B174538" s="141"/>
      <c r="C174538" s="141"/>
      <c r="D174538" s="141"/>
      <c r="E174538" s="141"/>
      <c r="F174538" s="141"/>
      <c r="G174538" s="248"/>
      <c r="H174538" s="141"/>
      <c r="I174538" s="209"/>
      <c r="J174538" s="141"/>
      <c r="K174538" s="141"/>
    </row>
    <row r="174539" spans="2:11" ht="13.5" customHeight="1">
      <c r="B174539" s="141"/>
      <c r="C174539" s="141"/>
      <c r="D174539" s="141"/>
      <c r="E174539" s="141"/>
      <c r="F174539" s="141"/>
      <c r="G174539" s="248"/>
      <c r="H174539" s="141"/>
      <c r="I174539" s="209"/>
      <c r="J174539" s="141"/>
      <c r="K174539" s="141"/>
    </row>
    <row r="174540" spans="2:11" ht="13.5" customHeight="1">
      <c r="B174540" s="141"/>
      <c r="C174540" s="141"/>
      <c r="D174540" s="141"/>
      <c r="E174540" s="141"/>
      <c r="F174540" s="141"/>
      <c r="G174540" s="248"/>
      <c r="H174540" s="141"/>
      <c r="I174540" s="209"/>
      <c r="J174540" s="141"/>
      <c r="K174540" s="141"/>
    </row>
    <row r="174541" spans="2:11" ht="13.5" customHeight="1">
      <c r="B174541" s="141"/>
      <c r="C174541" s="141"/>
      <c r="D174541" s="141"/>
      <c r="E174541" s="141"/>
      <c r="F174541" s="141"/>
      <c r="G174541" s="248"/>
      <c r="H174541" s="141"/>
      <c r="I174541" s="209"/>
      <c r="J174541" s="141"/>
      <c r="K174541" s="141"/>
    </row>
    <row r="174542" spans="2:11" ht="13.5" customHeight="1">
      <c r="B174542" s="141"/>
      <c r="C174542" s="141"/>
      <c r="D174542" s="141"/>
      <c r="E174542" s="141"/>
      <c r="F174542" s="141"/>
      <c r="G174542" s="248"/>
      <c r="H174542" s="141"/>
      <c r="I174542" s="209"/>
      <c r="J174542" s="141"/>
      <c r="K174542" s="141"/>
    </row>
    <row r="174543" spans="2:11" ht="13.5" customHeight="1">
      <c r="B174543" s="141"/>
      <c r="C174543" s="141"/>
      <c r="D174543" s="141"/>
      <c r="E174543" s="141"/>
      <c r="F174543" s="141"/>
      <c r="G174543" s="248"/>
      <c r="H174543" s="141"/>
      <c r="I174543" s="209"/>
      <c r="J174543" s="141"/>
      <c r="K174543" s="141"/>
    </row>
    <row r="174544" spans="2:11" ht="13.5" customHeight="1">
      <c r="B174544" s="141"/>
      <c r="C174544" s="141"/>
      <c r="D174544" s="141"/>
      <c r="E174544" s="141"/>
      <c r="F174544" s="141"/>
      <c r="G174544" s="248"/>
      <c r="H174544" s="141"/>
      <c r="I174544" s="209"/>
      <c r="J174544" s="141"/>
      <c r="K174544" s="141"/>
    </row>
    <row r="174545" spans="2:11" ht="13.5" customHeight="1">
      <c r="B174545" s="141"/>
      <c r="C174545" s="141"/>
      <c r="D174545" s="141"/>
      <c r="E174545" s="141"/>
      <c r="F174545" s="141"/>
      <c r="G174545" s="248"/>
      <c r="H174545" s="141"/>
      <c r="I174545" s="209"/>
      <c r="J174545" s="141"/>
      <c r="K174545" s="141"/>
    </row>
    <row r="174546" spans="2:11" ht="13.5" customHeight="1">
      <c r="B174546" s="141"/>
      <c r="C174546" s="141"/>
      <c r="D174546" s="141"/>
      <c r="E174546" s="141"/>
      <c r="F174546" s="141"/>
      <c r="G174546" s="248"/>
      <c r="H174546" s="141"/>
      <c r="I174546" s="209"/>
      <c r="J174546" s="141"/>
      <c r="K174546" s="141"/>
    </row>
    <row r="174547" spans="2:11" ht="13.5" customHeight="1">
      <c r="B174547" s="141"/>
      <c r="C174547" s="141"/>
      <c r="D174547" s="141"/>
      <c r="E174547" s="141"/>
      <c r="F174547" s="141"/>
      <c r="G174547" s="248"/>
      <c r="H174547" s="141"/>
      <c r="I174547" s="209"/>
      <c r="J174547" s="141"/>
      <c r="K174547" s="141"/>
    </row>
    <row r="174548" spans="2:11" ht="13.5" customHeight="1">
      <c r="B174548" s="141"/>
      <c r="C174548" s="141"/>
      <c r="D174548" s="141"/>
      <c r="E174548" s="141"/>
      <c r="F174548" s="141"/>
      <c r="G174548" s="248"/>
      <c r="H174548" s="141"/>
      <c r="I174548" s="209"/>
      <c r="J174548" s="141"/>
      <c r="K174548" s="141"/>
    </row>
    <row r="174549" spans="2:11" ht="13.5" customHeight="1">
      <c r="B174549" s="141"/>
      <c r="C174549" s="141"/>
      <c r="D174549" s="141"/>
      <c r="E174549" s="141"/>
      <c r="F174549" s="141"/>
      <c r="G174549" s="248"/>
      <c r="H174549" s="141"/>
      <c r="I174549" s="209"/>
      <c r="J174549" s="141"/>
      <c r="K174549" s="141"/>
    </row>
    <row r="174550" spans="2:11" ht="13.5" customHeight="1">
      <c r="B174550" s="141"/>
      <c r="C174550" s="141"/>
      <c r="D174550" s="141"/>
      <c r="E174550" s="141"/>
      <c r="F174550" s="141"/>
      <c r="G174550" s="248"/>
      <c r="H174550" s="141"/>
      <c r="I174550" s="209"/>
      <c r="J174550" s="141"/>
      <c r="K174550" s="141"/>
    </row>
    <row r="174551" spans="2:11" ht="13.5" customHeight="1">
      <c r="B174551" s="141"/>
      <c r="C174551" s="141"/>
      <c r="D174551" s="141"/>
      <c r="E174551" s="141"/>
      <c r="F174551" s="141"/>
      <c r="G174551" s="248"/>
      <c r="H174551" s="141"/>
      <c r="I174551" s="209"/>
      <c r="J174551" s="141"/>
      <c r="K174551" s="141"/>
    </row>
    <row r="174552" spans="2:11" ht="13.5" customHeight="1">
      <c r="B174552" s="141"/>
      <c r="C174552" s="141"/>
      <c r="D174552" s="141"/>
      <c r="E174552" s="141"/>
      <c r="F174552" s="141"/>
      <c r="G174552" s="248"/>
      <c r="H174552" s="141"/>
      <c r="I174552" s="209"/>
      <c r="J174552" s="141"/>
      <c r="K174552" s="141"/>
    </row>
    <row r="174553" spans="2:11" ht="13.5" customHeight="1">
      <c r="B174553" s="141"/>
      <c r="C174553" s="141"/>
      <c r="D174553" s="141"/>
      <c r="E174553" s="141"/>
      <c r="F174553" s="141"/>
      <c r="G174553" s="248"/>
      <c r="H174553" s="141"/>
      <c r="I174553" s="209"/>
      <c r="J174553" s="141"/>
      <c r="K174553" s="141"/>
    </row>
    <row r="174554" spans="2:11" ht="13.5" customHeight="1">
      <c r="B174554" s="141"/>
      <c r="C174554" s="141"/>
      <c r="D174554" s="141"/>
      <c r="E174554" s="141"/>
      <c r="F174554" s="141"/>
      <c r="G174554" s="248"/>
      <c r="H174554" s="141"/>
      <c r="I174554" s="209"/>
      <c r="J174554" s="141"/>
      <c r="K174554" s="141"/>
    </row>
    <row r="174555" spans="2:11" ht="13.5" customHeight="1">
      <c r="B174555" s="141"/>
      <c r="C174555" s="141"/>
      <c r="D174555" s="141"/>
      <c r="E174555" s="141"/>
      <c r="F174555" s="141"/>
      <c r="G174555" s="248"/>
      <c r="H174555" s="141"/>
      <c r="I174555" s="209"/>
      <c r="J174555" s="141"/>
      <c r="K174555" s="141"/>
    </row>
    <row r="174556" spans="2:11" ht="13.5" customHeight="1">
      <c r="B174556" s="141"/>
      <c r="C174556" s="141"/>
      <c r="D174556" s="141"/>
      <c r="E174556" s="141"/>
      <c r="F174556" s="141"/>
      <c r="G174556" s="248"/>
      <c r="H174556" s="141"/>
      <c r="I174556" s="209"/>
      <c r="J174556" s="141"/>
      <c r="K174556" s="141"/>
    </row>
    <row r="174557" spans="2:11" ht="13.5" customHeight="1">
      <c r="B174557" s="141"/>
      <c r="C174557" s="141"/>
      <c r="D174557" s="141"/>
      <c r="E174557" s="141"/>
      <c r="F174557" s="141"/>
      <c r="G174557" s="248"/>
      <c r="H174557" s="141"/>
      <c r="I174557" s="209"/>
      <c r="J174557" s="141"/>
      <c r="K174557" s="141"/>
    </row>
    <row r="174558" spans="2:11" ht="13.5" customHeight="1">
      <c r="B174558" s="141"/>
      <c r="C174558" s="141"/>
      <c r="D174558" s="141"/>
      <c r="E174558" s="141"/>
      <c r="F174558" s="141"/>
      <c r="G174558" s="248"/>
      <c r="H174558" s="141"/>
      <c r="I174558" s="209"/>
      <c r="J174558" s="141"/>
      <c r="K174558" s="141"/>
    </row>
    <row r="174559" spans="2:11" ht="13.5" customHeight="1">
      <c r="B174559" s="141"/>
      <c r="C174559" s="141"/>
      <c r="D174559" s="141"/>
      <c r="E174559" s="141"/>
      <c r="F174559" s="141"/>
      <c r="G174559" s="248"/>
      <c r="H174559" s="141"/>
      <c r="I174559" s="209"/>
      <c r="J174559" s="141"/>
      <c r="K174559" s="141"/>
    </row>
    <row r="174560" spans="2:11" ht="13.5" customHeight="1">
      <c r="B174560" s="141"/>
      <c r="C174560" s="141"/>
      <c r="D174560" s="141"/>
      <c r="E174560" s="141"/>
      <c r="F174560" s="141"/>
      <c r="G174560" s="248"/>
      <c r="H174560" s="141"/>
      <c r="I174560" s="209"/>
      <c r="J174560" s="141"/>
      <c r="K174560" s="141"/>
    </row>
    <row r="174561" spans="2:11" ht="13.5" customHeight="1">
      <c r="B174561" s="141"/>
      <c r="C174561" s="141"/>
      <c r="D174561" s="141"/>
      <c r="E174561" s="141"/>
      <c r="F174561" s="141"/>
      <c r="G174561" s="248"/>
      <c r="H174561" s="141"/>
      <c r="I174561" s="209"/>
      <c r="J174561" s="141"/>
      <c r="K174561" s="141"/>
    </row>
    <row r="174562" spans="2:11" ht="13.5" customHeight="1">
      <c r="B174562" s="141"/>
      <c r="C174562" s="141"/>
      <c r="D174562" s="141"/>
      <c r="E174562" s="141"/>
      <c r="F174562" s="141"/>
      <c r="G174562" s="248"/>
      <c r="H174562" s="141"/>
      <c r="I174562" s="209"/>
      <c r="J174562" s="141"/>
      <c r="K174562" s="141"/>
    </row>
    <row r="174563" spans="2:11" ht="13.5" customHeight="1">
      <c r="B174563" s="141"/>
      <c r="C174563" s="141"/>
      <c r="D174563" s="141"/>
      <c r="E174563" s="141"/>
      <c r="F174563" s="141"/>
      <c r="G174563" s="248"/>
      <c r="H174563" s="141"/>
      <c r="I174563" s="209"/>
      <c r="J174563" s="141"/>
      <c r="K174563" s="141"/>
    </row>
    <row r="174564" spans="2:11" ht="13.5" customHeight="1">
      <c r="B174564" s="141"/>
      <c r="C174564" s="141"/>
      <c r="D174564" s="141"/>
      <c r="E174564" s="141"/>
      <c r="F174564" s="141"/>
      <c r="G174564" s="248"/>
      <c r="H174564" s="141"/>
      <c r="I174564" s="209"/>
      <c r="J174564" s="141"/>
      <c r="K174564" s="141"/>
    </row>
    <row r="174565" spans="2:11" ht="13.5" customHeight="1">
      <c r="B174565" s="141"/>
      <c r="C174565" s="141"/>
      <c r="D174565" s="141"/>
      <c r="E174565" s="141"/>
      <c r="F174565" s="141"/>
      <c r="G174565" s="248"/>
      <c r="H174565" s="141"/>
      <c r="I174565" s="209"/>
      <c r="J174565" s="141"/>
      <c r="K174565" s="141"/>
    </row>
    <row r="174566" spans="2:11" ht="13.5" customHeight="1">
      <c r="B174566" s="141"/>
      <c r="C174566" s="141"/>
      <c r="D174566" s="141"/>
      <c r="E174566" s="141"/>
      <c r="F174566" s="141"/>
      <c r="G174566" s="248"/>
      <c r="H174566" s="141"/>
      <c r="I174566" s="209"/>
      <c r="J174566" s="141"/>
      <c r="K174566" s="141"/>
    </row>
    <row r="174567" spans="2:11" ht="13.5" customHeight="1">
      <c r="B174567" s="141"/>
      <c r="C174567" s="141"/>
      <c r="D174567" s="141"/>
      <c r="E174567" s="141"/>
      <c r="F174567" s="141"/>
      <c r="G174567" s="248"/>
      <c r="H174567" s="141"/>
      <c r="I174567" s="209"/>
      <c r="J174567" s="141"/>
      <c r="K174567" s="141"/>
    </row>
    <row r="174568" spans="2:11" ht="13.5" customHeight="1">
      <c r="B174568" s="141"/>
      <c r="C174568" s="141"/>
      <c r="D174568" s="141"/>
      <c r="E174568" s="141"/>
      <c r="F174568" s="141"/>
      <c r="G174568" s="248"/>
      <c r="H174568" s="141"/>
      <c r="I174568" s="209"/>
      <c r="J174568" s="141"/>
      <c r="K174568" s="141"/>
    </row>
    <row r="174569" spans="2:11" ht="13.5" customHeight="1">
      <c r="B174569" s="141"/>
      <c r="C174569" s="141"/>
      <c r="D174569" s="141"/>
      <c r="E174569" s="141"/>
      <c r="F174569" s="141"/>
      <c r="G174569" s="248"/>
      <c r="H174569" s="141"/>
      <c r="I174569" s="209"/>
      <c r="J174569" s="141"/>
      <c r="K174569" s="141"/>
    </row>
    <row r="174570" spans="2:11" ht="13.5" customHeight="1">
      <c r="B174570" s="141"/>
      <c r="C174570" s="141"/>
      <c r="D174570" s="141"/>
      <c r="E174570" s="141"/>
      <c r="F174570" s="141"/>
      <c r="G174570" s="248"/>
      <c r="H174570" s="141"/>
      <c r="I174570" s="209"/>
      <c r="J174570" s="141"/>
      <c r="K174570" s="141"/>
    </row>
    <row r="174571" spans="2:11" ht="13.5" customHeight="1">
      <c r="B174571" s="141"/>
      <c r="C174571" s="141"/>
      <c r="D174571" s="141"/>
      <c r="E174571" s="141"/>
      <c r="F174571" s="141"/>
      <c r="G174571" s="248"/>
      <c r="H174571" s="141"/>
      <c r="I174571" s="209"/>
      <c r="J174571" s="141"/>
      <c r="K174571" s="141"/>
    </row>
    <row r="174572" spans="2:11" ht="13.5" customHeight="1">
      <c r="B174572" s="141"/>
      <c r="C174572" s="141"/>
      <c r="D174572" s="141"/>
      <c r="E174572" s="141"/>
      <c r="F174572" s="141"/>
      <c r="G174572" s="248"/>
      <c r="H174572" s="141"/>
      <c r="I174572" s="209"/>
      <c r="J174572" s="141"/>
      <c r="K174572" s="141"/>
    </row>
    <row r="174573" spans="2:11" ht="13.5" customHeight="1">
      <c r="B174573" s="141"/>
      <c r="C174573" s="141"/>
      <c r="D174573" s="141"/>
      <c r="E174573" s="141"/>
      <c r="F174573" s="141"/>
      <c r="G174573" s="248"/>
      <c r="H174573" s="141"/>
      <c r="I174573" s="209"/>
      <c r="J174573" s="141"/>
      <c r="K174573" s="141"/>
    </row>
    <row r="174574" spans="2:11" ht="13.5" customHeight="1">
      <c r="B174574" s="141"/>
      <c r="C174574" s="141"/>
      <c r="D174574" s="141"/>
      <c r="E174574" s="141"/>
      <c r="F174574" s="141"/>
      <c r="G174574" s="248"/>
      <c r="H174574" s="141"/>
      <c r="I174574" s="209"/>
      <c r="J174574" s="141"/>
      <c r="K174574" s="141"/>
    </row>
    <row r="174575" spans="2:11" ht="13.5" customHeight="1">
      <c r="B174575" s="141"/>
      <c r="C174575" s="141"/>
      <c r="D174575" s="141"/>
      <c r="E174575" s="141"/>
      <c r="F174575" s="141"/>
      <c r="G174575" s="248"/>
      <c r="H174575" s="141"/>
      <c r="I174575" s="209"/>
      <c r="J174575" s="141"/>
      <c r="K174575" s="141"/>
    </row>
    <row r="174576" spans="2:11" ht="13.5" customHeight="1">
      <c r="B174576" s="141"/>
      <c r="C174576" s="141"/>
      <c r="D174576" s="141"/>
      <c r="E174576" s="141"/>
      <c r="F174576" s="141"/>
      <c r="G174576" s="248"/>
      <c r="H174576" s="141"/>
      <c r="I174576" s="209"/>
      <c r="J174576" s="141"/>
      <c r="K174576" s="141"/>
    </row>
    <row r="174577" spans="2:11" ht="13.5" customHeight="1">
      <c r="B174577" s="141"/>
      <c r="C174577" s="141"/>
      <c r="D174577" s="141"/>
      <c r="E174577" s="141"/>
      <c r="F174577" s="141"/>
      <c r="G174577" s="248"/>
      <c r="H174577" s="141"/>
      <c r="I174577" s="209"/>
      <c r="J174577" s="141"/>
      <c r="K174577" s="141"/>
    </row>
    <row r="174578" spans="2:11" ht="13.5" customHeight="1">
      <c r="B174578" s="141"/>
      <c r="C174578" s="141"/>
      <c r="D174578" s="141"/>
      <c r="E174578" s="141"/>
      <c r="F174578" s="141"/>
      <c r="G174578" s="248"/>
      <c r="H174578" s="141"/>
      <c r="I174578" s="209"/>
      <c r="J174578" s="141"/>
      <c r="K174578" s="141"/>
    </row>
    <row r="174579" spans="2:11" ht="13.5" customHeight="1">
      <c r="B174579" s="141"/>
      <c r="C174579" s="141"/>
      <c r="D174579" s="141"/>
      <c r="E174579" s="141"/>
      <c r="F174579" s="141"/>
      <c r="G174579" s="248"/>
      <c r="H174579" s="141"/>
      <c r="I174579" s="209"/>
      <c r="J174579" s="141"/>
      <c r="K174579" s="141"/>
    </row>
    <row r="174580" spans="2:11" ht="13.5" customHeight="1">
      <c r="B174580" s="141"/>
      <c r="C174580" s="141"/>
      <c r="D174580" s="141"/>
      <c r="E174580" s="141"/>
      <c r="F174580" s="141"/>
      <c r="G174580" s="248"/>
      <c r="H174580" s="141"/>
      <c r="I174580" s="209"/>
      <c r="J174580" s="141"/>
      <c r="K174580" s="141"/>
    </row>
    <row r="174581" spans="2:11" ht="13.5" customHeight="1">
      <c r="B174581" s="141"/>
      <c r="C174581" s="141"/>
      <c r="D174581" s="141"/>
      <c r="E174581" s="141"/>
      <c r="F174581" s="141"/>
      <c r="G174581" s="248"/>
      <c r="H174581" s="141"/>
      <c r="I174581" s="209"/>
      <c r="J174581" s="141"/>
      <c r="K174581" s="141"/>
    </row>
    <row r="174582" spans="2:11" ht="13.5" customHeight="1">
      <c r="B174582" s="141"/>
      <c r="C174582" s="141"/>
      <c r="D174582" s="141"/>
      <c r="E174582" s="141"/>
      <c r="F174582" s="141"/>
      <c r="G174582" s="248"/>
      <c r="H174582" s="141"/>
      <c r="I174582" s="209"/>
      <c r="J174582" s="141"/>
      <c r="K174582" s="141"/>
    </row>
    <row r="174583" spans="2:11" ht="13.5" customHeight="1">
      <c r="B174583" s="141"/>
      <c r="C174583" s="141"/>
      <c r="D174583" s="141"/>
      <c r="E174583" s="141"/>
      <c r="F174583" s="141"/>
      <c r="G174583" s="248"/>
      <c r="H174583" s="141"/>
      <c r="I174583" s="209"/>
      <c r="J174583" s="141"/>
      <c r="K174583" s="141"/>
    </row>
    <row r="174584" spans="2:11" ht="13.5" customHeight="1">
      <c r="B174584" s="141"/>
      <c r="C174584" s="141"/>
      <c r="D174584" s="141"/>
      <c r="E174584" s="141"/>
      <c r="F174584" s="141"/>
      <c r="G174584" s="248"/>
      <c r="H174584" s="141"/>
      <c r="I174584" s="209"/>
      <c r="J174584" s="141"/>
      <c r="K174584" s="141"/>
    </row>
    <row r="174585" spans="2:11" ht="13.5" customHeight="1">
      <c r="B174585" s="141"/>
      <c r="C174585" s="141"/>
      <c r="D174585" s="141"/>
      <c r="E174585" s="141"/>
      <c r="F174585" s="141"/>
      <c r="G174585" s="248"/>
      <c r="H174585" s="141"/>
      <c r="I174585" s="209"/>
      <c r="J174585" s="141"/>
      <c r="K174585" s="141"/>
    </row>
    <row r="174586" spans="2:11" ht="13.5" customHeight="1">
      <c r="B174586" s="141"/>
      <c r="C174586" s="141"/>
      <c r="D174586" s="141"/>
      <c r="E174586" s="141"/>
      <c r="F174586" s="141"/>
      <c r="G174586" s="248"/>
      <c r="H174586" s="141"/>
      <c r="I174586" s="209"/>
      <c r="J174586" s="141"/>
      <c r="K174586" s="141"/>
    </row>
    <row r="174587" spans="2:11" ht="13.5" customHeight="1">
      <c r="B174587" s="141"/>
      <c r="C174587" s="141"/>
      <c r="D174587" s="141"/>
      <c r="E174587" s="141"/>
      <c r="F174587" s="141"/>
      <c r="G174587" s="248"/>
      <c r="H174587" s="141"/>
      <c r="I174587" s="209"/>
      <c r="J174587" s="141"/>
      <c r="K174587" s="141"/>
    </row>
    <row r="174588" spans="2:11" ht="13.5" customHeight="1">
      <c r="B174588" s="141"/>
      <c r="C174588" s="141"/>
      <c r="D174588" s="141"/>
      <c r="E174588" s="141"/>
      <c r="F174588" s="141"/>
      <c r="G174588" s="248"/>
      <c r="H174588" s="141"/>
      <c r="I174588" s="209"/>
      <c r="J174588" s="141"/>
      <c r="K174588" s="141"/>
    </row>
    <row r="174589" spans="2:11" ht="13.5" customHeight="1">
      <c r="B174589" s="141"/>
      <c r="C174589" s="141"/>
      <c r="D174589" s="141"/>
      <c r="E174589" s="141"/>
      <c r="F174589" s="141"/>
      <c r="G174589" s="248"/>
      <c r="H174589" s="141"/>
      <c r="I174589" s="209"/>
      <c r="J174589" s="141"/>
      <c r="K174589" s="141"/>
    </row>
    <row r="174590" spans="2:11" ht="13.5" customHeight="1">
      <c r="B174590" s="141"/>
      <c r="C174590" s="141"/>
      <c r="D174590" s="141"/>
      <c r="E174590" s="141"/>
      <c r="F174590" s="141"/>
      <c r="G174590" s="248"/>
      <c r="H174590" s="141"/>
      <c r="I174590" s="209"/>
      <c r="J174590" s="141"/>
      <c r="K174590" s="141"/>
    </row>
    <row r="174591" spans="2:11" ht="13.5" customHeight="1">
      <c r="B174591" s="141"/>
      <c r="C174591" s="141"/>
      <c r="D174591" s="141"/>
      <c r="E174591" s="141"/>
      <c r="F174591" s="141"/>
      <c r="G174591" s="248"/>
      <c r="H174591" s="141"/>
      <c r="I174591" s="209"/>
      <c r="J174591" s="141"/>
      <c r="K174591" s="141"/>
    </row>
    <row r="174592" spans="2:11" ht="13.5" customHeight="1">
      <c r="B174592" s="141"/>
      <c r="C174592" s="141"/>
      <c r="D174592" s="141"/>
      <c r="E174592" s="141"/>
      <c r="F174592" s="141"/>
      <c r="G174592" s="248"/>
      <c r="H174592" s="141"/>
      <c r="I174592" s="209"/>
      <c r="J174592" s="141"/>
      <c r="K174592" s="141"/>
    </row>
    <row r="174593" spans="2:11" ht="13.5" customHeight="1">
      <c r="B174593" s="141"/>
      <c r="C174593" s="141"/>
      <c r="D174593" s="141"/>
      <c r="E174593" s="141"/>
      <c r="F174593" s="141"/>
      <c r="G174593" s="248"/>
      <c r="H174593" s="141"/>
      <c r="I174593" s="209"/>
      <c r="J174593" s="141"/>
      <c r="K174593" s="141"/>
    </row>
    <row r="174594" spans="2:11" ht="13.5" customHeight="1">
      <c r="B174594" s="141"/>
      <c r="C174594" s="141"/>
      <c r="D174594" s="141"/>
      <c r="E174594" s="141"/>
      <c r="F174594" s="141"/>
      <c r="G174594" s="248"/>
      <c r="H174594" s="141"/>
      <c r="I174594" s="209"/>
      <c r="J174594" s="141"/>
      <c r="K174594" s="141"/>
    </row>
    <row r="174595" spans="2:11" ht="13.5" customHeight="1">
      <c r="B174595" s="141"/>
      <c r="C174595" s="141"/>
      <c r="D174595" s="141"/>
      <c r="E174595" s="141"/>
      <c r="F174595" s="141"/>
      <c r="G174595" s="248"/>
      <c r="H174595" s="141"/>
      <c r="I174595" s="209"/>
      <c r="J174595" s="141"/>
      <c r="K174595" s="141"/>
    </row>
    <row r="174596" spans="2:11" ht="13.5" customHeight="1">
      <c r="B174596" s="141"/>
      <c r="C174596" s="141"/>
      <c r="D174596" s="141"/>
      <c r="E174596" s="141"/>
      <c r="F174596" s="141"/>
      <c r="G174596" s="248"/>
      <c r="H174596" s="141"/>
      <c r="I174596" s="209"/>
      <c r="J174596" s="141"/>
      <c r="K174596" s="141"/>
    </row>
    <row r="174597" spans="2:11" ht="13.5" customHeight="1">
      <c r="B174597" s="141"/>
      <c r="C174597" s="141"/>
      <c r="D174597" s="141"/>
      <c r="E174597" s="141"/>
      <c r="F174597" s="141"/>
      <c r="G174597" s="248"/>
      <c r="H174597" s="141"/>
      <c r="I174597" s="209"/>
      <c r="J174597" s="141"/>
      <c r="K174597" s="141"/>
    </row>
    <row r="174598" spans="2:11" ht="13.5" customHeight="1">
      <c r="B174598" s="141"/>
      <c r="C174598" s="141"/>
      <c r="D174598" s="141"/>
      <c r="E174598" s="141"/>
      <c r="F174598" s="141"/>
      <c r="G174598" s="248"/>
      <c r="H174598" s="141"/>
      <c r="I174598" s="209"/>
      <c r="J174598" s="141"/>
      <c r="K174598" s="141"/>
    </row>
    <row r="174599" spans="2:11" ht="13.5" customHeight="1">
      <c r="B174599" s="141"/>
      <c r="C174599" s="141"/>
      <c r="D174599" s="141"/>
      <c r="E174599" s="141"/>
      <c r="F174599" s="141"/>
      <c r="G174599" s="248"/>
      <c r="H174599" s="141"/>
      <c r="I174599" s="209"/>
      <c r="J174599" s="141"/>
      <c r="K174599" s="141"/>
    </row>
    <row r="174600" spans="2:11" ht="13.5" customHeight="1">
      <c r="B174600" s="141"/>
      <c r="C174600" s="141"/>
      <c r="D174600" s="141"/>
      <c r="E174600" s="141"/>
      <c r="F174600" s="141"/>
      <c r="G174600" s="248"/>
      <c r="H174600" s="141"/>
      <c r="I174600" s="209"/>
      <c r="J174600" s="141"/>
      <c r="K174600" s="141"/>
    </row>
    <row r="174601" spans="2:11" ht="13.5" customHeight="1">
      <c r="B174601" s="141"/>
      <c r="C174601" s="141"/>
      <c r="D174601" s="141"/>
      <c r="E174601" s="141"/>
      <c r="F174601" s="141"/>
      <c r="G174601" s="248"/>
      <c r="H174601" s="141"/>
      <c r="I174601" s="209"/>
      <c r="J174601" s="141"/>
      <c r="K174601" s="141"/>
    </row>
    <row r="174602" spans="2:11" ht="13.5" customHeight="1">
      <c r="B174602" s="141"/>
      <c r="C174602" s="141"/>
      <c r="D174602" s="141"/>
      <c r="E174602" s="141"/>
      <c r="F174602" s="141"/>
      <c r="G174602" s="248"/>
      <c r="H174602" s="141"/>
      <c r="I174602" s="209"/>
      <c r="J174602" s="141"/>
      <c r="K174602" s="141"/>
    </row>
    <row r="174603" spans="2:11" ht="13.5" customHeight="1">
      <c r="B174603" s="141"/>
      <c r="C174603" s="141"/>
      <c r="D174603" s="141"/>
      <c r="E174603" s="141"/>
      <c r="F174603" s="141"/>
      <c r="G174603" s="248"/>
      <c r="H174603" s="141"/>
      <c r="I174603" s="209"/>
      <c r="J174603" s="141"/>
      <c r="K174603" s="141"/>
    </row>
    <row r="174604" spans="2:11" ht="13.5" customHeight="1">
      <c r="B174604" s="141"/>
      <c r="C174604" s="141"/>
      <c r="D174604" s="141"/>
      <c r="E174604" s="141"/>
      <c r="F174604" s="141"/>
      <c r="G174604" s="248"/>
      <c r="H174604" s="141"/>
      <c r="I174604" s="209"/>
      <c r="J174604" s="141"/>
      <c r="K174604" s="141"/>
    </row>
    <row r="174605" spans="2:11" ht="13.5" customHeight="1">
      <c r="B174605" s="141"/>
      <c r="C174605" s="141"/>
      <c r="D174605" s="141"/>
      <c r="E174605" s="141"/>
      <c r="F174605" s="141"/>
      <c r="G174605" s="248"/>
      <c r="H174605" s="141"/>
      <c r="I174605" s="209"/>
      <c r="J174605" s="141"/>
      <c r="K174605" s="141"/>
    </row>
    <row r="174606" spans="2:11" ht="13.5" customHeight="1">
      <c r="B174606" s="141"/>
      <c r="C174606" s="141"/>
      <c r="D174606" s="141"/>
      <c r="E174606" s="141"/>
      <c r="F174606" s="141"/>
      <c r="G174606" s="248"/>
      <c r="H174606" s="141"/>
      <c r="I174606" s="209"/>
      <c r="J174606" s="141"/>
      <c r="K174606" s="141"/>
    </row>
    <row r="174607" spans="2:11" ht="13.5" customHeight="1">
      <c r="B174607" s="141"/>
      <c r="C174607" s="141"/>
      <c r="D174607" s="141"/>
      <c r="E174607" s="141"/>
      <c r="F174607" s="141"/>
      <c r="G174607" s="248"/>
      <c r="H174607" s="141"/>
      <c r="I174607" s="209"/>
      <c r="J174607" s="141"/>
      <c r="K174607" s="141"/>
    </row>
    <row r="174608" spans="2:11" ht="13.5" customHeight="1">
      <c r="B174608" s="141"/>
      <c r="C174608" s="141"/>
      <c r="D174608" s="141"/>
      <c r="E174608" s="141"/>
      <c r="F174608" s="141"/>
      <c r="G174608" s="248"/>
      <c r="H174608" s="141"/>
      <c r="I174608" s="209"/>
      <c r="J174608" s="141"/>
      <c r="K174608" s="141"/>
    </row>
    <row r="174609" spans="2:11" ht="13.5" customHeight="1">
      <c r="B174609" s="141"/>
      <c r="C174609" s="141"/>
      <c r="D174609" s="141"/>
      <c r="E174609" s="141"/>
      <c r="F174609" s="141"/>
      <c r="G174609" s="248"/>
      <c r="H174609" s="141"/>
      <c r="I174609" s="209"/>
      <c r="J174609" s="141"/>
      <c r="K174609" s="141"/>
    </row>
    <row r="174610" spans="2:11" ht="13.5" customHeight="1">
      <c r="B174610" s="141"/>
      <c r="C174610" s="141"/>
      <c r="D174610" s="141"/>
      <c r="E174610" s="141"/>
      <c r="F174610" s="141"/>
      <c r="G174610" s="248"/>
      <c r="H174610" s="141"/>
      <c r="I174610" s="209"/>
      <c r="J174610" s="141"/>
      <c r="K174610" s="141"/>
    </row>
    <row r="174611" spans="2:11" ht="13.5" customHeight="1">
      <c r="B174611" s="141"/>
      <c r="C174611" s="141"/>
      <c r="D174611" s="141"/>
      <c r="E174611" s="141"/>
      <c r="F174611" s="141"/>
      <c r="G174611" s="248"/>
      <c r="H174611" s="141"/>
      <c r="I174611" s="209"/>
      <c r="J174611" s="141"/>
      <c r="K174611" s="141"/>
    </row>
    <row r="174612" spans="2:11" ht="13.5" customHeight="1">
      <c r="B174612" s="141"/>
      <c r="C174612" s="141"/>
      <c r="D174612" s="141"/>
      <c r="E174612" s="141"/>
      <c r="F174612" s="141"/>
      <c r="G174612" s="248"/>
      <c r="H174612" s="141"/>
      <c r="I174612" s="209"/>
      <c r="J174612" s="141"/>
      <c r="K174612" s="141"/>
    </row>
    <row r="174613" spans="2:11" ht="13.5" customHeight="1">
      <c r="B174613" s="141"/>
      <c r="C174613" s="141"/>
      <c r="D174613" s="141"/>
      <c r="E174613" s="141"/>
      <c r="F174613" s="141"/>
      <c r="G174613" s="248"/>
      <c r="H174613" s="141"/>
      <c r="I174613" s="209"/>
      <c r="J174613" s="141"/>
      <c r="K174613" s="141"/>
    </row>
    <row r="174614" spans="2:11" ht="13.5" customHeight="1">
      <c r="B174614" s="141"/>
      <c r="C174614" s="141"/>
      <c r="D174614" s="141"/>
      <c r="E174614" s="141"/>
      <c r="F174614" s="141"/>
      <c r="G174614" s="248"/>
      <c r="H174614" s="141"/>
      <c r="I174614" s="209"/>
      <c r="J174614" s="141"/>
      <c r="K174614" s="141"/>
    </row>
    <row r="174615" spans="2:11" ht="13.5" customHeight="1">
      <c r="B174615" s="141"/>
      <c r="C174615" s="141"/>
      <c r="D174615" s="141"/>
      <c r="E174615" s="141"/>
      <c r="F174615" s="141"/>
      <c r="G174615" s="248"/>
      <c r="H174615" s="141"/>
      <c r="I174615" s="209"/>
      <c r="J174615" s="141"/>
      <c r="K174615" s="141"/>
    </row>
    <row r="174616" spans="2:11" ht="13.5" customHeight="1">
      <c r="B174616" s="141"/>
      <c r="C174616" s="141"/>
      <c r="D174616" s="141"/>
      <c r="E174616" s="141"/>
      <c r="F174616" s="141"/>
      <c r="G174616" s="248"/>
      <c r="H174616" s="141"/>
      <c r="I174616" s="209"/>
      <c r="J174616" s="141"/>
      <c r="K174616" s="141"/>
    </row>
    <row r="174617" spans="2:11" ht="13.5" customHeight="1">
      <c r="B174617" s="141"/>
      <c r="C174617" s="141"/>
      <c r="D174617" s="141"/>
      <c r="E174617" s="141"/>
      <c r="F174617" s="141"/>
      <c r="G174617" s="248"/>
      <c r="H174617" s="141"/>
      <c r="I174617" s="209"/>
      <c r="J174617" s="141"/>
      <c r="K174617" s="141"/>
    </row>
    <row r="174618" spans="2:11" ht="13.5" customHeight="1">
      <c r="B174618" s="141"/>
      <c r="C174618" s="141"/>
      <c r="D174618" s="141"/>
      <c r="E174618" s="141"/>
      <c r="F174618" s="141"/>
      <c r="G174618" s="248"/>
      <c r="H174618" s="141"/>
      <c r="I174618" s="209"/>
      <c r="J174618" s="141"/>
      <c r="K174618" s="141"/>
    </row>
    <row r="174619" spans="2:11" ht="13.5" customHeight="1">
      <c r="B174619" s="141"/>
      <c r="C174619" s="141"/>
      <c r="D174619" s="141"/>
      <c r="E174619" s="141"/>
      <c r="F174619" s="141"/>
      <c r="G174619" s="248"/>
      <c r="H174619" s="141"/>
      <c r="I174619" s="209"/>
      <c r="J174619" s="141"/>
      <c r="K174619" s="141"/>
    </row>
    <row r="174620" spans="2:11" ht="13.5" customHeight="1">
      <c r="B174620" s="141"/>
      <c r="C174620" s="141"/>
      <c r="D174620" s="141"/>
      <c r="E174620" s="141"/>
      <c r="F174620" s="141"/>
      <c r="G174620" s="248"/>
      <c r="H174620" s="141"/>
      <c r="I174620" s="209"/>
      <c r="J174620" s="141"/>
      <c r="K174620" s="141"/>
    </row>
    <row r="174621" spans="2:11" ht="13.5" customHeight="1">
      <c r="B174621" s="141"/>
      <c r="C174621" s="141"/>
      <c r="D174621" s="141"/>
      <c r="E174621" s="141"/>
      <c r="F174621" s="141"/>
      <c r="G174621" s="248"/>
      <c r="H174621" s="141"/>
      <c r="I174621" s="209"/>
      <c r="J174621" s="141"/>
      <c r="K174621" s="141"/>
    </row>
    <row r="174622" spans="2:11" ht="13.5" customHeight="1">
      <c r="B174622" s="141"/>
      <c r="C174622" s="141"/>
      <c r="D174622" s="141"/>
      <c r="E174622" s="141"/>
      <c r="F174622" s="141"/>
      <c r="G174622" s="248"/>
      <c r="H174622" s="141"/>
      <c r="I174622" s="209"/>
      <c r="J174622" s="141"/>
      <c r="K174622" s="141"/>
    </row>
    <row r="174623" spans="2:11" ht="13.5" customHeight="1">
      <c r="B174623" s="141"/>
      <c r="C174623" s="141"/>
      <c r="D174623" s="141"/>
      <c r="E174623" s="141"/>
      <c r="F174623" s="141"/>
      <c r="G174623" s="248"/>
      <c r="H174623" s="141"/>
      <c r="I174623" s="209"/>
      <c r="J174623" s="141"/>
      <c r="K174623" s="141"/>
    </row>
    <row r="174624" spans="2:11" ht="13.5" customHeight="1">
      <c r="B174624" s="141"/>
      <c r="C174624" s="141"/>
      <c r="D174624" s="141"/>
      <c r="E174624" s="141"/>
      <c r="F174624" s="141"/>
      <c r="G174624" s="248"/>
      <c r="H174624" s="141"/>
      <c r="I174624" s="209"/>
      <c r="J174624" s="141"/>
      <c r="K174624" s="141"/>
    </row>
    <row r="174625" spans="2:11" ht="13.5" customHeight="1">
      <c r="B174625" s="141"/>
      <c r="C174625" s="141"/>
      <c r="D174625" s="141"/>
      <c r="E174625" s="141"/>
      <c r="F174625" s="141"/>
      <c r="G174625" s="248"/>
      <c r="H174625" s="141"/>
      <c r="I174625" s="209"/>
      <c r="J174625" s="141"/>
      <c r="K174625" s="141"/>
    </row>
    <row r="174626" spans="2:11" ht="13.5" customHeight="1">
      <c r="B174626" s="141"/>
      <c r="C174626" s="141"/>
      <c r="D174626" s="141"/>
      <c r="E174626" s="141"/>
      <c r="F174626" s="141"/>
      <c r="G174626" s="248"/>
      <c r="H174626" s="141"/>
      <c r="I174626" s="209"/>
      <c r="J174626" s="141"/>
      <c r="K174626" s="141"/>
    </row>
    <row r="174627" spans="2:11" ht="13.5" customHeight="1">
      <c r="B174627" s="141"/>
      <c r="C174627" s="141"/>
      <c r="D174627" s="141"/>
      <c r="E174627" s="141"/>
      <c r="F174627" s="141"/>
      <c r="G174627" s="248"/>
      <c r="H174627" s="141"/>
      <c r="I174627" s="209"/>
      <c r="J174627" s="141"/>
      <c r="K174627" s="141"/>
    </row>
    <row r="174628" spans="2:11" ht="13.5" customHeight="1">
      <c r="B174628" s="141"/>
      <c r="C174628" s="141"/>
      <c r="D174628" s="141"/>
      <c r="E174628" s="141"/>
      <c r="F174628" s="141"/>
      <c r="G174628" s="248"/>
      <c r="H174628" s="141"/>
      <c r="I174628" s="209"/>
      <c r="J174628" s="141"/>
      <c r="K174628" s="141"/>
    </row>
    <row r="174629" spans="2:11" ht="13.5" customHeight="1">
      <c r="B174629" s="141"/>
      <c r="C174629" s="141"/>
      <c r="D174629" s="141"/>
      <c r="E174629" s="141"/>
      <c r="F174629" s="141"/>
      <c r="G174629" s="248"/>
      <c r="H174629" s="141"/>
      <c r="I174629" s="209"/>
      <c r="J174629" s="141"/>
      <c r="K174629" s="141"/>
    </row>
    <row r="174630" spans="2:11" ht="13.5" customHeight="1">
      <c r="B174630" s="141"/>
      <c r="C174630" s="141"/>
      <c r="D174630" s="141"/>
      <c r="E174630" s="141"/>
      <c r="F174630" s="141"/>
      <c r="G174630" s="248"/>
      <c r="H174630" s="141"/>
      <c r="I174630" s="209"/>
      <c r="J174630" s="141"/>
      <c r="K174630" s="141"/>
    </row>
    <row r="174631" spans="2:11" ht="13.5" customHeight="1">
      <c r="B174631" s="141"/>
      <c r="C174631" s="141"/>
      <c r="D174631" s="141"/>
      <c r="E174631" s="141"/>
      <c r="F174631" s="141"/>
      <c r="G174631" s="248"/>
      <c r="H174631" s="141"/>
      <c r="I174631" s="209"/>
      <c r="J174631" s="141"/>
      <c r="K174631" s="141"/>
    </row>
    <row r="174632" spans="2:11" ht="13.5" customHeight="1">
      <c r="B174632" s="141"/>
      <c r="C174632" s="141"/>
      <c r="D174632" s="141"/>
      <c r="E174632" s="141"/>
      <c r="F174632" s="141"/>
      <c r="G174632" s="248"/>
      <c r="H174632" s="141"/>
      <c r="I174632" s="209"/>
      <c r="J174632" s="141"/>
      <c r="K174632" s="141"/>
    </row>
    <row r="174633" spans="2:11" ht="13.5" customHeight="1">
      <c r="B174633" s="141"/>
      <c r="C174633" s="141"/>
      <c r="D174633" s="141"/>
      <c r="E174633" s="141"/>
      <c r="F174633" s="141"/>
      <c r="G174633" s="248"/>
      <c r="H174633" s="141"/>
      <c r="I174633" s="209"/>
      <c r="J174633" s="141"/>
      <c r="K174633" s="141"/>
    </row>
    <row r="174634" spans="2:11" ht="13.5" customHeight="1">
      <c r="B174634" s="141"/>
      <c r="C174634" s="141"/>
      <c r="D174634" s="141"/>
      <c r="E174634" s="141"/>
      <c r="F174634" s="141"/>
      <c r="G174634" s="248"/>
      <c r="H174634" s="141"/>
      <c r="I174634" s="209"/>
      <c r="J174634" s="141"/>
      <c r="K174634" s="141"/>
    </row>
    <row r="174635" spans="2:11" ht="13.5" customHeight="1">
      <c r="B174635" s="141"/>
      <c r="C174635" s="141"/>
      <c r="D174635" s="141"/>
      <c r="E174635" s="141"/>
      <c r="F174635" s="141"/>
      <c r="G174635" s="248"/>
      <c r="H174635" s="141"/>
      <c r="I174635" s="209"/>
      <c r="J174635" s="141"/>
      <c r="K174635" s="141"/>
    </row>
    <row r="174636" spans="2:11" ht="13.5" customHeight="1">
      <c r="B174636" s="141"/>
      <c r="C174636" s="141"/>
      <c r="D174636" s="141"/>
      <c r="E174636" s="141"/>
      <c r="F174636" s="141"/>
      <c r="G174636" s="248"/>
      <c r="H174636" s="141"/>
      <c r="I174636" s="209"/>
      <c r="J174636" s="141"/>
      <c r="K174636" s="141"/>
    </row>
    <row r="174637" spans="2:11" ht="13.5" customHeight="1">
      <c r="B174637" s="141"/>
      <c r="C174637" s="141"/>
      <c r="D174637" s="141"/>
      <c r="E174637" s="141"/>
      <c r="F174637" s="141"/>
      <c r="G174637" s="248"/>
      <c r="H174637" s="141"/>
      <c r="I174637" s="209"/>
      <c r="J174637" s="141"/>
      <c r="K174637" s="141"/>
    </row>
    <row r="174638" spans="2:11" ht="13.5" customHeight="1">
      <c r="B174638" s="141"/>
      <c r="C174638" s="141"/>
      <c r="D174638" s="141"/>
      <c r="E174638" s="141"/>
      <c r="F174638" s="141"/>
      <c r="G174638" s="248"/>
      <c r="H174638" s="141"/>
      <c r="I174638" s="209"/>
      <c r="J174638" s="141"/>
      <c r="K174638" s="141"/>
    </row>
    <row r="174639" spans="2:11" ht="13.5" customHeight="1">
      <c r="B174639" s="141"/>
      <c r="C174639" s="141"/>
      <c r="D174639" s="141"/>
      <c r="E174639" s="141"/>
      <c r="F174639" s="141"/>
      <c r="G174639" s="248"/>
      <c r="H174639" s="141"/>
      <c r="I174639" s="209"/>
      <c r="J174639" s="141"/>
      <c r="K174639" s="141"/>
    </row>
    <row r="174640" spans="2:11" ht="13.5" customHeight="1">
      <c r="B174640" s="141"/>
      <c r="C174640" s="141"/>
      <c r="D174640" s="141"/>
      <c r="E174640" s="141"/>
      <c r="F174640" s="141"/>
      <c r="G174640" s="248"/>
      <c r="H174640" s="141"/>
      <c r="I174640" s="209"/>
      <c r="J174640" s="141"/>
      <c r="K174640" s="141"/>
    </row>
    <row r="174641" spans="2:11" ht="13.5" customHeight="1">
      <c r="B174641" s="141"/>
      <c r="C174641" s="141"/>
      <c r="D174641" s="141"/>
      <c r="E174641" s="141"/>
      <c r="F174641" s="141"/>
      <c r="G174641" s="248"/>
      <c r="H174641" s="141"/>
      <c r="I174641" s="209"/>
      <c r="J174641" s="141"/>
      <c r="K174641" s="141"/>
    </row>
    <row r="174642" spans="2:11" ht="13.5" customHeight="1">
      <c r="B174642" s="141"/>
      <c r="C174642" s="141"/>
      <c r="D174642" s="141"/>
      <c r="E174642" s="141"/>
      <c r="F174642" s="141"/>
      <c r="G174642" s="248"/>
      <c r="H174642" s="141"/>
      <c r="I174642" s="209"/>
      <c r="J174642" s="141"/>
      <c r="K174642" s="141"/>
    </row>
    <row r="174643" spans="2:11" ht="13.5" customHeight="1">
      <c r="B174643" s="141"/>
      <c r="C174643" s="141"/>
      <c r="D174643" s="141"/>
      <c r="E174643" s="141"/>
      <c r="F174643" s="141"/>
      <c r="G174643" s="248"/>
      <c r="H174643" s="141"/>
      <c r="I174643" s="209"/>
      <c r="J174643" s="141"/>
      <c r="K174643" s="141"/>
    </row>
    <row r="174644" spans="2:11" ht="13.5" customHeight="1">
      <c r="B174644" s="141"/>
      <c r="C174644" s="141"/>
      <c r="D174644" s="141"/>
      <c r="E174644" s="141"/>
      <c r="F174644" s="141"/>
      <c r="G174644" s="248"/>
      <c r="H174644" s="141"/>
      <c r="I174644" s="209"/>
      <c r="J174644" s="141"/>
      <c r="K174644" s="141"/>
    </row>
    <row r="174645" spans="2:11" ht="13.5" customHeight="1">
      <c r="B174645" s="141"/>
      <c r="C174645" s="141"/>
      <c r="D174645" s="141"/>
      <c r="E174645" s="141"/>
      <c r="F174645" s="141"/>
      <c r="G174645" s="248"/>
      <c r="H174645" s="141"/>
      <c r="I174645" s="209"/>
      <c r="J174645" s="141"/>
      <c r="K174645" s="141"/>
    </row>
    <row r="174646" spans="2:11" ht="13.5" customHeight="1">
      <c r="B174646" s="141"/>
      <c r="C174646" s="141"/>
      <c r="D174646" s="141"/>
      <c r="E174646" s="141"/>
      <c r="F174646" s="141"/>
      <c r="G174646" s="248"/>
      <c r="H174646" s="141"/>
      <c r="I174646" s="209"/>
      <c r="J174646" s="141"/>
      <c r="K174646" s="141"/>
    </row>
    <row r="174647" spans="2:11" ht="13.5" customHeight="1">
      <c r="B174647" s="141"/>
      <c r="C174647" s="141"/>
      <c r="D174647" s="141"/>
      <c r="E174647" s="141"/>
      <c r="F174647" s="141"/>
      <c r="G174647" s="248"/>
      <c r="H174647" s="141"/>
      <c r="I174647" s="209"/>
      <c r="J174647" s="141"/>
      <c r="K174647" s="141"/>
    </row>
    <row r="174648" spans="2:11" ht="13.5" customHeight="1">
      <c r="B174648" s="141"/>
      <c r="C174648" s="141"/>
      <c r="D174648" s="141"/>
      <c r="E174648" s="141"/>
      <c r="F174648" s="141"/>
      <c r="G174648" s="248"/>
      <c r="H174648" s="141"/>
      <c r="I174648" s="209"/>
      <c r="J174648" s="141"/>
      <c r="K174648" s="141"/>
    </row>
    <row r="174649" spans="2:11" ht="13.5" customHeight="1">
      <c r="B174649" s="141"/>
      <c r="C174649" s="141"/>
      <c r="D174649" s="141"/>
      <c r="E174649" s="141"/>
      <c r="F174649" s="141"/>
      <c r="G174649" s="248"/>
      <c r="H174649" s="141"/>
      <c r="I174649" s="209"/>
      <c r="J174649" s="141"/>
      <c r="K174649" s="141"/>
    </row>
    <row r="174650" spans="2:11" ht="13.5" customHeight="1">
      <c r="B174650" s="141"/>
      <c r="C174650" s="141"/>
      <c r="D174650" s="141"/>
      <c r="E174650" s="141"/>
      <c r="F174650" s="141"/>
      <c r="G174650" s="248"/>
      <c r="H174650" s="141"/>
      <c r="I174650" s="209"/>
      <c r="J174650" s="141"/>
      <c r="K174650" s="141"/>
    </row>
    <row r="174651" spans="2:11" ht="13.5" customHeight="1">
      <c r="B174651" s="141"/>
      <c r="C174651" s="141"/>
      <c r="D174651" s="141"/>
      <c r="E174651" s="141"/>
      <c r="F174651" s="141"/>
      <c r="G174651" s="248"/>
      <c r="H174651" s="141"/>
      <c r="I174651" s="209"/>
      <c r="J174651" s="141"/>
      <c r="K174651" s="141"/>
    </row>
    <row r="174652" spans="2:11" ht="13.5" customHeight="1">
      <c r="B174652" s="141"/>
      <c r="C174652" s="141"/>
      <c r="D174652" s="141"/>
      <c r="E174652" s="141"/>
      <c r="F174652" s="141"/>
      <c r="G174652" s="248"/>
      <c r="H174652" s="141"/>
      <c r="I174652" s="209"/>
      <c r="J174652" s="141"/>
      <c r="K174652" s="141"/>
    </row>
    <row r="174653" spans="2:11" ht="13.5" customHeight="1">
      <c r="B174653" s="141"/>
      <c r="C174653" s="141"/>
      <c r="D174653" s="141"/>
      <c r="E174653" s="141"/>
      <c r="F174653" s="141"/>
      <c r="G174653" s="248"/>
      <c r="H174653" s="141"/>
      <c r="I174653" s="209"/>
      <c r="J174653" s="141"/>
      <c r="K174653" s="141"/>
    </row>
    <row r="174654" spans="2:11" ht="13.5" customHeight="1">
      <c r="B174654" s="141"/>
      <c r="C174654" s="141"/>
      <c r="D174654" s="141"/>
      <c r="E174654" s="141"/>
      <c r="F174654" s="141"/>
      <c r="G174654" s="248"/>
      <c r="H174654" s="141"/>
      <c r="I174654" s="209"/>
      <c r="J174654" s="141"/>
      <c r="K174654" s="141"/>
    </row>
    <row r="174655" spans="2:11" ht="13.5" customHeight="1">
      <c r="B174655" s="141"/>
      <c r="C174655" s="141"/>
      <c r="D174655" s="141"/>
      <c r="E174655" s="141"/>
      <c r="F174655" s="141"/>
      <c r="G174655" s="248"/>
      <c r="H174655" s="141"/>
      <c r="I174655" s="209"/>
      <c r="J174655" s="141"/>
      <c r="K174655" s="141"/>
    </row>
    <row r="174656" spans="2:11" ht="13.5" customHeight="1">
      <c r="B174656" s="141"/>
      <c r="C174656" s="141"/>
      <c r="D174656" s="141"/>
      <c r="E174656" s="141"/>
      <c r="F174656" s="141"/>
      <c r="G174656" s="248"/>
      <c r="H174656" s="141"/>
      <c r="I174656" s="209"/>
      <c r="J174656" s="141"/>
      <c r="K174656" s="141"/>
    </row>
    <row r="174657" spans="2:11" ht="13.5" customHeight="1">
      <c r="B174657" s="141"/>
      <c r="C174657" s="141"/>
      <c r="D174657" s="141"/>
      <c r="E174657" s="141"/>
      <c r="F174657" s="141"/>
      <c r="G174657" s="248"/>
      <c r="H174657" s="141"/>
      <c r="I174657" s="209"/>
      <c r="J174657" s="141"/>
      <c r="K174657" s="141"/>
    </row>
    <row r="174658" spans="2:11" ht="13.5" customHeight="1">
      <c r="B174658" s="141"/>
      <c r="C174658" s="141"/>
      <c r="D174658" s="141"/>
      <c r="E174658" s="141"/>
      <c r="F174658" s="141"/>
      <c r="G174658" s="248"/>
      <c r="H174658" s="141"/>
      <c r="I174658" s="209"/>
      <c r="J174658" s="141"/>
      <c r="K174658" s="141"/>
    </row>
    <row r="174659" spans="2:11" ht="13.5" customHeight="1">
      <c r="B174659" s="141"/>
      <c r="C174659" s="141"/>
      <c r="D174659" s="141"/>
      <c r="E174659" s="141"/>
      <c r="F174659" s="141"/>
      <c r="G174659" s="248"/>
      <c r="H174659" s="141"/>
      <c r="I174659" s="209"/>
      <c r="J174659" s="141"/>
      <c r="K174659" s="141"/>
    </row>
    <row r="174660" spans="2:11" ht="13.5" customHeight="1">
      <c r="B174660" s="141"/>
      <c r="C174660" s="141"/>
      <c r="D174660" s="141"/>
      <c r="E174660" s="141"/>
      <c r="F174660" s="141"/>
      <c r="G174660" s="248"/>
      <c r="H174660" s="141"/>
      <c r="I174660" s="209"/>
      <c r="J174660" s="141"/>
      <c r="K174660" s="141"/>
    </row>
    <row r="174661" spans="2:11" ht="13.5" customHeight="1">
      <c r="B174661" s="141"/>
      <c r="C174661" s="141"/>
      <c r="D174661" s="141"/>
      <c r="E174661" s="141"/>
      <c r="F174661" s="141"/>
      <c r="G174661" s="248"/>
      <c r="H174661" s="141"/>
      <c r="I174661" s="209"/>
      <c r="J174661" s="141"/>
      <c r="K174661" s="141"/>
    </row>
    <row r="174662" spans="2:11" ht="13.5" customHeight="1">
      <c r="B174662" s="141"/>
      <c r="C174662" s="141"/>
      <c r="D174662" s="141"/>
      <c r="E174662" s="141"/>
      <c r="F174662" s="141"/>
      <c r="G174662" s="248"/>
      <c r="H174662" s="141"/>
      <c r="I174662" s="209"/>
      <c r="J174662" s="141"/>
      <c r="K174662" s="141"/>
    </row>
    <row r="174663" spans="2:11" ht="13.5" customHeight="1">
      <c r="B174663" s="141"/>
      <c r="C174663" s="141"/>
      <c r="D174663" s="141"/>
      <c r="E174663" s="141"/>
      <c r="F174663" s="141"/>
      <c r="G174663" s="248"/>
      <c r="H174663" s="141"/>
      <c r="I174663" s="209"/>
      <c r="J174663" s="141"/>
      <c r="K174663" s="141"/>
    </row>
    <row r="174664" spans="2:11" ht="13.5" customHeight="1">
      <c r="B174664" s="141"/>
      <c r="C174664" s="141"/>
      <c r="D174664" s="141"/>
      <c r="E174664" s="141"/>
      <c r="F174664" s="141"/>
      <c r="G174664" s="248"/>
      <c r="H174664" s="141"/>
      <c r="I174664" s="209"/>
      <c r="J174664" s="141"/>
      <c r="K174664" s="141"/>
    </row>
    <row r="174665" spans="2:11" ht="13.5" customHeight="1">
      <c r="B174665" s="141"/>
      <c r="C174665" s="141"/>
      <c r="D174665" s="141"/>
      <c r="E174665" s="141"/>
      <c r="F174665" s="141"/>
      <c r="G174665" s="248"/>
      <c r="H174665" s="141"/>
      <c r="I174665" s="209"/>
      <c r="J174665" s="141"/>
      <c r="K174665" s="141"/>
    </row>
    <row r="174666" spans="2:11" ht="13.5" customHeight="1">
      <c r="B174666" s="141"/>
      <c r="C174666" s="141"/>
      <c r="D174666" s="141"/>
      <c r="E174666" s="141"/>
      <c r="F174666" s="141"/>
      <c r="G174666" s="248"/>
      <c r="H174666" s="141"/>
      <c r="I174666" s="209"/>
      <c r="J174666" s="141"/>
      <c r="K174666" s="141"/>
    </row>
    <row r="174667" spans="2:11" ht="13.5" customHeight="1">
      <c r="B174667" s="141"/>
      <c r="C174667" s="141"/>
      <c r="D174667" s="141"/>
      <c r="E174667" s="141"/>
      <c r="F174667" s="141"/>
      <c r="G174667" s="248"/>
      <c r="H174667" s="141"/>
      <c r="I174667" s="209"/>
      <c r="J174667" s="141"/>
      <c r="K174667" s="141"/>
    </row>
    <row r="174668" spans="2:11" ht="13.5" customHeight="1">
      <c r="B174668" s="141"/>
      <c r="C174668" s="141"/>
      <c r="D174668" s="141"/>
      <c r="E174668" s="141"/>
      <c r="F174668" s="141"/>
      <c r="G174668" s="248"/>
      <c r="H174668" s="141"/>
      <c r="I174668" s="209"/>
      <c r="J174668" s="141"/>
      <c r="K174668" s="141"/>
    </row>
    <row r="174669" spans="2:11" ht="13.5" customHeight="1">
      <c r="B174669" s="141"/>
      <c r="C174669" s="141"/>
      <c r="D174669" s="141"/>
      <c r="E174669" s="141"/>
      <c r="F174669" s="141"/>
      <c r="G174669" s="248"/>
      <c r="H174669" s="141"/>
      <c r="I174669" s="209"/>
      <c r="J174669" s="141"/>
      <c r="K174669" s="141"/>
    </row>
    <row r="174670" spans="2:11" ht="13.5" customHeight="1">
      <c r="B174670" s="141"/>
      <c r="C174670" s="141"/>
      <c r="D174670" s="141"/>
      <c r="E174670" s="141"/>
      <c r="F174670" s="141"/>
      <c r="G174670" s="248"/>
      <c r="H174670" s="141"/>
      <c r="I174670" s="209"/>
      <c r="J174670" s="141"/>
      <c r="K174670" s="141"/>
    </row>
    <row r="174671" spans="2:11" ht="13.5" customHeight="1">
      <c r="B174671" s="141"/>
      <c r="C174671" s="141"/>
      <c r="D174671" s="141"/>
      <c r="E174671" s="141"/>
      <c r="F174671" s="141"/>
      <c r="G174671" s="248"/>
      <c r="H174671" s="141"/>
      <c r="I174671" s="209"/>
      <c r="J174671" s="141"/>
      <c r="K174671" s="141"/>
    </row>
    <row r="174672" spans="2:11" ht="13.5" customHeight="1">
      <c r="B174672" s="141"/>
      <c r="C174672" s="141"/>
      <c r="D174672" s="141"/>
      <c r="E174672" s="141"/>
      <c r="F174672" s="141"/>
      <c r="G174672" s="248"/>
      <c r="H174672" s="141"/>
      <c r="I174672" s="209"/>
      <c r="J174672" s="141"/>
      <c r="K174672" s="141"/>
    </row>
    <row r="174673" spans="2:11" ht="13.5" customHeight="1">
      <c r="B174673" s="141"/>
      <c r="C174673" s="141"/>
      <c r="D174673" s="141"/>
      <c r="E174673" s="141"/>
      <c r="F174673" s="141"/>
      <c r="G174673" s="248"/>
      <c r="H174673" s="141"/>
      <c r="I174673" s="209"/>
      <c r="J174673" s="141"/>
      <c r="K174673" s="141"/>
    </row>
    <row r="174674" spans="2:11" ht="13.5" customHeight="1">
      <c r="B174674" s="141"/>
      <c r="C174674" s="141"/>
      <c r="D174674" s="141"/>
      <c r="E174674" s="141"/>
      <c r="F174674" s="141"/>
      <c r="G174674" s="248"/>
      <c r="H174674" s="141"/>
      <c r="I174674" s="209"/>
      <c r="J174674" s="141"/>
      <c r="K174674" s="141"/>
    </row>
    <row r="174675" spans="2:11" ht="13.5" customHeight="1">
      <c r="B174675" s="141"/>
      <c r="C174675" s="141"/>
      <c r="D174675" s="141"/>
      <c r="E174675" s="141"/>
      <c r="F174675" s="141"/>
      <c r="G174675" s="248"/>
      <c r="H174675" s="141"/>
      <c r="I174675" s="209"/>
      <c r="J174675" s="141"/>
      <c r="K174675" s="141"/>
    </row>
    <row r="174676" spans="2:11" ht="13.5" customHeight="1">
      <c r="B174676" s="141"/>
      <c r="C174676" s="141"/>
      <c r="D174676" s="141"/>
      <c r="E174676" s="141"/>
      <c r="F174676" s="141"/>
      <c r="G174676" s="248"/>
      <c r="H174676" s="141"/>
      <c r="I174676" s="209"/>
      <c r="J174676" s="141"/>
      <c r="K174676" s="141"/>
    </row>
    <row r="174677" spans="2:11" ht="13.5" customHeight="1">
      <c r="B174677" s="141"/>
      <c r="C174677" s="141"/>
      <c r="D174677" s="141"/>
      <c r="E174677" s="141"/>
      <c r="F174677" s="141"/>
      <c r="G174677" s="248"/>
      <c r="H174677" s="141"/>
      <c r="I174677" s="209"/>
      <c r="J174677" s="141"/>
      <c r="K174677" s="141"/>
    </row>
    <row r="174678" spans="2:11" ht="13.5" customHeight="1">
      <c r="B174678" s="141"/>
      <c r="C174678" s="141"/>
      <c r="D174678" s="141"/>
      <c r="E174678" s="141"/>
      <c r="F174678" s="141"/>
      <c r="G174678" s="248"/>
      <c r="H174678" s="141"/>
      <c r="I174678" s="209"/>
      <c r="J174678" s="141"/>
      <c r="K174678" s="141"/>
    </row>
    <row r="174679" spans="2:11" ht="13.5" customHeight="1">
      <c r="B174679" s="141"/>
      <c r="C174679" s="141"/>
      <c r="D174679" s="141"/>
      <c r="E174679" s="141"/>
      <c r="F174679" s="141"/>
      <c r="G174679" s="248"/>
      <c r="H174679" s="141"/>
      <c r="I174679" s="209"/>
      <c r="J174679" s="141"/>
      <c r="K174679" s="141"/>
    </row>
    <row r="174680" spans="2:11" ht="13.5" customHeight="1">
      <c r="B174680" s="141"/>
      <c r="C174680" s="141"/>
      <c r="D174680" s="141"/>
      <c r="E174680" s="141"/>
      <c r="F174680" s="141"/>
      <c r="G174680" s="248"/>
      <c r="H174680" s="141"/>
      <c r="I174680" s="209"/>
      <c r="J174680" s="141"/>
      <c r="K174680" s="141"/>
    </row>
    <row r="174681" spans="2:11" ht="13.5" customHeight="1">
      <c r="B174681" s="141"/>
      <c r="C174681" s="141"/>
      <c r="D174681" s="141"/>
      <c r="E174681" s="141"/>
      <c r="F174681" s="141"/>
      <c r="G174681" s="248"/>
      <c r="H174681" s="141"/>
      <c r="I174681" s="209"/>
      <c r="J174681" s="141"/>
      <c r="K174681" s="141"/>
    </row>
    <row r="174682" spans="2:11" ht="13.5" customHeight="1">
      <c r="B174682" s="141"/>
      <c r="C174682" s="141"/>
      <c r="D174682" s="141"/>
      <c r="E174682" s="141"/>
      <c r="F174682" s="141"/>
      <c r="G174682" s="248"/>
      <c r="H174682" s="141"/>
      <c r="I174682" s="209"/>
      <c r="J174682" s="141"/>
      <c r="K174682" s="141"/>
    </row>
    <row r="174683" spans="2:11" ht="13.5" customHeight="1">
      <c r="B174683" s="141"/>
      <c r="C174683" s="141"/>
      <c r="D174683" s="141"/>
      <c r="E174683" s="141"/>
      <c r="F174683" s="141"/>
      <c r="G174683" s="248"/>
      <c r="H174683" s="141"/>
      <c r="I174683" s="209"/>
      <c r="J174683" s="141"/>
      <c r="K174683" s="141"/>
    </row>
    <row r="174684" spans="2:11" ht="13.5" customHeight="1">
      <c r="B174684" s="141"/>
      <c r="C174684" s="141"/>
      <c r="D174684" s="141"/>
      <c r="E174684" s="141"/>
      <c r="F174684" s="141"/>
      <c r="G174684" s="248"/>
      <c r="H174684" s="141"/>
      <c r="I174684" s="209"/>
      <c r="J174684" s="141"/>
      <c r="K174684" s="141"/>
    </row>
    <row r="174685" spans="2:11" ht="13.5" customHeight="1">
      <c r="B174685" s="141"/>
      <c r="C174685" s="141"/>
      <c r="D174685" s="141"/>
      <c r="E174685" s="141"/>
      <c r="F174685" s="141"/>
      <c r="G174685" s="248"/>
      <c r="H174685" s="141"/>
      <c r="I174685" s="209"/>
      <c r="J174685" s="141"/>
      <c r="K174685" s="141"/>
    </row>
    <row r="174686" spans="2:11" ht="13.5" customHeight="1">
      <c r="B174686" s="141"/>
      <c r="C174686" s="141"/>
      <c r="D174686" s="141"/>
      <c r="E174686" s="141"/>
      <c r="F174686" s="141"/>
      <c r="G174686" s="248"/>
      <c r="H174686" s="141"/>
      <c r="I174686" s="209"/>
      <c r="J174686" s="141"/>
      <c r="K174686" s="141"/>
    </row>
    <row r="174687" spans="2:11" ht="13.5" customHeight="1">
      <c r="B174687" s="141"/>
      <c r="C174687" s="141"/>
      <c r="D174687" s="141"/>
      <c r="E174687" s="141"/>
      <c r="F174687" s="141"/>
      <c r="G174687" s="248"/>
      <c r="H174687" s="141"/>
      <c r="I174687" s="209"/>
      <c r="J174687" s="141"/>
      <c r="K174687" s="141"/>
    </row>
    <row r="174688" spans="2:11" ht="13.5" customHeight="1">
      <c r="B174688" s="141"/>
      <c r="C174688" s="141"/>
      <c r="D174688" s="141"/>
      <c r="E174688" s="141"/>
      <c r="F174688" s="141"/>
      <c r="G174688" s="248"/>
      <c r="H174688" s="141"/>
      <c r="I174688" s="209"/>
      <c r="J174688" s="141"/>
      <c r="K174688" s="141"/>
    </row>
    <row r="174689" spans="2:11" ht="13.5" customHeight="1">
      <c r="B174689" s="141"/>
      <c r="C174689" s="141"/>
      <c r="D174689" s="141"/>
      <c r="E174689" s="141"/>
      <c r="F174689" s="141"/>
      <c r="G174689" s="248"/>
      <c r="H174689" s="141"/>
      <c r="I174689" s="209"/>
      <c r="J174689" s="141"/>
      <c r="K174689" s="141"/>
    </row>
    <row r="174690" spans="2:11" ht="13.5" customHeight="1">
      <c r="B174690" s="141"/>
      <c r="C174690" s="141"/>
      <c r="D174690" s="141"/>
      <c r="E174690" s="141"/>
      <c r="F174690" s="141"/>
      <c r="G174690" s="248"/>
      <c r="H174690" s="141"/>
      <c r="I174690" s="209"/>
      <c r="J174690" s="141"/>
      <c r="K174690" s="141"/>
    </row>
    <row r="174691" spans="2:11" ht="13.5" customHeight="1">
      <c r="B174691" s="141"/>
      <c r="C174691" s="141"/>
      <c r="D174691" s="141"/>
      <c r="E174691" s="141"/>
      <c r="F174691" s="141"/>
      <c r="G174691" s="248"/>
      <c r="H174691" s="141"/>
      <c r="I174691" s="209"/>
      <c r="J174691" s="141"/>
      <c r="K174691" s="141"/>
    </row>
    <row r="174692" spans="2:11" ht="13.5" customHeight="1">
      <c r="B174692" s="141"/>
      <c r="C174692" s="141"/>
      <c r="D174692" s="141"/>
      <c r="E174692" s="141"/>
      <c r="F174692" s="141"/>
      <c r="G174692" s="248"/>
      <c r="H174692" s="141"/>
      <c r="I174692" s="209"/>
      <c r="J174692" s="141"/>
      <c r="K174692" s="141"/>
    </row>
    <row r="174693" spans="2:11" ht="13.5" customHeight="1">
      <c r="B174693" s="141"/>
      <c r="C174693" s="141"/>
      <c r="D174693" s="141"/>
      <c r="E174693" s="141"/>
      <c r="F174693" s="141"/>
      <c r="G174693" s="248"/>
      <c r="H174693" s="141"/>
      <c r="I174693" s="209"/>
      <c r="J174693" s="141"/>
      <c r="K174693" s="141"/>
    </row>
    <row r="174694" spans="2:11" ht="13.5" customHeight="1">
      <c r="B174694" s="141"/>
      <c r="C174694" s="141"/>
      <c r="D174694" s="141"/>
      <c r="E174694" s="141"/>
      <c r="F174694" s="141"/>
      <c r="G174694" s="248"/>
      <c r="H174694" s="141"/>
      <c r="I174694" s="209"/>
      <c r="J174694" s="141"/>
      <c r="K174694" s="141"/>
    </row>
    <row r="174695" spans="2:11" ht="13.5" customHeight="1">
      <c r="B174695" s="141"/>
      <c r="C174695" s="141"/>
      <c r="D174695" s="141"/>
      <c r="E174695" s="141"/>
      <c r="F174695" s="141"/>
      <c r="G174695" s="248"/>
      <c r="H174695" s="141"/>
      <c r="I174695" s="209"/>
      <c r="J174695" s="141"/>
      <c r="K174695" s="141"/>
    </row>
    <row r="174696" spans="2:11" ht="13.5" customHeight="1">
      <c r="B174696" s="141"/>
      <c r="C174696" s="141"/>
      <c r="D174696" s="141"/>
      <c r="E174696" s="141"/>
      <c r="F174696" s="141"/>
      <c r="G174696" s="248"/>
      <c r="H174696" s="141"/>
      <c r="I174696" s="209"/>
      <c r="J174696" s="141"/>
      <c r="K174696" s="141"/>
    </row>
    <row r="174697" spans="2:11" ht="13.5" customHeight="1">
      <c r="B174697" s="141"/>
      <c r="C174697" s="141"/>
      <c r="D174697" s="141"/>
      <c r="E174697" s="141"/>
      <c r="F174697" s="141"/>
      <c r="G174697" s="248"/>
      <c r="H174697" s="141"/>
      <c r="I174697" s="209"/>
      <c r="J174697" s="141"/>
      <c r="K174697" s="141"/>
    </row>
    <row r="174698" spans="2:11" ht="13.5" customHeight="1">
      <c r="B174698" s="141"/>
      <c r="C174698" s="141"/>
      <c r="D174698" s="141"/>
      <c r="E174698" s="141"/>
      <c r="F174698" s="141"/>
      <c r="G174698" s="248"/>
      <c r="H174698" s="141"/>
      <c r="I174698" s="209"/>
      <c r="J174698" s="141"/>
      <c r="K174698" s="141"/>
    </row>
    <row r="174699" spans="2:11" ht="13.5" customHeight="1">
      <c r="B174699" s="141"/>
      <c r="C174699" s="141"/>
      <c r="D174699" s="141"/>
      <c r="E174699" s="141"/>
      <c r="F174699" s="141"/>
      <c r="G174699" s="248"/>
      <c r="H174699" s="141"/>
      <c r="I174699" s="209"/>
      <c r="J174699" s="141"/>
      <c r="K174699" s="141"/>
    </row>
    <row r="174700" spans="2:11" ht="13.5" customHeight="1">
      <c r="B174700" s="141"/>
      <c r="C174700" s="141"/>
      <c r="D174700" s="141"/>
      <c r="E174700" s="141"/>
      <c r="F174700" s="141"/>
      <c r="G174700" s="248"/>
      <c r="H174700" s="141"/>
      <c r="I174700" s="209"/>
      <c r="J174700" s="141"/>
      <c r="K174700" s="141"/>
    </row>
    <row r="174701" spans="2:11" ht="13.5" customHeight="1">
      <c r="B174701" s="141"/>
      <c r="C174701" s="141"/>
      <c r="D174701" s="141"/>
      <c r="E174701" s="141"/>
      <c r="F174701" s="141"/>
      <c r="G174701" s="248"/>
      <c r="H174701" s="141"/>
      <c r="I174701" s="209"/>
      <c r="J174701" s="141"/>
      <c r="K174701" s="141"/>
    </row>
    <row r="174702" spans="2:11" ht="13.5" customHeight="1">
      <c r="B174702" s="141"/>
      <c r="C174702" s="141"/>
      <c r="D174702" s="141"/>
      <c r="E174702" s="141"/>
      <c r="F174702" s="141"/>
      <c r="G174702" s="248"/>
      <c r="H174702" s="141"/>
      <c r="I174702" s="209"/>
      <c r="J174702" s="141"/>
      <c r="K174702" s="141"/>
    </row>
    <row r="174703" spans="2:11" ht="13.5" customHeight="1">
      <c r="B174703" s="141"/>
      <c r="C174703" s="141"/>
      <c r="D174703" s="141"/>
      <c r="E174703" s="141"/>
      <c r="F174703" s="141"/>
      <c r="G174703" s="248"/>
      <c r="H174703" s="141"/>
      <c r="I174703" s="209"/>
      <c r="J174703" s="141"/>
      <c r="K174703" s="141"/>
    </row>
    <row r="174704" spans="2:11" ht="13.5" customHeight="1">
      <c r="B174704" s="141"/>
      <c r="C174704" s="141"/>
      <c r="D174704" s="141"/>
      <c r="E174704" s="141"/>
      <c r="F174704" s="141"/>
      <c r="G174704" s="248"/>
      <c r="H174704" s="141"/>
      <c r="I174704" s="209"/>
      <c r="J174704" s="141"/>
      <c r="K174704" s="141"/>
    </row>
    <row r="174705" spans="2:11" ht="13.5" customHeight="1">
      <c r="B174705" s="141"/>
      <c r="C174705" s="141"/>
      <c r="D174705" s="141"/>
      <c r="E174705" s="141"/>
      <c r="F174705" s="141"/>
      <c r="G174705" s="248"/>
      <c r="H174705" s="141"/>
      <c r="I174705" s="209"/>
      <c r="J174705" s="141"/>
      <c r="K174705" s="141"/>
    </row>
    <row r="174706" spans="2:11" ht="13.5" customHeight="1">
      <c r="B174706" s="141"/>
      <c r="C174706" s="141"/>
      <c r="D174706" s="141"/>
      <c r="E174706" s="141"/>
      <c r="F174706" s="141"/>
      <c r="G174706" s="248"/>
      <c r="H174706" s="141"/>
      <c r="I174706" s="209"/>
      <c r="J174706" s="141"/>
      <c r="K174706" s="141"/>
    </row>
    <row r="174707" spans="2:11" ht="13.5" customHeight="1">
      <c r="B174707" s="141"/>
      <c r="C174707" s="141"/>
      <c r="D174707" s="141"/>
      <c r="E174707" s="141"/>
      <c r="F174707" s="141"/>
      <c r="G174707" s="248"/>
      <c r="H174707" s="141"/>
      <c r="I174707" s="209"/>
      <c r="J174707" s="141"/>
      <c r="K174707" s="141"/>
    </row>
    <row r="174708" spans="2:11" ht="13.5" customHeight="1">
      <c r="B174708" s="141"/>
      <c r="C174708" s="141"/>
      <c r="D174708" s="141"/>
      <c r="E174708" s="141"/>
      <c r="F174708" s="141"/>
      <c r="G174708" s="248"/>
      <c r="H174708" s="141"/>
      <c r="I174708" s="209"/>
      <c r="J174708" s="141"/>
      <c r="K174708" s="141"/>
    </row>
    <row r="174709" spans="2:11" ht="13.5" customHeight="1">
      <c r="B174709" s="141"/>
      <c r="C174709" s="141"/>
      <c r="D174709" s="141"/>
      <c r="E174709" s="141"/>
      <c r="F174709" s="141"/>
      <c r="G174709" s="248"/>
      <c r="H174709" s="141"/>
      <c r="I174709" s="209"/>
      <c r="J174709" s="141"/>
      <c r="K174709" s="141"/>
    </row>
    <row r="174710" spans="2:11" ht="13.5" customHeight="1">
      <c r="B174710" s="141"/>
      <c r="C174710" s="141"/>
      <c r="D174710" s="141"/>
      <c r="E174710" s="141"/>
      <c r="F174710" s="141"/>
      <c r="G174710" s="248"/>
      <c r="H174710" s="141"/>
      <c r="I174710" s="209"/>
      <c r="J174710" s="141"/>
      <c r="K174710" s="141"/>
    </row>
    <row r="174711" spans="2:11" ht="13.5" customHeight="1">
      <c r="B174711" s="141"/>
      <c r="C174711" s="141"/>
      <c r="D174711" s="141"/>
      <c r="E174711" s="141"/>
      <c r="F174711" s="141"/>
      <c r="G174711" s="248"/>
      <c r="H174711" s="141"/>
      <c r="I174711" s="209"/>
      <c r="J174711" s="141"/>
      <c r="K174711" s="141"/>
    </row>
    <row r="174712" spans="2:11" ht="13.5" customHeight="1">
      <c r="B174712" s="141"/>
      <c r="C174712" s="141"/>
      <c r="D174712" s="141"/>
      <c r="E174712" s="141"/>
      <c r="F174712" s="141"/>
      <c r="G174712" s="248"/>
      <c r="H174712" s="141"/>
      <c r="I174712" s="209"/>
      <c r="J174712" s="141"/>
      <c r="K174712" s="141"/>
    </row>
    <row r="174713" spans="2:11" ht="13.5" customHeight="1">
      <c r="B174713" s="141"/>
      <c r="C174713" s="141"/>
      <c r="D174713" s="141"/>
      <c r="E174713" s="141"/>
      <c r="F174713" s="141"/>
      <c r="G174713" s="248"/>
      <c r="H174713" s="141"/>
      <c r="I174713" s="209"/>
      <c r="J174713" s="141"/>
      <c r="K174713" s="141"/>
    </row>
    <row r="174714" spans="2:11" ht="13.5" customHeight="1">
      <c r="B174714" s="141"/>
      <c r="C174714" s="141"/>
      <c r="D174714" s="141"/>
      <c r="E174714" s="141"/>
      <c r="F174714" s="141"/>
      <c r="G174714" s="248"/>
      <c r="H174714" s="141"/>
      <c r="I174714" s="209"/>
      <c r="J174714" s="141"/>
      <c r="K174714" s="141"/>
    </row>
    <row r="174715" spans="2:11" ht="13.5" customHeight="1">
      <c r="B174715" s="141"/>
      <c r="C174715" s="141"/>
      <c r="D174715" s="141"/>
      <c r="E174715" s="141"/>
      <c r="F174715" s="141"/>
      <c r="G174715" s="248"/>
      <c r="H174715" s="141"/>
      <c r="I174715" s="209"/>
      <c r="J174715" s="141"/>
      <c r="K174715" s="141"/>
    </row>
    <row r="174716" spans="2:11" ht="13.5" customHeight="1">
      <c r="B174716" s="141"/>
      <c r="C174716" s="141"/>
      <c r="D174716" s="141"/>
      <c r="E174716" s="141"/>
      <c r="F174716" s="141"/>
      <c r="G174716" s="248"/>
      <c r="H174716" s="141"/>
      <c r="I174716" s="209"/>
      <c r="J174716" s="141"/>
      <c r="K174716" s="141"/>
    </row>
    <row r="174717" spans="2:11" ht="13.5" customHeight="1">
      <c r="B174717" s="141"/>
      <c r="C174717" s="141"/>
      <c r="D174717" s="141"/>
      <c r="E174717" s="141"/>
      <c r="F174717" s="141"/>
      <c r="G174717" s="248"/>
      <c r="H174717" s="141"/>
      <c r="I174717" s="209"/>
      <c r="J174717" s="141"/>
      <c r="K174717" s="141"/>
    </row>
    <row r="174718" spans="2:11" ht="13.5" customHeight="1">
      <c r="B174718" s="141"/>
      <c r="C174718" s="141"/>
      <c r="D174718" s="141"/>
      <c r="E174718" s="141"/>
      <c r="F174718" s="141"/>
      <c r="G174718" s="248"/>
      <c r="H174718" s="141"/>
      <c r="I174718" s="209"/>
      <c r="J174718" s="141"/>
      <c r="K174718" s="141"/>
    </row>
    <row r="174719" spans="2:11" ht="13.5" customHeight="1">
      <c r="B174719" s="141"/>
      <c r="C174719" s="141"/>
      <c r="D174719" s="141"/>
      <c r="E174719" s="141"/>
      <c r="F174719" s="141"/>
      <c r="G174719" s="248"/>
      <c r="H174719" s="141"/>
      <c r="I174719" s="209"/>
      <c r="J174719" s="141"/>
      <c r="K174719" s="141"/>
    </row>
    <row r="174720" spans="2:11" ht="13.5" customHeight="1">
      <c r="B174720" s="141"/>
      <c r="C174720" s="141"/>
      <c r="D174720" s="141"/>
      <c r="E174720" s="141"/>
      <c r="F174720" s="141"/>
      <c r="G174720" s="248"/>
      <c r="H174720" s="141"/>
      <c r="I174720" s="209"/>
      <c r="J174720" s="141"/>
      <c r="K174720" s="141"/>
    </row>
    <row r="174721" spans="2:11" ht="13.5" customHeight="1">
      <c r="B174721" s="141"/>
      <c r="C174721" s="141"/>
      <c r="D174721" s="141"/>
      <c r="E174721" s="141"/>
      <c r="F174721" s="141"/>
      <c r="G174721" s="248"/>
      <c r="H174721" s="141"/>
      <c r="I174721" s="209"/>
      <c r="J174721" s="141"/>
      <c r="K174721" s="141"/>
    </row>
    <row r="174722" spans="2:11" ht="13.5" customHeight="1">
      <c r="B174722" s="141"/>
      <c r="C174722" s="141"/>
      <c r="D174722" s="141"/>
      <c r="E174722" s="141"/>
      <c r="F174722" s="141"/>
      <c r="G174722" s="248"/>
      <c r="H174722" s="141"/>
      <c r="I174722" s="209"/>
      <c r="J174722" s="141"/>
      <c r="K174722" s="141"/>
    </row>
    <row r="174723" spans="2:11" ht="13.5" customHeight="1">
      <c r="B174723" s="141"/>
      <c r="C174723" s="141"/>
      <c r="D174723" s="141"/>
      <c r="E174723" s="141"/>
      <c r="F174723" s="141"/>
      <c r="G174723" s="248"/>
      <c r="H174723" s="141"/>
      <c r="I174723" s="209"/>
      <c r="J174723" s="141"/>
      <c r="K174723" s="141"/>
    </row>
    <row r="174724" spans="2:11" ht="13.5" customHeight="1">
      <c r="B174724" s="141"/>
      <c r="C174724" s="141"/>
      <c r="D174724" s="141"/>
      <c r="E174724" s="141"/>
      <c r="F174724" s="141"/>
      <c r="G174724" s="248"/>
      <c r="H174724" s="141"/>
      <c r="I174724" s="209"/>
      <c r="J174724" s="141"/>
      <c r="K174724" s="141"/>
    </row>
    <row r="174725" spans="2:11" ht="13.5" customHeight="1">
      <c r="B174725" s="141"/>
      <c r="C174725" s="141"/>
      <c r="D174725" s="141"/>
      <c r="E174725" s="141"/>
      <c r="F174725" s="141"/>
      <c r="G174725" s="248"/>
      <c r="H174725" s="141"/>
      <c r="I174725" s="209"/>
      <c r="J174725" s="141"/>
      <c r="K174725" s="141"/>
    </row>
    <row r="174726" spans="2:11" ht="13.5" customHeight="1">
      <c r="B174726" s="141"/>
      <c r="C174726" s="141"/>
      <c r="D174726" s="141"/>
      <c r="E174726" s="141"/>
      <c r="F174726" s="141"/>
      <c r="G174726" s="248"/>
      <c r="H174726" s="141"/>
      <c r="I174726" s="209"/>
      <c r="J174726" s="141"/>
      <c r="K174726" s="141"/>
    </row>
    <row r="174727" spans="2:11" ht="13.5" customHeight="1">
      <c r="B174727" s="141"/>
      <c r="C174727" s="141"/>
      <c r="D174727" s="141"/>
      <c r="E174727" s="141"/>
      <c r="F174727" s="141"/>
      <c r="G174727" s="248"/>
      <c r="H174727" s="141"/>
      <c r="I174727" s="209"/>
      <c r="J174727" s="141"/>
      <c r="K174727" s="141"/>
    </row>
    <row r="174728" spans="2:11" ht="13.5" customHeight="1">
      <c r="B174728" s="141"/>
      <c r="C174728" s="141"/>
      <c r="D174728" s="141"/>
      <c r="E174728" s="141"/>
      <c r="F174728" s="141"/>
      <c r="G174728" s="248"/>
      <c r="H174728" s="141"/>
      <c r="I174728" s="209"/>
      <c r="J174728" s="141"/>
      <c r="K174728" s="141"/>
    </row>
    <row r="174729" spans="2:11" ht="13.5" customHeight="1">
      <c r="B174729" s="141"/>
      <c r="C174729" s="141"/>
      <c r="D174729" s="141"/>
      <c r="E174729" s="141"/>
      <c r="F174729" s="141"/>
      <c r="G174729" s="248"/>
      <c r="H174729" s="141"/>
      <c r="I174729" s="209"/>
      <c r="J174729" s="141"/>
      <c r="K174729" s="141"/>
    </row>
    <row r="174730" spans="2:11" ht="13.5" customHeight="1">
      <c r="B174730" s="141"/>
      <c r="C174730" s="141"/>
      <c r="D174730" s="141"/>
      <c r="E174730" s="141"/>
      <c r="F174730" s="141"/>
      <c r="G174730" s="248"/>
      <c r="H174730" s="141"/>
      <c r="I174730" s="209"/>
      <c r="J174730" s="141"/>
      <c r="K174730" s="141"/>
    </row>
    <row r="174731" spans="2:11" ht="13.5" customHeight="1">
      <c r="B174731" s="141"/>
      <c r="C174731" s="141"/>
      <c r="D174731" s="141"/>
      <c r="E174731" s="141"/>
      <c r="F174731" s="141"/>
      <c r="G174731" s="248"/>
      <c r="H174731" s="141"/>
      <c r="I174731" s="209"/>
      <c r="J174731" s="141"/>
      <c r="K174731" s="141"/>
    </row>
    <row r="174732" spans="2:11" ht="13.5" customHeight="1">
      <c r="B174732" s="141"/>
      <c r="C174732" s="141"/>
      <c r="D174732" s="141"/>
      <c r="E174732" s="141"/>
      <c r="F174732" s="141"/>
      <c r="G174732" s="248"/>
      <c r="H174732" s="141"/>
      <c r="I174732" s="209"/>
      <c r="J174732" s="141"/>
      <c r="K174732" s="141"/>
    </row>
    <row r="174733" spans="2:11" ht="13.5" customHeight="1">
      <c r="B174733" s="141"/>
      <c r="C174733" s="141"/>
      <c r="D174733" s="141"/>
      <c r="E174733" s="141"/>
      <c r="F174733" s="141"/>
      <c r="G174733" s="248"/>
      <c r="H174733" s="141"/>
      <c r="I174733" s="209"/>
      <c r="J174733" s="141"/>
      <c r="K174733" s="141"/>
    </row>
    <row r="174734" spans="2:11" ht="13.5" customHeight="1">
      <c r="B174734" s="141"/>
      <c r="C174734" s="141"/>
      <c r="D174734" s="141"/>
      <c r="E174734" s="141"/>
      <c r="F174734" s="141"/>
      <c r="G174734" s="248"/>
      <c r="H174734" s="141"/>
      <c r="I174734" s="209"/>
      <c r="J174734" s="141"/>
      <c r="K174734" s="141"/>
    </row>
    <row r="174735" spans="2:11" ht="13.5" customHeight="1">
      <c r="B174735" s="141"/>
      <c r="C174735" s="141"/>
      <c r="D174735" s="141"/>
      <c r="E174735" s="141"/>
      <c r="F174735" s="141"/>
      <c r="G174735" s="248"/>
      <c r="H174735" s="141"/>
      <c r="I174735" s="209"/>
      <c r="J174735" s="141"/>
      <c r="K174735" s="141"/>
    </row>
    <row r="174736" spans="2:11" ht="13.5" customHeight="1">
      <c r="B174736" s="141"/>
      <c r="C174736" s="141"/>
      <c r="D174736" s="141"/>
      <c r="E174736" s="141"/>
      <c r="F174736" s="141"/>
      <c r="G174736" s="248"/>
      <c r="H174736" s="141"/>
      <c r="I174736" s="209"/>
      <c r="J174736" s="141"/>
      <c r="K174736" s="141"/>
    </row>
    <row r="174737" spans="2:11" ht="13.5" customHeight="1">
      <c r="B174737" s="141"/>
      <c r="C174737" s="141"/>
      <c r="D174737" s="141"/>
      <c r="E174737" s="141"/>
      <c r="F174737" s="141"/>
      <c r="G174737" s="248"/>
      <c r="H174737" s="141"/>
      <c r="I174737" s="209"/>
      <c r="J174737" s="141"/>
      <c r="K174737" s="141"/>
    </row>
    <row r="174738" spans="2:11" ht="13.5" customHeight="1">
      <c r="B174738" s="141"/>
      <c r="C174738" s="141"/>
      <c r="D174738" s="141"/>
      <c r="E174738" s="141"/>
      <c r="F174738" s="141"/>
      <c r="G174738" s="248"/>
      <c r="H174738" s="141"/>
      <c r="I174738" s="209"/>
      <c r="J174738" s="141"/>
      <c r="K174738" s="141"/>
    </row>
    <row r="174739" spans="2:11" ht="13.5" customHeight="1">
      <c r="B174739" s="141"/>
      <c r="C174739" s="141"/>
      <c r="D174739" s="141"/>
      <c r="E174739" s="141"/>
      <c r="F174739" s="141"/>
      <c r="G174739" s="248"/>
      <c r="H174739" s="141"/>
      <c r="I174739" s="209"/>
      <c r="J174739" s="141"/>
      <c r="K174739" s="141"/>
    </row>
    <row r="174740" spans="2:11" ht="13.5" customHeight="1">
      <c r="B174740" s="141"/>
      <c r="C174740" s="141"/>
      <c r="D174740" s="141"/>
      <c r="E174740" s="141"/>
      <c r="F174740" s="141"/>
      <c r="G174740" s="248"/>
      <c r="H174740" s="141"/>
      <c r="I174740" s="209"/>
      <c r="J174740" s="141"/>
      <c r="K174740" s="141"/>
    </row>
    <row r="174741" spans="2:11" ht="13.5" customHeight="1">
      <c r="B174741" s="141"/>
      <c r="C174741" s="141"/>
      <c r="D174741" s="141"/>
      <c r="E174741" s="141"/>
      <c r="F174741" s="141"/>
      <c r="G174741" s="248"/>
      <c r="H174741" s="141"/>
      <c r="I174741" s="209"/>
      <c r="J174741" s="141"/>
      <c r="K174741" s="141"/>
    </row>
    <row r="174742" spans="2:11" ht="13.5" customHeight="1">
      <c r="B174742" s="141"/>
      <c r="C174742" s="141"/>
      <c r="D174742" s="141"/>
      <c r="E174742" s="141"/>
      <c r="F174742" s="141"/>
      <c r="G174742" s="248"/>
      <c r="H174742" s="141"/>
      <c r="I174742" s="209"/>
      <c r="J174742" s="141"/>
      <c r="K174742" s="141"/>
    </row>
    <row r="174743" spans="2:11" ht="13.5" customHeight="1">
      <c r="B174743" s="141"/>
      <c r="C174743" s="141"/>
      <c r="D174743" s="141"/>
      <c r="E174743" s="141"/>
      <c r="F174743" s="141"/>
      <c r="G174743" s="248"/>
      <c r="H174743" s="141"/>
      <c r="I174743" s="209"/>
      <c r="J174743" s="141"/>
      <c r="K174743" s="141"/>
    </row>
    <row r="174744" spans="2:11" ht="13.5" customHeight="1">
      <c r="B174744" s="141"/>
      <c r="C174744" s="141"/>
      <c r="D174744" s="141"/>
      <c r="E174744" s="141"/>
      <c r="F174744" s="141"/>
      <c r="G174744" s="248"/>
      <c r="H174744" s="141"/>
      <c r="I174744" s="209"/>
      <c r="J174744" s="141"/>
      <c r="K174744" s="141"/>
    </row>
    <row r="174745" spans="2:11" ht="13.5" customHeight="1">
      <c r="B174745" s="141"/>
      <c r="C174745" s="141"/>
      <c r="D174745" s="141"/>
      <c r="E174745" s="141"/>
      <c r="F174745" s="141"/>
      <c r="G174745" s="248"/>
      <c r="H174745" s="141"/>
      <c r="I174745" s="209"/>
      <c r="J174745" s="141"/>
      <c r="K174745" s="141"/>
    </row>
    <row r="174746" spans="2:11" ht="13.5" customHeight="1">
      <c r="B174746" s="141"/>
      <c r="C174746" s="141"/>
      <c r="D174746" s="141"/>
      <c r="E174746" s="141"/>
      <c r="F174746" s="141"/>
      <c r="G174746" s="248"/>
      <c r="H174746" s="141"/>
      <c r="I174746" s="209"/>
      <c r="J174746" s="141"/>
      <c r="K174746" s="141"/>
    </row>
    <row r="174747" spans="2:11" ht="13.5" customHeight="1">
      <c r="B174747" s="141"/>
      <c r="C174747" s="141"/>
      <c r="D174747" s="141"/>
      <c r="E174747" s="141"/>
      <c r="F174747" s="141"/>
      <c r="G174747" s="248"/>
      <c r="H174747" s="141"/>
      <c r="I174747" s="209"/>
      <c r="J174747" s="141"/>
      <c r="K174747" s="141"/>
    </row>
    <row r="174748" spans="2:11" ht="13.5" customHeight="1">
      <c r="B174748" s="141"/>
      <c r="C174748" s="141"/>
      <c r="D174748" s="141"/>
      <c r="E174748" s="141"/>
      <c r="F174748" s="141"/>
      <c r="G174748" s="248"/>
      <c r="H174748" s="141"/>
      <c r="I174748" s="209"/>
      <c r="J174748" s="141"/>
      <c r="K174748" s="141"/>
    </row>
    <row r="174749" spans="2:11" ht="13.5" customHeight="1">
      <c r="B174749" s="141"/>
      <c r="C174749" s="141"/>
      <c r="D174749" s="141"/>
      <c r="E174749" s="141"/>
      <c r="F174749" s="141"/>
      <c r="G174749" s="248"/>
      <c r="H174749" s="141"/>
      <c r="I174749" s="209"/>
      <c r="J174749" s="141"/>
      <c r="K174749" s="141"/>
    </row>
    <row r="174750" spans="2:11" ht="13.5" customHeight="1">
      <c r="B174750" s="141"/>
      <c r="C174750" s="141"/>
      <c r="D174750" s="141"/>
      <c r="E174750" s="141"/>
      <c r="F174750" s="141"/>
      <c r="G174750" s="248"/>
      <c r="H174750" s="141"/>
      <c r="I174750" s="209"/>
      <c r="J174750" s="141"/>
      <c r="K174750" s="141"/>
    </row>
    <row r="174751" spans="2:11" ht="13.5" customHeight="1">
      <c r="B174751" s="141"/>
      <c r="C174751" s="141"/>
      <c r="D174751" s="141"/>
      <c r="E174751" s="141"/>
      <c r="F174751" s="141"/>
      <c r="G174751" s="248"/>
      <c r="H174751" s="141"/>
      <c r="I174751" s="209"/>
      <c r="J174751" s="141"/>
      <c r="K174751" s="141"/>
    </row>
    <row r="174752" spans="2:11" ht="13.5" customHeight="1">
      <c r="B174752" s="141"/>
      <c r="C174752" s="141"/>
      <c r="D174752" s="141"/>
      <c r="E174752" s="141"/>
      <c r="F174752" s="141"/>
      <c r="G174752" s="248"/>
      <c r="H174752" s="141"/>
      <c r="I174752" s="209"/>
      <c r="J174752" s="141"/>
      <c r="K174752" s="141"/>
    </row>
    <row r="174753" spans="2:11" ht="13.5" customHeight="1">
      <c r="B174753" s="141"/>
      <c r="C174753" s="141"/>
      <c r="D174753" s="141"/>
      <c r="E174753" s="141"/>
      <c r="F174753" s="141"/>
      <c r="G174753" s="248"/>
      <c r="H174753" s="141"/>
      <c r="I174753" s="209"/>
      <c r="J174753" s="141"/>
      <c r="K174753" s="141"/>
    </row>
    <row r="174754" spans="2:11" ht="13.5" customHeight="1">
      <c r="B174754" s="141"/>
      <c r="C174754" s="141"/>
      <c r="D174754" s="141"/>
      <c r="E174754" s="141"/>
      <c r="F174754" s="141"/>
      <c r="G174754" s="248"/>
      <c r="H174754" s="141"/>
      <c r="I174754" s="209"/>
      <c r="J174754" s="141"/>
      <c r="K174754" s="141"/>
    </row>
    <row r="174755" spans="2:11" ht="13.5" customHeight="1">
      <c r="B174755" s="141"/>
      <c r="C174755" s="141"/>
      <c r="D174755" s="141"/>
      <c r="E174755" s="141"/>
      <c r="F174755" s="141"/>
      <c r="G174755" s="248"/>
      <c r="H174755" s="141"/>
      <c r="I174755" s="209"/>
      <c r="J174755" s="141"/>
      <c r="K174755" s="141"/>
    </row>
    <row r="174756" spans="2:11" ht="13.5" customHeight="1">
      <c r="B174756" s="141"/>
      <c r="C174756" s="141"/>
      <c r="D174756" s="141"/>
      <c r="E174756" s="141"/>
      <c r="F174756" s="141"/>
      <c r="G174756" s="248"/>
      <c r="H174756" s="141"/>
      <c r="I174756" s="209"/>
      <c r="J174756" s="141"/>
      <c r="K174756" s="141"/>
    </row>
    <row r="174757" spans="2:11" ht="13.5" customHeight="1">
      <c r="B174757" s="141"/>
      <c r="C174757" s="141"/>
      <c r="D174757" s="141"/>
      <c r="E174757" s="141"/>
      <c r="F174757" s="141"/>
      <c r="G174757" s="248"/>
      <c r="H174757" s="141"/>
      <c r="I174757" s="209"/>
      <c r="J174757" s="141"/>
      <c r="K174757" s="141"/>
    </row>
    <row r="174758" spans="2:11" ht="13.5" customHeight="1">
      <c r="B174758" s="141"/>
      <c r="C174758" s="141"/>
      <c r="D174758" s="141"/>
      <c r="E174758" s="141"/>
      <c r="F174758" s="141"/>
      <c r="G174758" s="248"/>
      <c r="H174758" s="141"/>
      <c r="I174758" s="209"/>
      <c r="J174758" s="141"/>
      <c r="K174758" s="141"/>
    </row>
    <row r="174759" spans="2:11" ht="13.5" customHeight="1">
      <c r="B174759" s="141"/>
      <c r="C174759" s="141"/>
      <c r="D174759" s="141"/>
      <c r="E174759" s="141"/>
      <c r="F174759" s="141"/>
      <c r="G174759" s="248"/>
      <c r="H174759" s="141"/>
      <c r="I174759" s="209"/>
      <c r="J174759" s="141"/>
      <c r="K174759" s="141"/>
    </row>
    <row r="174760" spans="2:11" ht="13.5" customHeight="1">
      <c r="B174760" s="141"/>
      <c r="C174760" s="141"/>
      <c r="D174760" s="141"/>
      <c r="E174760" s="141"/>
      <c r="F174760" s="141"/>
      <c r="G174760" s="248"/>
      <c r="H174760" s="141"/>
      <c r="I174760" s="209"/>
      <c r="J174760" s="141"/>
      <c r="K174760" s="141"/>
    </row>
    <row r="174761" spans="2:11" ht="13.5" customHeight="1">
      <c r="B174761" s="141"/>
      <c r="C174761" s="141"/>
      <c r="D174761" s="141"/>
      <c r="E174761" s="141"/>
      <c r="F174761" s="141"/>
      <c r="G174761" s="248"/>
      <c r="H174761" s="141"/>
      <c r="I174761" s="209"/>
      <c r="J174761" s="141"/>
      <c r="K174761" s="141"/>
    </row>
    <row r="174762" spans="2:11" ht="13.5" customHeight="1">
      <c r="B174762" s="141"/>
      <c r="C174762" s="141"/>
      <c r="D174762" s="141"/>
      <c r="E174762" s="141"/>
      <c r="F174762" s="141"/>
      <c r="G174762" s="248"/>
      <c r="H174762" s="141"/>
      <c r="I174762" s="209"/>
      <c r="J174762" s="141"/>
      <c r="K174762" s="141"/>
    </row>
    <row r="174763" spans="2:11" ht="13.5" customHeight="1">
      <c r="B174763" s="141"/>
      <c r="C174763" s="141"/>
      <c r="D174763" s="141"/>
      <c r="E174763" s="141"/>
      <c r="F174763" s="141"/>
      <c r="G174763" s="248"/>
      <c r="H174763" s="141"/>
      <c r="I174763" s="209"/>
      <c r="J174763" s="141"/>
      <c r="K174763" s="141"/>
    </row>
    <row r="174764" spans="2:11" ht="13.5" customHeight="1">
      <c r="B174764" s="141"/>
      <c r="C174764" s="141"/>
      <c r="D174764" s="141"/>
      <c r="E174764" s="141"/>
      <c r="F174764" s="141"/>
      <c r="G174764" s="248"/>
      <c r="H174764" s="141"/>
      <c r="I174764" s="209"/>
      <c r="J174764" s="141"/>
      <c r="K174764" s="141"/>
    </row>
    <row r="174765" spans="2:11" ht="13.5" customHeight="1">
      <c r="B174765" s="141"/>
      <c r="C174765" s="141"/>
      <c r="D174765" s="141"/>
      <c r="E174765" s="141"/>
      <c r="F174765" s="141"/>
      <c r="G174765" s="248"/>
      <c r="H174765" s="141"/>
      <c r="I174765" s="209"/>
      <c r="J174765" s="141"/>
      <c r="K174765" s="141"/>
    </row>
    <row r="174766" spans="2:11" ht="13.5" customHeight="1">
      <c r="B174766" s="141"/>
      <c r="C174766" s="141"/>
      <c r="D174766" s="141"/>
      <c r="E174766" s="141"/>
      <c r="F174766" s="141"/>
      <c r="G174766" s="248"/>
      <c r="H174766" s="141"/>
      <c r="I174766" s="209"/>
      <c r="J174766" s="141"/>
      <c r="K174766" s="141"/>
    </row>
    <row r="174767" spans="2:11" ht="13.5" customHeight="1">
      <c r="B174767" s="141"/>
      <c r="C174767" s="141"/>
      <c r="D174767" s="141"/>
      <c r="E174767" s="141"/>
      <c r="F174767" s="141"/>
      <c r="G174767" s="248"/>
      <c r="H174767" s="141"/>
      <c r="I174767" s="209"/>
      <c r="J174767" s="141"/>
      <c r="K174767" s="141"/>
    </row>
    <row r="174768" spans="2:11" ht="13.5" customHeight="1">
      <c r="B174768" s="141"/>
      <c r="C174768" s="141"/>
      <c r="D174768" s="141"/>
      <c r="E174768" s="141"/>
      <c r="F174768" s="141"/>
      <c r="G174768" s="248"/>
      <c r="H174768" s="141"/>
      <c r="I174768" s="209"/>
      <c r="J174768" s="141"/>
      <c r="K174768" s="141"/>
    </row>
    <row r="174769" spans="2:11" ht="13.5" customHeight="1">
      <c r="B174769" s="141"/>
      <c r="C174769" s="141"/>
      <c r="D174769" s="141"/>
      <c r="E174769" s="141"/>
      <c r="F174769" s="141"/>
      <c r="G174769" s="248"/>
      <c r="H174769" s="141"/>
      <c r="I174769" s="209"/>
      <c r="J174769" s="141"/>
      <c r="K174769" s="141"/>
    </row>
    <row r="174770" spans="2:11" ht="13.5" customHeight="1">
      <c r="B174770" s="141"/>
      <c r="C174770" s="141"/>
      <c r="D174770" s="141"/>
      <c r="E174770" s="141"/>
      <c r="F174770" s="141"/>
      <c r="G174770" s="248"/>
      <c r="H174770" s="141"/>
      <c r="I174770" s="209"/>
      <c r="J174770" s="141"/>
      <c r="K174770" s="141"/>
    </row>
    <row r="174771" spans="2:11" ht="13.5" customHeight="1">
      <c r="B174771" s="141"/>
      <c r="C174771" s="141"/>
      <c r="D174771" s="141"/>
      <c r="E174771" s="141"/>
      <c r="F174771" s="141"/>
      <c r="G174771" s="248"/>
      <c r="H174771" s="141"/>
      <c r="I174771" s="209"/>
      <c r="J174771" s="141"/>
      <c r="K174771" s="141"/>
    </row>
    <row r="174772" spans="2:11" ht="13.5" customHeight="1">
      <c r="B174772" s="141"/>
      <c r="C174772" s="141"/>
      <c r="D174772" s="141"/>
      <c r="E174772" s="141"/>
      <c r="F174772" s="141"/>
      <c r="G174772" s="248"/>
      <c r="H174772" s="141"/>
      <c r="I174772" s="209"/>
      <c r="J174772" s="141"/>
      <c r="K174772" s="141"/>
    </row>
    <row r="174773" spans="2:11" ht="13.5" customHeight="1">
      <c r="B174773" s="141"/>
      <c r="C174773" s="141"/>
      <c r="D174773" s="141"/>
      <c r="E174773" s="141"/>
      <c r="F174773" s="141"/>
      <c r="G174773" s="248"/>
      <c r="H174773" s="141"/>
      <c r="I174773" s="209"/>
      <c r="J174773" s="141"/>
      <c r="K174773" s="141"/>
    </row>
    <row r="174774" spans="2:11" ht="13.5" customHeight="1">
      <c r="B174774" s="141"/>
      <c r="C174774" s="141"/>
      <c r="D174774" s="141"/>
      <c r="E174774" s="141"/>
      <c r="F174774" s="141"/>
      <c r="G174774" s="248"/>
      <c r="H174774" s="141"/>
      <c r="I174774" s="209"/>
      <c r="J174774" s="141"/>
      <c r="K174774" s="141"/>
    </row>
    <row r="174775" spans="2:11" ht="13.5" customHeight="1">
      <c r="B174775" s="141"/>
      <c r="C174775" s="141"/>
      <c r="D174775" s="141"/>
      <c r="E174775" s="141"/>
      <c r="F174775" s="141"/>
      <c r="G174775" s="248"/>
      <c r="H174775" s="141"/>
      <c r="I174775" s="209"/>
      <c r="J174775" s="141"/>
      <c r="K174775" s="141"/>
    </row>
    <row r="174776" spans="2:11" ht="13.5" customHeight="1">
      <c r="B174776" s="141"/>
      <c r="C174776" s="141"/>
      <c r="D174776" s="141"/>
      <c r="E174776" s="141"/>
      <c r="F174776" s="141"/>
      <c r="G174776" s="248"/>
      <c r="H174776" s="141"/>
      <c r="I174776" s="209"/>
      <c r="J174776" s="141"/>
      <c r="K174776" s="141"/>
    </row>
    <row r="174777" spans="2:11" ht="13.5" customHeight="1">
      <c r="B174777" s="141"/>
      <c r="C174777" s="141"/>
      <c r="D174777" s="141"/>
      <c r="E174777" s="141"/>
      <c r="F174777" s="141"/>
      <c r="G174777" s="248"/>
      <c r="H174777" s="141"/>
      <c r="I174777" s="209"/>
      <c r="J174777" s="141"/>
      <c r="K174777" s="141"/>
    </row>
    <row r="174778" spans="2:11" ht="13.5" customHeight="1">
      <c r="B174778" s="141"/>
      <c r="C174778" s="141"/>
      <c r="D174778" s="141"/>
      <c r="E174778" s="141"/>
      <c r="F174778" s="141"/>
      <c r="G174778" s="248"/>
      <c r="H174778" s="141"/>
      <c r="I174778" s="209"/>
      <c r="J174778" s="141"/>
      <c r="K174778" s="141"/>
    </row>
    <row r="174779" spans="2:11" ht="13.5" customHeight="1">
      <c r="B174779" s="141"/>
      <c r="C174779" s="141"/>
      <c r="D174779" s="141"/>
      <c r="E174779" s="141"/>
      <c r="F174779" s="141"/>
      <c r="G174779" s="248"/>
      <c r="H174779" s="141"/>
      <c r="I174779" s="209"/>
      <c r="J174779" s="141"/>
      <c r="K174779" s="141"/>
    </row>
    <row r="174780" spans="2:11" ht="13.5" customHeight="1">
      <c r="B174780" s="141"/>
      <c r="C174780" s="141"/>
      <c r="D174780" s="141"/>
      <c r="E174780" s="141"/>
      <c r="F174780" s="141"/>
      <c r="G174780" s="248"/>
      <c r="H174780" s="141"/>
      <c r="I174780" s="209"/>
      <c r="J174780" s="141"/>
      <c r="K174780" s="141"/>
    </row>
    <row r="174781" spans="2:11" ht="13.5" customHeight="1">
      <c r="B174781" s="141"/>
      <c r="C174781" s="141"/>
      <c r="D174781" s="141"/>
      <c r="E174781" s="141"/>
      <c r="F174781" s="141"/>
      <c r="G174781" s="248"/>
      <c r="H174781" s="141"/>
      <c r="I174781" s="209"/>
      <c r="J174781" s="141"/>
      <c r="K174781" s="141"/>
    </row>
    <row r="174782" spans="2:11" ht="13.5" customHeight="1">
      <c r="B174782" s="141"/>
      <c r="C174782" s="141"/>
      <c r="D174782" s="141"/>
      <c r="E174782" s="141"/>
      <c r="F174782" s="141"/>
      <c r="G174782" s="248"/>
      <c r="H174782" s="141"/>
      <c r="I174782" s="209"/>
      <c r="J174782" s="141"/>
      <c r="K174782" s="141"/>
    </row>
    <row r="174783" spans="2:11" ht="13.5" customHeight="1">
      <c r="B174783" s="141"/>
      <c r="C174783" s="141"/>
      <c r="D174783" s="141"/>
      <c r="E174783" s="141"/>
      <c r="F174783" s="141"/>
      <c r="G174783" s="248"/>
      <c r="H174783" s="141"/>
      <c r="I174783" s="209"/>
      <c r="J174783" s="141"/>
      <c r="K174783" s="141"/>
    </row>
    <row r="174784" spans="2:11" ht="13.5" customHeight="1">
      <c r="B174784" s="141"/>
      <c r="C174784" s="141"/>
      <c r="D174784" s="141"/>
      <c r="E174784" s="141"/>
      <c r="F174784" s="141"/>
      <c r="G174784" s="248"/>
      <c r="H174784" s="141"/>
      <c r="I174784" s="209"/>
      <c r="J174784" s="141"/>
      <c r="K174784" s="141"/>
    </row>
    <row r="174785" spans="2:11" ht="13.5" customHeight="1">
      <c r="B174785" s="141"/>
      <c r="C174785" s="141"/>
      <c r="D174785" s="141"/>
      <c r="E174785" s="141"/>
      <c r="F174785" s="141"/>
      <c r="G174785" s="248"/>
      <c r="H174785" s="141"/>
      <c r="I174785" s="209"/>
      <c r="J174785" s="141"/>
      <c r="K174785" s="141"/>
    </row>
    <row r="174786" spans="2:11" ht="13.5" customHeight="1">
      <c r="B174786" s="141"/>
      <c r="C174786" s="141"/>
      <c r="D174786" s="141"/>
      <c r="E174786" s="141"/>
      <c r="F174786" s="141"/>
      <c r="G174786" s="248"/>
      <c r="H174786" s="141"/>
      <c r="I174786" s="209"/>
      <c r="J174786" s="141"/>
      <c r="K174786" s="141"/>
    </row>
    <row r="174787" spans="2:11" ht="13.5" customHeight="1">
      <c r="B174787" s="141"/>
      <c r="C174787" s="141"/>
      <c r="D174787" s="141"/>
      <c r="E174787" s="141"/>
      <c r="F174787" s="141"/>
      <c r="G174787" s="248"/>
      <c r="H174787" s="141"/>
      <c r="I174787" s="209"/>
      <c r="J174787" s="141"/>
      <c r="K174787" s="141"/>
    </row>
    <row r="174788" spans="2:11" ht="13.5" customHeight="1">
      <c r="B174788" s="141"/>
      <c r="C174788" s="141"/>
      <c r="D174788" s="141"/>
      <c r="E174788" s="141"/>
      <c r="F174788" s="141"/>
      <c r="G174788" s="248"/>
      <c r="H174788" s="141"/>
      <c r="I174788" s="209"/>
      <c r="J174788" s="141"/>
      <c r="K174788" s="141"/>
    </row>
    <row r="174789" spans="2:11" ht="13.5" customHeight="1">
      <c r="B174789" s="141"/>
      <c r="C174789" s="141"/>
      <c r="D174789" s="141"/>
      <c r="E174789" s="141"/>
      <c r="F174789" s="141"/>
      <c r="G174789" s="248"/>
      <c r="H174789" s="141"/>
      <c r="I174789" s="209"/>
      <c r="J174789" s="141"/>
      <c r="K174789" s="141"/>
    </row>
    <row r="174790" spans="2:11" ht="13.5" customHeight="1">
      <c r="B174790" s="141"/>
      <c r="C174790" s="141"/>
      <c r="D174790" s="141"/>
      <c r="E174790" s="141"/>
      <c r="F174790" s="141"/>
      <c r="G174790" s="248"/>
      <c r="H174790" s="141"/>
      <c r="I174790" s="209"/>
      <c r="J174790" s="141"/>
      <c r="K174790" s="141"/>
    </row>
    <row r="174791" spans="2:11" ht="13.5" customHeight="1">
      <c r="B174791" s="141"/>
      <c r="C174791" s="141"/>
      <c r="D174791" s="141"/>
      <c r="E174791" s="141"/>
      <c r="F174791" s="141"/>
      <c r="G174791" s="248"/>
      <c r="H174791" s="141"/>
      <c r="I174791" s="209"/>
      <c r="J174791" s="141"/>
      <c r="K174791" s="141"/>
    </row>
    <row r="174792" spans="2:11" ht="13.5" customHeight="1">
      <c r="B174792" s="141"/>
      <c r="C174792" s="141"/>
      <c r="D174792" s="141"/>
      <c r="E174792" s="141"/>
      <c r="F174792" s="141"/>
      <c r="G174792" s="248"/>
      <c r="H174792" s="141"/>
      <c r="I174792" s="209"/>
      <c r="J174792" s="141"/>
      <c r="K174792" s="141"/>
    </row>
    <row r="174793" spans="2:11" ht="13.5" customHeight="1">
      <c r="B174793" s="141"/>
      <c r="C174793" s="141"/>
      <c r="D174793" s="141"/>
      <c r="E174793" s="141"/>
      <c r="F174793" s="141"/>
      <c r="G174793" s="248"/>
      <c r="H174793" s="141"/>
      <c r="I174793" s="209"/>
      <c r="J174793" s="141"/>
      <c r="K174793" s="141"/>
    </row>
    <row r="174794" spans="2:11" ht="13.5" customHeight="1">
      <c r="B174794" s="141"/>
      <c r="C174794" s="141"/>
      <c r="D174794" s="141"/>
      <c r="E174794" s="141"/>
      <c r="F174794" s="141"/>
      <c r="G174794" s="248"/>
      <c r="H174794" s="141"/>
      <c r="I174794" s="209"/>
      <c r="J174794" s="141"/>
      <c r="K174794" s="141"/>
    </row>
    <row r="174795" spans="2:11" ht="13.5" customHeight="1">
      <c r="B174795" s="141"/>
      <c r="C174795" s="141"/>
      <c r="D174795" s="141"/>
      <c r="E174795" s="141"/>
      <c r="F174795" s="141"/>
      <c r="G174795" s="248"/>
      <c r="H174795" s="141"/>
      <c r="I174795" s="209"/>
      <c r="J174795" s="141"/>
      <c r="K174795" s="141"/>
    </row>
    <row r="174796" spans="2:11" ht="13.5" customHeight="1">
      <c r="B174796" s="141"/>
      <c r="C174796" s="141"/>
      <c r="D174796" s="141"/>
      <c r="E174796" s="141"/>
      <c r="F174796" s="141"/>
      <c r="G174796" s="248"/>
      <c r="H174796" s="141"/>
      <c r="I174796" s="209"/>
      <c r="J174796" s="141"/>
      <c r="K174796" s="141"/>
    </row>
    <row r="174797" spans="2:11" ht="13.5" customHeight="1">
      <c r="B174797" s="141"/>
      <c r="C174797" s="141"/>
      <c r="D174797" s="141"/>
      <c r="E174797" s="141"/>
      <c r="F174797" s="141"/>
      <c r="G174797" s="248"/>
      <c r="H174797" s="141"/>
      <c r="I174797" s="209"/>
      <c r="J174797" s="141"/>
      <c r="K174797" s="141"/>
    </row>
    <row r="174798" spans="2:11" ht="13.5" customHeight="1">
      <c r="B174798" s="141"/>
      <c r="C174798" s="141"/>
      <c r="D174798" s="141"/>
      <c r="E174798" s="141"/>
      <c r="F174798" s="141"/>
      <c r="G174798" s="248"/>
      <c r="H174798" s="141"/>
      <c r="I174798" s="209"/>
      <c r="J174798" s="141"/>
      <c r="K174798" s="141"/>
    </row>
    <row r="174799" spans="2:11" ht="13.5" customHeight="1">
      <c r="B174799" s="141"/>
      <c r="C174799" s="141"/>
      <c r="D174799" s="141"/>
      <c r="E174799" s="141"/>
      <c r="F174799" s="141"/>
      <c r="G174799" s="248"/>
      <c r="H174799" s="141"/>
      <c r="I174799" s="209"/>
      <c r="J174799" s="141"/>
      <c r="K174799" s="141"/>
    </row>
    <row r="174800" spans="2:11" ht="13.5" customHeight="1">
      <c r="B174800" s="141"/>
      <c r="C174800" s="141"/>
      <c r="D174800" s="141"/>
      <c r="E174800" s="141"/>
      <c r="F174800" s="141"/>
      <c r="G174800" s="248"/>
      <c r="H174800" s="141"/>
      <c r="I174800" s="209"/>
      <c r="J174800" s="141"/>
      <c r="K174800" s="141"/>
    </row>
    <row r="174801" spans="2:11" ht="13.5" customHeight="1">
      <c r="B174801" s="141"/>
      <c r="C174801" s="141"/>
      <c r="D174801" s="141"/>
      <c r="E174801" s="141"/>
      <c r="F174801" s="141"/>
      <c r="G174801" s="248"/>
      <c r="H174801" s="141"/>
      <c r="I174801" s="209"/>
      <c r="J174801" s="141"/>
      <c r="K174801" s="141"/>
    </row>
    <row r="174802" spans="2:11" ht="13.5" customHeight="1">
      <c r="B174802" s="141"/>
      <c r="C174802" s="141"/>
      <c r="D174802" s="141"/>
      <c r="E174802" s="141"/>
      <c r="F174802" s="141"/>
      <c r="G174802" s="248"/>
      <c r="H174802" s="141"/>
      <c r="I174802" s="209"/>
      <c r="J174802" s="141"/>
      <c r="K174802" s="141"/>
    </row>
    <row r="174803" spans="2:11" ht="13.5" customHeight="1">
      <c r="B174803" s="141"/>
      <c r="C174803" s="141"/>
      <c r="D174803" s="141"/>
      <c r="E174803" s="141"/>
      <c r="F174803" s="141"/>
      <c r="G174803" s="248"/>
      <c r="H174803" s="141"/>
      <c r="I174803" s="209"/>
      <c r="J174803" s="141"/>
      <c r="K174803" s="141"/>
    </row>
    <row r="174804" spans="2:11" ht="13.5" customHeight="1">
      <c r="B174804" s="141"/>
      <c r="C174804" s="141"/>
      <c r="D174804" s="141"/>
      <c r="E174804" s="141"/>
      <c r="F174804" s="141"/>
      <c r="G174804" s="248"/>
      <c r="H174804" s="141"/>
      <c r="I174804" s="209"/>
      <c r="J174804" s="141"/>
      <c r="K174804" s="141"/>
    </row>
    <row r="174805" spans="2:11" ht="13.5" customHeight="1">
      <c r="B174805" s="141"/>
      <c r="C174805" s="141"/>
      <c r="D174805" s="141"/>
      <c r="E174805" s="141"/>
      <c r="F174805" s="141"/>
      <c r="G174805" s="248"/>
      <c r="H174805" s="141"/>
      <c r="I174805" s="209"/>
      <c r="J174805" s="141"/>
      <c r="K174805" s="141"/>
    </row>
    <row r="174806" spans="2:11" ht="13.5" customHeight="1">
      <c r="B174806" s="141"/>
      <c r="C174806" s="141"/>
      <c r="D174806" s="141"/>
      <c r="E174806" s="141"/>
      <c r="F174806" s="141"/>
      <c r="G174806" s="248"/>
      <c r="H174806" s="141"/>
      <c r="I174806" s="209"/>
      <c r="J174806" s="141"/>
      <c r="K174806" s="141"/>
    </row>
    <row r="174807" spans="2:11" ht="13.5" customHeight="1">
      <c r="B174807" s="141"/>
      <c r="C174807" s="141"/>
      <c r="D174807" s="141"/>
      <c r="E174807" s="141"/>
      <c r="F174807" s="141"/>
      <c r="G174807" s="248"/>
      <c r="H174807" s="141"/>
      <c r="I174807" s="209"/>
      <c r="J174807" s="141"/>
      <c r="K174807" s="141"/>
    </row>
    <row r="174808" spans="2:11" ht="13.5" customHeight="1">
      <c r="B174808" s="141"/>
      <c r="C174808" s="141"/>
      <c r="D174808" s="141"/>
      <c r="E174808" s="141"/>
      <c r="F174808" s="141"/>
      <c r="G174808" s="248"/>
      <c r="H174808" s="141"/>
      <c r="I174808" s="209"/>
      <c r="J174808" s="141"/>
      <c r="K174808" s="141"/>
    </row>
    <row r="174809" spans="2:11" ht="13.5" customHeight="1">
      <c r="B174809" s="141"/>
      <c r="C174809" s="141"/>
      <c r="D174809" s="141"/>
      <c r="E174809" s="141"/>
      <c r="F174809" s="141"/>
      <c r="G174809" s="248"/>
      <c r="H174809" s="141"/>
      <c r="I174809" s="209"/>
      <c r="J174809" s="141"/>
      <c r="K174809" s="141"/>
    </row>
    <row r="174810" spans="2:11" ht="13.5" customHeight="1">
      <c r="B174810" s="141"/>
      <c r="C174810" s="141"/>
      <c r="D174810" s="141"/>
      <c r="E174810" s="141"/>
      <c r="F174810" s="141"/>
      <c r="G174810" s="248"/>
      <c r="H174810" s="141"/>
      <c r="I174810" s="209"/>
      <c r="J174810" s="141"/>
      <c r="K174810" s="141"/>
    </row>
    <row r="174811" spans="2:11" ht="13.5" customHeight="1">
      <c r="B174811" s="141"/>
      <c r="C174811" s="141"/>
      <c r="D174811" s="141"/>
      <c r="E174811" s="141"/>
      <c r="F174811" s="141"/>
      <c r="G174811" s="248"/>
      <c r="H174811" s="141"/>
      <c r="I174811" s="209"/>
      <c r="J174811" s="141"/>
      <c r="K174811" s="141"/>
    </row>
    <row r="174812" spans="2:11" ht="13.5" customHeight="1">
      <c r="B174812" s="141"/>
      <c r="C174812" s="141"/>
      <c r="D174812" s="141"/>
      <c r="E174812" s="141"/>
      <c r="F174812" s="141"/>
      <c r="G174812" s="248"/>
      <c r="H174812" s="141"/>
      <c r="I174812" s="209"/>
      <c r="J174812" s="141"/>
      <c r="K174812" s="141"/>
    </row>
    <row r="174813" spans="2:11" ht="13.5" customHeight="1">
      <c r="B174813" s="141"/>
      <c r="C174813" s="141"/>
      <c r="D174813" s="141"/>
      <c r="E174813" s="141"/>
      <c r="F174813" s="141"/>
      <c r="G174813" s="248"/>
      <c r="H174813" s="141"/>
      <c r="I174813" s="209"/>
      <c r="J174813" s="141"/>
      <c r="K174813" s="141"/>
    </row>
    <row r="174814" spans="2:11" ht="13.5" customHeight="1">
      <c r="B174814" s="141"/>
      <c r="C174814" s="141"/>
      <c r="D174814" s="141"/>
      <c r="E174814" s="141"/>
      <c r="F174814" s="141"/>
      <c r="G174814" s="248"/>
      <c r="H174814" s="141"/>
      <c r="I174814" s="209"/>
      <c r="J174814" s="141"/>
      <c r="K174814" s="141"/>
    </row>
    <row r="174815" spans="2:11" ht="13.5" customHeight="1">
      <c r="B174815" s="141"/>
      <c r="C174815" s="141"/>
      <c r="D174815" s="141"/>
      <c r="E174815" s="141"/>
      <c r="F174815" s="141"/>
      <c r="G174815" s="248"/>
      <c r="H174815" s="141"/>
      <c r="I174815" s="209"/>
      <c r="J174815" s="141"/>
      <c r="K174815" s="141"/>
    </row>
    <row r="174816" spans="2:11" ht="13.5" customHeight="1">
      <c r="B174816" s="141"/>
      <c r="C174816" s="141"/>
      <c r="D174816" s="141"/>
      <c r="E174816" s="141"/>
      <c r="F174816" s="141"/>
      <c r="G174816" s="248"/>
      <c r="H174816" s="141"/>
      <c r="I174816" s="209"/>
      <c r="J174816" s="141"/>
      <c r="K174816" s="141"/>
    </row>
    <row r="174817" spans="2:11" ht="13.5" customHeight="1">
      <c r="B174817" s="141"/>
      <c r="C174817" s="141"/>
      <c r="D174817" s="141"/>
      <c r="E174817" s="141"/>
      <c r="F174817" s="141"/>
      <c r="G174817" s="248"/>
      <c r="H174817" s="141"/>
      <c r="I174817" s="209"/>
      <c r="J174817" s="141"/>
      <c r="K174817" s="141"/>
    </row>
    <row r="174818" spans="2:11" ht="13.5" customHeight="1">
      <c r="B174818" s="141"/>
      <c r="C174818" s="141"/>
      <c r="D174818" s="141"/>
      <c r="E174818" s="141"/>
      <c r="F174818" s="141"/>
      <c r="G174818" s="248"/>
      <c r="H174818" s="141"/>
      <c r="I174818" s="209"/>
      <c r="J174818" s="141"/>
      <c r="K174818" s="141"/>
    </row>
    <row r="174819" spans="2:11" ht="13.5" customHeight="1">
      <c r="B174819" s="141"/>
      <c r="C174819" s="141"/>
      <c r="D174819" s="141"/>
      <c r="E174819" s="141"/>
      <c r="F174819" s="141"/>
      <c r="G174819" s="248"/>
      <c r="H174819" s="141"/>
      <c r="I174819" s="209"/>
      <c r="J174819" s="141"/>
      <c r="K174819" s="141"/>
    </row>
    <row r="174820" spans="2:11" ht="13.5" customHeight="1">
      <c r="B174820" s="141"/>
      <c r="C174820" s="141"/>
      <c r="D174820" s="141"/>
      <c r="E174820" s="141"/>
      <c r="F174820" s="141"/>
      <c r="G174820" s="248"/>
      <c r="H174820" s="141"/>
      <c r="I174820" s="209"/>
      <c r="J174820" s="141"/>
      <c r="K174820" s="141"/>
    </row>
    <row r="174821" spans="2:11" ht="13.5" customHeight="1">
      <c r="B174821" s="141"/>
      <c r="C174821" s="141"/>
      <c r="D174821" s="141"/>
      <c r="E174821" s="141"/>
      <c r="F174821" s="141"/>
      <c r="G174821" s="248"/>
      <c r="H174821" s="141"/>
      <c r="I174821" s="209"/>
      <c r="J174821" s="141"/>
      <c r="K174821" s="141"/>
    </row>
    <row r="174822" spans="2:11" ht="13.5" customHeight="1">
      <c r="B174822" s="141"/>
      <c r="C174822" s="141"/>
      <c r="D174822" s="141"/>
      <c r="E174822" s="141"/>
      <c r="F174822" s="141"/>
      <c r="G174822" s="248"/>
      <c r="H174822" s="141"/>
      <c r="I174822" s="209"/>
      <c r="J174822" s="141"/>
      <c r="K174822" s="141"/>
    </row>
    <row r="174823" spans="2:11" ht="13.5" customHeight="1">
      <c r="B174823" s="141"/>
      <c r="C174823" s="141"/>
      <c r="D174823" s="141"/>
      <c r="E174823" s="141"/>
      <c r="F174823" s="141"/>
      <c r="G174823" s="248"/>
      <c r="H174823" s="141"/>
      <c r="I174823" s="209"/>
      <c r="J174823" s="141"/>
      <c r="K174823" s="141"/>
    </row>
    <row r="174824" spans="2:11" ht="13.5" customHeight="1">
      <c r="B174824" s="141"/>
      <c r="C174824" s="141"/>
      <c r="D174824" s="141"/>
      <c r="E174824" s="141"/>
      <c r="F174824" s="141"/>
      <c r="G174824" s="248"/>
      <c r="H174824" s="141"/>
      <c r="I174824" s="209"/>
      <c r="J174824" s="141"/>
      <c r="K174824" s="141"/>
    </row>
    <row r="174825" spans="2:11" ht="13.5" customHeight="1">
      <c r="B174825" s="141"/>
      <c r="C174825" s="141"/>
      <c r="D174825" s="141"/>
      <c r="E174825" s="141"/>
      <c r="F174825" s="141"/>
      <c r="G174825" s="248"/>
      <c r="H174825" s="141"/>
      <c r="I174825" s="209"/>
      <c r="J174825" s="141"/>
      <c r="K174825" s="141"/>
    </row>
    <row r="174826" spans="2:11" ht="13.5" customHeight="1">
      <c r="B174826" s="141"/>
      <c r="C174826" s="141"/>
      <c r="D174826" s="141"/>
      <c r="E174826" s="141"/>
      <c r="F174826" s="141"/>
      <c r="G174826" s="248"/>
      <c r="H174826" s="141"/>
      <c r="I174826" s="209"/>
      <c r="J174826" s="141"/>
      <c r="K174826" s="141"/>
    </row>
    <row r="174827" spans="2:11" ht="13.5" customHeight="1">
      <c r="B174827" s="141"/>
      <c r="C174827" s="141"/>
      <c r="D174827" s="141"/>
      <c r="E174827" s="141"/>
      <c r="F174827" s="141"/>
      <c r="G174827" s="248"/>
      <c r="H174827" s="141"/>
      <c r="I174827" s="209"/>
      <c r="J174827" s="141"/>
      <c r="K174827" s="141"/>
    </row>
    <row r="174828" spans="2:11" ht="13.5" customHeight="1">
      <c r="B174828" s="141"/>
      <c r="C174828" s="141"/>
      <c r="D174828" s="141"/>
      <c r="E174828" s="141"/>
      <c r="F174828" s="141"/>
      <c r="G174828" s="248"/>
      <c r="H174828" s="141"/>
      <c r="I174828" s="209"/>
      <c r="J174828" s="141"/>
      <c r="K174828" s="141"/>
    </row>
    <row r="174829" spans="2:11" ht="13.5" customHeight="1">
      <c r="B174829" s="141"/>
      <c r="C174829" s="141"/>
      <c r="D174829" s="141"/>
      <c r="E174829" s="141"/>
      <c r="F174829" s="141"/>
      <c r="G174829" s="248"/>
      <c r="H174829" s="141"/>
      <c r="I174829" s="209"/>
      <c r="J174829" s="141"/>
      <c r="K174829" s="141"/>
    </row>
    <row r="174830" spans="2:11" ht="13.5" customHeight="1">
      <c r="B174830" s="141"/>
      <c r="C174830" s="141"/>
      <c r="D174830" s="141"/>
      <c r="E174830" s="141"/>
      <c r="F174830" s="141"/>
      <c r="G174830" s="248"/>
      <c r="H174830" s="141"/>
      <c r="I174830" s="209"/>
      <c r="J174830" s="141"/>
      <c r="K174830" s="141"/>
    </row>
    <row r="174831" spans="2:11" ht="13.5" customHeight="1">
      <c r="B174831" s="141"/>
      <c r="C174831" s="141"/>
      <c r="D174831" s="141"/>
      <c r="E174831" s="141"/>
      <c r="F174831" s="141"/>
      <c r="G174831" s="248"/>
      <c r="H174831" s="141"/>
      <c r="I174831" s="209"/>
      <c r="J174831" s="141"/>
      <c r="K174831" s="141"/>
    </row>
    <row r="174832" spans="2:11" ht="13.5" customHeight="1">
      <c r="B174832" s="141"/>
      <c r="C174832" s="141"/>
      <c r="D174832" s="141"/>
      <c r="E174832" s="141"/>
      <c r="F174832" s="141"/>
      <c r="G174832" s="248"/>
      <c r="H174832" s="141"/>
      <c r="I174832" s="209"/>
      <c r="J174832" s="141"/>
      <c r="K174832" s="141"/>
    </row>
    <row r="174833" spans="2:11" ht="13.5" customHeight="1">
      <c r="B174833" s="141"/>
      <c r="C174833" s="141"/>
      <c r="D174833" s="141"/>
      <c r="E174833" s="141"/>
      <c r="F174833" s="141"/>
      <c r="G174833" s="248"/>
      <c r="H174833" s="141"/>
      <c r="I174833" s="209"/>
      <c r="J174833" s="141"/>
      <c r="K174833" s="141"/>
    </row>
    <row r="174834" spans="2:11" ht="13.5" customHeight="1">
      <c r="B174834" s="141"/>
      <c r="C174834" s="141"/>
      <c r="D174834" s="141"/>
      <c r="E174834" s="141"/>
      <c r="F174834" s="141"/>
      <c r="G174834" s="248"/>
      <c r="H174834" s="141"/>
      <c r="I174834" s="209"/>
      <c r="J174834" s="141"/>
      <c r="K174834" s="141"/>
    </row>
    <row r="174835" spans="2:11" ht="13.5" customHeight="1">
      <c r="B174835" s="141"/>
      <c r="C174835" s="141"/>
      <c r="D174835" s="141"/>
      <c r="E174835" s="141"/>
      <c r="F174835" s="141"/>
      <c r="G174835" s="248"/>
      <c r="H174835" s="141"/>
      <c r="I174835" s="209"/>
      <c r="J174835" s="141"/>
      <c r="K174835" s="141"/>
    </row>
    <row r="174836" spans="2:11" ht="13.5" customHeight="1">
      <c r="B174836" s="141"/>
      <c r="C174836" s="141"/>
      <c r="D174836" s="141"/>
      <c r="E174836" s="141"/>
      <c r="F174836" s="141"/>
      <c r="G174836" s="248"/>
      <c r="H174836" s="141"/>
      <c r="I174836" s="209"/>
      <c r="J174836" s="141"/>
      <c r="K174836" s="141"/>
    </row>
    <row r="174837" spans="2:11" ht="13.5" customHeight="1">
      <c r="B174837" s="141"/>
      <c r="C174837" s="141"/>
      <c r="D174837" s="141"/>
      <c r="E174837" s="141"/>
      <c r="F174837" s="141"/>
      <c r="G174837" s="248"/>
      <c r="H174837" s="141"/>
      <c r="I174837" s="209"/>
      <c r="J174837" s="141"/>
      <c r="K174837" s="141"/>
    </row>
    <row r="174838" spans="2:11" ht="13.5" customHeight="1">
      <c r="B174838" s="141"/>
      <c r="C174838" s="141"/>
      <c r="D174838" s="141"/>
      <c r="E174838" s="141"/>
      <c r="F174838" s="141"/>
      <c r="G174838" s="248"/>
      <c r="H174838" s="141"/>
      <c r="I174838" s="209"/>
      <c r="J174838" s="141"/>
      <c r="K174838" s="141"/>
    </row>
    <row r="174839" spans="2:11" ht="13.5" customHeight="1">
      <c r="B174839" s="141"/>
      <c r="C174839" s="141"/>
      <c r="D174839" s="141"/>
      <c r="E174839" s="141"/>
      <c r="F174839" s="141"/>
      <c r="G174839" s="248"/>
      <c r="H174839" s="141"/>
      <c r="I174839" s="209"/>
      <c r="J174839" s="141"/>
      <c r="K174839" s="141"/>
    </row>
    <row r="174840" spans="2:11" ht="13.5" customHeight="1">
      <c r="B174840" s="141"/>
      <c r="C174840" s="141"/>
      <c r="D174840" s="141"/>
      <c r="E174840" s="141"/>
      <c r="F174840" s="141"/>
      <c r="G174840" s="248"/>
      <c r="H174840" s="141"/>
      <c r="I174840" s="209"/>
      <c r="J174840" s="141"/>
      <c r="K174840" s="141"/>
    </row>
    <row r="174841" spans="2:11" ht="13.5" customHeight="1">
      <c r="B174841" s="141"/>
      <c r="C174841" s="141"/>
      <c r="D174841" s="141"/>
      <c r="E174841" s="141"/>
      <c r="F174841" s="141"/>
      <c r="G174841" s="248"/>
      <c r="H174841" s="141"/>
      <c r="I174841" s="209"/>
      <c r="J174841" s="141"/>
      <c r="K174841" s="141"/>
    </row>
    <row r="174842" spans="2:11" ht="13.5" customHeight="1">
      <c r="B174842" s="141"/>
      <c r="C174842" s="141"/>
      <c r="D174842" s="141"/>
      <c r="E174842" s="141"/>
      <c r="F174842" s="141"/>
      <c r="G174842" s="248"/>
      <c r="H174842" s="141"/>
      <c r="I174842" s="209"/>
      <c r="J174842" s="141"/>
      <c r="K174842" s="141"/>
    </row>
    <row r="174843" spans="2:11" ht="13.5" customHeight="1">
      <c r="B174843" s="141"/>
      <c r="C174843" s="141"/>
      <c r="D174843" s="141"/>
      <c r="E174843" s="141"/>
      <c r="F174843" s="141"/>
      <c r="G174843" s="248"/>
      <c r="H174843" s="141"/>
      <c r="I174843" s="209"/>
      <c r="J174843" s="141"/>
      <c r="K174843" s="141"/>
    </row>
    <row r="174844" spans="2:11" ht="13.5" customHeight="1">
      <c r="B174844" s="141"/>
      <c r="C174844" s="141"/>
      <c r="D174844" s="141"/>
      <c r="E174844" s="141"/>
      <c r="F174844" s="141"/>
      <c r="G174844" s="248"/>
      <c r="H174844" s="141"/>
      <c r="I174844" s="209"/>
      <c r="J174844" s="141"/>
      <c r="K174844" s="141"/>
    </row>
    <row r="174845" spans="2:11" ht="13.5" customHeight="1">
      <c r="B174845" s="141"/>
      <c r="C174845" s="141"/>
      <c r="D174845" s="141"/>
      <c r="E174845" s="141"/>
      <c r="F174845" s="141"/>
      <c r="G174845" s="248"/>
      <c r="H174845" s="141"/>
      <c r="I174845" s="209"/>
      <c r="J174845" s="141"/>
      <c r="K174845" s="141"/>
    </row>
    <row r="174846" spans="2:11" ht="13.5" customHeight="1">
      <c r="B174846" s="141"/>
      <c r="C174846" s="141"/>
      <c r="D174846" s="141"/>
      <c r="E174846" s="141"/>
      <c r="F174846" s="141"/>
      <c r="G174846" s="248"/>
      <c r="H174846" s="141"/>
      <c r="I174846" s="209"/>
      <c r="J174846" s="141"/>
      <c r="K174846" s="141"/>
    </row>
    <row r="174847" spans="2:11" ht="13.5" customHeight="1">
      <c r="B174847" s="141"/>
      <c r="C174847" s="141"/>
      <c r="D174847" s="141"/>
      <c r="E174847" s="141"/>
      <c r="F174847" s="141"/>
      <c r="G174847" s="248"/>
      <c r="H174847" s="141"/>
      <c r="I174847" s="209"/>
      <c r="J174847" s="141"/>
      <c r="K174847" s="141"/>
    </row>
    <row r="174848" spans="2:11" ht="13.5" customHeight="1">
      <c r="B174848" s="141"/>
      <c r="C174848" s="141"/>
      <c r="D174848" s="141"/>
      <c r="E174848" s="141"/>
      <c r="F174848" s="141"/>
      <c r="G174848" s="248"/>
      <c r="H174848" s="141"/>
      <c r="I174848" s="209"/>
      <c r="J174848" s="141"/>
      <c r="K174848" s="141"/>
    </row>
    <row r="174849" spans="2:11" ht="13.5" customHeight="1">
      <c r="B174849" s="141"/>
      <c r="C174849" s="141"/>
      <c r="D174849" s="141"/>
      <c r="E174849" s="141"/>
      <c r="F174849" s="141"/>
      <c r="G174849" s="248"/>
      <c r="H174849" s="141"/>
      <c r="I174849" s="209"/>
      <c r="J174849" s="141"/>
      <c r="K174849" s="141"/>
    </row>
    <row r="174850" spans="2:11" ht="13.5" customHeight="1">
      <c r="B174850" s="141"/>
      <c r="C174850" s="141"/>
      <c r="D174850" s="141"/>
      <c r="E174850" s="141"/>
      <c r="F174850" s="141"/>
      <c r="G174850" s="248"/>
      <c r="H174850" s="141"/>
      <c r="I174850" s="209"/>
      <c r="J174850" s="141"/>
      <c r="K174850" s="141"/>
    </row>
    <row r="174851" spans="2:11" ht="13.5" customHeight="1">
      <c r="B174851" s="141"/>
      <c r="C174851" s="141"/>
      <c r="D174851" s="141"/>
      <c r="E174851" s="141"/>
      <c r="F174851" s="141"/>
      <c r="G174851" s="248"/>
      <c r="H174851" s="141"/>
      <c r="I174851" s="209"/>
      <c r="J174851" s="141"/>
      <c r="K174851" s="141"/>
    </row>
    <row r="174852" spans="2:11" ht="13.5" customHeight="1">
      <c r="B174852" s="141"/>
      <c r="C174852" s="141"/>
      <c r="D174852" s="141"/>
      <c r="E174852" s="141"/>
      <c r="F174852" s="141"/>
      <c r="G174852" s="248"/>
      <c r="H174852" s="141"/>
      <c r="I174852" s="209"/>
      <c r="J174852" s="141"/>
      <c r="K174852" s="141"/>
    </row>
    <row r="174853" spans="2:11" ht="13.5" customHeight="1">
      <c r="B174853" s="141"/>
      <c r="C174853" s="141"/>
      <c r="D174853" s="141"/>
      <c r="E174853" s="141"/>
      <c r="F174853" s="141"/>
      <c r="G174853" s="248"/>
      <c r="H174853" s="141"/>
      <c r="I174853" s="209"/>
      <c r="J174853" s="141"/>
      <c r="K174853" s="141"/>
    </row>
    <row r="174854" spans="2:11" ht="13.5" customHeight="1">
      <c r="B174854" s="141"/>
      <c r="C174854" s="141"/>
      <c r="D174854" s="141"/>
      <c r="E174854" s="141"/>
      <c r="F174854" s="141"/>
      <c r="G174854" s="248"/>
      <c r="H174854" s="141"/>
      <c r="I174854" s="209"/>
      <c r="J174854" s="141"/>
      <c r="K174854" s="141"/>
    </row>
    <row r="174855" spans="2:11" ht="13.5" customHeight="1">
      <c r="B174855" s="141"/>
      <c r="C174855" s="141"/>
      <c r="D174855" s="141"/>
      <c r="E174855" s="141"/>
      <c r="F174855" s="141"/>
      <c r="G174855" s="248"/>
      <c r="H174855" s="141"/>
      <c r="I174855" s="209"/>
      <c r="J174855" s="141"/>
      <c r="K174855" s="141"/>
    </row>
    <row r="174856" spans="2:11" ht="13.5" customHeight="1">
      <c r="B174856" s="141"/>
      <c r="C174856" s="141"/>
      <c r="D174856" s="141"/>
      <c r="E174856" s="141"/>
      <c r="F174856" s="141"/>
      <c r="G174856" s="248"/>
      <c r="H174856" s="141"/>
      <c r="I174856" s="209"/>
      <c r="J174856" s="141"/>
      <c r="K174856" s="141"/>
    </row>
    <row r="174857" spans="2:11" ht="13.5" customHeight="1">
      <c r="B174857" s="141"/>
      <c r="C174857" s="141"/>
      <c r="D174857" s="141"/>
      <c r="E174857" s="141"/>
      <c r="F174857" s="141"/>
      <c r="G174857" s="248"/>
      <c r="H174857" s="141"/>
      <c r="I174857" s="209"/>
      <c r="J174857" s="141"/>
      <c r="K174857" s="141"/>
    </row>
    <row r="174858" spans="2:11" ht="13.5" customHeight="1">
      <c r="B174858" s="141"/>
      <c r="C174858" s="141"/>
      <c r="D174858" s="141"/>
      <c r="E174858" s="141"/>
      <c r="F174858" s="141"/>
      <c r="G174858" s="248"/>
      <c r="H174858" s="141"/>
      <c r="I174858" s="209"/>
      <c r="J174858" s="141"/>
      <c r="K174858" s="141"/>
    </row>
    <row r="174859" spans="2:11" ht="13.5" customHeight="1">
      <c r="B174859" s="141"/>
      <c r="C174859" s="141"/>
      <c r="D174859" s="141"/>
      <c r="E174859" s="141"/>
      <c r="F174859" s="141"/>
      <c r="G174859" s="248"/>
      <c r="H174859" s="141"/>
      <c r="I174859" s="209"/>
      <c r="J174859" s="141"/>
      <c r="K174859" s="141"/>
    </row>
    <row r="174860" spans="2:11" ht="13.5" customHeight="1">
      <c r="B174860" s="141"/>
      <c r="C174860" s="141"/>
      <c r="D174860" s="141"/>
      <c r="E174860" s="141"/>
      <c r="F174860" s="141"/>
      <c r="G174860" s="248"/>
      <c r="H174860" s="141"/>
      <c r="I174860" s="209"/>
      <c r="J174860" s="141"/>
      <c r="K174860" s="141"/>
    </row>
    <row r="174861" spans="2:11" ht="13.5" customHeight="1">
      <c r="B174861" s="141"/>
      <c r="C174861" s="141"/>
      <c r="D174861" s="141"/>
      <c r="E174861" s="141"/>
      <c r="F174861" s="141"/>
      <c r="G174861" s="248"/>
      <c r="H174861" s="141"/>
      <c r="I174861" s="209"/>
      <c r="J174861" s="141"/>
      <c r="K174861" s="141"/>
    </row>
    <row r="174862" spans="2:11" ht="13.5" customHeight="1">
      <c r="B174862" s="141"/>
      <c r="C174862" s="141"/>
      <c r="D174862" s="141"/>
      <c r="E174862" s="141"/>
      <c r="F174862" s="141"/>
      <c r="G174862" s="248"/>
      <c r="H174862" s="141"/>
      <c r="I174862" s="209"/>
      <c r="J174862" s="141"/>
      <c r="K174862" s="141"/>
    </row>
    <row r="174863" spans="2:11" ht="13.5" customHeight="1">
      <c r="B174863" s="141"/>
      <c r="C174863" s="141"/>
      <c r="D174863" s="141"/>
      <c r="E174863" s="141"/>
      <c r="F174863" s="141"/>
      <c r="G174863" s="248"/>
      <c r="H174863" s="141"/>
      <c r="I174863" s="209"/>
      <c r="J174863" s="141"/>
      <c r="K174863" s="141"/>
    </row>
    <row r="174864" spans="2:11" ht="13.5" customHeight="1">
      <c r="B174864" s="141"/>
      <c r="C174864" s="141"/>
      <c r="D174864" s="141"/>
      <c r="E174864" s="141"/>
      <c r="F174864" s="141"/>
      <c r="G174864" s="248"/>
      <c r="H174864" s="141"/>
      <c r="I174864" s="209"/>
      <c r="J174864" s="141"/>
      <c r="K174864" s="141"/>
    </row>
    <row r="174865" spans="2:11" ht="13.5" customHeight="1">
      <c r="B174865" s="141"/>
      <c r="C174865" s="141"/>
      <c r="D174865" s="141"/>
      <c r="E174865" s="141"/>
      <c r="F174865" s="141"/>
      <c r="G174865" s="248"/>
      <c r="H174865" s="141"/>
      <c r="I174865" s="209"/>
      <c r="J174865" s="141"/>
      <c r="K174865" s="141"/>
    </row>
    <row r="174866" spans="2:11" ht="13.5" customHeight="1">
      <c r="B174866" s="141"/>
      <c r="C174866" s="141"/>
      <c r="D174866" s="141"/>
      <c r="E174866" s="141"/>
      <c r="F174866" s="141"/>
      <c r="G174866" s="248"/>
      <c r="H174866" s="141"/>
      <c r="I174866" s="209"/>
      <c r="J174866" s="141"/>
      <c r="K174866" s="141"/>
    </row>
    <row r="174867" spans="2:11" ht="13.5" customHeight="1">
      <c r="B174867" s="141"/>
      <c r="C174867" s="141"/>
      <c r="D174867" s="141"/>
      <c r="E174867" s="141"/>
      <c r="F174867" s="141"/>
      <c r="G174867" s="248"/>
      <c r="H174867" s="141"/>
      <c r="I174867" s="209"/>
      <c r="J174867" s="141"/>
      <c r="K174867" s="141"/>
    </row>
    <row r="174868" spans="2:11" ht="13.5" customHeight="1">
      <c r="B174868" s="141"/>
      <c r="C174868" s="141"/>
      <c r="D174868" s="141"/>
      <c r="E174868" s="141"/>
      <c r="F174868" s="141"/>
      <c r="G174868" s="248"/>
      <c r="H174868" s="141"/>
      <c r="I174868" s="209"/>
      <c r="J174868" s="141"/>
      <c r="K174868" s="141"/>
    </row>
    <row r="174869" spans="2:11" ht="13.5" customHeight="1">
      <c r="B174869" s="141"/>
      <c r="C174869" s="141"/>
      <c r="D174869" s="141"/>
      <c r="E174869" s="141"/>
      <c r="F174869" s="141"/>
      <c r="G174869" s="248"/>
      <c r="H174869" s="141"/>
      <c r="I174869" s="209"/>
      <c r="J174869" s="141"/>
      <c r="K174869" s="141"/>
    </row>
    <row r="174870" spans="2:11" ht="13.5" customHeight="1">
      <c r="B174870" s="141"/>
      <c r="C174870" s="141"/>
      <c r="D174870" s="141"/>
      <c r="E174870" s="141"/>
      <c r="F174870" s="141"/>
      <c r="G174870" s="248"/>
      <c r="H174870" s="141"/>
      <c r="I174870" s="209"/>
      <c r="J174870" s="141"/>
      <c r="K174870" s="141"/>
    </row>
    <row r="174871" spans="2:11" ht="13.5" customHeight="1">
      <c r="B174871" s="141"/>
      <c r="C174871" s="141"/>
      <c r="D174871" s="141"/>
      <c r="E174871" s="141"/>
      <c r="F174871" s="141"/>
      <c r="G174871" s="248"/>
      <c r="H174871" s="141"/>
      <c r="I174871" s="209"/>
      <c r="J174871" s="141"/>
      <c r="K174871" s="141"/>
    </row>
    <row r="174872" spans="2:11" ht="13.5" customHeight="1">
      <c r="B174872" s="141"/>
      <c r="C174872" s="141"/>
      <c r="D174872" s="141"/>
      <c r="E174872" s="141"/>
      <c r="F174872" s="141"/>
      <c r="G174872" s="248"/>
      <c r="H174872" s="141"/>
      <c r="I174872" s="209"/>
      <c r="J174872" s="141"/>
      <c r="K174872" s="141"/>
    </row>
    <row r="174873" spans="2:11" ht="13.5" customHeight="1">
      <c r="B174873" s="141"/>
      <c r="C174873" s="141"/>
      <c r="D174873" s="141"/>
      <c r="E174873" s="141"/>
      <c r="F174873" s="141"/>
      <c r="G174873" s="248"/>
      <c r="H174873" s="141"/>
      <c r="I174873" s="209"/>
      <c r="J174873" s="141"/>
      <c r="K174873" s="141"/>
    </row>
    <row r="174874" spans="2:11" ht="13.5" customHeight="1">
      <c r="B174874" s="141"/>
      <c r="C174874" s="141"/>
      <c r="D174874" s="141"/>
      <c r="E174874" s="141"/>
      <c r="F174874" s="141"/>
      <c r="G174874" s="248"/>
      <c r="H174874" s="141"/>
      <c r="I174874" s="209"/>
      <c r="J174874" s="141"/>
      <c r="K174874" s="141"/>
    </row>
    <row r="174875" spans="2:11" ht="13.5" customHeight="1">
      <c r="B174875" s="141"/>
      <c r="C174875" s="141"/>
      <c r="D174875" s="141"/>
      <c r="E174875" s="141"/>
      <c r="F174875" s="141"/>
      <c r="G174875" s="248"/>
      <c r="H174875" s="141"/>
      <c r="I174875" s="209"/>
      <c r="J174875" s="141"/>
      <c r="K174875" s="141"/>
    </row>
    <row r="174876" spans="2:11" ht="13.5" customHeight="1">
      <c r="B174876" s="141"/>
      <c r="C174876" s="141"/>
      <c r="D174876" s="141"/>
      <c r="E174876" s="141"/>
      <c r="F174876" s="141"/>
      <c r="G174876" s="248"/>
      <c r="H174876" s="141"/>
      <c r="I174876" s="209"/>
      <c r="J174876" s="141"/>
      <c r="K174876" s="141"/>
    </row>
    <row r="174877" spans="2:11" ht="13.5" customHeight="1">
      <c r="B174877" s="141"/>
      <c r="C174877" s="141"/>
      <c r="D174877" s="141"/>
      <c r="E174877" s="141"/>
      <c r="F174877" s="141"/>
      <c r="G174877" s="248"/>
      <c r="H174877" s="141"/>
      <c r="I174877" s="209"/>
      <c r="J174877" s="141"/>
      <c r="K174877" s="141"/>
    </row>
    <row r="174878" spans="2:11" ht="13.5" customHeight="1">
      <c r="B174878" s="141"/>
      <c r="C174878" s="141"/>
      <c r="D174878" s="141"/>
      <c r="E174878" s="141"/>
      <c r="F174878" s="141"/>
      <c r="G174878" s="248"/>
      <c r="H174878" s="141"/>
      <c r="I174878" s="209"/>
      <c r="J174878" s="141"/>
      <c r="K174878" s="141"/>
    </row>
    <row r="174879" spans="2:11" ht="13.5" customHeight="1">
      <c r="B174879" s="141"/>
      <c r="C174879" s="141"/>
      <c r="D174879" s="141"/>
      <c r="E174879" s="141"/>
      <c r="F174879" s="141"/>
      <c r="G174879" s="248"/>
      <c r="H174879" s="141"/>
      <c r="I174879" s="209"/>
      <c r="J174879" s="141"/>
      <c r="K174879" s="141"/>
    </row>
    <row r="174880" spans="2:11" ht="13.5" customHeight="1">
      <c r="B174880" s="141"/>
      <c r="C174880" s="141"/>
      <c r="D174880" s="141"/>
      <c r="E174880" s="141"/>
      <c r="F174880" s="141"/>
      <c r="G174880" s="248"/>
      <c r="H174880" s="141"/>
      <c r="I174880" s="209"/>
      <c r="J174880" s="141"/>
      <c r="K174880" s="141"/>
    </row>
    <row r="174881" spans="2:11" ht="13.5" customHeight="1">
      <c r="B174881" s="141"/>
      <c r="C174881" s="141"/>
      <c r="D174881" s="141"/>
      <c r="E174881" s="141"/>
      <c r="F174881" s="141"/>
      <c r="G174881" s="248"/>
      <c r="H174881" s="141"/>
      <c r="I174881" s="209"/>
      <c r="J174881" s="141"/>
      <c r="K174881" s="141"/>
    </row>
    <row r="174882" spans="2:11" ht="13.5" customHeight="1">
      <c r="B174882" s="141"/>
      <c r="C174882" s="141"/>
      <c r="D174882" s="141"/>
      <c r="E174882" s="141"/>
      <c r="F174882" s="141"/>
      <c r="G174882" s="248"/>
      <c r="H174882" s="141"/>
      <c r="I174882" s="209"/>
      <c r="J174882" s="141"/>
      <c r="K174882" s="141"/>
    </row>
    <row r="174883" spans="2:11" ht="13.5" customHeight="1">
      <c r="B174883" s="141"/>
      <c r="C174883" s="141"/>
      <c r="D174883" s="141"/>
      <c r="E174883" s="141"/>
      <c r="F174883" s="141"/>
      <c r="G174883" s="248"/>
      <c r="H174883" s="141"/>
      <c r="I174883" s="209"/>
      <c r="J174883" s="141"/>
      <c r="K174883" s="141"/>
    </row>
    <row r="174884" spans="2:11" ht="13.5" customHeight="1">
      <c r="B174884" s="141"/>
      <c r="C174884" s="141"/>
      <c r="D174884" s="141"/>
      <c r="E174884" s="141"/>
      <c r="F174884" s="141"/>
      <c r="G174884" s="248"/>
      <c r="H174884" s="141"/>
      <c r="I174884" s="209"/>
      <c r="J174884" s="141"/>
      <c r="K174884" s="141"/>
    </row>
    <row r="174885" spans="2:11" ht="13.5" customHeight="1">
      <c r="B174885" s="141"/>
      <c r="C174885" s="141"/>
      <c r="D174885" s="141"/>
      <c r="E174885" s="141"/>
      <c r="F174885" s="141"/>
      <c r="G174885" s="248"/>
      <c r="H174885" s="141"/>
      <c r="I174885" s="209"/>
      <c r="J174885" s="141"/>
      <c r="K174885" s="141"/>
    </row>
    <row r="174886" spans="2:11" ht="13.5" customHeight="1">
      <c r="B174886" s="141"/>
      <c r="C174886" s="141"/>
      <c r="D174886" s="141"/>
      <c r="E174886" s="141"/>
      <c r="F174886" s="141"/>
      <c r="G174886" s="248"/>
      <c r="H174886" s="141"/>
      <c r="I174886" s="209"/>
      <c r="J174886" s="141"/>
      <c r="K174886" s="141"/>
    </row>
    <row r="174887" spans="2:11" ht="13.5" customHeight="1">
      <c r="B174887" s="141"/>
      <c r="C174887" s="141"/>
      <c r="D174887" s="141"/>
      <c r="E174887" s="141"/>
      <c r="F174887" s="141"/>
      <c r="G174887" s="248"/>
      <c r="H174887" s="141"/>
      <c r="I174887" s="209"/>
      <c r="J174887" s="141"/>
      <c r="K174887" s="141"/>
    </row>
    <row r="174888" spans="2:11" ht="13.5" customHeight="1">
      <c r="B174888" s="141"/>
      <c r="C174888" s="141"/>
      <c r="D174888" s="141"/>
      <c r="E174888" s="141"/>
      <c r="F174888" s="141"/>
      <c r="G174888" s="248"/>
      <c r="H174888" s="141"/>
      <c r="I174888" s="209"/>
      <c r="J174888" s="141"/>
      <c r="K174888" s="141"/>
    </row>
    <row r="174889" spans="2:11" ht="13.5" customHeight="1">
      <c r="B174889" s="141"/>
      <c r="C174889" s="141"/>
      <c r="D174889" s="141"/>
      <c r="E174889" s="141"/>
      <c r="F174889" s="141"/>
      <c r="G174889" s="248"/>
      <c r="H174889" s="141"/>
      <c r="I174889" s="209"/>
      <c r="J174889" s="141"/>
      <c r="K174889" s="141"/>
    </row>
    <row r="174890" spans="2:11" ht="13.5" customHeight="1">
      <c r="B174890" s="141"/>
      <c r="C174890" s="141"/>
      <c r="D174890" s="141"/>
      <c r="E174890" s="141"/>
      <c r="F174890" s="141"/>
      <c r="G174890" s="248"/>
      <c r="H174890" s="141"/>
      <c r="I174890" s="209"/>
      <c r="J174890" s="141"/>
      <c r="K174890" s="141"/>
    </row>
    <row r="174891" spans="2:11" ht="13.5" customHeight="1">
      <c r="B174891" s="141"/>
      <c r="C174891" s="141"/>
      <c r="D174891" s="141"/>
      <c r="E174891" s="141"/>
      <c r="F174891" s="141"/>
      <c r="G174891" s="248"/>
      <c r="H174891" s="141"/>
      <c r="I174891" s="209"/>
      <c r="J174891" s="141"/>
      <c r="K174891" s="141"/>
    </row>
    <row r="174892" spans="2:11" ht="13.5" customHeight="1">
      <c r="B174892" s="141"/>
      <c r="C174892" s="141"/>
      <c r="D174892" s="141"/>
      <c r="E174892" s="141"/>
      <c r="F174892" s="141"/>
      <c r="G174892" s="248"/>
      <c r="H174892" s="141"/>
      <c r="I174892" s="209"/>
      <c r="J174892" s="141"/>
      <c r="K174892" s="141"/>
    </row>
    <row r="174893" spans="2:11" ht="13.5" customHeight="1">
      <c r="B174893" s="141"/>
      <c r="C174893" s="141"/>
      <c r="D174893" s="141"/>
      <c r="E174893" s="141"/>
      <c r="F174893" s="141"/>
      <c r="G174893" s="248"/>
      <c r="H174893" s="141"/>
      <c r="I174893" s="209"/>
      <c r="J174893" s="141"/>
      <c r="K174893" s="141"/>
    </row>
    <row r="174894" spans="2:11" ht="13.5" customHeight="1">
      <c r="B174894" s="141"/>
      <c r="C174894" s="141"/>
      <c r="D174894" s="141"/>
      <c r="E174894" s="141"/>
      <c r="F174894" s="141"/>
      <c r="G174894" s="248"/>
      <c r="H174894" s="141"/>
      <c r="I174894" s="209"/>
      <c r="J174894" s="141"/>
      <c r="K174894" s="141"/>
    </row>
    <row r="174895" spans="2:11" ht="13.5" customHeight="1">
      <c r="B174895" s="141"/>
      <c r="C174895" s="141"/>
      <c r="D174895" s="141"/>
      <c r="E174895" s="141"/>
      <c r="F174895" s="141"/>
      <c r="G174895" s="248"/>
      <c r="H174895" s="141"/>
      <c r="I174895" s="209"/>
      <c r="J174895" s="141"/>
      <c r="K174895" s="141"/>
    </row>
    <row r="174896" spans="2:11" ht="13.5" customHeight="1">
      <c r="B174896" s="141"/>
      <c r="C174896" s="141"/>
      <c r="D174896" s="141"/>
      <c r="E174896" s="141"/>
      <c r="F174896" s="141"/>
      <c r="G174896" s="248"/>
      <c r="H174896" s="141"/>
      <c r="I174896" s="209"/>
      <c r="J174896" s="141"/>
      <c r="K174896" s="141"/>
    </row>
    <row r="174897" spans="2:11" ht="13.5" customHeight="1">
      <c r="B174897" s="141"/>
      <c r="C174897" s="141"/>
      <c r="D174897" s="141"/>
      <c r="E174897" s="141"/>
      <c r="F174897" s="141"/>
      <c r="G174897" s="248"/>
      <c r="H174897" s="141"/>
      <c r="I174897" s="209"/>
      <c r="J174897" s="141"/>
      <c r="K174897" s="141"/>
    </row>
    <row r="174898" spans="2:11" ht="13.5" customHeight="1">
      <c r="B174898" s="141"/>
      <c r="C174898" s="141"/>
      <c r="D174898" s="141"/>
      <c r="E174898" s="141"/>
      <c r="F174898" s="141"/>
      <c r="G174898" s="248"/>
      <c r="H174898" s="141"/>
      <c r="I174898" s="209"/>
      <c r="J174898" s="141"/>
      <c r="K174898" s="141"/>
    </row>
    <row r="174899" spans="2:11" ht="13.5" customHeight="1">
      <c r="B174899" s="141"/>
      <c r="C174899" s="141"/>
      <c r="D174899" s="141"/>
      <c r="E174899" s="141"/>
      <c r="F174899" s="141"/>
      <c r="G174899" s="248"/>
      <c r="H174899" s="141"/>
      <c r="I174899" s="209"/>
      <c r="J174899" s="141"/>
      <c r="K174899" s="141"/>
    </row>
    <row r="174900" spans="2:11" ht="13.5" customHeight="1">
      <c r="B174900" s="141"/>
      <c r="C174900" s="141"/>
      <c r="D174900" s="141"/>
      <c r="E174900" s="141"/>
      <c r="F174900" s="141"/>
      <c r="G174900" s="248"/>
      <c r="H174900" s="141"/>
      <c r="I174900" s="209"/>
      <c r="J174900" s="141"/>
      <c r="K174900" s="141"/>
    </row>
    <row r="174901" spans="2:11" ht="13.5" customHeight="1">
      <c r="B174901" s="141"/>
      <c r="C174901" s="141"/>
      <c r="D174901" s="141"/>
      <c r="E174901" s="141"/>
      <c r="F174901" s="141"/>
      <c r="G174901" s="248"/>
      <c r="H174901" s="141"/>
      <c r="I174901" s="209"/>
      <c r="J174901" s="141"/>
      <c r="K174901" s="141"/>
    </row>
    <row r="174902" spans="2:11" ht="13.5" customHeight="1">
      <c r="B174902" s="141"/>
      <c r="C174902" s="141"/>
      <c r="D174902" s="141"/>
      <c r="E174902" s="141"/>
      <c r="F174902" s="141"/>
      <c r="G174902" s="248"/>
      <c r="H174902" s="141"/>
      <c r="I174902" s="209"/>
      <c r="J174902" s="141"/>
      <c r="K174902" s="141"/>
    </row>
    <row r="174903" spans="2:11" ht="13.5" customHeight="1">
      <c r="B174903" s="141"/>
      <c r="C174903" s="141"/>
      <c r="D174903" s="141"/>
      <c r="E174903" s="141"/>
      <c r="F174903" s="141"/>
      <c r="G174903" s="248"/>
      <c r="H174903" s="141"/>
      <c r="I174903" s="209"/>
      <c r="J174903" s="141"/>
      <c r="K174903" s="141"/>
    </row>
    <row r="174904" spans="2:11" ht="13.5" customHeight="1">
      <c r="B174904" s="141"/>
      <c r="C174904" s="141"/>
      <c r="D174904" s="141"/>
      <c r="E174904" s="141"/>
      <c r="F174904" s="141"/>
      <c r="G174904" s="248"/>
      <c r="H174904" s="141"/>
      <c r="I174904" s="209"/>
      <c r="J174904" s="141"/>
      <c r="K174904" s="141"/>
    </row>
    <row r="174905" spans="2:11" ht="13.5" customHeight="1">
      <c r="B174905" s="141"/>
      <c r="C174905" s="141"/>
      <c r="D174905" s="141"/>
      <c r="E174905" s="141"/>
      <c r="F174905" s="141"/>
      <c r="G174905" s="248"/>
      <c r="H174905" s="141"/>
      <c r="I174905" s="209"/>
      <c r="J174905" s="141"/>
      <c r="K174905" s="141"/>
    </row>
    <row r="174906" spans="2:11" ht="13.5" customHeight="1">
      <c r="B174906" s="141"/>
      <c r="C174906" s="141"/>
      <c r="D174906" s="141"/>
      <c r="E174906" s="141"/>
      <c r="F174906" s="141"/>
      <c r="G174906" s="248"/>
      <c r="H174906" s="141"/>
      <c r="I174906" s="209"/>
      <c r="J174906" s="141"/>
      <c r="K174906" s="141"/>
    </row>
    <row r="174907" spans="2:11" ht="13.5" customHeight="1">
      <c r="B174907" s="141"/>
      <c r="C174907" s="141"/>
      <c r="D174907" s="141"/>
      <c r="E174907" s="141"/>
      <c r="F174907" s="141"/>
      <c r="G174907" s="248"/>
      <c r="H174907" s="141"/>
      <c r="I174907" s="209"/>
      <c r="J174907" s="141"/>
      <c r="K174907" s="141"/>
    </row>
    <row r="174908" spans="2:11" ht="13.5" customHeight="1">
      <c r="B174908" s="141"/>
      <c r="C174908" s="141"/>
      <c r="D174908" s="141"/>
      <c r="E174908" s="141"/>
      <c r="F174908" s="141"/>
      <c r="G174908" s="248"/>
      <c r="H174908" s="141"/>
      <c r="I174908" s="209"/>
      <c r="J174908" s="141"/>
      <c r="K174908" s="141"/>
    </row>
    <row r="174909" spans="2:11" ht="13.5" customHeight="1">
      <c r="B174909" s="141"/>
      <c r="C174909" s="141"/>
      <c r="D174909" s="141"/>
      <c r="E174909" s="141"/>
      <c r="F174909" s="141"/>
      <c r="G174909" s="248"/>
      <c r="H174909" s="141"/>
      <c r="I174909" s="209"/>
      <c r="J174909" s="141"/>
      <c r="K174909" s="141"/>
    </row>
    <row r="174910" spans="2:11" ht="13.5" customHeight="1">
      <c r="B174910" s="141"/>
      <c r="C174910" s="141"/>
      <c r="D174910" s="141"/>
      <c r="E174910" s="141"/>
      <c r="F174910" s="141"/>
      <c r="G174910" s="248"/>
      <c r="H174910" s="141"/>
      <c r="I174910" s="209"/>
      <c r="J174910" s="141"/>
      <c r="K174910" s="141"/>
    </row>
    <row r="174911" spans="2:11" ht="13.5" customHeight="1">
      <c r="B174911" s="141"/>
      <c r="C174911" s="141"/>
      <c r="D174911" s="141"/>
      <c r="E174911" s="141"/>
      <c r="F174911" s="141"/>
      <c r="G174911" s="248"/>
      <c r="H174911" s="141"/>
      <c r="I174911" s="209"/>
      <c r="J174911" s="141"/>
      <c r="K174911" s="141"/>
    </row>
    <row r="174912" spans="2:11" ht="13.5" customHeight="1">
      <c r="B174912" s="141"/>
      <c r="C174912" s="141"/>
      <c r="D174912" s="141"/>
      <c r="E174912" s="141"/>
      <c r="F174912" s="141"/>
      <c r="G174912" s="248"/>
      <c r="H174912" s="141"/>
      <c r="I174912" s="209"/>
      <c r="J174912" s="141"/>
      <c r="K174912" s="141"/>
    </row>
    <row r="174913" spans="2:11" ht="13.5" customHeight="1">
      <c r="B174913" s="141"/>
      <c r="C174913" s="141"/>
      <c r="D174913" s="141"/>
      <c r="E174913" s="141"/>
      <c r="F174913" s="141"/>
      <c r="G174913" s="248"/>
      <c r="H174913" s="141"/>
      <c r="I174913" s="209"/>
      <c r="J174913" s="141"/>
      <c r="K174913" s="141"/>
    </row>
    <row r="174914" spans="2:11" ht="13.5" customHeight="1">
      <c r="B174914" s="141"/>
      <c r="C174914" s="141"/>
      <c r="D174914" s="141"/>
      <c r="E174914" s="141"/>
      <c r="F174914" s="141"/>
      <c r="G174914" s="248"/>
      <c r="H174914" s="141"/>
      <c r="I174914" s="209"/>
      <c r="J174914" s="141"/>
      <c r="K174914" s="141"/>
    </row>
    <row r="174915" spans="2:11" ht="13.5" customHeight="1">
      <c r="B174915" s="141"/>
      <c r="C174915" s="141"/>
      <c r="D174915" s="141"/>
      <c r="E174915" s="141"/>
      <c r="F174915" s="141"/>
      <c r="G174915" s="248"/>
      <c r="H174915" s="141"/>
      <c r="I174915" s="209"/>
      <c r="J174915" s="141"/>
      <c r="K174915" s="141"/>
    </row>
    <row r="174916" spans="2:11" ht="13.5" customHeight="1">
      <c r="B174916" s="141"/>
      <c r="C174916" s="141"/>
      <c r="D174916" s="141"/>
      <c r="E174916" s="141"/>
      <c r="F174916" s="141"/>
      <c r="G174916" s="248"/>
      <c r="H174916" s="141"/>
      <c r="I174916" s="209"/>
      <c r="J174916" s="141"/>
      <c r="K174916" s="141"/>
    </row>
    <row r="174917" spans="2:11" ht="13.5" customHeight="1">
      <c r="B174917" s="141"/>
      <c r="C174917" s="141"/>
      <c r="D174917" s="141"/>
      <c r="E174917" s="141"/>
      <c r="F174917" s="141"/>
      <c r="G174917" s="248"/>
      <c r="H174917" s="141"/>
      <c r="I174917" s="209"/>
      <c r="J174917" s="141"/>
      <c r="K174917" s="141"/>
    </row>
    <row r="174918" spans="2:11" ht="13.5" customHeight="1">
      <c r="B174918" s="141"/>
      <c r="C174918" s="141"/>
      <c r="D174918" s="141"/>
      <c r="E174918" s="141"/>
      <c r="F174918" s="141"/>
      <c r="G174918" s="248"/>
      <c r="H174918" s="141"/>
      <c r="I174918" s="209"/>
      <c r="J174918" s="141"/>
      <c r="K174918" s="141"/>
    </row>
    <row r="174919" spans="2:11" ht="13.5" customHeight="1">
      <c r="B174919" s="141"/>
      <c r="C174919" s="141"/>
      <c r="D174919" s="141"/>
      <c r="E174919" s="141"/>
      <c r="F174919" s="141"/>
      <c r="G174919" s="248"/>
      <c r="H174919" s="141"/>
      <c r="I174919" s="209"/>
      <c r="J174919" s="141"/>
      <c r="K174919" s="141"/>
    </row>
    <row r="174920" spans="2:11" ht="13.5" customHeight="1">
      <c r="B174920" s="141"/>
      <c r="C174920" s="141"/>
      <c r="D174920" s="141"/>
      <c r="E174920" s="141"/>
      <c r="F174920" s="141"/>
      <c r="G174920" s="248"/>
      <c r="H174920" s="141"/>
      <c r="I174920" s="209"/>
      <c r="J174920" s="141"/>
      <c r="K174920" s="141"/>
    </row>
    <row r="174921" spans="2:11" ht="13.5" customHeight="1">
      <c r="B174921" s="141"/>
      <c r="C174921" s="141"/>
      <c r="D174921" s="141"/>
      <c r="E174921" s="141"/>
      <c r="F174921" s="141"/>
      <c r="G174921" s="248"/>
      <c r="H174921" s="141"/>
      <c r="I174921" s="209"/>
      <c r="J174921" s="141"/>
      <c r="K174921" s="141"/>
    </row>
    <row r="174922" spans="2:11" ht="13.5" customHeight="1">
      <c r="B174922" s="141"/>
      <c r="C174922" s="141"/>
      <c r="D174922" s="141"/>
      <c r="E174922" s="141"/>
      <c r="F174922" s="141"/>
      <c r="G174922" s="248"/>
      <c r="H174922" s="141"/>
      <c r="I174922" s="209"/>
      <c r="J174922" s="141"/>
      <c r="K174922" s="141"/>
    </row>
    <row r="174923" spans="2:11" ht="13.5" customHeight="1">
      <c r="B174923" s="141"/>
      <c r="C174923" s="141"/>
      <c r="D174923" s="141"/>
      <c r="E174923" s="141"/>
      <c r="F174923" s="141"/>
      <c r="G174923" s="248"/>
      <c r="H174923" s="141"/>
      <c r="I174923" s="209"/>
      <c r="J174923" s="141"/>
      <c r="K174923" s="141"/>
    </row>
    <row r="174924" spans="2:11" ht="13.5" customHeight="1">
      <c r="B174924" s="141"/>
      <c r="C174924" s="141"/>
      <c r="D174924" s="141"/>
      <c r="E174924" s="141"/>
      <c r="F174924" s="141"/>
      <c r="G174924" s="248"/>
      <c r="H174924" s="141"/>
      <c r="I174924" s="209"/>
      <c r="J174924" s="141"/>
      <c r="K174924" s="141"/>
    </row>
    <row r="174925" spans="2:11" ht="13.5" customHeight="1">
      <c r="B174925" s="141"/>
      <c r="C174925" s="141"/>
      <c r="D174925" s="141"/>
      <c r="E174925" s="141"/>
      <c r="F174925" s="141"/>
      <c r="G174925" s="248"/>
      <c r="H174925" s="141"/>
      <c r="I174925" s="209"/>
      <c r="J174925" s="141"/>
      <c r="K174925" s="141"/>
    </row>
    <row r="174926" spans="2:11" ht="13.5" customHeight="1">
      <c r="B174926" s="141"/>
      <c r="C174926" s="141"/>
      <c r="D174926" s="141"/>
      <c r="E174926" s="141"/>
      <c r="F174926" s="141"/>
      <c r="G174926" s="248"/>
      <c r="H174926" s="141"/>
      <c r="I174926" s="209"/>
      <c r="J174926" s="141"/>
      <c r="K174926" s="141"/>
    </row>
    <row r="174927" spans="2:11" ht="13.5" customHeight="1">
      <c r="B174927" s="141"/>
      <c r="C174927" s="141"/>
      <c r="D174927" s="141"/>
      <c r="E174927" s="141"/>
      <c r="F174927" s="141"/>
      <c r="G174927" s="248"/>
      <c r="H174927" s="141"/>
      <c r="I174927" s="209"/>
      <c r="J174927" s="141"/>
      <c r="K174927" s="141"/>
    </row>
    <row r="174928" spans="2:11" ht="13.5" customHeight="1">
      <c r="B174928" s="141"/>
      <c r="C174928" s="141"/>
      <c r="D174928" s="141"/>
      <c r="E174928" s="141"/>
      <c r="F174928" s="141"/>
      <c r="G174928" s="248"/>
      <c r="H174928" s="141"/>
      <c r="I174928" s="209"/>
      <c r="J174928" s="141"/>
      <c r="K174928" s="141"/>
    </row>
    <row r="174929" spans="2:11" ht="13.5" customHeight="1">
      <c r="B174929" s="141"/>
      <c r="C174929" s="141"/>
      <c r="D174929" s="141"/>
      <c r="E174929" s="141"/>
      <c r="F174929" s="141"/>
      <c r="G174929" s="248"/>
      <c r="H174929" s="141"/>
      <c r="I174929" s="209"/>
      <c r="J174929" s="141"/>
      <c r="K174929" s="141"/>
    </row>
    <row r="174930" spans="2:11" ht="13.5" customHeight="1">
      <c r="B174930" s="141"/>
      <c r="C174930" s="141"/>
      <c r="D174930" s="141"/>
      <c r="E174930" s="141"/>
      <c r="F174930" s="141"/>
      <c r="G174930" s="248"/>
      <c r="H174930" s="141"/>
      <c r="I174930" s="209"/>
      <c r="J174930" s="141"/>
      <c r="K174930" s="141"/>
    </row>
    <row r="174931" spans="2:11" ht="13.5" customHeight="1">
      <c r="B174931" s="141"/>
      <c r="C174931" s="141"/>
      <c r="D174931" s="141"/>
      <c r="E174931" s="141"/>
      <c r="F174931" s="141"/>
      <c r="G174931" s="248"/>
      <c r="H174931" s="141"/>
      <c r="I174931" s="209"/>
      <c r="J174931" s="141"/>
      <c r="K174931" s="141"/>
    </row>
    <row r="174932" spans="2:11" ht="13.5" customHeight="1">
      <c r="B174932" s="141"/>
      <c r="C174932" s="141"/>
      <c r="D174932" s="141"/>
      <c r="E174932" s="141"/>
      <c r="F174932" s="141"/>
      <c r="G174932" s="248"/>
      <c r="H174932" s="141"/>
      <c r="I174932" s="209"/>
      <c r="J174932" s="141"/>
      <c r="K174932" s="141"/>
    </row>
    <row r="174933" spans="2:11" ht="13.5" customHeight="1">
      <c r="B174933" s="141"/>
      <c r="C174933" s="141"/>
      <c r="D174933" s="141"/>
      <c r="E174933" s="141"/>
      <c r="F174933" s="141"/>
      <c r="G174933" s="248"/>
      <c r="H174933" s="141"/>
      <c r="I174933" s="209"/>
      <c r="J174933" s="141"/>
      <c r="K174933" s="141"/>
    </row>
    <row r="174934" spans="2:11" ht="13.5" customHeight="1">
      <c r="B174934" s="141"/>
      <c r="C174934" s="141"/>
      <c r="D174934" s="141"/>
      <c r="E174934" s="141"/>
      <c r="F174934" s="141"/>
      <c r="G174934" s="248"/>
      <c r="H174934" s="141"/>
      <c r="I174934" s="209"/>
      <c r="J174934" s="141"/>
      <c r="K174934" s="141"/>
    </row>
    <row r="174935" spans="2:11" ht="13.5" customHeight="1">
      <c r="B174935" s="141"/>
      <c r="C174935" s="141"/>
      <c r="D174935" s="141"/>
      <c r="E174935" s="141"/>
      <c r="F174935" s="141"/>
      <c r="G174935" s="248"/>
      <c r="H174935" s="141"/>
      <c r="I174935" s="209"/>
      <c r="J174935" s="141"/>
      <c r="K174935" s="141"/>
    </row>
    <row r="174936" spans="2:11" ht="13.5" customHeight="1">
      <c r="B174936" s="141"/>
      <c r="C174936" s="141"/>
      <c r="D174936" s="141"/>
      <c r="E174936" s="141"/>
      <c r="F174936" s="141"/>
      <c r="G174936" s="248"/>
      <c r="H174936" s="141"/>
      <c r="I174936" s="209"/>
      <c r="J174936" s="141"/>
      <c r="K174936" s="141"/>
    </row>
    <row r="174937" spans="2:11" ht="13.5" customHeight="1">
      <c r="B174937" s="141"/>
      <c r="C174937" s="141"/>
      <c r="D174937" s="141"/>
      <c r="E174937" s="141"/>
      <c r="F174937" s="141"/>
      <c r="G174937" s="248"/>
      <c r="H174937" s="141"/>
      <c r="I174937" s="209"/>
      <c r="J174937" s="141"/>
      <c r="K174937" s="141"/>
    </row>
    <row r="174938" spans="2:11" ht="13.5" customHeight="1">
      <c r="B174938" s="141"/>
      <c r="C174938" s="141"/>
      <c r="D174938" s="141"/>
      <c r="E174938" s="141"/>
      <c r="F174938" s="141"/>
      <c r="G174938" s="248"/>
      <c r="H174938" s="141"/>
      <c r="I174938" s="209"/>
      <c r="J174938" s="141"/>
      <c r="K174938" s="141"/>
    </row>
    <row r="174939" spans="2:11" ht="13.5" customHeight="1">
      <c r="B174939" s="141"/>
      <c r="C174939" s="141"/>
      <c r="D174939" s="141"/>
      <c r="E174939" s="141"/>
      <c r="F174939" s="141"/>
      <c r="G174939" s="248"/>
      <c r="H174939" s="141"/>
      <c r="I174939" s="209"/>
      <c r="J174939" s="141"/>
      <c r="K174939" s="141"/>
    </row>
    <row r="174940" spans="2:11" ht="13.5" customHeight="1">
      <c r="B174940" s="141"/>
      <c r="C174940" s="141"/>
      <c r="D174940" s="141"/>
      <c r="E174940" s="141"/>
      <c r="F174940" s="141"/>
      <c r="G174940" s="248"/>
      <c r="H174940" s="141"/>
      <c r="I174940" s="209"/>
      <c r="J174940" s="141"/>
      <c r="K174940" s="141"/>
    </row>
    <row r="174941" spans="2:11" ht="13.5" customHeight="1">
      <c r="B174941" s="141"/>
      <c r="C174941" s="141"/>
      <c r="D174941" s="141"/>
      <c r="E174941" s="141"/>
      <c r="F174941" s="141"/>
      <c r="G174941" s="248"/>
      <c r="H174941" s="141"/>
      <c r="I174941" s="209"/>
      <c r="J174941" s="141"/>
      <c r="K174941" s="141"/>
    </row>
    <row r="174942" spans="2:11" ht="13.5" customHeight="1">
      <c r="B174942" s="141"/>
      <c r="C174942" s="141"/>
      <c r="D174942" s="141"/>
      <c r="E174942" s="141"/>
      <c r="F174942" s="141"/>
      <c r="G174942" s="248"/>
      <c r="H174942" s="141"/>
      <c r="I174942" s="209"/>
      <c r="J174942" s="141"/>
      <c r="K174942" s="141"/>
    </row>
    <row r="174943" spans="2:11" ht="13.5" customHeight="1">
      <c r="B174943" s="141"/>
      <c r="C174943" s="141"/>
      <c r="D174943" s="141"/>
      <c r="E174943" s="141"/>
      <c r="F174943" s="141"/>
      <c r="G174943" s="248"/>
      <c r="H174943" s="141"/>
      <c r="I174943" s="209"/>
      <c r="J174943" s="141"/>
      <c r="K174943" s="141"/>
    </row>
    <row r="174944" spans="2:11" ht="13.5" customHeight="1">
      <c r="B174944" s="141"/>
      <c r="C174944" s="141"/>
      <c r="D174944" s="141"/>
      <c r="E174944" s="141"/>
      <c r="F174944" s="141"/>
      <c r="G174944" s="248"/>
      <c r="H174944" s="141"/>
      <c r="I174944" s="209"/>
      <c r="J174944" s="141"/>
      <c r="K174944" s="141"/>
    </row>
    <row r="174945" spans="2:11" ht="13.5" customHeight="1">
      <c r="B174945" s="141"/>
      <c r="C174945" s="141"/>
      <c r="D174945" s="141"/>
      <c r="E174945" s="141"/>
      <c r="F174945" s="141"/>
      <c r="G174945" s="248"/>
      <c r="H174945" s="141"/>
      <c r="I174945" s="209"/>
      <c r="J174945" s="141"/>
      <c r="K174945" s="141"/>
    </row>
    <row r="174946" spans="2:11" ht="13.5" customHeight="1">
      <c r="B174946" s="141"/>
      <c r="C174946" s="141"/>
      <c r="D174946" s="141"/>
      <c r="E174946" s="141"/>
      <c r="F174946" s="141"/>
      <c r="G174946" s="248"/>
      <c r="H174946" s="141"/>
      <c r="I174946" s="209"/>
      <c r="J174946" s="141"/>
      <c r="K174946" s="141"/>
    </row>
    <row r="174947" spans="2:11" ht="13.5" customHeight="1">
      <c r="B174947" s="141"/>
      <c r="C174947" s="141"/>
      <c r="D174947" s="141"/>
      <c r="E174947" s="141"/>
      <c r="F174947" s="141"/>
      <c r="G174947" s="248"/>
      <c r="H174947" s="141"/>
      <c r="I174947" s="209"/>
      <c r="J174947" s="141"/>
      <c r="K174947" s="141"/>
    </row>
    <row r="174948" spans="2:11" ht="13.5" customHeight="1">
      <c r="B174948" s="141"/>
      <c r="C174948" s="141"/>
      <c r="D174948" s="141"/>
      <c r="E174948" s="141"/>
      <c r="F174948" s="141"/>
      <c r="G174948" s="248"/>
      <c r="H174948" s="141"/>
      <c r="I174948" s="209"/>
      <c r="J174948" s="141"/>
      <c r="K174948" s="141"/>
    </row>
    <row r="174949" spans="2:11" ht="13.5" customHeight="1">
      <c r="B174949" s="141"/>
      <c r="C174949" s="141"/>
      <c r="D174949" s="141"/>
      <c r="E174949" s="141"/>
      <c r="F174949" s="141"/>
      <c r="G174949" s="248"/>
      <c r="H174949" s="141"/>
      <c r="I174949" s="209"/>
      <c r="J174949" s="141"/>
      <c r="K174949" s="141"/>
    </row>
    <row r="174950" spans="2:11" ht="13.5" customHeight="1">
      <c r="B174950" s="141"/>
      <c r="C174950" s="141"/>
      <c r="D174950" s="141"/>
      <c r="E174950" s="141"/>
      <c r="F174950" s="141"/>
      <c r="G174950" s="248"/>
      <c r="H174950" s="141"/>
      <c r="I174950" s="209"/>
      <c r="J174950" s="141"/>
      <c r="K174950" s="141"/>
    </row>
    <row r="174951" spans="2:11" ht="13.5" customHeight="1">
      <c r="B174951" s="141"/>
      <c r="C174951" s="141"/>
      <c r="D174951" s="141"/>
      <c r="E174951" s="141"/>
      <c r="F174951" s="141"/>
      <c r="G174951" s="248"/>
      <c r="H174951" s="141"/>
      <c r="I174951" s="209"/>
      <c r="J174951" s="141"/>
      <c r="K174951" s="141"/>
    </row>
    <row r="174952" spans="2:11" ht="13.5" customHeight="1">
      <c r="B174952" s="141"/>
      <c r="C174952" s="141"/>
      <c r="D174952" s="141"/>
      <c r="E174952" s="141"/>
      <c r="F174952" s="141"/>
      <c r="G174952" s="248"/>
      <c r="H174952" s="141"/>
      <c r="I174952" s="209"/>
      <c r="J174952" s="141"/>
      <c r="K174952" s="141"/>
    </row>
    <row r="174953" spans="2:11" ht="13.5" customHeight="1">
      <c r="B174953" s="141"/>
      <c r="C174953" s="141"/>
      <c r="D174953" s="141"/>
      <c r="E174953" s="141"/>
      <c r="F174953" s="141"/>
      <c r="G174953" s="248"/>
      <c r="H174953" s="141"/>
      <c r="I174953" s="209"/>
      <c r="J174953" s="141"/>
      <c r="K174953" s="141"/>
    </row>
    <row r="174954" spans="2:11" ht="13.5" customHeight="1">
      <c r="B174954" s="141"/>
      <c r="C174954" s="141"/>
      <c r="D174954" s="141"/>
      <c r="E174954" s="141"/>
      <c r="F174954" s="141"/>
      <c r="G174954" s="248"/>
      <c r="H174954" s="141"/>
      <c r="I174954" s="209"/>
      <c r="J174954" s="141"/>
      <c r="K174954" s="141"/>
    </row>
    <row r="174955" spans="2:11" ht="13.5" customHeight="1">
      <c r="B174955" s="141"/>
      <c r="C174955" s="141"/>
      <c r="D174955" s="141"/>
      <c r="E174955" s="141"/>
      <c r="F174955" s="141"/>
      <c r="G174955" s="248"/>
      <c r="H174955" s="141"/>
      <c r="I174955" s="209"/>
      <c r="J174955" s="141"/>
      <c r="K174955" s="141"/>
    </row>
    <row r="174956" spans="2:11" ht="13.5" customHeight="1">
      <c r="B174956" s="141"/>
      <c r="C174956" s="141"/>
      <c r="D174956" s="141"/>
      <c r="E174956" s="141"/>
      <c r="F174956" s="141"/>
      <c r="G174956" s="248"/>
      <c r="H174956" s="141"/>
      <c r="I174956" s="209"/>
      <c r="J174956" s="141"/>
      <c r="K174956" s="141"/>
    </row>
    <row r="174957" spans="2:11" ht="13.5" customHeight="1">
      <c r="B174957" s="141"/>
      <c r="C174957" s="141"/>
      <c r="D174957" s="141"/>
      <c r="E174957" s="141"/>
      <c r="F174957" s="141"/>
      <c r="G174957" s="248"/>
      <c r="H174957" s="141"/>
      <c r="I174957" s="209"/>
      <c r="J174957" s="141"/>
      <c r="K174957" s="141"/>
    </row>
    <row r="174958" spans="2:11" ht="13.5" customHeight="1">
      <c r="B174958" s="141"/>
      <c r="C174958" s="141"/>
      <c r="D174958" s="141"/>
      <c r="E174958" s="141"/>
      <c r="F174958" s="141"/>
      <c r="G174958" s="248"/>
      <c r="H174958" s="141"/>
      <c r="I174958" s="209"/>
      <c r="J174958" s="141"/>
      <c r="K174958" s="141"/>
    </row>
    <row r="174959" spans="2:11" ht="13.5" customHeight="1">
      <c r="B174959" s="141"/>
      <c r="C174959" s="141"/>
      <c r="D174959" s="141"/>
      <c r="E174959" s="141"/>
      <c r="F174959" s="141"/>
      <c r="G174959" s="248"/>
      <c r="H174959" s="141"/>
      <c r="I174959" s="209"/>
      <c r="J174959" s="141"/>
      <c r="K174959" s="141"/>
    </row>
    <row r="174960" spans="2:11" ht="13.5" customHeight="1">
      <c r="B174960" s="141"/>
      <c r="C174960" s="141"/>
      <c r="D174960" s="141"/>
      <c r="E174960" s="141"/>
      <c r="F174960" s="141"/>
      <c r="G174960" s="248"/>
      <c r="H174960" s="141"/>
      <c r="I174960" s="209"/>
      <c r="J174960" s="141"/>
      <c r="K174960" s="141"/>
    </row>
    <row r="174961" spans="2:11" ht="13.5" customHeight="1">
      <c r="B174961" s="141"/>
      <c r="C174961" s="141"/>
      <c r="D174961" s="141"/>
      <c r="E174961" s="141"/>
      <c r="F174961" s="141"/>
      <c r="G174961" s="248"/>
      <c r="H174961" s="141"/>
      <c r="I174961" s="209"/>
      <c r="J174961" s="141"/>
      <c r="K174961" s="141"/>
    </row>
    <row r="174962" spans="2:11" ht="13.5" customHeight="1">
      <c r="B174962" s="141"/>
      <c r="C174962" s="141"/>
      <c r="D174962" s="141"/>
      <c r="E174962" s="141"/>
      <c r="F174962" s="141"/>
      <c r="G174962" s="248"/>
      <c r="H174962" s="141"/>
      <c r="I174962" s="209"/>
      <c r="J174962" s="141"/>
      <c r="K174962" s="141"/>
    </row>
    <row r="174963" spans="2:11" ht="13.5" customHeight="1">
      <c r="B174963" s="141"/>
      <c r="C174963" s="141"/>
      <c r="D174963" s="141"/>
      <c r="E174963" s="141"/>
      <c r="F174963" s="141"/>
      <c r="G174963" s="248"/>
      <c r="H174963" s="141"/>
      <c r="I174963" s="209"/>
      <c r="J174963" s="141"/>
      <c r="K174963" s="141"/>
    </row>
    <row r="174964" spans="2:11" ht="13.5" customHeight="1">
      <c r="B174964" s="141"/>
      <c r="C174964" s="141"/>
      <c r="D174964" s="141"/>
      <c r="E174964" s="141"/>
      <c r="F174964" s="141"/>
      <c r="G174964" s="248"/>
      <c r="H174964" s="141"/>
      <c r="I174964" s="209"/>
      <c r="J174964" s="141"/>
      <c r="K174964" s="141"/>
    </row>
    <row r="174965" spans="2:11" ht="13.5" customHeight="1">
      <c r="B174965" s="141"/>
      <c r="C174965" s="141"/>
      <c r="D174965" s="141"/>
      <c r="E174965" s="141"/>
      <c r="F174965" s="141"/>
      <c r="G174965" s="248"/>
      <c r="H174965" s="141"/>
      <c r="I174965" s="209"/>
      <c r="J174965" s="141"/>
      <c r="K174965" s="141"/>
    </row>
    <row r="174966" spans="2:11" ht="13.5" customHeight="1">
      <c r="B174966" s="141"/>
      <c r="C174966" s="141"/>
      <c r="D174966" s="141"/>
      <c r="E174966" s="141"/>
      <c r="F174966" s="141"/>
      <c r="G174966" s="248"/>
      <c r="H174966" s="141"/>
      <c r="I174966" s="209"/>
      <c r="J174966" s="141"/>
      <c r="K174966" s="141"/>
    </row>
    <row r="174967" spans="2:11" ht="13.5" customHeight="1">
      <c r="B174967" s="141"/>
      <c r="C174967" s="141"/>
      <c r="D174967" s="141"/>
      <c r="E174967" s="141"/>
      <c r="F174967" s="141"/>
      <c r="G174967" s="248"/>
      <c r="H174967" s="141"/>
      <c r="I174967" s="209"/>
      <c r="J174967" s="141"/>
      <c r="K174967" s="141"/>
    </row>
    <row r="174968" spans="2:11" ht="13.5" customHeight="1">
      <c r="B174968" s="141"/>
      <c r="C174968" s="141"/>
      <c r="D174968" s="141"/>
      <c r="E174968" s="141"/>
      <c r="F174968" s="141"/>
      <c r="G174968" s="248"/>
      <c r="H174968" s="141"/>
      <c r="I174968" s="209"/>
      <c r="J174968" s="141"/>
      <c r="K174968" s="141"/>
    </row>
    <row r="174969" spans="2:11" ht="13.5" customHeight="1">
      <c r="B174969" s="141"/>
      <c r="C174969" s="141"/>
      <c r="D174969" s="141"/>
      <c r="E174969" s="141"/>
      <c r="F174969" s="141"/>
      <c r="G174969" s="248"/>
      <c r="H174969" s="141"/>
      <c r="I174969" s="209"/>
      <c r="J174969" s="141"/>
      <c r="K174969" s="141"/>
    </row>
    <row r="174970" spans="2:11" ht="13.5" customHeight="1">
      <c r="B174970" s="141"/>
      <c r="C174970" s="141"/>
      <c r="D174970" s="141"/>
      <c r="E174970" s="141"/>
      <c r="F174970" s="141"/>
      <c r="G174970" s="248"/>
      <c r="H174970" s="141"/>
      <c r="I174970" s="209"/>
      <c r="J174970" s="141"/>
      <c r="K174970" s="141"/>
    </row>
    <row r="174971" spans="2:11" ht="13.5" customHeight="1">
      <c r="B174971" s="141"/>
      <c r="C174971" s="141"/>
      <c r="D174971" s="141"/>
      <c r="E174971" s="141"/>
      <c r="F174971" s="141"/>
      <c r="G174971" s="248"/>
      <c r="H174971" s="141"/>
      <c r="I174971" s="209"/>
      <c r="J174971" s="141"/>
      <c r="K174971" s="141"/>
    </row>
    <row r="174972" spans="2:11" ht="13.5" customHeight="1">
      <c r="B174972" s="141"/>
      <c r="C174972" s="141"/>
      <c r="D174972" s="141"/>
      <c r="E174972" s="141"/>
      <c r="F174972" s="141"/>
      <c r="G174972" s="248"/>
      <c r="H174972" s="141"/>
      <c r="I174972" s="209"/>
      <c r="J174972" s="141"/>
      <c r="K174972" s="141"/>
    </row>
    <row r="174973" spans="2:11" ht="13.5" customHeight="1">
      <c r="B174973" s="141"/>
      <c r="C174973" s="141"/>
      <c r="D174973" s="141"/>
      <c r="E174973" s="141"/>
      <c r="F174973" s="141"/>
      <c r="G174973" s="248"/>
      <c r="H174973" s="141"/>
      <c r="I174973" s="209"/>
      <c r="J174973" s="141"/>
      <c r="K174973" s="141"/>
    </row>
    <row r="174974" spans="2:11" ht="13.5" customHeight="1">
      <c r="B174974" s="141"/>
      <c r="C174974" s="141"/>
      <c r="D174974" s="141"/>
      <c r="E174974" s="141"/>
      <c r="F174974" s="141"/>
      <c r="G174974" s="248"/>
      <c r="H174974" s="141"/>
      <c r="I174974" s="209"/>
      <c r="J174974" s="141"/>
      <c r="K174974" s="141"/>
    </row>
    <row r="174975" spans="2:11" ht="13.5" customHeight="1">
      <c r="B174975" s="141"/>
      <c r="C174975" s="141"/>
      <c r="D174975" s="141"/>
      <c r="E174975" s="141"/>
      <c r="F174975" s="141"/>
      <c r="G174975" s="248"/>
      <c r="H174975" s="141"/>
      <c r="I174975" s="209"/>
      <c r="J174975" s="141"/>
      <c r="K174975" s="141"/>
    </row>
    <row r="174976" spans="2:11" ht="13.5" customHeight="1">
      <c r="B174976" s="141"/>
      <c r="C174976" s="141"/>
      <c r="D174976" s="141"/>
      <c r="E174976" s="141"/>
      <c r="F174976" s="141"/>
      <c r="G174976" s="248"/>
      <c r="H174976" s="141"/>
      <c r="I174976" s="209"/>
      <c r="J174976" s="141"/>
      <c r="K174976" s="141"/>
    </row>
    <row r="174977" spans="2:11" ht="13.5" customHeight="1">
      <c r="B174977" s="141"/>
      <c r="C174977" s="141"/>
      <c r="D174977" s="141"/>
      <c r="E174977" s="141"/>
      <c r="F174977" s="141"/>
      <c r="G174977" s="248"/>
      <c r="H174977" s="141"/>
      <c r="I174977" s="209"/>
      <c r="J174977" s="141"/>
      <c r="K174977" s="141"/>
    </row>
    <row r="174978" spans="2:11" ht="13.5" customHeight="1">
      <c r="B174978" s="141"/>
      <c r="C174978" s="141"/>
      <c r="D174978" s="141"/>
      <c r="E174978" s="141"/>
      <c r="F174978" s="141"/>
      <c r="G174978" s="248"/>
      <c r="H174978" s="141"/>
      <c r="I174978" s="209"/>
      <c r="J174978" s="141"/>
      <c r="K174978" s="141"/>
    </row>
    <row r="174979" spans="2:11" ht="13.5" customHeight="1">
      <c r="B174979" s="141"/>
      <c r="C174979" s="141"/>
      <c r="D174979" s="141"/>
      <c r="E174979" s="141"/>
      <c r="F174979" s="141"/>
      <c r="G174979" s="248"/>
      <c r="H174979" s="141"/>
      <c r="I174979" s="209"/>
      <c r="J174979" s="141"/>
      <c r="K174979" s="141"/>
    </row>
    <row r="174980" spans="2:11" ht="13.5" customHeight="1">
      <c r="B174980" s="141"/>
      <c r="C174980" s="141"/>
      <c r="D174980" s="141"/>
      <c r="E174980" s="141"/>
      <c r="F174980" s="141"/>
      <c r="G174980" s="248"/>
      <c r="H174980" s="141"/>
      <c r="I174980" s="209"/>
      <c r="J174980" s="141"/>
      <c r="K174980" s="141"/>
    </row>
    <row r="174981" spans="2:11" ht="13.5" customHeight="1">
      <c r="B174981" s="141"/>
      <c r="C174981" s="141"/>
      <c r="D174981" s="141"/>
      <c r="E174981" s="141"/>
      <c r="F174981" s="141"/>
      <c r="G174981" s="248"/>
      <c r="H174981" s="141"/>
      <c r="I174981" s="209"/>
      <c r="J174981" s="141"/>
      <c r="K174981" s="141"/>
    </row>
    <row r="174982" spans="2:11" ht="13.5" customHeight="1">
      <c r="B174982" s="141"/>
      <c r="C174982" s="141"/>
      <c r="D174982" s="141"/>
      <c r="E174982" s="141"/>
      <c r="F174982" s="141"/>
      <c r="G174982" s="248"/>
      <c r="H174982" s="141"/>
      <c r="I174982" s="209"/>
      <c r="J174982" s="141"/>
      <c r="K174982" s="141"/>
    </row>
    <row r="174983" spans="2:11" ht="13.5" customHeight="1">
      <c r="B174983" s="141"/>
      <c r="C174983" s="141"/>
      <c r="D174983" s="141"/>
      <c r="E174983" s="141"/>
      <c r="F174983" s="141"/>
      <c r="G174983" s="248"/>
      <c r="H174983" s="141"/>
      <c r="I174983" s="209"/>
      <c r="J174983" s="141"/>
      <c r="K174983" s="141"/>
    </row>
    <row r="174984" spans="2:11" ht="13.5" customHeight="1">
      <c r="B174984" s="141"/>
      <c r="C174984" s="141"/>
      <c r="D174984" s="141"/>
      <c r="E174984" s="141"/>
      <c r="F174984" s="141"/>
      <c r="G174984" s="248"/>
      <c r="H174984" s="141"/>
      <c r="I174984" s="209"/>
      <c r="J174984" s="141"/>
      <c r="K174984" s="141"/>
    </row>
    <row r="174985" spans="2:11" ht="13.5" customHeight="1">
      <c r="B174985" s="141"/>
      <c r="C174985" s="141"/>
      <c r="D174985" s="141"/>
      <c r="E174985" s="141"/>
      <c r="F174985" s="141"/>
      <c r="G174985" s="248"/>
      <c r="H174985" s="141"/>
      <c r="I174985" s="209"/>
      <c r="J174985" s="141"/>
      <c r="K174985" s="141"/>
    </row>
    <row r="174986" spans="2:11" ht="13.5" customHeight="1">
      <c r="B174986" s="141"/>
      <c r="C174986" s="141"/>
      <c r="D174986" s="141"/>
      <c r="E174986" s="141"/>
      <c r="F174986" s="141"/>
      <c r="G174986" s="248"/>
      <c r="H174986" s="141"/>
      <c r="I174986" s="209"/>
      <c r="J174986" s="141"/>
      <c r="K174986" s="141"/>
    </row>
    <row r="174987" spans="2:11" ht="13.5" customHeight="1">
      <c r="B174987" s="141"/>
      <c r="C174987" s="141"/>
      <c r="D174987" s="141"/>
      <c r="E174987" s="141"/>
      <c r="F174987" s="141"/>
      <c r="G174987" s="248"/>
      <c r="H174987" s="141"/>
      <c r="I174987" s="209"/>
      <c r="J174987" s="141"/>
      <c r="K174987" s="141"/>
    </row>
    <row r="174988" spans="2:11" ht="13.5" customHeight="1">
      <c r="B174988" s="141"/>
      <c r="C174988" s="141"/>
      <c r="D174988" s="141"/>
      <c r="E174988" s="141"/>
      <c r="F174988" s="141"/>
      <c r="G174988" s="248"/>
      <c r="H174988" s="141"/>
      <c r="I174988" s="209"/>
      <c r="J174988" s="141"/>
      <c r="K174988" s="141"/>
    </row>
    <row r="174989" spans="2:11" ht="13.5" customHeight="1">
      <c r="B174989" s="141"/>
      <c r="C174989" s="141"/>
      <c r="D174989" s="141"/>
      <c r="E174989" s="141"/>
      <c r="F174989" s="141"/>
      <c r="G174989" s="248"/>
      <c r="H174989" s="141"/>
      <c r="I174989" s="209"/>
      <c r="J174989" s="141"/>
      <c r="K174989" s="141"/>
    </row>
    <row r="174990" spans="2:11" ht="13.5" customHeight="1">
      <c r="B174990" s="141"/>
      <c r="C174990" s="141"/>
      <c r="D174990" s="141"/>
      <c r="E174990" s="141"/>
      <c r="F174990" s="141"/>
      <c r="G174990" s="248"/>
      <c r="H174990" s="141"/>
      <c r="I174990" s="209"/>
      <c r="J174990" s="141"/>
      <c r="K174990" s="141"/>
    </row>
    <row r="174991" spans="2:11" ht="13.5" customHeight="1">
      <c r="B174991" s="141"/>
      <c r="C174991" s="141"/>
      <c r="D174991" s="141"/>
      <c r="E174991" s="141"/>
      <c r="F174991" s="141"/>
      <c r="G174991" s="248"/>
      <c r="H174991" s="141"/>
      <c r="I174991" s="209"/>
      <c r="J174991" s="141"/>
      <c r="K174991" s="141"/>
    </row>
    <row r="174992" spans="2:11" ht="13.5" customHeight="1">
      <c r="B174992" s="141"/>
      <c r="C174992" s="141"/>
      <c r="D174992" s="141"/>
      <c r="E174992" s="141"/>
      <c r="F174992" s="141"/>
      <c r="G174992" s="248"/>
      <c r="H174992" s="141"/>
      <c r="I174992" s="209"/>
      <c r="J174992" s="141"/>
      <c r="K174992" s="141"/>
    </row>
    <row r="174993" spans="2:11" ht="13.5" customHeight="1">
      <c r="B174993" s="141"/>
      <c r="C174993" s="141"/>
      <c r="D174993" s="141"/>
      <c r="E174993" s="141"/>
      <c r="F174993" s="141"/>
      <c r="G174993" s="248"/>
      <c r="H174993" s="141"/>
      <c r="I174993" s="209"/>
      <c r="J174993" s="141"/>
      <c r="K174993" s="141"/>
    </row>
    <row r="174994" spans="2:11" ht="13.5" customHeight="1">
      <c r="B174994" s="141"/>
      <c r="C174994" s="141"/>
      <c r="D174994" s="141"/>
      <c r="E174994" s="141"/>
      <c r="F174994" s="141"/>
      <c r="G174994" s="248"/>
      <c r="H174994" s="141"/>
      <c r="I174994" s="209"/>
      <c r="J174994" s="141"/>
      <c r="K174994" s="141"/>
    </row>
    <row r="174995" spans="2:11" ht="13.5" customHeight="1">
      <c r="B174995" s="141"/>
      <c r="C174995" s="141"/>
      <c r="D174995" s="141"/>
      <c r="E174995" s="141"/>
      <c r="F174995" s="141"/>
      <c r="G174995" s="248"/>
      <c r="H174995" s="141"/>
      <c r="I174995" s="209"/>
      <c r="J174995" s="141"/>
      <c r="K174995" s="141"/>
    </row>
    <row r="174996" spans="2:11" ht="13.5" customHeight="1">
      <c r="B174996" s="141"/>
      <c r="C174996" s="141"/>
      <c r="D174996" s="141"/>
      <c r="E174996" s="141"/>
      <c r="F174996" s="141"/>
      <c r="G174996" s="248"/>
      <c r="H174996" s="141"/>
      <c r="I174996" s="209"/>
      <c r="J174996" s="141"/>
      <c r="K174996" s="141"/>
    </row>
    <row r="174997" spans="2:11" ht="13.5" customHeight="1">
      <c r="B174997" s="141"/>
      <c r="C174997" s="141"/>
      <c r="D174997" s="141"/>
      <c r="E174997" s="141"/>
      <c r="F174997" s="141"/>
      <c r="G174997" s="248"/>
      <c r="H174997" s="141"/>
      <c r="I174997" s="209"/>
      <c r="J174997" s="141"/>
      <c r="K174997" s="141"/>
    </row>
    <row r="174998" spans="2:11" ht="13.5" customHeight="1">
      <c r="B174998" s="141"/>
      <c r="C174998" s="141"/>
      <c r="D174998" s="141"/>
      <c r="E174998" s="141"/>
      <c r="F174998" s="141"/>
      <c r="G174998" s="248"/>
      <c r="H174998" s="141"/>
      <c r="I174998" s="209"/>
      <c r="J174998" s="141"/>
      <c r="K174998" s="141"/>
    </row>
    <row r="174999" spans="2:11" ht="13.5" customHeight="1">
      <c r="B174999" s="141"/>
      <c r="C174999" s="141"/>
      <c r="D174999" s="141"/>
      <c r="E174999" s="141"/>
      <c r="F174999" s="141"/>
      <c r="G174999" s="248"/>
      <c r="H174999" s="141"/>
      <c r="I174999" s="209"/>
      <c r="J174999" s="141"/>
      <c r="K174999" s="141"/>
    </row>
    <row r="175000" spans="2:11" ht="13.5" customHeight="1">
      <c r="B175000" s="141"/>
      <c r="C175000" s="141"/>
      <c r="D175000" s="141"/>
      <c r="E175000" s="141"/>
      <c r="F175000" s="141"/>
      <c r="G175000" s="248"/>
      <c r="H175000" s="141"/>
      <c r="I175000" s="209"/>
      <c r="J175000" s="141"/>
      <c r="K175000" s="141"/>
    </row>
    <row r="175001" spans="2:11" ht="13.5" customHeight="1">
      <c r="B175001" s="141"/>
      <c r="C175001" s="141"/>
      <c r="D175001" s="141"/>
      <c r="E175001" s="141"/>
      <c r="F175001" s="141"/>
      <c r="G175001" s="248"/>
      <c r="H175001" s="141"/>
      <c r="I175001" s="209"/>
      <c r="J175001" s="141"/>
      <c r="K175001" s="141"/>
    </row>
    <row r="175002" spans="2:11" ht="13.5" customHeight="1">
      <c r="B175002" s="141"/>
      <c r="C175002" s="141"/>
      <c r="D175002" s="141"/>
      <c r="E175002" s="141"/>
      <c r="F175002" s="141"/>
      <c r="G175002" s="248"/>
      <c r="H175002" s="141"/>
      <c r="I175002" s="209"/>
      <c r="J175002" s="141"/>
      <c r="K175002" s="141"/>
    </row>
    <row r="175003" spans="2:11" ht="13.5" customHeight="1">
      <c r="B175003" s="141"/>
      <c r="C175003" s="141"/>
      <c r="D175003" s="141"/>
      <c r="E175003" s="141"/>
      <c r="F175003" s="141"/>
      <c r="G175003" s="248"/>
      <c r="H175003" s="141"/>
      <c r="I175003" s="209"/>
      <c r="J175003" s="141"/>
      <c r="K175003" s="141"/>
    </row>
    <row r="175004" spans="2:11" ht="13.5" customHeight="1">
      <c r="B175004" s="141"/>
      <c r="C175004" s="141"/>
      <c r="D175004" s="141"/>
      <c r="E175004" s="141"/>
      <c r="F175004" s="141"/>
      <c r="G175004" s="248"/>
      <c r="H175004" s="141"/>
      <c r="I175004" s="209"/>
      <c r="J175004" s="141"/>
      <c r="K175004" s="141"/>
    </row>
    <row r="175005" spans="2:11" ht="13.5" customHeight="1">
      <c r="B175005" s="141"/>
      <c r="C175005" s="141"/>
      <c r="D175005" s="141"/>
      <c r="E175005" s="141"/>
      <c r="F175005" s="141"/>
      <c r="G175005" s="248"/>
      <c r="H175005" s="141"/>
      <c r="I175005" s="209"/>
      <c r="J175005" s="141"/>
      <c r="K175005" s="141"/>
    </row>
    <row r="175006" spans="2:11" ht="13.5" customHeight="1">
      <c r="B175006" s="141"/>
      <c r="C175006" s="141"/>
      <c r="D175006" s="141"/>
      <c r="E175006" s="141"/>
      <c r="F175006" s="141"/>
      <c r="G175006" s="248"/>
      <c r="H175006" s="141"/>
      <c r="I175006" s="209"/>
      <c r="J175006" s="141"/>
      <c r="K175006" s="141"/>
    </row>
    <row r="175007" spans="2:11" ht="13.5" customHeight="1">
      <c r="B175007" s="141"/>
      <c r="C175007" s="141"/>
      <c r="D175007" s="141"/>
      <c r="E175007" s="141"/>
      <c r="F175007" s="141"/>
      <c r="G175007" s="248"/>
      <c r="H175007" s="141"/>
      <c r="I175007" s="209"/>
      <c r="J175007" s="141"/>
      <c r="K175007" s="141"/>
    </row>
    <row r="175008" spans="2:11" ht="13.5" customHeight="1">
      <c r="B175008" s="141"/>
      <c r="C175008" s="141"/>
      <c r="D175008" s="141"/>
      <c r="E175008" s="141"/>
      <c r="F175008" s="141"/>
      <c r="G175008" s="248"/>
      <c r="H175008" s="141"/>
      <c r="I175008" s="209"/>
      <c r="J175008" s="141"/>
      <c r="K175008" s="141"/>
    </row>
    <row r="175009" spans="2:11" ht="13.5" customHeight="1">
      <c r="B175009" s="141"/>
      <c r="C175009" s="141"/>
      <c r="D175009" s="141"/>
      <c r="E175009" s="141"/>
      <c r="F175009" s="141"/>
      <c r="G175009" s="248"/>
      <c r="H175009" s="141"/>
      <c r="I175009" s="209"/>
      <c r="J175009" s="141"/>
      <c r="K175009" s="141"/>
    </row>
    <row r="175010" spans="2:11" ht="13.5" customHeight="1">
      <c r="B175010" s="141"/>
      <c r="C175010" s="141"/>
      <c r="D175010" s="141"/>
      <c r="E175010" s="141"/>
      <c r="F175010" s="141"/>
      <c r="G175010" s="248"/>
      <c r="H175010" s="141"/>
      <c r="I175010" s="209"/>
      <c r="J175010" s="141"/>
      <c r="K175010" s="141"/>
    </row>
    <row r="175011" spans="2:11" ht="13.5" customHeight="1">
      <c r="B175011" s="141"/>
      <c r="C175011" s="141"/>
      <c r="D175011" s="141"/>
      <c r="E175011" s="141"/>
      <c r="F175011" s="141"/>
      <c r="G175011" s="248"/>
      <c r="H175011" s="141"/>
      <c r="I175011" s="209"/>
      <c r="J175011" s="141"/>
      <c r="K175011" s="141"/>
    </row>
    <row r="175012" spans="2:11" ht="13.5" customHeight="1">
      <c r="B175012" s="141"/>
      <c r="C175012" s="141"/>
      <c r="D175012" s="141"/>
      <c r="E175012" s="141"/>
      <c r="F175012" s="141"/>
      <c r="G175012" s="248"/>
      <c r="H175012" s="141"/>
      <c r="I175012" s="209"/>
      <c r="J175012" s="141"/>
      <c r="K175012" s="141"/>
    </row>
    <row r="175013" spans="2:11" ht="13.5" customHeight="1">
      <c r="B175013" s="141"/>
      <c r="C175013" s="141"/>
      <c r="D175013" s="141"/>
      <c r="E175013" s="141"/>
      <c r="F175013" s="141"/>
      <c r="G175013" s="248"/>
      <c r="H175013" s="141"/>
      <c r="I175013" s="209"/>
      <c r="J175013" s="141"/>
      <c r="K175013" s="141"/>
    </row>
    <row r="175014" spans="2:11" ht="13.5" customHeight="1">
      <c r="B175014" s="141"/>
      <c r="C175014" s="141"/>
      <c r="D175014" s="141"/>
      <c r="E175014" s="141"/>
      <c r="F175014" s="141"/>
      <c r="G175014" s="248"/>
      <c r="H175014" s="141"/>
      <c r="I175014" s="209"/>
      <c r="J175014" s="141"/>
      <c r="K175014" s="141"/>
    </row>
    <row r="175015" spans="2:11" ht="13.5" customHeight="1">
      <c r="B175015" s="141"/>
      <c r="C175015" s="141"/>
      <c r="D175015" s="141"/>
      <c r="E175015" s="141"/>
      <c r="F175015" s="141"/>
      <c r="G175015" s="248"/>
      <c r="H175015" s="141"/>
      <c r="I175015" s="209"/>
      <c r="J175015" s="141"/>
      <c r="K175015" s="141"/>
    </row>
    <row r="175016" spans="2:11" ht="13.5" customHeight="1">
      <c r="B175016" s="141"/>
      <c r="C175016" s="141"/>
      <c r="D175016" s="141"/>
      <c r="E175016" s="141"/>
      <c r="F175016" s="141"/>
      <c r="G175016" s="248"/>
      <c r="H175016" s="141"/>
      <c r="I175016" s="209"/>
      <c r="J175016" s="141"/>
      <c r="K175016" s="141"/>
    </row>
    <row r="175017" spans="2:11" ht="13.5" customHeight="1">
      <c r="B175017" s="141"/>
      <c r="C175017" s="141"/>
      <c r="D175017" s="141"/>
      <c r="E175017" s="141"/>
      <c r="F175017" s="141"/>
      <c r="G175017" s="248"/>
      <c r="H175017" s="141"/>
      <c r="I175017" s="209"/>
      <c r="J175017" s="141"/>
      <c r="K175017" s="141"/>
    </row>
    <row r="175018" spans="2:11" ht="13.5" customHeight="1">
      <c r="B175018" s="141"/>
      <c r="C175018" s="141"/>
      <c r="D175018" s="141"/>
      <c r="E175018" s="141"/>
      <c r="F175018" s="141"/>
      <c r="G175018" s="248"/>
      <c r="H175018" s="141"/>
      <c r="I175018" s="209"/>
      <c r="J175018" s="141"/>
      <c r="K175018" s="141"/>
    </row>
    <row r="175019" spans="2:11" ht="13.5" customHeight="1">
      <c r="B175019" s="141"/>
      <c r="C175019" s="141"/>
      <c r="D175019" s="141"/>
      <c r="E175019" s="141"/>
      <c r="F175019" s="141"/>
      <c r="G175019" s="248"/>
      <c r="H175019" s="141"/>
      <c r="I175019" s="209"/>
      <c r="J175019" s="141"/>
      <c r="K175019" s="141"/>
    </row>
    <row r="175020" spans="2:11" ht="13.5" customHeight="1">
      <c r="B175020" s="141"/>
      <c r="C175020" s="141"/>
      <c r="D175020" s="141"/>
      <c r="E175020" s="141"/>
      <c r="F175020" s="141"/>
      <c r="G175020" s="248"/>
      <c r="H175020" s="141"/>
      <c r="I175020" s="209"/>
      <c r="J175020" s="141"/>
      <c r="K175020" s="141"/>
    </row>
    <row r="175021" spans="2:11" ht="13.5" customHeight="1">
      <c r="B175021" s="141"/>
      <c r="C175021" s="141"/>
      <c r="D175021" s="141"/>
      <c r="E175021" s="141"/>
      <c r="F175021" s="141"/>
      <c r="G175021" s="248"/>
      <c r="H175021" s="141"/>
      <c r="I175021" s="209"/>
      <c r="J175021" s="141"/>
      <c r="K175021" s="141"/>
    </row>
    <row r="175022" spans="2:11" ht="13.5" customHeight="1">
      <c r="B175022" s="141"/>
      <c r="C175022" s="141"/>
      <c r="D175022" s="141"/>
      <c r="E175022" s="141"/>
      <c r="F175022" s="141"/>
      <c r="G175022" s="248"/>
      <c r="H175022" s="141"/>
      <c r="I175022" s="209"/>
      <c r="J175022" s="141"/>
      <c r="K175022" s="141"/>
    </row>
    <row r="175023" spans="2:11" ht="13.5" customHeight="1">
      <c r="B175023" s="141"/>
      <c r="C175023" s="141"/>
      <c r="D175023" s="141"/>
      <c r="E175023" s="141"/>
      <c r="F175023" s="141"/>
      <c r="G175023" s="248"/>
      <c r="H175023" s="141"/>
      <c r="I175023" s="209"/>
      <c r="J175023" s="141"/>
      <c r="K175023" s="141"/>
    </row>
    <row r="175024" spans="2:11" ht="13.5" customHeight="1">
      <c r="B175024" s="141"/>
      <c r="C175024" s="141"/>
      <c r="D175024" s="141"/>
      <c r="E175024" s="141"/>
      <c r="F175024" s="141"/>
      <c r="G175024" s="248"/>
      <c r="H175024" s="141"/>
      <c r="I175024" s="209"/>
      <c r="J175024" s="141"/>
      <c r="K175024" s="141"/>
    </row>
    <row r="175025" spans="2:11" ht="13.5" customHeight="1">
      <c r="B175025" s="141"/>
      <c r="C175025" s="141"/>
      <c r="D175025" s="141"/>
      <c r="E175025" s="141"/>
      <c r="F175025" s="141"/>
      <c r="G175025" s="248"/>
      <c r="H175025" s="141"/>
      <c r="I175025" s="209"/>
      <c r="J175025" s="141"/>
      <c r="K175025" s="141"/>
    </row>
    <row r="175026" spans="2:11" ht="13.5" customHeight="1">
      <c r="B175026" s="141"/>
      <c r="C175026" s="141"/>
      <c r="D175026" s="141"/>
      <c r="E175026" s="141"/>
      <c r="F175026" s="141"/>
      <c r="G175026" s="248"/>
      <c r="H175026" s="141"/>
      <c r="I175026" s="209"/>
      <c r="J175026" s="141"/>
      <c r="K175026" s="141"/>
    </row>
    <row r="175027" spans="2:11" ht="13.5" customHeight="1">
      <c r="B175027" s="141"/>
      <c r="C175027" s="141"/>
      <c r="D175027" s="141"/>
      <c r="E175027" s="141"/>
      <c r="F175027" s="141"/>
      <c r="G175027" s="248"/>
      <c r="H175027" s="141"/>
      <c r="I175027" s="209"/>
      <c r="J175027" s="141"/>
      <c r="K175027" s="141"/>
    </row>
    <row r="175028" spans="2:11" ht="13.5" customHeight="1">
      <c r="B175028" s="141"/>
      <c r="C175028" s="141"/>
      <c r="D175028" s="141"/>
      <c r="E175028" s="141"/>
      <c r="F175028" s="141"/>
      <c r="G175028" s="248"/>
      <c r="H175028" s="141"/>
      <c r="I175028" s="209"/>
      <c r="J175028" s="141"/>
      <c r="K175028" s="141"/>
    </row>
    <row r="175029" spans="2:11" ht="13.5" customHeight="1">
      <c r="B175029" s="141"/>
      <c r="C175029" s="141"/>
      <c r="D175029" s="141"/>
      <c r="E175029" s="141"/>
      <c r="F175029" s="141"/>
      <c r="G175029" s="248"/>
      <c r="H175029" s="141"/>
      <c r="I175029" s="209"/>
      <c r="J175029" s="141"/>
      <c r="K175029" s="141"/>
    </row>
    <row r="175030" spans="2:11" ht="13.5" customHeight="1">
      <c r="B175030" s="141"/>
      <c r="C175030" s="141"/>
      <c r="D175030" s="141"/>
      <c r="E175030" s="141"/>
      <c r="F175030" s="141"/>
      <c r="G175030" s="248"/>
      <c r="H175030" s="141"/>
      <c r="I175030" s="209"/>
      <c r="J175030" s="141"/>
      <c r="K175030" s="141"/>
    </row>
    <row r="175031" spans="2:11" ht="13.5" customHeight="1">
      <c r="B175031" s="141"/>
      <c r="C175031" s="141"/>
      <c r="D175031" s="141"/>
      <c r="E175031" s="141"/>
      <c r="F175031" s="141"/>
      <c r="G175031" s="248"/>
      <c r="H175031" s="141"/>
      <c r="I175031" s="209"/>
      <c r="J175031" s="141"/>
      <c r="K175031" s="141"/>
    </row>
    <row r="175032" spans="2:11" ht="13.5" customHeight="1">
      <c r="B175032" s="141"/>
      <c r="C175032" s="141"/>
      <c r="D175032" s="141"/>
      <c r="E175032" s="141"/>
      <c r="F175032" s="141"/>
      <c r="G175032" s="248"/>
      <c r="H175032" s="141"/>
      <c r="I175032" s="209"/>
      <c r="J175032" s="141"/>
      <c r="K175032" s="141"/>
    </row>
    <row r="175033" spans="2:11" ht="13.5" customHeight="1">
      <c r="B175033" s="141"/>
      <c r="C175033" s="141"/>
      <c r="D175033" s="141"/>
      <c r="E175033" s="141"/>
      <c r="F175033" s="141"/>
      <c r="G175033" s="248"/>
      <c r="H175033" s="141"/>
      <c r="I175033" s="209"/>
      <c r="J175033" s="141"/>
      <c r="K175033" s="141"/>
    </row>
    <row r="175034" spans="2:11" ht="13.5" customHeight="1">
      <c r="B175034" s="141"/>
      <c r="C175034" s="141"/>
      <c r="D175034" s="141"/>
      <c r="E175034" s="141"/>
      <c r="F175034" s="141"/>
      <c r="G175034" s="248"/>
      <c r="H175034" s="141"/>
      <c r="I175034" s="209"/>
      <c r="J175034" s="141"/>
      <c r="K175034" s="141"/>
    </row>
    <row r="175035" spans="2:11" ht="13.5" customHeight="1">
      <c r="B175035" s="141"/>
      <c r="C175035" s="141"/>
      <c r="D175035" s="141"/>
      <c r="E175035" s="141"/>
      <c r="F175035" s="141"/>
      <c r="G175035" s="248"/>
      <c r="H175035" s="141"/>
      <c r="I175035" s="209"/>
      <c r="J175035" s="141"/>
      <c r="K175035" s="141"/>
    </row>
    <row r="175036" spans="2:11" ht="13.5" customHeight="1">
      <c r="B175036" s="141"/>
      <c r="C175036" s="141"/>
      <c r="D175036" s="141"/>
      <c r="E175036" s="141"/>
      <c r="F175036" s="141"/>
      <c r="G175036" s="248"/>
      <c r="H175036" s="141"/>
      <c r="I175036" s="209"/>
      <c r="J175036" s="141"/>
      <c r="K175036" s="141"/>
    </row>
    <row r="175037" spans="2:11" ht="13.5" customHeight="1">
      <c r="B175037" s="141"/>
      <c r="C175037" s="141"/>
      <c r="D175037" s="141"/>
      <c r="E175037" s="141"/>
      <c r="F175037" s="141"/>
      <c r="G175037" s="248"/>
      <c r="H175037" s="141"/>
      <c r="I175037" s="209"/>
      <c r="J175037" s="141"/>
      <c r="K175037" s="141"/>
    </row>
    <row r="175038" spans="2:11" ht="13.5" customHeight="1">
      <c r="B175038" s="141"/>
      <c r="C175038" s="141"/>
      <c r="D175038" s="141"/>
      <c r="E175038" s="141"/>
      <c r="F175038" s="141"/>
      <c r="G175038" s="248"/>
      <c r="H175038" s="141"/>
      <c r="I175038" s="209"/>
      <c r="J175038" s="141"/>
      <c r="K175038" s="141"/>
    </row>
    <row r="175039" spans="2:11" ht="13.5" customHeight="1">
      <c r="B175039" s="141"/>
      <c r="C175039" s="141"/>
      <c r="D175039" s="141"/>
      <c r="E175039" s="141"/>
      <c r="F175039" s="141"/>
      <c r="G175039" s="248"/>
      <c r="H175039" s="141"/>
      <c r="I175039" s="209"/>
      <c r="J175039" s="141"/>
      <c r="K175039" s="141"/>
    </row>
    <row r="175040" spans="2:11" ht="13.5" customHeight="1">
      <c r="B175040" s="141"/>
      <c r="C175040" s="141"/>
      <c r="D175040" s="141"/>
      <c r="E175040" s="141"/>
      <c r="F175040" s="141"/>
      <c r="G175040" s="248"/>
      <c r="H175040" s="141"/>
      <c r="I175040" s="209"/>
      <c r="J175040" s="141"/>
      <c r="K175040" s="141"/>
    </row>
    <row r="175041" spans="2:11" ht="13.5" customHeight="1">
      <c r="B175041" s="141"/>
      <c r="C175041" s="141"/>
      <c r="D175041" s="141"/>
      <c r="E175041" s="141"/>
      <c r="F175041" s="141"/>
      <c r="G175041" s="248"/>
      <c r="H175041" s="141"/>
      <c r="I175041" s="209"/>
      <c r="J175041" s="141"/>
      <c r="K175041" s="141"/>
    </row>
    <row r="175042" spans="2:11" ht="13.5" customHeight="1">
      <c r="B175042" s="141"/>
      <c r="C175042" s="141"/>
      <c r="D175042" s="141"/>
      <c r="E175042" s="141"/>
      <c r="F175042" s="141"/>
      <c r="G175042" s="248"/>
      <c r="H175042" s="141"/>
      <c r="I175042" s="209"/>
      <c r="J175042" s="141"/>
      <c r="K175042" s="141"/>
    </row>
    <row r="175043" spans="2:11" ht="13.5" customHeight="1">
      <c r="B175043" s="141"/>
      <c r="C175043" s="141"/>
      <c r="D175043" s="141"/>
      <c r="E175043" s="141"/>
      <c r="F175043" s="141"/>
      <c r="G175043" s="248"/>
      <c r="H175043" s="141"/>
      <c r="I175043" s="209"/>
      <c r="J175043" s="141"/>
      <c r="K175043" s="141"/>
    </row>
    <row r="175044" spans="2:11" ht="13.5" customHeight="1">
      <c r="B175044" s="141"/>
      <c r="C175044" s="141"/>
      <c r="D175044" s="141"/>
      <c r="E175044" s="141"/>
      <c r="F175044" s="141"/>
      <c r="G175044" s="248"/>
      <c r="H175044" s="141"/>
      <c r="I175044" s="209"/>
      <c r="J175044" s="141"/>
      <c r="K175044" s="141"/>
    </row>
    <row r="175045" spans="2:11" ht="13.5" customHeight="1">
      <c r="B175045" s="141"/>
      <c r="C175045" s="141"/>
      <c r="D175045" s="141"/>
      <c r="E175045" s="141"/>
      <c r="F175045" s="141"/>
      <c r="G175045" s="248"/>
      <c r="H175045" s="141"/>
      <c r="I175045" s="209"/>
      <c r="J175045" s="141"/>
      <c r="K175045" s="141"/>
    </row>
    <row r="175046" spans="2:11" ht="13.5" customHeight="1">
      <c r="B175046" s="141"/>
      <c r="C175046" s="141"/>
      <c r="D175046" s="141"/>
      <c r="E175046" s="141"/>
      <c r="F175046" s="141"/>
      <c r="G175046" s="248"/>
      <c r="H175046" s="141"/>
      <c r="I175046" s="209"/>
      <c r="J175046" s="141"/>
      <c r="K175046" s="141"/>
    </row>
    <row r="175047" spans="2:11" ht="13.5" customHeight="1">
      <c r="B175047" s="141"/>
      <c r="C175047" s="141"/>
      <c r="D175047" s="141"/>
      <c r="E175047" s="141"/>
      <c r="F175047" s="141"/>
      <c r="G175047" s="248"/>
      <c r="H175047" s="141"/>
      <c r="I175047" s="209"/>
      <c r="J175047" s="141"/>
      <c r="K175047" s="141"/>
    </row>
    <row r="175048" spans="2:11" ht="13.5" customHeight="1">
      <c r="B175048" s="141"/>
      <c r="C175048" s="141"/>
      <c r="D175048" s="141"/>
      <c r="E175048" s="141"/>
      <c r="F175048" s="141"/>
      <c r="G175048" s="248"/>
      <c r="H175048" s="141"/>
      <c r="I175048" s="209"/>
      <c r="J175048" s="141"/>
      <c r="K175048" s="141"/>
    </row>
    <row r="175049" spans="2:11" ht="13.5" customHeight="1">
      <c r="B175049" s="141"/>
      <c r="C175049" s="141"/>
      <c r="D175049" s="141"/>
      <c r="E175049" s="141"/>
      <c r="F175049" s="141"/>
      <c r="G175049" s="248"/>
      <c r="H175049" s="141"/>
      <c r="I175049" s="209"/>
      <c r="J175049" s="141"/>
      <c r="K175049" s="141"/>
    </row>
    <row r="175050" spans="2:11" ht="13.5" customHeight="1">
      <c r="B175050" s="141"/>
      <c r="C175050" s="141"/>
      <c r="D175050" s="141"/>
      <c r="E175050" s="141"/>
      <c r="F175050" s="141"/>
      <c r="G175050" s="248"/>
      <c r="H175050" s="141"/>
      <c r="I175050" s="209"/>
      <c r="J175050" s="141"/>
      <c r="K175050" s="141"/>
    </row>
    <row r="175051" spans="2:11" ht="13.5" customHeight="1">
      <c r="B175051" s="141"/>
      <c r="C175051" s="141"/>
      <c r="D175051" s="141"/>
      <c r="E175051" s="141"/>
      <c r="F175051" s="141"/>
      <c r="G175051" s="248"/>
      <c r="H175051" s="141"/>
      <c r="I175051" s="209"/>
      <c r="J175051" s="141"/>
      <c r="K175051" s="141"/>
    </row>
    <row r="175052" spans="2:11" ht="13.5" customHeight="1">
      <c r="B175052" s="141"/>
      <c r="C175052" s="141"/>
      <c r="D175052" s="141"/>
      <c r="E175052" s="141"/>
      <c r="F175052" s="141"/>
      <c r="G175052" s="248"/>
      <c r="H175052" s="141"/>
      <c r="I175052" s="209"/>
      <c r="J175052" s="141"/>
      <c r="K175052" s="141"/>
    </row>
    <row r="175053" spans="2:11" ht="13.5" customHeight="1">
      <c r="B175053" s="141"/>
      <c r="C175053" s="141"/>
      <c r="D175053" s="141"/>
      <c r="E175053" s="141"/>
      <c r="F175053" s="141"/>
      <c r="G175053" s="248"/>
      <c r="H175053" s="141"/>
      <c r="I175053" s="209"/>
      <c r="J175053" s="141"/>
      <c r="K175053" s="141"/>
    </row>
    <row r="175054" spans="2:11" ht="13.5" customHeight="1">
      <c r="B175054" s="141"/>
      <c r="C175054" s="141"/>
      <c r="D175054" s="141"/>
      <c r="E175054" s="141"/>
      <c r="F175054" s="141"/>
      <c r="G175054" s="248"/>
      <c r="H175054" s="141"/>
      <c r="I175054" s="209"/>
      <c r="J175054" s="141"/>
      <c r="K175054" s="141"/>
    </row>
    <row r="175055" spans="2:11" ht="13.5" customHeight="1">
      <c r="B175055" s="141"/>
      <c r="C175055" s="141"/>
      <c r="D175055" s="141"/>
      <c r="E175055" s="141"/>
      <c r="F175055" s="141"/>
      <c r="G175055" s="248"/>
      <c r="H175055" s="141"/>
      <c r="I175055" s="209"/>
      <c r="J175055" s="141"/>
      <c r="K175055" s="141"/>
    </row>
    <row r="175056" spans="2:11" ht="13.5" customHeight="1">
      <c r="B175056" s="141"/>
      <c r="C175056" s="141"/>
      <c r="D175056" s="141"/>
      <c r="E175056" s="141"/>
      <c r="F175056" s="141"/>
      <c r="G175056" s="248"/>
      <c r="H175056" s="141"/>
      <c r="I175056" s="209"/>
      <c r="J175056" s="141"/>
      <c r="K175056" s="141"/>
    </row>
    <row r="175057" spans="2:11" ht="13.5" customHeight="1">
      <c r="B175057" s="141"/>
      <c r="C175057" s="141"/>
      <c r="D175057" s="141"/>
      <c r="E175057" s="141"/>
      <c r="F175057" s="141"/>
      <c r="G175057" s="248"/>
      <c r="H175057" s="141"/>
      <c r="I175057" s="209"/>
      <c r="J175057" s="141"/>
      <c r="K175057" s="141"/>
    </row>
    <row r="175058" spans="2:11" ht="13.5" customHeight="1">
      <c r="B175058" s="141"/>
      <c r="C175058" s="141"/>
      <c r="D175058" s="141"/>
      <c r="E175058" s="141"/>
      <c r="F175058" s="141"/>
      <c r="G175058" s="248"/>
      <c r="H175058" s="141"/>
      <c r="I175058" s="209"/>
      <c r="J175058" s="141"/>
      <c r="K175058" s="141"/>
    </row>
    <row r="175059" spans="2:11" ht="13.5" customHeight="1">
      <c r="B175059" s="141"/>
      <c r="C175059" s="141"/>
      <c r="D175059" s="141"/>
      <c r="E175059" s="141"/>
      <c r="F175059" s="141"/>
      <c r="G175059" s="248"/>
      <c r="H175059" s="141"/>
      <c r="I175059" s="209"/>
      <c r="J175059" s="141"/>
      <c r="K175059" s="141"/>
    </row>
    <row r="175060" spans="2:11" ht="13.5" customHeight="1">
      <c r="B175060" s="141"/>
      <c r="C175060" s="141"/>
      <c r="D175060" s="141"/>
      <c r="E175060" s="141"/>
      <c r="F175060" s="141"/>
      <c r="G175060" s="248"/>
      <c r="H175060" s="141"/>
      <c r="I175060" s="209"/>
      <c r="J175060" s="141"/>
      <c r="K175060" s="141"/>
    </row>
    <row r="175061" spans="2:11" ht="13.5" customHeight="1">
      <c r="B175061" s="141"/>
      <c r="C175061" s="141"/>
      <c r="D175061" s="141"/>
      <c r="E175061" s="141"/>
      <c r="F175061" s="141"/>
      <c r="G175061" s="248"/>
      <c r="H175061" s="141"/>
      <c r="I175061" s="209"/>
      <c r="J175061" s="141"/>
      <c r="K175061" s="141"/>
    </row>
    <row r="175062" spans="2:11" ht="13.5" customHeight="1">
      <c r="B175062" s="141"/>
      <c r="C175062" s="141"/>
      <c r="D175062" s="141"/>
      <c r="E175062" s="141"/>
      <c r="F175062" s="141"/>
      <c r="G175062" s="248"/>
      <c r="H175062" s="141"/>
      <c r="I175062" s="209"/>
      <c r="J175062" s="141"/>
      <c r="K175062" s="141"/>
    </row>
    <row r="175063" spans="2:11" ht="13.5" customHeight="1">
      <c r="B175063" s="141"/>
      <c r="C175063" s="141"/>
      <c r="D175063" s="141"/>
      <c r="E175063" s="141"/>
      <c r="F175063" s="141"/>
      <c r="G175063" s="248"/>
      <c r="H175063" s="141"/>
      <c r="I175063" s="209"/>
      <c r="J175063" s="141"/>
      <c r="K175063" s="141"/>
    </row>
    <row r="175064" spans="2:11" ht="13.5" customHeight="1">
      <c r="B175064" s="141"/>
      <c r="C175064" s="141"/>
      <c r="D175064" s="141"/>
      <c r="E175064" s="141"/>
      <c r="F175064" s="141"/>
      <c r="G175064" s="248"/>
      <c r="H175064" s="141"/>
      <c r="I175064" s="209"/>
      <c r="J175064" s="141"/>
      <c r="K175064" s="141"/>
    </row>
    <row r="175065" spans="2:11" ht="13.5" customHeight="1">
      <c r="B175065" s="141"/>
      <c r="C175065" s="141"/>
      <c r="D175065" s="141"/>
      <c r="E175065" s="141"/>
      <c r="F175065" s="141"/>
      <c r="G175065" s="248"/>
      <c r="H175065" s="141"/>
      <c r="I175065" s="209"/>
      <c r="J175065" s="141"/>
      <c r="K175065" s="141"/>
    </row>
    <row r="175066" spans="2:11" ht="13.5" customHeight="1">
      <c r="B175066" s="141"/>
      <c r="C175066" s="141"/>
      <c r="D175066" s="141"/>
      <c r="E175066" s="141"/>
      <c r="F175066" s="141"/>
      <c r="G175066" s="248"/>
      <c r="H175066" s="141"/>
      <c r="I175066" s="209"/>
      <c r="J175066" s="141"/>
      <c r="K175066" s="141"/>
    </row>
    <row r="175067" spans="2:11" ht="13.5" customHeight="1">
      <c r="B175067" s="141"/>
      <c r="C175067" s="141"/>
      <c r="D175067" s="141"/>
      <c r="E175067" s="141"/>
      <c r="F175067" s="141"/>
      <c r="G175067" s="248"/>
      <c r="H175067" s="141"/>
      <c r="I175067" s="209"/>
      <c r="J175067" s="141"/>
      <c r="K175067" s="141"/>
    </row>
    <row r="175068" spans="2:11" ht="13.5" customHeight="1">
      <c r="B175068" s="141"/>
      <c r="C175068" s="141"/>
      <c r="D175068" s="141"/>
      <c r="E175068" s="141"/>
      <c r="F175068" s="141"/>
      <c r="G175068" s="248"/>
      <c r="H175068" s="141"/>
      <c r="I175068" s="209"/>
      <c r="J175068" s="141"/>
      <c r="K175068" s="141"/>
    </row>
    <row r="175069" spans="2:11" ht="13.5" customHeight="1">
      <c r="B175069" s="141"/>
      <c r="C175069" s="141"/>
      <c r="D175069" s="141"/>
      <c r="E175069" s="141"/>
      <c r="F175069" s="141"/>
      <c r="G175069" s="248"/>
      <c r="H175069" s="141"/>
      <c r="I175069" s="209"/>
      <c r="J175069" s="141"/>
      <c r="K175069" s="141"/>
    </row>
    <row r="175070" spans="2:11" ht="13.5" customHeight="1">
      <c r="B175070" s="141"/>
      <c r="C175070" s="141"/>
      <c r="D175070" s="141"/>
      <c r="E175070" s="141"/>
      <c r="F175070" s="141"/>
      <c r="G175070" s="248"/>
      <c r="H175070" s="141"/>
      <c r="I175070" s="209"/>
      <c r="J175070" s="141"/>
      <c r="K175070" s="141"/>
    </row>
    <row r="175071" spans="2:11" ht="13.5" customHeight="1">
      <c r="B175071" s="141"/>
      <c r="C175071" s="141"/>
      <c r="D175071" s="141"/>
      <c r="E175071" s="141"/>
      <c r="F175071" s="141"/>
      <c r="G175071" s="248"/>
      <c r="H175071" s="141"/>
      <c r="I175071" s="209"/>
      <c r="J175071" s="141"/>
      <c r="K175071" s="141"/>
    </row>
    <row r="175072" spans="2:11" ht="13.5" customHeight="1">
      <c r="B175072" s="141"/>
      <c r="C175072" s="141"/>
      <c r="D175072" s="141"/>
      <c r="E175072" s="141"/>
      <c r="F175072" s="141"/>
      <c r="G175072" s="248"/>
      <c r="H175072" s="141"/>
      <c r="I175072" s="209"/>
      <c r="J175072" s="141"/>
      <c r="K175072" s="141"/>
    </row>
    <row r="175073" spans="2:11" ht="13.5" customHeight="1">
      <c r="B175073" s="141"/>
      <c r="C175073" s="141"/>
      <c r="D175073" s="141"/>
      <c r="E175073" s="141"/>
      <c r="F175073" s="141"/>
      <c r="G175073" s="248"/>
      <c r="H175073" s="141"/>
      <c r="I175073" s="209"/>
      <c r="J175073" s="141"/>
      <c r="K175073" s="141"/>
    </row>
    <row r="175074" spans="2:11" ht="13.5" customHeight="1">
      <c r="B175074" s="141"/>
      <c r="C175074" s="141"/>
      <c r="D175074" s="141"/>
      <c r="E175074" s="141"/>
      <c r="F175074" s="141"/>
      <c r="G175074" s="248"/>
      <c r="H175074" s="141"/>
      <c r="I175074" s="209"/>
      <c r="J175074" s="141"/>
      <c r="K175074" s="141"/>
    </row>
    <row r="175075" spans="2:11" ht="13.5" customHeight="1">
      <c r="B175075" s="141"/>
      <c r="C175075" s="141"/>
      <c r="D175075" s="141"/>
      <c r="E175075" s="141"/>
      <c r="F175075" s="141"/>
      <c r="G175075" s="248"/>
      <c r="H175075" s="141"/>
      <c r="I175075" s="209"/>
      <c r="J175075" s="141"/>
      <c r="K175075" s="141"/>
    </row>
    <row r="175076" spans="2:11" ht="13.5" customHeight="1">
      <c r="B175076" s="141"/>
      <c r="C175076" s="141"/>
      <c r="D175076" s="141"/>
      <c r="E175076" s="141"/>
      <c r="F175076" s="141"/>
      <c r="G175076" s="248"/>
      <c r="H175076" s="141"/>
      <c r="I175076" s="209"/>
      <c r="J175076" s="141"/>
      <c r="K175076" s="141"/>
    </row>
    <row r="175077" spans="2:11" ht="13.5" customHeight="1">
      <c r="B175077" s="141"/>
      <c r="C175077" s="141"/>
      <c r="D175077" s="141"/>
      <c r="E175077" s="141"/>
      <c r="F175077" s="141"/>
      <c r="G175077" s="248"/>
      <c r="H175077" s="141"/>
      <c r="I175077" s="209"/>
      <c r="J175077" s="141"/>
      <c r="K175077" s="141"/>
    </row>
    <row r="175078" spans="2:11" ht="13.5" customHeight="1">
      <c r="B175078" s="141"/>
      <c r="C175078" s="141"/>
      <c r="D175078" s="141"/>
      <c r="E175078" s="141"/>
      <c r="F175078" s="141"/>
      <c r="G175078" s="248"/>
      <c r="H175078" s="141"/>
      <c r="I175078" s="209"/>
      <c r="J175078" s="141"/>
      <c r="K175078" s="141"/>
    </row>
    <row r="175079" spans="2:11" ht="13.5" customHeight="1">
      <c r="B175079" s="141"/>
      <c r="C175079" s="141"/>
      <c r="D175079" s="141"/>
      <c r="E175079" s="141"/>
      <c r="F175079" s="141"/>
      <c r="G175079" s="248"/>
      <c r="H175079" s="141"/>
      <c r="I175079" s="209"/>
      <c r="J175079" s="141"/>
      <c r="K175079" s="141"/>
    </row>
    <row r="175080" spans="2:11" ht="13.5" customHeight="1">
      <c r="B175080" s="141"/>
      <c r="C175080" s="141"/>
      <c r="D175080" s="141"/>
      <c r="E175080" s="141"/>
      <c r="F175080" s="141"/>
      <c r="G175080" s="248"/>
      <c r="H175080" s="141"/>
      <c r="I175080" s="209"/>
      <c r="J175080" s="141"/>
      <c r="K175080" s="141"/>
    </row>
    <row r="175081" spans="2:11" ht="13.5" customHeight="1">
      <c r="B175081" s="141"/>
      <c r="C175081" s="141"/>
      <c r="D175081" s="141"/>
      <c r="E175081" s="141"/>
      <c r="F175081" s="141"/>
      <c r="G175081" s="248"/>
      <c r="H175081" s="141"/>
      <c r="I175081" s="209"/>
      <c r="J175081" s="141"/>
      <c r="K175081" s="141"/>
    </row>
    <row r="175082" spans="2:11" ht="13.5" customHeight="1">
      <c r="B175082" s="141"/>
      <c r="C175082" s="141"/>
      <c r="D175082" s="141"/>
      <c r="E175082" s="141"/>
      <c r="F175082" s="141"/>
      <c r="G175082" s="248"/>
      <c r="H175082" s="141"/>
      <c r="I175082" s="209"/>
      <c r="J175082" s="141"/>
      <c r="K175082" s="141"/>
    </row>
    <row r="175083" spans="2:11" ht="13.5" customHeight="1">
      <c r="B175083" s="141"/>
      <c r="C175083" s="141"/>
      <c r="D175083" s="141"/>
      <c r="E175083" s="141"/>
      <c r="F175083" s="141"/>
      <c r="G175083" s="248"/>
      <c r="H175083" s="141"/>
      <c r="I175083" s="209"/>
      <c r="J175083" s="141"/>
      <c r="K175083" s="141"/>
    </row>
    <row r="175084" spans="2:11" ht="13.5" customHeight="1">
      <c r="B175084" s="141"/>
      <c r="C175084" s="141"/>
      <c r="D175084" s="141"/>
      <c r="E175084" s="141"/>
      <c r="F175084" s="141"/>
      <c r="G175084" s="248"/>
      <c r="H175084" s="141"/>
      <c r="I175084" s="209"/>
      <c r="J175084" s="141"/>
      <c r="K175084" s="141"/>
    </row>
    <row r="175085" spans="2:11" ht="13.5" customHeight="1">
      <c r="B175085" s="141"/>
      <c r="C175085" s="141"/>
      <c r="D175085" s="141"/>
      <c r="E175085" s="141"/>
      <c r="F175085" s="141"/>
      <c r="G175085" s="248"/>
      <c r="H175085" s="141"/>
      <c r="I175085" s="209"/>
      <c r="J175085" s="141"/>
      <c r="K175085" s="141"/>
    </row>
    <row r="175086" spans="2:11" ht="13.5" customHeight="1">
      <c r="B175086" s="141"/>
      <c r="C175086" s="141"/>
      <c r="D175086" s="141"/>
      <c r="E175086" s="141"/>
      <c r="F175086" s="141"/>
      <c r="G175086" s="248"/>
      <c r="H175086" s="141"/>
      <c r="I175086" s="209"/>
      <c r="J175086" s="141"/>
      <c r="K175086" s="141"/>
    </row>
    <row r="175087" spans="2:11" ht="13.5" customHeight="1">
      <c r="B175087" s="141"/>
      <c r="C175087" s="141"/>
      <c r="D175087" s="141"/>
      <c r="E175087" s="141"/>
      <c r="F175087" s="141"/>
      <c r="G175087" s="248"/>
      <c r="H175087" s="141"/>
      <c r="I175087" s="209"/>
      <c r="J175087" s="141"/>
      <c r="K175087" s="141"/>
    </row>
    <row r="175088" spans="2:11" ht="13.5" customHeight="1">
      <c r="B175088" s="141"/>
      <c r="C175088" s="141"/>
      <c r="D175088" s="141"/>
      <c r="E175088" s="141"/>
      <c r="F175088" s="141"/>
      <c r="G175088" s="248"/>
      <c r="H175088" s="141"/>
      <c r="I175088" s="209"/>
      <c r="J175088" s="141"/>
      <c r="K175088" s="141"/>
    </row>
    <row r="175089" spans="2:11" ht="13.5" customHeight="1">
      <c r="B175089" s="141"/>
      <c r="C175089" s="141"/>
      <c r="D175089" s="141"/>
      <c r="E175089" s="141"/>
      <c r="F175089" s="141"/>
      <c r="G175089" s="248"/>
      <c r="H175089" s="141"/>
      <c r="I175089" s="209"/>
      <c r="J175089" s="141"/>
      <c r="K175089" s="141"/>
    </row>
    <row r="175090" spans="2:11" ht="13.5" customHeight="1">
      <c r="B175090" s="141"/>
      <c r="C175090" s="141"/>
      <c r="D175090" s="141"/>
      <c r="E175090" s="141"/>
      <c r="F175090" s="141"/>
      <c r="G175090" s="248"/>
      <c r="H175090" s="141"/>
      <c r="I175090" s="209"/>
      <c r="J175090" s="141"/>
      <c r="K175090" s="141"/>
    </row>
    <row r="175091" spans="2:11" ht="13.5" customHeight="1">
      <c r="B175091" s="141"/>
      <c r="C175091" s="141"/>
      <c r="D175091" s="141"/>
      <c r="E175091" s="141"/>
      <c r="F175091" s="141"/>
      <c r="G175091" s="248"/>
      <c r="H175091" s="141"/>
      <c r="I175091" s="209"/>
      <c r="J175091" s="141"/>
      <c r="K175091" s="141"/>
    </row>
    <row r="175092" spans="2:11" ht="13.5" customHeight="1">
      <c r="B175092" s="141"/>
      <c r="C175092" s="141"/>
      <c r="D175092" s="141"/>
      <c r="E175092" s="141"/>
      <c r="F175092" s="141"/>
      <c r="G175092" s="248"/>
      <c r="H175092" s="141"/>
      <c r="I175092" s="209"/>
      <c r="J175092" s="141"/>
      <c r="K175092" s="141"/>
    </row>
    <row r="175093" spans="2:11" ht="13.5" customHeight="1">
      <c r="B175093" s="141"/>
      <c r="C175093" s="141"/>
      <c r="D175093" s="141"/>
      <c r="E175093" s="141"/>
      <c r="F175093" s="141"/>
      <c r="G175093" s="248"/>
      <c r="H175093" s="141"/>
      <c r="I175093" s="209"/>
      <c r="J175093" s="141"/>
      <c r="K175093" s="141"/>
    </row>
    <row r="175094" spans="2:11" ht="13.5" customHeight="1">
      <c r="B175094" s="141"/>
      <c r="C175094" s="141"/>
      <c r="D175094" s="141"/>
      <c r="E175094" s="141"/>
      <c r="F175094" s="141"/>
      <c r="G175094" s="248"/>
      <c r="H175094" s="141"/>
      <c r="I175094" s="209"/>
      <c r="J175094" s="141"/>
      <c r="K175094" s="141"/>
    </row>
    <row r="175095" spans="2:11" ht="13.5" customHeight="1">
      <c r="B175095" s="141"/>
      <c r="C175095" s="141"/>
      <c r="D175095" s="141"/>
      <c r="E175095" s="141"/>
      <c r="F175095" s="141"/>
      <c r="G175095" s="248"/>
      <c r="H175095" s="141"/>
      <c r="I175095" s="209"/>
      <c r="J175095" s="141"/>
      <c r="K175095" s="141"/>
    </row>
    <row r="175096" spans="2:11" ht="13.5" customHeight="1">
      <c r="B175096" s="141"/>
      <c r="C175096" s="141"/>
      <c r="D175096" s="141"/>
      <c r="E175096" s="141"/>
      <c r="F175096" s="141"/>
      <c r="G175096" s="248"/>
      <c r="H175096" s="141"/>
      <c r="I175096" s="209"/>
      <c r="J175096" s="141"/>
      <c r="K175096" s="141"/>
    </row>
    <row r="175097" spans="2:11" ht="13.5" customHeight="1">
      <c r="B175097" s="141"/>
      <c r="C175097" s="141"/>
      <c r="D175097" s="141"/>
      <c r="E175097" s="141"/>
      <c r="F175097" s="141"/>
      <c r="G175097" s="248"/>
      <c r="H175097" s="141"/>
      <c r="I175097" s="209"/>
      <c r="J175097" s="141"/>
      <c r="K175097" s="141"/>
    </row>
    <row r="175098" spans="2:11" ht="13.5" customHeight="1">
      <c r="B175098" s="141"/>
      <c r="C175098" s="141"/>
      <c r="D175098" s="141"/>
      <c r="E175098" s="141"/>
      <c r="F175098" s="141"/>
      <c r="G175098" s="248"/>
      <c r="H175098" s="141"/>
      <c r="I175098" s="209"/>
      <c r="J175098" s="141"/>
      <c r="K175098" s="141"/>
    </row>
    <row r="175099" spans="2:11" ht="13.5" customHeight="1">
      <c r="B175099" s="141"/>
      <c r="C175099" s="141"/>
      <c r="D175099" s="141"/>
      <c r="E175099" s="141"/>
      <c r="F175099" s="141"/>
      <c r="G175099" s="248"/>
      <c r="H175099" s="141"/>
      <c r="I175099" s="209"/>
      <c r="J175099" s="141"/>
      <c r="K175099" s="141"/>
    </row>
    <row r="175100" spans="2:11" ht="13.5" customHeight="1">
      <c r="B175100" s="141"/>
      <c r="C175100" s="141"/>
      <c r="D175100" s="141"/>
      <c r="E175100" s="141"/>
      <c r="F175100" s="141"/>
      <c r="G175100" s="248"/>
      <c r="H175100" s="141"/>
      <c r="I175100" s="209"/>
      <c r="J175100" s="141"/>
      <c r="K175100" s="141"/>
    </row>
    <row r="175101" spans="2:11" ht="13.5" customHeight="1">
      <c r="B175101" s="141"/>
      <c r="C175101" s="141"/>
      <c r="D175101" s="141"/>
      <c r="E175101" s="141"/>
      <c r="F175101" s="141"/>
      <c r="G175101" s="248"/>
      <c r="H175101" s="141"/>
      <c r="I175101" s="209"/>
      <c r="J175101" s="141"/>
      <c r="K175101" s="141"/>
    </row>
    <row r="175102" spans="2:11" ht="13.5" customHeight="1">
      <c r="B175102" s="141"/>
      <c r="C175102" s="141"/>
      <c r="D175102" s="141"/>
      <c r="E175102" s="141"/>
      <c r="F175102" s="141"/>
      <c r="G175102" s="248"/>
      <c r="H175102" s="141"/>
      <c r="I175102" s="209"/>
      <c r="J175102" s="141"/>
      <c r="K175102" s="141"/>
    </row>
    <row r="175103" spans="2:11" ht="13.5" customHeight="1">
      <c r="B175103" s="141"/>
      <c r="C175103" s="141"/>
      <c r="D175103" s="141"/>
      <c r="E175103" s="141"/>
      <c r="F175103" s="141"/>
      <c r="G175103" s="248"/>
      <c r="H175103" s="141"/>
      <c r="I175103" s="209"/>
      <c r="J175103" s="141"/>
      <c r="K175103" s="141"/>
    </row>
    <row r="175104" spans="2:11" ht="13.5" customHeight="1">
      <c r="B175104" s="141"/>
      <c r="C175104" s="141"/>
      <c r="D175104" s="141"/>
      <c r="E175104" s="141"/>
      <c r="F175104" s="141"/>
      <c r="G175104" s="248"/>
      <c r="H175104" s="141"/>
      <c r="I175104" s="209"/>
      <c r="J175104" s="141"/>
      <c r="K175104" s="141"/>
    </row>
    <row r="175105" spans="2:11" ht="13.5" customHeight="1">
      <c r="B175105" s="141"/>
      <c r="C175105" s="141"/>
      <c r="D175105" s="141"/>
      <c r="E175105" s="141"/>
      <c r="F175105" s="141"/>
      <c r="G175105" s="248"/>
      <c r="H175105" s="141"/>
      <c r="I175105" s="209"/>
      <c r="J175105" s="141"/>
      <c r="K175105" s="141"/>
    </row>
    <row r="175106" spans="2:11" ht="13.5" customHeight="1">
      <c r="B175106" s="141"/>
      <c r="C175106" s="141"/>
      <c r="D175106" s="141"/>
      <c r="E175106" s="141"/>
      <c r="F175106" s="141"/>
      <c r="G175106" s="248"/>
      <c r="H175106" s="141"/>
      <c r="I175106" s="209"/>
      <c r="J175106" s="141"/>
      <c r="K175106" s="141"/>
    </row>
    <row r="175107" spans="2:11" ht="13.5" customHeight="1">
      <c r="B175107" s="141"/>
      <c r="C175107" s="141"/>
      <c r="D175107" s="141"/>
      <c r="E175107" s="141"/>
      <c r="F175107" s="141"/>
      <c r="G175107" s="248"/>
      <c r="H175107" s="141"/>
      <c r="I175107" s="209"/>
      <c r="J175107" s="141"/>
      <c r="K175107" s="141"/>
    </row>
    <row r="175108" spans="2:11" ht="13.5" customHeight="1">
      <c r="B175108" s="141"/>
      <c r="C175108" s="141"/>
      <c r="D175108" s="141"/>
      <c r="E175108" s="141"/>
      <c r="F175108" s="141"/>
      <c r="G175108" s="248"/>
      <c r="H175108" s="141"/>
      <c r="I175108" s="209"/>
      <c r="J175108" s="141"/>
      <c r="K175108" s="141"/>
    </row>
    <row r="175109" spans="2:11" ht="13.5" customHeight="1">
      <c r="B175109" s="141"/>
      <c r="C175109" s="141"/>
      <c r="D175109" s="141"/>
      <c r="E175109" s="141"/>
      <c r="F175109" s="141"/>
      <c r="G175109" s="248"/>
      <c r="H175109" s="141"/>
      <c r="I175109" s="209"/>
      <c r="J175109" s="141"/>
      <c r="K175109" s="141"/>
    </row>
    <row r="175110" spans="2:11" ht="13.5" customHeight="1">
      <c r="B175110" s="141"/>
      <c r="C175110" s="141"/>
      <c r="D175110" s="141"/>
      <c r="E175110" s="141"/>
      <c r="F175110" s="141"/>
      <c r="G175110" s="248"/>
      <c r="H175110" s="141"/>
      <c r="I175110" s="209"/>
      <c r="J175110" s="141"/>
      <c r="K175110" s="141"/>
    </row>
    <row r="175111" spans="2:11" ht="13.5" customHeight="1">
      <c r="B175111" s="141"/>
      <c r="C175111" s="141"/>
      <c r="D175111" s="141"/>
      <c r="E175111" s="141"/>
      <c r="F175111" s="141"/>
      <c r="G175111" s="248"/>
      <c r="H175111" s="141"/>
      <c r="I175111" s="209"/>
      <c r="J175111" s="141"/>
      <c r="K175111" s="141"/>
    </row>
    <row r="175112" spans="2:11" ht="13.5" customHeight="1">
      <c r="B175112" s="141"/>
      <c r="C175112" s="141"/>
      <c r="D175112" s="141"/>
      <c r="E175112" s="141"/>
      <c r="F175112" s="141"/>
      <c r="G175112" s="248"/>
      <c r="H175112" s="141"/>
      <c r="I175112" s="209"/>
      <c r="J175112" s="141"/>
      <c r="K175112" s="141"/>
    </row>
    <row r="175113" spans="2:11" ht="13.5" customHeight="1">
      <c r="B175113" s="141"/>
      <c r="C175113" s="141"/>
      <c r="D175113" s="141"/>
      <c r="E175113" s="141"/>
      <c r="F175113" s="141"/>
      <c r="G175113" s="248"/>
      <c r="H175113" s="141"/>
      <c r="I175113" s="209"/>
      <c r="J175113" s="141"/>
      <c r="K175113" s="141"/>
    </row>
    <row r="175114" spans="2:11" ht="13.5" customHeight="1">
      <c r="B175114" s="141"/>
      <c r="C175114" s="141"/>
      <c r="D175114" s="141"/>
      <c r="E175114" s="141"/>
      <c r="F175114" s="141"/>
      <c r="G175114" s="248"/>
      <c r="H175114" s="141"/>
      <c r="I175114" s="209"/>
      <c r="J175114" s="141"/>
      <c r="K175114" s="141"/>
    </row>
    <row r="175115" spans="2:11" ht="13.5" customHeight="1">
      <c r="B175115" s="141"/>
      <c r="C175115" s="141"/>
      <c r="D175115" s="141"/>
      <c r="E175115" s="141"/>
      <c r="F175115" s="141"/>
      <c r="G175115" s="248"/>
      <c r="H175115" s="141"/>
      <c r="I175115" s="209"/>
      <c r="J175115" s="141"/>
      <c r="K175115" s="141"/>
    </row>
    <row r="175116" spans="2:11" ht="13.5" customHeight="1">
      <c r="B175116" s="141"/>
      <c r="C175116" s="141"/>
      <c r="D175116" s="141"/>
      <c r="E175116" s="141"/>
      <c r="F175116" s="141"/>
      <c r="G175116" s="248"/>
      <c r="H175116" s="141"/>
      <c r="I175116" s="209"/>
      <c r="J175116" s="141"/>
      <c r="K175116" s="141"/>
    </row>
    <row r="175117" spans="2:11" ht="13.5" customHeight="1">
      <c r="B175117" s="141"/>
      <c r="C175117" s="141"/>
      <c r="D175117" s="141"/>
      <c r="E175117" s="141"/>
      <c r="F175117" s="141"/>
      <c r="G175117" s="248"/>
      <c r="H175117" s="141"/>
      <c r="I175117" s="209"/>
      <c r="J175117" s="141"/>
      <c r="K175117" s="141"/>
    </row>
    <row r="175118" spans="2:11" ht="13.5" customHeight="1">
      <c r="B175118" s="141"/>
      <c r="C175118" s="141"/>
      <c r="D175118" s="141"/>
      <c r="E175118" s="141"/>
      <c r="F175118" s="141"/>
      <c r="G175118" s="248"/>
      <c r="H175118" s="141"/>
      <c r="I175118" s="209"/>
      <c r="J175118" s="141"/>
      <c r="K175118" s="141"/>
    </row>
    <row r="175119" spans="2:11" ht="13.5" customHeight="1">
      <c r="B175119" s="141"/>
      <c r="C175119" s="141"/>
      <c r="D175119" s="141"/>
      <c r="E175119" s="141"/>
      <c r="F175119" s="141"/>
      <c r="G175119" s="248"/>
      <c r="H175119" s="141"/>
      <c r="I175119" s="209"/>
      <c r="J175119" s="141"/>
      <c r="K175119" s="141"/>
    </row>
    <row r="175120" spans="2:11" ht="13.5" customHeight="1">
      <c r="B175120" s="141"/>
      <c r="C175120" s="141"/>
      <c r="D175120" s="141"/>
      <c r="E175120" s="141"/>
      <c r="F175120" s="141"/>
      <c r="G175120" s="248"/>
      <c r="H175120" s="141"/>
      <c r="I175120" s="209"/>
      <c r="J175120" s="141"/>
      <c r="K175120" s="141"/>
    </row>
    <row r="175121" spans="2:11" ht="13.5" customHeight="1">
      <c r="B175121" s="141"/>
      <c r="C175121" s="141"/>
      <c r="D175121" s="141"/>
      <c r="E175121" s="141"/>
      <c r="F175121" s="141"/>
      <c r="G175121" s="248"/>
      <c r="H175121" s="141"/>
      <c r="I175121" s="209"/>
      <c r="J175121" s="141"/>
      <c r="K175121" s="141"/>
    </row>
    <row r="175122" spans="2:11" ht="13.5" customHeight="1">
      <c r="B175122" s="141"/>
      <c r="C175122" s="141"/>
      <c r="D175122" s="141"/>
      <c r="E175122" s="141"/>
      <c r="F175122" s="141"/>
      <c r="G175122" s="248"/>
      <c r="H175122" s="141"/>
      <c r="I175122" s="209"/>
      <c r="J175122" s="141"/>
      <c r="K175122" s="141"/>
    </row>
    <row r="175123" spans="2:11" ht="13.5" customHeight="1">
      <c r="B175123" s="141"/>
      <c r="C175123" s="141"/>
      <c r="D175123" s="141"/>
      <c r="E175123" s="141"/>
      <c r="F175123" s="141"/>
      <c r="G175123" s="248"/>
      <c r="H175123" s="141"/>
      <c r="I175123" s="209"/>
      <c r="J175123" s="141"/>
      <c r="K175123" s="141"/>
    </row>
    <row r="175124" spans="2:11" ht="13.5" customHeight="1">
      <c r="B175124" s="141"/>
      <c r="C175124" s="141"/>
      <c r="D175124" s="141"/>
      <c r="E175124" s="141"/>
      <c r="F175124" s="141"/>
      <c r="G175124" s="248"/>
      <c r="H175124" s="141"/>
      <c r="I175124" s="209"/>
      <c r="J175124" s="141"/>
      <c r="K175124" s="141"/>
    </row>
    <row r="175125" spans="2:11" ht="13.5" customHeight="1">
      <c r="B175125" s="141"/>
      <c r="C175125" s="141"/>
      <c r="D175125" s="141"/>
      <c r="E175125" s="141"/>
      <c r="F175125" s="141"/>
      <c r="G175125" s="248"/>
      <c r="H175125" s="141"/>
      <c r="I175125" s="209"/>
      <c r="J175125" s="141"/>
      <c r="K175125" s="141"/>
    </row>
    <row r="175126" spans="2:11" ht="13.5" customHeight="1">
      <c r="B175126" s="141"/>
      <c r="C175126" s="141"/>
      <c r="D175126" s="141"/>
      <c r="E175126" s="141"/>
      <c r="F175126" s="141"/>
      <c r="G175126" s="248"/>
      <c r="H175126" s="141"/>
      <c r="I175126" s="209"/>
      <c r="J175126" s="141"/>
      <c r="K175126" s="141"/>
    </row>
    <row r="175127" spans="2:11" ht="13.5" customHeight="1">
      <c r="B175127" s="141"/>
      <c r="C175127" s="141"/>
      <c r="D175127" s="141"/>
      <c r="E175127" s="141"/>
      <c r="F175127" s="141"/>
      <c r="G175127" s="248"/>
      <c r="H175127" s="141"/>
      <c r="I175127" s="209"/>
      <c r="J175127" s="141"/>
      <c r="K175127" s="141"/>
    </row>
    <row r="175128" spans="2:11" ht="13.5" customHeight="1">
      <c r="B175128" s="141"/>
      <c r="C175128" s="141"/>
      <c r="D175128" s="141"/>
      <c r="E175128" s="141"/>
      <c r="F175128" s="141"/>
      <c r="G175128" s="248"/>
      <c r="H175128" s="141"/>
      <c r="I175128" s="209"/>
      <c r="J175128" s="141"/>
      <c r="K175128" s="141"/>
    </row>
    <row r="175129" spans="2:11" ht="13.5" customHeight="1">
      <c r="B175129" s="141"/>
      <c r="C175129" s="141"/>
      <c r="D175129" s="141"/>
      <c r="E175129" s="141"/>
      <c r="F175129" s="141"/>
      <c r="G175129" s="248"/>
      <c r="H175129" s="141"/>
      <c r="I175129" s="209"/>
      <c r="J175129" s="141"/>
      <c r="K175129" s="141"/>
    </row>
    <row r="175130" spans="2:11" ht="13.5" customHeight="1">
      <c r="B175130" s="141"/>
      <c r="C175130" s="141"/>
      <c r="D175130" s="141"/>
      <c r="E175130" s="141"/>
      <c r="F175130" s="141"/>
      <c r="G175130" s="248"/>
      <c r="H175130" s="141"/>
      <c r="I175130" s="209"/>
      <c r="J175130" s="141"/>
      <c r="K175130" s="141"/>
    </row>
    <row r="175131" spans="2:11" ht="13.5" customHeight="1">
      <c r="B175131" s="141"/>
      <c r="C175131" s="141"/>
      <c r="D175131" s="141"/>
      <c r="E175131" s="141"/>
      <c r="F175131" s="141"/>
      <c r="G175131" s="248"/>
      <c r="H175131" s="141"/>
      <c r="I175131" s="209"/>
      <c r="J175131" s="141"/>
      <c r="K175131" s="141"/>
    </row>
    <row r="175132" spans="2:11" ht="13.5" customHeight="1">
      <c r="B175132" s="141"/>
      <c r="C175132" s="141"/>
      <c r="D175132" s="141"/>
      <c r="E175132" s="141"/>
      <c r="F175132" s="141"/>
      <c r="G175132" s="248"/>
      <c r="H175132" s="141"/>
      <c r="I175132" s="209"/>
      <c r="J175132" s="141"/>
      <c r="K175132" s="141"/>
    </row>
    <row r="175133" spans="2:11" ht="13.5" customHeight="1">
      <c r="B175133" s="141"/>
      <c r="C175133" s="141"/>
      <c r="D175133" s="141"/>
      <c r="E175133" s="141"/>
      <c r="F175133" s="141"/>
      <c r="G175133" s="248"/>
      <c r="H175133" s="141"/>
      <c r="I175133" s="209"/>
      <c r="J175133" s="141"/>
      <c r="K175133" s="141"/>
    </row>
    <row r="175134" spans="2:11" ht="13.5" customHeight="1">
      <c r="B175134" s="141"/>
      <c r="C175134" s="141"/>
      <c r="D175134" s="141"/>
      <c r="E175134" s="141"/>
      <c r="F175134" s="141"/>
      <c r="G175134" s="248"/>
      <c r="H175134" s="141"/>
      <c r="I175134" s="209"/>
      <c r="J175134" s="141"/>
      <c r="K175134" s="141"/>
    </row>
    <row r="175135" spans="2:11" ht="13.5" customHeight="1">
      <c r="B175135" s="141"/>
      <c r="C175135" s="141"/>
      <c r="D175135" s="141"/>
      <c r="E175135" s="141"/>
      <c r="F175135" s="141"/>
      <c r="G175135" s="248"/>
      <c r="H175135" s="141"/>
      <c r="I175135" s="209"/>
      <c r="J175135" s="141"/>
      <c r="K175135" s="141"/>
    </row>
    <row r="175136" spans="2:11" ht="13.5" customHeight="1">
      <c r="B175136" s="141"/>
      <c r="C175136" s="141"/>
      <c r="D175136" s="141"/>
      <c r="E175136" s="141"/>
      <c r="F175136" s="141"/>
      <c r="G175136" s="248"/>
      <c r="H175136" s="141"/>
      <c r="I175136" s="209"/>
      <c r="J175136" s="141"/>
      <c r="K175136" s="141"/>
    </row>
    <row r="175137" spans="2:11" ht="13.5" customHeight="1">
      <c r="B175137" s="141"/>
      <c r="C175137" s="141"/>
      <c r="D175137" s="141"/>
      <c r="E175137" s="141"/>
      <c r="F175137" s="141"/>
      <c r="G175137" s="248"/>
      <c r="H175137" s="141"/>
      <c r="I175137" s="209"/>
      <c r="J175137" s="141"/>
      <c r="K175137" s="141"/>
    </row>
    <row r="175138" spans="2:11" ht="13.5" customHeight="1">
      <c r="B175138" s="141"/>
      <c r="C175138" s="141"/>
      <c r="D175138" s="141"/>
      <c r="E175138" s="141"/>
      <c r="F175138" s="141"/>
      <c r="G175138" s="248"/>
      <c r="H175138" s="141"/>
      <c r="I175138" s="209"/>
      <c r="J175138" s="141"/>
      <c r="K175138" s="141"/>
    </row>
    <row r="175139" spans="2:11" ht="13.5" customHeight="1">
      <c r="B175139" s="141"/>
      <c r="C175139" s="141"/>
      <c r="D175139" s="141"/>
      <c r="E175139" s="141"/>
      <c r="F175139" s="141"/>
      <c r="G175139" s="248"/>
      <c r="H175139" s="141"/>
      <c r="I175139" s="209"/>
      <c r="J175139" s="141"/>
      <c r="K175139" s="141"/>
    </row>
    <row r="175140" spans="2:11" ht="13.5" customHeight="1">
      <c r="B175140" s="141"/>
      <c r="C175140" s="141"/>
      <c r="D175140" s="141"/>
      <c r="E175140" s="141"/>
      <c r="F175140" s="141"/>
      <c r="G175140" s="248"/>
      <c r="H175140" s="141"/>
      <c r="I175140" s="209"/>
      <c r="J175140" s="141"/>
      <c r="K175140" s="141"/>
    </row>
    <row r="175141" spans="2:11" ht="13.5" customHeight="1">
      <c r="B175141" s="141"/>
      <c r="C175141" s="141"/>
      <c r="D175141" s="141"/>
      <c r="E175141" s="141"/>
      <c r="F175141" s="141"/>
      <c r="G175141" s="248"/>
      <c r="H175141" s="141"/>
      <c r="I175141" s="209"/>
      <c r="J175141" s="141"/>
      <c r="K175141" s="141"/>
    </row>
    <row r="175142" spans="2:11" ht="13.5" customHeight="1">
      <c r="B175142" s="141"/>
      <c r="C175142" s="141"/>
      <c r="D175142" s="141"/>
      <c r="E175142" s="141"/>
      <c r="F175142" s="141"/>
      <c r="G175142" s="248"/>
      <c r="H175142" s="141"/>
      <c r="I175142" s="209"/>
      <c r="J175142" s="141"/>
      <c r="K175142" s="141"/>
    </row>
    <row r="175143" spans="2:11" ht="13.5" customHeight="1">
      <c r="B175143" s="141"/>
      <c r="C175143" s="141"/>
      <c r="D175143" s="141"/>
      <c r="E175143" s="141"/>
      <c r="F175143" s="141"/>
      <c r="G175143" s="248"/>
      <c r="H175143" s="141"/>
      <c r="I175143" s="209"/>
      <c r="J175143" s="141"/>
      <c r="K175143" s="141"/>
    </row>
    <row r="175144" spans="2:11" ht="13.5" customHeight="1">
      <c r="B175144" s="141"/>
      <c r="C175144" s="141"/>
      <c r="D175144" s="141"/>
      <c r="E175144" s="141"/>
      <c r="F175144" s="141"/>
      <c r="G175144" s="248"/>
      <c r="H175144" s="141"/>
      <c r="I175144" s="209"/>
      <c r="J175144" s="141"/>
      <c r="K175144" s="141"/>
    </row>
    <row r="175145" spans="2:11" ht="13.5" customHeight="1">
      <c r="B175145" s="141"/>
      <c r="C175145" s="141"/>
      <c r="D175145" s="141"/>
      <c r="E175145" s="141"/>
      <c r="F175145" s="141"/>
      <c r="G175145" s="248"/>
      <c r="H175145" s="141"/>
      <c r="I175145" s="209"/>
      <c r="J175145" s="141"/>
      <c r="K175145" s="141"/>
    </row>
    <row r="175146" spans="2:11" ht="13.5" customHeight="1">
      <c r="B175146" s="141"/>
      <c r="C175146" s="141"/>
      <c r="D175146" s="141"/>
      <c r="E175146" s="141"/>
      <c r="F175146" s="141"/>
      <c r="G175146" s="248"/>
      <c r="H175146" s="141"/>
      <c r="I175146" s="209"/>
      <c r="J175146" s="141"/>
      <c r="K175146" s="141"/>
    </row>
    <row r="175147" spans="2:11" ht="13.5" customHeight="1">
      <c r="B175147" s="141"/>
      <c r="C175147" s="141"/>
      <c r="D175147" s="141"/>
      <c r="E175147" s="141"/>
      <c r="F175147" s="141"/>
      <c r="G175147" s="248"/>
      <c r="H175147" s="141"/>
      <c r="I175147" s="209"/>
      <c r="J175147" s="141"/>
      <c r="K175147" s="141"/>
    </row>
    <row r="175148" spans="2:11" ht="13.5" customHeight="1">
      <c r="B175148" s="141"/>
      <c r="C175148" s="141"/>
      <c r="D175148" s="141"/>
      <c r="E175148" s="141"/>
      <c r="F175148" s="141"/>
      <c r="G175148" s="248"/>
      <c r="H175148" s="141"/>
      <c r="I175148" s="209"/>
      <c r="J175148" s="141"/>
      <c r="K175148" s="141"/>
    </row>
    <row r="175149" spans="2:11" ht="13.5" customHeight="1">
      <c r="B175149" s="141"/>
      <c r="C175149" s="141"/>
      <c r="D175149" s="141"/>
      <c r="E175149" s="141"/>
      <c r="F175149" s="141"/>
      <c r="G175149" s="248"/>
      <c r="H175149" s="141"/>
      <c r="I175149" s="209"/>
      <c r="J175149" s="141"/>
      <c r="K175149" s="141"/>
    </row>
    <row r="175150" spans="2:11" ht="13.5" customHeight="1">
      <c r="B175150" s="141"/>
      <c r="C175150" s="141"/>
      <c r="D175150" s="141"/>
      <c r="E175150" s="141"/>
      <c r="F175150" s="141"/>
      <c r="G175150" s="248"/>
      <c r="H175150" s="141"/>
      <c r="I175150" s="209"/>
      <c r="J175150" s="141"/>
      <c r="K175150" s="141"/>
    </row>
    <row r="175151" spans="2:11" ht="13.5" customHeight="1">
      <c r="B175151" s="141"/>
      <c r="C175151" s="141"/>
      <c r="D175151" s="141"/>
      <c r="E175151" s="141"/>
      <c r="F175151" s="141"/>
      <c r="G175151" s="248"/>
      <c r="H175151" s="141"/>
      <c r="I175151" s="209"/>
      <c r="J175151" s="141"/>
      <c r="K175151" s="141"/>
    </row>
    <row r="175152" spans="2:11" ht="13.5" customHeight="1">
      <c r="B175152" s="141"/>
      <c r="C175152" s="141"/>
      <c r="D175152" s="141"/>
      <c r="E175152" s="141"/>
      <c r="F175152" s="141"/>
      <c r="G175152" s="248"/>
      <c r="H175152" s="141"/>
      <c r="I175152" s="209"/>
      <c r="J175152" s="141"/>
      <c r="K175152" s="141"/>
    </row>
    <row r="175153" spans="2:11" ht="13.5" customHeight="1">
      <c r="B175153" s="141"/>
      <c r="C175153" s="141"/>
      <c r="D175153" s="141"/>
      <c r="E175153" s="141"/>
      <c r="F175153" s="141"/>
      <c r="G175153" s="248"/>
      <c r="H175153" s="141"/>
      <c r="I175153" s="209"/>
      <c r="J175153" s="141"/>
      <c r="K175153" s="141"/>
    </row>
    <row r="175154" spans="2:11" ht="13.5" customHeight="1">
      <c r="B175154" s="141"/>
      <c r="C175154" s="141"/>
      <c r="D175154" s="141"/>
      <c r="E175154" s="141"/>
      <c r="F175154" s="141"/>
      <c r="G175154" s="248"/>
      <c r="H175154" s="141"/>
      <c r="I175154" s="209"/>
      <c r="J175154" s="141"/>
      <c r="K175154" s="141"/>
    </row>
    <row r="175155" spans="2:11" ht="13.5" customHeight="1">
      <c r="B175155" s="141"/>
      <c r="C175155" s="141"/>
      <c r="D175155" s="141"/>
      <c r="E175155" s="141"/>
      <c r="F175155" s="141"/>
      <c r="G175155" s="248"/>
      <c r="H175155" s="141"/>
      <c r="I175155" s="209"/>
      <c r="J175155" s="141"/>
      <c r="K175155" s="141"/>
    </row>
    <row r="175156" spans="2:11" ht="13.5" customHeight="1">
      <c r="B175156" s="141"/>
      <c r="C175156" s="141"/>
      <c r="D175156" s="141"/>
      <c r="E175156" s="141"/>
      <c r="F175156" s="141"/>
      <c r="G175156" s="248"/>
      <c r="H175156" s="141"/>
      <c r="I175156" s="209"/>
      <c r="J175156" s="141"/>
      <c r="K175156" s="141"/>
    </row>
    <row r="175157" spans="2:11" ht="13.5" customHeight="1">
      <c r="B175157" s="141"/>
      <c r="C175157" s="141"/>
      <c r="D175157" s="141"/>
      <c r="E175157" s="141"/>
      <c r="F175157" s="141"/>
      <c r="G175157" s="248"/>
      <c r="H175157" s="141"/>
      <c r="I175157" s="209"/>
      <c r="J175157" s="141"/>
      <c r="K175157" s="141"/>
    </row>
    <row r="175158" spans="2:11" ht="13.5" customHeight="1">
      <c r="B175158" s="141"/>
      <c r="C175158" s="141"/>
      <c r="D175158" s="141"/>
      <c r="E175158" s="141"/>
      <c r="F175158" s="141"/>
      <c r="G175158" s="248"/>
      <c r="H175158" s="141"/>
      <c r="I175158" s="209"/>
      <c r="J175158" s="141"/>
      <c r="K175158" s="141"/>
    </row>
    <row r="175159" spans="2:11" ht="13.5" customHeight="1">
      <c r="B175159" s="141"/>
      <c r="C175159" s="141"/>
      <c r="D175159" s="141"/>
      <c r="E175159" s="141"/>
      <c r="F175159" s="141"/>
      <c r="G175159" s="248"/>
      <c r="H175159" s="141"/>
      <c r="I175159" s="209"/>
      <c r="J175159" s="141"/>
      <c r="K175159" s="141"/>
    </row>
    <row r="175160" spans="2:11" ht="13.5" customHeight="1">
      <c r="B175160" s="141"/>
      <c r="C175160" s="141"/>
      <c r="D175160" s="141"/>
      <c r="E175160" s="141"/>
      <c r="F175160" s="141"/>
      <c r="G175160" s="248"/>
      <c r="H175160" s="141"/>
      <c r="I175160" s="209"/>
      <c r="J175160" s="141"/>
      <c r="K175160" s="141"/>
    </row>
    <row r="175161" spans="2:11" ht="13.5" customHeight="1">
      <c r="B175161" s="141"/>
      <c r="C175161" s="141"/>
      <c r="D175161" s="141"/>
      <c r="E175161" s="141"/>
      <c r="F175161" s="141"/>
      <c r="G175161" s="248"/>
      <c r="H175161" s="141"/>
      <c r="I175161" s="209"/>
      <c r="J175161" s="141"/>
      <c r="K175161" s="141"/>
    </row>
    <row r="175162" spans="2:11" ht="13.5" customHeight="1">
      <c r="B175162" s="141"/>
      <c r="C175162" s="141"/>
      <c r="D175162" s="141"/>
      <c r="E175162" s="141"/>
      <c r="F175162" s="141"/>
      <c r="G175162" s="248"/>
      <c r="H175162" s="141"/>
      <c r="I175162" s="209"/>
      <c r="J175162" s="141"/>
      <c r="K175162" s="141"/>
    </row>
    <row r="175163" spans="2:11" ht="13.5" customHeight="1">
      <c r="B175163" s="141"/>
      <c r="C175163" s="141"/>
      <c r="D175163" s="141"/>
      <c r="E175163" s="141"/>
      <c r="F175163" s="141"/>
      <c r="G175163" s="248"/>
      <c r="H175163" s="141"/>
      <c r="I175163" s="209"/>
      <c r="J175163" s="141"/>
      <c r="K175163" s="141"/>
    </row>
    <row r="175164" spans="2:11" ht="13.5" customHeight="1">
      <c r="B175164" s="141"/>
      <c r="C175164" s="141"/>
      <c r="D175164" s="141"/>
      <c r="E175164" s="141"/>
      <c r="F175164" s="141"/>
      <c r="G175164" s="248"/>
      <c r="H175164" s="141"/>
      <c r="I175164" s="209"/>
      <c r="J175164" s="141"/>
      <c r="K175164" s="141"/>
    </row>
    <row r="175165" spans="2:11" ht="13.5" customHeight="1">
      <c r="B175165" s="141"/>
      <c r="C175165" s="141"/>
      <c r="D175165" s="141"/>
      <c r="E175165" s="141"/>
      <c r="F175165" s="141"/>
      <c r="G175165" s="248"/>
      <c r="H175165" s="141"/>
      <c r="I175165" s="209"/>
      <c r="J175165" s="141"/>
      <c r="K175165" s="141"/>
    </row>
    <row r="175166" spans="2:11" ht="13.5" customHeight="1">
      <c r="B175166" s="141"/>
      <c r="C175166" s="141"/>
      <c r="D175166" s="141"/>
      <c r="E175166" s="141"/>
      <c r="F175166" s="141"/>
      <c r="G175166" s="248"/>
      <c r="H175166" s="141"/>
      <c r="I175166" s="209"/>
      <c r="J175166" s="141"/>
      <c r="K175166" s="141"/>
    </row>
    <row r="175167" spans="2:11" ht="13.5" customHeight="1">
      <c r="B175167" s="141"/>
      <c r="C175167" s="141"/>
      <c r="D175167" s="141"/>
      <c r="E175167" s="141"/>
      <c r="F175167" s="141"/>
      <c r="G175167" s="248"/>
      <c r="H175167" s="141"/>
      <c r="I175167" s="209"/>
      <c r="J175167" s="141"/>
      <c r="K175167" s="141"/>
    </row>
    <row r="175168" spans="2:11" ht="13.5" customHeight="1">
      <c r="B175168" s="141"/>
      <c r="C175168" s="141"/>
      <c r="D175168" s="141"/>
      <c r="E175168" s="141"/>
      <c r="F175168" s="141"/>
      <c r="G175168" s="248"/>
      <c r="H175168" s="141"/>
      <c r="I175168" s="209"/>
      <c r="J175168" s="141"/>
      <c r="K175168" s="141"/>
    </row>
    <row r="175169" spans="2:11" ht="13.5" customHeight="1">
      <c r="B175169" s="141"/>
      <c r="C175169" s="141"/>
      <c r="D175169" s="141"/>
      <c r="E175169" s="141"/>
      <c r="F175169" s="141"/>
      <c r="G175169" s="248"/>
      <c r="H175169" s="141"/>
      <c r="I175169" s="209"/>
      <c r="J175169" s="141"/>
      <c r="K175169" s="141"/>
    </row>
    <row r="175170" spans="2:11" ht="13.5" customHeight="1">
      <c r="B175170" s="141"/>
      <c r="C175170" s="141"/>
      <c r="D175170" s="141"/>
      <c r="E175170" s="141"/>
      <c r="F175170" s="141"/>
      <c r="G175170" s="248"/>
      <c r="H175170" s="141"/>
      <c r="I175170" s="209"/>
      <c r="J175170" s="141"/>
      <c r="K175170" s="141"/>
    </row>
    <row r="175171" spans="2:11" ht="13.5" customHeight="1">
      <c r="B175171" s="141"/>
      <c r="C175171" s="141"/>
      <c r="D175171" s="141"/>
      <c r="E175171" s="141"/>
      <c r="F175171" s="141"/>
      <c r="G175171" s="248"/>
      <c r="H175171" s="141"/>
      <c r="I175171" s="209"/>
      <c r="J175171" s="141"/>
      <c r="K175171" s="141"/>
    </row>
    <row r="175172" spans="2:11" ht="13.5" customHeight="1">
      <c r="B175172" s="141"/>
      <c r="C175172" s="141"/>
      <c r="D175172" s="141"/>
      <c r="E175172" s="141"/>
      <c r="F175172" s="141"/>
      <c r="G175172" s="248"/>
      <c r="H175172" s="141"/>
      <c r="I175172" s="209"/>
      <c r="J175172" s="141"/>
      <c r="K175172" s="141"/>
    </row>
    <row r="175173" spans="2:11" ht="13.5" customHeight="1">
      <c r="B175173" s="141"/>
      <c r="C175173" s="141"/>
      <c r="D175173" s="141"/>
      <c r="E175173" s="141"/>
      <c r="F175173" s="141"/>
      <c r="G175173" s="248"/>
      <c r="H175173" s="141"/>
      <c r="I175173" s="209"/>
      <c r="J175173" s="141"/>
      <c r="K175173" s="141"/>
    </row>
    <row r="175174" spans="2:11" ht="13.5" customHeight="1">
      <c r="B175174" s="141"/>
      <c r="C175174" s="141"/>
      <c r="D175174" s="141"/>
      <c r="E175174" s="141"/>
      <c r="F175174" s="141"/>
      <c r="G175174" s="248"/>
      <c r="H175174" s="141"/>
      <c r="I175174" s="209"/>
      <c r="J175174" s="141"/>
      <c r="K175174" s="141"/>
    </row>
    <row r="175175" spans="2:11" ht="13.5" customHeight="1">
      <c r="B175175" s="141"/>
      <c r="C175175" s="141"/>
      <c r="D175175" s="141"/>
      <c r="E175175" s="141"/>
      <c r="F175175" s="141"/>
      <c r="G175175" s="248"/>
      <c r="H175175" s="141"/>
      <c r="I175175" s="209"/>
      <c r="J175175" s="141"/>
      <c r="K175175" s="141"/>
    </row>
    <row r="175176" spans="2:11" ht="13.5" customHeight="1">
      <c r="B175176" s="141"/>
      <c r="C175176" s="141"/>
      <c r="D175176" s="141"/>
      <c r="E175176" s="141"/>
      <c r="F175176" s="141"/>
      <c r="G175176" s="248"/>
      <c r="H175176" s="141"/>
      <c r="I175176" s="209"/>
      <c r="J175176" s="141"/>
      <c r="K175176" s="141"/>
    </row>
    <row r="175177" spans="2:11" ht="13.5" customHeight="1">
      <c r="B175177" s="141"/>
      <c r="C175177" s="141"/>
      <c r="D175177" s="141"/>
      <c r="E175177" s="141"/>
      <c r="F175177" s="141"/>
      <c r="G175177" s="248"/>
      <c r="H175177" s="141"/>
      <c r="I175177" s="209"/>
      <c r="J175177" s="141"/>
      <c r="K175177" s="141"/>
    </row>
    <row r="175178" spans="2:11" ht="13.5" customHeight="1">
      <c r="B175178" s="141"/>
      <c r="C175178" s="141"/>
      <c r="D175178" s="141"/>
      <c r="E175178" s="141"/>
      <c r="F175178" s="141"/>
      <c r="G175178" s="248"/>
      <c r="H175178" s="141"/>
      <c r="I175178" s="209"/>
      <c r="J175178" s="141"/>
      <c r="K175178" s="141"/>
    </row>
    <row r="175179" spans="2:11" ht="13.5" customHeight="1">
      <c r="B175179" s="141"/>
      <c r="C175179" s="141"/>
      <c r="D175179" s="141"/>
      <c r="E175179" s="141"/>
      <c r="F175179" s="141"/>
      <c r="G175179" s="248"/>
      <c r="H175179" s="141"/>
      <c r="I175179" s="209"/>
      <c r="J175179" s="141"/>
      <c r="K175179" s="141"/>
    </row>
    <row r="175180" spans="2:11" ht="13.5" customHeight="1">
      <c r="B175180" s="141"/>
      <c r="C175180" s="141"/>
      <c r="D175180" s="141"/>
      <c r="E175180" s="141"/>
      <c r="F175180" s="141"/>
      <c r="G175180" s="248"/>
      <c r="H175180" s="141"/>
      <c r="I175180" s="209"/>
      <c r="J175180" s="141"/>
      <c r="K175180" s="141"/>
    </row>
    <row r="175181" spans="2:11" ht="13.5" customHeight="1">
      <c r="B175181" s="141"/>
      <c r="C175181" s="141"/>
      <c r="D175181" s="141"/>
      <c r="E175181" s="141"/>
      <c r="F175181" s="141"/>
      <c r="G175181" s="248"/>
      <c r="H175181" s="141"/>
      <c r="I175181" s="209"/>
      <c r="J175181" s="141"/>
      <c r="K175181" s="141"/>
    </row>
    <row r="175182" spans="2:11" ht="13.5" customHeight="1">
      <c r="B175182" s="141"/>
      <c r="C175182" s="141"/>
      <c r="D175182" s="141"/>
      <c r="E175182" s="141"/>
      <c r="F175182" s="141"/>
      <c r="G175182" s="248"/>
      <c r="H175182" s="141"/>
      <c r="I175182" s="209"/>
      <c r="J175182" s="141"/>
      <c r="K175182" s="141"/>
    </row>
    <row r="175183" spans="2:11" ht="13.5" customHeight="1">
      <c r="B175183" s="141"/>
      <c r="C175183" s="141"/>
      <c r="D175183" s="141"/>
      <c r="E175183" s="141"/>
      <c r="F175183" s="141"/>
      <c r="G175183" s="248"/>
      <c r="H175183" s="141"/>
      <c r="I175183" s="209"/>
      <c r="J175183" s="141"/>
      <c r="K175183" s="141"/>
    </row>
    <row r="175184" spans="2:11" ht="13.5" customHeight="1">
      <c r="B175184" s="141"/>
      <c r="C175184" s="141"/>
      <c r="D175184" s="141"/>
      <c r="E175184" s="141"/>
      <c r="F175184" s="141"/>
      <c r="G175184" s="248"/>
      <c r="H175184" s="141"/>
      <c r="I175184" s="209"/>
      <c r="J175184" s="141"/>
      <c r="K175184" s="141"/>
    </row>
    <row r="175185" spans="2:11" ht="13.5" customHeight="1">
      <c r="B175185" s="141"/>
      <c r="C175185" s="141"/>
      <c r="D175185" s="141"/>
      <c r="E175185" s="141"/>
      <c r="F175185" s="141"/>
      <c r="G175185" s="248"/>
      <c r="H175185" s="141"/>
      <c r="I175185" s="209"/>
      <c r="J175185" s="141"/>
      <c r="K175185" s="141"/>
    </row>
    <row r="175186" spans="2:11" ht="13.5" customHeight="1">
      <c r="B175186" s="141"/>
      <c r="C175186" s="141"/>
      <c r="D175186" s="141"/>
      <c r="E175186" s="141"/>
      <c r="F175186" s="141"/>
      <c r="G175186" s="248"/>
      <c r="H175186" s="141"/>
      <c r="I175186" s="209"/>
      <c r="J175186" s="141"/>
      <c r="K175186" s="141"/>
    </row>
    <row r="175187" spans="2:11" ht="13.5" customHeight="1">
      <c r="B175187" s="141"/>
      <c r="C175187" s="141"/>
      <c r="D175187" s="141"/>
      <c r="E175187" s="141"/>
      <c r="F175187" s="141"/>
      <c r="G175187" s="248"/>
      <c r="H175187" s="141"/>
      <c r="I175187" s="209"/>
      <c r="J175187" s="141"/>
      <c r="K175187" s="141"/>
    </row>
    <row r="175188" spans="2:11" ht="13.5" customHeight="1">
      <c r="B175188" s="141"/>
      <c r="C175188" s="141"/>
      <c r="D175188" s="141"/>
      <c r="E175188" s="141"/>
      <c r="F175188" s="141"/>
      <c r="G175188" s="248"/>
      <c r="H175188" s="141"/>
      <c r="I175188" s="209"/>
      <c r="J175188" s="141"/>
      <c r="K175188" s="141"/>
    </row>
    <row r="175189" spans="2:11" ht="13.5" customHeight="1">
      <c r="B175189" s="141"/>
      <c r="C175189" s="141"/>
      <c r="D175189" s="141"/>
      <c r="E175189" s="141"/>
      <c r="F175189" s="141"/>
      <c r="G175189" s="248"/>
      <c r="H175189" s="141"/>
      <c r="I175189" s="209"/>
      <c r="J175189" s="141"/>
      <c r="K175189" s="141"/>
    </row>
    <row r="175190" spans="2:11" ht="13.5" customHeight="1">
      <c r="B175190" s="141"/>
      <c r="C175190" s="141"/>
      <c r="D175190" s="141"/>
      <c r="E175190" s="141"/>
      <c r="F175190" s="141"/>
      <c r="G175190" s="248"/>
      <c r="H175190" s="141"/>
      <c r="I175190" s="209"/>
      <c r="J175190" s="141"/>
      <c r="K175190" s="141"/>
    </row>
    <row r="175191" spans="2:11" ht="13.5" customHeight="1">
      <c r="B175191" s="141"/>
      <c r="C175191" s="141"/>
      <c r="D175191" s="141"/>
      <c r="E175191" s="141"/>
      <c r="F175191" s="141"/>
      <c r="G175191" s="248"/>
      <c r="H175191" s="141"/>
      <c r="I175191" s="209"/>
      <c r="J175191" s="141"/>
      <c r="K175191" s="141"/>
    </row>
    <row r="175192" spans="2:11" ht="13.5" customHeight="1">
      <c r="B175192" s="141"/>
      <c r="C175192" s="141"/>
      <c r="D175192" s="141"/>
      <c r="E175192" s="141"/>
      <c r="F175192" s="141"/>
      <c r="G175192" s="248"/>
      <c r="H175192" s="141"/>
      <c r="I175192" s="209"/>
      <c r="J175192" s="141"/>
      <c r="K175192" s="141"/>
    </row>
    <row r="175193" spans="2:11" ht="13.5" customHeight="1">
      <c r="B175193" s="141"/>
      <c r="C175193" s="141"/>
      <c r="D175193" s="141"/>
      <c r="E175193" s="141"/>
      <c r="F175193" s="141"/>
      <c r="G175193" s="248"/>
      <c r="H175193" s="141"/>
      <c r="I175193" s="209"/>
      <c r="J175193" s="141"/>
      <c r="K175193" s="141"/>
    </row>
    <row r="175194" spans="2:11" ht="13.5" customHeight="1">
      <c r="B175194" s="141"/>
      <c r="C175194" s="141"/>
      <c r="D175194" s="141"/>
      <c r="E175194" s="141"/>
      <c r="F175194" s="141"/>
      <c r="G175194" s="248"/>
      <c r="H175194" s="141"/>
      <c r="I175194" s="209"/>
      <c r="J175194" s="141"/>
      <c r="K175194" s="141"/>
    </row>
    <row r="175195" spans="2:11" ht="13.5" customHeight="1">
      <c r="B175195" s="141"/>
      <c r="C175195" s="141"/>
      <c r="D175195" s="141"/>
      <c r="E175195" s="141"/>
      <c r="F175195" s="141"/>
      <c r="G175195" s="248"/>
      <c r="H175195" s="141"/>
      <c r="I175195" s="209"/>
      <c r="J175195" s="141"/>
      <c r="K175195" s="141"/>
    </row>
    <row r="175196" spans="2:11" ht="13.5" customHeight="1">
      <c r="B175196" s="141"/>
      <c r="C175196" s="141"/>
      <c r="D175196" s="141"/>
      <c r="E175196" s="141"/>
      <c r="F175196" s="141"/>
      <c r="G175196" s="248"/>
      <c r="H175196" s="141"/>
      <c r="I175196" s="209"/>
      <c r="J175196" s="141"/>
      <c r="K175196" s="141"/>
    </row>
    <row r="175197" spans="2:11" ht="13.5" customHeight="1">
      <c r="B175197" s="141"/>
      <c r="C175197" s="141"/>
      <c r="D175197" s="141"/>
      <c r="E175197" s="141"/>
      <c r="F175197" s="141"/>
      <c r="G175197" s="248"/>
      <c r="H175197" s="141"/>
      <c r="I175197" s="209"/>
      <c r="J175197" s="141"/>
      <c r="K175197" s="141"/>
    </row>
    <row r="175198" spans="2:11" ht="13.5" customHeight="1">
      <c r="B175198" s="141"/>
      <c r="C175198" s="141"/>
      <c r="D175198" s="141"/>
      <c r="E175198" s="141"/>
      <c r="F175198" s="141"/>
      <c r="G175198" s="248"/>
      <c r="H175198" s="141"/>
      <c r="I175198" s="209"/>
      <c r="J175198" s="141"/>
      <c r="K175198" s="141"/>
    </row>
    <row r="175199" spans="2:11" ht="13.5" customHeight="1">
      <c r="B175199" s="141"/>
      <c r="C175199" s="141"/>
      <c r="D175199" s="141"/>
      <c r="E175199" s="141"/>
      <c r="F175199" s="141"/>
      <c r="G175199" s="248"/>
      <c r="H175199" s="141"/>
      <c r="I175199" s="209"/>
      <c r="J175199" s="141"/>
      <c r="K175199" s="141"/>
    </row>
    <row r="175200" spans="2:11" ht="13.5" customHeight="1">
      <c r="B175200" s="141"/>
      <c r="C175200" s="141"/>
      <c r="D175200" s="141"/>
      <c r="E175200" s="141"/>
      <c r="F175200" s="141"/>
      <c r="G175200" s="248"/>
      <c r="H175200" s="141"/>
      <c r="I175200" s="209"/>
      <c r="J175200" s="141"/>
      <c r="K175200" s="141"/>
    </row>
    <row r="175201" spans="2:11" ht="13.5" customHeight="1">
      <c r="B175201" s="141"/>
      <c r="C175201" s="141"/>
      <c r="D175201" s="141"/>
      <c r="E175201" s="141"/>
      <c r="F175201" s="141"/>
      <c r="G175201" s="248"/>
      <c r="H175201" s="141"/>
      <c r="I175201" s="209"/>
      <c r="J175201" s="141"/>
      <c r="K175201" s="141"/>
    </row>
    <row r="175202" spans="2:11" ht="13.5" customHeight="1">
      <c r="B175202" s="141"/>
      <c r="C175202" s="141"/>
      <c r="D175202" s="141"/>
      <c r="E175202" s="141"/>
      <c r="F175202" s="141"/>
      <c r="G175202" s="248"/>
      <c r="H175202" s="141"/>
      <c r="I175202" s="209"/>
      <c r="J175202" s="141"/>
      <c r="K175202" s="141"/>
    </row>
    <row r="175203" spans="2:11" ht="13.5" customHeight="1">
      <c r="B175203" s="141"/>
      <c r="C175203" s="141"/>
      <c r="D175203" s="141"/>
      <c r="E175203" s="141"/>
      <c r="F175203" s="141"/>
      <c r="G175203" s="248"/>
      <c r="H175203" s="141"/>
      <c r="I175203" s="209"/>
      <c r="J175203" s="141"/>
      <c r="K175203" s="141"/>
    </row>
    <row r="175204" spans="2:11" ht="13.5" customHeight="1">
      <c r="B175204" s="141"/>
      <c r="C175204" s="141"/>
      <c r="D175204" s="141"/>
      <c r="E175204" s="141"/>
      <c r="F175204" s="141"/>
      <c r="G175204" s="248"/>
      <c r="H175204" s="141"/>
      <c r="I175204" s="209"/>
      <c r="J175204" s="141"/>
      <c r="K175204" s="141"/>
    </row>
    <row r="175205" spans="2:11" ht="13.5" customHeight="1">
      <c r="B175205" s="141"/>
      <c r="C175205" s="141"/>
      <c r="D175205" s="141"/>
      <c r="E175205" s="141"/>
      <c r="F175205" s="141"/>
      <c r="G175205" s="248"/>
      <c r="H175205" s="141"/>
      <c r="I175205" s="209"/>
      <c r="J175205" s="141"/>
      <c r="K175205" s="141"/>
    </row>
    <row r="175206" spans="2:11" ht="13.5" customHeight="1">
      <c r="B175206" s="141"/>
      <c r="C175206" s="141"/>
      <c r="D175206" s="141"/>
      <c r="E175206" s="141"/>
      <c r="F175206" s="141"/>
      <c r="G175206" s="248"/>
      <c r="H175206" s="141"/>
      <c r="I175206" s="209"/>
      <c r="J175206" s="141"/>
      <c r="K175206" s="141"/>
    </row>
    <row r="175207" spans="2:11" ht="13.5" customHeight="1">
      <c r="B175207" s="141"/>
      <c r="C175207" s="141"/>
      <c r="D175207" s="141"/>
      <c r="E175207" s="141"/>
      <c r="F175207" s="141"/>
      <c r="G175207" s="248"/>
      <c r="H175207" s="141"/>
      <c r="I175207" s="209"/>
      <c r="J175207" s="141"/>
      <c r="K175207" s="141"/>
    </row>
    <row r="175208" spans="2:11" ht="13.5" customHeight="1">
      <c r="B175208" s="141"/>
      <c r="C175208" s="141"/>
      <c r="D175208" s="141"/>
      <c r="E175208" s="141"/>
      <c r="F175208" s="141"/>
      <c r="G175208" s="248"/>
      <c r="H175208" s="141"/>
      <c r="I175208" s="209"/>
      <c r="J175208" s="141"/>
      <c r="K175208" s="141"/>
    </row>
    <row r="175209" spans="2:11" ht="13.5" customHeight="1">
      <c r="B175209" s="141"/>
      <c r="C175209" s="141"/>
      <c r="D175209" s="141"/>
      <c r="E175209" s="141"/>
      <c r="F175209" s="141"/>
      <c r="G175209" s="248"/>
      <c r="H175209" s="141"/>
      <c r="I175209" s="209"/>
      <c r="J175209" s="141"/>
      <c r="K175209" s="141"/>
    </row>
    <row r="175210" spans="2:11" ht="13.5" customHeight="1">
      <c r="B175210" s="141"/>
      <c r="C175210" s="141"/>
      <c r="D175210" s="141"/>
      <c r="E175210" s="141"/>
      <c r="F175210" s="141"/>
      <c r="G175210" s="248"/>
      <c r="H175210" s="141"/>
      <c r="I175210" s="209"/>
      <c r="J175210" s="141"/>
      <c r="K175210" s="141"/>
    </row>
    <row r="175211" spans="2:11" ht="13.5" customHeight="1">
      <c r="B175211" s="141"/>
      <c r="C175211" s="141"/>
      <c r="D175211" s="141"/>
      <c r="E175211" s="141"/>
      <c r="F175211" s="141"/>
      <c r="G175211" s="248"/>
      <c r="H175211" s="141"/>
      <c r="I175211" s="209"/>
      <c r="J175211" s="141"/>
      <c r="K175211" s="141"/>
    </row>
    <row r="175212" spans="2:11" ht="13.5" customHeight="1">
      <c r="B175212" s="141"/>
      <c r="C175212" s="141"/>
      <c r="D175212" s="141"/>
      <c r="E175212" s="141"/>
      <c r="F175212" s="141"/>
      <c r="G175212" s="248"/>
      <c r="H175212" s="141"/>
      <c r="I175212" s="209"/>
      <c r="J175212" s="141"/>
      <c r="K175212" s="141"/>
    </row>
    <row r="175213" spans="2:11" ht="13.5" customHeight="1">
      <c r="B175213" s="141"/>
      <c r="C175213" s="141"/>
      <c r="D175213" s="141"/>
      <c r="E175213" s="141"/>
      <c r="F175213" s="141"/>
      <c r="G175213" s="248"/>
      <c r="H175213" s="141"/>
      <c r="I175213" s="209"/>
      <c r="J175213" s="141"/>
      <c r="K175213" s="141"/>
    </row>
    <row r="175214" spans="2:11" ht="13.5" customHeight="1">
      <c r="B175214" s="141"/>
      <c r="C175214" s="141"/>
      <c r="D175214" s="141"/>
      <c r="E175214" s="141"/>
      <c r="F175214" s="141"/>
      <c r="G175214" s="248"/>
      <c r="H175214" s="141"/>
      <c r="I175214" s="209"/>
      <c r="J175214" s="141"/>
      <c r="K175214" s="141"/>
    </row>
    <row r="175215" spans="2:11" ht="13.5" customHeight="1">
      <c r="B175215" s="141"/>
      <c r="C175215" s="141"/>
      <c r="D175215" s="141"/>
      <c r="E175215" s="141"/>
      <c r="F175215" s="141"/>
      <c r="G175215" s="248"/>
      <c r="H175215" s="141"/>
      <c r="I175215" s="209"/>
      <c r="J175215" s="141"/>
      <c r="K175215" s="141"/>
    </row>
    <row r="175216" spans="2:11" ht="13.5" customHeight="1">
      <c r="B175216" s="141"/>
      <c r="C175216" s="141"/>
      <c r="D175216" s="141"/>
      <c r="E175216" s="141"/>
      <c r="F175216" s="141"/>
      <c r="G175216" s="248"/>
      <c r="H175216" s="141"/>
      <c r="I175216" s="209"/>
      <c r="J175216" s="141"/>
      <c r="K175216" s="141"/>
    </row>
    <row r="175217" spans="2:11" ht="13.5" customHeight="1">
      <c r="B175217" s="141"/>
      <c r="C175217" s="141"/>
      <c r="D175217" s="141"/>
      <c r="E175217" s="141"/>
      <c r="F175217" s="141"/>
      <c r="G175217" s="248"/>
      <c r="H175217" s="141"/>
      <c r="I175217" s="209"/>
      <c r="J175217" s="141"/>
      <c r="K175217" s="141"/>
    </row>
    <row r="175218" spans="2:11" ht="13.5" customHeight="1">
      <c r="B175218" s="141"/>
      <c r="C175218" s="141"/>
      <c r="D175218" s="141"/>
      <c r="E175218" s="141"/>
      <c r="F175218" s="141"/>
      <c r="G175218" s="248"/>
      <c r="H175218" s="141"/>
      <c r="I175218" s="209"/>
      <c r="J175218" s="141"/>
      <c r="K175218" s="141"/>
    </row>
    <row r="175219" spans="2:11" ht="13.5" customHeight="1">
      <c r="B175219" s="141"/>
      <c r="C175219" s="141"/>
      <c r="D175219" s="141"/>
      <c r="E175219" s="141"/>
      <c r="F175219" s="141"/>
      <c r="G175219" s="248"/>
      <c r="H175219" s="141"/>
      <c r="I175219" s="209"/>
      <c r="J175219" s="141"/>
      <c r="K175219" s="141"/>
    </row>
    <row r="175220" spans="2:11" ht="13.5" customHeight="1">
      <c r="B175220" s="141"/>
      <c r="C175220" s="141"/>
      <c r="D175220" s="141"/>
      <c r="E175220" s="141"/>
      <c r="F175220" s="141"/>
      <c r="G175220" s="248"/>
      <c r="H175220" s="141"/>
      <c r="I175220" s="209"/>
      <c r="J175220" s="141"/>
      <c r="K175220" s="141"/>
    </row>
    <row r="175221" spans="2:11" ht="13.5" customHeight="1">
      <c r="B175221" s="141"/>
      <c r="C175221" s="141"/>
      <c r="D175221" s="141"/>
      <c r="E175221" s="141"/>
      <c r="F175221" s="141"/>
      <c r="G175221" s="248"/>
      <c r="H175221" s="141"/>
      <c r="I175221" s="209"/>
      <c r="J175221" s="141"/>
      <c r="K175221" s="141"/>
    </row>
    <row r="175222" spans="2:11" ht="13.5" customHeight="1">
      <c r="B175222" s="141"/>
      <c r="C175222" s="141"/>
      <c r="D175222" s="141"/>
      <c r="E175222" s="141"/>
      <c r="F175222" s="141"/>
      <c r="G175222" s="248"/>
      <c r="H175222" s="141"/>
      <c r="I175222" s="209"/>
      <c r="J175222" s="141"/>
      <c r="K175222" s="141"/>
    </row>
    <row r="175223" spans="2:11" ht="13.5" customHeight="1">
      <c r="B175223" s="141"/>
      <c r="C175223" s="141"/>
      <c r="D175223" s="141"/>
      <c r="E175223" s="141"/>
      <c r="F175223" s="141"/>
      <c r="G175223" s="248"/>
      <c r="H175223" s="141"/>
      <c r="I175223" s="209"/>
      <c r="J175223" s="141"/>
      <c r="K175223" s="141"/>
    </row>
    <row r="175224" spans="2:11" ht="13.5" customHeight="1">
      <c r="B175224" s="141"/>
      <c r="C175224" s="141"/>
      <c r="D175224" s="141"/>
      <c r="E175224" s="141"/>
      <c r="F175224" s="141"/>
      <c r="G175224" s="248"/>
      <c r="H175224" s="141"/>
      <c r="I175224" s="209"/>
      <c r="J175224" s="141"/>
      <c r="K175224" s="141"/>
    </row>
    <row r="175225" spans="2:11" ht="13.5" customHeight="1">
      <c r="B175225" s="141"/>
      <c r="C175225" s="141"/>
      <c r="D175225" s="141"/>
      <c r="E175225" s="141"/>
      <c r="F175225" s="141"/>
      <c r="G175225" s="248"/>
      <c r="H175225" s="141"/>
      <c r="I175225" s="209"/>
      <c r="J175225" s="141"/>
      <c r="K175225" s="141"/>
    </row>
    <row r="175226" spans="2:11" ht="13.5" customHeight="1">
      <c r="B175226" s="141"/>
      <c r="C175226" s="141"/>
      <c r="D175226" s="141"/>
      <c r="E175226" s="141"/>
      <c r="F175226" s="141"/>
      <c r="G175226" s="248"/>
      <c r="H175226" s="141"/>
      <c r="I175226" s="209"/>
      <c r="J175226" s="141"/>
      <c r="K175226" s="141"/>
    </row>
    <row r="175227" spans="2:11" ht="13.5" customHeight="1">
      <c r="B175227" s="141"/>
      <c r="C175227" s="141"/>
      <c r="D175227" s="141"/>
      <c r="E175227" s="141"/>
      <c r="F175227" s="141"/>
      <c r="G175227" s="248"/>
      <c r="H175227" s="141"/>
      <c r="I175227" s="209"/>
      <c r="J175227" s="141"/>
      <c r="K175227" s="141"/>
    </row>
    <row r="175228" spans="2:11" ht="13.5" customHeight="1">
      <c r="B175228" s="141"/>
      <c r="C175228" s="141"/>
      <c r="D175228" s="141"/>
      <c r="E175228" s="141"/>
      <c r="F175228" s="141"/>
      <c r="G175228" s="248"/>
      <c r="H175228" s="141"/>
      <c r="I175228" s="209"/>
      <c r="J175228" s="141"/>
      <c r="K175228" s="141"/>
    </row>
    <row r="175229" spans="2:11" ht="13.5" customHeight="1">
      <c r="B175229" s="141"/>
      <c r="C175229" s="141"/>
      <c r="D175229" s="141"/>
      <c r="E175229" s="141"/>
      <c r="F175229" s="141"/>
      <c r="G175229" s="248"/>
      <c r="H175229" s="141"/>
      <c r="I175229" s="209"/>
      <c r="J175229" s="141"/>
      <c r="K175229" s="141"/>
    </row>
    <row r="175230" spans="2:11" ht="13.5" customHeight="1">
      <c r="B175230" s="141"/>
      <c r="C175230" s="141"/>
      <c r="D175230" s="141"/>
      <c r="E175230" s="141"/>
      <c r="F175230" s="141"/>
      <c r="G175230" s="248"/>
      <c r="H175230" s="141"/>
      <c r="I175230" s="209"/>
      <c r="J175230" s="141"/>
      <c r="K175230" s="141"/>
    </row>
    <row r="175231" spans="2:11" ht="13.5" customHeight="1">
      <c r="B175231" s="141"/>
      <c r="C175231" s="141"/>
      <c r="D175231" s="141"/>
      <c r="E175231" s="141"/>
      <c r="F175231" s="141"/>
      <c r="G175231" s="248"/>
      <c r="H175231" s="141"/>
      <c r="I175231" s="209"/>
      <c r="J175231" s="141"/>
      <c r="K175231" s="141"/>
    </row>
    <row r="175232" spans="2:11" ht="13.5" customHeight="1">
      <c r="B175232" s="141"/>
      <c r="C175232" s="141"/>
      <c r="D175232" s="141"/>
      <c r="E175232" s="141"/>
      <c r="F175232" s="141"/>
      <c r="G175232" s="248"/>
      <c r="H175232" s="141"/>
      <c r="I175232" s="209"/>
      <c r="J175232" s="141"/>
      <c r="K175232" s="141"/>
    </row>
    <row r="175233" spans="2:11" ht="13.5" customHeight="1">
      <c r="B175233" s="141"/>
      <c r="C175233" s="141"/>
      <c r="D175233" s="141"/>
      <c r="E175233" s="141"/>
      <c r="F175233" s="141"/>
      <c r="G175233" s="248"/>
      <c r="H175233" s="141"/>
      <c r="I175233" s="209"/>
      <c r="J175233" s="141"/>
      <c r="K175233" s="141"/>
    </row>
    <row r="175234" spans="2:11" ht="13.5" customHeight="1">
      <c r="B175234" s="141"/>
      <c r="C175234" s="141"/>
      <c r="D175234" s="141"/>
      <c r="E175234" s="141"/>
      <c r="F175234" s="141"/>
      <c r="G175234" s="248"/>
      <c r="H175234" s="141"/>
      <c r="I175234" s="209"/>
      <c r="J175234" s="141"/>
      <c r="K175234" s="141"/>
    </row>
    <row r="175235" spans="2:11" ht="13.5" customHeight="1">
      <c r="B175235" s="141"/>
      <c r="C175235" s="141"/>
      <c r="D175235" s="141"/>
      <c r="E175235" s="141"/>
      <c r="F175235" s="141"/>
      <c r="G175235" s="248"/>
      <c r="H175235" s="141"/>
      <c r="I175235" s="209"/>
      <c r="J175235" s="141"/>
      <c r="K175235" s="141"/>
    </row>
    <row r="175236" spans="2:11" ht="13.5" customHeight="1">
      <c r="B175236" s="141"/>
      <c r="C175236" s="141"/>
      <c r="D175236" s="141"/>
      <c r="E175236" s="141"/>
      <c r="F175236" s="141"/>
      <c r="G175236" s="248"/>
      <c r="H175236" s="141"/>
      <c r="I175236" s="209"/>
      <c r="J175236" s="141"/>
      <c r="K175236" s="141"/>
    </row>
    <row r="175237" spans="2:11" ht="13.5" customHeight="1">
      <c r="B175237" s="141"/>
      <c r="C175237" s="141"/>
      <c r="D175237" s="141"/>
      <c r="E175237" s="141"/>
      <c r="F175237" s="141"/>
      <c r="G175237" s="248"/>
      <c r="H175237" s="141"/>
      <c r="I175237" s="209"/>
      <c r="J175237" s="141"/>
      <c r="K175237" s="141"/>
    </row>
    <row r="175238" spans="2:11" ht="13.5" customHeight="1">
      <c r="B175238" s="141"/>
      <c r="C175238" s="141"/>
      <c r="D175238" s="141"/>
      <c r="E175238" s="141"/>
      <c r="F175238" s="141"/>
      <c r="G175238" s="248"/>
      <c r="H175238" s="141"/>
      <c r="I175238" s="209"/>
      <c r="J175238" s="141"/>
      <c r="K175238" s="141"/>
    </row>
    <row r="175239" spans="2:11" ht="13.5" customHeight="1">
      <c r="B175239" s="141"/>
      <c r="C175239" s="141"/>
      <c r="D175239" s="141"/>
      <c r="E175239" s="141"/>
      <c r="F175239" s="141"/>
      <c r="G175239" s="248"/>
      <c r="H175239" s="141"/>
      <c r="I175239" s="209"/>
      <c r="J175239" s="141"/>
      <c r="K175239" s="141"/>
    </row>
    <row r="175240" spans="2:11" ht="13.5" customHeight="1">
      <c r="B175240" s="141"/>
      <c r="C175240" s="141"/>
      <c r="D175240" s="141"/>
      <c r="E175240" s="141"/>
      <c r="F175240" s="141"/>
      <c r="G175240" s="248"/>
      <c r="H175240" s="141"/>
      <c r="I175240" s="209"/>
      <c r="J175240" s="141"/>
      <c r="K175240" s="141"/>
    </row>
    <row r="175241" spans="2:11" ht="13.5" customHeight="1">
      <c r="B175241" s="141"/>
      <c r="C175241" s="141"/>
      <c r="D175241" s="141"/>
      <c r="E175241" s="141"/>
      <c r="F175241" s="141"/>
      <c r="G175241" s="248"/>
      <c r="H175241" s="141"/>
      <c r="I175241" s="209"/>
      <c r="J175241" s="141"/>
      <c r="K175241" s="141"/>
    </row>
    <row r="175242" spans="2:11" ht="13.5" customHeight="1">
      <c r="B175242" s="141"/>
      <c r="C175242" s="141"/>
      <c r="D175242" s="141"/>
      <c r="E175242" s="141"/>
      <c r="F175242" s="141"/>
      <c r="G175242" s="248"/>
      <c r="H175242" s="141"/>
      <c r="I175242" s="209"/>
      <c r="J175242" s="141"/>
      <c r="K175242" s="141"/>
    </row>
    <row r="175243" spans="2:11" ht="13.5" customHeight="1">
      <c r="B175243" s="141"/>
      <c r="C175243" s="141"/>
      <c r="D175243" s="141"/>
      <c r="E175243" s="141"/>
      <c r="F175243" s="141"/>
      <c r="G175243" s="248"/>
      <c r="H175243" s="141"/>
      <c r="I175243" s="209"/>
      <c r="J175243" s="141"/>
      <c r="K175243" s="141"/>
    </row>
    <row r="175244" spans="2:11" ht="13.5" customHeight="1">
      <c r="B175244" s="141"/>
      <c r="C175244" s="141"/>
      <c r="D175244" s="141"/>
      <c r="E175244" s="141"/>
      <c r="F175244" s="141"/>
      <c r="G175244" s="248"/>
      <c r="H175244" s="141"/>
      <c r="I175244" s="209"/>
      <c r="J175244" s="141"/>
      <c r="K175244" s="141"/>
    </row>
    <row r="175245" spans="2:11" ht="13.5" customHeight="1">
      <c r="B175245" s="141"/>
      <c r="C175245" s="141"/>
      <c r="D175245" s="141"/>
      <c r="E175245" s="141"/>
      <c r="F175245" s="141"/>
      <c r="G175245" s="248"/>
      <c r="H175245" s="141"/>
      <c r="I175245" s="209"/>
      <c r="J175245" s="141"/>
      <c r="K175245" s="141"/>
    </row>
    <row r="175246" spans="2:11" ht="13.5" customHeight="1">
      <c r="B175246" s="141"/>
      <c r="C175246" s="141"/>
      <c r="D175246" s="141"/>
      <c r="E175246" s="141"/>
      <c r="F175246" s="141"/>
      <c r="G175246" s="248"/>
      <c r="H175246" s="141"/>
      <c r="I175246" s="209"/>
      <c r="J175246" s="141"/>
      <c r="K175246" s="141"/>
    </row>
    <row r="175247" spans="2:11" ht="13.5" customHeight="1">
      <c r="B175247" s="141"/>
      <c r="C175247" s="141"/>
      <c r="D175247" s="141"/>
      <c r="E175247" s="141"/>
      <c r="F175247" s="141"/>
      <c r="G175247" s="248"/>
      <c r="H175247" s="141"/>
      <c r="I175247" s="209"/>
      <c r="J175247" s="141"/>
      <c r="K175247" s="141"/>
    </row>
    <row r="175248" spans="2:11" ht="13.5" customHeight="1">
      <c r="B175248" s="141"/>
      <c r="C175248" s="141"/>
      <c r="D175248" s="141"/>
      <c r="E175248" s="141"/>
      <c r="F175248" s="141"/>
      <c r="G175248" s="248"/>
      <c r="H175248" s="141"/>
      <c r="I175248" s="209"/>
      <c r="J175248" s="141"/>
      <c r="K175248" s="141"/>
    </row>
    <row r="175249" spans="2:11" ht="13.5" customHeight="1">
      <c r="B175249" s="141"/>
      <c r="C175249" s="141"/>
      <c r="D175249" s="141"/>
      <c r="E175249" s="141"/>
      <c r="F175249" s="141"/>
      <c r="G175249" s="248"/>
      <c r="H175249" s="141"/>
      <c r="I175249" s="209"/>
      <c r="J175249" s="141"/>
      <c r="K175249" s="141"/>
    </row>
    <row r="175250" spans="2:11" ht="13.5" customHeight="1">
      <c r="B175250" s="141"/>
      <c r="C175250" s="141"/>
      <c r="D175250" s="141"/>
      <c r="E175250" s="141"/>
      <c r="F175250" s="141"/>
      <c r="G175250" s="248"/>
      <c r="H175250" s="141"/>
      <c r="I175250" s="209"/>
      <c r="J175250" s="141"/>
      <c r="K175250" s="141"/>
    </row>
    <row r="175251" spans="2:11" ht="13.5" customHeight="1">
      <c r="B175251" s="141"/>
      <c r="C175251" s="141"/>
      <c r="D175251" s="141"/>
      <c r="E175251" s="141"/>
      <c r="F175251" s="141"/>
      <c r="G175251" s="248"/>
      <c r="H175251" s="141"/>
      <c r="I175251" s="209"/>
      <c r="J175251" s="141"/>
      <c r="K175251" s="141"/>
    </row>
    <row r="175252" spans="2:11" ht="13.5" customHeight="1">
      <c r="B175252" s="141"/>
      <c r="C175252" s="141"/>
      <c r="D175252" s="141"/>
      <c r="E175252" s="141"/>
      <c r="F175252" s="141"/>
      <c r="G175252" s="248"/>
      <c r="H175252" s="141"/>
      <c r="I175252" s="209"/>
      <c r="J175252" s="141"/>
      <c r="K175252" s="141"/>
    </row>
    <row r="175253" spans="2:11" ht="13.5" customHeight="1">
      <c r="B175253" s="141"/>
      <c r="C175253" s="141"/>
      <c r="D175253" s="141"/>
      <c r="E175253" s="141"/>
      <c r="F175253" s="141"/>
      <c r="G175253" s="248"/>
      <c r="H175253" s="141"/>
      <c r="I175253" s="209"/>
      <c r="J175253" s="141"/>
      <c r="K175253" s="141"/>
    </row>
    <row r="175254" spans="2:11" ht="13.5" customHeight="1">
      <c r="B175254" s="141"/>
      <c r="C175254" s="141"/>
      <c r="D175254" s="141"/>
      <c r="E175254" s="141"/>
      <c r="F175254" s="141"/>
      <c r="G175254" s="248"/>
      <c r="H175254" s="141"/>
      <c r="I175254" s="209"/>
      <c r="J175254" s="141"/>
      <c r="K175254" s="141"/>
    </row>
    <row r="175255" spans="2:11" ht="13.5" customHeight="1">
      <c r="B175255" s="141"/>
      <c r="C175255" s="141"/>
      <c r="D175255" s="141"/>
      <c r="E175255" s="141"/>
      <c r="F175255" s="141"/>
      <c r="G175255" s="248"/>
      <c r="H175255" s="141"/>
      <c r="I175255" s="209"/>
      <c r="J175255" s="141"/>
      <c r="K175255" s="141"/>
    </row>
    <row r="175256" spans="2:11" ht="13.5" customHeight="1">
      <c r="B175256" s="141"/>
      <c r="C175256" s="141"/>
      <c r="D175256" s="141"/>
      <c r="E175256" s="141"/>
      <c r="F175256" s="141"/>
      <c r="G175256" s="248"/>
      <c r="H175256" s="141"/>
      <c r="I175256" s="209"/>
      <c r="J175256" s="141"/>
      <c r="K175256" s="141"/>
    </row>
    <row r="175257" spans="2:11" ht="13.5" customHeight="1">
      <c r="B175257" s="141"/>
      <c r="C175257" s="141"/>
      <c r="D175257" s="141"/>
      <c r="E175257" s="141"/>
      <c r="F175257" s="141"/>
      <c r="G175257" s="248"/>
      <c r="H175257" s="141"/>
      <c r="I175257" s="209"/>
      <c r="J175257" s="141"/>
      <c r="K175257" s="141"/>
    </row>
    <row r="175258" spans="2:11" ht="13.5" customHeight="1">
      <c r="B175258" s="141"/>
      <c r="C175258" s="141"/>
      <c r="D175258" s="141"/>
      <c r="E175258" s="141"/>
      <c r="F175258" s="141"/>
      <c r="G175258" s="248"/>
      <c r="H175258" s="141"/>
      <c r="I175258" s="209"/>
      <c r="J175258" s="141"/>
      <c r="K175258" s="141"/>
    </row>
    <row r="175259" spans="2:11" ht="13.5" customHeight="1">
      <c r="B175259" s="141"/>
      <c r="C175259" s="141"/>
      <c r="D175259" s="141"/>
      <c r="E175259" s="141"/>
      <c r="F175259" s="141"/>
      <c r="G175259" s="248"/>
      <c r="H175259" s="141"/>
      <c r="I175259" s="209"/>
      <c r="J175259" s="141"/>
      <c r="K175259" s="141"/>
    </row>
    <row r="175260" spans="2:11" ht="13.5" customHeight="1">
      <c r="B175260" s="141"/>
      <c r="C175260" s="141"/>
      <c r="D175260" s="141"/>
      <c r="E175260" s="141"/>
      <c r="F175260" s="141"/>
      <c r="G175260" s="248"/>
      <c r="H175260" s="141"/>
      <c r="I175260" s="209"/>
      <c r="J175260" s="141"/>
      <c r="K175260" s="141"/>
    </row>
    <row r="175261" spans="2:11" ht="13.5" customHeight="1">
      <c r="B175261" s="141"/>
      <c r="C175261" s="141"/>
      <c r="D175261" s="141"/>
      <c r="E175261" s="141"/>
      <c r="F175261" s="141"/>
      <c r="G175261" s="248"/>
      <c r="H175261" s="141"/>
      <c r="I175261" s="209"/>
      <c r="J175261" s="141"/>
      <c r="K175261" s="141"/>
    </row>
    <row r="175262" spans="2:11" ht="13.5" customHeight="1">
      <c r="B175262" s="141"/>
      <c r="C175262" s="141"/>
      <c r="D175262" s="141"/>
      <c r="E175262" s="141"/>
      <c r="F175262" s="141"/>
      <c r="G175262" s="248"/>
      <c r="H175262" s="141"/>
      <c r="I175262" s="209"/>
      <c r="J175262" s="141"/>
      <c r="K175262" s="141"/>
    </row>
    <row r="175263" spans="2:11" ht="13.5" customHeight="1">
      <c r="B175263" s="141"/>
      <c r="C175263" s="141"/>
      <c r="D175263" s="141"/>
      <c r="E175263" s="141"/>
      <c r="F175263" s="141"/>
      <c r="G175263" s="248"/>
      <c r="H175263" s="141"/>
      <c r="I175263" s="209"/>
      <c r="J175263" s="141"/>
      <c r="K175263" s="141"/>
    </row>
    <row r="175264" spans="2:11" ht="13.5" customHeight="1">
      <c r="B175264" s="141"/>
      <c r="C175264" s="141"/>
      <c r="D175264" s="141"/>
      <c r="E175264" s="141"/>
      <c r="F175264" s="141"/>
      <c r="G175264" s="248"/>
      <c r="H175264" s="141"/>
      <c r="I175264" s="209"/>
      <c r="J175264" s="141"/>
      <c r="K175264" s="141"/>
    </row>
    <row r="175265" spans="2:11" ht="13.5" customHeight="1">
      <c r="B175265" s="141"/>
      <c r="C175265" s="141"/>
      <c r="D175265" s="141"/>
      <c r="E175265" s="141"/>
      <c r="F175265" s="141"/>
      <c r="G175265" s="248"/>
      <c r="H175265" s="141"/>
      <c r="I175265" s="209"/>
      <c r="J175265" s="141"/>
      <c r="K175265" s="141"/>
    </row>
    <row r="175266" spans="2:11" ht="13.5" customHeight="1">
      <c r="B175266" s="141"/>
      <c r="C175266" s="141"/>
      <c r="D175266" s="141"/>
      <c r="E175266" s="141"/>
      <c r="F175266" s="141"/>
      <c r="G175266" s="248"/>
      <c r="H175266" s="141"/>
      <c r="I175266" s="209"/>
      <c r="J175266" s="141"/>
      <c r="K175266" s="141"/>
    </row>
    <row r="175267" spans="2:11" ht="13.5" customHeight="1">
      <c r="B175267" s="141"/>
      <c r="C175267" s="141"/>
      <c r="D175267" s="141"/>
      <c r="E175267" s="141"/>
      <c r="F175267" s="141"/>
      <c r="G175267" s="248"/>
      <c r="H175267" s="141"/>
      <c r="I175267" s="209"/>
      <c r="J175267" s="141"/>
      <c r="K175267" s="141"/>
    </row>
    <row r="175268" spans="2:11" ht="13.5" customHeight="1">
      <c r="B175268" s="141"/>
      <c r="C175268" s="141"/>
      <c r="D175268" s="141"/>
      <c r="E175268" s="141"/>
      <c r="F175268" s="141"/>
      <c r="G175268" s="248"/>
      <c r="H175268" s="141"/>
      <c r="I175268" s="209"/>
      <c r="J175268" s="141"/>
      <c r="K175268" s="141"/>
    </row>
    <row r="175269" spans="2:11" ht="13.5" customHeight="1">
      <c r="B175269" s="141"/>
      <c r="C175269" s="141"/>
      <c r="D175269" s="141"/>
      <c r="E175269" s="141"/>
      <c r="F175269" s="141"/>
      <c r="G175269" s="248"/>
      <c r="H175269" s="141"/>
      <c r="I175269" s="209"/>
      <c r="J175269" s="141"/>
      <c r="K175269" s="141"/>
    </row>
    <row r="175270" spans="2:11" ht="13.5" customHeight="1">
      <c r="B175270" s="141"/>
      <c r="C175270" s="141"/>
      <c r="D175270" s="141"/>
      <c r="E175270" s="141"/>
      <c r="F175270" s="141"/>
      <c r="G175270" s="248"/>
      <c r="H175270" s="141"/>
      <c r="I175270" s="209"/>
      <c r="J175270" s="141"/>
      <c r="K175270" s="141"/>
    </row>
    <row r="175271" spans="2:11" ht="13.5" customHeight="1">
      <c r="B175271" s="141"/>
      <c r="C175271" s="141"/>
      <c r="D175271" s="141"/>
      <c r="E175271" s="141"/>
      <c r="F175271" s="141"/>
      <c r="G175271" s="248"/>
      <c r="H175271" s="141"/>
      <c r="I175271" s="209"/>
      <c r="J175271" s="141"/>
      <c r="K175271" s="141"/>
    </row>
    <row r="175272" spans="2:11" ht="13.5" customHeight="1">
      <c r="B175272" s="141"/>
      <c r="C175272" s="141"/>
      <c r="D175272" s="141"/>
      <c r="E175272" s="141"/>
      <c r="F175272" s="141"/>
      <c r="G175272" s="248"/>
      <c r="H175272" s="141"/>
      <c r="I175272" s="209"/>
      <c r="J175272" s="141"/>
      <c r="K175272" s="141"/>
    </row>
    <row r="175273" spans="2:11" ht="13.5" customHeight="1">
      <c r="B175273" s="141"/>
      <c r="C175273" s="141"/>
      <c r="D175273" s="141"/>
      <c r="E175273" s="141"/>
      <c r="F175273" s="141"/>
      <c r="G175273" s="248"/>
      <c r="H175273" s="141"/>
      <c r="I175273" s="209"/>
      <c r="J175273" s="141"/>
      <c r="K175273" s="141"/>
    </row>
    <row r="175274" spans="2:11" ht="13.5" customHeight="1">
      <c r="B175274" s="141"/>
      <c r="C175274" s="141"/>
      <c r="D175274" s="141"/>
      <c r="E175274" s="141"/>
      <c r="F175274" s="141"/>
      <c r="G175274" s="248"/>
      <c r="H175274" s="141"/>
      <c r="I175274" s="209"/>
      <c r="J175274" s="141"/>
      <c r="K175274" s="141"/>
    </row>
    <row r="175275" spans="2:11" ht="13.5" customHeight="1">
      <c r="B175275" s="141"/>
      <c r="C175275" s="141"/>
      <c r="D175275" s="141"/>
      <c r="E175275" s="141"/>
      <c r="F175275" s="141"/>
      <c r="G175275" s="248"/>
      <c r="H175275" s="141"/>
      <c r="I175275" s="209"/>
      <c r="J175275" s="141"/>
      <c r="K175275" s="141"/>
    </row>
    <row r="175276" spans="2:11" ht="13.5" customHeight="1">
      <c r="B175276" s="141"/>
      <c r="C175276" s="141"/>
      <c r="D175276" s="141"/>
      <c r="E175276" s="141"/>
      <c r="F175276" s="141"/>
      <c r="G175276" s="248"/>
      <c r="H175276" s="141"/>
      <c r="I175276" s="209"/>
      <c r="J175276" s="141"/>
      <c r="K175276" s="141"/>
    </row>
    <row r="175277" spans="2:11" ht="13.5" customHeight="1">
      <c r="B175277" s="141"/>
      <c r="C175277" s="141"/>
      <c r="D175277" s="141"/>
      <c r="E175277" s="141"/>
      <c r="F175277" s="141"/>
      <c r="G175277" s="248"/>
      <c r="H175277" s="141"/>
      <c r="I175277" s="209"/>
      <c r="J175277" s="141"/>
      <c r="K175277" s="141"/>
    </row>
    <row r="175278" spans="2:11" ht="13.5" customHeight="1">
      <c r="B175278" s="141"/>
      <c r="C175278" s="141"/>
      <c r="D175278" s="141"/>
      <c r="E175278" s="141"/>
      <c r="F175278" s="141"/>
      <c r="G175278" s="248"/>
      <c r="H175278" s="141"/>
      <c r="I175278" s="209"/>
      <c r="J175278" s="141"/>
      <c r="K175278" s="141"/>
    </row>
    <row r="175279" spans="2:11" ht="13.5" customHeight="1">
      <c r="B175279" s="141"/>
      <c r="C175279" s="141"/>
      <c r="D175279" s="141"/>
      <c r="E175279" s="141"/>
      <c r="F175279" s="141"/>
      <c r="G175279" s="248"/>
      <c r="H175279" s="141"/>
      <c r="I175279" s="209"/>
      <c r="J175279" s="141"/>
      <c r="K175279" s="141"/>
    </row>
    <row r="175280" spans="2:11" ht="13.5" customHeight="1">
      <c r="B175280" s="141"/>
      <c r="C175280" s="141"/>
      <c r="D175280" s="141"/>
      <c r="E175280" s="141"/>
      <c r="F175280" s="141"/>
      <c r="G175280" s="248"/>
      <c r="H175280" s="141"/>
      <c r="I175280" s="209"/>
      <c r="J175280" s="141"/>
      <c r="K175280" s="141"/>
    </row>
    <row r="175281" spans="2:11" ht="13.5" customHeight="1">
      <c r="B175281" s="141"/>
      <c r="C175281" s="141"/>
      <c r="D175281" s="141"/>
      <c r="E175281" s="141"/>
      <c r="F175281" s="141"/>
      <c r="G175281" s="248"/>
      <c r="H175281" s="141"/>
      <c r="I175281" s="209"/>
      <c r="J175281" s="141"/>
      <c r="K175281" s="141"/>
    </row>
    <row r="175282" spans="2:11" ht="13.5" customHeight="1">
      <c r="B175282" s="141"/>
      <c r="C175282" s="141"/>
      <c r="D175282" s="141"/>
      <c r="E175282" s="141"/>
      <c r="F175282" s="141"/>
      <c r="G175282" s="248"/>
      <c r="H175282" s="141"/>
      <c r="I175282" s="209"/>
      <c r="J175282" s="141"/>
      <c r="K175282" s="141"/>
    </row>
    <row r="175283" spans="2:11" ht="13.5" customHeight="1">
      <c r="B175283" s="141"/>
      <c r="C175283" s="141"/>
      <c r="D175283" s="141"/>
      <c r="E175283" s="141"/>
      <c r="F175283" s="141"/>
      <c r="G175283" s="248"/>
      <c r="H175283" s="141"/>
      <c r="I175283" s="209"/>
      <c r="J175283" s="141"/>
      <c r="K175283" s="141"/>
    </row>
    <row r="175284" spans="2:11" ht="13.5" customHeight="1">
      <c r="B175284" s="141"/>
      <c r="C175284" s="141"/>
      <c r="D175284" s="141"/>
      <c r="E175284" s="141"/>
      <c r="F175284" s="141"/>
      <c r="G175284" s="248"/>
      <c r="H175284" s="141"/>
      <c r="I175284" s="209"/>
      <c r="J175284" s="141"/>
      <c r="K175284" s="141"/>
    </row>
    <row r="175285" spans="2:11" ht="13.5" customHeight="1">
      <c r="B175285" s="141"/>
      <c r="C175285" s="141"/>
      <c r="D175285" s="141"/>
      <c r="E175285" s="141"/>
      <c r="F175285" s="141"/>
      <c r="G175285" s="248"/>
      <c r="H175285" s="141"/>
      <c r="I175285" s="209"/>
      <c r="J175285" s="141"/>
      <c r="K175285" s="141"/>
    </row>
    <row r="175286" spans="2:11" ht="13.5" customHeight="1">
      <c r="B175286" s="141"/>
      <c r="C175286" s="141"/>
      <c r="D175286" s="141"/>
      <c r="E175286" s="141"/>
      <c r="F175286" s="141"/>
      <c r="G175286" s="248"/>
      <c r="H175286" s="141"/>
      <c r="I175286" s="209"/>
      <c r="J175286" s="141"/>
      <c r="K175286" s="141"/>
    </row>
    <row r="175287" spans="2:11" ht="13.5" customHeight="1">
      <c r="B175287" s="141"/>
      <c r="C175287" s="141"/>
      <c r="D175287" s="141"/>
      <c r="E175287" s="141"/>
      <c r="F175287" s="141"/>
      <c r="G175287" s="248"/>
      <c r="H175287" s="141"/>
      <c r="I175287" s="209"/>
      <c r="J175287" s="141"/>
      <c r="K175287" s="141"/>
    </row>
    <row r="175288" spans="2:11" ht="13.5" customHeight="1">
      <c r="B175288" s="141"/>
      <c r="C175288" s="141"/>
      <c r="D175288" s="141"/>
      <c r="E175288" s="141"/>
      <c r="F175288" s="141"/>
      <c r="G175288" s="248"/>
      <c r="H175288" s="141"/>
      <c r="I175288" s="209"/>
      <c r="J175288" s="141"/>
      <c r="K175288" s="141"/>
    </row>
    <row r="175289" spans="2:11" ht="13.5" customHeight="1">
      <c r="B175289" s="141"/>
      <c r="C175289" s="141"/>
      <c r="D175289" s="141"/>
      <c r="E175289" s="141"/>
      <c r="F175289" s="141"/>
      <c r="G175289" s="248"/>
      <c r="H175289" s="141"/>
      <c r="I175289" s="209"/>
      <c r="J175289" s="141"/>
      <c r="K175289" s="141"/>
    </row>
    <row r="175290" spans="2:11" ht="13.5" customHeight="1">
      <c r="B175290" s="141"/>
      <c r="C175290" s="141"/>
      <c r="D175290" s="141"/>
      <c r="E175290" s="141"/>
      <c r="F175290" s="141"/>
      <c r="G175290" s="248"/>
      <c r="H175290" s="141"/>
      <c r="I175290" s="209"/>
      <c r="J175290" s="141"/>
      <c r="K175290" s="141"/>
    </row>
    <row r="175291" spans="2:11" ht="13.5" customHeight="1">
      <c r="B175291" s="141"/>
      <c r="C175291" s="141"/>
      <c r="D175291" s="141"/>
      <c r="E175291" s="141"/>
      <c r="F175291" s="141"/>
      <c r="G175291" s="248"/>
      <c r="H175291" s="141"/>
      <c r="I175291" s="209"/>
      <c r="J175291" s="141"/>
      <c r="K175291" s="141"/>
    </row>
    <row r="175292" spans="2:11" ht="13.5" customHeight="1">
      <c r="B175292" s="141"/>
      <c r="C175292" s="141"/>
      <c r="D175292" s="141"/>
      <c r="E175292" s="141"/>
      <c r="F175292" s="141"/>
      <c r="G175292" s="248"/>
      <c r="H175292" s="141"/>
      <c r="I175292" s="209"/>
      <c r="J175292" s="141"/>
      <c r="K175292" s="141"/>
    </row>
    <row r="175293" spans="2:11" ht="13.5" customHeight="1">
      <c r="B175293" s="141"/>
      <c r="C175293" s="141"/>
      <c r="D175293" s="141"/>
      <c r="E175293" s="141"/>
      <c r="F175293" s="141"/>
      <c r="G175293" s="248"/>
      <c r="H175293" s="141"/>
      <c r="I175293" s="209"/>
      <c r="J175293" s="141"/>
      <c r="K175293" s="141"/>
    </row>
    <row r="175294" spans="2:11" ht="13.5" customHeight="1">
      <c r="B175294" s="141"/>
      <c r="C175294" s="141"/>
      <c r="D175294" s="141"/>
      <c r="E175294" s="141"/>
      <c r="F175294" s="141"/>
      <c r="G175294" s="248"/>
      <c r="H175294" s="141"/>
      <c r="I175294" s="209"/>
      <c r="J175294" s="141"/>
      <c r="K175294" s="141"/>
    </row>
    <row r="175295" spans="2:11" ht="13.5" customHeight="1">
      <c r="B175295" s="141"/>
      <c r="C175295" s="141"/>
      <c r="D175295" s="141"/>
      <c r="E175295" s="141"/>
      <c r="F175295" s="141"/>
      <c r="G175295" s="248"/>
      <c r="H175295" s="141"/>
      <c r="I175295" s="209"/>
      <c r="J175295" s="141"/>
      <c r="K175295" s="141"/>
    </row>
    <row r="175296" spans="2:11" ht="13.5" customHeight="1">
      <c r="B175296" s="141"/>
      <c r="C175296" s="141"/>
      <c r="D175296" s="141"/>
      <c r="E175296" s="141"/>
      <c r="F175296" s="141"/>
      <c r="G175296" s="248"/>
      <c r="H175296" s="141"/>
      <c r="I175296" s="209"/>
      <c r="J175296" s="141"/>
      <c r="K175296" s="141"/>
    </row>
    <row r="175297" spans="2:11" ht="13.5" customHeight="1">
      <c r="B175297" s="141"/>
      <c r="C175297" s="141"/>
      <c r="D175297" s="141"/>
      <c r="E175297" s="141"/>
      <c r="F175297" s="141"/>
      <c r="G175297" s="248"/>
      <c r="H175297" s="141"/>
      <c r="I175297" s="209"/>
      <c r="J175297" s="141"/>
      <c r="K175297" s="141"/>
    </row>
    <row r="175298" spans="2:11" ht="13.5" customHeight="1">
      <c r="B175298" s="141"/>
      <c r="C175298" s="141"/>
      <c r="D175298" s="141"/>
      <c r="E175298" s="141"/>
      <c r="F175298" s="141"/>
      <c r="G175298" s="248"/>
      <c r="H175298" s="141"/>
      <c r="I175298" s="209"/>
      <c r="J175298" s="141"/>
      <c r="K175298" s="141"/>
    </row>
    <row r="175299" spans="2:11" ht="13.5" customHeight="1">
      <c r="B175299" s="141"/>
      <c r="C175299" s="141"/>
      <c r="D175299" s="141"/>
      <c r="E175299" s="141"/>
      <c r="F175299" s="141"/>
      <c r="G175299" s="248"/>
      <c r="H175299" s="141"/>
      <c r="I175299" s="209"/>
      <c r="J175299" s="141"/>
      <c r="K175299" s="141"/>
    </row>
    <row r="175300" spans="2:11" ht="13.5" customHeight="1">
      <c r="B175300" s="141"/>
      <c r="C175300" s="141"/>
      <c r="D175300" s="141"/>
      <c r="E175300" s="141"/>
      <c r="F175300" s="141"/>
      <c r="G175300" s="248"/>
      <c r="H175300" s="141"/>
      <c r="I175300" s="209"/>
      <c r="J175300" s="141"/>
      <c r="K175300" s="141"/>
    </row>
    <row r="175301" spans="2:11" ht="13.5" customHeight="1">
      <c r="B175301" s="141"/>
      <c r="C175301" s="141"/>
      <c r="D175301" s="141"/>
      <c r="E175301" s="141"/>
      <c r="F175301" s="141"/>
      <c r="G175301" s="248"/>
      <c r="H175301" s="141"/>
      <c r="I175301" s="209"/>
      <c r="J175301" s="141"/>
      <c r="K175301" s="141"/>
    </row>
    <row r="175302" spans="2:11" ht="13.5" customHeight="1">
      <c r="B175302" s="141"/>
      <c r="C175302" s="141"/>
      <c r="D175302" s="141"/>
      <c r="E175302" s="141"/>
      <c r="F175302" s="141"/>
      <c r="G175302" s="248"/>
      <c r="H175302" s="141"/>
      <c r="I175302" s="209"/>
      <c r="J175302" s="141"/>
      <c r="K175302" s="141"/>
    </row>
    <row r="175303" spans="2:11" ht="13.5" customHeight="1">
      <c r="B175303" s="141"/>
      <c r="C175303" s="141"/>
      <c r="D175303" s="141"/>
      <c r="E175303" s="141"/>
      <c r="F175303" s="141"/>
      <c r="G175303" s="248"/>
      <c r="H175303" s="141"/>
      <c r="I175303" s="209"/>
      <c r="J175303" s="141"/>
      <c r="K175303" s="141"/>
    </row>
    <row r="175304" spans="2:11" ht="13.5" customHeight="1">
      <c r="B175304" s="141"/>
      <c r="C175304" s="141"/>
      <c r="D175304" s="141"/>
      <c r="E175304" s="141"/>
      <c r="F175304" s="141"/>
      <c r="G175304" s="248"/>
      <c r="H175304" s="141"/>
      <c r="I175304" s="209"/>
      <c r="J175304" s="141"/>
      <c r="K175304" s="141"/>
    </row>
    <row r="175305" spans="2:11" ht="13.5" customHeight="1">
      <c r="B175305" s="141"/>
      <c r="C175305" s="141"/>
      <c r="D175305" s="141"/>
      <c r="E175305" s="141"/>
      <c r="F175305" s="141"/>
      <c r="G175305" s="248"/>
      <c r="H175305" s="141"/>
      <c r="I175305" s="209"/>
      <c r="J175305" s="141"/>
      <c r="K175305" s="141"/>
    </row>
    <row r="175306" spans="2:11" ht="13.5" customHeight="1">
      <c r="B175306" s="141"/>
      <c r="C175306" s="141"/>
      <c r="D175306" s="141"/>
      <c r="E175306" s="141"/>
      <c r="F175306" s="141"/>
      <c r="G175306" s="248"/>
      <c r="H175306" s="141"/>
      <c r="I175306" s="209"/>
      <c r="J175306" s="141"/>
      <c r="K175306" s="141"/>
    </row>
    <row r="175307" spans="2:11" ht="13.5" customHeight="1">
      <c r="B175307" s="141"/>
      <c r="C175307" s="141"/>
      <c r="D175307" s="141"/>
      <c r="E175307" s="141"/>
      <c r="F175307" s="141"/>
      <c r="G175307" s="248"/>
      <c r="H175307" s="141"/>
      <c r="I175307" s="209"/>
      <c r="J175307" s="141"/>
      <c r="K175307" s="141"/>
    </row>
    <row r="175308" spans="2:11" ht="13.5" customHeight="1">
      <c r="B175308" s="141"/>
      <c r="C175308" s="141"/>
      <c r="D175308" s="141"/>
      <c r="E175308" s="141"/>
      <c r="F175308" s="141"/>
      <c r="G175308" s="248"/>
      <c r="H175308" s="141"/>
      <c r="I175308" s="209"/>
      <c r="J175308" s="141"/>
      <c r="K175308" s="141"/>
    </row>
    <row r="175309" spans="2:11" ht="13.5" customHeight="1">
      <c r="B175309" s="141"/>
      <c r="C175309" s="141"/>
      <c r="D175309" s="141"/>
      <c r="E175309" s="141"/>
      <c r="F175309" s="141"/>
      <c r="G175309" s="248"/>
      <c r="H175309" s="141"/>
      <c r="I175309" s="209"/>
      <c r="J175309" s="141"/>
      <c r="K175309" s="141"/>
    </row>
    <row r="175310" spans="2:11" ht="13.5" customHeight="1">
      <c r="B175310" s="141"/>
      <c r="C175310" s="141"/>
      <c r="D175310" s="141"/>
      <c r="E175310" s="141"/>
      <c r="F175310" s="141"/>
      <c r="G175310" s="248"/>
      <c r="H175310" s="141"/>
      <c r="I175310" s="209"/>
      <c r="J175310" s="141"/>
      <c r="K175310" s="141"/>
    </row>
    <row r="175311" spans="2:11" ht="13.5" customHeight="1">
      <c r="B175311" s="141"/>
      <c r="C175311" s="141"/>
      <c r="D175311" s="141"/>
      <c r="E175311" s="141"/>
      <c r="F175311" s="141"/>
      <c r="G175311" s="248"/>
      <c r="H175311" s="141"/>
      <c r="I175311" s="209"/>
      <c r="J175311" s="141"/>
      <c r="K175311" s="141"/>
    </row>
    <row r="175312" spans="2:11" ht="13.5" customHeight="1">
      <c r="B175312" s="141"/>
      <c r="C175312" s="141"/>
      <c r="D175312" s="141"/>
      <c r="E175312" s="141"/>
      <c r="F175312" s="141"/>
      <c r="G175312" s="248"/>
      <c r="H175312" s="141"/>
      <c r="I175312" s="209"/>
      <c r="J175312" s="141"/>
      <c r="K175312" s="141"/>
    </row>
    <row r="175313" spans="2:11" ht="13.5" customHeight="1">
      <c r="B175313" s="141"/>
      <c r="C175313" s="141"/>
      <c r="D175313" s="141"/>
      <c r="E175313" s="141"/>
      <c r="F175313" s="141"/>
      <c r="G175313" s="248"/>
      <c r="H175313" s="141"/>
      <c r="I175313" s="209"/>
      <c r="J175313" s="141"/>
      <c r="K175313" s="141"/>
    </row>
    <row r="175314" spans="2:11" ht="13.5" customHeight="1">
      <c r="B175314" s="141"/>
      <c r="C175314" s="141"/>
      <c r="D175314" s="141"/>
      <c r="E175314" s="141"/>
      <c r="F175314" s="141"/>
      <c r="G175314" s="248"/>
      <c r="H175314" s="141"/>
      <c r="I175314" s="209"/>
      <c r="J175314" s="141"/>
      <c r="K175314" s="141"/>
    </row>
    <row r="175315" spans="2:11" ht="13.5" customHeight="1">
      <c r="B175315" s="141"/>
      <c r="C175315" s="141"/>
      <c r="D175315" s="141"/>
      <c r="E175315" s="141"/>
      <c r="F175315" s="141"/>
      <c r="G175315" s="248"/>
      <c r="H175315" s="141"/>
      <c r="I175315" s="209"/>
      <c r="J175315" s="141"/>
      <c r="K175315" s="141"/>
    </row>
    <row r="175316" spans="2:11" ht="13.5" customHeight="1">
      <c r="B175316" s="141"/>
      <c r="C175316" s="141"/>
      <c r="D175316" s="141"/>
      <c r="E175316" s="141"/>
      <c r="F175316" s="141"/>
      <c r="G175316" s="248"/>
      <c r="H175316" s="141"/>
      <c r="I175316" s="209"/>
      <c r="J175316" s="141"/>
      <c r="K175316" s="141"/>
    </row>
    <row r="175317" spans="2:11" ht="13.5" customHeight="1">
      <c r="B175317" s="141"/>
      <c r="C175317" s="141"/>
      <c r="D175317" s="141"/>
      <c r="E175317" s="141"/>
      <c r="F175317" s="141"/>
      <c r="G175317" s="248"/>
      <c r="H175317" s="141"/>
      <c r="I175317" s="209"/>
      <c r="J175317" s="141"/>
      <c r="K175317" s="141"/>
    </row>
    <row r="175318" spans="2:11" ht="13.5" customHeight="1">
      <c r="B175318" s="141"/>
      <c r="C175318" s="141"/>
      <c r="D175318" s="141"/>
      <c r="E175318" s="141"/>
      <c r="F175318" s="141"/>
      <c r="G175318" s="248"/>
      <c r="H175318" s="141"/>
      <c r="I175318" s="209"/>
      <c r="J175318" s="141"/>
      <c r="K175318" s="141"/>
    </row>
    <row r="175319" spans="2:11" ht="13.5" customHeight="1">
      <c r="B175319" s="141"/>
      <c r="C175319" s="141"/>
      <c r="D175319" s="141"/>
      <c r="E175319" s="141"/>
      <c r="F175319" s="141"/>
      <c r="G175319" s="248"/>
      <c r="H175319" s="141"/>
      <c r="I175319" s="209"/>
      <c r="J175319" s="141"/>
      <c r="K175319" s="141"/>
    </row>
    <row r="175320" spans="2:11" ht="13.5" customHeight="1">
      <c r="B175320" s="141"/>
      <c r="C175320" s="141"/>
      <c r="D175320" s="141"/>
      <c r="E175320" s="141"/>
      <c r="F175320" s="141"/>
      <c r="G175320" s="248"/>
      <c r="H175320" s="141"/>
      <c r="I175320" s="209"/>
      <c r="J175320" s="141"/>
      <c r="K175320" s="141"/>
    </row>
    <row r="175321" spans="2:11" ht="13.5" customHeight="1">
      <c r="B175321" s="141"/>
      <c r="C175321" s="141"/>
      <c r="D175321" s="141"/>
      <c r="E175321" s="141"/>
      <c r="F175321" s="141"/>
      <c r="G175321" s="248"/>
      <c r="H175321" s="141"/>
      <c r="I175321" s="209"/>
      <c r="J175321" s="141"/>
      <c r="K175321" s="141"/>
    </row>
    <row r="175322" spans="2:11" ht="13.5" customHeight="1">
      <c r="B175322" s="141"/>
      <c r="C175322" s="141"/>
      <c r="D175322" s="141"/>
      <c r="E175322" s="141"/>
      <c r="F175322" s="141"/>
      <c r="G175322" s="248"/>
      <c r="H175322" s="141"/>
      <c r="I175322" s="209"/>
      <c r="J175322" s="141"/>
      <c r="K175322" s="141"/>
    </row>
    <row r="175323" spans="2:11" ht="13.5" customHeight="1">
      <c r="B175323" s="141"/>
      <c r="C175323" s="141"/>
      <c r="D175323" s="141"/>
      <c r="E175323" s="141"/>
      <c r="F175323" s="141"/>
      <c r="G175323" s="248"/>
      <c r="H175323" s="141"/>
      <c r="I175323" s="209"/>
      <c r="J175323" s="141"/>
      <c r="K175323" s="141"/>
    </row>
    <row r="175324" spans="2:11" ht="13.5" customHeight="1">
      <c r="B175324" s="141"/>
      <c r="C175324" s="141"/>
      <c r="D175324" s="141"/>
      <c r="E175324" s="141"/>
      <c r="F175324" s="141"/>
      <c r="G175324" s="248"/>
      <c r="H175324" s="141"/>
      <c r="I175324" s="209"/>
      <c r="J175324" s="141"/>
      <c r="K175324" s="141"/>
    </row>
    <row r="175325" spans="2:11" ht="13.5" customHeight="1">
      <c r="B175325" s="141"/>
      <c r="C175325" s="141"/>
      <c r="D175325" s="141"/>
      <c r="E175325" s="141"/>
      <c r="F175325" s="141"/>
      <c r="G175325" s="248"/>
      <c r="H175325" s="141"/>
      <c r="I175325" s="209"/>
      <c r="J175325" s="141"/>
      <c r="K175325" s="141"/>
    </row>
    <row r="175326" spans="2:11" ht="13.5" customHeight="1">
      <c r="B175326" s="141"/>
      <c r="C175326" s="141"/>
      <c r="D175326" s="141"/>
      <c r="E175326" s="141"/>
      <c r="F175326" s="141"/>
      <c r="G175326" s="248"/>
      <c r="H175326" s="141"/>
      <c r="I175326" s="209"/>
      <c r="J175326" s="141"/>
      <c r="K175326" s="141"/>
    </row>
    <row r="175327" spans="2:11" ht="13.5" customHeight="1">
      <c r="B175327" s="141"/>
      <c r="C175327" s="141"/>
      <c r="D175327" s="141"/>
      <c r="E175327" s="141"/>
      <c r="F175327" s="141"/>
      <c r="G175327" s="248"/>
      <c r="H175327" s="141"/>
      <c r="I175327" s="209"/>
      <c r="J175327" s="141"/>
      <c r="K175327" s="141"/>
    </row>
    <row r="175328" spans="2:11" ht="13.5" customHeight="1">
      <c r="B175328" s="141"/>
      <c r="C175328" s="141"/>
      <c r="D175328" s="141"/>
      <c r="E175328" s="141"/>
      <c r="F175328" s="141"/>
      <c r="G175328" s="248"/>
      <c r="H175328" s="141"/>
      <c r="I175328" s="209"/>
      <c r="J175328" s="141"/>
      <c r="K175328" s="141"/>
    </row>
    <row r="175329" spans="2:11" ht="13.5" customHeight="1">
      <c r="B175329" s="141"/>
      <c r="C175329" s="141"/>
      <c r="D175329" s="141"/>
      <c r="E175329" s="141"/>
      <c r="F175329" s="141"/>
      <c r="G175329" s="248"/>
      <c r="H175329" s="141"/>
      <c r="I175329" s="209"/>
      <c r="J175329" s="141"/>
      <c r="K175329" s="141"/>
    </row>
    <row r="175330" spans="2:11" ht="13.5" customHeight="1">
      <c r="B175330" s="141"/>
      <c r="C175330" s="141"/>
      <c r="D175330" s="141"/>
      <c r="E175330" s="141"/>
      <c r="F175330" s="141"/>
      <c r="G175330" s="248"/>
      <c r="H175330" s="141"/>
      <c r="I175330" s="209"/>
      <c r="J175330" s="141"/>
      <c r="K175330" s="141"/>
    </row>
    <row r="175331" spans="2:11" ht="13.5" customHeight="1">
      <c r="B175331" s="141"/>
      <c r="C175331" s="141"/>
      <c r="D175331" s="141"/>
      <c r="E175331" s="141"/>
      <c r="F175331" s="141"/>
      <c r="G175331" s="248"/>
      <c r="H175331" s="141"/>
      <c r="I175331" s="209"/>
      <c r="J175331" s="141"/>
      <c r="K175331" s="141"/>
    </row>
    <row r="175332" spans="2:11" ht="13.5" customHeight="1">
      <c r="B175332" s="141"/>
      <c r="C175332" s="141"/>
      <c r="D175332" s="141"/>
      <c r="E175332" s="141"/>
      <c r="F175332" s="141"/>
      <c r="G175332" s="248"/>
      <c r="H175332" s="141"/>
      <c r="I175332" s="209"/>
      <c r="J175332" s="141"/>
      <c r="K175332" s="141"/>
    </row>
    <row r="175333" spans="2:11" ht="13.5" customHeight="1">
      <c r="B175333" s="141"/>
      <c r="C175333" s="141"/>
      <c r="D175333" s="141"/>
      <c r="E175333" s="141"/>
      <c r="F175333" s="141"/>
      <c r="G175333" s="248"/>
      <c r="H175333" s="141"/>
      <c r="I175333" s="209"/>
      <c r="J175333" s="141"/>
      <c r="K175333" s="141"/>
    </row>
    <row r="175334" spans="2:11" ht="13.5" customHeight="1">
      <c r="B175334" s="141"/>
      <c r="C175334" s="141"/>
      <c r="D175334" s="141"/>
      <c r="E175334" s="141"/>
      <c r="F175334" s="141"/>
      <c r="G175334" s="248"/>
      <c r="H175334" s="141"/>
      <c r="I175334" s="209"/>
      <c r="J175334" s="141"/>
      <c r="K175334" s="141"/>
    </row>
    <row r="175335" spans="2:11" ht="13.5" customHeight="1">
      <c r="B175335" s="141"/>
      <c r="C175335" s="141"/>
      <c r="D175335" s="141"/>
      <c r="E175335" s="141"/>
      <c r="F175335" s="141"/>
      <c r="G175335" s="248"/>
      <c r="H175335" s="141"/>
      <c r="I175335" s="209"/>
      <c r="J175335" s="141"/>
      <c r="K175335" s="141"/>
    </row>
    <row r="175336" spans="2:11" ht="13.5" customHeight="1">
      <c r="B175336" s="141"/>
      <c r="C175336" s="141"/>
      <c r="D175336" s="141"/>
      <c r="E175336" s="141"/>
      <c r="F175336" s="141"/>
      <c r="G175336" s="248"/>
      <c r="H175336" s="141"/>
      <c r="I175336" s="209"/>
      <c r="J175336" s="141"/>
      <c r="K175336" s="141"/>
    </row>
    <row r="175337" spans="2:11" ht="13.5" customHeight="1">
      <c r="B175337" s="141"/>
      <c r="C175337" s="141"/>
      <c r="D175337" s="141"/>
      <c r="E175337" s="141"/>
      <c r="F175337" s="141"/>
      <c r="G175337" s="248"/>
      <c r="H175337" s="141"/>
      <c r="I175337" s="209"/>
      <c r="J175337" s="141"/>
      <c r="K175337" s="141"/>
    </row>
    <row r="175338" spans="2:11" ht="13.5" customHeight="1">
      <c r="B175338" s="141"/>
      <c r="C175338" s="141"/>
      <c r="D175338" s="141"/>
      <c r="E175338" s="141"/>
      <c r="F175338" s="141"/>
      <c r="G175338" s="248"/>
      <c r="H175338" s="141"/>
      <c r="I175338" s="209"/>
      <c r="J175338" s="141"/>
      <c r="K175338" s="141"/>
    </row>
    <row r="175339" spans="2:11" ht="13.5" customHeight="1">
      <c r="B175339" s="141"/>
      <c r="C175339" s="141"/>
      <c r="D175339" s="141"/>
      <c r="E175339" s="141"/>
      <c r="F175339" s="141"/>
      <c r="G175339" s="248"/>
      <c r="H175339" s="141"/>
      <c r="I175339" s="209"/>
      <c r="J175339" s="141"/>
      <c r="K175339" s="141"/>
    </row>
    <row r="175340" spans="2:11" ht="13.5" customHeight="1">
      <c r="B175340" s="141"/>
      <c r="C175340" s="141"/>
      <c r="D175340" s="141"/>
      <c r="E175340" s="141"/>
      <c r="F175340" s="141"/>
      <c r="G175340" s="248"/>
      <c r="H175340" s="141"/>
      <c r="I175340" s="209"/>
      <c r="J175340" s="141"/>
      <c r="K175340" s="141"/>
    </row>
    <row r="175341" spans="2:11" ht="13.5" customHeight="1">
      <c r="B175341" s="141"/>
      <c r="C175341" s="141"/>
      <c r="D175341" s="141"/>
      <c r="E175341" s="141"/>
      <c r="F175341" s="141"/>
      <c r="G175341" s="248"/>
      <c r="H175341" s="141"/>
      <c r="I175341" s="209"/>
      <c r="J175341" s="141"/>
      <c r="K175341" s="141"/>
    </row>
    <row r="175342" spans="2:11" ht="13.5" customHeight="1">
      <c r="B175342" s="141"/>
      <c r="C175342" s="141"/>
      <c r="D175342" s="141"/>
      <c r="E175342" s="141"/>
      <c r="F175342" s="141"/>
      <c r="G175342" s="248"/>
      <c r="H175342" s="141"/>
      <c r="I175342" s="209"/>
      <c r="J175342" s="141"/>
      <c r="K175342" s="141"/>
    </row>
    <row r="175343" spans="2:11" ht="13.5" customHeight="1">
      <c r="B175343" s="141"/>
      <c r="C175343" s="141"/>
      <c r="D175343" s="141"/>
      <c r="E175343" s="141"/>
      <c r="F175343" s="141"/>
      <c r="G175343" s="248"/>
      <c r="H175343" s="141"/>
      <c r="I175343" s="209"/>
      <c r="J175343" s="141"/>
      <c r="K175343" s="141"/>
    </row>
    <row r="175344" spans="2:11" ht="13.5" customHeight="1">
      <c r="B175344" s="141"/>
      <c r="C175344" s="141"/>
      <c r="D175344" s="141"/>
      <c r="E175344" s="141"/>
      <c r="F175344" s="141"/>
      <c r="G175344" s="248"/>
      <c r="H175344" s="141"/>
      <c r="I175344" s="209"/>
      <c r="J175344" s="141"/>
      <c r="K175344" s="141"/>
    </row>
    <row r="175345" spans="2:11" ht="13.5" customHeight="1">
      <c r="B175345" s="141"/>
      <c r="C175345" s="141"/>
      <c r="D175345" s="141"/>
      <c r="E175345" s="141"/>
      <c r="F175345" s="141"/>
      <c r="G175345" s="248"/>
      <c r="H175345" s="141"/>
      <c r="I175345" s="209"/>
      <c r="J175345" s="141"/>
      <c r="K175345" s="141"/>
    </row>
    <row r="175346" spans="2:11" ht="13.5" customHeight="1">
      <c r="B175346" s="141"/>
      <c r="C175346" s="141"/>
      <c r="D175346" s="141"/>
      <c r="E175346" s="141"/>
      <c r="F175346" s="141"/>
      <c r="G175346" s="248"/>
      <c r="H175346" s="141"/>
      <c r="I175346" s="209"/>
      <c r="J175346" s="141"/>
      <c r="K175346" s="141"/>
    </row>
    <row r="175347" spans="2:11" ht="13.5" customHeight="1">
      <c r="B175347" s="141"/>
      <c r="C175347" s="141"/>
      <c r="D175347" s="141"/>
      <c r="E175347" s="141"/>
      <c r="F175347" s="141"/>
      <c r="G175347" s="248"/>
      <c r="H175347" s="141"/>
      <c r="I175347" s="209"/>
      <c r="J175347" s="141"/>
      <c r="K175347" s="141"/>
    </row>
    <row r="175348" spans="2:11" ht="13.5" customHeight="1">
      <c r="B175348" s="141"/>
      <c r="C175348" s="141"/>
      <c r="D175348" s="141"/>
      <c r="E175348" s="141"/>
      <c r="F175348" s="141"/>
      <c r="G175348" s="248"/>
      <c r="H175348" s="141"/>
      <c r="I175348" s="209"/>
      <c r="J175348" s="141"/>
      <c r="K175348" s="141"/>
    </row>
    <row r="175349" spans="2:11" ht="13.5" customHeight="1">
      <c r="B175349" s="141"/>
      <c r="C175349" s="141"/>
      <c r="D175349" s="141"/>
      <c r="E175349" s="141"/>
      <c r="F175349" s="141"/>
      <c r="G175349" s="248"/>
      <c r="H175349" s="141"/>
      <c r="I175349" s="209"/>
      <c r="J175349" s="141"/>
      <c r="K175349" s="141"/>
    </row>
    <row r="175350" spans="2:11" ht="13.5" customHeight="1">
      <c r="B175350" s="141"/>
      <c r="C175350" s="141"/>
      <c r="D175350" s="141"/>
      <c r="E175350" s="141"/>
      <c r="F175350" s="141"/>
      <c r="G175350" s="248"/>
      <c r="H175350" s="141"/>
      <c r="I175350" s="209"/>
      <c r="J175350" s="141"/>
      <c r="K175350" s="141"/>
    </row>
    <row r="175351" spans="2:11" ht="13.5" customHeight="1">
      <c r="B175351" s="141"/>
      <c r="C175351" s="141"/>
      <c r="D175351" s="141"/>
      <c r="E175351" s="141"/>
      <c r="F175351" s="141"/>
      <c r="G175351" s="248"/>
      <c r="H175351" s="141"/>
      <c r="I175351" s="209"/>
      <c r="J175351" s="141"/>
      <c r="K175351" s="141"/>
    </row>
    <row r="175352" spans="2:11" ht="13.5" customHeight="1">
      <c r="B175352" s="141"/>
      <c r="C175352" s="141"/>
      <c r="D175352" s="141"/>
      <c r="E175352" s="141"/>
      <c r="F175352" s="141"/>
      <c r="G175352" s="248"/>
      <c r="H175352" s="141"/>
      <c r="I175352" s="209"/>
      <c r="J175352" s="141"/>
      <c r="K175352" s="141"/>
    </row>
    <row r="175353" spans="2:11" ht="13.5" customHeight="1">
      <c r="B175353" s="141"/>
      <c r="C175353" s="141"/>
      <c r="D175353" s="141"/>
      <c r="E175353" s="141"/>
      <c r="F175353" s="141"/>
      <c r="G175353" s="248"/>
      <c r="H175353" s="141"/>
      <c r="I175353" s="209"/>
      <c r="J175353" s="141"/>
      <c r="K175353" s="141"/>
    </row>
    <row r="175354" spans="2:11" ht="13.5" customHeight="1">
      <c r="B175354" s="141"/>
      <c r="C175354" s="141"/>
      <c r="D175354" s="141"/>
      <c r="E175354" s="141"/>
      <c r="F175354" s="141"/>
      <c r="G175354" s="248"/>
      <c r="H175354" s="141"/>
      <c r="I175354" s="209"/>
      <c r="J175354" s="141"/>
      <c r="K175354" s="141"/>
    </row>
    <row r="175355" spans="2:11" ht="13.5" customHeight="1">
      <c r="B175355" s="141"/>
      <c r="C175355" s="141"/>
      <c r="D175355" s="141"/>
      <c r="E175355" s="141"/>
      <c r="F175355" s="141"/>
      <c r="G175355" s="248"/>
      <c r="H175355" s="141"/>
      <c r="I175355" s="209"/>
      <c r="J175355" s="141"/>
      <c r="K175355" s="141"/>
    </row>
    <row r="175356" spans="2:11" ht="13.5" customHeight="1">
      <c r="B175356" s="141"/>
      <c r="C175356" s="141"/>
      <c r="D175356" s="141"/>
      <c r="E175356" s="141"/>
      <c r="F175356" s="141"/>
      <c r="G175356" s="248"/>
      <c r="H175356" s="141"/>
      <c r="I175356" s="209"/>
      <c r="J175356" s="141"/>
      <c r="K175356" s="141"/>
    </row>
    <row r="175357" spans="2:11" ht="13.5" customHeight="1">
      <c r="B175357" s="141"/>
      <c r="C175357" s="141"/>
      <c r="D175357" s="141"/>
      <c r="E175357" s="141"/>
      <c r="F175357" s="141"/>
      <c r="G175357" s="248"/>
      <c r="H175357" s="141"/>
      <c r="I175357" s="209"/>
      <c r="J175357" s="141"/>
      <c r="K175357" s="141"/>
    </row>
    <row r="175358" spans="2:11" ht="13.5" customHeight="1">
      <c r="B175358" s="141"/>
      <c r="C175358" s="141"/>
      <c r="D175358" s="141"/>
      <c r="E175358" s="141"/>
      <c r="F175358" s="141"/>
      <c r="G175358" s="248"/>
      <c r="H175358" s="141"/>
      <c r="I175358" s="209"/>
      <c r="J175358" s="141"/>
      <c r="K175358" s="141"/>
    </row>
    <row r="175359" spans="2:11" ht="13.5" customHeight="1">
      <c r="B175359" s="141"/>
      <c r="C175359" s="141"/>
      <c r="D175359" s="141"/>
      <c r="E175359" s="141"/>
      <c r="F175359" s="141"/>
      <c r="G175359" s="248"/>
      <c r="H175359" s="141"/>
      <c r="I175359" s="209"/>
      <c r="J175359" s="141"/>
      <c r="K175359" s="141"/>
    </row>
    <row r="175360" spans="2:11" ht="13.5" customHeight="1">
      <c r="B175360" s="141"/>
      <c r="C175360" s="141"/>
      <c r="D175360" s="141"/>
      <c r="E175360" s="141"/>
      <c r="F175360" s="141"/>
      <c r="G175360" s="248"/>
      <c r="H175360" s="141"/>
      <c r="I175360" s="209"/>
      <c r="J175360" s="141"/>
      <c r="K175360" s="141"/>
    </row>
    <row r="175361" spans="2:11" ht="13.5" customHeight="1">
      <c r="B175361" s="141"/>
      <c r="C175361" s="141"/>
      <c r="D175361" s="141"/>
      <c r="E175361" s="141"/>
      <c r="F175361" s="141"/>
      <c r="G175361" s="248"/>
      <c r="H175361" s="141"/>
      <c r="I175361" s="209"/>
      <c r="J175361" s="141"/>
      <c r="K175361" s="141"/>
    </row>
    <row r="175362" spans="2:11" ht="13.5" customHeight="1">
      <c r="B175362" s="141"/>
      <c r="C175362" s="141"/>
      <c r="D175362" s="141"/>
      <c r="E175362" s="141"/>
      <c r="F175362" s="141"/>
      <c r="G175362" s="248"/>
      <c r="H175362" s="141"/>
      <c r="I175362" s="209"/>
      <c r="J175362" s="141"/>
      <c r="K175362" s="141"/>
    </row>
    <row r="175363" spans="2:11" ht="13.5" customHeight="1">
      <c r="B175363" s="141"/>
      <c r="C175363" s="141"/>
      <c r="D175363" s="141"/>
      <c r="E175363" s="141"/>
      <c r="F175363" s="141"/>
      <c r="G175363" s="248"/>
      <c r="H175363" s="141"/>
      <c r="I175363" s="209"/>
      <c r="J175363" s="141"/>
      <c r="K175363" s="141"/>
    </row>
    <row r="175364" spans="2:11" ht="13.5" customHeight="1">
      <c r="B175364" s="141"/>
      <c r="C175364" s="141"/>
      <c r="D175364" s="141"/>
      <c r="E175364" s="141"/>
      <c r="F175364" s="141"/>
      <c r="G175364" s="248"/>
      <c r="H175364" s="141"/>
      <c r="I175364" s="209"/>
      <c r="J175364" s="141"/>
      <c r="K175364" s="141"/>
    </row>
    <row r="175365" spans="2:11" ht="13.5" customHeight="1">
      <c r="B175365" s="141"/>
      <c r="C175365" s="141"/>
      <c r="D175365" s="141"/>
      <c r="E175365" s="141"/>
      <c r="F175365" s="141"/>
      <c r="G175365" s="248"/>
      <c r="H175365" s="141"/>
      <c r="I175365" s="209"/>
      <c r="J175365" s="141"/>
      <c r="K175365" s="141"/>
    </row>
    <row r="175366" spans="2:11" ht="13.5" customHeight="1">
      <c r="B175366" s="141"/>
      <c r="C175366" s="141"/>
      <c r="D175366" s="141"/>
      <c r="E175366" s="141"/>
      <c r="F175366" s="141"/>
      <c r="G175366" s="248"/>
      <c r="H175366" s="141"/>
      <c r="I175366" s="209"/>
      <c r="J175366" s="141"/>
      <c r="K175366" s="141"/>
    </row>
    <row r="175367" spans="2:11" ht="13.5" customHeight="1">
      <c r="B175367" s="141"/>
      <c r="C175367" s="141"/>
      <c r="D175367" s="141"/>
      <c r="E175367" s="141"/>
      <c r="F175367" s="141"/>
      <c r="G175367" s="248"/>
      <c r="H175367" s="141"/>
      <c r="I175367" s="209"/>
      <c r="J175367" s="141"/>
      <c r="K175367" s="141"/>
    </row>
    <row r="175368" spans="2:11" ht="13.5" customHeight="1">
      <c r="B175368" s="141"/>
      <c r="C175368" s="141"/>
      <c r="D175368" s="141"/>
      <c r="E175368" s="141"/>
      <c r="F175368" s="141"/>
      <c r="G175368" s="248"/>
      <c r="H175368" s="141"/>
      <c r="I175368" s="209"/>
      <c r="J175368" s="141"/>
      <c r="K175368" s="141"/>
    </row>
    <row r="175369" spans="2:11" ht="13.5" customHeight="1">
      <c r="B175369" s="141"/>
      <c r="C175369" s="141"/>
      <c r="D175369" s="141"/>
      <c r="E175369" s="141"/>
      <c r="F175369" s="141"/>
      <c r="G175369" s="248"/>
      <c r="H175369" s="141"/>
      <c r="I175369" s="209"/>
      <c r="J175369" s="141"/>
      <c r="K175369" s="141"/>
    </row>
    <row r="175370" spans="2:11" ht="13.5" customHeight="1">
      <c r="B175370" s="141"/>
      <c r="C175370" s="141"/>
      <c r="D175370" s="141"/>
      <c r="E175370" s="141"/>
      <c r="F175370" s="141"/>
      <c r="G175370" s="248"/>
      <c r="H175370" s="141"/>
      <c r="I175370" s="209"/>
      <c r="J175370" s="141"/>
      <c r="K175370" s="141"/>
    </row>
    <row r="175371" spans="2:11" ht="13.5" customHeight="1">
      <c r="B175371" s="141"/>
      <c r="C175371" s="141"/>
      <c r="D175371" s="141"/>
      <c r="E175371" s="141"/>
      <c r="F175371" s="141"/>
      <c r="G175371" s="248"/>
      <c r="H175371" s="141"/>
      <c r="I175371" s="209"/>
      <c r="J175371" s="141"/>
      <c r="K175371" s="141"/>
    </row>
    <row r="175372" spans="2:11" ht="13.5" customHeight="1">
      <c r="B175372" s="141"/>
      <c r="C175372" s="141"/>
      <c r="D175372" s="141"/>
      <c r="E175372" s="141"/>
      <c r="F175372" s="141"/>
      <c r="G175372" s="248"/>
      <c r="H175372" s="141"/>
      <c r="I175372" s="209"/>
      <c r="J175372" s="141"/>
      <c r="K175372" s="141"/>
    </row>
    <row r="175373" spans="2:11" ht="13.5" customHeight="1">
      <c r="B175373" s="141"/>
      <c r="C175373" s="141"/>
      <c r="D175373" s="141"/>
      <c r="E175373" s="141"/>
      <c r="F175373" s="141"/>
      <c r="G175373" s="248"/>
      <c r="H175373" s="141"/>
      <c r="I175373" s="209"/>
      <c r="J175373" s="141"/>
      <c r="K175373" s="141"/>
    </row>
    <row r="175374" spans="2:11" ht="13.5" customHeight="1">
      <c r="B175374" s="141"/>
      <c r="C175374" s="141"/>
      <c r="D175374" s="141"/>
      <c r="E175374" s="141"/>
      <c r="F175374" s="141"/>
      <c r="G175374" s="248"/>
      <c r="H175374" s="141"/>
      <c r="I175374" s="209"/>
      <c r="J175374" s="141"/>
      <c r="K175374" s="141"/>
    </row>
    <row r="175375" spans="2:11" ht="13.5" customHeight="1">
      <c r="B175375" s="141"/>
      <c r="C175375" s="141"/>
      <c r="D175375" s="141"/>
      <c r="E175375" s="141"/>
      <c r="F175375" s="141"/>
      <c r="G175375" s="248"/>
      <c r="H175375" s="141"/>
      <c r="I175375" s="209"/>
      <c r="J175375" s="141"/>
      <c r="K175375" s="141"/>
    </row>
    <row r="175376" spans="2:11" ht="13.5" customHeight="1">
      <c r="B175376" s="141"/>
      <c r="C175376" s="141"/>
      <c r="D175376" s="141"/>
      <c r="E175376" s="141"/>
      <c r="F175376" s="141"/>
      <c r="G175376" s="248"/>
      <c r="H175376" s="141"/>
      <c r="I175376" s="209"/>
      <c r="J175376" s="141"/>
      <c r="K175376" s="141"/>
    </row>
    <row r="175377" spans="2:11" ht="13.5" customHeight="1">
      <c r="B175377" s="141"/>
      <c r="C175377" s="141"/>
      <c r="D175377" s="141"/>
      <c r="E175377" s="141"/>
      <c r="F175377" s="141"/>
      <c r="G175377" s="248"/>
      <c r="H175377" s="141"/>
      <c r="I175377" s="209"/>
      <c r="J175377" s="141"/>
      <c r="K175377" s="141"/>
    </row>
    <row r="175378" spans="2:11" ht="13.5" customHeight="1">
      <c r="B175378" s="141"/>
      <c r="C175378" s="141"/>
      <c r="D175378" s="141"/>
      <c r="E175378" s="141"/>
      <c r="F175378" s="141"/>
      <c r="G175378" s="248"/>
      <c r="H175378" s="141"/>
      <c r="I175378" s="209"/>
      <c r="J175378" s="141"/>
      <c r="K175378" s="141"/>
    </row>
    <row r="175379" spans="2:11" ht="13.5" customHeight="1">
      <c r="B175379" s="141"/>
      <c r="C175379" s="141"/>
      <c r="D175379" s="141"/>
      <c r="E175379" s="141"/>
      <c r="F175379" s="141"/>
      <c r="G175379" s="248"/>
      <c r="H175379" s="141"/>
      <c r="I175379" s="209"/>
      <c r="J175379" s="141"/>
      <c r="K175379" s="141"/>
    </row>
    <row r="175380" spans="2:11" ht="13.5" customHeight="1">
      <c r="B175380" s="141"/>
      <c r="C175380" s="141"/>
      <c r="D175380" s="141"/>
      <c r="E175380" s="141"/>
      <c r="F175380" s="141"/>
      <c r="G175380" s="248"/>
      <c r="H175380" s="141"/>
      <c r="I175380" s="209"/>
      <c r="J175380" s="141"/>
      <c r="K175380" s="141"/>
    </row>
    <row r="175381" spans="2:11" ht="13.5" customHeight="1">
      <c r="B175381" s="141"/>
      <c r="C175381" s="141"/>
      <c r="D175381" s="141"/>
      <c r="E175381" s="141"/>
      <c r="F175381" s="141"/>
      <c r="G175381" s="248"/>
      <c r="H175381" s="141"/>
      <c r="I175381" s="209"/>
      <c r="J175381" s="141"/>
      <c r="K175381" s="141"/>
    </row>
    <row r="175382" spans="2:11" ht="13.5" customHeight="1">
      <c r="B175382" s="141"/>
      <c r="C175382" s="141"/>
      <c r="D175382" s="141"/>
      <c r="E175382" s="141"/>
      <c r="F175382" s="141"/>
      <c r="G175382" s="248"/>
      <c r="H175382" s="141"/>
      <c r="I175382" s="209"/>
      <c r="J175382" s="141"/>
      <c r="K175382" s="141"/>
    </row>
    <row r="175383" spans="2:11" ht="13.5" customHeight="1">
      <c r="B175383" s="141"/>
      <c r="C175383" s="141"/>
      <c r="D175383" s="141"/>
      <c r="E175383" s="141"/>
      <c r="F175383" s="141"/>
      <c r="G175383" s="248"/>
      <c r="H175383" s="141"/>
      <c r="I175383" s="209"/>
      <c r="J175383" s="141"/>
      <c r="K175383" s="141"/>
    </row>
    <row r="175384" spans="2:11" ht="13.5" customHeight="1">
      <c r="B175384" s="141"/>
      <c r="C175384" s="141"/>
      <c r="D175384" s="141"/>
      <c r="E175384" s="141"/>
      <c r="F175384" s="141"/>
      <c r="G175384" s="248"/>
      <c r="H175384" s="141"/>
      <c r="I175384" s="209"/>
      <c r="J175384" s="141"/>
      <c r="K175384" s="141"/>
    </row>
    <row r="175385" spans="2:11" ht="13.5" customHeight="1">
      <c r="B175385" s="141"/>
      <c r="C175385" s="141"/>
      <c r="D175385" s="141"/>
      <c r="E175385" s="141"/>
      <c r="F175385" s="141"/>
      <c r="G175385" s="248"/>
      <c r="H175385" s="141"/>
      <c r="I175385" s="209"/>
      <c r="J175385" s="141"/>
      <c r="K175385" s="141"/>
    </row>
    <row r="175386" spans="2:11" ht="13.5" customHeight="1">
      <c r="B175386" s="141"/>
      <c r="C175386" s="141"/>
      <c r="D175386" s="141"/>
      <c r="E175386" s="141"/>
      <c r="F175386" s="141"/>
      <c r="G175386" s="248"/>
      <c r="H175386" s="141"/>
      <c r="I175386" s="209"/>
      <c r="J175386" s="141"/>
      <c r="K175386" s="141"/>
    </row>
    <row r="175387" spans="2:11" ht="13.5" customHeight="1">
      <c r="B175387" s="141"/>
      <c r="C175387" s="141"/>
      <c r="D175387" s="141"/>
      <c r="E175387" s="141"/>
      <c r="F175387" s="141"/>
      <c r="G175387" s="248"/>
      <c r="H175387" s="141"/>
      <c r="I175387" s="209"/>
      <c r="J175387" s="141"/>
      <c r="K175387" s="141"/>
    </row>
    <row r="175388" spans="2:11" ht="13.5" customHeight="1">
      <c r="B175388" s="141"/>
      <c r="C175388" s="141"/>
      <c r="D175388" s="141"/>
      <c r="E175388" s="141"/>
      <c r="F175388" s="141"/>
      <c r="G175388" s="248"/>
      <c r="H175388" s="141"/>
      <c r="I175388" s="209"/>
      <c r="J175388" s="141"/>
      <c r="K175388" s="141"/>
    </row>
    <row r="175389" spans="2:11" ht="13.5" customHeight="1">
      <c r="B175389" s="141"/>
      <c r="C175389" s="141"/>
      <c r="D175389" s="141"/>
      <c r="E175389" s="141"/>
      <c r="F175389" s="141"/>
      <c r="G175389" s="248"/>
      <c r="H175389" s="141"/>
      <c r="I175389" s="209"/>
      <c r="J175389" s="141"/>
      <c r="K175389" s="141"/>
    </row>
    <row r="175390" spans="2:11" ht="13.5" customHeight="1">
      <c r="B175390" s="141"/>
      <c r="C175390" s="141"/>
      <c r="D175390" s="141"/>
      <c r="E175390" s="141"/>
      <c r="F175390" s="141"/>
      <c r="G175390" s="248"/>
      <c r="H175390" s="141"/>
      <c r="I175390" s="209"/>
      <c r="J175390" s="141"/>
      <c r="K175390" s="141"/>
    </row>
    <row r="175391" spans="2:11" ht="13.5" customHeight="1">
      <c r="B175391" s="141"/>
      <c r="C175391" s="141"/>
      <c r="D175391" s="141"/>
      <c r="E175391" s="141"/>
      <c r="F175391" s="141"/>
      <c r="G175391" s="248"/>
      <c r="H175391" s="141"/>
      <c r="I175391" s="209"/>
      <c r="J175391" s="141"/>
      <c r="K175391" s="141"/>
    </row>
    <row r="175392" spans="2:11" ht="13.5" customHeight="1">
      <c r="B175392" s="141"/>
      <c r="C175392" s="141"/>
      <c r="D175392" s="141"/>
      <c r="E175392" s="141"/>
      <c r="F175392" s="141"/>
      <c r="G175392" s="248"/>
      <c r="H175392" s="141"/>
      <c r="I175392" s="209"/>
      <c r="J175392" s="141"/>
      <c r="K175392" s="141"/>
    </row>
    <row r="175393" spans="2:11" ht="13.5" customHeight="1">
      <c r="B175393" s="141"/>
      <c r="C175393" s="141"/>
      <c r="D175393" s="141"/>
      <c r="E175393" s="141"/>
      <c r="F175393" s="141"/>
      <c r="G175393" s="248"/>
      <c r="H175393" s="141"/>
      <c r="I175393" s="209"/>
      <c r="J175393" s="141"/>
      <c r="K175393" s="141"/>
    </row>
    <row r="175394" spans="2:11" ht="13.5" customHeight="1">
      <c r="B175394" s="141"/>
      <c r="C175394" s="141"/>
      <c r="D175394" s="141"/>
      <c r="E175394" s="141"/>
      <c r="F175394" s="141"/>
      <c r="G175394" s="248"/>
      <c r="H175394" s="141"/>
      <c r="I175394" s="209"/>
      <c r="J175394" s="141"/>
      <c r="K175394" s="141"/>
    </row>
    <row r="175395" spans="2:11" ht="13.5" customHeight="1">
      <c r="B175395" s="141"/>
      <c r="C175395" s="141"/>
      <c r="D175395" s="141"/>
      <c r="E175395" s="141"/>
      <c r="F175395" s="141"/>
      <c r="G175395" s="248"/>
      <c r="H175395" s="141"/>
      <c r="I175395" s="209"/>
      <c r="J175395" s="141"/>
      <c r="K175395" s="141"/>
    </row>
    <row r="175396" spans="2:11" ht="13.5" customHeight="1">
      <c r="B175396" s="141"/>
      <c r="C175396" s="141"/>
      <c r="D175396" s="141"/>
      <c r="E175396" s="141"/>
      <c r="F175396" s="141"/>
      <c r="G175396" s="248"/>
      <c r="H175396" s="141"/>
      <c r="I175396" s="209"/>
      <c r="J175396" s="141"/>
      <c r="K175396" s="141"/>
    </row>
    <row r="175397" spans="2:11" ht="13.5" customHeight="1">
      <c r="B175397" s="141"/>
      <c r="C175397" s="141"/>
      <c r="D175397" s="141"/>
      <c r="E175397" s="141"/>
      <c r="F175397" s="141"/>
      <c r="G175397" s="248"/>
      <c r="H175397" s="141"/>
      <c r="I175397" s="209"/>
      <c r="J175397" s="141"/>
      <c r="K175397" s="141"/>
    </row>
    <row r="175398" spans="2:11" ht="13.5" customHeight="1">
      <c r="B175398" s="141"/>
      <c r="C175398" s="141"/>
      <c r="D175398" s="141"/>
      <c r="E175398" s="141"/>
      <c r="F175398" s="141"/>
      <c r="G175398" s="248"/>
      <c r="H175398" s="141"/>
      <c r="I175398" s="209"/>
      <c r="J175398" s="141"/>
      <c r="K175398" s="141"/>
    </row>
    <row r="175399" spans="2:11" ht="13.5" customHeight="1">
      <c r="B175399" s="141"/>
      <c r="C175399" s="141"/>
      <c r="D175399" s="141"/>
      <c r="E175399" s="141"/>
      <c r="F175399" s="141"/>
      <c r="G175399" s="248"/>
      <c r="H175399" s="141"/>
      <c r="I175399" s="209"/>
      <c r="J175399" s="141"/>
      <c r="K175399" s="141"/>
    </row>
    <row r="175400" spans="2:11" ht="13.5" customHeight="1">
      <c r="B175400" s="141"/>
      <c r="C175400" s="141"/>
      <c r="D175400" s="141"/>
      <c r="E175400" s="141"/>
      <c r="F175400" s="141"/>
      <c r="G175400" s="248"/>
      <c r="H175400" s="141"/>
      <c r="I175400" s="209"/>
      <c r="J175400" s="141"/>
      <c r="K175400" s="141"/>
    </row>
    <row r="175401" spans="2:11" ht="13.5" customHeight="1">
      <c r="B175401" s="141"/>
      <c r="C175401" s="141"/>
      <c r="D175401" s="141"/>
      <c r="E175401" s="141"/>
      <c r="F175401" s="141"/>
      <c r="G175401" s="248"/>
      <c r="H175401" s="141"/>
      <c r="I175401" s="209"/>
      <c r="J175401" s="141"/>
      <c r="K175401" s="141"/>
    </row>
    <row r="175402" spans="2:11" ht="13.5" customHeight="1">
      <c r="B175402" s="141"/>
      <c r="C175402" s="141"/>
      <c r="D175402" s="141"/>
      <c r="E175402" s="141"/>
      <c r="F175402" s="141"/>
      <c r="G175402" s="248"/>
      <c r="H175402" s="141"/>
      <c r="I175402" s="209"/>
      <c r="J175402" s="141"/>
      <c r="K175402" s="141"/>
    </row>
    <row r="175403" spans="2:11" ht="13.5" customHeight="1">
      <c r="B175403" s="141"/>
      <c r="C175403" s="141"/>
      <c r="D175403" s="141"/>
      <c r="E175403" s="141"/>
      <c r="F175403" s="141"/>
      <c r="G175403" s="248"/>
      <c r="H175403" s="141"/>
      <c r="I175403" s="209"/>
      <c r="J175403" s="141"/>
      <c r="K175403" s="141"/>
    </row>
    <row r="175404" spans="2:11" ht="13.5" customHeight="1">
      <c r="B175404" s="141"/>
      <c r="C175404" s="141"/>
      <c r="D175404" s="141"/>
      <c r="E175404" s="141"/>
      <c r="F175404" s="141"/>
      <c r="G175404" s="248"/>
      <c r="H175404" s="141"/>
      <c r="I175404" s="209"/>
      <c r="J175404" s="141"/>
      <c r="K175404" s="141"/>
    </row>
    <row r="175405" spans="2:11" ht="13.5" customHeight="1">
      <c r="B175405" s="141"/>
      <c r="C175405" s="141"/>
      <c r="D175405" s="141"/>
      <c r="E175405" s="141"/>
      <c r="F175405" s="141"/>
      <c r="G175405" s="248"/>
      <c r="H175405" s="141"/>
      <c r="I175405" s="209"/>
      <c r="J175405" s="141"/>
      <c r="K175405" s="141"/>
    </row>
    <row r="175406" spans="2:11" ht="13.5" customHeight="1">
      <c r="B175406" s="141"/>
      <c r="C175406" s="141"/>
      <c r="D175406" s="141"/>
      <c r="E175406" s="141"/>
      <c r="F175406" s="141"/>
      <c r="G175406" s="248"/>
      <c r="H175406" s="141"/>
      <c r="I175406" s="209"/>
      <c r="J175406" s="141"/>
      <c r="K175406" s="141"/>
    </row>
    <row r="175407" spans="2:11" ht="13.5" customHeight="1">
      <c r="B175407" s="141"/>
      <c r="C175407" s="141"/>
      <c r="D175407" s="141"/>
      <c r="E175407" s="141"/>
      <c r="F175407" s="141"/>
      <c r="G175407" s="248"/>
      <c r="H175407" s="141"/>
      <c r="I175407" s="209"/>
      <c r="J175407" s="141"/>
      <c r="K175407" s="141"/>
    </row>
    <row r="175408" spans="2:11" ht="13.5" customHeight="1">
      <c r="B175408" s="141"/>
      <c r="C175408" s="141"/>
      <c r="D175408" s="141"/>
      <c r="E175408" s="141"/>
      <c r="F175408" s="141"/>
      <c r="G175408" s="248"/>
      <c r="H175408" s="141"/>
      <c r="I175408" s="209"/>
      <c r="J175408" s="141"/>
      <c r="K175408" s="141"/>
    </row>
    <row r="175409" spans="2:11" ht="13.5" customHeight="1">
      <c r="B175409" s="141"/>
      <c r="C175409" s="141"/>
      <c r="D175409" s="141"/>
      <c r="E175409" s="141"/>
      <c r="F175409" s="141"/>
      <c r="G175409" s="248"/>
      <c r="H175409" s="141"/>
      <c r="I175409" s="209"/>
      <c r="J175409" s="141"/>
      <c r="K175409" s="141"/>
    </row>
    <row r="175410" spans="2:11" ht="13.5" customHeight="1">
      <c r="B175410" s="141"/>
      <c r="C175410" s="141"/>
      <c r="D175410" s="141"/>
      <c r="E175410" s="141"/>
      <c r="F175410" s="141"/>
      <c r="G175410" s="248"/>
      <c r="H175410" s="141"/>
      <c r="I175410" s="209"/>
      <c r="J175410" s="141"/>
      <c r="K175410" s="141"/>
    </row>
    <row r="175411" spans="2:11" ht="13.5" customHeight="1">
      <c r="B175411" s="141"/>
      <c r="C175411" s="141"/>
      <c r="D175411" s="141"/>
      <c r="E175411" s="141"/>
      <c r="F175411" s="141"/>
      <c r="G175411" s="248"/>
      <c r="H175411" s="141"/>
      <c r="I175411" s="209"/>
      <c r="J175411" s="141"/>
      <c r="K175411" s="141"/>
    </row>
    <row r="175412" spans="2:11" ht="13.5" customHeight="1">
      <c r="B175412" s="141"/>
      <c r="C175412" s="141"/>
      <c r="D175412" s="141"/>
      <c r="E175412" s="141"/>
      <c r="F175412" s="141"/>
      <c r="G175412" s="248"/>
      <c r="H175412" s="141"/>
      <c r="I175412" s="209"/>
      <c r="J175412" s="141"/>
      <c r="K175412" s="141"/>
    </row>
    <row r="175413" spans="2:11" ht="13.5" customHeight="1">
      <c r="B175413" s="141"/>
      <c r="C175413" s="141"/>
      <c r="D175413" s="141"/>
      <c r="E175413" s="141"/>
      <c r="F175413" s="141"/>
      <c r="G175413" s="248"/>
      <c r="H175413" s="141"/>
      <c r="I175413" s="209"/>
      <c r="J175413" s="141"/>
      <c r="K175413" s="141"/>
    </row>
    <row r="175414" spans="2:11" ht="13.5" customHeight="1">
      <c r="B175414" s="141"/>
      <c r="C175414" s="141"/>
      <c r="D175414" s="141"/>
      <c r="E175414" s="141"/>
      <c r="F175414" s="141"/>
      <c r="G175414" s="248"/>
      <c r="H175414" s="141"/>
      <c r="I175414" s="209"/>
      <c r="J175414" s="141"/>
      <c r="K175414" s="141"/>
    </row>
    <row r="175415" spans="2:11" ht="13.5" customHeight="1">
      <c r="B175415" s="141"/>
      <c r="C175415" s="141"/>
      <c r="D175415" s="141"/>
      <c r="E175415" s="141"/>
      <c r="F175415" s="141"/>
      <c r="G175415" s="248"/>
      <c r="H175415" s="141"/>
      <c r="I175415" s="209"/>
      <c r="J175415" s="141"/>
      <c r="K175415" s="141"/>
    </row>
    <row r="175416" spans="2:11" ht="13.5" customHeight="1">
      <c r="B175416" s="141"/>
      <c r="C175416" s="141"/>
      <c r="D175416" s="141"/>
      <c r="E175416" s="141"/>
      <c r="F175416" s="141"/>
      <c r="G175416" s="248"/>
      <c r="H175416" s="141"/>
      <c r="I175416" s="209"/>
      <c r="J175416" s="141"/>
      <c r="K175416" s="141"/>
    </row>
    <row r="175417" spans="2:11" ht="13.5" customHeight="1">
      <c r="B175417" s="141"/>
      <c r="C175417" s="141"/>
      <c r="D175417" s="141"/>
      <c r="E175417" s="141"/>
      <c r="F175417" s="141"/>
      <c r="G175417" s="248"/>
      <c r="H175417" s="141"/>
      <c r="I175417" s="209"/>
      <c r="J175417" s="141"/>
      <c r="K175417" s="141"/>
    </row>
    <row r="175418" spans="2:11" ht="13.5" customHeight="1">
      <c r="B175418" s="141"/>
      <c r="C175418" s="141"/>
      <c r="D175418" s="141"/>
      <c r="E175418" s="141"/>
      <c r="F175418" s="141"/>
      <c r="G175418" s="248"/>
      <c r="H175418" s="141"/>
      <c r="I175418" s="209"/>
      <c r="J175418" s="141"/>
      <c r="K175418" s="141"/>
    </row>
    <row r="175419" spans="2:11" ht="13.5" customHeight="1">
      <c r="B175419" s="141"/>
      <c r="C175419" s="141"/>
      <c r="D175419" s="141"/>
      <c r="E175419" s="141"/>
      <c r="F175419" s="141"/>
      <c r="G175419" s="248"/>
      <c r="H175419" s="141"/>
      <c r="I175419" s="209"/>
      <c r="J175419" s="141"/>
      <c r="K175419" s="141"/>
    </row>
    <row r="175420" spans="2:11" ht="13.5" customHeight="1">
      <c r="B175420" s="141"/>
      <c r="C175420" s="141"/>
      <c r="D175420" s="141"/>
      <c r="E175420" s="141"/>
      <c r="F175420" s="141"/>
      <c r="G175420" s="248"/>
      <c r="H175420" s="141"/>
      <c r="I175420" s="209"/>
      <c r="J175420" s="141"/>
      <c r="K175420" s="141"/>
    </row>
    <row r="175421" spans="2:11" ht="13.5" customHeight="1">
      <c r="B175421" s="141"/>
      <c r="C175421" s="141"/>
      <c r="D175421" s="141"/>
      <c r="E175421" s="141"/>
      <c r="F175421" s="141"/>
      <c r="G175421" s="248"/>
      <c r="H175421" s="141"/>
      <c r="I175421" s="209"/>
      <c r="J175421" s="141"/>
      <c r="K175421" s="141"/>
    </row>
    <row r="175422" spans="2:11" ht="13.5" customHeight="1">
      <c r="B175422" s="141"/>
      <c r="C175422" s="141"/>
      <c r="D175422" s="141"/>
      <c r="E175422" s="141"/>
      <c r="F175422" s="141"/>
      <c r="G175422" s="248"/>
      <c r="H175422" s="141"/>
      <c r="I175422" s="209"/>
      <c r="J175422" s="141"/>
      <c r="K175422" s="141"/>
    </row>
    <row r="175423" spans="2:11" ht="13.5" customHeight="1">
      <c r="B175423" s="141"/>
      <c r="C175423" s="141"/>
      <c r="D175423" s="141"/>
      <c r="E175423" s="141"/>
      <c r="F175423" s="141"/>
      <c r="G175423" s="248"/>
      <c r="H175423" s="141"/>
      <c r="I175423" s="209"/>
      <c r="J175423" s="141"/>
      <c r="K175423" s="141"/>
    </row>
    <row r="175424" spans="2:11" ht="13.5" customHeight="1">
      <c r="B175424" s="141"/>
      <c r="C175424" s="141"/>
      <c r="D175424" s="141"/>
      <c r="E175424" s="141"/>
      <c r="F175424" s="141"/>
      <c r="G175424" s="248"/>
      <c r="H175424" s="141"/>
      <c r="I175424" s="209"/>
      <c r="J175424" s="141"/>
      <c r="K175424" s="141"/>
    </row>
    <row r="175425" spans="2:11" ht="13.5" customHeight="1">
      <c r="B175425" s="141"/>
      <c r="C175425" s="141"/>
      <c r="D175425" s="141"/>
      <c r="E175425" s="141"/>
      <c r="F175425" s="141"/>
      <c r="G175425" s="248"/>
      <c r="H175425" s="141"/>
      <c r="I175425" s="209"/>
      <c r="J175425" s="141"/>
      <c r="K175425" s="141"/>
    </row>
    <row r="175426" spans="2:11" ht="13.5" customHeight="1">
      <c r="B175426" s="141"/>
      <c r="C175426" s="141"/>
      <c r="D175426" s="141"/>
      <c r="E175426" s="141"/>
      <c r="F175426" s="141"/>
      <c r="G175426" s="248"/>
      <c r="H175426" s="141"/>
      <c r="I175426" s="209"/>
      <c r="J175426" s="141"/>
      <c r="K175426" s="141"/>
    </row>
    <row r="175427" spans="2:11" ht="13.5" customHeight="1">
      <c r="B175427" s="141"/>
      <c r="C175427" s="141"/>
      <c r="D175427" s="141"/>
      <c r="E175427" s="141"/>
      <c r="F175427" s="141"/>
      <c r="G175427" s="248"/>
      <c r="H175427" s="141"/>
      <c r="I175427" s="209"/>
      <c r="J175427" s="141"/>
      <c r="K175427" s="141"/>
    </row>
    <row r="175428" spans="2:11" ht="13.5" customHeight="1">
      <c r="B175428" s="141"/>
      <c r="C175428" s="141"/>
      <c r="D175428" s="141"/>
      <c r="E175428" s="141"/>
      <c r="F175428" s="141"/>
      <c r="G175428" s="248"/>
      <c r="H175428" s="141"/>
      <c r="I175428" s="209"/>
      <c r="J175428" s="141"/>
      <c r="K175428" s="141"/>
    </row>
    <row r="175429" spans="2:11" ht="13.5" customHeight="1">
      <c r="B175429" s="141"/>
      <c r="C175429" s="141"/>
      <c r="D175429" s="141"/>
      <c r="E175429" s="141"/>
      <c r="F175429" s="141"/>
      <c r="G175429" s="248"/>
      <c r="H175429" s="141"/>
      <c r="I175429" s="209"/>
      <c r="J175429" s="141"/>
      <c r="K175429" s="141"/>
    </row>
    <row r="175430" spans="2:11" ht="13.5" customHeight="1">
      <c r="B175430" s="141"/>
      <c r="C175430" s="141"/>
      <c r="D175430" s="141"/>
      <c r="E175430" s="141"/>
      <c r="F175430" s="141"/>
      <c r="G175430" s="248"/>
      <c r="H175430" s="141"/>
      <c r="I175430" s="209"/>
      <c r="J175430" s="141"/>
      <c r="K175430" s="141"/>
    </row>
    <row r="175431" spans="2:11" ht="13.5" customHeight="1">
      <c r="B175431" s="141"/>
      <c r="C175431" s="141"/>
      <c r="D175431" s="141"/>
      <c r="E175431" s="141"/>
      <c r="F175431" s="141"/>
      <c r="G175431" s="248"/>
      <c r="H175431" s="141"/>
      <c r="I175431" s="209"/>
      <c r="J175431" s="141"/>
      <c r="K175431" s="141"/>
    </row>
    <row r="175432" spans="2:11" ht="13.5" customHeight="1">
      <c r="B175432" s="141"/>
      <c r="C175432" s="141"/>
      <c r="D175432" s="141"/>
      <c r="E175432" s="141"/>
      <c r="F175432" s="141"/>
      <c r="G175432" s="248"/>
      <c r="H175432" s="141"/>
      <c r="I175432" s="209"/>
      <c r="J175432" s="141"/>
      <c r="K175432" s="141"/>
    </row>
    <row r="175433" spans="2:11" ht="13.5" customHeight="1">
      <c r="B175433" s="141"/>
      <c r="C175433" s="141"/>
      <c r="D175433" s="141"/>
      <c r="E175433" s="141"/>
      <c r="F175433" s="141"/>
      <c r="G175433" s="248"/>
      <c r="H175433" s="141"/>
      <c r="I175433" s="209"/>
      <c r="J175433" s="141"/>
      <c r="K175433" s="141"/>
    </row>
    <row r="175434" spans="2:11" ht="13.5" customHeight="1">
      <c r="B175434" s="141"/>
      <c r="C175434" s="141"/>
      <c r="D175434" s="141"/>
      <c r="E175434" s="141"/>
      <c r="F175434" s="141"/>
      <c r="G175434" s="248"/>
      <c r="H175434" s="141"/>
      <c r="I175434" s="209"/>
      <c r="J175434" s="141"/>
      <c r="K175434" s="141"/>
    </row>
    <row r="175435" spans="2:11" ht="13.5" customHeight="1">
      <c r="B175435" s="141"/>
      <c r="C175435" s="141"/>
      <c r="D175435" s="141"/>
      <c r="E175435" s="141"/>
      <c r="F175435" s="141"/>
      <c r="G175435" s="248"/>
      <c r="H175435" s="141"/>
      <c r="I175435" s="209"/>
      <c r="J175435" s="141"/>
      <c r="K175435" s="141"/>
    </row>
    <row r="175436" spans="2:11" ht="13.5" customHeight="1">
      <c r="B175436" s="141"/>
      <c r="C175436" s="141"/>
      <c r="D175436" s="141"/>
      <c r="E175436" s="141"/>
      <c r="F175436" s="141"/>
      <c r="G175436" s="248"/>
      <c r="H175436" s="141"/>
      <c r="I175436" s="209"/>
      <c r="J175436" s="141"/>
      <c r="K175436" s="141"/>
    </row>
    <row r="175437" spans="2:11" ht="13.5" customHeight="1">
      <c r="B175437" s="141"/>
      <c r="C175437" s="141"/>
      <c r="D175437" s="141"/>
      <c r="E175437" s="141"/>
      <c r="F175437" s="141"/>
      <c r="G175437" s="248"/>
      <c r="H175437" s="141"/>
      <c r="I175437" s="209"/>
      <c r="J175437" s="141"/>
      <c r="K175437" s="141"/>
    </row>
    <row r="175438" spans="2:11" ht="13.5" customHeight="1">
      <c r="B175438" s="141"/>
      <c r="C175438" s="141"/>
      <c r="D175438" s="141"/>
      <c r="E175438" s="141"/>
      <c r="F175438" s="141"/>
      <c r="G175438" s="248"/>
      <c r="H175438" s="141"/>
      <c r="I175438" s="209"/>
      <c r="J175438" s="141"/>
      <c r="K175438" s="141"/>
    </row>
    <row r="175439" spans="2:11" ht="13.5" customHeight="1">
      <c r="B175439" s="141"/>
      <c r="C175439" s="141"/>
      <c r="D175439" s="141"/>
      <c r="E175439" s="141"/>
      <c r="F175439" s="141"/>
      <c r="G175439" s="248"/>
      <c r="H175439" s="141"/>
      <c r="I175439" s="209"/>
      <c r="J175439" s="141"/>
      <c r="K175439" s="141"/>
    </row>
    <row r="175440" spans="2:11" ht="13.5" customHeight="1">
      <c r="B175440" s="141"/>
      <c r="C175440" s="141"/>
      <c r="D175440" s="141"/>
      <c r="E175440" s="141"/>
      <c r="F175440" s="141"/>
      <c r="G175440" s="248"/>
      <c r="H175440" s="141"/>
      <c r="I175440" s="209"/>
      <c r="J175440" s="141"/>
      <c r="K175440" s="141"/>
    </row>
    <row r="175441" spans="2:11" ht="13.5" customHeight="1">
      <c r="B175441" s="141"/>
      <c r="C175441" s="141"/>
      <c r="D175441" s="141"/>
      <c r="E175441" s="141"/>
      <c r="F175441" s="141"/>
      <c r="G175441" s="248"/>
      <c r="H175441" s="141"/>
      <c r="I175441" s="209"/>
      <c r="J175441" s="141"/>
      <c r="K175441" s="141"/>
    </row>
    <row r="175442" spans="2:11" ht="13.5" customHeight="1">
      <c r="B175442" s="141"/>
      <c r="C175442" s="141"/>
      <c r="D175442" s="141"/>
      <c r="E175442" s="141"/>
      <c r="F175442" s="141"/>
      <c r="G175442" s="248"/>
      <c r="H175442" s="141"/>
      <c r="I175442" s="209"/>
      <c r="J175442" s="141"/>
      <c r="K175442" s="141"/>
    </row>
    <row r="175443" spans="2:11" ht="13.5" customHeight="1">
      <c r="B175443" s="141"/>
      <c r="C175443" s="141"/>
      <c r="D175443" s="141"/>
      <c r="E175443" s="141"/>
      <c r="F175443" s="141"/>
      <c r="G175443" s="248"/>
      <c r="H175443" s="141"/>
      <c r="I175443" s="209"/>
      <c r="J175443" s="141"/>
      <c r="K175443" s="141"/>
    </row>
    <row r="175444" spans="2:11" ht="13.5" customHeight="1">
      <c r="B175444" s="141"/>
      <c r="C175444" s="141"/>
      <c r="D175444" s="141"/>
      <c r="E175444" s="141"/>
      <c r="F175444" s="141"/>
      <c r="G175444" s="248"/>
      <c r="H175444" s="141"/>
      <c r="I175444" s="209"/>
      <c r="J175444" s="141"/>
      <c r="K175444" s="141"/>
    </row>
    <row r="175445" spans="2:11" ht="13.5" customHeight="1">
      <c r="B175445" s="141"/>
      <c r="C175445" s="141"/>
      <c r="D175445" s="141"/>
      <c r="E175445" s="141"/>
      <c r="F175445" s="141"/>
      <c r="G175445" s="248"/>
      <c r="H175445" s="141"/>
      <c r="I175445" s="209"/>
      <c r="J175445" s="141"/>
      <c r="K175445" s="141"/>
    </row>
    <row r="175446" spans="2:11" ht="13.5" customHeight="1">
      <c r="B175446" s="141"/>
      <c r="C175446" s="141"/>
      <c r="D175446" s="141"/>
      <c r="E175446" s="141"/>
      <c r="F175446" s="141"/>
      <c r="G175446" s="248"/>
      <c r="H175446" s="141"/>
      <c r="I175446" s="209"/>
      <c r="J175446" s="141"/>
      <c r="K175446" s="141"/>
    </row>
    <row r="175447" spans="2:11" ht="13.5" customHeight="1">
      <c r="B175447" s="141"/>
      <c r="C175447" s="141"/>
      <c r="D175447" s="141"/>
      <c r="E175447" s="141"/>
      <c r="F175447" s="141"/>
      <c r="G175447" s="248"/>
      <c r="H175447" s="141"/>
      <c r="I175447" s="209"/>
      <c r="J175447" s="141"/>
      <c r="K175447" s="141"/>
    </row>
    <row r="175448" spans="2:11" ht="13.5" customHeight="1">
      <c r="B175448" s="141"/>
      <c r="C175448" s="141"/>
      <c r="D175448" s="141"/>
      <c r="E175448" s="141"/>
      <c r="F175448" s="141"/>
      <c r="G175448" s="248"/>
      <c r="H175448" s="141"/>
      <c r="I175448" s="209"/>
      <c r="J175448" s="141"/>
      <c r="K175448" s="141"/>
    </row>
    <row r="175449" spans="2:11" ht="13.5" customHeight="1">
      <c r="B175449" s="141"/>
      <c r="C175449" s="141"/>
      <c r="D175449" s="141"/>
      <c r="E175449" s="141"/>
      <c r="F175449" s="141"/>
      <c r="G175449" s="248"/>
      <c r="H175449" s="141"/>
      <c r="I175449" s="209"/>
      <c r="J175449" s="141"/>
      <c r="K175449" s="141"/>
    </row>
    <row r="175450" spans="2:11" ht="13.5" customHeight="1">
      <c r="B175450" s="141"/>
      <c r="C175450" s="141"/>
      <c r="D175450" s="141"/>
      <c r="E175450" s="141"/>
      <c r="F175450" s="141"/>
      <c r="G175450" s="248"/>
      <c r="H175450" s="141"/>
      <c r="I175450" s="209"/>
      <c r="J175450" s="141"/>
      <c r="K175450" s="141"/>
    </row>
    <row r="175451" spans="2:11" ht="13.5" customHeight="1">
      <c r="B175451" s="141"/>
      <c r="C175451" s="141"/>
      <c r="D175451" s="141"/>
      <c r="E175451" s="141"/>
      <c r="F175451" s="141"/>
      <c r="G175451" s="248"/>
      <c r="H175451" s="141"/>
      <c r="I175451" s="209"/>
      <c r="J175451" s="141"/>
      <c r="K175451" s="141"/>
    </row>
    <row r="175452" spans="2:11" ht="13.5" customHeight="1">
      <c r="B175452" s="141"/>
      <c r="C175452" s="141"/>
      <c r="D175452" s="141"/>
      <c r="E175452" s="141"/>
      <c r="F175452" s="141"/>
      <c r="G175452" s="248"/>
      <c r="H175452" s="141"/>
      <c r="I175452" s="209"/>
      <c r="J175452" s="141"/>
      <c r="K175452" s="141"/>
    </row>
    <row r="175453" spans="2:11" ht="13.5" customHeight="1">
      <c r="B175453" s="141"/>
      <c r="C175453" s="141"/>
      <c r="D175453" s="141"/>
      <c r="E175453" s="141"/>
      <c r="F175453" s="141"/>
      <c r="G175453" s="248"/>
      <c r="H175453" s="141"/>
      <c r="I175453" s="209"/>
      <c r="J175453" s="141"/>
      <c r="K175453" s="141"/>
    </row>
    <row r="175454" spans="2:11" ht="13.5" customHeight="1">
      <c r="B175454" s="141"/>
      <c r="C175454" s="141"/>
      <c r="D175454" s="141"/>
      <c r="E175454" s="141"/>
      <c r="F175454" s="141"/>
      <c r="G175454" s="248"/>
      <c r="H175454" s="141"/>
      <c r="I175454" s="209"/>
      <c r="J175454" s="141"/>
      <c r="K175454" s="141"/>
    </row>
    <row r="175455" spans="2:11" ht="13.5" customHeight="1">
      <c r="B175455" s="141"/>
      <c r="C175455" s="141"/>
      <c r="D175455" s="141"/>
      <c r="E175455" s="141"/>
      <c r="F175455" s="141"/>
      <c r="G175455" s="248"/>
      <c r="H175455" s="141"/>
      <c r="I175455" s="209"/>
      <c r="J175455" s="141"/>
      <c r="K175455" s="141"/>
    </row>
    <row r="175456" spans="2:11" ht="13.5" customHeight="1">
      <c r="B175456" s="141"/>
      <c r="C175456" s="141"/>
      <c r="D175456" s="141"/>
      <c r="E175456" s="141"/>
      <c r="F175456" s="141"/>
      <c r="G175456" s="248"/>
      <c r="H175456" s="141"/>
      <c r="I175456" s="209"/>
      <c r="J175456" s="141"/>
      <c r="K175456" s="141"/>
    </row>
    <row r="175457" spans="2:11" ht="13.5" customHeight="1">
      <c r="B175457" s="141"/>
      <c r="C175457" s="141"/>
      <c r="D175457" s="141"/>
      <c r="E175457" s="141"/>
      <c r="F175457" s="141"/>
      <c r="G175457" s="248"/>
      <c r="H175457" s="141"/>
      <c r="I175457" s="209"/>
      <c r="J175457" s="141"/>
      <c r="K175457" s="141"/>
    </row>
    <row r="175458" spans="2:11" ht="13.5" customHeight="1">
      <c r="B175458" s="141"/>
      <c r="C175458" s="141"/>
      <c r="D175458" s="141"/>
      <c r="E175458" s="141"/>
      <c r="F175458" s="141"/>
      <c r="G175458" s="248"/>
      <c r="H175458" s="141"/>
      <c r="I175458" s="209"/>
      <c r="J175458" s="141"/>
      <c r="K175458" s="141"/>
    </row>
    <row r="175459" spans="2:11" ht="13.5" customHeight="1">
      <c r="B175459" s="141"/>
      <c r="C175459" s="141"/>
      <c r="D175459" s="141"/>
      <c r="E175459" s="141"/>
      <c r="F175459" s="141"/>
      <c r="G175459" s="248"/>
      <c r="H175459" s="141"/>
      <c r="I175459" s="209"/>
      <c r="J175459" s="141"/>
      <c r="K175459" s="141"/>
    </row>
    <row r="175460" spans="2:11" ht="13.5" customHeight="1">
      <c r="B175460" s="141"/>
      <c r="C175460" s="141"/>
      <c r="D175460" s="141"/>
      <c r="E175460" s="141"/>
      <c r="F175460" s="141"/>
      <c r="G175460" s="248"/>
      <c r="H175460" s="141"/>
      <c r="I175460" s="209"/>
      <c r="J175460" s="141"/>
      <c r="K175460" s="141"/>
    </row>
    <row r="175461" spans="2:11" ht="13.5" customHeight="1">
      <c r="B175461" s="141"/>
      <c r="C175461" s="141"/>
      <c r="D175461" s="141"/>
      <c r="E175461" s="141"/>
      <c r="F175461" s="141"/>
      <c r="G175461" s="248"/>
      <c r="H175461" s="141"/>
      <c r="I175461" s="209"/>
      <c r="J175461" s="141"/>
      <c r="K175461" s="141"/>
    </row>
    <row r="175462" spans="2:11" ht="13.5" customHeight="1">
      <c r="B175462" s="141"/>
      <c r="C175462" s="141"/>
      <c r="D175462" s="141"/>
      <c r="E175462" s="141"/>
      <c r="F175462" s="141"/>
      <c r="G175462" s="248"/>
      <c r="H175462" s="141"/>
      <c r="I175462" s="209"/>
      <c r="J175462" s="141"/>
      <c r="K175462" s="141"/>
    </row>
    <row r="175463" spans="2:11" ht="13.5" customHeight="1">
      <c r="B175463" s="141"/>
      <c r="C175463" s="141"/>
      <c r="D175463" s="141"/>
      <c r="E175463" s="141"/>
      <c r="F175463" s="141"/>
      <c r="G175463" s="248"/>
      <c r="H175463" s="141"/>
      <c r="I175463" s="209"/>
      <c r="J175463" s="141"/>
      <c r="K175463" s="141"/>
    </row>
    <row r="175464" spans="2:11" ht="13.5" customHeight="1">
      <c r="B175464" s="141"/>
      <c r="C175464" s="141"/>
      <c r="D175464" s="141"/>
      <c r="E175464" s="141"/>
      <c r="F175464" s="141"/>
      <c r="G175464" s="248"/>
      <c r="H175464" s="141"/>
      <c r="I175464" s="209"/>
      <c r="J175464" s="141"/>
      <c r="K175464" s="141"/>
    </row>
    <row r="175465" spans="2:11" ht="13.5" customHeight="1">
      <c r="B175465" s="141"/>
      <c r="C175465" s="141"/>
      <c r="D175465" s="141"/>
      <c r="E175465" s="141"/>
      <c r="F175465" s="141"/>
      <c r="G175465" s="248"/>
      <c r="H175465" s="141"/>
      <c r="I175465" s="209"/>
      <c r="J175465" s="141"/>
      <c r="K175465" s="141"/>
    </row>
    <row r="175466" spans="2:11" ht="13.5" customHeight="1">
      <c r="B175466" s="141"/>
      <c r="C175466" s="141"/>
      <c r="D175466" s="141"/>
      <c r="E175466" s="141"/>
      <c r="F175466" s="141"/>
      <c r="G175466" s="248"/>
      <c r="H175466" s="141"/>
      <c r="I175466" s="209"/>
      <c r="J175466" s="141"/>
      <c r="K175466" s="141"/>
    </row>
    <row r="175467" spans="2:11" ht="13.5" customHeight="1">
      <c r="B175467" s="141"/>
      <c r="C175467" s="141"/>
      <c r="D175467" s="141"/>
      <c r="E175467" s="141"/>
      <c r="F175467" s="141"/>
      <c r="G175467" s="248"/>
      <c r="H175467" s="141"/>
      <c r="I175467" s="209"/>
      <c r="J175467" s="141"/>
      <c r="K175467" s="141"/>
    </row>
    <row r="175468" spans="2:11" ht="13.5" customHeight="1">
      <c r="B175468" s="141"/>
      <c r="C175468" s="141"/>
      <c r="D175468" s="141"/>
      <c r="E175468" s="141"/>
      <c r="F175468" s="141"/>
      <c r="G175468" s="248"/>
      <c r="H175468" s="141"/>
      <c r="I175468" s="209"/>
      <c r="J175468" s="141"/>
      <c r="K175468" s="141"/>
    </row>
    <row r="175469" spans="2:11" ht="13.5" customHeight="1">
      <c r="B175469" s="141"/>
      <c r="C175469" s="141"/>
      <c r="D175469" s="141"/>
      <c r="E175469" s="141"/>
      <c r="F175469" s="141"/>
      <c r="G175469" s="248"/>
      <c r="H175469" s="141"/>
      <c r="I175469" s="209"/>
      <c r="J175469" s="141"/>
      <c r="K175469" s="141"/>
    </row>
    <row r="175470" spans="2:11" ht="13.5" customHeight="1">
      <c r="B175470" s="141"/>
      <c r="C175470" s="141"/>
      <c r="D175470" s="141"/>
      <c r="E175470" s="141"/>
      <c r="F175470" s="141"/>
      <c r="G175470" s="248"/>
      <c r="H175470" s="141"/>
      <c r="I175470" s="209"/>
      <c r="J175470" s="141"/>
      <c r="K175470" s="141"/>
    </row>
    <row r="175471" spans="2:11" ht="13.5" customHeight="1">
      <c r="B175471" s="141"/>
      <c r="C175471" s="141"/>
      <c r="D175471" s="141"/>
      <c r="E175471" s="141"/>
      <c r="F175471" s="141"/>
      <c r="G175471" s="248"/>
      <c r="H175471" s="141"/>
      <c r="I175471" s="209"/>
      <c r="J175471" s="141"/>
      <c r="K175471" s="141"/>
    </row>
    <row r="175472" spans="2:11" ht="13.5" customHeight="1">
      <c r="B175472" s="141"/>
      <c r="C175472" s="141"/>
      <c r="D175472" s="141"/>
      <c r="E175472" s="141"/>
      <c r="F175472" s="141"/>
      <c r="G175472" s="248"/>
      <c r="H175472" s="141"/>
      <c r="I175472" s="209"/>
      <c r="J175472" s="141"/>
      <c r="K175472" s="141"/>
    </row>
    <row r="175473" spans="2:11" ht="13.5" customHeight="1">
      <c r="B175473" s="141"/>
      <c r="C175473" s="141"/>
      <c r="D175473" s="141"/>
      <c r="E175473" s="141"/>
      <c r="F175473" s="141"/>
      <c r="G175473" s="248"/>
      <c r="H175473" s="141"/>
      <c r="I175473" s="209"/>
      <c r="J175473" s="141"/>
      <c r="K175473" s="141"/>
    </row>
    <row r="175474" spans="2:11" ht="13.5" customHeight="1">
      <c r="B175474" s="141"/>
      <c r="C175474" s="141"/>
      <c r="D175474" s="141"/>
      <c r="E175474" s="141"/>
      <c r="F175474" s="141"/>
      <c r="G175474" s="248"/>
      <c r="H175474" s="141"/>
      <c r="I175474" s="209"/>
      <c r="J175474" s="141"/>
      <c r="K175474" s="141"/>
    </row>
    <row r="175475" spans="2:11" ht="13.5" customHeight="1">
      <c r="B175475" s="141"/>
      <c r="C175475" s="141"/>
      <c r="D175475" s="141"/>
      <c r="E175475" s="141"/>
      <c r="F175475" s="141"/>
      <c r="G175475" s="248"/>
      <c r="H175475" s="141"/>
      <c r="I175475" s="209"/>
      <c r="J175475" s="141"/>
      <c r="K175475" s="141"/>
    </row>
    <row r="175476" spans="2:11" ht="13.5" customHeight="1">
      <c r="B175476" s="141"/>
      <c r="C175476" s="141"/>
      <c r="D175476" s="141"/>
      <c r="E175476" s="141"/>
      <c r="F175476" s="141"/>
      <c r="G175476" s="248"/>
      <c r="H175476" s="141"/>
      <c r="I175476" s="209"/>
      <c r="J175476" s="141"/>
      <c r="K175476" s="141"/>
    </row>
    <row r="175477" spans="2:11" ht="13.5" customHeight="1">
      <c r="B175477" s="141"/>
      <c r="C175477" s="141"/>
      <c r="D175477" s="141"/>
      <c r="E175477" s="141"/>
      <c r="F175477" s="141"/>
      <c r="G175477" s="248"/>
      <c r="H175477" s="141"/>
      <c r="I175477" s="209"/>
      <c r="J175477" s="141"/>
      <c r="K175477" s="141"/>
    </row>
    <row r="175478" spans="2:11" ht="13.5" customHeight="1">
      <c r="B175478" s="141"/>
      <c r="C175478" s="141"/>
      <c r="D175478" s="141"/>
      <c r="E175478" s="141"/>
      <c r="F175478" s="141"/>
      <c r="G175478" s="248"/>
      <c r="H175478" s="141"/>
      <c r="I175478" s="209"/>
      <c r="J175478" s="141"/>
      <c r="K175478" s="141"/>
    </row>
    <row r="175479" spans="2:11" ht="13.5" customHeight="1">
      <c r="B175479" s="141"/>
      <c r="C175479" s="141"/>
      <c r="D175479" s="141"/>
      <c r="E175479" s="141"/>
      <c r="F175479" s="141"/>
      <c r="G175479" s="248"/>
      <c r="H175479" s="141"/>
      <c r="I175479" s="209"/>
      <c r="J175479" s="141"/>
      <c r="K175479" s="141"/>
    </row>
    <row r="175480" spans="2:11" ht="13.5" customHeight="1">
      <c r="B175480" s="141"/>
      <c r="C175480" s="141"/>
      <c r="D175480" s="141"/>
      <c r="E175480" s="141"/>
      <c r="F175480" s="141"/>
      <c r="G175480" s="248"/>
      <c r="H175480" s="141"/>
      <c r="I175480" s="209"/>
      <c r="J175480" s="141"/>
      <c r="K175480" s="141"/>
    </row>
    <row r="175481" spans="2:11" ht="13.5" customHeight="1">
      <c r="B175481" s="141"/>
      <c r="C175481" s="141"/>
      <c r="D175481" s="141"/>
      <c r="E175481" s="141"/>
      <c r="F175481" s="141"/>
      <c r="G175481" s="248"/>
      <c r="H175481" s="141"/>
      <c r="I175481" s="209"/>
      <c r="J175481" s="141"/>
      <c r="K175481" s="141"/>
    </row>
    <row r="175482" spans="2:11" ht="13.5" customHeight="1">
      <c r="B175482" s="141"/>
      <c r="C175482" s="141"/>
      <c r="D175482" s="141"/>
      <c r="E175482" s="141"/>
      <c r="F175482" s="141"/>
      <c r="G175482" s="248"/>
      <c r="H175482" s="141"/>
      <c r="I175482" s="209"/>
      <c r="J175482" s="141"/>
      <c r="K175482" s="141"/>
    </row>
    <row r="175483" spans="2:11" ht="13.5" customHeight="1">
      <c r="B175483" s="141"/>
      <c r="C175483" s="141"/>
      <c r="D175483" s="141"/>
      <c r="E175483" s="141"/>
      <c r="F175483" s="141"/>
      <c r="G175483" s="248"/>
      <c r="H175483" s="141"/>
      <c r="I175483" s="209"/>
      <c r="J175483" s="141"/>
      <c r="K175483" s="141"/>
    </row>
    <row r="175484" spans="2:11" ht="13.5" customHeight="1">
      <c r="B175484" s="141"/>
      <c r="C175484" s="141"/>
      <c r="D175484" s="141"/>
      <c r="E175484" s="141"/>
      <c r="F175484" s="141"/>
      <c r="G175484" s="248"/>
      <c r="H175484" s="141"/>
      <c r="I175484" s="209"/>
      <c r="J175484" s="141"/>
      <c r="K175484" s="141"/>
    </row>
    <row r="175485" spans="2:11" ht="13.5" customHeight="1">
      <c r="B175485" s="141"/>
      <c r="C175485" s="141"/>
      <c r="D175485" s="141"/>
      <c r="E175485" s="141"/>
      <c r="F175485" s="141"/>
      <c r="G175485" s="248"/>
      <c r="H175485" s="141"/>
      <c r="I175485" s="209"/>
      <c r="J175485" s="141"/>
      <c r="K175485" s="141"/>
    </row>
    <row r="175486" spans="2:11" ht="13.5" customHeight="1">
      <c r="B175486" s="141"/>
      <c r="C175486" s="141"/>
      <c r="D175486" s="141"/>
      <c r="E175486" s="141"/>
      <c r="F175486" s="141"/>
      <c r="G175486" s="248"/>
      <c r="H175486" s="141"/>
      <c r="I175486" s="209"/>
      <c r="J175486" s="141"/>
      <c r="K175486" s="141"/>
    </row>
    <row r="175487" spans="2:11" ht="13.5" customHeight="1">
      <c r="B175487" s="141"/>
      <c r="C175487" s="141"/>
      <c r="D175487" s="141"/>
      <c r="E175487" s="141"/>
      <c r="F175487" s="141"/>
      <c r="G175487" s="248"/>
      <c r="H175487" s="141"/>
      <c r="I175487" s="209"/>
      <c r="J175487" s="141"/>
      <c r="K175487" s="141"/>
    </row>
    <row r="175488" spans="2:11" ht="13.5" customHeight="1">
      <c r="B175488" s="141"/>
      <c r="C175488" s="141"/>
      <c r="D175488" s="141"/>
      <c r="E175488" s="141"/>
      <c r="F175488" s="141"/>
      <c r="G175488" s="248"/>
      <c r="H175488" s="141"/>
      <c r="I175488" s="209"/>
      <c r="J175488" s="141"/>
      <c r="K175488" s="141"/>
    </row>
    <row r="175489" spans="2:11" ht="13.5" customHeight="1">
      <c r="B175489" s="141"/>
      <c r="C175489" s="141"/>
      <c r="D175489" s="141"/>
      <c r="E175489" s="141"/>
      <c r="F175489" s="141"/>
      <c r="G175489" s="248"/>
      <c r="H175489" s="141"/>
      <c r="I175489" s="209"/>
      <c r="J175489" s="141"/>
      <c r="K175489" s="141"/>
    </row>
    <row r="175490" spans="2:11" ht="13.5" customHeight="1">
      <c r="B175490" s="141"/>
      <c r="C175490" s="141"/>
      <c r="D175490" s="141"/>
      <c r="E175490" s="141"/>
      <c r="F175490" s="141"/>
      <c r="G175490" s="248"/>
      <c r="H175490" s="141"/>
      <c r="I175490" s="209"/>
      <c r="J175490" s="141"/>
      <c r="K175490" s="141"/>
    </row>
    <row r="175491" spans="2:11" ht="13.5" customHeight="1">
      <c r="B175491" s="141"/>
      <c r="C175491" s="141"/>
      <c r="D175491" s="141"/>
      <c r="E175491" s="141"/>
      <c r="F175491" s="141"/>
      <c r="G175491" s="248"/>
      <c r="H175491" s="141"/>
      <c r="I175491" s="209"/>
      <c r="J175491" s="141"/>
      <c r="K175491" s="141"/>
    </row>
    <row r="175492" spans="2:11" ht="13.5" customHeight="1">
      <c r="B175492" s="141"/>
      <c r="C175492" s="141"/>
      <c r="D175492" s="141"/>
      <c r="E175492" s="141"/>
      <c r="F175492" s="141"/>
      <c r="G175492" s="248"/>
      <c r="H175492" s="141"/>
      <c r="I175492" s="209"/>
      <c r="J175492" s="141"/>
      <c r="K175492" s="141"/>
    </row>
    <row r="175493" spans="2:11" ht="13.5" customHeight="1">
      <c r="B175493" s="141"/>
      <c r="C175493" s="141"/>
      <c r="D175493" s="141"/>
      <c r="E175493" s="141"/>
      <c r="F175493" s="141"/>
      <c r="G175493" s="248"/>
      <c r="H175493" s="141"/>
      <c r="I175493" s="209"/>
      <c r="J175493" s="141"/>
      <c r="K175493" s="141"/>
    </row>
    <row r="175494" spans="2:11" ht="13.5" customHeight="1">
      <c r="B175494" s="141"/>
      <c r="C175494" s="141"/>
      <c r="D175494" s="141"/>
      <c r="E175494" s="141"/>
      <c r="F175494" s="141"/>
      <c r="G175494" s="248"/>
      <c r="H175494" s="141"/>
      <c r="I175494" s="209"/>
      <c r="J175494" s="141"/>
      <c r="K175494" s="141"/>
    </row>
    <row r="175495" spans="2:11" ht="13.5" customHeight="1">
      <c r="B175495" s="141"/>
      <c r="C175495" s="141"/>
      <c r="D175495" s="141"/>
      <c r="E175495" s="141"/>
      <c r="F175495" s="141"/>
      <c r="G175495" s="248"/>
      <c r="H175495" s="141"/>
      <c r="I175495" s="209"/>
      <c r="J175495" s="141"/>
      <c r="K175495" s="141"/>
    </row>
    <row r="175496" spans="2:11" ht="13.5" customHeight="1">
      <c r="B175496" s="141"/>
      <c r="C175496" s="141"/>
      <c r="D175496" s="141"/>
      <c r="E175496" s="141"/>
      <c r="F175496" s="141"/>
      <c r="G175496" s="248"/>
      <c r="H175496" s="141"/>
      <c r="I175496" s="209"/>
      <c r="J175496" s="141"/>
      <c r="K175496" s="141"/>
    </row>
    <row r="175497" spans="2:11" ht="13.5" customHeight="1">
      <c r="B175497" s="141"/>
      <c r="C175497" s="141"/>
      <c r="D175497" s="141"/>
      <c r="E175497" s="141"/>
      <c r="F175497" s="141"/>
      <c r="G175497" s="248"/>
      <c r="H175497" s="141"/>
      <c r="I175497" s="209"/>
      <c r="J175497" s="141"/>
      <c r="K175497" s="141"/>
    </row>
    <row r="175498" spans="2:11" ht="13.5" customHeight="1">
      <c r="B175498" s="141"/>
      <c r="C175498" s="141"/>
      <c r="D175498" s="141"/>
      <c r="E175498" s="141"/>
      <c r="F175498" s="141"/>
      <c r="G175498" s="248"/>
      <c r="H175498" s="141"/>
      <c r="I175498" s="209"/>
      <c r="J175498" s="141"/>
      <c r="K175498" s="141"/>
    </row>
    <row r="175499" spans="2:11" ht="13.5" customHeight="1">
      <c r="B175499" s="141"/>
      <c r="C175499" s="141"/>
      <c r="D175499" s="141"/>
      <c r="E175499" s="141"/>
      <c r="F175499" s="141"/>
      <c r="G175499" s="248"/>
      <c r="H175499" s="141"/>
      <c r="I175499" s="209"/>
      <c r="J175499" s="141"/>
      <c r="K175499" s="141"/>
    </row>
    <row r="175500" spans="2:11" ht="13.5" customHeight="1">
      <c r="B175500" s="141"/>
      <c r="C175500" s="141"/>
      <c r="D175500" s="141"/>
      <c r="E175500" s="141"/>
      <c r="F175500" s="141"/>
      <c r="G175500" s="248"/>
      <c r="H175500" s="141"/>
      <c r="I175500" s="209"/>
      <c r="J175500" s="141"/>
      <c r="K175500" s="141"/>
    </row>
    <row r="175501" spans="2:11" ht="13.5" customHeight="1">
      <c r="B175501" s="141"/>
      <c r="C175501" s="141"/>
      <c r="D175501" s="141"/>
      <c r="E175501" s="141"/>
      <c r="F175501" s="141"/>
      <c r="G175501" s="248"/>
      <c r="H175501" s="141"/>
      <c r="I175501" s="209"/>
      <c r="J175501" s="141"/>
      <c r="K175501" s="141"/>
    </row>
    <row r="175502" spans="2:11" ht="13.5" customHeight="1">
      <c r="B175502" s="141"/>
      <c r="C175502" s="141"/>
      <c r="D175502" s="141"/>
      <c r="E175502" s="141"/>
      <c r="F175502" s="141"/>
      <c r="G175502" s="248"/>
      <c r="H175502" s="141"/>
      <c r="I175502" s="209"/>
      <c r="J175502" s="141"/>
      <c r="K175502" s="141"/>
    </row>
    <row r="175503" spans="2:11" ht="13.5" customHeight="1">
      <c r="B175503" s="141"/>
      <c r="C175503" s="141"/>
      <c r="D175503" s="141"/>
      <c r="E175503" s="141"/>
      <c r="F175503" s="141"/>
      <c r="G175503" s="248"/>
      <c r="H175503" s="141"/>
      <c r="I175503" s="209"/>
      <c r="J175503" s="141"/>
      <c r="K175503" s="141"/>
    </row>
    <row r="175504" spans="2:11" ht="13.5" customHeight="1">
      <c r="B175504" s="141"/>
      <c r="C175504" s="141"/>
      <c r="D175504" s="141"/>
      <c r="E175504" s="141"/>
      <c r="F175504" s="141"/>
      <c r="G175504" s="248"/>
      <c r="H175504" s="141"/>
      <c r="I175504" s="209"/>
      <c r="J175504" s="141"/>
      <c r="K175504" s="141"/>
    </row>
    <row r="175505" spans="2:11" ht="13.5" customHeight="1">
      <c r="B175505" s="141"/>
      <c r="C175505" s="141"/>
      <c r="D175505" s="141"/>
      <c r="E175505" s="141"/>
      <c r="F175505" s="141"/>
      <c r="G175505" s="248"/>
      <c r="H175505" s="141"/>
      <c r="I175505" s="209"/>
      <c r="J175505" s="141"/>
      <c r="K175505" s="141"/>
    </row>
    <row r="175506" spans="2:11" ht="13.5" customHeight="1">
      <c r="B175506" s="141"/>
      <c r="C175506" s="141"/>
      <c r="D175506" s="141"/>
      <c r="E175506" s="141"/>
      <c r="F175506" s="141"/>
      <c r="G175506" s="248"/>
      <c r="H175506" s="141"/>
      <c r="I175506" s="209"/>
      <c r="J175506" s="141"/>
      <c r="K175506" s="141"/>
    </row>
    <row r="175507" spans="2:11" ht="13.5" customHeight="1">
      <c r="B175507" s="141"/>
      <c r="C175507" s="141"/>
      <c r="D175507" s="141"/>
      <c r="E175507" s="141"/>
      <c r="F175507" s="141"/>
      <c r="G175507" s="248"/>
      <c r="H175507" s="141"/>
      <c r="I175507" s="209"/>
      <c r="J175507" s="141"/>
      <c r="K175507" s="141"/>
    </row>
    <row r="175508" spans="2:11" ht="13.5" customHeight="1">
      <c r="B175508" s="141"/>
      <c r="C175508" s="141"/>
      <c r="D175508" s="141"/>
      <c r="E175508" s="141"/>
      <c r="F175508" s="141"/>
      <c r="G175508" s="248"/>
      <c r="H175508" s="141"/>
      <c r="I175508" s="209"/>
      <c r="J175508" s="141"/>
      <c r="K175508" s="141"/>
    </row>
    <row r="175509" spans="2:11" ht="13.5" customHeight="1">
      <c r="B175509" s="141"/>
      <c r="C175509" s="141"/>
      <c r="D175509" s="141"/>
      <c r="E175509" s="141"/>
      <c r="F175509" s="141"/>
      <c r="G175509" s="248"/>
      <c r="H175509" s="141"/>
      <c r="I175509" s="209"/>
      <c r="J175509" s="141"/>
      <c r="K175509" s="141"/>
    </row>
    <row r="175510" spans="2:11" ht="13.5" customHeight="1">
      <c r="B175510" s="141"/>
      <c r="C175510" s="141"/>
      <c r="D175510" s="141"/>
      <c r="E175510" s="141"/>
      <c r="F175510" s="141"/>
      <c r="G175510" s="248"/>
      <c r="H175510" s="141"/>
      <c r="I175510" s="209"/>
      <c r="J175510" s="141"/>
      <c r="K175510" s="141"/>
    </row>
    <row r="175511" spans="2:11" ht="13.5" customHeight="1">
      <c r="B175511" s="141"/>
      <c r="C175511" s="141"/>
      <c r="D175511" s="141"/>
      <c r="E175511" s="141"/>
      <c r="F175511" s="141"/>
      <c r="G175511" s="248"/>
      <c r="H175511" s="141"/>
      <c r="I175511" s="209"/>
      <c r="J175511" s="141"/>
      <c r="K175511" s="141"/>
    </row>
    <row r="175512" spans="2:11" ht="13.5" customHeight="1">
      <c r="B175512" s="141"/>
      <c r="C175512" s="141"/>
      <c r="D175512" s="141"/>
      <c r="E175512" s="141"/>
      <c r="F175512" s="141"/>
      <c r="G175512" s="248"/>
      <c r="H175512" s="141"/>
      <c r="I175512" s="209"/>
      <c r="J175512" s="141"/>
      <c r="K175512" s="141"/>
    </row>
    <row r="175513" spans="2:11" ht="13.5" customHeight="1">
      <c r="B175513" s="141"/>
      <c r="C175513" s="141"/>
      <c r="D175513" s="141"/>
      <c r="E175513" s="141"/>
      <c r="F175513" s="141"/>
      <c r="G175513" s="248"/>
      <c r="H175513" s="141"/>
      <c r="I175513" s="209"/>
      <c r="J175513" s="141"/>
      <c r="K175513" s="141"/>
    </row>
    <row r="175514" spans="2:11" ht="13.5" customHeight="1">
      <c r="B175514" s="141"/>
      <c r="C175514" s="141"/>
      <c r="D175514" s="141"/>
      <c r="E175514" s="141"/>
      <c r="F175514" s="141"/>
      <c r="G175514" s="248"/>
      <c r="H175514" s="141"/>
      <c r="I175514" s="209"/>
      <c r="J175514" s="141"/>
      <c r="K175514" s="141"/>
    </row>
    <row r="175515" spans="2:11" ht="13.5" customHeight="1">
      <c r="B175515" s="141"/>
      <c r="C175515" s="141"/>
      <c r="D175515" s="141"/>
      <c r="E175515" s="141"/>
      <c r="F175515" s="141"/>
      <c r="G175515" s="248"/>
      <c r="H175515" s="141"/>
      <c r="I175515" s="209"/>
      <c r="J175515" s="141"/>
      <c r="K175515" s="141"/>
    </row>
    <row r="175516" spans="2:11" ht="13.5" customHeight="1">
      <c r="B175516" s="141"/>
      <c r="C175516" s="141"/>
      <c r="D175516" s="141"/>
      <c r="E175516" s="141"/>
      <c r="F175516" s="141"/>
      <c r="G175516" s="248"/>
      <c r="H175516" s="141"/>
      <c r="I175516" s="209"/>
      <c r="J175516" s="141"/>
      <c r="K175516" s="141"/>
    </row>
    <row r="175517" spans="2:11" ht="13.5" customHeight="1">
      <c r="B175517" s="141"/>
      <c r="C175517" s="141"/>
      <c r="D175517" s="141"/>
      <c r="E175517" s="141"/>
      <c r="F175517" s="141"/>
      <c r="G175517" s="248"/>
      <c r="H175517" s="141"/>
      <c r="I175517" s="209"/>
      <c r="J175517" s="141"/>
      <c r="K175517" s="141"/>
    </row>
    <row r="175518" spans="2:11" ht="13.5" customHeight="1">
      <c r="B175518" s="141"/>
      <c r="C175518" s="141"/>
      <c r="D175518" s="141"/>
      <c r="E175518" s="141"/>
      <c r="F175518" s="141"/>
      <c r="G175518" s="248"/>
      <c r="H175518" s="141"/>
      <c r="I175518" s="209"/>
      <c r="J175518" s="141"/>
      <c r="K175518" s="141"/>
    </row>
    <row r="175519" spans="2:11" ht="13.5" customHeight="1">
      <c r="B175519" s="141"/>
      <c r="C175519" s="141"/>
      <c r="D175519" s="141"/>
      <c r="E175519" s="141"/>
      <c r="F175519" s="141"/>
      <c r="G175519" s="248"/>
      <c r="H175519" s="141"/>
      <c r="I175519" s="209"/>
      <c r="J175519" s="141"/>
      <c r="K175519" s="141"/>
    </row>
    <row r="175520" spans="2:11" ht="13.5" customHeight="1">
      <c r="B175520" s="141"/>
      <c r="C175520" s="141"/>
      <c r="D175520" s="141"/>
      <c r="E175520" s="141"/>
      <c r="F175520" s="141"/>
      <c r="G175520" s="248"/>
      <c r="H175520" s="141"/>
      <c r="I175520" s="209"/>
      <c r="J175520" s="141"/>
      <c r="K175520" s="141"/>
    </row>
    <row r="175521" spans="2:11" ht="13.5" customHeight="1">
      <c r="B175521" s="141"/>
      <c r="C175521" s="141"/>
      <c r="D175521" s="141"/>
      <c r="E175521" s="141"/>
      <c r="F175521" s="141"/>
      <c r="G175521" s="248"/>
      <c r="H175521" s="141"/>
      <c r="I175521" s="209"/>
      <c r="J175521" s="141"/>
      <c r="K175521" s="141"/>
    </row>
    <row r="175522" spans="2:11" ht="13.5" customHeight="1">
      <c r="B175522" s="141"/>
      <c r="C175522" s="141"/>
      <c r="D175522" s="141"/>
      <c r="E175522" s="141"/>
      <c r="F175522" s="141"/>
      <c r="G175522" s="248"/>
      <c r="H175522" s="141"/>
      <c r="I175522" s="209"/>
      <c r="J175522" s="141"/>
      <c r="K175522" s="141"/>
    </row>
    <row r="175523" spans="2:11" ht="13.5" customHeight="1">
      <c r="B175523" s="141"/>
      <c r="C175523" s="141"/>
      <c r="D175523" s="141"/>
      <c r="E175523" s="141"/>
      <c r="F175523" s="141"/>
      <c r="G175523" s="248"/>
      <c r="H175523" s="141"/>
      <c r="I175523" s="209"/>
      <c r="J175523" s="141"/>
      <c r="K175523" s="141"/>
    </row>
    <row r="175524" spans="2:11" ht="13.5" customHeight="1">
      <c r="B175524" s="141"/>
      <c r="C175524" s="141"/>
      <c r="D175524" s="141"/>
      <c r="E175524" s="141"/>
      <c r="F175524" s="141"/>
      <c r="G175524" s="248"/>
      <c r="H175524" s="141"/>
      <c r="I175524" s="209"/>
      <c r="J175524" s="141"/>
      <c r="K175524" s="141"/>
    </row>
    <row r="175525" spans="2:11" ht="13.5" customHeight="1">
      <c r="B175525" s="141"/>
      <c r="C175525" s="141"/>
      <c r="D175525" s="141"/>
      <c r="E175525" s="141"/>
      <c r="F175525" s="141"/>
      <c r="G175525" s="248"/>
      <c r="H175525" s="141"/>
      <c r="I175525" s="209"/>
      <c r="J175525" s="141"/>
      <c r="K175525" s="141"/>
    </row>
    <row r="175526" spans="2:11" ht="13.5" customHeight="1">
      <c r="B175526" s="141"/>
      <c r="C175526" s="141"/>
      <c r="D175526" s="141"/>
      <c r="E175526" s="141"/>
      <c r="F175526" s="141"/>
      <c r="G175526" s="248"/>
      <c r="H175526" s="141"/>
      <c r="I175526" s="209"/>
      <c r="J175526" s="141"/>
      <c r="K175526" s="141"/>
    </row>
    <row r="175527" spans="2:11" ht="13.5" customHeight="1">
      <c r="B175527" s="141"/>
      <c r="C175527" s="141"/>
      <c r="D175527" s="141"/>
      <c r="E175527" s="141"/>
      <c r="F175527" s="141"/>
      <c r="G175527" s="248"/>
      <c r="H175527" s="141"/>
      <c r="I175527" s="209"/>
      <c r="J175527" s="141"/>
      <c r="K175527" s="141"/>
    </row>
    <row r="175528" spans="2:11" ht="13.5" customHeight="1">
      <c r="B175528" s="141"/>
      <c r="C175528" s="141"/>
      <c r="D175528" s="141"/>
      <c r="E175528" s="141"/>
      <c r="F175528" s="141"/>
      <c r="G175528" s="248"/>
      <c r="H175528" s="141"/>
      <c r="I175528" s="209"/>
      <c r="J175528" s="141"/>
      <c r="K175528" s="141"/>
    </row>
    <row r="175529" spans="2:11" ht="13.5" customHeight="1">
      <c r="B175529" s="141"/>
      <c r="C175529" s="141"/>
      <c r="D175529" s="141"/>
      <c r="E175529" s="141"/>
      <c r="F175529" s="141"/>
      <c r="G175529" s="248"/>
      <c r="H175529" s="141"/>
      <c r="I175529" s="209"/>
      <c r="J175529" s="141"/>
      <c r="K175529" s="141"/>
    </row>
    <row r="175530" spans="2:11" ht="13.5" customHeight="1">
      <c r="B175530" s="141"/>
      <c r="C175530" s="141"/>
      <c r="D175530" s="141"/>
      <c r="E175530" s="141"/>
      <c r="F175530" s="141"/>
      <c r="G175530" s="248"/>
      <c r="H175530" s="141"/>
      <c r="I175530" s="209"/>
      <c r="J175530" s="141"/>
      <c r="K175530" s="141"/>
    </row>
    <row r="175531" spans="2:11" ht="13.5" customHeight="1">
      <c r="B175531" s="141"/>
      <c r="C175531" s="141"/>
      <c r="D175531" s="141"/>
      <c r="E175531" s="141"/>
      <c r="F175531" s="141"/>
      <c r="G175531" s="248"/>
      <c r="H175531" s="141"/>
      <c r="I175531" s="209"/>
      <c r="J175531" s="141"/>
      <c r="K175531" s="141"/>
    </row>
    <row r="175532" spans="2:11" ht="13.5" customHeight="1">
      <c r="B175532" s="141"/>
      <c r="C175532" s="141"/>
      <c r="D175532" s="141"/>
      <c r="E175532" s="141"/>
      <c r="F175532" s="141"/>
      <c r="G175532" s="248"/>
      <c r="H175532" s="141"/>
      <c r="I175532" s="209"/>
      <c r="J175532" s="141"/>
      <c r="K175532" s="141"/>
    </row>
    <row r="175533" spans="2:11" ht="13.5" customHeight="1">
      <c r="B175533" s="141"/>
      <c r="C175533" s="141"/>
      <c r="D175533" s="141"/>
      <c r="E175533" s="141"/>
      <c r="F175533" s="141"/>
      <c r="G175533" s="248"/>
      <c r="H175533" s="141"/>
      <c r="I175533" s="209"/>
      <c r="J175533" s="141"/>
      <c r="K175533" s="141"/>
    </row>
    <row r="175534" spans="2:11" ht="13.5" customHeight="1">
      <c r="B175534" s="141"/>
      <c r="C175534" s="141"/>
      <c r="D175534" s="141"/>
      <c r="E175534" s="141"/>
      <c r="F175534" s="141"/>
      <c r="G175534" s="248"/>
      <c r="H175534" s="141"/>
      <c r="I175534" s="209"/>
      <c r="J175534" s="141"/>
      <c r="K175534" s="141"/>
    </row>
    <row r="175535" spans="2:11" ht="13.5" customHeight="1">
      <c r="B175535" s="141"/>
      <c r="C175535" s="141"/>
      <c r="D175535" s="141"/>
      <c r="E175535" s="141"/>
      <c r="F175535" s="141"/>
      <c r="G175535" s="248"/>
      <c r="H175535" s="141"/>
      <c r="I175535" s="209"/>
      <c r="J175535" s="141"/>
      <c r="K175535" s="141"/>
    </row>
    <row r="175536" spans="2:11" ht="13.5" customHeight="1">
      <c r="B175536" s="141"/>
      <c r="C175536" s="141"/>
      <c r="D175536" s="141"/>
      <c r="E175536" s="141"/>
      <c r="F175536" s="141"/>
      <c r="G175536" s="248"/>
      <c r="H175536" s="141"/>
      <c r="I175536" s="209"/>
      <c r="J175536" s="141"/>
      <c r="K175536" s="141"/>
    </row>
    <row r="175537" spans="2:11" ht="13.5" customHeight="1">
      <c r="B175537" s="141"/>
      <c r="C175537" s="141"/>
      <c r="D175537" s="141"/>
      <c r="E175537" s="141"/>
      <c r="F175537" s="141"/>
      <c r="G175537" s="248"/>
      <c r="H175537" s="141"/>
      <c r="I175537" s="209"/>
      <c r="J175537" s="141"/>
      <c r="K175537" s="141"/>
    </row>
    <row r="175538" spans="2:11" ht="13.5" customHeight="1">
      <c r="B175538" s="141"/>
      <c r="C175538" s="141"/>
      <c r="D175538" s="141"/>
      <c r="E175538" s="141"/>
      <c r="F175538" s="141"/>
      <c r="G175538" s="248"/>
      <c r="H175538" s="141"/>
      <c r="I175538" s="209"/>
      <c r="J175538" s="141"/>
      <c r="K175538" s="141"/>
    </row>
    <row r="175539" spans="2:11" ht="13.5" customHeight="1">
      <c r="B175539" s="141"/>
      <c r="C175539" s="141"/>
      <c r="D175539" s="141"/>
      <c r="E175539" s="141"/>
      <c r="F175539" s="141"/>
      <c r="G175539" s="248"/>
      <c r="H175539" s="141"/>
      <c r="I175539" s="209"/>
      <c r="J175539" s="141"/>
      <c r="K175539" s="141"/>
    </row>
    <row r="175540" spans="2:11" ht="13.5" customHeight="1">
      <c r="B175540" s="141"/>
      <c r="C175540" s="141"/>
      <c r="D175540" s="141"/>
      <c r="E175540" s="141"/>
      <c r="F175540" s="141"/>
      <c r="G175540" s="248"/>
      <c r="H175540" s="141"/>
      <c r="I175540" s="209"/>
      <c r="J175540" s="141"/>
      <c r="K175540" s="141"/>
    </row>
    <row r="175541" spans="2:11" ht="13.5" customHeight="1">
      <c r="B175541" s="141"/>
      <c r="C175541" s="141"/>
      <c r="D175541" s="141"/>
      <c r="E175541" s="141"/>
      <c r="F175541" s="141"/>
      <c r="G175541" s="248"/>
      <c r="H175541" s="141"/>
      <c r="I175541" s="209"/>
      <c r="J175541" s="141"/>
      <c r="K175541" s="141"/>
    </row>
    <row r="175542" spans="2:11" ht="13.5" customHeight="1">
      <c r="B175542" s="141"/>
      <c r="C175542" s="141"/>
      <c r="D175542" s="141"/>
      <c r="E175542" s="141"/>
      <c r="F175542" s="141"/>
      <c r="G175542" s="248"/>
      <c r="H175542" s="141"/>
      <c r="I175542" s="209"/>
      <c r="J175542" s="141"/>
      <c r="K175542" s="141"/>
    </row>
    <row r="175543" spans="2:11" ht="13.5" customHeight="1">
      <c r="B175543" s="141"/>
      <c r="C175543" s="141"/>
      <c r="D175543" s="141"/>
      <c r="E175543" s="141"/>
      <c r="F175543" s="141"/>
      <c r="G175543" s="248"/>
      <c r="H175543" s="141"/>
      <c r="I175543" s="209"/>
      <c r="J175543" s="141"/>
      <c r="K175543" s="141"/>
    </row>
    <row r="175544" spans="2:11" ht="13.5" customHeight="1">
      <c r="B175544" s="141"/>
      <c r="C175544" s="141"/>
      <c r="D175544" s="141"/>
      <c r="E175544" s="141"/>
      <c r="F175544" s="141"/>
      <c r="G175544" s="248"/>
      <c r="H175544" s="141"/>
      <c r="I175544" s="209"/>
      <c r="J175544" s="141"/>
      <c r="K175544" s="141"/>
    </row>
    <row r="175545" spans="2:11" ht="13.5" customHeight="1">
      <c r="B175545" s="141"/>
      <c r="C175545" s="141"/>
      <c r="D175545" s="141"/>
      <c r="E175545" s="141"/>
      <c r="F175545" s="141"/>
      <c r="G175545" s="248"/>
      <c r="H175545" s="141"/>
      <c r="I175545" s="209"/>
      <c r="J175545" s="141"/>
      <c r="K175545" s="141"/>
    </row>
    <row r="175546" spans="2:11" ht="13.5" customHeight="1">
      <c r="B175546" s="141"/>
      <c r="C175546" s="141"/>
      <c r="D175546" s="141"/>
      <c r="E175546" s="141"/>
      <c r="F175546" s="141"/>
      <c r="G175546" s="248"/>
      <c r="H175546" s="141"/>
      <c r="I175546" s="209"/>
      <c r="J175546" s="141"/>
      <c r="K175546" s="141"/>
    </row>
    <row r="175547" spans="2:11" ht="13.5" customHeight="1">
      <c r="B175547" s="141"/>
      <c r="C175547" s="141"/>
      <c r="D175547" s="141"/>
      <c r="E175547" s="141"/>
      <c r="F175547" s="141"/>
      <c r="G175547" s="248"/>
      <c r="H175547" s="141"/>
      <c r="I175547" s="209"/>
      <c r="J175547" s="141"/>
      <c r="K175547" s="141"/>
    </row>
    <row r="175548" spans="2:11" ht="13.5" customHeight="1">
      <c r="B175548" s="141"/>
      <c r="C175548" s="141"/>
      <c r="D175548" s="141"/>
      <c r="E175548" s="141"/>
      <c r="F175548" s="141"/>
      <c r="G175548" s="248"/>
      <c r="H175548" s="141"/>
      <c r="I175548" s="209"/>
      <c r="J175548" s="141"/>
      <c r="K175548" s="141"/>
    </row>
    <row r="175549" spans="2:11" ht="13.5" customHeight="1">
      <c r="B175549" s="141"/>
      <c r="C175549" s="141"/>
      <c r="D175549" s="141"/>
      <c r="E175549" s="141"/>
      <c r="F175549" s="141"/>
      <c r="G175549" s="248"/>
      <c r="H175549" s="141"/>
      <c r="I175549" s="209"/>
      <c r="J175549" s="141"/>
      <c r="K175549" s="141"/>
    </row>
    <row r="175550" spans="2:11" ht="13.5" customHeight="1">
      <c r="B175550" s="141"/>
      <c r="C175550" s="141"/>
      <c r="D175550" s="141"/>
      <c r="E175550" s="141"/>
      <c r="F175550" s="141"/>
      <c r="G175550" s="248"/>
      <c r="H175550" s="141"/>
      <c r="I175550" s="209"/>
      <c r="J175550" s="141"/>
      <c r="K175550" s="141"/>
    </row>
    <row r="175551" spans="2:11" ht="13.5" customHeight="1">
      <c r="B175551" s="141"/>
      <c r="C175551" s="141"/>
      <c r="D175551" s="141"/>
      <c r="E175551" s="141"/>
      <c r="F175551" s="141"/>
      <c r="G175551" s="248"/>
      <c r="H175551" s="141"/>
      <c r="I175551" s="209"/>
      <c r="J175551" s="141"/>
      <c r="K175551" s="141"/>
    </row>
    <row r="175552" spans="2:11" ht="13.5" customHeight="1">
      <c r="B175552" s="141"/>
      <c r="C175552" s="141"/>
      <c r="D175552" s="141"/>
      <c r="E175552" s="141"/>
      <c r="F175552" s="141"/>
      <c r="G175552" s="248"/>
      <c r="H175552" s="141"/>
      <c r="I175552" s="209"/>
      <c r="J175552" s="141"/>
      <c r="K175552" s="141"/>
    </row>
    <row r="175553" spans="2:11" ht="13.5" customHeight="1">
      <c r="B175553" s="141"/>
      <c r="C175553" s="141"/>
      <c r="D175553" s="141"/>
      <c r="E175553" s="141"/>
      <c r="F175553" s="141"/>
      <c r="G175553" s="248"/>
      <c r="H175553" s="141"/>
      <c r="I175553" s="209"/>
      <c r="J175553" s="141"/>
      <c r="K175553" s="141"/>
    </row>
    <row r="175554" spans="2:11" ht="13.5" customHeight="1">
      <c r="B175554" s="141"/>
      <c r="C175554" s="141"/>
      <c r="D175554" s="141"/>
      <c r="E175554" s="141"/>
      <c r="F175554" s="141"/>
      <c r="G175554" s="248"/>
      <c r="H175554" s="141"/>
      <c r="I175554" s="209"/>
      <c r="J175554" s="141"/>
      <c r="K175554" s="141"/>
    </row>
    <row r="175555" spans="2:11" ht="13.5" customHeight="1">
      <c r="B175555" s="141"/>
      <c r="C175555" s="141"/>
      <c r="D175555" s="141"/>
      <c r="E175555" s="141"/>
      <c r="F175555" s="141"/>
      <c r="G175555" s="248"/>
      <c r="H175555" s="141"/>
      <c r="I175555" s="209"/>
      <c r="J175555" s="141"/>
      <c r="K175555" s="141"/>
    </row>
    <row r="175556" spans="2:11" ht="13.5" customHeight="1">
      <c r="B175556" s="141"/>
      <c r="C175556" s="141"/>
      <c r="D175556" s="141"/>
      <c r="E175556" s="141"/>
      <c r="F175556" s="141"/>
      <c r="G175556" s="248"/>
      <c r="H175556" s="141"/>
      <c r="I175556" s="209"/>
      <c r="J175556" s="141"/>
      <c r="K175556" s="141"/>
    </row>
    <row r="175557" spans="2:11" ht="13.5" customHeight="1">
      <c r="B175557" s="141"/>
      <c r="C175557" s="141"/>
      <c r="D175557" s="141"/>
      <c r="E175557" s="141"/>
      <c r="F175557" s="141"/>
      <c r="G175557" s="248"/>
      <c r="H175557" s="141"/>
      <c r="I175557" s="209"/>
      <c r="J175557" s="141"/>
      <c r="K175557" s="141"/>
    </row>
    <row r="175558" spans="2:11" ht="13.5" customHeight="1">
      <c r="B175558" s="141"/>
      <c r="C175558" s="141"/>
      <c r="D175558" s="141"/>
      <c r="E175558" s="141"/>
      <c r="F175558" s="141"/>
      <c r="G175558" s="248"/>
      <c r="H175558" s="141"/>
      <c r="I175558" s="209"/>
      <c r="J175558" s="141"/>
      <c r="K175558" s="141"/>
    </row>
    <row r="175559" spans="2:11" ht="13.5" customHeight="1">
      <c r="B175559" s="141"/>
      <c r="C175559" s="141"/>
      <c r="D175559" s="141"/>
      <c r="E175559" s="141"/>
      <c r="F175559" s="141"/>
      <c r="G175559" s="248"/>
      <c r="H175559" s="141"/>
      <c r="I175559" s="209"/>
      <c r="J175559" s="141"/>
      <c r="K175559" s="141"/>
    </row>
    <row r="175560" spans="2:11" ht="13.5" customHeight="1">
      <c r="B175560" s="141"/>
      <c r="C175560" s="141"/>
      <c r="D175560" s="141"/>
      <c r="E175560" s="141"/>
      <c r="F175560" s="141"/>
      <c r="G175560" s="248"/>
      <c r="H175560" s="141"/>
      <c r="I175560" s="209"/>
      <c r="J175560" s="141"/>
      <c r="K175560" s="141"/>
    </row>
    <row r="175561" spans="2:11" ht="13.5" customHeight="1">
      <c r="B175561" s="141"/>
      <c r="C175561" s="141"/>
      <c r="D175561" s="141"/>
      <c r="E175561" s="141"/>
      <c r="F175561" s="141"/>
      <c r="G175561" s="248"/>
      <c r="H175561" s="141"/>
      <c r="I175561" s="209"/>
      <c r="J175561" s="141"/>
      <c r="K175561" s="141"/>
    </row>
    <row r="175562" spans="2:11" ht="13.5" customHeight="1">
      <c r="B175562" s="141"/>
      <c r="C175562" s="141"/>
      <c r="D175562" s="141"/>
      <c r="E175562" s="141"/>
      <c r="F175562" s="141"/>
      <c r="G175562" s="248"/>
      <c r="H175562" s="141"/>
      <c r="I175562" s="209"/>
      <c r="J175562" s="141"/>
      <c r="K175562" s="141"/>
    </row>
    <row r="175563" spans="2:11" ht="13.5" customHeight="1">
      <c r="B175563" s="141"/>
      <c r="C175563" s="141"/>
      <c r="D175563" s="141"/>
      <c r="E175563" s="141"/>
      <c r="F175563" s="141"/>
      <c r="G175563" s="248"/>
      <c r="H175563" s="141"/>
      <c r="I175563" s="209"/>
      <c r="J175563" s="141"/>
      <c r="K175563" s="141"/>
    </row>
    <row r="175564" spans="2:11" ht="13.5" customHeight="1">
      <c r="B175564" s="141"/>
      <c r="C175564" s="141"/>
      <c r="D175564" s="141"/>
      <c r="E175564" s="141"/>
      <c r="F175564" s="141"/>
      <c r="G175564" s="248"/>
      <c r="H175564" s="141"/>
      <c r="I175564" s="209"/>
      <c r="J175564" s="141"/>
      <c r="K175564" s="141"/>
    </row>
    <row r="175565" spans="2:11" ht="13.5" customHeight="1">
      <c r="B175565" s="141"/>
      <c r="C175565" s="141"/>
      <c r="D175565" s="141"/>
      <c r="E175565" s="141"/>
      <c r="F175565" s="141"/>
      <c r="G175565" s="248"/>
      <c r="H175565" s="141"/>
      <c r="I175565" s="209"/>
      <c r="J175565" s="141"/>
      <c r="K175565" s="141"/>
    </row>
    <row r="175566" spans="2:11" ht="13.5" customHeight="1">
      <c r="B175566" s="141"/>
      <c r="C175566" s="141"/>
      <c r="D175566" s="141"/>
      <c r="E175566" s="141"/>
      <c r="F175566" s="141"/>
      <c r="G175566" s="248"/>
      <c r="H175566" s="141"/>
      <c r="I175566" s="209"/>
      <c r="J175566" s="141"/>
      <c r="K175566" s="141"/>
    </row>
    <row r="175567" spans="2:11" ht="13.5" customHeight="1">
      <c r="B175567" s="141"/>
      <c r="C175567" s="141"/>
      <c r="D175567" s="141"/>
      <c r="E175567" s="141"/>
      <c r="F175567" s="141"/>
      <c r="G175567" s="248"/>
      <c r="H175567" s="141"/>
      <c r="I175567" s="209"/>
      <c r="J175567" s="141"/>
      <c r="K175567" s="141"/>
    </row>
    <row r="175568" spans="2:11" ht="13.5" customHeight="1">
      <c r="B175568" s="141"/>
      <c r="C175568" s="141"/>
      <c r="D175568" s="141"/>
      <c r="E175568" s="141"/>
      <c r="F175568" s="141"/>
      <c r="G175568" s="248"/>
      <c r="H175568" s="141"/>
      <c r="I175568" s="209"/>
      <c r="J175568" s="141"/>
      <c r="K175568" s="141"/>
    </row>
    <row r="175569" spans="2:11" ht="13.5" customHeight="1">
      <c r="B175569" s="141"/>
      <c r="C175569" s="141"/>
      <c r="D175569" s="141"/>
      <c r="E175569" s="141"/>
      <c r="F175569" s="141"/>
      <c r="G175569" s="248"/>
      <c r="H175569" s="141"/>
      <c r="I175569" s="209"/>
      <c r="J175569" s="141"/>
      <c r="K175569" s="141"/>
    </row>
    <row r="175570" spans="2:11" ht="13.5" customHeight="1">
      <c r="B175570" s="141"/>
      <c r="C175570" s="141"/>
      <c r="D175570" s="141"/>
      <c r="E175570" s="141"/>
      <c r="F175570" s="141"/>
      <c r="G175570" s="248"/>
      <c r="H175570" s="141"/>
      <c r="I175570" s="209"/>
      <c r="J175570" s="141"/>
      <c r="K175570" s="141"/>
    </row>
    <row r="175571" spans="2:11" ht="13.5" customHeight="1">
      <c r="B175571" s="141"/>
      <c r="C175571" s="141"/>
      <c r="D175571" s="141"/>
      <c r="E175571" s="141"/>
      <c r="F175571" s="141"/>
      <c r="G175571" s="248"/>
      <c r="H175571" s="141"/>
      <c r="I175571" s="209"/>
      <c r="J175571" s="141"/>
      <c r="K175571" s="141"/>
    </row>
    <row r="175572" spans="2:11" ht="13.5" customHeight="1">
      <c r="B175572" s="141"/>
      <c r="C175572" s="141"/>
      <c r="D175572" s="141"/>
      <c r="E175572" s="141"/>
      <c r="F175572" s="141"/>
      <c r="G175572" s="248"/>
      <c r="H175572" s="141"/>
      <c r="I175572" s="209"/>
      <c r="J175572" s="141"/>
      <c r="K175572" s="141"/>
    </row>
    <row r="175573" spans="2:11" ht="13.5" customHeight="1">
      <c r="B175573" s="141"/>
      <c r="C175573" s="141"/>
      <c r="D175573" s="141"/>
      <c r="E175573" s="141"/>
      <c r="F175573" s="141"/>
      <c r="G175573" s="248"/>
      <c r="H175573" s="141"/>
      <c r="I175573" s="209"/>
      <c r="J175573" s="141"/>
      <c r="K175573" s="141"/>
    </row>
    <row r="175574" spans="2:11" ht="13.5" customHeight="1">
      <c r="B175574" s="141"/>
      <c r="C175574" s="141"/>
      <c r="D175574" s="141"/>
      <c r="E175574" s="141"/>
      <c r="F175574" s="141"/>
      <c r="G175574" s="248"/>
      <c r="H175574" s="141"/>
      <c r="I175574" s="209"/>
      <c r="J175574" s="141"/>
      <c r="K175574" s="141"/>
    </row>
    <row r="175575" spans="2:11" ht="13.5" customHeight="1">
      <c r="B175575" s="141"/>
      <c r="C175575" s="141"/>
      <c r="D175575" s="141"/>
      <c r="E175575" s="141"/>
      <c r="F175575" s="141"/>
      <c r="G175575" s="248"/>
      <c r="H175575" s="141"/>
      <c r="I175575" s="209"/>
      <c r="J175575" s="141"/>
      <c r="K175575" s="141"/>
    </row>
    <row r="175576" spans="2:11" ht="13.5" customHeight="1">
      <c r="B175576" s="141"/>
      <c r="C175576" s="141"/>
      <c r="D175576" s="141"/>
      <c r="E175576" s="141"/>
      <c r="F175576" s="141"/>
      <c r="G175576" s="248"/>
      <c r="H175576" s="141"/>
      <c r="I175576" s="209"/>
      <c r="J175576" s="141"/>
      <c r="K175576" s="141"/>
    </row>
    <row r="175577" spans="2:11" ht="13.5" customHeight="1">
      <c r="B175577" s="141"/>
      <c r="C175577" s="141"/>
      <c r="D175577" s="141"/>
      <c r="E175577" s="141"/>
      <c r="F175577" s="141"/>
      <c r="G175577" s="248"/>
      <c r="H175577" s="141"/>
      <c r="I175577" s="209"/>
      <c r="J175577" s="141"/>
      <c r="K175577" s="141"/>
    </row>
    <row r="175578" spans="2:11" ht="13.5" customHeight="1">
      <c r="B175578" s="141"/>
      <c r="C175578" s="141"/>
      <c r="D175578" s="141"/>
      <c r="E175578" s="141"/>
      <c r="F175578" s="141"/>
      <c r="G175578" s="248"/>
      <c r="H175578" s="141"/>
      <c r="I175578" s="209"/>
      <c r="J175578" s="141"/>
      <c r="K175578" s="141"/>
    </row>
    <row r="175579" spans="2:11" ht="13.5" customHeight="1">
      <c r="B175579" s="141"/>
      <c r="C175579" s="141"/>
      <c r="D175579" s="141"/>
      <c r="E175579" s="141"/>
      <c r="F175579" s="141"/>
      <c r="G175579" s="248"/>
      <c r="H175579" s="141"/>
      <c r="I175579" s="209"/>
      <c r="J175579" s="141"/>
      <c r="K175579" s="141"/>
    </row>
    <row r="175580" spans="2:11" ht="13.5" customHeight="1">
      <c r="B175580" s="141"/>
      <c r="C175580" s="141"/>
      <c r="D175580" s="141"/>
      <c r="E175580" s="141"/>
      <c r="F175580" s="141"/>
      <c r="G175580" s="248"/>
      <c r="H175580" s="141"/>
      <c r="I175580" s="209"/>
      <c r="J175580" s="141"/>
      <c r="K175580" s="141"/>
    </row>
    <row r="175581" spans="2:11" ht="13.5" customHeight="1">
      <c r="B175581" s="141"/>
      <c r="C175581" s="141"/>
      <c r="D175581" s="141"/>
      <c r="E175581" s="141"/>
      <c r="F175581" s="141"/>
      <c r="G175581" s="248"/>
      <c r="H175581" s="141"/>
      <c r="I175581" s="209"/>
      <c r="J175581" s="141"/>
      <c r="K175581" s="141"/>
    </row>
    <row r="175582" spans="2:11" ht="13.5" customHeight="1">
      <c r="B175582" s="141"/>
      <c r="C175582" s="141"/>
      <c r="D175582" s="141"/>
      <c r="E175582" s="141"/>
      <c r="F175582" s="141"/>
      <c r="G175582" s="248"/>
      <c r="H175582" s="141"/>
      <c r="I175582" s="209"/>
      <c r="J175582" s="141"/>
      <c r="K175582" s="141"/>
    </row>
    <row r="175583" spans="2:11" ht="13.5" customHeight="1">
      <c r="B175583" s="141"/>
      <c r="C175583" s="141"/>
      <c r="D175583" s="141"/>
      <c r="E175583" s="141"/>
      <c r="F175583" s="141"/>
      <c r="G175583" s="248"/>
      <c r="H175583" s="141"/>
      <c r="I175583" s="209"/>
      <c r="J175583" s="141"/>
      <c r="K175583" s="141"/>
    </row>
    <row r="175584" spans="2:11" ht="13.5" customHeight="1">
      <c r="B175584" s="141"/>
      <c r="C175584" s="141"/>
      <c r="D175584" s="141"/>
      <c r="E175584" s="141"/>
      <c r="F175584" s="141"/>
      <c r="G175584" s="248"/>
      <c r="H175584" s="141"/>
      <c r="I175584" s="209"/>
      <c r="J175584" s="141"/>
      <c r="K175584" s="141"/>
    </row>
    <row r="175585" spans="2:11" ht="13.5" customHeight="1">
      <c r="B175585" s="141"/>
      <c r="C175585" s="141"/>
      <c r="D175585" s="141"/>
      <c r="E175585" s="141"/>
      <c r="F175585" s="141"/>
      <c r="G175585" s="248"/>
      <c r="H175585" s="141"/>
      <c r="I175585" s="209"/>
      <c r="J175585" s="141"/>
      <c r="K175585" s="141"/>
    </row>
    <row r="175586" spans="2:11" ht="13.5" customHeight="1">
      <c r="B175586" s="141"/>
      <c r="C175586" s="141"/>
      <c r="D175586" s="141"/>
      <c r="E175586" s="141"/>
      <c r="F175586" s="141"/>
      <c r="G175586" s="248"/>
      <c r="H175586" s="141"/>
      <c r="I175586" s="209"/>
      <c r="J175586" s="141"/>
      <c r="K175586" s="141"/>
    </row>
    <row r="175587" spans="2:11" ht="13.5" customHeight="1">
      <c r="B175587" s="141"/>
      <c r="C175587" s="141"/>
      <c r="D175587" s="141"/>
      <c r="E175587" s="141"/>
      <c r="F175587" s="141"/>
      <c r="G175587" s="248"/>
      <c r="H175587" s="141"/>
      <c r="I175587" s="209"/>
      <c r="J175587" s="141"/>
      <c r="K175587" s="141"/>
    </row>
    <row r="175588" spans="2:11" ht="13.5" customHeight="1">
      <c r="B175588" s="141"/>
      <c r="C175588" s="141"/>
      <c r="D175588" s="141"/>
      <c r="E175588" s="141"/>
      <c r="F175588" s="141"/>
      <c r="G175588" s="248"/>
      <c r="H175588" s="141"/>
      <c r="I175588" s="209"/>
      <c r="J175588" s="141"/>
      <c r="K175588" s="141"/>
    </row>
    <row r="175589" spans="2:11" ht="13.5" customHeight="1">
      <c r="B175589" s="141"/>
      <c r="C175589" s="141"/>
      <c r="D175589" s="141"/>
      <c r="E175589" s="141"/>
      <c r="F175589" s="141"/>
      <c r="G175589" s="248"/>
      <c r="H175589" s="141"/>
      <c r="I175589" s="209"/>
      <c r="J175589" s="141"/>
      <c r="K175589" s="141"/>
    </row>
    <row r="175590" spans="2:11" ht="13.5" customHeight="1">
      <c r="B175590" s="141"/>
      <c r="C175590" s="141"/>
      <c r="D175590" s="141"/>
      <c r="E175590" s="141"/>
      <c r="F175590" s="141"/>
      <c r="G175590" s="248"/>
      <c r="H175590" s="141"/>
      <c r="I175590" s="209"/>
      <c r="J175590" s="141"/>
      <c r="K175590" s="141"/>
    </row>
    <row r="175591" spans="2:11" ht="13.5" customHeight="1">
      <c r="B175591" s="141"/>
      <c r="C175591" s="141"/>
      <c r="D175591" s="141"/>
      <c r="E175591" s="141"/>
      <c r="F175591" s="141"/>
      <c r="G175591" s="248"/>
      <c r="H175591" s="141"/>
      <c r="I175591" s="209"/>
      <c r="J175591" s="141"/>
      <c r="K175591" s="141"/>
    </row>
    <row r="175592" spans="2:11" ht="13.5" customHeight="1">
      <c r="B175592" s="141"/>
      <c r="C175592" s="141"/>
      <c r="D175592" s="141"/>
      <c r="E175592" s="141"/>
      <c r="F175592" s="141"/>
      <c r="G175592" s="248"/>
      <c r="H175592" s="141"/>
      <c r="I175592" s="209"/>
      <c r="J175592" s="141"/>
      <c r="K175592" s="141"/>
    </row>
    <row r="175593" spans="2:11" ht="13.5" customHeight="1">
      <c r="B175593" s="141"/>
      <c r="C175593" s="141"/>
      <c r="D175593" s="141"/>
      <c r="E175593" s="141"/>
      <c r="F175593" s="141"/>
      <c r="G175593" s="248"/>
      <c r="H175593" s="141"/>
      <c r="I175593" s="209"/>
      <c r="J175593" s="141"/>
      <c r="K175593" s="141"/>
    </row>
    <row r="175594" spans="2:11" ht="13.5" customHeight="1">
      <c r="B175594" s="141"/>
      <c r="C175594" s="141"/>
      <c r="D175594" s="141"/>
      <c r="E175594" s="141"/>
      <c r="F175594" s="141"/>
      <c r="G175594" s="248"/>
      <c r="H175594" s="141"/>
      <c r="I175594" s="209"/>
      <c r="J175594" s="141"/>
      <c r="K175594" s="141"/>
    </row>
    <row r="175595" spans="2:11" ht="13.5" customHeight="1">
      <c r="B175595" s="141"/>
      <c r="C175595" s="141"/>
      <c r="D175595" s="141"/>
      <c r="E175595" s="141"/>
      <c r="F175595" s="141"/>
      <c r="G175595" s="248"/>
      <c r="H175595" s="141"/>
      <c r="I175595" s="209"/>
      <c r="J175595" s="141"/>
      <c r="K175595" s="141"/>
    </row>
    <row r="175596" spans="2:11" ht="13.5" customHeight="1">
      <c r="B175596" s="141"/>
      <c r="C175596" s="141"/>
      <c r="D175596" s="141"/>
      <c r="E175596" s="141"/>
      <c r="F175596" s="141"/>
      <c r="G175596" s="248"/>
      <c r="H175596" s="141"/>
      <c r="I175596" s="209"/>
      <c r="J175596" s="141"/>
      <c r="K175596" s="141"/>
    </row>
    <row r="175597" spans="2:11" ht="13.5" customHeight="1">
      <c r="B175597" s="141"/>
      <c r="C175597" s="141"/>
      <c r="D175597" s="141"/>
      <c r="E175597" s="141"/>
      <c r="F175597" s="141"/>
      <c r="G175597" s="248"/>
      <c r="H175597" s="141"/>
      <c r="I175597" s="209"/>
      <c r="J175597" s="141"/>
      <c r="K175597" s="141"/>
    </row>
    <row r="175598" spans="2:11" ht="13.5" customHeight="1">
      <c r="B175598" s="141"/>
      <c r="C175598" s="141"/>
      <c r="D175598" s="141"/>
      <c r="E175598" s="141"/>
      <c r="F175598" s="141"/>
      <c r="G175598" s="248"/>
      <c r="H175598" s="141"/>
      <c r="I175598" s="209"/>
      <c r="J175598" s="141"/>
      <c r="K175598" s="141"/>
    </row>
    <row r="175599" spans="2:11" ht="13.5" customHeight="1">
      <c r="B175599" s="141"/>
      <c r="C175599" s="141"/>
      <c r="D175599" s="141"/>
      <c r="E175599" s="141"/>
      <c r="F175599" s="141"/>
      <c r="G175599" s="248"/>
      <c r="H175599" s="141"/>
      <c r="I175599" s="209"/>
      <c r="J175599" s="141"/>
      <c r="K175599" s="141"/>
    </row>
    <row r="175600" spans="2:11" ht="13.5" customHeight="1">
      <c r="B175600" s="141"/>
      <c r="C175600" s="141"/>
      <c r="D175600" s="141"/>
      <c r="E175600" s="141"/>
      <c r="F175600" s="141"/>
      <c r="G175600" s="248"/>
      <c r="H175600" s="141"/>
      <c r="I175600" s="209"/>
      <c r="J175600" s="141"/>
      <c r="K175600" s="141"/>
    </row>
    <row r="175601" spans="2:11" ht="13.5" customHeight="1">
      <c r="B175601" s="141"/>
      <c r="C175601" s="141"/>
      <c r="D175601" s="141"/>
      <c r="E175601" s="141"/>
      <c r="F175601" s="141"/>
      <c r="G175601" s="248"/>
      <c r="H175601" s="141"/>
      <c r="I175601" s="209"/>
      <c r="J175601" s="141"/>
      <c r="K175601" s="141"/>
    </row>
    <row r="175602" spans="2:11" ht="13.5" customHeight="1">
      <c r="B175602" s="141"/>
      <c r="C175602" s="141"/>
      <c r="D175602" s="141"/>
      <c r="E175602" s="141"/>
      <c r="F175602" s="141"/>
      <c r="G175602" s="248"/>
      <c r="H175602" s="141"/>
      <c r="I175602" s="209"/>
      <c r="J175602" s="141"/>
      <c r="K175602" s="141"/>
    </row>
    <row r="175603" spans="2:11" ht="13.5" customHeight="1">
      <c r="B175603" s="141"/>
      <c r="C175603" s="141"/>
      <c r="D175603" s="141"/>
      <c r="E175603" s="141"/>
      <c r="F175603" s="141"/>
      <c r="G175603" s="248"/>
      <c r="H175603" s="141"/>
      <c r="I175603" s="209"/>
      <c r="J175603" s="141"/>
      <c r="K175603" s="141"/>
    </row>
    <row r="175604" spans="2:11" ht="13.5" customHeight="1">
      <c r="B175604" s="141"/>
      <c r="C175604" s="141"/>
      <c r="D175604" s="141"/>
      <c r="E175604" s="141"/>
      <c r="F175604" s="141"/>
      <c r="G175604" s="248"/>
      <c r="H175604" s="141"/>
      <c r="I175604" s="209"/>
      <c r="J175604" s="141"/>
      <c r="K175604" s="141"/>
    </row>
    <row r="175605" spans="2:11" ht="13.5" customHeight="1">
      <c r="B175605" s="141"/>
      <c r="C175605" s="141"/>
      <c r="D175605" s="141"/>
      <c r="E175605" s="141"/>
      <c r="F175605" s="141"/>
      <c r="G175605" s="248"/>
      <c r="H175605" s="141"/>
      <c r="I175605" s="209"/>
      <c r="J175605" s="141"/>
      <c r="K175605" s="141"/>
    </row>
    <row r="175606" spans="2:11" ht="13.5" customHeight="1">
      <c r="B175606" s="141"/>
      <c r="C175606" s="141"/>
      <c r="D175606" s="141"/>
      <c r="E175606" s="141"/>
      <c r="F175606" s="141"/>
      <c r="G175606" s="248"/>
      <c r="H175606" s="141"/>
      <c r="I175606" s="209"/>
      <c r="J175606" s="141"/>
      <c r="K175606" s="141"/>
    </row>
    <row r="175607" spans="2:11" ht="13.5" customHeight="1">
      <c r="B175607" s="141"/>
      <c r="C175607" s="141"/>
      <c r="D175607" s="141"/>
      <c r="E175607" s="141"/>
      <c r="F175607" s="141"/>
      <c r="G175607" s="248"/>
      <c r="H175607" s="141"/>
      <c r="I175607" s="209"/>
      <c r="J175607" s="141"/>
      <c r="K175607" s="141"/>
    </row>
    <row r="175608" spans="2:11" ht="13.5" customHeight="1">
      <c r="B175608" s="141"/>
      <c r="C175608" s="141"/>
      <c r="D175608" s="141"/>
      <c r="E175608" s="141"/>
      <c r="F175608" s="141"/>
      <c r="G175608" s="248"/>
      <c r="H175608" s="141"/>
      <c r="I175608" s="209"/>
      <c r="J175608" s="141"/>
      <c r="K175608" s="141"/>
    </row>
    <row r="175609" spans="2:11" ht="13.5" customHeight="1">
      <c r="B175609" s="141"/>
      <c r="C175609" s="141"/>
      <c r="D175609" s="141"/>
      <c r="E175609" s="141"/>
      <c r="F175609" s="141"/>
      <c r="G175609" s="248"/>
      <c r="H175609" s="141"/>
      <c r="I175609" s="209"/>
      <c r="J175609" s="141"/>
      <c r="K175609" s="141"/>
    </row>
    <row r="175610" spans="2:11" ht="13.5" customHeight="1">
      <c r="B175610" s="141"/>
      <c r="C175610" s="141"/>
      <c r="D175610" s="141"/>
      <c r="E175610" s="141"/>
      <c r="F175610" s="141"/>
      <c r="G175610" s="248"/>
      <c r="H175610" s="141"/>
      <c r="I175610" s="209"/>
      <c r="J175610" s="141"/>
      <c r="K175610" s="141"/>
    </row>
    <row r="175611" spans="2:11" ht="13.5" customHeight="1">
      <c r="B175611" s="141"/>
      <c r="C175611" s="141"/>
      <c r="D175611" s="141"/>
      <c r="E175611" s="141"/>
      <c r="F175611" s="141"/>
      <c r="G175611" s="248"/>
      <c r="H175611" s="141"/>
      <c r="I175611" s="209"/>
      <c r="J175611" s="141"/>
      <c r="K175611" s="141"/>
    </row>
    <row r="175612" spans="2:11" ht="13.5" customHeight="1">
      <c r="B175612" s="141"/>
      <c r="C175612" s="141"/>
      <c r="D175612" s="141"/>
      <c r="E175612" s="141"/>
      <c r="F175612" s="141"/>
      <c r="G175612" s="248"/>
      <c r="H175612" s="141"/>
      <c r="I175612" s="209"/>
      <c r="J175612" s="141"/>
      <c r="K175612" s="141"/>
    </row>
    <row r="175613" spans="2:11" ht="13.5" customHeight="1">
      <c r="B175613" s="141"/>
      <c r="C175613" s="141"/>
      <c r="D175613" s="141"/>
      <c r="E175613" s="141"/>
      <c r="F175613" s="141"/>
      <c r="G175613" s="248"/>
      <c r="H175613" s="141"/>
      <c r="I175613" s="209"/>
      <c r="J175613" s="141"/>
      <c r="K175613" s="141"/>
    </row>
    <row r="175614" spans="2:11" ht="13.5" customHeight="1">
      <c r="B175614" s="141"/>
      <c r="C175614" s="141"/>
      <c r="D175614" s="141"/>
      <c r="E175614" s="141"/>
      <c r="F175614" s="141"/>
      <c r="G175614" s="248"/>
      <c r="H175614" s="141"/>
      <c r="I175614" s="209"/>
      <c r="J175614" s="141"/>
      <c r="K175614" s="141"/>
    </row>
    <row r="175615" spans="2:11" ht="13.5" customHeight="1">
      <c r="B175615" s="141"/>
      <c r="C175615" s="141"/>
      <c r="D175615" s="141"/>
      <c r="E175615" s="141"/>
      <c r="F175615" s="141"/>
      <c r="G175615" s="248"/>
      <c r="H175615" s="141"/>
      <c r="I175615" s="209"/>
      <c r="J175615" s="141"/>
      <c r="K175615" s="141"/>
    </row>
    <row r="175616" spans="2:11" ht="13.5" customHeight="1">
      <c r="B175616" s="141"/>
      <c r="C175616" s="141"/>
      <c r="D175616" s="141"/>
      <c r="E175616" s="141"/>
      <c r="F175616" s="141"/>
      <c r="G175616" s="248"/>
      <c r="H175616" s="141"/>
      <c r="I175616" s="209"/>
      <c r="J175616" s="141"/>
      <c r="K175616" s="141"/>
    </row>
    <row r="175617" spans="2:11" ht="13.5" customHeight="1">
      <c r="B175617" s="141"/>
      <c r="C175617" s="141"/>
      <c r="D175617" s="141"/>
      <c r="E175617" s="141"/>
      <c r="F175617" s="141"/>
      <c r="G175617" s="248"/>
      <c r="H175617" s="141"/>
      <c r="I175617" s="209"/>
      <c r="J175617" s="141"/>
      <c r="K175617" s="141"/>
    </row>
    <row r="175618" spans="2:11" ht="13.5" customHeight="1">
      <c r="B175618" s="141"/>
      <c r="C175618" s="141"/>
      <c r="D175618" s="141"/>
      <c r="E175618" s="141"/>
      <c r="F175618" s="141"/>
      <c r="G175618" s="248"/>
      <c r="H175618" s="141"/>
      <c r="I175618" s="209"/>
      <c r="J175618" s="141"/>
      <c r="K175618" s="141"/>
    </row>
    <row r="175619" spans="2:11" ht="13.5" customHeight="1">
      <c r="B175619" s="141"/>
      <c r="C175619" s="141"/>
      <c r="D175619" s="141"/>
      <c r="E175619" s="141"/>
      <c r="F175619" s="141"/>
      <c r="G175619" s="248"/>
      <c r="H175619" s="141"/>
      <c r="I175619" s="209"/>
      <c r="J175619" s="141"/>
      <c r="K175619" s="141"/>
    </row>
    <row r="175620" spans="2:11" ht="13.5" customHeight="1">
      <c r="B175620" s="141"/>
      <c r="C175620" s="141"/>
      <c r="D175620" s="141"/>
      <c r="E175620" s="141"/>
      <c r="F175620" s="141"/>
      <c r="G175620" s="248"/>
      <c r="H175620" s="141"/>
      <c r="I175620" s="209"/>
      <c r="J175620" s="141"/>
      <c r="K175620" s="141"/>
    </row>
    <row r="175621" spans="2:11" ht="13.5" customHeight="1">
      <c r="B175621" s="141"/>
      <c r="C175621" s="141"/>
      <c r="D175621" s="141"/>
      <c r="E175621" s="141"/>
      <c r="F175621" s="141"/>
      <c r="G175621" s="248"/>
      <c r="H175621" s="141"/>
      <c r="I175621" s="209"/>
      <c r="J175621" s="141"/>
      <c r="K175621" s="141"/>
    </row>
    <row r="175622" spans="2:11" ht="13.5" customHeight="1">
      <c r="B175622" s="141"/>
      <c r="C175622" s="141"/>
      <c r="D175622" s="141"/>
      <c r="E175622" s="141"/>
      <c r="F175622" s="141"/>
      <c r="G175622" s="248"/>
      <c r="H175622" s="141"/>
      <c r="I175622" s="209"/>
      <c r="J175622" s="141"/>
      <c r="K175622" s="141"/>
    </row>
    <row r="175623" spans="2:11" ht="13.5" customHeight="1">
      <c r="B175623" s="141"/>
      <c r="C175623" s="141"/>
      <c r="D175623" s="141"/>
      <c r="E175623" s="141"/>
      <c r="F175623" s="141"/>
      <c r="G175623" s="248"/>
      <c r="H175623" s="141"/>
      <c r="I175623" s="209"/>
      <c r="J175623" s="141"/>
      <c r="K175623" s="141"/>
    </row>
    <row r="175624" spans="2:11" ht="13.5" customHeight="1">
      <c r="B175624" s="141"/>
      <c r="C175624" s="141"/>
      <c r="D175624" s="141"/>
      <c r="E175624" s="141"/>
      <c r="F175624" s="141"/>
      <c r="G175624" s="248"/>
      <c r="H175624" s="141"/>
      <c r="I175624" s="209"/>
      <c r="J175624" s="141"/>
      <c r="K175624" s="141"/>
    </row>
    <row r="175625" spans="2:11" ht="13.5" customHeight="1">
      <c r="B175625" s="141"/>
      <c r="C175625" s="141"/>
      <c r="D175625" s="141"/>
      <c r="E175625" s="141"/>
      <c r="F175625" s="141"/>
      <c r="G175625" s="248"/>
      <c r="H175625" s="141"/>
      <c r="I175625" s="209"/>
      <c r="J175625" s="141"/>
      <c r="K175625" s="141"/>
    </row>
    <row r="175626" spans="2:11" ht="13.5" customHeight="1">
      <c r="B175626" s="141"/>
      <c r="C175626" s="141"/>
      <c r="D175626" s="141"/>
      <c r="E175626" s="141"/>
      <c r="F175626" s="141"/>
      <c r="G175626" s="248"/>
      <c r="H175626" s="141"/>
      <c r="I175626" s="209"/>
      <c r="J175626" s="141"/>
      <c r="K175626" s="141"/>
    </row>
    <row r="175627" spans="2:11" ht="13.5" customHeight="1">
      <c r="B175627" s="141"/>
      <c r="C175627" s="141"/>
      <c r="D175627" s="141"/>
      <c r="E175627" s="141"/>
      <c r="F175627" s="141"/>
      <c r="G175627" s="248"/>
      <c r="H175627" s="141"/>
      <c r="I175627" s="209"/>
      <c r="J175627" s="141"/>
      <c r="K175627" s="141"/>
    </row>
    <row r="175628" spans="2:11" ht="13.5" customHeight="1">
      <c r="B175628" s="141"/>
      <c r="C175628" s="141"/>
      <c r="D175628" s="141"/>
      <c r="E175628" s="141"/>
      <c r="F175628" s="141"/>
      <c r="G175628" s="248"/>
      <c r="H175628" s="141"/>
      <c r="I175628" s="209"/>
      <c r="J175628" s="141"/>
      <c r="K175628" s="141"/>
    </row>
    <row r="175629" spans="2:11" ht="13.5" customHeight="1">
      <c r="B175629" s="141"/>
      <c r="C175629" s="141"/>
      <c r="D175629" s="141"/>
      <c r="E175629" s="141"/>
      <c r="F175629" s="141"/>
      <c r="G175629" s="248"/>
      <c r="H175629" s="141"/>
      <c r="I175629" s="209"/>
      <c r="J175629" s="141"/>
      <c r="K175629" s="141"/>
    </row>
    <row r="175630" spans="2:11" ht="13.5" customHeight="1">
      <c r="B175630" s="141"/>
      <c r="C175630" s="141"/>
      <c r="D175630" s="141"/>
      <c r="E175630" s="141"/>
      <c r="F175630" s="141"/>
      <c r="G175630" s="248"/>
      <c r="H175630" s="141"/>
      <c r="I175630" s="209"/>
      <c r="J175630" s="141"/>
      <c r="K175630" s="141"/>
    </row>
    <row r="175631" spans="2:11" ht="13.5" customHeight="1">
      <c r="B175631" s="141"/>
      <c r="C175631" s="141"/>
      <c r="D175631" s="141"/>
      <c r="E175631" s="141"/>
      <c r="F175631" s="141"/>
      <c r="G175631" s="248"/>
      <c r="H175631" s="141"/>
      <c r="I175631" s="209"/>
      <c r="J175631" s="141"/>
      <c r="K175631" s="141"/>
    </row>
    <row r="175632" spans="2:11" ht="13.5" customHeight="1">
      <c r="B175632" s="141"/>
      <c r="C175632" s="141"/>
      <c r="D175632" s="141"/>
      <c r="E175632" s="141"/>
      <c r="F175632" s="141"/>
      <c r="G175632" s="248"/>
      <c r="H175632" s="141"/>
      <c r="I175632" s="209"/>
      <c r="J175632" s="141"/>
      <c r="K175632" s="141"/>
    </row>
    <row r="175633" spans="2:11" ht="13.5" customHeight="1">
      <c r="B175633" s="141"/>
      <c r="C175633" s="141"/>
      <c r="D175633" s="141"/>
      <c r="E175633" s="141"/>
      <c r="F175633" s="141"/>
      <c r="G175633" s="248"/>
      <c r="H175633" s="141"/>
      <c r="I175633" s="209"/>
      <c r="J175633" s="141"/>
      <c r="K175633" s="141"/>
    </row>
    <row r="175634" spans="2:11" ht="13.5" customHeight="1">
      <c r="B175634" s="141"/>
      <c r="C175634" s="141"/>
      <c r="D175634" s="141"/>
      <c r="E175634" s="141"/>
      <c r="F175634" s="141"/>
      <c r="G175634" s="248"/>
      <c r="H175634" s="141"/>
      <c r="I175634" s="209"/>
      <c r="J175634" s="141"/>
      <c r="K175634" s="141"/>
    </row>
    <row r="175635" spans="2:11" ht="13.5" customHeight="1">
      <c r="B175635" s="141"/>
      <c r="C175635" s="141"/>
      <c r="D175635" s="141"/>
      <c r="E175635" s="141"/>
      <c r="F175635" s="141"/>
      <c r="G175635" s="248"/>
      <c r="H175635" s="141"/>
      <c r="I175635" s="209"/>
      <c r="J175635" s="141"/>
      <c r="K175635" s="141"/>
    </row>
    <row r="175636" spans="2:11" ht="13.5" customHeight="1">
      <c r="B175636" s="141"/>
      <c r="C175636" s="141"/>
      <c r="D175636" s="141"/>
      <c r="E175636" s="141"/>
      <c r="F175636" s="141"/>
      <c r="G175636" s="248"/>
      <c r="H175636" s="141"/>
      <c r="I175636" s="209"/>
      <c r="J175636" s="141"/>
      <c r="K175636" s="141"/>
    </row>
    <row r="175637" spans="2:11" ht="13.5" customHeight="1">
      <c r="B175637" s="141"/>
      <c r="C175637" s="141"/>
      <c r="D175637" s="141"/>
      <c r="E175637" s="141"/>
      <c r="F175637" s="141"/>
      <c r="G175637" s="248"/>
      <c r="H175637" s="141"/>
      <c r="I175637" s="209"/>
      <c r="J175637" s="141"/>
      <c r="K175637" s="141"/>
    </row>
    <row r="175638" spans="2:11" ht="13.5" customHeight="1">
      <c r="B175638" s="141"/>
      <c r="C175638" s="141"/>
      <c r="D175638" s="141"/>
      <c r="E175638" s="141"/>
      <c r="F175638" s="141"/>
      <c r="G175638" s="248"/>
      <c r="H175638" s="141"/>
      <c r="I175638" s="209"/>
      <c r="J175638" s="141"/>
      <c r="K175638" s="141"/>
    </row>
    <row r="175639" spans="2:11" ht="13.5" customHeight="1">
      <c r="B175639" s="141"/>
      <c r="C175639" s="141"/>
      <c r="D175639" s="141"/>
      <c r="E175639" s="141"/>
      <c r="F175639" s="141"/>
      <c r="G175639" s="248"/>
      <c r="H175639" s="141"/>
      <c r="I175639" s="209"/>
      <c r="J175639" s="141"/>
      <c r="K175639" s="141"/>
    </row>
    <row r="175640" spans="2:11" ht="13.5" customHeight="1">
      <c r="B175640" s="141"/>
      <c r="C175640" s="141"/>
      <c r="D175640" s="141"/>
      <c r="E175640" s="141"/>
      <c r="F175640" s="141"/>
      <c r="G175640" s="248"/>
      <c r="H175640" s="141"/>
      <c r="I175640" s="209"/>
      <c r="J175640" s="141"/>
      <c r="K175640" s="141"/>
    </row>
    <row r="175641" spans="2:11" ht="13.5" customHeight="1">
      <c r="B175641" s="141"/>
      <c r="C175641" s="141"/>
      <c r="D175641" s="141"/>
      <c r="E175641" s="141"/>
      <c r="F175641" s="141"/>
      <c r="G175641" s="248"/>
      <c r="H175641" s="141"/>
      <c r="I175641" s="209"/>
      <c r="J175641" s="141"/>
      <c r="K175641" s="141"/>
    </row>
    <row r="175642" spans="2:11" ht="13.5" customHeight="1">
      <c r="B175642" s="141"/>
      <c r="C175642" s="141"/>
      <c r="D175642" s="141"/>
      <c r="E175642" s="141"/>
      <c r="F175642" s="141"/>
      <c r="G175642" s="248"/>
      <c r="H175642" s="141"/>
      <c r="I175642" s="209"/>
      <c r="J175642" s="141"/>
      <c r="K175642" s="141"/>
    </row>
    <row r="175643" spans="2:11" ht="13.5" customHeight="1">
      <c r="B175643" s="141"/>
      <c r="C175643" s="141"/>
      <c r="D175643" s="141"/>
      <c r="E175643" s="141"/>
      <c r="F175643" s="141"/>
      <c r="G175643" s="248"/>
      <c r="H175643" s="141"/>
      <c r="I175643" s="209"/>
      <c r="J175643" s="141"/>
      <c r="K175643" s="141"/>
    </row>
    <row r="175644" spans="2:11" ht="13.5" customHeight="1">
      <c r="B175644" s="141"/>
      <c r="C175644" s="141"/>
      <c r="D175644" s="141"/>
      <c r="E175644" s="141"/>
      <c r="F175644" s="141"/>
      <c r="G175644" s="248"/>
      <c r="H175644" s="141"/>
      <c r="I175644" s="209"/>
      <c r="J175644" s="141"/>
      <c r="K175644" s="141"/>
    </row>
    <row r="175645" spans="2:11" ht="13.5" customHeight="1">
      <c r="B175645" s="141"/>
      <c r="C175645" s="141"/>
      <c r="D175645" s="141"/>
      <c r="E175645" s="141"/>
      <c r="F175645" s="141"/>
      <c r="G175645" s="248"/>
      <c r="H175645" s="141"/>
      <c r="I175645" s="209"/>
      <c r="J175645" s="141"/>
      <c r="K175645" s="141"/>
    </row>
    <row r="175646" spans="2:11" ht="13.5" customHeight="1">
      <c r="B175646" s="141"/>
      <c r="C175646" s="141"/>
      <c r="D175646" s="141"/>
      <c r="E175646" s="141"/>
      <c r="F175646" s="141"/>
      <c r="G175646" s="248"/>
      <c r="H175646" s="141"/>
      <c r="I175646" s="209"/>
      <c r="J175646" s="141"/>
      <c r="K175646" s="141"/>
    </row>
    <row r="175647" spans="2:11" ht="13.5" customHeight="1">
      <c r="B175647" s="141"/>
      <c r="C175647" s="141"/>
      <c r="D175647" s="141"/>
      <c r="E175647" s="141"/>
      <c r="F175647" s="141"/>
      <c r="G175647" s="248"/>
      <c r="H175647" s="141"/>
      <c r="I175647" s="209"/>
      <c r="J175647" s="141"/>
      <c r="K175647" s="141"/>
    </row>
    <row r="175648" spans="2:11" ht="13.5" customHeight="1">
      <c r="B175648" s="141"/>
      <c r="C175648" s="141"/>
      <c r="D175648" s="141"/>
      <c r="E175648" s="141"/>
      <c r="F175648" s="141"/>
      <c r="G175648" s="248"/>
      <c r="H175648" s="141"/>
      <c r="I175648" s="209"/>
      <c r="J175648" s="141"/>
      <c r="K175648" s="141"/>
    </row>
    <row r="175649" spans="2:11" ht="13.5" customHeight="1">
      <c r="B175649" s="141"/>
      <c r="C175649" s="141"/>
      <c r="D175649" s="141"/>
      <c r="E175649" s="141"/>
      <c r="F175649" s="141"/>
      <c r="G175649" s="248"/>
      <c r="H175649" s="141"/>
      <c r="I175649" s="209"/>
      <c r="J175649" s="141"/>
      <c r="K175649" s="141"/>
    </row>
    <row r="175650" spans="2:11" ht="13.5" customHeight="1">
      <c r="B175650" s="141"/>
      <c r="C175650" s="141"/>
      <c r="D175650" s="141"/>
      <c r="E175650" s="141"/>
      <c r="F175650" s="141"/>
      <c r="G175650" s="248"/>
      <c r="H175650" s="141"/>
      <c r="I175650" s="209"/>
      <c r="J175650" s="141"/>
      <c r="K175650" s="141"/>
    </row>
    <row r="175651" spans="2:11" ht="13.5" customHeight="1">
      <c r="B175651" s="141"/>
      <c r="C175651" s="141"/>
      <c r="D175651" s="141"/>
      <c r="E175651" s="141"/>
      <c r="F175651" s="141"/>
      <c r="G175651" s="248"/>
      <c r="H175651" s="141"/>
      <c r="I175651" s="209"/>
      <c r="J175651" s="141"/>
      <c r="K175651" s="141"/>
    </row>
    <row r="175652" spans="2:11" ht="13.5" customHeight="1">
      <c r="B175652" s="141"/>
      <c r="C175652" s="141"/>
      <c r="D175652" s="141"/>
      <c r="E175652" s="141"/>
      <c r="F175652" s="141"/>
      <c r="G175652" s="248"/>
      <c r="H175652" s="141"/>
      <c r="I175652" s="209"/>
      <c r="J175652" s="141"/>
      <c r="K175652" s="141"/>
    </row>
    <row r="175653" spans="2:11" ht="13.5" customHeight="1">
      <c r="B175653" s="141"/>
      <c r="C175653" s="141"/>
      <c r="D175653" s="141"/>
      <c r="E175653" s="141"/>
      <c r="F175653" s="141"/>
      <c r="G175653" s="248"/>
      <c r="H175653" s="141"/>
      <c r="I175653" s="209"/>
      <c r="J175653" s="141"/>
      <c r="K175653" s="141"/>
    </row>
    <row r="175654" spans="2:11" ht="13.5" customHeight="1">
      <c r="B175654" s="141"/>
      <c r="C175654" s="141"/>
      <c r="D175654" s="141"/>
      <c r="E175654" s="141"/>
      <c r="F175654" s="141"/>
      <c r="G175654" s="248"/>
      <c r="H175654" s="141"/>
      <c r="I175654" s="209"/>
      <c r="J175654" s="141"/>
      <c r="K175654" s="141"/>
    </row>
    <row r="175655" spans="2:11" ht="13.5" customHeight="1">
      <c r="B175655" s="141"/>
      <c r="C175655" s="141"/>
      <c r="D175655" s="141"/>
      <c r="E175655" s="141"/>
      <c r="F175655" s="141"/>
      <c r="G175655" s="248"/>
      <c r="H175655" s="141"/>
      <c r="I175655" s="209"/>
      <c r="J175655" s="141"/>
      <c r="K175655" s="141"/>
    </row>
    <row r="175656" spans="2:11" ht="13.5" customHeight="1">
      <c r="B175656" s="141"/>
      <c r="C175656" s="141"/>
      <c r="D175656" s="141"/>
      <c r="E175656" s="141"/>
      <c r="F175656" s="141"/>
      <c r="G175656" s="248"/>
      <c r="H175656" s="141"/>
      <c r="I175656" s="209"/>
      <c r="J175656" s="141"/>
      <c r="K175656" s="141"/>
    </row>
    <row r="175657" spans="2:11" ht="13.5" customHeight="1">
      <c r="B175657" s="141"/>
      <c r="C175657" s="141"/>
      <c r="D175657" s="141"/>
      <c r="E175657" s="141"/>
      <c r="F175657" s="141"/>
      <c r="G175657" s="248"/>
      <c r="H175657" s="141"/>
      <c r="I175657" s="209"/>
      <c r="J175657" s="141"/>
      <c r="K175657" s="141"/>
    </row>
    <row r="175658" spans="2:11" ht="13.5" customHeight="1">
      <c r="B175658" s="141"/>
      <c r="C175658" s="141"/>
      <c r="D175658" s="141"/>
      <c r="E175658" s="141"/>
      <c r="F175658" s="141"/>
      <c r="G175658" s="248"/>
      <c r="H175658" s="141"/>
      <c r="I175658" s="209"/>
      <c r="J175658" s="141"/>
      <c r="K175658" s="141"/>
    </row>
    <row r="175659" spans="2:11" ht="13.5" customHeight="1">
      <c r="B175659" s="141"/>
      <c r="C175659" s="141"/>
      <c r="D175659" s="141"/>
      <c r="E175659" s="141"/>
      <c r="F175659" s="141"/>
      <c r="G175659" s="248"/>
      <c r="H175659" s="141"/>
      <c r="I175659" s="209"/>
      <c r="J175659" s="141"/>
      <c r="K175659" s="141"/>
    </row>
    <row r="175660" spans="2:11" ht="13.5" customHeight="1">
      <c r="B175660" s="141"/>
      <c r="C175660" s="141"/>
      <c r="D175660" s="141"/>
      <c r="E175660" s="141"/>
      <c r="F175660" s="141"/>
      <c r="G175660" s="248"/>
      <c r="H175660" s="141"/>
      <c r="I175660" s="209"/>
      <c r="J175660" s="141"/>
      <c r="K175660" s="141"/>
    </row>
    <row r="175661" spans="2:11" ht="13.5" customHeight="1">
      <c r="B175661" s="141"/>
      <c r="C175661" s="141"/>
      <c r="D175661" s="141"/>
      <c r="E175661" s="141"/>
      <c r="F175661" s="141"/>
      <c r="G175661" s="248"/>
      <c r="H175661" s="141"/>
      <c r="I175661" s="209"/>
      <c r="J175661" s="141"/>
      <c r="K175661" s="141"/>
    </row>
    <row r="175662" spans="2:11" ht="13.5" customHeight="1">
      <c r="B175662" s="141"/>
      <c r="C175662" s="141"/>
      <c r="D175662" s="141"/>
      <c r="E175662" s="141"/>
      <c r="F175662" s="141"/>
      <c r="G175662" s="248"/>
      <c r="H175662" s="141"/>
      <c r="I175662" s="209"/>
      <c r="J175662" s="141"/>
      <c r="K175662" s="141"/>
    </row>
    <row r="175663" spans="2:11" ht="13.5" customHeight="1">
      <c r="B175663" s="141"/>
      <c r="C175663" s="141"/>
      <c r="D175663" s="141"/>
      <c r="E175663" s="141"/>
      <c r="F175663" s="141"/>
      <c r="G175663" s="248"/>
      <c r="H175663" s="141"/>
      <c r="I175663" s="209"/>
      <c r="J175663" s="141"/>
      <c r="K175663" s="141"/>
    </row>
    <row r="175664" spans="2:11" ht="13.5" customHeight="1">
      <c r="B175664" s="141"/>
      <c r="C175664" s="141"/>
      <c r="D175664" s="141"/>
      <c r="E175664" s="141"/>
      <c r="F175664" s="141"/>
      <c r="G175664" s="248"/>
      <c r="H175664" s="141"/>
      <c r="I175664" s="209"/>
      <c r="J175664" s="141"/>
      <c r="K175664" s="141"/>
    </row>
    <row r="175665" spans="2:11" ht="13.5" customHeight="1">
      <c r="B175665" s="141"/>
      <c r="C175665" s="141"/>
      <c r="D175665" s="141"/>
      <c r="E175665" s="141"/>
      <c r="F175665" s="141"/>
      <c r="G175665" s="248"/>
      <c r="H175665" s="141"/>
      <c r="I175665" s="209"/>
      <c r="J175665" s="141"/>
      <c r="K175665" s="141"/>
    </row>
    <row r="175666" spans="2:11" ht="13.5" customHeight="1">
      <c r="B175666" s="141"/>
      <c r="C175666" s="141"/>
      <c r="D175666" s="141"/>
      <c r="E175666" s="141"/>
      <c r="F175666" s="141"/>
      <c r="G175666" s="248"/>
      <c r="H175666" s="141"/>
      <c r="I175666" s="209"/>
      <c r="J175666" s="141"/>
      <c r="K175666" s="141"/>
    </row>
    <row r="175667" spans="2:11" ht="13.5" customHeight="1">
      <c r="B175667" s="141"/>
      <c r="C175667" s="141"/>
      <c r="D175667" s="141"/>
      <c r="E175667" s="141"/>
      <c r="F175667" s="141"/>
      <c r="G175667" s="248"/>
      <c r="H175667" s="141"/>
      <c r="I175667" s="209"/>
      <c r="J175667" s="141"/>
      <c r="K175667" s="141"/>
    </row>
    <row r="175668" spans="2:11" ht="13.5" customHeight="1">
      <c r="B175668" s="141"/>
      <c r="C175668" s="141"/>
      <c r="D175668" s="141"/>
      <c r="E175668" s="141"/>
      <c r="F175668" s="141"/>
      <c r="G175668" s="248"/>
      <c r="H175668" s="141"/>
      <c r="I175668" s="209"/>
      <c r="J175668" s="141"/>
      <c r="K175668" s="141"/>
    </row>
    <row r="175669" spans="2:11" ht="13.5" customHeight="1">
      <c r="B175669" s="141"/>
      <c r="C175669" s="141"/>
      <c r="D175669" s="141"/>
      <c r="E175669" s="141"/>
      <c r="F175669" s="141"/>
      <c r="G175669" s="248"/>
      <c r="H175669" s="141"/>
      <c r="I175669" s="209"/>
      <c r="J175669" s="141"/>
      <c r="K175669" s="141"/>
    </row>
    <row r="175670" spans="2:11" ht="13.5" customHeight="1">
      <c r="B175670" s="141"/>
      <c r="C175670" s="141"/>
      <c r="D175670" s="141"/>
      <c r="E175670" s="141"/>
      <c r="F175670" s="141"/>
      <c r="G175670" s="248"/>
      <c r="H175670" s="141"/>
      <c r="I175670" s="209"/>
      <c r="J175670" s="141"/>
      <c r="K175670" s="141"/>
    </row>
    <row r="175671" spans="2:11" ht="13.5" customHeight="1">
      <c r="B175671" s="141"/>
      <c r="C175671" s="141"/>
      <c r="D175671" s="141"/>
      <c r="E175671" s="141"/>
      <c r="F175671" s="141"/>
      <c r="G175671" s="248"/>
      <c r="H175671" s="141"/>
      <c r="I175671" s="209"/>
      <c r="J175671" s="141"/>
      <c r="K175671" s="141"/>
    </row>
    <row r="175672" spans="2:11" ht="13.5" customHeight="1">
      <c r="B175672" s="141"/>
      <c r="C175672" s="141"/>
      <c r="D175672" s="141"/>
      <c r="E175672" s="141"/>
      <c r="F175672" s="141"/>
      <c r="G175672" s="248"/>
      <c r="H175672" s="141"/>
      <c r="I175672" s="209"/>
      <c r="J175672" s="141"/>
      <c r="K175672" s="141"/>
    </row>
    <row r="175673" spans="2:11" ht="13.5" customHeight="1">
      <c r="B175673" s="141"/>
      <c r="C175673" s="141"/>
      <c r="D175673" s="141"/>
      <c r="E175673" s="141"/>
      <c r="F175673" s="141"/>
      <c r="G175673" s="248"/>
      <c r="H175673" s="141"/>
      <c r="I175673" s="209"/>
      <c r="J175673" s="141"/>
      <c r="K175673" s="141"/>
    </row>
    <row r="175674" spans="2:11" ht="13.5" customHeight="1">
      <c r="B175674" s="141"/>
      <c r="C175674" s="141"/>
      <c r="D175674" s="141"/>
      <c r="E175674" s="141"/>
      <c r="F175674" s="141"/>
      <c r="G175674" s="248"/>
      <c r="H175674" s="141"/>
      <c r="I175674" s="209"/>
      <c r="J175674" s="141"/>
      <c r="K175674" s="141"/>
    </row>
    <row r="175675" spans="2:11" ht="13.5" customHeight="1">
      <c r="B175675" s="141"/>
      <c r="C175675" s="141"/>
      <c r="D175675" s="141"/>
      <c r="E175675" s="141"/>
      <c r="F175675" s="141"/>
      <c r="G175675" s="248"/>
      <c r="H175675" s="141"/>
      <c r="I175675" s="209"/>
      <c r="J175675" s="141"/>
      <c r="K175675" s="141"/>
    </row>
    <row r="175676" spans="2:11" ht="13.5" customHeight="1">
      <c r="B175676" s="141"/>
      <c r="C175676" s="141"/>
      <c r="D175676" s="141"/>
      <c r="E175676" s="141"/>
      <c r="F175676" s="141"/>
      <c r="G175676" s="248"/>
      <c r="H175676" s="141"/>
      <c r="I175676" s="209"/>
      <c r="J175676" s="141"/>
      <c r="K175676" s="141"/>
    </row>
    <row r="175677" spans="2:11" ht="13.5" customHeight="1">
      <c r="B175677" s="141"/>
      <c r="C175677" s="141"/>
      <c r="D175677" s="141"/>
      <c r="E175677" s="141"/>
      <c r="F175677" s="141"/>
      <c r="G175677" s="248"/>
      <c r="H175677" s="141"/>
      <c r="I175677" s="209"/>
      <c r="J175677" s="141"/>
      <c r="K175677" s="141"/>
    </row>
    <row r="175678" spans="2:11" ht="13.5" customHeight="1">
      <c r="B175678" s="141"/>
      <c r="C175678" s="141"/>
      <c r="D175678" s="141"/>
      <c r="E175678" s="141"/>
      <c r="F175678" s="141"/>
      <c r="G175678" s="248"/>
      <c r="H175678" s="141"/>
      <c r="I175678" s="209"/>
      <c r="J175678" s="141"/>
      <c r="K175678" s="141"/>
    </row>
    <row r="175679" spans="2:11" ht="13.5" customHeight="1">
      <c r="B175679" s="141"/>
      <c r="C175679" s="141"/>
      <c r="D175679" s="141"/>
      <c r="E175679" s="141"/>
      <c r="F175679" s="141"/>
      <c r="G175679" s="248"/>
      <c r="H175679" s="141"/>
      <c r="I175679" s="209"/>
      <c r="J175679" s="141"/>
      <c r="K175679" s="141"/>
    </row>
    <row r="175680" spans="2:11" ht="13.5" customHeight="1">
      <c r="B175680" s="141"/>
      <c r="C175680" s="141"/>
      <c r="D175680" s="141"/>
      <c r="E175680" s="141"/>
      <c r="F175680" s="141"/>
      <c r="G175680" s="248"/>
      <c r="H175680" s="141"/>
      <c r="I175680" s="209"/>
      <c r="J175680" s="141"/>
      <c r="K175680" s="141"/>
    </row>
    <row r="175681" spans="2:11" ht="13.5" customHeight="1">
      <c r="B175681" s="141"/>
      <c r="C175681" s="141"/>
      <c r="D175681" s="141"/>
      <c r="E175681" s="141"/>
      <c r="F175681" s="141"/>
      <c r="G175681" s="248"/>
      <c r="H175681" s="141"/>
      <c r="I175681" s="209"/>
      <c r="J175681" s="141"/>
      <c r="K175681" s="141"/>
    </row>
    <row r="175682" spans="2:11" ht="13.5" customHeight="1">
      <c r="B175682" s="141"/>
      <c r="C175682" s="141"/>
      <c r="D175682" s="141"/>
      <c r="E175682" s="141"/>
      <c r="F175682" s="141"/>
      <c r="G175682" s="248"/>
      <c r="H175682" s="141"/>
      <c r="I175682" s="209"/>
      <c r="J175682" s="141"/>
      <c r="K175682" s="141"/>
    </row>
    <row r="175683" spans="2:11" ht="13.5" customHeight="1">
      <c r="B175683" s="141"/>
      <c r="C175683" s="141"/>
      <c r="D175683" s="141"/>
      <c r="E175683" s="141"/>
      <c r="F175683" s="141"/>
      <c r="G175683" s="248"/>
      <c r="H175683" s="141"/>
      <c r="I175683" s="209"/>
      <c r="J175683" s="141"/>
      <c r="K175683" s="141"/>
    </row>
    <row r="175684" spans="2:11" ht="13.5" customHeight="1">
      <c r="B175684" s="141"/>
      <c r="C175684" s="141"/>
      <c r="D175684" s="141"/>
      <c r="E175684" s="141"/>
      <c r="F175684" s="141"/>
      <c r="G175684" s="248"/>
      <c r="H175684" s="141"/>
      <c r="I175684" s="209"/>
      <c r="J175684" s="141"/>
      <c r="K175684" s="141"/>
    </row>
    <row r="175685" spans="2:11" ht="13.5" customHeight="1">
      <c r="B175685" s="141"/>
      <c r="C175685" s="141"/>
      <c r="D175685" s="141"/>
      <c r="E175685" s="141"/>
      <c r="F175685" s="141"/>
      <c r="G175685" s="248"/>
      <c r="H175685" s="141"/>
      <c r="I175685" s="209"/>
      <c r="J175685" s="141"/>
      <c r="K175685" s="141"/>
    </row>
    <row r="175686" spans="2:11" ht="13.5" customHeight="1">
      <c r="B175686" s="141"/>
      <c r="C175686" s="141"/>
      <c r="D175686" s="141"/>
      <c r="E175686" s="141"/>
      <c r="F175686" s="141"/>
      <c r="G175686" s="248"/>
      <c r="H175686" s="141"/>
      <c r="I175686" s="209"/>
      <c r="J175686" s="141"/>
      <c r="K175686" s="141"/>
    </row>
    <row r="175687" spans="2:11" ht="13.5" customHeight="1">
      <c r="B175687" s="141"/>
      <c r="C175687" s="141"/>
      <c r="D175687" s="141"/>
      <c r="E175687" s="141"/>
      <c r="F175687" s="141"/>
      <c r="G175687" s="248"/>
      <c r="H175687" s="141"/>
      <c r="I175687" s="209"/>
      <c r="J175687" s="141"/>
      <c r="K175687" s="141"/>
    </row>
    <row r="175688" spans="2:11" ht="13.5" customHeight="1">
      <c r="B175688" s="141"/>
      <c r="C175688" s="141"/>
      <c r="D175688" s="141"/>
      <c r="E175688" s="141"/>
      <c r="F175688" s="141"/>
      <c r="G175688" s="248"/>
      <c r="H175688" s="141"/>
      <c r="I175688" s="209"/>
      <c r="J175688" s="141"/>
      <c r="K175688" s="141"/>
    </row>
    <row r="175689" spans="2:11" ht="13.5" customHeight="1">
      <c r="B175689" s="141"/>
      <c r="C175689" s="141"/>
      <c r="D175689" s="141"/>
      <c r="E175689" s="141"/>
      <c r="F175689" s="141"/>
      <c r="G175689" s="248"/>
      <c r="H175689" s="141"/>
      <c r="I175689" s="209"/>
      <c r="J175689" s="141"/>
      <c r="K175689" s="141"/>
    </row>
    <row r="175690" spans="2:11" ht="13.5" customHeight="1">
      <c r="B175690" s="141"/>
      <c r="C175690" s="141"/>
      <c r="D175690" s="141"/>
      <c r="E175690" s="141"/>
      <c r="F175690" s="141"/>
      <c r="G175690" s="248"/>
      <c r="H175690" s="141"/>
      <c r="I175690" s="209"/>
      <c r="J175690" s="141"/>
      <c r="K175690" s="141"/>
    </row>
    <row r="175691" spans="2:11" ht="13.5" customHeight="1">
      <c r="B175691" s="141"/>
      <c r="C175691" s="141"/>
      <c r="D175691" s="141"/>
      <c r="E175691" s="141"/>
      <c r="F175691" s="141"/>
      <c r="G175691" s="248"/>
      <c r="H175691" s="141"/>
      <c r="I175691" s="209"/>
      <c r="J175691" s="141"/>
      <c r="K175691" s="141"/>
    </row>
    <row r="175692" spans="2:11" ht="13.5" customHeight="1">
      <c r="B175692" s="141"/>
      <c r="C175692" s="141"/>
      <c r="D175692" s="141"/>
      <c r="E175692" s="141"/>
      <c r="F175692" s="141"/>
      <c r="G175692" s="248"/>
      <c r="H175692" s="141"/>
      <c r="I175692" s="209"/>
      <c r="J175692" s="141"/>
      <c r="K175692" s="141"/>
    </row>
    <row r="175693" spans="2:11" ht="13.5" customHeight="1">
      <c r="B175693" s="141"/>
      <c r="C175693" s="141"/>
      <c r="D175693" s="141"/>
      <c r="E175693" s="141"/>
      <c r="F175693" s="141"/>
      <c r="G175693" s="248"/>
      <c r="H175693" s="141"/>
      <c r="I175693" s="209"/>
      <c r="J175693" s="141"/>
      <c r="K175693" s="141"/>
    </row>
    <row r="175694" spans="2:11" ht="13.5" customHeight="1">
      <c r="B175694" s="141"/>
      <c r="C175694" s="141"/>
      <c r="D175694" s="141"/>
      <c r="E175694" s="141"/>
      <c r="F175694" s="141"/>
      <c r="G175694" s="248"/>
      <c r="H175694" s="141"/>
      <c r="I175694" s="209"/>
      <c r="J175694" s="141"/>
      <c r="K175694" s="141"/>
    </row>
    <row r="175695" spans="2:11" ht="13.5" customHeight="1">
      <c r="B175695" s="141"/>
      <c r="C175695" s="141"/>
      <c r="D175695" s="141"/>
      <c r="E175695" s="141"/>
      <c r="F175695" s="141"/>
      <c r="G175695" s="248"/>
      <c r="H175695" s="141"/>
      <c r="I175695" s="209"/>
      <c r="J175695" s="141"/>
      <c r="K175695" s="141"/>
    </row>
    <row r="175696" spans="2:11" ht="13.5" customHeight="1">
      <c r="B175696" s="141"/>
      <c r="C175696" s="141"/>
      <c r="D175696" s="141"/>
      <c r="E175696" s="141"/>
      <c r="F175696" s="141"/>
      <c r="G175696" s="248"/>
      <c r="H175696" s="141"/>
      <c r="I175696" s="209"/>
      <c r="J175696" s="141"/>
      <c r="K175696" s="141"/>
    </row>
    <row r="175697" spans="2:11" ht="13.5" customHeight="1">
      <c r="B175697" s="141"/>
      <c r="C175697" s="141"/>
      <c r="D175697" s="141"/>
      <c r="E175697" s="141"/>
      <c r="F175697" s="141"/>
      <c r="G175697" s="248"/>
      <c r="H175697" s="141"/>
      <c r="I175697" s="209"/>
      <c r="J175697" s="141"/>
      <c r="K175697" s="141"/>
    </row>
    <row r="175698" spans="2:11" ht="13.5" customHeight="1">
      <c r="B175698" s="141"/>
      <c r="C175698" s="141"/>
      <c r="D175698" s="141"/>
      <c r="E175698" s="141"/>
      <c r="F175698" s="141"/>
      <c r="G175698" s="248"/>
      <c r="H175698" s="141"/>
      <c r="I175698" s="209"/>
      <c r="J175698" s="141"/>
      <c r="K175698" s="141"/>
    </row>
    <row r="175699" spans="2:11" ht="13.5" customHeight="1">
      <c r="B175699" s="141"/>
      <c r="C175699" s="141"/>
      <c r="D175699" s="141"/>
      <c r="E175699" s="141"/>
      <c r="F175699" s="141"/>
      <c r="G175699" s="248"/>
      <c r="H175699" s="141"/>
      <c r="I175699" s="209"/>
      <c r="J175699" s="141"/>
      <c r="K175699" s="141"/>
    </row>
    <row r="175700" spans="2:11" ht="13.5" customHeight="1">
      <c r="B175700" s="141"/>
      <c r="C175700" s="141"/>
      <c r="D175700" s="141"/>
      <c r="E175700" s="141"/>
      <c r="F175700" s="141"/>
      <c r="G175700" s="248"/>
      <c r="H175700" s="141"/>
      <c r="I175700" s="209"/>
      <c r="J175700" s="141"/>
      <c r="K175700" s="141"/>
    </row>
    <row r="175701" spans="2:11" ht="13.5" customHeight="1">
      <c r="B175701" s="141"/>
      <c r="C175701" s="141"/>
      <c r="D175701" s="141"/>
      <c r="E175701" s="141"/>
      <c r="F175701" s="141"/>
      <c r="G175701" s="248"/>
      <c r="H175701" s="141"/>
      <c r="I175701" s="209"/>
      <c r="J175701" s="141"/>
      <c r="K175701" s="141"/>
    </row>
    <row r="175702" spans="2:11" ht="13.5" customHeight="1">
      <c r="B175702" s="141"/>
      <c r="C175702" s="141"/>
      <c r="D175702" s="141"/>
      <c r="E175702" s="141"/>
      <c r="F175702" s="141"/>
      <c r="G175702" s="248"/>
      <c r="H175702" s="141"/>
      <c r="I175702" s="209"/>
      <c r="J175702" s="141"/>
      <c r="K175702" s="141"/>
    </row>
    <row r="175703" spans="2:11" ht="13.5" customHeight="1">
      <c r="B175703" s="141"/>
      <c r="C175703" s="141"/>
      <c r="D175703" s="141"/>
      <c r="E175703" s="141"/>
      <c r="F175703" s="141"/>
      <c r="G175703" s="248"/>
      <c r="H175703" s="141"/>
      <c r="I175703" s="209"/>
      <c r="J175703" s="141"/>
      <c r="K175703" s="141"/>
    </row>
    <row r="175704" spans="2:11" ht="13.5" customHeight="1">
      <c r="B175704" s="141"/>
      <c r="C175704" s="141"/>
      <c r="D175704" s="141"/>
      <c r="E175704" s="141"/>
      <c r="F175704" s="141"/>
      <c r="G175704" s="248"/>
      <c r="H175704" s="141"/>
      <c r="I175704" s="209"/>
      <c r="J175704" s="141"/>
      <c r="K175704" s="141"/>
    </row>
    <row r="175705" spans="2:11" ht="13.5" customHeight="1">
      <c r="B175705" s="141"/>
      <c r="C175705" s="141"/>
      <c r="D175705" s="141"/>
      <c r="E175705" s="141"/>
      <c r="F175705" s="141"/>
      <c r="G175705" s="248"/>
      <c r="H175705" s="141"/>
      <c r="I175705" s="209"/>
      <c r="J175705" s="141"/>
      <c r="K175705" s="141"/>
    </row>
    <row r="175706" spans="2:11" ht="13.5" customHeight="1">
      <c r="B175706" s="141"/>
      <c r="C175706" s="141"/>
      <c r="D175706" s="141"/>
      <c r="E175706" s="141"/>
      <c r="F175706" s="141"/>
      <c r="G175706" s="248"/>
      <c r="H175706" s="141"/>
      <c r="I175706" s="209"/>
      <c r="J175706" s="141"/>
      <c r="K175706" s="141"/>
    </row>
    <row r="175707" spans="2:11" ht="13.5" customHeight="1">
      <c r="B175707" s="141"/>
      <c r="C175707" s="141"/>
      <c r="D175707" s="141"/>
      <c r="E175707" s="141"/>
      <c r="F175707" s="141"/>
      <c r="G175707" s="248"/>
      <c r="H175707" s="141"/>
      <c r="I175707" s="209"/>
      <c r="J175707" s="141"/>
      <c r="K175707" s="141"/>
    </row>
    <row r="175708" spans="2:11" ht="13.5" customHeight="1">
      <c r="B175708" s="141"/>
      <c r="C175708" s="141"/>
      <c r="D175708" s="141"/>
      <c r="E175708" s="141"/>
      <c r="F175708" s="141"/>
      <c r="G175708" s="248"/>
      <c r="H175708" s="141"/>
      <c r="I175708" s="209"/>
      <c r="J175708" s="141"/>
      <c r="K175708" s="141"/>
    </row>
    <row r="175709" spans="2:11" ht="13.5" customHeight="1">
      <c r="B175709" s="141"/>
      <c r="C175709" s="141"/>
      <c r="D175709" s="141"/>
      <c r="E175709" s="141"/>
      <c r="F175709" s="141"/>
      <c r="G175709" s="248"/>
      <c r="H175709" s="141"/>
      <c r="I175709" s="209"/>
      <c r="J175709" s="141"/>
      <c r="K175709" s="141"/>
    </row>
    <row r="175710" spans="2:11" ht="13.5" customHeight="1">
      <c r="B175710" s="141"/>
      <c r="C175710" s="141"/>
      <c r="D175710" s="141"/>
      <c r="E175710" s="141"/>
      <c r="F175710" s="141"/>
      <c r="G175710" s="248"/>
      <c r="H175710" s="141"/>
      <c r="I175710" s="209"/>
      <c r="J175710" s="141"/>
      <c r="K175710" s="141"/>
    </row>
    <row r="175711" spans="2:11" ht="13.5" customHeight="1">
      <c r="B175711" s="141"/>
      <c r="C175711" s="141"/>
      <c r="D175711" s="141"/>
      <c r="E175711" s="141"/>
      <c r="F175711" s="141"/>
      <c r="G175711" s="248"/>
      <c r="H175711" s="141"/>
      <c r="I175711" s="209"/>
      <c r="J175711" s="141"/>
      <c r="K175711" s="141"/>
    </row>
    <row r="175712" spans="2:11" ht="13.5" customHeight="1">
      <c r="B175712" s="141"/>
      <c r="C175712" s="141"/>
      <c r="D175712" s="141"/>
      <c r="E175712" s="141"/>
      <c r="F175712" s="141"/>
      <c r="G175712" s="248"/>
      <c r="H175712" s="141"/>
      <c r="I175712" s="209"/>
      <c r="J175712" s="141"/>
      <c r="K175712" s="141"/>
    </row>
    <row r="175713" spans="2:11" ht="13.5" customHeight="1">
      <c r="B175713" s="141"/>
      <c r="C175713" s="141"/>
      <c r="D175713" s="141"/>
      <c r="E175713" s="141"/>
      <c r="F175713" s="141"/>
      <c r="G175713" s="248"/>
      <c r="H175713" s="141"/>
      <c r="I175713" s="209"/>
      <c r="J175713" s="141"/>
      <c r="K175713" s="141"/>
    </row>
    <row r="175714" spans="2:11" ht="13.5" customHeight="1">
      <c r="B175714" s="141"/>
      <c r="C175714" s="141"/>
      <c r="D175714" s="141"/>
      <c r="E175714" s="141"/>
      <c r="F175714" s="141"/>
      <c r="G175714" s="248"/>
      <c r="H175714" s="141"/>
      <c r="I175714" s="209"/>
      <c r="J175714" s="141"/>
      <c r="K175714" s="141"/>
    </row>
    <row r="175715" spans="2:11" ht="13.5" customHeight="1">
      <c r="B175715" s="141"/>
      <c r="C175715" s="141"/>
      <c r="D175715" s="141"/>
      <c r="E175715" s="141"/>
      <c r="F175715" s="141"/>
      <c r="G175715" s="248"/>
      <c r="H175715" s="141"/>
      <c r="I175715" s="209"/>
      <c r="J175715" s="141"/>
      <c r="K175715" s="141"/>
    </row>
    <row r="175716" spans="2:11" ht="13.5" customHeight="1">
      <c r="B175716" s="141"/>
      <c r="C175716" s="141"/>
      <c r="D175716" s="141"/>
      <c r="E175716" s="141"/>
      <c r="F175716" s="141"/>
      <c r="G175716" s="248"/>
      <c r="H175716" s="141"/>
      <c r="I175716" s="209"/>
      <c r="J175716" s="141"/>
      <c r="K175716" s="141"/>
    </row>
    <row r="175717" spans="2:11" ht="13.5" customHeight="1">
      <c r="B175717" s="141"/>
      <c r="C175717" s="141"/>
      <c r="D175717" s="141"/>
      <c r="E175717" s="141"/>
      <c r="F175717" s="141"/>
      <c r="G175717" s="248"/>
      <c r="H175717" s="141"/>
      <c r="I175717" s="209"/>
      <c r="J175717" s="141"/>
      <c r="K175717" s="141"/>
    </row>
    <row r="175718" spans="2:11" ht="13.5" customHeight="1">
      <c r="B175718" s="141"/>
      <c r="C175718" s="141"/>
      <c r="D175718" s="141"/>
      <c r="E175718" s="141"/>
      <c r="F175718" s="141"/>
      <c r="G175718" s="248"/>
      <c r="H175718" s="141"/>
      <c r="I175718" s="209"/>
      <c r="J175718" s="141"/>
      <c r="K175718" s="141"/>
    </row>
    <row r="175719" spans="2:11" ht="13.5" customHeight="1">
      <c r="B175719" s="141"/>
      <c r="C175719" s="141"/>
      <c r="D175719" s="141"/>
      <c r="E175719" s="141"/>
      <c r="F175719" s="141"/>
      <c r="G175719" s="248"/>
      <c r="H175719" s="141"/>
      <c r="I175719" s="209"/>
      <c r="J175719" s="141"/>
      <c r="K175719" s="141"/>
    </row>
    <row r="175720" spans="2:11" ht="13.5" customHeight="1">
      <c r="B175720" s="141"/>
      <c r="C175720" s="141"/>
      <c r="D175720" s="141"/>
      <c r="E175720" s="141"/>
      <c r="F175720" s="141"/>
      <c r="G175720" s="248"/>
      <c r="H175720" s="141"/>
      <c r="I175720" s="209"/>
      <c r="J175720" s="141"/>
      <c r="K175720" s="141"/>
    </row>
    <row r="175721" spans="2:11" ht="13.5" customHeight="1">
      <c r="B175721" s="141"/>
      <c r="C175721" s="141"/>
      <c r="D175721" s="141"/>
      <c r="E175721" s="141"/>
      <c r="F175721" s="141"/>
      <c r="G175721" s="248"/>
      <c r="H175721" s="141"/>
      <c r="I175721" s="209"/>
      <c r="J175721" s="141"/>
      <c r="K175721" s="141"/>
    </row>
    <row r="175722" spans="2:11" ht="13.5" customHeight="1">
      <c r="B175722" s="141"/>
      <c r="C175722" s="141"/>
      <c r="D175722" s="141"/>
      <c r="E175722" s="141"/>
      <c r="F175722" s="141"/>
      <c r="G175722" s="248"/>
      <c r="H175722" s="141"/>
      <c r="I175722" s="209"/>
      <c r="J175722" s="141"/>
      <c r="K175722" s="141"/>
    </row>
    <row r="175723" spans="2:11" ht="13.5" customHeight="1">
      <c r="B175723" s="141"/>
      <c r="C175723" s="141"/>
      <c r="D175723" s="141"/>
      <c r="E175723" s="141"/>
      <c r="F175723" s="141"/>
      <c r="G175723" s="248"/>
      <c r="H175723" s="141"/>
      <c r="I175723" s="209"/>
      <c r="J175723" s="141"/>
      <c r="K175723" s="141"/>
    </row>
    <row r="175724" spans="2:11" ht="13.5" customHeight="1">
      <c r="B175724" s="141"/>
      <c r="C175724" s="141"/>
      <c r="D175724" s="141"/>
      <c r="E175724" s="141"/>
      <c r="F175724" s="141"/>
      <c r="G175724" s="248"/>
      <c r="H175724" s="141"/>
      <c r="I175724" s="209"/>
      <c r="J175724" s="141"/>
      <c r="K175724" s="141"/>
    </row>
    <row r="175725" spans="2:11" ht="13.5" customHeight="1">
      <c r="B175725" s="141"/>
      <c r="C175725" s="141"/>
      <c r="D175725" s="141"/>
      <c r="E175725" s="141"/>
      <c r="F175725" s="141"/>
      <c r="G175725" s="248"/>
      <c r="H175725" s="141"/>
      <c r="I175725" s="209"/>
      <c r="J175725" s="141"/>
      <c r="K175725" s="141"/>
    </row>
    <row r="175726" spans="2:11" ht="13.5" customHeight="1">
      <c r="B175726" s="141"/>
      <c r="C175726" s="141"/>
      <c r="D175726" s="141"/>
      <c r="E175726" s="141"/>
      <c r="F175726" s="141"/>
      <c r="G175726" s="248"/>
      <c r="H175726" s="141"/>
      <c r="I175726" s="209"/>
      <c r="J175726" s="141"/>
      <c r="K175726" s="141"/>
    </row>
    <row r="175727" spans="2:11" ht="13.5" customHeight="1">
      <c r="B175727" s="141"/>
      <c r="C175727" s="141"/>
      <c r="D175727" s="141"/>
      <c r="E175727" s="141"/>
      <c r="F175727" s="141"/>
      <c r="G175727" s="248"/>
      <c r="H175727" s="141"/>
      <c r="I175727" s="209"/>
      <c r="J175727" s="141"/>
      <c r="K175727" s="141"/>
    </row>
    <row r="175728" spans="2:11" ht="13.5" customHeight="1">
      <c r="B175728" s="141"/>
      <c r="C175728" s="141"/>
      <c r="D175728" s="141"/>
      <c r="E175728" s="141"/>
      <c r="F175728" s="141"/>
      <c r="G175728" s="248"/>
      <c r="H175728" s="141"/>
      <c r="I175728" s="209"/>
      <c r="J175728" s="141"/>
      <c r="K175728" s="141"/>
    </row>
    <row r="175729" spans="2:11" ht="13.5" customHeight="1">
      <c r="B175729" s="141"/>
      <c r="C175729" s="141"/>
      <c r="D175729" s="141"/>
      <c r="E175729" s="141"/>
      <c r="F175729" s="141"/>
      <c r="G175729" s="248"/>
      <c r="H175729" s="141"/>
      <c r="I175729" s="209"/>
      <c r="J175729" s="141"/>
      <c r="K175729" s="141"/>
    </row>
    <row r="175730" spans="2:11" ht="13.5" customHeight="1">
      <c r="B175730" s="141"/>
      <c r="C175730" s="141"/>
      <c r="D175730" s="141"/>
      <c r="E175730" s="141"/>
      <c r="F175730" s="141"/>
      <c r="G175730" s="248"/>
      <c r="H175730" s="141"/>
      <c r="I175730" s="209"/>
      <c r="J175730" s="141"/>
      <c r="K175730" s="141"/>
    </row>
    <row r="175731" spans="2:11" ht="13.5" customHeight="1">
      <c r="B175731" s="141"/>
      <c r="C175731" s="141"/>
      <c r="D175731" s="141"/>
      <c r="E175731" s="141"/>
      <c r="F175731" s="141"/>
      <c r="G175731" s="248"/>
      <c r="H175731" s="141"/>
      <c r="I175731" s="209"/>
      <c r="J175731" s="141"/>
      <c r="K175731" s="141"/>
    </row>
    <row r="175732" spans="2:11" ht="13.5" customHeight="1">
      <c r="B175732" s="141"/>
      <c r="C175732" s="141"/>
      <c r="D175732" s="141"/>
      <c r="E175732" s="141"/>
      <c r="F175732" s="141"/>
      <c r="G175732" s="248"/>
      <c r="H175732" s="141"/>
      <c r="I175732" s="209"/>
      <c r="J175732" s="141"/>
      <c r="K175732" s="141"/>
    </row>
    <row r="175733" spans="2:11" ht="13.5" customHeight="1">
      <c r="B175733" s="141"/>
      <c r="C175733" s="141"/>
      <c r="D175733" s="141"/>
      <c r="E175733" s="141"/>
      <c r="F175733" s="141"/>
      <c r="G175733" s="248"/>
      <c r="H175733" s="141"/>
      <c r="I175733" s="209"/>
      <c r="J175733" s="141"/>
      <c r="K175733" s="141"/>
    </row>
    <row r="175734" spans="2:11" ht="13.5" customHeight="1">
      <c r="B175734" s="141"/>
      <c r="C175734" s="141"/>
      <c r="D175734" s="141"/>
      <c r="E175734" s="141"/>
      <c r="F175734" s="141"/>
      <c r="G175734" s="248"/>
      <c r="H175734" s="141"/>
      <c r="I175734" s="209"/>
      <c r="J175734" s="141"/>
      <c r="K175734" s="141"/>
    </row>
    <row r="175735" spans="2:11" ht="13.5" customHeight="1">
      <c r="B175735" s="141"/>
      <c r="C175735" s="141"/>
      <c r="D175735" s="141"/>
      <c r="E175735" s="141"/>
      <c r="F175735" s="141"/>
      <c r="G175735" s="248"/>
      <c r="H175735" s="141"/>
      <c r="I175735" s="209"/>
      <c r="J175735" s="141"/>
      <c r="K175735" s="141"/>
    </row>
    <row r="175736" spans="2:11" ht="13.5" customHeight="1">
      <c r="B175736" s="141"/>
      <c r="C175736" s="141"/>
      <c r="D175736" s="141"/>
      <c r="E175736" s="141"/>
      <c r="F175736" s="141"/>
      <c r="G175736" s="248"/>
      <c r="H175736" s="141"/>
      <c r="I175736" s="209"/>
      <c r="J175736" s="141"/>
      <c r="K175736" s="141"/>
    </row>
    <row r="175737" spans="2:11" ht="13.5" customHeight="1">
      <c r="B175737" s="141"/>
      <c r="C175737" s="141"/>
      <c r="D175737" s="141"/>
      <c r="E175737" s="141"/>
      <c r="F175737" s="141"/>
      <c r="G175737" s="248"/>
      <c r="H175737" s="141"/>
      <c r="I175737" s="209"/>
      <c r="J175737" s="141"/>
      <c r="K175737" s="141"/>
    </row>
    <row r="175738" spans="2:11" ht="13.5" customHeight="1">
      <c r="B175738" s="141"/>
      <c r="C175738" s="141"/>
      <c r="D175738" s="141"/>
      <c r="E175738" s="141"/>
      <c r="F175738" s="141"/>
      <c r="G175738" s="248"/>
      <c r="H175738" s="141"/>
      <c r="I175738" s="209"/>
      <c r="J175738" s="141"/>
      <c r="K175738" s="141"/>
    </row>
    <row r="175739" spans="2:11" ht="13.5" customHeight="1">
      <c r="B175739" s="141"/>
      <c r="C175739" s="141"/>
      <c r="D175739" s="141"/>
      <c r="E175739" s="141"/>
      <c r="F175739" s="141"/>
      <c r="G175739" s="248"/>
      <c r="H175739" s="141"/>
      <c r="I175739" s="209"/>
      <c r="J175739" s="141"/>
      <c r="K175739" s="141"/>
    </row>
    <row r="175740" spans="2:11" ht="13.5" customHeight="1">
      <c r="B175740" s="141"/>
      <c r="C175740" s="141"/>
      <c r="D175740" s="141"/>
      <c r="E175740" s="141"/>
      <c r="F175740" s="141"/>
      <c r="G175740" s="248"/>
      <c r="H175740" s="141"/>
      <c r="I175740" s="209"/>
      <c r="J175740" s="141"/>
      <c r="K175740" s="141"/>
    </row>
    <row r="175741" spans="2:11" ht="13.5" customHeight="1">
      <c r="B175741" s="141"/>
      <c r="C175741" s="141"/>
      <c r="D175741" s="141"/>
      <c r="E175741" s="141"/>
      <c r="F175741" s="141"/>
      <c r="G175741" s="248"/>
      <c r="H175741" s="141"/>
      <c r="I175741" s="209"/>
      <c r="J175741" s="141"/>
      <c r="K175741" s="141"/>
    </row>
    <row r="175742" spans="2:11" ht="13.5" customHeight="1">
      <c r="B175742" s="141"/>
      <c r="C175742" s="141"/>
      <c r="D175742" s="141"/>
      <c r="E175742" s="141"/>
      <c r="F175742" s="141"/>
      <c r="G175742" s="248"/>
      <c r="H175742" s="141"/>
      <c r="I175742" s="209"/>
      <c r="J175742" s="141"/>
      <c r="K175742" s="141"/>
    </row>
    <row r="175743" spans="2:11" ht="13.5" customHeight="1">
      <c r="B175743" s="141"/>
      <c r="C175743" s="141"/>
      <c r="D175743" s="141"/>
      <c r="E175743" s="141"/>
      <c r="F175743" s="141"/>
      <c r="G175743" s="248"/>
      <c r="H175743" s="141"/>
      <c r="I175743" s="209"/>
      <c r="J175743" s="141"/>
      <c r="K175743" s="141"/>
    </row>
    <row r="175744" spans="2:11" ht="13.5" customHeight="1">
      <c r="B175744" s="141"/>
      <c r="C175744" s="141"/>
      <c r="D175744" s="141"/>
      <c r="E175744" s="141"/>
      <c r="F175744" s="141"/>
      <c r="G175744" s="248"/>
      <c r="H175744" s="141"/>
      <c r="I175744" s="209"/>
      <c r="J175744" s="141"/>
      <c r="K175744" s="141"/>
    </row>
    <row r="175745" spans="2:11" ht="13.5" customHeight="1">
      <c r="B175745" s="141"/>
      <c r="C175745" s="141"/>
      <c r="D175745" s="141"/>
      <c r="E175745" s="141"/>
      <c r="F175745" s="141"/>
      <c r="G175745" s="248"/>
      <c r="H175745" s="141"/>
      <c r="I175745" s="209"/>
      <c r="J175745" s="141"/>
      <c r="K175745" s="141"/>
    </row>
    <row r="175746" spans="2:11" ht="13.5" customHeight="1">
      <c r="B175746" s="141"/>
      <c r="C175746" s="141"/>
      <c r="D175746" s="141"/>
      <c r="E175746" s="141"/>
      <c r="F175746" s="141"/>
      <c r="G175746" s="248"/>
      <c r="H175746" s="141"/>
      <c r="I175746" s="209"/>
      <c r="J175746" s="141"/>
      <c r="K175746" s="141"/>
    </row>
    <row r="175747" spans="2:11" ht="13.5" customHeight="1">
      <c r="B175747" s="141"/>
      <c r="C175747" s="141"/>
      <c r="D175747" s="141"/>
      <c r="E175747" s="141"/>
      <c r="F175747" s="141"/>
      <c r="G175747" s="248"/>
      <c r="H175747" s="141"/>
      <c r="I175747" s="209"/>
      <c r="J175747" s="141"/>
      <c r="K175747" s="141"/>
    </row>
    <row r="175748" spans="2:11" ht="13.5" customHeight="1">
      <c r="B175748" s="141"/>
      <c r="C175748" s="141"/>
      <c r="D175748" s="141"/>
      <c r="E175748" s="141"/>
      <c r="F175748" s="141"/>
      <c r="G175748" s="248"/>
      <c r="H175748" s="141"/>
      <c r="I175748" s="209"/>
      <c r="J175748" s="141"/>
      <c r="K175748" s="141"/>
    </row>
    <row r="175749" spans="2:11" ht="13.5" customHeight="1">
      <c r="B175749" s="141"/>
      <c r="C175749" s="141"/>
      <c r="D175749" s="141"/>
      <c r="E175749" s="141"/>
      <c r="F175749" s="141"/>
      <c r="G175749" s="248"/>
      <c r="H175749" s="141"/>
      <c r="I175749" s="209"/>
      <c r="J175749" s="141"/>
      <c r="K175749" s="141"/>
    </row>
    <row r="175750" spans="2:11" ht="13.5" customHeight="1">
      <c r="B175750" s="141"/>
      <c r="C175750" s="141"/>
      <c r="D175750" s="141"/>
      <c r="E175750" s="141"/>
      <c r="F175750" s="141"/>
      <c r="G175750" s="248"/>
      <c r="H175750" s="141"/>
      <c r="I175750" s="209"/>
      <c r="J175750" s="141"/>
      <c r="K175750" s="141"/>
    </row>
    <row r="175751" spans="2:11" ht="13.5" customHeight="1">
      <c r="B175751" s="141"/>
      <c r="C175751" s="141"/>
      <c r="D175751" s="141"/>
      <c r="E175751" s="141"/>
      <c r="F175751" s="141"/>
      <c r="G175751" s="248"/>
      <c r="H175751" s="141"/>
      <c r="I175751" s="209"/>
      <c r="J175751" s="141"/>
      <c r="K175751" s="141"/>
    </row>
    <row r="175752" spans="2:11" ht="13.5" customHeight="1">
      <c r="B175752" s="141"/>
      <c r="C175752" s="141"/>
      <c r="D175752" s="141"/>
      <c r="E175752" s="141"/>
      <c r="F175752" s="141"/>
      <c r="G175752" s="248"/>
      <c r="H175752" s="141"/>
      <c r="I175752" s="209"/>
      <c r="J175752" s="141"/>
      <c r="K175752" s="141"/>
    </row>
    <row r="175753" spans="2:11" ht="13.5" customHeight="1">
      <c r="B175753" s="141"/>
      <c r="C175753" s="141"/>
      <c r="D175753" s="141"/>
      <c r="E175753" s="141"/>
      <c r="F175753" s="141"/>
      <c r="G175753" s="248"/>
      <c r="H175753" s="141"/>
      <c r="I175753" s="209"/>
      <c r="J175753" s="141"/>
      <c r="K175753" s="141"/>
    </row>
    <row r="175754" spans="2:11" ht="13.5" customHeight="1">
      <c r="B175754" s="141"/>
      <c r="C175754" s="141"/>
      <c r="D175754" s="141"/>
      <c r="E175754" s="141"/>
      <c r="F175754" s="141"/>
      <c r="G175754" s="248"/>
      <c r="H175754" s="141"/>
      <c r="I175754" s="209"/>
      <c r="J175754" s="141"/>
      <c r="K175754" s="141"/>
    </row>
    <row r="175755" spans="2:11" ht="13.5" customHeight="1">
      <c r="B175755" s="141"/>
      <c r="C175755" s="141"/>
      <c r="D175755" s="141"/>
      <c r="E175755" s="141"/>
      <c r="F175755" s="141"/>
      <c r="G175755" s="248"/>
      <c r="H175755" s="141"/>
      <c r="I175755" s="209"/>
      <c r="J175755" s="141"/>
      <c r="K175755" s="141"/>
    </row>
    <row r="175756" spans="2:11" ht="13.5" customHeight="1">
      <c r="B175756" s="141"/>
      <c r="C175756" s="141"/>
      <c r="D175756" s="141"/>
      <c r="E175756" s="141"/>
      <c r="F175756" s="141"/>
      <c r="G175756" s="248"/>
      <c r="H175756" s="141"/>
      <c r="I175756" s="209"/>
      <c r="J175756" s="141"/>
      <c r="K175756" s="141"/>
    </row>
    <row r="175757" spans="2:11" ht="13.5" customHeight="1">
      <c r="B175757" s="141"/>
      <c r="C175757" s="141"/>
      <c r="D175757" s="141"/>
      <c r="E175757" s="141"/>
      <c r="F175757" s="141"/>
      <c r="G175757" s="248"/>
      <c r="H175757" s="141"/>
      <c r="I175757" s="209"/>
      <c r="J175757" s="141"/>
      <c r="K175757" s="141"/>
    </row>
    <row r="175758" spans="2:11" ht="13.5" customHeight="1">
      <c r="B175758" s="141"/>
      <c r="C175758" s="141"/>
      <c r="D175758" s="141"/>
      <c r="E175758" s="141"/>
      <c r="F175758" s="141"/>
      <c r="G175758" s="248"/>
      <c r="H175758" s="141"/>
      <c r="I175758" s="209"/>
      <c r="J175758" s="141"/>
      <c r="K175758" s="141"/>
    </row>
    <row r="175759" spans="2:11" ht="13.5" customHeight="1">
      <c r="B175759" s="141"/>
      <c r="C175759" s="141"/>
      <c r="D175759" s="141"/>
      <c r="E175759" s="141"/>
      <c r="F175759" s="141"/>
      <c r="G175759" s="248"/>
      <c r="H175759" s="141"/>
      <c r="I175759" s="209"/>
      <c r="J175759" s="141"/>
      <c r="K175759" s="141"/>
    </row>
    <row r="175760" spans="2:11" ht="13.5" customHeight="1">
      <c r="B175760" s="141"/>
      <c r="C175760" s="141"/>
      <c r="D175760" s="141"/>
      <c r="E175760" s="141"/>
      <c r="F175760" s="141"/>
      <c r="G175760" s="248"/>
      <c r="H175760" s="141"/>
      <c r="I175760" s="209"/>
      <c r="J175760" s="141"/>
      <c r="K175760" s="141"/>
    </row>
    <row r="175761" spans="2:11" ht="13.5" customHeight="1">
      <c r="B175761" s="141"/>
      <c r="C175761" s="141"/>
      <c r="D175761" s="141"/>
      <c r="E175761" s="141"/>
      <c r="F175761" s="141"/>
      <c r="G175761" s="248"/>
      <c r="H175761" s="141"/>
      <c r="I175761" s="209"/>
      <c r="J175761" s="141"/>
      <c r="K175761" s="141"/>
    </row>
    <row r="175762" spans="2:11" ht="13.5" customHeight="1">
      <c r="B175762" s="141"/>
      <c r="C175762" s="141"/>
      <c r="D175762" s="141"/>
      <c r="E175762" s="141"/>
      <c r="F175762" s="141"/>
      <c r="G175762" s="248"/>
      <c r="H175762" s="141"/>
      <c r="I175762" s="209"/>
      <c r="J175762" s="141"/>
      <c r="K175762" s="141"/>
    </row>
    <row r="175763" spans="2:11" ht="13.5" customHeight="1">
      <c r="B175763" s="141"/>
      <c r="C175763" s="141"/>
      <c r="D175763" s="141"/>
      <c r="E175763" s="141"/>
      <c r="F175763" s="141"/>
      <c r="G175763" s="248"/>
      <c r="H175763" s="141"/>
      <c r="I175763" s="209"/>
      <c r="J175763" s="141"/>
      <c r="K175763" s="141"/>
    </row>
    <row r="175764" spans="2:11" ht="13.5" customHeight="1">
      <c r="B175764" s="141"/>
      <c r="C175764" s="141"/>
      <c r="D175764" s="141"/>
      <c r="E175764" s="141"/>
      <c r="F175764" s="141"/>
      <c r="G175764" s="248"/>
      <c r="H175764" s="141"/>
      <c r="I175764" s="209"/>
      <c r="J175764" s="141"/>
      <c r="K175764" s="141"/>
    </row>
    <row r="175765" spans="2:11" ht="13.5" customHeight="1">
      <c r="B175765" s="141"/>
      <c r="C175765" s="141"/>
      <c r="D175765" s="141"/>
      <c r="E175765" s="141"/>
      <c r="F175765" s="141"/>
      <c r="G175765" s="248"/>
      <c r="H175765" s="141"/>
      <c r="I175765" s="209"/>
      <c r="J175765" s="141"/>
      <c r="K175765" s="141"/>
    </row>
    <row r="175766" spans="2:11" ht="13.5" customHeight="1">
      <c r="B175766" s="141"/>
      <c r="C175766" s="141"/>
      <c r="D175766" s="141"/>
      <c r="E175766" s="141"/>
      <c r="F175766" s="141"/>
      <c r="G175766" s="248"/>
      <c r="H175766" s="141"/>
      <c r="I175766" s="209"/>
      <c r="J175766" s="141"/>
      <c r="K175766" s="141"/>
    </row>
    <row r="175767" spans="2:11" ht="13.5" customHeight="1">
      <c r="B175767" s="141"/>
      <c r="C175767" s="141"/>
      <c r="D175767" s="141"/>
      <c r="E175767" s="141"/>
      <c r="F175767" s="141"/>
      <c r="G175767" s="248"/>
      <c r="H175767" s="141"/>
      <c r="I175767" s="209"/>
      <c r="J175767" s="141"/>
      <c r="K175767" s="141"/>
    </row>
    <row r="175768" spans="2:11" ht="13.5" customHeight="1">
      <c r="B175768" s="141"/>
      <c r="C175768" s="141"/>
      <c r="D175768" s="141"/>
      <c r="E175768" s="141"/>
      <c r="F175768" s="141"/>
      <c r="G175768" s="248"/>
      <c r="H175768" s="141"/>
      <c r="I175768" s="209"/>
      <c r="J175768" s="141"/>
      <c r="K175768" s="141"/>
    </row>
    <row r="175769" spans="2:11" ht="13.5" customHeight="1">
      <c r="B175769" s="141"/>
      <c r="C175769" s="141"/>
      <c r="D175769" s="141"/>
      <c r="E175769" s="141"/>
      <c r="F175769" s="141"/>
      <c r="G175769" s="248"/>
      <c r="H175769" s="141"/>
      <c r="I175769" s="209"/>
      <c r="J175769" s="141"/>
      <c r="K175769" s="141"/>
    </row>
    <row r="175770" spans="2:11" ht="13.5" customHeight="1">
      <c r="B175770" s="141"/>
      <c r="C175770" s="141"/>
      <c r="D175770" s="141"/>
      <c r="E175770" s="141"/>
      <c r="F175770" s="141"/>
      <c r="G175770" s="248"/>
      <c r="H175770" s="141"/>
      <c r="I175770" s="209"/>
      <c r="J175770" s="141"/>
      <c r="K175770" s="141"/>
    </row>
    <row r="175771" spans="2:11" ht="13.5" customHeight="1">
      <c r="B175771" s="141"/>
      <c r="C175771" s="141"/>
      <c r="D175771" s="141"/>
      <c r="E175771" s="141"/>
      <c r="F175771" s="141"/>
      <c r="G175771" s="248"/>
      <c r="H175771" s="141"/>
      <c r="I175771" s="209"/>
      <c r="J175771" s="141"/>
      <c r="K175771" s="141"/>
    </row>
    <row r="175772" spans="2:11" ht="13.5" customHeight="1">
      <c r="B175772" s="141"/>
      <c r="C175772" s="141"/>
      <c r="D175772" s="141"/>
      <c r="E175772" s="141"/>
      <c r="F175772" s="141"/>
      <c r="G175772" s="248"/>
      <c r="H175772" s="141"/>
      <c r="I175772" s="209"/>
      <c r="J175772" s="141"/>
      <c r="K175772" s="141"/>
    </row>
    <row r="175773" spans="2:11" ht="13.5" customHeight="1">
      <c r="B175773" s="141"/>
      <c r="C175773" s="141"/>
      <c r="D175773" s="141"/>
      <c r="E175773" s="141"/>
      <c r="F175773" s="141"/>
      <c r="G175773" s="248"/>
      <c r="H175773" s="141"/>
      <c r="I175773" s="209"/>
      <c r="J175773" s="141"/>
      <c r="K175773" s="141"/>
    </row>
    <row r="175774" spans="2:11" ht="13.5" customHeight="1">
      <c r="B175774" s="141"/>
      <c r="C175774" s="141"/>
      <c r="D175774" s="141"/>
      <c r="E175774" s="141"/>
      <c r="F175774" s="141"/>
      <c r="G175774" s="248"/>
      <c r="H175774" s="141"/>
      <c r="I175774" s="209"/>
      <c r="J175774" s="141"/>
      <c r="K175774" s="141"/>
    </row>
    <row r="175775" spans="2:11" ht="13.5" customHeight="1">
      <c r="B175775" s="141"/>
      <c r="C175775" s="141"/>
      <c r="D175775" s="141"/>
      <c r="E175775" s="141"/>
      <c r="F175775" s="141"/>
      <c r="G175775" s="248"/>
      <c r="H175775" s="141"/>
      <c r="I175775" s="209"/>
      <c r="J175775" s="141"/>
      <c r="K175775" s="141"/>
    </row>
    <row r="175776" spans="2:11" ht="13.5" customHeight="1">
      <c r="B175776" s="141"/>
      <c r="C175776" s="141"/>
      <c r="D175776" s="141"/>
      <c r="E175776" s="141"/>
      <c r="F175776" s="141"/>
      <c r="G175776" s="248"/>
      <c r="H175776" s="141"/>
      <c r="I175776" s="209"/>
      <c r="J175776" s="141"/>
      <c r="K175776" s="141"/>
    </row>
    <row r="175777" spans="2:11" ht="13.5" customHeight="1">
      <c r="B175777" s="141"/>
      <c r="C175777" s="141"/>
      <c r="D175777" s="141"/>
      <c r="E175777" s="141"/>
      <c r="F175777" s="141"/>
      <c r="G175777" s="248"/>
      <c r="H175777" s="141"/>
      <c r="I175777" s="209"/>
      <c r="J175777" s="141"/>
      <c r="K175777" s="141"/>
    </row>
    <row r="175778" spans="2:11" ht="13.5" customHeight="1">
      <c r="B175778" s="141"/>
      <c r="C175778" s="141"/>
      <c r="D175778" s="141"/>
      <c r="E175778" s="141"/>
      <c r="F175778" s="141"/>
      <c r="G175778" s="248"/>
      <c r="H175778" s="141"/>
      <c r="I175778" s="209"/>
      <c r="J175778" s="141"/>
      <c r="K175778" s="141"/>
    </row>
    <row r="175779" spans="2:11" ht="13.5" customHeight="1">
      <c r="B175779" s="141"/>
      <c r="C175779" s="141"/>
      <c r="D175779" s="141"/>
      <c r="E175779" s="141"/>
      <c r="F175779" s="141"/>
      <c r="G175779" s="248"/>
      <c r="H175779" s="141"/>
      <c r="I175779" s="209"/>
      <c r="J175779" s="141"/>
      <c r="K175779" s="141"/>
    </row>
    <row r="175780" spans="2:11" ht="13.5" customHeight="1">
      <c r="B175780" s="141"/>
      <c r="C175780" s="141"/>
      <c r="D175780" s="141"/>
      <c r="E175780" s="141"/>
      <c r="F175780" s="141"/>
      <c r="G175780" s="248"/>
      <c r="H175780" s="141"/>
      <c r="I175780" s="209"/>
      <c r="J175780" s="141"/>
      <c r="K175780" s="141"/>
    </row>
    <row r="175781" spans="2:11" ht="13.5" customHeight="1">
      <c r="B175781" s="141"/>
      <c r="C175781" s="141"/>
      <c r="D175781" s="141"/>
      <c r="E175781" s="141"/>
      <c r="F175781" s="141"/>
      <c r="G175781" s="248"/>
      <c r="H175781" s="141"/>
      <c r="I175781" s="209"/>
      <c r="J175781" s="141"/>
      <c r="K175781" s="141"/>
    </row>
    <row r="175782" spans="2:11" ht="13.5" customHeight="1">
      <c r="B175782" s="141"/>
      <c r="C175782" s="141"/>
      <c r="D175782" s="141"/>
      <c r="E175782" s="141"/>
      <c r="F175782" s="141"/>
      <c r="G175782" s="248"/>
      <c r="H175782" s="141"/>
      <c r="I175782" s="209"/>
      <c r="J175782" s="141"/>
      <c r="K175782" s="141"/>
    </row>
    <row r="175783" spans="2:11" ht="13.5" customHeight="1">
      <c r="B175783" s="141"/>
      <c r="C175783" s="141"/>
      <c r="D175783" s="141"/>
      <c r="E175783" s="141"/>
      <c r="F175783" s="141"/>
      <c r="G175783" s="248"/>
      <c r="H175783" s="141"/>
      <c r="I175783" s="209"/>
      <c r="J175783" s="141"/>
      <c r="K175783" s="141"/>
    </row>
    <row r="175784" spans="2:11" ht="13.5" customHeight="1">
      <c r="B175784" s="141"/>
      <c r="C175784" s="141"/>
      <c r="D175784" s="141"/>
      <c r="E175784" s="141"/>
      <c r="F175784" s="141"/>
      <c r="G175784" s="248"/>
      <c r="H175784" s="141"/>
      <c r="I175784" s="209"/>
      <c r="J175784" s="141"/>
      <c r="K175784" s="141"/>
    </row>
    <row r="175785" spans="2:11" ht="13.5" customHeight="1">
      <c r="B175785" s="141"/>
      <c r="C175785" s="141"/>
      <c r="D175785" s="141"/>
      <c r="E175785" s="141"/>
      <c r="F175785" s="141"/>
      <c r="G175785" s="248"/>
      <c r="H175785" s="141"/>
      <c r="I175785" s="209"/>
      <c r="J175785" s="141"/>
      <c r="K175785" s="141"/>
    </row>
    <row r="175786" spans="2:11" ht="13.5" customHeight="1">
      <c r="B175786" s="141"/>
      <c r="C175786" s="141"/>
      <c r="D175786" s="141"/>
      <c r="E175786" s="141"/>
      <c r="F175786" s="141"/>
      <c r="G175786" s="248"/>
      <c r="H175786" s="141"/>
      <c r="I175786" s="209"/>
      <c r="J175786" s="141"/>
      <c r="K175786" s="141"/>
    </row>
    <row r="175787" spans="2:11" ht="13.5" customHeight="1">
      <c r="B175787" s="141"/>
      <c r="C175787" s="141"/>
      <c r="D175787" s="141"/>
      <c r="E175787" s="141"/>
      <c r="F175787" s="141"/>
      <c r="G175787" s="248"/>
      <c r="H175787" s="141"/>
      <c r="I175787" s="209"/>
      <c r="J175787" s="141"/>
      <c r="K175787" s="141"/>
    </row>
    <row r="175788" spans="2:11" ht="13.5" customHeight="1">
      <c r="B175788" s="141"/>
      <c r="C175788" s="141"/>
      <c r="D175788" s="141"/>
      <c r="E175788" s="141"/>
      <c r="F175788" s="141"/>
      <c r="G175788" s="248"/>
      <c r="H175788" s="141"/>
      <c r="I175788" s="209"/>
      <c r="J175788" s="141"/>
      <c r="K175788" s="141"/>
    </row>
    <row r="175789" spans="2:11" ht="13.5" customHeight="1">
      <c r="B175789" s="141"/>
      <c r="C175789" s="141"/>
      <c r="D175789" s="141"/>
      <c r="E175789" s="141"/>
      <c r="F175789" s="141"/>
      <c r="G175789" s="248"/>
      <c r="H175789" s="141"/>
      <c r="I175789" s="209"/>
      <c r="J175789" s="141"/>
      <c r="K175789" s="141"/>
    </row>
    <row r="175790" spans="2:11" ht="13.5" customHeight="1">
      <c r="B175790" s="141"/>
      <c r="C175790" s="141"/>
      <c r="D175790" s="141"/>
      <c r="E175790" s="141"/>
      <c r="F175790" s="141"/>
      <c r="G175790" s="248"/>
      <c r="H175790" s="141"/>
      <c r="I175790" s="209"/>
      <c r="J175790" s="141"/>
      <c r="K175790" s="141"/>
    </row>
    <row r="175791" spans="2:11" ht="13.5" customHeight="1">
      <c r="B175791" s="141"/>
      <c r="C175791" s="141"/>
      <c r="D175791" s="141"/>
      <c r="E175791" s="141"/>
      <c r="F175791" s="141"/>
      <c r="G175791" s="248"/>
      <c r="H175791" s="141"/>
      <c r="I175791" s="209"/>
      <c r="J175791" s="141"/>
      <c r="K175791" s="141"/>
    </row>
    <row r="175792" spans="2:11" ht="13.5" customHeight="1">
      <c r="B175792" s="141"/>
      <c r="C175792" s="141"/>
      <c r="D175792" s="141"/>
      <c r="E175792" s="141"/>
      <c r="F175792" s="141"/>
      <c r="G175792" s="248"/>
      <c r="H175792" s="141"/>
      <c r="I175792" s="209"/>
      <c r="J175792" s="141"/>
      <c r="K175792" s="141"/>
    </row>
    <row r="175793" spans="2:11" ht="13.5" customHeight="1">
      <c r="B175793" s="141"/>
      <c r="C175793" s="141"/>
      <c r="D175793" s="141"/>
      <c r="E175793" s="141"/>
      <c r="F175793" s="141"/>
      <c r="G175793" s="248"/>
      <c r="H175793" s="141"/>
      <c r="I175793" s="209"/>
      <c r="J175793" s="141"/>
      <c r="K175793" s="141"/>
    </row>
    <row r="175794" spans="2:11" ht="13.5" customHeight="1">
      <c r="B175794" s="141"/>
      <c r="C175794" s="141"/>
      <c r="D175794" s="141"/>
      <c r="E175794" s="141"/>
      <c r="F175794" s="141"/>
      <c r="G175794" s="248"/>
      <c r="H175794" s="141"/>
      <c r="I175794" s="209"/>
      <c r="J175794" s="141"/>
      <c r="K175794" s="141"/>
    </row>
    <row r="175795" spans="2:11" ht="13.5" customHeight="1">
      <c r="B175795" s="141"/>
      <c r="C175795" s="141"/>
      <c r="D175795" s="141"/>
      <c r="E175795" s="141"/>
      <c r="F175795" s="141"/>
      <c r="G175795" s="248"/>
      <c r="H175795" s="141"/>
      <c r="I175795" s="209"/>
      <c r="J175795" s="141"/>
      <c r="K175795" s="141"/>
    </row>
    <row r="175796" spans="2:11" ht="13.5" customHeight="1">
      <c r="B175796" s="141"/>
      <c r="C175796" s="141"/>
      <c r="D175796" s="141"/>
      <c r="E175796" s="141"/>
      <c r="F175796" s="141"/>
      <c r="G175796" s="248"/>
      <c r="H175796" s="141"/>
      <c r="I175796" s="209"/>
      <c r="J175796" s="141"/>
      <c r="K175796" s="141"/>
    </row>
    <row r="175797" spans="2:11" ht="13.5" customHeight="1">
      <c r="B175797" s="141"/>
      <c r="C175797" s="141"/>
      <c r="D175797" s="141"/>
      <c r="E175797" s="141"/>
      <c r="F175797" s="141"/>
      <c r="G175797" s="248"/>
      <c r="H175797" s="141"/>
      <c r="I175797" s="209"/>
      <c r="J175797" s="141"/>
      <c r="K175797" s="141"/>
    </row>
    <row r="175798" spans="2:11" ht="13.5" customHeight="1">
      <c r="B175798" s="141"/>
      <c r="C175798" s="141"/>
      <c r="D175798" s="141"/>
      <c r="E175798" s="141"/>
      <c r="F175798" s="141"/>
      <c r="G175798" s="248"/>
      <c r="H175798" s="141"/>
      <c r="I175798" s="209"/>
      <c r="J175798" s="141"/>
      <c r="K175798" s="141"/>
    </row>
    <row r="175799" spans="2:11" ht="13.5" customHeight="1">
      <c r="B175799" s="141"/>
      <c r="C175799" s="141"/>
      <c r="D175799" s="141"/>
      <c r="E175799" s="141"/>
      <c r="F175799" s="141"/>
      <c r="G175799" s="248"/>
      <c r="H175799" s="141"/>
      <c r="I175799" s="209"/>
      <c r="J175799" s="141"/>
      <c r="K175799" s="141"/>
    </row>
    <row r="175800" spans="2:11" ht="13.5" customHeight="1">
      <c r="B175800" s="141"/>
      <c r="C175800" s="141"/>
      <c r="D175800" s="141"/>
      <c r="E175800" s="141"/>
      <c r="F175800" s="141"/>
      <c r="G175800" s="248"/>
      <c r="H175800" s="141"/>
      <c r="I175800" s="209"/>
      <c r="J175800" s="141"/>
      <c r="K175800" s="141"/>
    </row>
    <row r="175801" spans="2:11" ht="13.5" customHeight="1">
      <c r="B175801" s="141"/>
      <c r="C175801" s="141"/>
      <c r="D175801" s="141"/>
      <c r="E175801" s="141"/>
      <c r="F175801" s="141"/>
      <c r="G175801" s="248"/>
      <c r="H175801" s="141"/>
      <c r="I175801" s="209"/>
      <c r="J175801" s="141"/>
      <c r="K175801" s="141"/>
    </row>
    <row r="175802" spans="2:11" ht="13.5" customHeight="1">
      <c r="B175802" s="141"/>
      <c r="C175802" s="141"/>
      <c r="D175802" s="141"/>
      <c r="E175802" s="141"/>
      <c r="F175802" s="141"/>
      <c r="G175802" s="248"/>
      <c r="H175802" s="141"/>
      <c r="I175802" s="209"/>
      <c r="J175802" s="141"/>
      <c r="K175802" s="141"/>
    </row>
    <row r="175803" spans="2:11" ht="13.5" customHeight="1">
      <c r="B175803" s="141"/>
      <c r="C175803" s="141"/>
      <c r="D175803" s="141"/>
      <c r="E175803" s="141"/>
      <c r="F175803" s="141"/>
      <c r="G175803" s="248"/>
      <c r="H175803" s="141"/>
      <c r="I175803" s="209"/>
      <c r="J175803" s="141"/>
      <c r="K175803" s="141"/>
    </row>
    <row r="175804" spans="2:11" ht="13.5" customHeight="1">
      <c r="B175804" s="141"/>
      <c r="C175804" s="141"/>
      <c r="D175804" s="141"/>
      <c r="E175804" s="141"/>
      <c r="F175804" s="141"/>
      <c r="G175804" s="248"/>
      <c r="H175804" s="141"/>
      <c r="I175804" s="209"/>
      <c r="J175804" s="141"/>
      <c r="K175804" s="141"/>
    </row>
    <row r="175805" spans="2:11" ht="13.5" customHeight="1">
      <c r="B175805" s="141"/>
      <c r="C175805" s="141"/>
      <c r="D175805" s="141"/>
      <c r="E175805" s="141"/>
      <c r="F175805" s="141"/>
      <c r="G175805" s="248"/>
      <c r="H175805" s="141"/>
      <c r="I175805" s="209"/>
      <c r="J175805" s="141"/>
      <c r="K175805" s="141"/>
    </row>
    <row r="175806" spans="2:11" ht="13.5" customHeight="1">
      <c r="B175806" s="141"/>
      <c r="C175806" s="141"/>
      <c r="D175806" s="141"/>
      <c r="E175806" s="141"/>
      <c r="F175806" s="141"/>
      <c r="G175806" s="248"/>
      <c r="H175806" s="141"/>
      <c r="I175806" s="209"/>
      <c r="J175806" s="141"/>
      <c r="K175806" s="141"/>
    </row>
    <row r="175807" spans="2:11" ht="13.5" customHeight="1">
      <c r="B175807" s="141"/>
      <c r="C175807" s="141"/>
      <c r="D175807" s="141"/>
      <c r="E175807" s="141"/>
      <c r="F175807" s="141"/>
      <c r="G175807" s="248"/>
      <c r="H175807" s="141"/>
      <c r="I175807" s="209"/>
      <c r="J175807" s="141"/>
      <c r="K175807" s="141"/>
    </row>
    <row r="175808" spans="2:11" ht="13.5" customHeight="1">
      <c r="B175808" s="141"/>
      <c r="C175808" s="141"/>
      <c r="D175808" s="141"/>
      <c r="E175808" s="141"/>
      <c r="F175808" s="141"/>
      <c r="G175808" s="248"/>
      <c r="H175808" s="141"/>
      <c r="I175808" s="209"/>
      <c r="J175808" s="141"/>
      <c r="K175808" s="141"/>
    </row>
    <row r="175809" spans="2:11" ht="13.5" customHeight="1">
      <c r="B175809" s="141"/>
      <c r="C175809" s="141"/>
      <c r="D175809" s="141"/>
      <c r="E175809" s="141"/>
      <c r="F175809" s="141"/>
      <c r="G175809" s="248"/>
      <c r="H175809" s="141"/>
      <c r="I175809" s="209"/>
      <c r="J175809" s="141"/>
      <c r="K175809" s="141"/>
    </row>
    <row r="175810" spans="2:11" ht="13.5" customHeight="1">
      <c r="B175810" s="141"/>
      <c r="C175810" s="141"/>
      <c r="D175810" s="141"/>
      <c r="E175810" s="141"/>
      <c r="F175810" s="141"/>
      <c r="G175810" s="248"/>
      <c r="H175810" s="141"/>
      <c r="I175810" s="209"/>
      <c r="J175810" s="141"/>
      <c r="K175810" s="141"/>
    </row>
    <row r="175811" spans="2:11" ht="13.5" customHeight="1">
      <c r="B175811" s="141"/>
      <c r="C175811" s="141"/>
      <c r="D175811" s="141"/>
      <c r="E175811" s="141"/>
      <c r="F175811" s="141"/>
      <c r="G175811" s="248"/>
      <c r="H175811" s="141"/>
      <c r="I175811" s="209"/>
      <c r="J175811" s="141"/>
      <c r="K175811" s="141"/>
    </row>
    <row r="175812" spans="2:11" ht="13.5" customHeight="1">
      <c r="B175812" s="141"/>
      <c r="C175812" s="141"/>
      <c r="D175812" s="141"/>
      <c r="E175812" s="141"/>
      <c r="F175812" s="141"/>
      <c r="G175812" s="248"/>
      <c r="H175812" s="141"/>
      <c r="I175812" s="209"/>
      <c r="J175812" s="141"/>
      <c r="K175812" s="141"/>
    </row>
    <row r="175813" spans="2:11" ht="13.5" customHeight="1">
      <c r="B175813" s="141"/>
      <c r="C175813" s="141"/>
      <c r="D175813" s="141"/>
      <c r="E175813" s="141"/>
      <c r="F175813" s="141"/>
      <c r="G175813" s="248"/>
      <c r="H175813" s="141"/>
      <c r="I175813" s="209"/>
      <c r="J175813" s="141"/>
      <c r="K175813" s="141"/>
    </row>
    <row r="175814" spans="2:11" ht="13.5" customHeight="1">
      <c r="B175814" s="141"/>
      <c r="C175814" s="141"/>
      <c r="D175814" s="141"/>
      <c r="E175814" s="141"/>
      <c r="F175814" s="141"/>
      <c r="G175814" s="248"/>
      <c r="H175814" s="141"/>
      <c r="I175814" s="209"/>
      <c r="J175814" s="141"/>
      <c r="K175814" s="141"/>
    </row>
    <row r="175815" spans="2:11" ht="13.5" customHeight="1">
      <c r="B175815" s="141"/>
      <c r="C175815" s="141"/>
      <c r="D175815" s="141"/>
      <c r="E175815" s="141"/>
      <c r="F175815" s="141"/>
      <c r="G175815" s="248"/>
      <c r="H175815" s="141"/>
      <c r="I175815" s="209"/>
      <c r="J175815" s="141"/>
      <c r="K175815" s="141"/>
    </row>
    <row r="175816" spans="2:11" ht="13.5" customHeight="1">
      <c r="B175816" s="141"/>
      <c r="C175816" s="141"/>
      <c r="D175816" s="141"/>
      <c r="E175816" s="141"/>
      <c r="F175816" s="141"/>
      <c r="G175816" s="248"/>
      <c r="H175816" s="141"/>
      <c r="I175816" s="209"/>
      <c r="J175816" s="141"/>
      <c r="K175816" s="141"/>
    </row>
    <row r="175817" spans="2:11" ht="13.5" customHeight="1">
      <c r="B175817" s="141"/>
      <c r="C175817" s="141"/>
      <c r="D175817" s="141"/>
      <c r="E175817" s="141"/>
      <c r="F175817" s="141"/>
      <c r="G175817" s="248"/>
      <c r="H175817" s="141"/>
      <c r="I175817" s="209"/>
      <c r="J175817" s="141"/>
      <c r="K175817" s="141"/>
    </row>
    <row r="175818" spans="2:11" ht="13.5" customHeight="1">
      <c r="B175818" s="141"/>
      <c r="C175818" s="141"/>
      <c r="D175818" s="141"/>
      <c r="E175818" s="141"/>
      <c r="F175818" s="141"/>
      <c r="G175818" s="248"/>
      <c r="H175818" s="141"/>
      <c r="I175818" s="209"/>
      <c r="J175818" s="141"/>
      <c r="K175818" s="141"/>
    </row>
    <row r="175819" spans="2:11" ht="13.5" customHeight="1">
      <c r="B175819" s="141"/>
      <c r="C175819" s="141"/>
      <c r="D175819" s="141"/>
      <c r="E175819" s="141"/>
      <c r="F175819" s="141"/>
      <c r="G175819" s="248"/>
      <c r="H175819" s="141"/>
      <c r="I175819" s="209"/>
      <c r="J175819" s="141"/>
      <c r="K175819" s="141"/>
    </row>
    <row r="175820" spans="2:11" ht="13.5" customHeight="1">
      <c r="B175820" s="141"/>
      <c r="C175820" s="141"/>
      <c r="D175820" s="141"/>
      <c r="E175820" s="141"/>
      <c r="F175820" s="141"/>
      <c r="G175820" s="248"/>
      <c r="H175820" s="141"/>
      <c r="I175820" s="209"/>
      <c r="J175820" s="141"/>
      <c r="K175820" s="141"/>
    </row>
    <row r="175821" spans="2:11" ht="13.5" customHeight="1">
      <c r="B175821" s="141"/>
      <c r="C175821" s="141"/>
      <c r="D175821" s="141"/>
      <c r="E175821" s="141"/>
      <c r="F175821" s="141"/>
      <c r="G175821" s="248"/>
      <c r="H175821" s="141"/>
      <c r="I175821" s="209"/>
      <c r="J175821" s="141"/>
      <c r="K175821" s="141"/>
    </row>
    <row r="175822" spans="2:11" ht="13.5" customHeight="1">
      <c r="B175822" s="141"/>
      <c r="C175822" s="141"/>
      <c r="D175822" s="141"/>
      <c r="E175822" s="141"/>
      <c r="F175822" s="141"/>
      <c r="G175822" s="248"/>
      <c r="H175822" s="141"/>
      <c r="I175822" s="209"/>
      <c r="J175822" s="141"/>
      <c r="K175822" s="141"/>
    </row>
    <row r="175823" spans="2:11" ht="13.5" customHeight="1">
      <c r="B175823" s="141"/>
      <c r="C175823" s="141"/>
      <c r="D175823" s="141"/>
      <c r="E175823" s="141"/>
      <c r="F175823" s="141"/>
      <c r="G175823" s="248"/>
      <c r="H175823" s="141"/>
      <c r="I175823" s="209"/>
      <c r="J175823" s="141"/>
      <c r="K175823" s="141"/>
    </row>
    <row r="175824" spans="2:11" ht="13.5" customHeight="1">
      <c r="B175824" s="141"/>
      <c r="C175824" s="141"/>
      <c r="D175824" s="141"/>
      <c r="E175824" s="141"/>
      <c r="F175824" s="141"/>
      <c r="G175824" s="248"/>
      <c r="H175824" s="141"/>
      <c r="I175824" s="209"/>
      <c r="J175824" s="141"/>
      <c r="K175824" s="141"/>
    </row>
    <row r="175825" spans="2:11" ht="13.5" customHeight="1">
      <c r="B175825" s="141"/>
      <c r="C175825" s="141"/>
      <c r="D175825" s="141"/>
      <c r="E175825" s="141"/>
      <c r="F175825" s="141"/>
      <c r="G175825" s="248"/>
      <c r="H175825" s="141"/>
      <c r="I175825" s="209"/>
      <c r="J175825" s="141"/>
      <c r="K175825" s="141"/>
    </row>
    <row r="175826" spans="2:11" ht="13.5" customHeight="1">
      <c r="B175826" s="141"/>
      <c r="C175826" s="141"/>
      <c r="D175826" s="141"/>
      <c r="E175826" s="141"/>
      <c r="F175826" s="141"/>
      <c r="G175826" s="248"/>
      <c r="H175826" s="141"/>
      <c r="I175826" s="209"/>
      <c r="J175826" s="141"/>
      <c r="K175826" s="141"/>
    </row>
    <row r="175827" spans="2:11" ht="13.5" customHeight="1">
      <c r="B175827" s="141"/>
      <c r="C175827" s="141"/>
      <c r="D175827" s="141"/>
      <c r="E175827" s="141"/>
      <c r="F175827" s="141"/>
      <c r="G175827" s="248"/>
      <c r="H175827" s="141"/>
      <c r="I175827" s="209"/>
      <c r="J175827" s="141"/>
      <c r="K175827" s="141"/>
    </row>
    <row r="175828" spans="2:11" ht="13.5" customHeight="1">
      <c r="B175828" s="141"/>
      <c r="C175828" s="141"/>
      <c r="D175828" s="141"/>
      <c r="E175828" s="141"/>
      <c r="F175828" s="141"/>
      <c r="G175828" s="248"/>
      <c r="H175828" s="141"/>
      <c r="I175828" s="209"/>
      <c r="J175828" s="141"/>
      <c r="K175828" s="141"/>
    </row>
    <row r="175829" spans="2:11" ht="13.5" customHeight="1">
      <c r="B175829" s="141"/>
      <c r="C175829" s="141"/>
      <c r="D175829" s="141"/>
      <c r="E175829" s="141"/>
      <c r="F175829" s="141"/>
      <c r="G175829" s="248"/>
      <c r="H175829" s="141"/>
      <c r="I175829" s="209"/>
      <c r="J175829" s="141"/>
      <c r="K175829" s="141"/>
    </row>
    <row r="175830" spans="2:11" ht="13.5" customHeight="1">
      <c r="B175830" s="141"/>
      <c r="C175830" s="141"/>
      <c r="D175830" s="141"/>
      <c r="E175830" s="141"/>
      <c r="F175830" s="141"/>
      <c r="G175830" s="248"/>
      <c r="H175830" s="141"/>
      <c r="I175830" s="209"/>
      <c r="J175830" s="141"/>
      <c r="K175830" s="141"/>
    </row>
    <row r="175831" spans="2:11" ht="13.5" customHeight="1">
      <c r="B175831" s="141"/>
      <c r="C175831" s="141"/>
      <c r="D175831" s="141"/>
      <c r="E175831" s="141"/>
      <c r="F175831" s="141"/>
      <c r="G175831" s="248"/>
      <c r="H175831" s="141"/>
      <c r="I175831" s="209"/>
      <c r="J175831" s="141"/>
      <c r="K175831" s="141"/>
    </row>
    <row r="175832" spans="2:11" ht="13.5" customHeight="1">
      <c r="B175832" s="141"/>
      <c r="C175832" s="141"/>
      <c r="D175832" s="141"/>
      <c r="E175832" s="141"/>
      <c r="F175832" s="141"/>
      <c r="G175832" s="248"/>
      <c r="H175832" s="141"/>
      <c r="I175832" s="209"/>
      <c r="J175832" s="141"/>
      <c r="K175832" s="141"/>
    </row>
    <row r="175833" spans="2:11" ht="13.5" customHeight="1">
      <c r="B175833" s="141"/>
      <c r="C175833" s="141"/>
      <c r="D175833" s="141"/>
      <c r="E175833" s="141"/>
      <c r="F175833" s="141"/>
      <c r="G175833" s="248"/>
      <c r="H175833" s="141"/>
      <c r="I175833" s="209"/>
      <c r="J175833" s="141"/>
      <c r="K175833" s="141"/>
    </row>
    <row r="175834" spans="2:11" ht="13.5" customHeight="1">
      <c r="B175834" s="141"/>
      <c r="C175834" s="141"/>
      <c r="D175834" s="141"/>
      <c r="E175834" s="141"/>
      <c r="F175834" s="141"/>
      <c r="G175834" s="248"/>
      <c r="H175834" s="141"/>
      <c r="I175834" s="209"/>
      <c r="J175834" s="141"/>
      <c r="K175834" s="141"/>
    </row>
    <row r="175835" spans="2:11" ht="13.5" customHeight="1">
      <c r="B175835" s="141"/>
      <c r="C175835" s="141"/>
      <c r="D175835" s="141"/>
      <c r="E175835" s="141"/>
      <c r="F175835" s="141"/>
      <c r="G175835" s="248"/>
      <c r="H175835" s="141"/>
      <c r="I175835" s="209"/>
      <c r="J175835" s="141"/>
      <c r="K175835" s="141"/>
    </row>
    <row r="175836" spans="2:11" ht="13.5" customHeight="1">
      <c r="B175836" s="141"/>
      <c r="C175836" s="141"/>
      <c r="D175836" s="141"/>
      <c r="E175836" s="141"/>
      <c r="F175836" s="141"/>
      <c r="G175836" s="248"/>
      <c r="H175836" s="141"/>
      <c r="I175836" s="209"/>
      <c r="J175836" s="141"/>
      <c r="K175836" s="141"/>
    </row>
    <row r="175837" spans="2:11" ht="13.5" customHeight="1">
      <c r="B175837" s="141"/>
      <c r="C175837" s="141"/>
      <c r="D175837" s="141"/>
      <c r="E175837" s="141"/>
      <c r="F175837" s="141"/>
      <c r="G175837" s="248"/>
      <c r="H175837" s="141"/>
      <c r="I175837" s="209"/>
      <c r="J175837" s="141"/>
      <c r="K175837" s="141"/>
    </row>
    <row r="175838" spans="2:11" ht="13.5" customHeight="1">
      <c r="B175838" s="141"/>
      <c r="C175838" s="141"/>
      <c r="D175838" s="141"/>
      <c r="E175838" s="141"/>
      <c r="F175838" s="141"/>
      <c r="G175838" s="248"/>
      <c r="H175838" s="141"/>
      <c r="I175838" s="209"/>
      <c r="J175838" s="141"/>
      <c r="K175838" s="141"/>
    </row>
    <row r="175839" spans="2:11" ht="13.5" customHeight="1">
      <c r="B175839" s="141"/>
      <c r="C175839" s="141"/>
      <c r="D175839" s="141"/>
      <c r="E175839" s="141"/>
      <c r="F175839" s="141"/>
      <c r="G175839" s="248"/>
      <c r="H175839" s="141"/>
      <c r="I175839" s="209"/>
      <c r="J175839" s="141"/>
      <c r="K175839" s="141"/>
    </row>
    <row r="175840" spans="2:11" ht="13.5" customHeight="1">
      <c r="B175840" s="141"/>
      <c r="C175840" s="141"/>
      <c r="D175840" s="141"/>
      <c r="E175840" s="141"/>
      <c r="F175840" s="141"/>
      <c r="G175840" s="248"/>
      <c r="H175840" s="141"/>
      <c r="I175840" s="209"/>
      <c r="J175840" s="141"/>
      <c r="K175840" s="141"/>
    </row>
    <row r="175841" spans="2:11" ht="13.5" customHeight="1">
      <c r="B175841" s="141"/>
      <c r="C175841" s="141"/>
      <c r="D175841" s="141"/>
      <c r="E175841" s="141"/>
      <c r="F175841" s="141"/>
      <c r="G175841" s="248"/>
      <c r="H175841" s="141"/>
      <c r="I175841" s="209"/>
      <c r="J175841" s="141"/>
      <c r="K175841" s="141"/>
    </row>
    <row r="175842" spans="2:11" ht="13.5" customHeight="1">
      <c r="B175842" s="141"/>
      <c r="C175842" s="141"/>
      <c r="D175842" s="141"/>
      <c r="E175842" s="141"/>
      <c r="F175842" s="141"/>
      <c r="G175842" s="248"/>
      <c r="H175842" s="141"/>
      <c r="I175842" s="209"/>
      <c r="J175842" s="141"/>
      <c r="K175842" s="141"/>
    </row>
    <row r="175843" spans="2:11" ht="13.5" customHeight="1">
      <c r="B175843" s="141"/>
      <c r="C175843" s="141"/>
      <c r="D175843" s="141"/>
      <c r="E175843" s="141"/>
      <c r="F175843" s="141"/>
      <c r="G175843" s="248"/>
      <c r="H175843" s="141"/>
      <c r="I175843" s="209"/>
      <c r="J175843" s="141"/>
      <c r="K175843" s="141"/>
    </row>
    <row r="175844" spans="2:11" ht="13.5" customHeight="1">
      <c r="B175844" s="141"/>
      <c r="C175844" s="141"/>
      <c r="D175844" s="141"/>
      <c r="E175844" s="141"/>
      <c r="F175844" s="141"/>
      <c r="G175844" s="248"/>
      <c r="H175844" s="141"/>
      <c r="I175844" s="209"/>
      <c r="J175844" s="141"/>
      <c r="K175844" s="141"/>
    </row>
    <row r="175845" spans="2:11" ht="13.5" customHeight="1">
      <c r="B175845" s="141"/>
      <c r="C175845" s="141"/>
      <c r="D175845" s="141"/>
      <c r="E175845" s="141"/>
      <c r="F175845" s="141"/>
      <c r="G175845" s="248"/>
      <c r="H175845" s="141"/>
      <c r="I175845" s="209"/>
      <c r="J175845" s="141"/>
      <c r="K175845" s="141"/>
    </row>
    <row r="175846" spans="2:11" ht="13.5" customHeight="1">
      <c r="B175846" s="141"/>
      <c r="C175846" s="141"/>
      <c r="D175846" s="141"/>
      <c r="E175846" s="141"/>
      <c r="F175846" s="141"/>
      <c r="G175846" s="248"/>
      <c r="H175846" s="141"/>
      <c r="I175846" s="209"/>
      <c r="J175846" s="141"/>
      <c r="K175846" s="141"/>
    </row>
    <row r="175847" spans="2:11" ht="13.5" customHeight="1">
      <c r="B175847" s="141"/>
      <c r="C175847" s="141"/>
      <c r="D175847" s="141"/>
      <c r="E175847" s="141"/>
      <c r="F175847" s="141"/>
      <c r="G175847" s="248"/>
      <c r="H175847" s="141"/>
      <c r="I175847" s="209"/>
      <c r="J175847" s="141"/>
      <c r="K175847" s="141"/>
    </row>
    <row r="175848" spans="2:11" ht="13.5" customHeight="1">
      <c r="B175848" s="141"/>
      <c r="C175848" s="141"/>
      <c r="D175848" s="141"/>
      <c r="E175848" s="141"/>
      <c r="F175848" s="141"/>
      <c r="G175848" s="248"/>
      <c r="H175848" s="141"/>
      <c r="I175848" s="209"/>
      <c r="J175848" s="141"/>
      <c r="K175848" s="141"/>
    </row>
    <row r="175849" spans="2:11" ht="13.5" customHeight="1">
      <c r="B175849" s="141"/>
      <c r="C175849" s="141"/>
      <c r="D175849" s="141"/>
      <c r="E175849" s="141"/>
      <c r="F175849" s="141"/>
      <c r="G175849" s="248"/>
      <c r="H175849" s="141"/>
      <c r="I175849" s="209"/>
      <c r="J175849" s="141"/>
      <c r="K175849" s="141"/>
    </row>
    <row r="175850" spans="2:11" ht="13.5" customHeight="1">
      <c r="B175850" s="141"/>
      <c r="C175850" s="141"/>
      <c r="D175850" s="141"/>
      <c r="E175850" s="141"/>
      <c r="F175850" s="141"/>
      <c r="G175850" s="248"/>
      <c r="H175850" s="141"/>
      <c r="I175850" s="209"/>
      <c r="J175850" s="141"/>
      <c r="K175850" s="141"/>
    </row>
    <row r="175851" spans="2:11" ht="13.5" customHeight="1">
      <c r="B175851" s="141"/>
      <c r="C175851" s="141"/>
      <c r="D175851" s="141"/>
      <c r="E175851" s="141"/>
      <c r="F175851" s="141"/>
      <c r="G175851" s="248"/>
      <c r="H175851" s="141"/>
      <c r="I175851" s="209"/>
      <c r="J175851" s="141"/>
      <c r="K175851" s="141"/>
    </row>
    <row r="175852" spans="2:11" ht="13.5" customHeight="1">
      <c r="B175852" s="141"/>
      <c r="C175852" s="141"/>
      <c r="D175852" s="141"/>
      <c r="E175852" s="141"/>
      <c r="F175852" s="141"/>
      <c r="G175852" s="248"/>
      <c r="H175852" s="141"/>
      <c r="I175852" s="209"/>
      <c r="J175852" s="141"/>
      <c r="K175852" s="141"/>
    </row>
    <row r="175853" spans="2:11" ht="13.5" customHeight="1">
      <c r="B175853" s="141"/>
      <c r="C175853" s="141"/>
      <c r="D175853" s="141"/>
      <c r="E175853" s="141"/>
      <c r="F175853" s="141"/>
      <c r="G175853" s="248"/>
      <c r="H175853" s="141"/>
      <c r="I175853" s="209"/>
      <c r="J175853" s="141"/>
      <c r="K175853" s="141"/>
    </row>
    <row r="175854" spans="2:11" ht="13.5" customHeight="1">
      <c r="B175854" s="141"/>
      <c r="C175854" s="141"/>
      <c r="D175854" s="141"/>
      <c r="E175854" s="141"/>
      <c r="F175854" s="141"/>
      <c r="G175854" s="248"/>
      <c r="H175854" s="141"/>
      <c r="I175854" s="209"/>
      <c r="J175854" s="141"/>
      <c r="K175854" s="141"/>
    </row>
    <row r="175855" spans="2:11" ht="13.5" customHeight="1">
      <c r="B175855" s="141"/>
      <c r="C175855" s="141"/>
      <c r="D175855" s="141"/>
      <c r="E175855" s="141"/>
      <c r="F175855" s="141"/>
      <c r="G175855" s="248"/>
      <c r="H175855" s="141"/>
      <c r="I175855" s="209"/>
      <c r="J175855" s="141"/>
      <c r="K175855" s="141"/>
    </row>
    <row r="175856" spans="2:11" ht="13.5" customHeight="1">
      <c r="B175856" s="141"/>
      <c r="C175856" s="141"/>
      <c r="D175856" s="141"/>
      <c r="E175856" s="141"/>
      <c r="F175856" s="141"/>
      <c r="G175856" s="248"/>
      <c r="H175856" s="141"/>
      <c r="I175856" s="209"/>
      <c r="J175856" s="141"/>
      <c r="K175856" s="141"/>
    </row>
    <row r="175857" spans="2:11" ht="13.5" customHeight="1">
      <c r="B175857" s="141"/>
      <c r="C175857" s="141"/>
      <c r="D175857" s="141"/>
      <c r="E175857" s="141"/>
      <c r="F175857" s="141"/>
      <c r="G175857" s="248"/>
      <c r="H175857" s="141"/>
      <c r="I175857" s="209"/>
      <c r="J175857" s="141"/>
      <c r="K175857" s="141"/>
    </row>
    <row r="175858" spans="2:11" ht="13.5" customHeight="1">
      <c r="B175858" s="141"/>
      <c r="C175858" s="141"/>
      <c r="D175858" s="141"/>
      <c r="E175858" s="141"/>
      <c r="F175858" s="141"/>
      <c r="G175858" s="248"/>
      <c r="H175858" s="141"/>
      <c r="I175858" s="209"/>
      <c r="J175858" s="141"/>
      <c r="K175858" s="141"/>
    </row>
    <row r="175859" spans="2:11" ht="13.5" customHeight="1">
      <c r="B175859" s="141"/>
      <c r="C175859" s="141"/>
      <c r="D175859" s="141"/>
      <c r="E175859" s="141"/>
      <c r="F175859" s="141"/>
      <c r="G175859" s="248"/>
      <c r="H175859" s="141"/>
      <c r="I175859" s="209"/>
      <c r="J175859" s="141"/>
      <c r="K175859" s="141"/>
    </row>
    <row r="175860" spans="2:11" ht="13.5" customHeight="1">
      <c r="B175860" s="141"/>
      <c r="C175860" s="141"/>
      <c r="D175860" s="141"/>
      <c r="E175860" s="141"/>
      <c r="F175860" s="141"/>
      <c r="G175860" s="248"/>
      <c r="H175860" s="141"/>
      <c r="I175860" s="209"/>
      <c r="J175860" s="141"/>
      <c r="K175860" s="141"/>
    </row>
    <row r="175861" spans="2:11" ht="13.5" customHeight="1">
      <c r="B175861" s="141"/>
      <c r="C175861" s="141"/>
      <c r="D175861" s="141"/>
      <c r="E175861" s="141"/>
      <c r="F175861" s="141"/>
      <c r="G175861" s="248"/>
      <c r="H175861" s="141"/>
      <c r="I175861" s="209"/>
      <c r="J175861" s="141"/>
      <c r="K175861" s="141"/>
    </row>
    <row r="175862" spans="2:11" ht="13.5" customHeight="1">
      <c r="B175862" s="141"/>
      <c r="C175862" s="141"/>
      <c r="D175862" s="141"/>
      <c r="E175862" s="141"/>
      <c r="F175862" s="141"/>
      <c r="G175862" s="248"/>
      <c r="H175862" s="141"/>
      <c r="I175862" s="209"/>
      <c r="J175862" s="141"/>
      <c r="K175862" s="141"/>
    </row>
    <row r="175863" spans="2:11" ht="13.5" customHeight="1">
      <c r="B175863" s="141"/>
      <c r="C175863" s="141"/>
      <c r="D175863" s="141"/>
      <c r="E175863" s="141"/>
      <c r="F175863" s="141"/>
      <c r="G175863" s="248"/>
      <c r="H175863" s="141"/>
      <c r="I175863" s="209"/>
      <c r="J175863" s="141"/>
      <c r="K175863" s="141"/>
    </row>
    <row r="175864" spans="2:11" ht="13.5" customHeight="1">
      <c r="B175864" s="141"/>
      <c r="C175864" s="141"/>
      <c r="D175864" s="141"/>
      <c r="E175864" s="141"/>
      <c r="F175864" s="141"/>
      <c r="G175864" s="248"/>
      <c r="H175864" s="141"/>
      <c r="I175864" s="209"/>
      <c r="J175864" s="141"/>
      <c r="K175864" s="141"/>
    </row>
    <row r="175865" spans="2:11" ht="13.5" customHeight="1">
      <c r="B175865" s="141"/>
      <c r="C175865" s="141"/>
      <c r="D175865" s="141"/>
      <c r="E175865" s="141"/>
      <c r="F175865" s="141"/>
      <c r="G175865" s="248"/>
      <c r="H175865" s="141"/>
      <c r="I175865" s="209"/>
      <c r="J175865" s="141"/>
      <c r="K175865" s="141"/>
    </row>
    <row r="175866" spans="2:11" ht="13.5" customHeight="1">
      <c r="B175866" s="141"/>
      <c r="C175866" s="141"/>
      <c r="D175866" s="141"/>
      <c r="E175866" s="141"/>
      <c r="F175866" s="141"/>
      <c r="G175866" s="248"/>
      <c r="H175866" s="141"/>
      <c r="I175866" s="209"/>
      <c r="J175866" s="141"/>
      <c r="K175866" s="141"/>
    </row>
    <row r="175867" spans="2:11" ht="13.5" customHeight="1">
      <c r="B175867" s="141"/>
      <c r="C175867" s="141"/>
      <c r="D175867" s="141"/>
      <c r="E175867" s="141"/>
      <c r="F175867" s="141"/>
      <c r="G175867" s="248"/>
      <c r="H175867" s="141"/>
      <c r="I175867" s="209"/>
      <c r="J175867" s="141"/>
      <c r="K175867" s="141"/>
    </row>
    <row r="175868" spans="2:11" ht="13.5" customHeight="1">
      <c r="B175868" s="141"/>
      <c r="C175868" s="141"/>
      <c r="D175868" s="141"/>
      <c r="E175868" s="141"/>
      <c r="F175868" s="141"/>
      <c r="G175868" s="248"/>
      <c r="H175868" s="141"/>
      <c r="I175868" s="209"/>
      <c r="J175868" s="141"/>
      <c r="K175868" s="141"/>
    </row>
    <row r="175869" spans="2:11" ht="13.5" customHeight="1">
      <c r="B175869" s="141"/>
      <c r="C175869" s="141"/>
      <c r="D175869" s="141"/>
      <c r="E175869" s="141"/>
      <c r="F175869" s="141"/>
      <c r="G175869" s="248"/>
      <c r="H175869" s="141"/>
      <c r="I175869" s="209"/>
      <c r="J175869" s="141"/>
      <c r="K175869" s="141"/>
    </row>
    <row r="175870" spans="2:11" ht="13.5" customHeight="1">
      <c r="B175870" s="141"/>
      <c r="C175870" s="141"/>
      <c r="D175870" s="141"/>
      <c r="E175870" s="141"/>
      <c r="F175870" s="141"/>
      <c r="G175870" s="248"/>
      <c r="H175870" s="141"/>
      <c r="I175870" s="209"/>
      <c r="J175870" s="141"/>
      <c r="K175870" s="141"/>
    </row>
    <row r="175871" spans="2:11" ht="13.5" customHeight="1">
      <c r="B175871" s="141"/>
      <c r="C175871" s="141"/>
      <c r="D175871" s="141"/>
      <c r="E175871" s="141"/>
      <c r="F175871" s="141"/>
      <c r="G175871" s="248"/>
      <c r="H175871" s="141"/>
      <c r="I175871" s="209"/>
      <c r="J175871" s="141"/>
      <c r="K175871" s="141"/>
    </row>
    <row r="175872" spans="2:11" ht="13.5" customHeight="1">
      <c r="B175872" s="141"/>
      <c r="C175872" s="141"/>
      <c r="D175872" s="141"/>
      <c r="E175872" s="141"/>
      <c r="F175872" s="141"/>
      <c r="G175872" s="248"/>
      <c r="H175872" s="141"/>
      <c r="I175872" s="209"/>
      <c r="J175872" s="141"/>
      <c r="K175872" s="141"/>
    </row>
    <row r="175873" spans="2:11" ht="13.5" customHeight="1">
      <c r="B175873" s="141"/>
      <c r="C175873" s="141"/>
      <c r="D175873" s="141"/>
      <c r="E175873" s="141"/>
      <c r="F175873" s="141"/>
      <c r="G175873" s="248"/>
      <c r="H175873" s="141"/>
      <c r="I175873" s="209"/>
      <c r="J175873" s="141"/>
      <c r="K175873" s="141"/>
    </row>
    <row r="175874" spans="2:11" ht="13.5" customHeight="1">
      <c r="B175874" s="141"/>
      <c r="C175874" s="141"/>
      <c r="D175874" s="141"/>
      <c r="E175874" s="141"/>
      <c r="F175874" s="141"/>
      <c r="G175874" s="248"/>
      <c r="H175874" s="141"/>
      <c r="I175874" s="209"/>
      <c r="J175874" s="141"/>
      <c r="K175874" s="141"/>
    </row>
    <row r="175875" spans="2:11" ht="13.5" customHeight="1">
      <c r="B175875" s="141"/>
      <c r="C175875" s="141"/>
      <c r="D175875" s="141"/>
      <c r="E175875" s="141"/>
      <c r="F175875" s="141"/>
      <c r="G175875" s="248"/>
      <c r="H175875" s="141"/>
      <c r="I175875" s="209"/>
      <c r="J175875" s="141"/>
      <c r="K175875" s="141"/>
    </row>
    <row r="175876" spans="2:11" ht="13.5" customHeight="1">
      <c r="B175876" s="141"/>
      <c r="C175876" s="141"/>
      <c r="D175876" s="141"/>
      <c r="E175876" s="141"/>
      <c r="F175876" s="141"/>
      <c r="G175876" s="248"/>
      <c r="H175876" s="141"/>
      <c r="I175876" s="209"/>
      <c r="J175876" s="141"/>
      <c r="K175876" s="141"/>
    </row>
    <row r="175877" spans="2:11" ht="13.5" customHeight="1">
      <c r="B175877" s="141"/>
      <c r="C175877" s="141"/>
      <c r="D175877" s="141"/>
      <c r="E175877" s="141"/>
      <c r="F175877" s="141"/>
      <c r="G175877" s="248"/>
      <c r="H175877" s="141"/>
      <c r="I175877" s="209"/>
      <c r="J175877" s="141"/>
      <c r="K175877" s="141"/>
    </row>
    <row r="175878" spans="2:11" ht="13.5" customHeight="1">
      <c r="B175878" s="141"/>
      <c r="C175878" s="141"/>
      <c r="D175878" s="141"/>
      <c r="E175878" s="141"/>
      <c r="F175878" s="141"/>
      <c r="G175878" s="248"/>
      <c r="H175878" s="141"/>
      <c r="I175878" s="209"/>
      <c r="J175878" s="141"/>
      <c r="K175878" s="141"/>
    </row>
    <row r="175879" spans="2:11" ht="13.5" customHeight="1">
      <c r="B175879" s="141"/>
      <c r="C175879" s="141"/>
      <c r="D175879" s="141"/>
      <c r="E175879" s="141"/>
      <c r="F175879" s="141"/>
      <c r="G175879" s="248"/>
      <c r="H175879" s="141"/>
      <c r="I175879" s="209"/>
      <c r="J175879" s="141"/>
      <c r="K175879" s="141"/>
    </row>
    <row r="175880" spans="2:11" ht="13.5" customHeight="1">
      <c r="B175880" s="141"/>
      <c r="C175880" s="141"/>
      <c r="D175880" s="141"/>
      <c r="E175880" s="141"/>
      <c r="F175880" s="141"/>
      <c r="G175880" s="248"/>
      <c r="H175880" s="141"/>
      <c r="I175880" s="209"/>
      <c r="J175880" s="141"/>
      <c r="K175880" s="141"/>
    </row>
    <row r="175881" spans="2:11" ht="13.5" customHeight="1">
      <c r="B175881" s="141"/>
      <c r="C175881" s="141"/>
      <c r="D175881" s="141"/>
      <c r="E175881" s="141"/>
      <c r="F175881" s="141"/>
      <c r="G175881" s="248"/>
      <c r="H175881" s="141"/>
      <c r="I175881" s="209"/>
      <c r="J175881" s="141"/>
      <c r="K175881" s="141"/>
    </row>
    <row r="175882" spans="2:11" ht="13.5" customHeight="1">
      <c r="B175882" s="141"/>
      <c r="C175882" s="141"/>
      <c r="D175882" s="141"/>
      <c r="E175882" s="141"/>
      <c r="F175882" s="141"/>
      <c r="G175882" s="248"/>
      <c r="H175882" s="141"/>
      <c r="I175882" s="209"/>
      <c r="J175882" s="141"/>
      <c r="K175882" s="141"/>
    </row>
    <row r="175883" spans="2:11" ht="13.5" customHeight="1">
      <c r="B175883" s="141"/>
      <c r="C175883" s="141"/>
      <c r="D175883" s="141"/>
      <c r="E175883" s="141"/>
      <c r="F175883" s="141"/>
      <c r="G175883" s="248"/>
      <c r="H175883" s="141"/>
      <c r="I175883" s="209"/>
      <c r="J175883" s="141"/>
      <c r="K175883" s="141"/>
    </row>
    <row r="175884" spans="2:11" ht="13.5" customHeight="1">
      <c r="B175884" s="141"/>
      <c r="C175884" s="141"/>
      <c r="D175884" s="141"/>
      <c r="E175884" s="141"/>
      <c r="F175884" s="141"/>
      <c r="G175884" s="248"/>
      <c r="H175884" s="141"/>
      <c r="I175884" s="209"/>
      <c r="J175884" s="141"/>
      <c r="K175884" s="141"/>
    </row>
    <row r="175885" spans="2:11" ht="13.5" customHeight="1">
      <c r="B175885" s="141"/>
      <c r="C175885" s="141"/>
      <c r="D175885" s="141"/>
      <c r="E175885" s="141"/>
      <c r="F175885" s="141"/>
      <c r="G175885" s="248"/>
      <c r="H175885" s="141"/>
      <c r="I175885" s="209"/>
      <c r="J175885" s="141"/>
      <c r="K175885" s="141"/>
    </row>
    <row r="175886" spans="2:11" ht="13.5" customHeight="1">
      <c r="B175886" s="141"/>
      <c r="C175886" s="141"/>
      <c r="D175886" s="141"/>
      <c r="E175886" s="141"/>
      <c r="F175886" s="141"/>
      <c r="G175886" s="248"/>
      <c r="H175886" s="141"/>
      <c r="I175886" s="209"/>
      <c r="J175886" s="141"/>
      <c r="K175886" s="141"/>
    </row>
    <row r="175887" spans="2:11" ht="13.5" customHeight="1">
      <c r="B175887" s="141"/>
      <c r="C175887" s="141"/>
      <c r="D175887" s="141"/>
      <c r="E175887" s="141"/>
      <c r="F175887" s="141"/>
      <c r="G175887" s="248"/>
      <c r="H175887" s="141"/>
      <c r="I175887" s="209"/>
      <c r="J175887" s="141"/>
      <c r="K175887" s="141"/>
    </row>
    <row r="175888" spans="2:11" ht="13.5" customHeight="1">
      <c r="B175888" s="141"/>
      <c r="C175888" s="141"/>
      <c r="D175888" s="141"/>
      <c r="E175888" s="141"/>
      <c r="F175888" s="141"/>
      <c r="G175888" s="248"/>
      <c r="H175888" s="141"/>
      <c r="I175888" s="209"/>
      <c r="J175888" s="141"/>
      <c r="K175888" s="141"/>
    </row>
    <row r="175889" spans="2:11" ht="13.5" customHeight="1">
      <c r="B175889" s="141"/>
      <c r="C175889" s="141"/>
      <c r="D175889" s="141"/>
      <c r="E175889" s="141"/>
      <c r="F175889" s="141"/>
      <c r="G175889" s="248"/>
      <c r="H175889" s="141"/>
      <c r="I175889" s="209"/>
      <c r="J175889" s="141"/>
      <c r="K175889" s="141"/>
    </row>
    <row r="175890" spans="2:11" ht="13.5" customHeight="1">
      <c r="B175890" s="141"/>
      <c r="C175890" s="141"/>
      <c r="D175890" s="141"/>
      <c r="E175890" s="141"/>
      <c r="F175890" s="141"/>
      <c r="G175890" s="248"/>
      <c r="H175890" s="141"/>
      <c r="I175890" s="209"/>
      <c r="J175890" s="141"/>
      <c r="K175890" s="141"/>
    </row>
    <row r="175891" spans="2:11" ht="13.5" customHeight="1">
      <c r="B175891" s="141"/>
      <c r="C175891" s="141"/>
      <c r="D175891" s="141"/>
      <c r="E175891" s="141"/>
      <c r="F175891" s="141"/>
      <c r="G175891" s="248"/>
      <c r="H175891" s="141"/>
      <c r="I175891" s="209"/>
      <c r="J175891" s="141"/>
      <c r="K175891" s="141"/>
    </row>
    <row r="175892" spans="2:11" ht="13.5" customHeight="1">
      <c r="B175892" s="141"/>
      <c r="C175892" s="141"/>
      <c r="D175892" s="141"/>
      <c r="E175892" s="141"/>
      <c r="F175892" s="141"/>
      <c r="G175892" s="248"/>
      <c r="H175892" s="141"/>
      <c r="I175892" s="209"/>
      <c r="J175892" s="141"/>
      <c r="K175892" s="141"/>
    </row>
    <row r="175893" spans="2:11" ht="13.5" customHeight="1">
      <c r="B175893" s="141"/>
      <c r="C175893" s="141"/>
      <c r="D175893" s="141"/>
      <c r="E175893" s="141"/>
      <c r="F175893" s="141"/>
      <c r="G175893" s="248"/>
      <c r="H175893" s="141"/>
      <c r="I175893" s="209"/>
      <c r="J175893" s="141"/>
      <c r="K175893" s="141"/>
    </row>
    <row r="175894" spans="2:11" ht="13.5" customHeight="1">
      <c r="B175894" s="141"/>
      <c r="C175894" s="141"/>
      <c r="D175894" s="141"/>
      <c r="E175894" s="141"/>
      <c r="F175894" s="141"/>
      <c r="G175894" s="248"/>
      <c r="H175894" s="141"/>
      <c r="I175894" s="209"/>
      <c r="J175894" s="141"/>
      <c r="K175894" s="141"/>
    </row>
    <row r="175895" spans="2:11" ht="13.5" customHeight="1">
      <c r="B175895" s="141"/>
      <c r="C175895" s="141"/>
      <c r="D175895" s="141"/>
      <c r="E175895" s="141"/>
      <c r="F175895" s="141"/>
      <c r="G175895" s="248"/>
      <c r="H175895" s="141"/>
      <c r="I175895" s="209"/>
      <c r="J175895" s="141"/>
      <c r="K175895" s="141"/>
    </row>
    <row r="175896" spans="2:11" ht="13.5" customHeight="1">
      <c r="B175896" s="141"/>
      <c r="C175896" s="141"/>
      <c r="D175896" s="141"/>
      <c r="E175896" s="141"/>
      <c r="F175896" s="141"/>
      <c r="G175896" s="248"/>
      <c r="H175896" s="141"/>
      <c r="I175896" s="209"/>
      <c r="J175896" s="141"/>
      <c r="K175896" s="141"/>
    </row>
    <row r="175897" spans="2:11" ht="13.5" customHeight="1">
      <c r="B175897" s="141"/>
      <c r="C175897" s="141"/>
      <c r="D175897" s="141"/>
      <c r="E175897" s="141"/>
      <c r="F175897" s="141"/>
      <c r="G175897" s="248"/>
      <c r="H175897" s="141"/>
      <c r="I175897" s="209"/>
      <c r="J175897" s="141"/>
      <c r="K175897" s="141"/>
    </row>
    <row r="175898" spans="2:11" ht="13.5" customHeight="1">
      <c r="B175898" s="141"/>
      <c r="C175898" s="141"/>
      <c r="D175898" s="141"/>
      <c r="E175898" s="141"/>
      <c r="F175898" s="141"/>
      <c r="G175898" s="248"/>
      <c r="H175898" s="141"/>
      <c r="I175898" s="209"/>
      <c r="J175898" s="141"/>
      <c r="K175898" s="141"/>
    </row>
    <row r="175899" spans="2:11" ht="13.5" customHeight="1">
      <c r="B175899" s="141"/>
      <c r="C175899" s="141"/>
      <c r="D175899" s="141"/>
      <c r="E175899" s="141"/>
      <c r="F175899" s="141"/>
      <c r="G175899" s="248"/>
      <c r="H175899" s="141"/>
      <c r="I175899" s="209"/>
      <c r="J175899" s="141"/>
      <c r="K175899" s="141"/>
    </row>
    <row r="175900" spans="2:11" ht="13.5" customHeight="1">
      <c r="B175900" s="141"/>
      <c r="C175900" s="141"/>
      <c r="D175900" s="141"/>
      <c r="E175900" s="141"/>
      <c r="F175900" s="141"/>
      <c r="G175900" s="248"/>
      <c r="H175900" s="141"/>
      <c r="I175900" s="209"/>
      <c r="J175900" s="141"/>
      <c r="K175900" s="141"/>
    </row>
    <row r="175901" spans="2:11" ht="13.5" customHeight="1">
      <c r="B175901" s="141"/>
      <c r="C175901" s="141"/>
      <c r="D175901" s="141"/>
      <c r="E175901" s="141"/>
      <c r="F175901" s="141"/>
      <c r="G175901" s="248"/>
      <c r="H175901" s="141"/>
      <c r="I175901" s="209"/>
      <c r="J175901" s="141"/>
      <c r="K175901" s="141"/>
    </row>
    <row r="175902" spans="2:11" ht="13.5" customHeight="1">
      <c r="B175902" s="141"/>
      <c r="C175902" s="141"/>
      <c r="D175902" s="141"/>
      <c r="E175902" s="141"/>
      <c r="F175902" s="141"/>
      <c r="G175902" s="248"/>
      <c r="H175902" s="141"/>
      <c r="I175902" s="209"/>
      <c r="J175902" s="141"/>
      <c r="K175902" s="141"/>
    </row>
    <row r="175903" spans="2:11" ht="13.5" customHeight="1">
      <c r="B175903" s="141"/>
      <c r="C175903" s="141"/>
      <c r="D175903" s="141"/>
      <c r="E175903" s="141"/>
      <c r="F175903" s="141"/>
      <c r="G175903" s="248"/>
      <c r="H175903" s="141"/>
      <c r="I175903" s="209"/>
      <c r="J175903" s="141"/>
      <c r="K175903" s="141"/>
    </row>
    <row r="175904" spans="2:11" ht="13.5" customHeight="1">
      <c r="B175904" s="141"/>
      <c r="C175904" s="141"/>
      <c r="D175904" s="141"/>
      <c r="E175904" s="141"/>
      <c r="F175904" s="141"/>
      <c r="G175904" s="248"/>
      <c r="H175904" s="141"/>
      <c r="I175904" s="209"/>
      <c r="J175904" s="141"/>
      <c r="K175904" s="141"/>
    </row>
    <row r="175905" spans="2:11" ht="13.5" customHeight="1">
      <c r="B175905" s="141"/>
      <c r="C175905" s="141"/>
      <c r="D175905" s="141"/>
      <c r="E175905" s="141"/>
      <c r="F175905" s="141"/>
      <c r="G175905" s="248"/>
      <c r="H175905" s="141"/>
      <c r="I175905" s="209"/>
      <c r="J175905" s="141"/>
      <c r="K175905" s="141"/>
    </row>
    <row r="175906" spans="2:11" ht="13.5" customHeight="1">
      <c r="B175906" s="141"/>
      <c r="C175906" s="141"/>
      <c r="D175906" s="141"/>
      <c r="E175906" s="141"/>
      <c r="F175906" s="141"/>
      <c r="G175906" s="248"/>
      <c r="H175906" s="141"/>
      <c r="I175906" s="209"/>
      <c r="J175906" s="141"/>
      <c r="K175906" s="141"/>
    </row>
    <row r="175907" spans="2:11" ht="13.5" customHeight="1">
      <c r="B175907" s="141"/>
      <c r="C175907" s="141"/>
      <c r="D175907" s="141"/>
      <c r="E175907" s="141"/>
      <c r="F175907" s="141"/>
      <c r="G175907" s="248"/>
      <c r="H175907" s="141"/>
      <c r="I175907" s="209"/>
      <c r="J175907" s="141"/>
      <c r="K175907" s="141"/>
    </row>
    <row r="175908" spans="2:11" ht="13.5" customHeight="1">
      <c r="B175908" s="141"/>
      <c r="C175908" s="141"/>
      <c r="D175908" s="141"/>
      <c r="E175908" s="141"/>
      <c r="F175908" s="141"/>
      <c r="G175908" s="248"/>
      <c r="H175908" s="141"/>
      <c r="I175908" s="209"/>
      <c r="J175908" s="141"/>
      <c r="K175908" s="141"/>
    </row>
    <row r="175909" spans="2:11" ht="13.5" customHeight="1">
      <c r="B175909" s="141"/>
      <c r="C175909" s="141"/>
      <c r="D175909" s="141"/>
      <c r="E175909" s="141"/>
      <c r="F175909" s="141"/>
      <c r="G175909" s="248"/>
      <c r="H175909" s="141"/>
      <c r="I175909" s="209"/>
      <c r="J175909" s="141"/>
      <c r="K175909" s="141"/>
    </row>
    <row r="175910" spans="2:11" ht="13.5" customHeight="1">
      <c r="B175910" s="141"/>
      <c r="C175910" s="141"/>
      <c r="D175910" s="141"/>
      <c r="E175910" s="141"/>
      <c r="F175910" s="141"/>
      <c r="G175910" s="248"/>
      <c r="H175910" s="141"/>
      <c r="I175910" s="209"/>
      <c r="J175910" s="141"/>
      <c r="K175910" s="141"/>
    </row>
    <row r="175911" spans="2:11" ht="13.5" customHeight="1">
      <c r="B175911" s="141"/>
      <c r="C175911" s="141"/>
      <c r="D175911" s="141"/>
      <c r="E175911" s="141"/>
      <c r="F175911" s="141"/>
      <c r="G175911" s="248"/>
      <c r="H175911" s="141"/>
      <c r="I175911" s="209"/>
      <c r="J175911" s="141"/>
      <c r="K175911" s="141"/>
    </row>
    <row r="175912" spans="2:11" ht="13.5" customHeight="1">
      <c r="B175912" s="141"/>
      <c r="C175912" s="141"/>
      <c r="D175912" s="141"/>
      <c r="E175912" s="141"/>
      <c r="F175912" s="141"/>
      <c r="G175912" s="248"/>
      <c r="H175912" s="141"/>
      <c r="I175912" s="209"/>
      <c r="J175912" s="141"/>
      <c r="K175912" s="141"/>
    </row>
    <row r="175913" spans="2:11" ht="13.5" customHeight="1">
      <c r="B175913" s="141"/>
      <c r="C175913" s="141"/>
      <c r="D175913" s="141"/>
      <c r="E175913" s="141"/>
      <c r="F175913" s="141"/>
      <c r="G175913" s="248"/>
      <c r="H175913" s="141"/>
      <c r="I175913" s="209"/>
      <c r="J175913" s="141"/>
      <c r="K175913" s="141"/>
    </row>
    <row r="175914" spans="2:11" ht="13.5" customHeight="1">
      <c r="B175914" s="141"/>
      <c r="C175914" s="141"/>
      <c r="D175914" s="141"/>
      <c r="E175914" s="141"/>
      <c r="F175914" s="141"/>
      <c r="G175914" s="248"/>
      <c r="H175914" s="141"/>
      <c r="I175914" s="209"/>
      <c r="J175914" s="141"/>
      <c r="K175914" s="141"/>
    </row>
    <row r="175915" spans="2:11" ht="13.5" customHeight="1">
      <c r="B175915" s="141"/>
      <c r="C175915" s="141"/>
      <c r="D175915" s="141"/>
      <c r="E175915" s="141"/>
      <c r="F175915" s="141"/>
      <c r="G175915" s="248"/>
      <c r="H175915" s="141"/>
      <c r="I175915" s="209"/>
      <c r="J175915" s="141"/>
      <c r="K175915" s="141"/>
    </row>
    <row r="175916" spans="2:11" ht="13.5" customHeight="1">
      <c r="B175916" s="141"/>
      <c r="C175916" s="141"/>
      <c r="D175916" s="141"/>
      <c r="E175916" s="141"/>
      <c r="F175916" s="141"/>
      <c r="G175916" s="248"/>
      <c r="H175916" s="141"/>
      <c r="I175916" s="209"/>
      <c r="J175916" s="141"/>
      <c r="K175916" s="141"/>
    </row>
    <row r="175917" spans="2:11" ht="13.5" customHeight="1">
      <c r="B175917" s="141"/>
      <c r="C175917" s="141"/>
      <c r="D175917" s="141"/>
      <c r="E175917" s="141"/>
      <c r="F175917" s="141"/>
      <c r="G175917" s="248"/>
      <c r="H175917" s="141"/>
      <c r="I175917" s="209"/>
      <c r="J175917" s="141"/>
      <c r="K175917" s="141"/>
    </row>
    <row r="175918" spans="2:11" ht="13.5" customHeight="1">
      <c r="B175918" s="141"/>
      <c r="C175918" s="141"/>
      <c r="D175918" s="141"/>
      <c r="E175918" s="141"/>
      <c r="F175918" s="141"/>
      <c r="G175918" s="248"/>
      <c r="H175918" s="141"/>
      <c r="I175918" s="209"/>
      <c r="J175918" s="141"/>
      <c r="K175918" s="141"/>
    </row>
    <row r="175919" spans="2:11" ht="13.5" customHeight="1">
      <c r="B175919" s="141"/>
      <c r="C175919" s="141"/>
      <c r="D175919" s="141"/>
      <c r="E175919" s="141"/>
      <c r="F175919" s="141"/>
      <c r="G175919" s="248"/>
      <c r="H175919" s="141"/>
      <c r="I175919" s="209"/>
      <c r="J175919" s="141"/>
      <c r="K175919" s="141"/>
    </row>
    <row r="175920" spans="2:11" ht="13.5" customHeight="1">
      <c r="B175920" s="141"/>
      <c r="C175920" s="141"/>
      <c r="D175920" s="141"/>
      <c r="E175920" s="141"/>
      <c r="F175920" s="141"/>
      <c r="G175920" s="248"/>
      <c r="H175920" s="141"/>
      <c r="I175920" s="209"/>
      <c r="J175920" s="141"/>
      <c r="K175920" s="141"/>
    </row>
    <row r="175921" spans="2:11" ht="13.5" customHeight="1">
      <c r="B175921" s="141"/>
      <c r="C175921" s="141"/>
      <c r="D175921" s="141"/>
      <c r="E175921" s="141"/>
      <c r="F175921" s="141"/>
      <c r="G175921" s="248"/>
      <c r="H175921" s="141"/>
      <c r="I175921" s="209"/>
      <c r="J175921" s="141"/>
      <c r="K175921" s="141"/>
    </row>
    <row r="175922" spans="2:11" ht="13.5" customHeight="1">
      <c r="B175922" s="141"/>
      <c r="C175922" s="141"/>
      <c r="D175922" s="141"/>
      <c r="E175922" s="141"/>
      <c r="F175922" s="141"/>
      <c r="G175922" s="248"/>
      <c r="H175922" s="141"/>
      <c r="I175922" s="209"/>
      <c r="J175922" s="141"/>
      <c r="K175922" s="141"/>
    </row>
    <row r="175923" spans="2:11" ht="13.5" customHeight="1">
      <c r="B175923" s="141"/>
      <c r="C175923" s="141"/>
      <c r="D175923" s="141"/>
      <c r="E175923" s="141"/>
      <c r="F175923" s="141"/>
      <c r="G175923" s="248"/>
      <c r="H175923" s="141"/>
      <c r="I175923" s="209"/>
      <c r="J175923" s="141"/>
      <c r="K175923" s="141"/>
    </row>
    <row r="175924" spans="2:11" ht="13.5" customHeight="1">
      <c r="B175924" s="141"/>
      <c r="C175924" s="141"/>
      <c r="D175924" s="141"/>
      <c r="E175924" s="141"/>
      <c r="F175924" s="141"/>
      <c r="G175924" s="248"/>
      <c r="H175924" s="141"/>
      <c r="I175924" s="209"/>
      <c r="J175924" s="141"/>
      <c r="K175924" s="141"/>
    </row>
    <row r="175925" spans="2:11" ht="13.5" customHeight="1">
      <c r="B175925" s="141"/>
      <c r="C175925" s="141"/>
      <c r="D175925" s="141"/>
      <c r="E175925" s="141"/>
      <c r="F175925" s="141"/>
      <c r="G175925" s="248"/>
      <c r="H175925" s="141"/>
      <c r="I175925" s="209"/>
      <c r="J175925" s="141"/>
      <c r="K175925" s="141"/>
    </row>
    <row r="175926" spans="2:11" ht="13.5" customHeight="1">
      <c r="B175926" s="141"/>
      <c r="C175926" s="141"/>
      <c r="D175926" s="141"/>
      <c r="E175926" s="141"/>
      <c r="F175926" s="141"/>
      <c r="G175926" s="248"/>
      <c r="H175926" s="141"/>
      <c r="I175926" s="209"/>
      <c r="J175926" s="141"/>
      <c r="K175926" s="141"/>
    </row>
    <row r="175927" spans="2:11" ht="13.5" customHeight="1">
      <c r="B175927" s="141"/>
      <c r="C175927" s="141"/>
      <c r="D175927" s="141"/>
      <c r="E175927" s="141"/>
      <c r="F175927" s="141"/>
      <c r="G175927" s="248"/>
      <c r="H175927" s="141"/>
      <c r="I175927" s="209"/>
      <c r="J175927" s="141"/>
      <c r="K175927" s="141"/>
    </row>
    <row r="175928" spans="2:11" ht="13.5" customHeight="1">
      <c r="B175928" s="141"/>
      <c r="C175928" s="141"/>
      <c r="D175928" s="141"/>
      <c r="E175928" s="141"/>
      <c r="F175928" s="141"/>
      <c r="G175928" s="248"/>
      <c r="H175928" s="141"/>
      <c r="I175928" s="209"/>
      <c r="J175928" s="141"/>
      <c r="K175928" s="141"/>
    </row>
    <row r="175929" spans="2:11" ht="13.5" customHeight="1">
      <c r="B175929" s="141"/>
      <c r="C175929" s="141"/>
      <c r="D175929" s="141"/>
      <c r="E175929" s="141"/>
      <c r="F175929" s="141"/>
      <c r="G175929" s="248"/>
      <c r="H175929" s="141"/>
      <c r="I175929" s="209"/>
      <c r="J175929" s="141"/>
      <c r="K175929" s="141"/>
    </row>
    <row r="175930" spans="2:11" ht="13.5" customHeight="1">
      <c r="B175930" s="141"/>
      <c r="C175930" s="141"/>
      <c r="D175930" s="141"/>
      <c r="E175930" s="141"/>
      <c r="F175930" s="141"/>
      <c r="G175930" s="248"/>
      <c r="H175930" s="141"/>
      <c r="I175930" s="209"/>
      <c r="J175930" s="141"/>
      <c r="K175930" s="141"/>
    </row>
    <row r="175931" spans="2:11" ht="13.5" customHeight="1">
      <c r="B175931" s="141"/>
      <c r="C175931" s="141"/>
      <c r="D175931" s="141"/>
      <c r="E175931" s="141"/>
      <c r="F175931" s="141"/>
      <c r="G175931" s="248"/>
      <c r="H175931" s="141"/>
      <c r="I175931" s="209"/>
      <c r="J175931" s="141"/>
      <c r="K175931" s="141"/>
    </row>
    <row r="175932" spans="2:11" ht="13.5" customHeight="1">
      <c r="B175932" s="141"/>
      <c r="C175932" s="141"/>
      <c r="D175932" s="141"/>
      <c r="E175932" s="141"/>
      <c r="F175932" s="141"/>
      <c r="G175932" s="248"/>
      <c r="H175932" s="141"/>
      <c r="I175932" s="209"/>
      <c r="J175932" s="141"/>
      <c r="K175932" s="141"/>
    </row>
    <row r="175933" spans="2:11" ht="13.5" customHeight="1">
      <c r="B175933" s="141"/>
      <c r="C175933" s="141"/>
      <c r="D175933" s="141"/>
      <c r="E175933" s="141"/>
      <c r="F175933" s="141"/>
      <c r="G175933" s="248"/>
      <c r="H175933" s="141"/>
      <c r="I175933" s="209"/>
      <c r="J175933" s="141"/>
      <c r="K175933" s="141"/>
    </row>
    <row r="175934" spans="2:11" ht="13.5" customHeight="1">
      <c r="B175934" s="141"/>
      <c r="C175934" s="141"/>
      <c r="D175934" s="141"/>
      <c r="E175934" s="141"/>
      <c r="F175934" s="141"/>
      <c r="G175934" s="248"/>
      <c r="H175934" s="141"/>
      <c r="I175934" s="209"/>
      <c r="J175934" s="141"/>
      <c r="K175934" s="141"/>
    </row>
    <row r="175935" spans="2:11" ht="13.5" customHeight="1">
      <c r="B175935" s="141"/>
      <c r="C175935" s="141"/>
      <c r="D175935" s="141"/>
      <c r="E175935" s="141"/>
      <c r="F175935" s="141"/>
      <c r="G175935" s="248"/>
      <c r="H175935" s="141"/>
      <c r="I175935" s="209"/>
      <c r="J175935" s="141"/>
      <c r="K175935" s="141"/>
    </row>
    <row r="175936" spans="2:11" ht="13.5" customHeight="1">
      <c r="B175936" s="141"/>
      <c r="C175936" s="141"/>
      <c r="D175936" s="141"/>
      <c r="E175936" s="141"/>
      <c r="F175936" s="141"/>
      <c r="G175936" s="248"/>
      <c r="H175936" s="141"/>
      <c r="I175936" s="209"/>
      <c r="J175936" s="141"/>
      <c r="K175936" s="141"/>
    </row>
    <row r="175937" spans="2:11" ht="13.5" customHeight="1">
      <c r="B175937" s="141"/>
      <c r="C175937" s="141"/>
      <c r="D175937" s="141"/>
      <c r="E175937" s="141"/>
      <c r="F175937" s="141"/>
      <c r="G175937" s="248"/>
      <c r="H175937" s="141"/>
      <c r="I175937" s="209"/>
      <c r="J175937" s="141"/>
      <c r="K175937" s="141"/>
    </row>
    <row r="175938" spans="2:11" ht="13.5" customHeight="1">
      <c r="B175938" s="141"/>
      <c r="C175938" s="141"/>
      <c r="D175938" s="141"/>
      <c r="E175938" s="141"/>
      <c r="F175938" s="141"/>
      <c r="G175938" s="248"/>
      <c r="H175938" s="141"/>
      <c r="I175938" s="209"/>
      <c r="J175938" s="141"/>
      <c r="K175938" s="141"/>
    </row>
    <row r="175939" spans="2:11" ht="13.5" customHeight="1">
      <c r="B175939" s="141"/>
      <c r="C175939" s="141"/>
      <c r="D175939" s="141"/>
      <c r="E175939" s="141"/>
      <c r="F175939" s="141"/>
      <c r="G175939" s="248"/>
      <c r="H175939" s="141"/>
      <c r="I175939" s="209"/>
      <c r="J175939" s="141"/>
      <c r="K175939" s="141"/>
    </row>
    <row r="175940" spans="2:11" ht="13.5" customHeight="1">
      <c r="B175940" s="141"/>
      <c r="C175940" s="141"/>
      <c r="D175940" s="141"/>
      <c r="E175940" s="141"/>
      <c r="F175940" s="141"/>
      <c r="G175940" s="248"/>
      <c r="H175940" s="141"/>
      <c r="I175940" s="209"/>
      <c r="J175940" s="141"/>
      <c r="K175940" s="141"/>
    </row>
    <row r="175941" spans="2:11" ht="13.5" customHeight="1">
      <c r="B175941" s="141"/>
      <c r="C175941" s="141"/>
      <c r="D175941" s="141"/>
      <c r="E175941" s="141"/>
      <c r="F175941" s="141"/>
      <c r="G175941" s="248"/>
      <c r="H175941" s="141"/>
      <c r="I175941" s="209"/>
      <c r="J175941" s="141"/>
      <c r="K175941" s="141"/>
    </row>
    <row r="175942" spans="2:11" ht="13.5" customHeight="1">
      <c r="B175942" s="141"/>
      <c r="C175942" s="141"/>
      <c r="D175942" s="141"/>
      <c r="E175942" s="141"/>
      <c r="F175942" s="141"/>
      <c r="G175942" s="248"/>
      <c r="H175942" s="141"/>
      <c r="I175942" s="209"/>
      <c r="J175942" s="141"/>
      <c r="K175942" s="141"/>
    </row>
    <row r="175943" spans="2:11" ht="13.5" customHeight="1">
      <c r="B175943" s="141"/>
      <c r="C175943" s="141"/>
      <c r="D175943" s="141"/>
      <c r="E175943" s="141"/>
      <c r="F175943" s="141"/>
      <c r="G175943" s="248"/>
      <c r="H175943" s="141"/>
      <c r="I175943" s="209"/>
      <c r="J175943" s="141"/>
      <c r="K175943" s="141"/>
    </row>
    <row r="175944" spans="2:11" ht="13.5" customHeight="1">
      <c r="B175944" s="141"/>
      <c r="C175944" s="141"/>
      <c r="D175944" s="141"/>
      <c r="E175944" s="141"/>
      <c r="F175944" s="141"/>
      <c r="G175944" s="248"/>
      <c r="H175944" s="141"/>
      <c r="I175944" s="209"/>
      <c r="J175944" s="141"/>
      <c r="K175944" s="141"/>
    </row>
    <row r="175945" spans="2:11" ht="13.5" customHeight="1">
      <c r="B175945" s="141"/>
      <c r="C175945" s="141"/>
      <c r="D175945" s="141"/>
      <c r="E175945" s="141"/>
      <c r="F175945" s="141"/>
      <c r="G175945" s="248"/>
      <c r="H175945" s="141"/>
      <c r="I175945" s="209"/>
      <c r="J175945" s="141"/>
      <c r="K175945" s="141"/>
    </row>
    <row r="175946" spans="2:11" ht="13.5" customHeight="1">
      <c r="B175946" s="141"/>
      <c r="C175946" s="141"/>
      <c r="D175946" s="141"/>
      <c r="E175946" s="141"/>
      <c r="F175946" s="141"/>
      <c r="G175946" s="248"/>
      <c r="H175946" s="141"/>
      <c r="I175946" s="209"/>
      <c r="J175946" s="141"/>
      <c r="K175946" s="141"/>
    </row>
    <row r="175947" spans="2:11" ht="13.5" customHeight="1">
      <c r="B175947" s="141"/>
      <c r="C175947" s="141"/>
      <c r="D175947" s="141"/>
      <c r="E175947" s="141"/>
      <c r="F175947" s="141"/>
      <c r="G175947" s="248"/>
      <c r="H175947" s="141"/>
      <c r="I175947" s="209"/>
      <c r="J175947" s="141"/>
      <c r="K175947" s="141"/>
    </row>
    <row r="175948" spans="2:11" ht="13.5" customHeight="1">
      <c r="B175948" s="141"/>
      <c r="C175948" s="141"/>
      <c r="D175948" s="141"/>
      <c r="E175948" s="141"/>
      <c r="F175948" s="141"/>
      <c r="G175948" s="248"/>
      <c r="H175948" s="141"/>
      <c r="I175948" s="209"/>
      <c r="J175948" s="141"/>
      <c r="K175948" s="141"/>
    </row>
    <row r="175949" spans="2:11" ht="13.5" customHeight="1">
      <c r="B175949" s="141"/>
      <c r="C175949" s="141"/>
      <c r="D175949" s="141"/>
      <c r="E175949" s="141"/>
      <c r="F175949" s="141"/>
      <c r="G175949" s="248"/>
      <c r="H175949" s="141"/>
      <c r="I175949" s="209"/>
      <c r="J175949" s="141"/>
      <c r="K175949" s="141"/>
    </row>
    <row r="175950" spans="2:11" ht="13.5" customHeight="1">
      <c r="B175950" s="141"/>
      <c r="C175950" s="141"/>
      <c r="D175950" s="141"/>
      <c r="E175950" s="141"/>
      <c r="F175950" s="141"/>
      <c r="G175950" s="248"/>
      <c r="H175950" s="141"/>
      <c r="I175950" s="209"/>
      <c r="J175950" s="141"/>
      <c r="K175950" s="141"/>
    </row>
    <row r="175951" spans="2:11" ht="13.5" customHeight="1">
      <c r="B175951" s="141"/>
      <c r="C175951" s="141"/>
      <c r="D175951" s="141"/>
      <c r="E175951" s="141"/>
      <c r="F175951" s="141"/>
      <c r="G175951" s="248"/>
      <c r="H175951" s="141"/>
      <c r="I175951" s="209"/>
      <c r="J175951" s="141"/>
      <c r="K175951" s="141"/>
    </row>
    <row r="175952" spans="2:11" ht="13.5" customHeight="1">
      <c r="B175952" s="141"/>
      <c r="C175952" s="141"/>
      <c r="D175952" s="141"/>
      <c r="E175952" s="141"/>
      <c r="F175952" s="141"/>
      <c r="G175952" s="248"/>
      <c r="H175952" s="141"/>
      <c r="I175952" s="209"/>
      <c r="J175952" s="141"/>
      <c r="K175952" s="141"/>
    </row>
    <row r="175953" spans="2:11" ht="13.5" customHeight="1">
      <c r="B175953" s="141"/>
      <c r="C175953" s="141"/>
      <c r="D175953" s="141"/>
      <c r="E175953" s="141"/>
      <c r="F175953" s="141"/>
      <c r="G175953" s="248"/>
      <c r="H175953" s="141"/>
      <c r="I175953" s="209"/>
      <c r="J175953" s="141"/>
      <c r="K175953" s="141"/>
    </row>
    <row r="175954" spans="2:11" ht="13.5" customHeight="1">
      <c r="B175954" s="141"/>
      <c r="C175954" s="141"/>
      <c r="D175954" s="141"/>
      <c r="E175954" s="141"/>
      <c r="F175954" s="141"/>
      <c r="G175954" s="248"/>
      <c r="H175954" s="141"/>
      <c r="I175954" s="209"/>
      <c r="J175954" s="141"/>
      <c r="K175954" s="141"/>
    </row>
    <row r="175955" spans="2:11" ht="13.5" customHeight="1">
      <c r="B175955" s="141"/>
      <c r="C175955" s="141"/>
      <c r="D175955" s="141"/>
      <c r="E175955" s="141"/>
      <c r="F175955" s="141"/>
      <c r="G175955" s="248"/>
      <c r="H175955" s="141"/>
      <c r="I175955" s="209"/>
      <c r="J175955" s="141"/>
      <c r="K175955" s="141"/>
    </row>
    <row r="175956" spans="2:11" ht="13.5" customHeight="1">
      <c r="B175956" s="141"/>
      <c r="C175956" s="141"/>
      <c r="D175956" s="141"/>
      <c r="E175956" s="141"/>
      <c r="F175956" s="141"/>
      <c r="G175956" s="248"/>
      <c r="H175956" s="141"/>
      <c r="I175956" s="209"/>
      <c r="J175956" s="141"/>
      <c r="K175956" s="141"/>
    </row>
    <row r="175957" spans="2:11" ht="13.5" customHeight="1">
      <c r="B175957" s="141"/>
      <c r="C175957" s="141"/>
      <c r="D175957" s="141"/>
      <c r="E175957" s="141"/>
      <c r="F175957" s="141"/>
      <c r="G175957" s="248"/>
      <c r="H175957" s="141"/>
      <c r="I175957" s="209"/>
      <c r="J175957" s="141"/>
      <c r="K175957" s="141"/>
    </row>
    <row r="175958" spans="2:11" ht="13.5" customHeight="1">
      <c r="B175958" s="141"/>
      <c r="C175958" s="141"/>
      <c r="D175958" s="141"/>
      <c r="E175958" s="141"/>
      <c r="F175958" s="141"/>
      <c r="G175958" s="248"/>
      <c r="H175958" s="141"/>
      <c r="I175958" s="209"/>
      <c r="J175958" s="141"/>
      <c r="K175958" s="141"/>
    </row>
    <row r="175959" spans="2:11" ht="13.5" customHeight="1">
      <c r="B175959" s="141"/>
      <c r="C175959" s="141"/>
      <c r="D175959" s="141"/>
      <c r="E175959" s="141"/>
      <c r="F175959" s="141"/>
      <c r="G175959" s="248"/>
      <c r="H175959" s="141"/>
      <c r="I175959" s="209"/>
      <c r="J175959" s="141"/>
      <c r="K175959" s="141"/>
    </row>
    <row r="175960" spans="2:11" ht="13.5" customHeight="1">
      <c r="B175960" s="141"/>
      <c r="C175960" s="141"/>
      <c r="D175960" s="141"/>
      <c r="E175960" s="141"/>
      <c r="F175960" s="141"/>
      <c r="G175960" s="248"/>
      <c r="H175960" s="141"/>
      <c r="I175960" s="209"/>
      <c r="J175960" s="141"/>
      <c r="K175960" s="141"/>
    </row>
    <row r="175961" spans="2:11" ht="13.5" customHeight="1">
      <c r="B175961" s="141"/>
      <c r="C175961" s="141"/>
      <c r="D175961" s="141"/>
      <c r="E175961" s="141"/>
      <c r="F175961" s="141"/>
      <c r="G175961" s="248"/>
      <c r="H175961" s="141"/>
      <c r="I175961" s="209"/>
      <c r="J175961" s="141"/>
      <c r="K175961" s="141"/>
    </row>
    <row r="175962" spans="2:11" ht="13.5" customHeight="1">
      <c r="B175962" s="141"/>
      <c r="C175962" s="141"/>
      <c r="D175962" s="141"/>
      <c r="E175962" s="141"/>
      <c r="F175962" s="141"/>
      <c r="G175962" s="248"/>
      <c r="H175962" s="141"/>
      <c r="I175962" s="209"/>
      <c r="J175962" s="141"/>
      <c r="K175962" s="141"/>
    </row>
    <row r="175963" spans="2:11" ht="13.5" customHeight="1">
      <c r="B175963" s="141"/>
      <c r="C175963" s="141"/>
      <c r="D175963" s="141"/>
      <c r="E175963" s="141"/>
      <c r="F175963" s="141"/>
      <c r="G175963" s="248"/>
      <c r="H175963" s="141"/>
      <c r="I175963" s="209"/>
      <c r="J175963" s="141"/>
      <c r="K175963" s="141"/>
    </row>
    <row r="175964" spans="2:11" ht="13.5" customHeight="1">
      <c r="B175964" s="141"/>
      <c r="C175964" s="141"/>
      <c r="D175964" s="141"/>
      <c r="E175964" s="141"/>
      <c r="F175964" s="141"/>
      <c r="G175964" s="248"/>
      <c r="H175964" s="141"/>
      <c r="I175964" s="209"/>
      <c r="J175964" s="141"/>
      <c r="K175964" s="141"/>
    </row>
    <row r="175965" spans="2:11" ht="13.5" customHeight="1">
      <c r="B175965" s="141"/>
      <c r="C175965" s="141"/>
      <c r="D175965" s="141"/>
      <c r="E175965" s="141"/>
      <c r="F175965" s="141"/>
      <c r="G175965" s="248"/>
      <c r="H175965" s="141"/>
      <c r="I175965" s="209"/>
      <c r="J175965" s="141"/>
      <c r="K175965" s="141"/>
    </row>
    <row r="175966" spans="2:11" ht="13.5" customHeight="1">
      <c r="B175966" s="141"/>
      <c r="C175966" s="141"/>
      <c r="D175966" s="141"/>
      <c r="E175966" s="141"/>
      <c r="F175966" s="141"/>
      <c r="G175966" s="248"/>
      <c r="H175966" s="141"/>
      <c r="I175966" s="209"/>
      <c r="J175966" s="141"/>
      <c r="K175966" s="141"/>
    </row>
    <row r="175967" spans="2:11" ht="13.5" customHeight="1">
      <c r="B175967" s="141"/>
      <c r="C175967" s="141"/>
      <c r="D175967" s="141"/>
      <c r="E175967" s="141"/>
      <c r="F175967" s="141"/>
      <c r="G175967" s="248"/>
      <c r="H175967" s="141"/>
      <c r="I175967" s="209"/>
      <c r="J175967" s="141"/>
      <c r="K175967" s="141"/>
    </row>
    <row r="175968" spans="2:11" ht="13.5" customHeight="1">
      <c r="B175968" s="141"/>
      <c r="C175968" s="141"/>
      <c r="D175968" s="141"/>
      <c r="E175968" s="141"/>
      <c r="F175968" s="141"/>
      <c r="G175968" s="248"/>
      <c r="H175968" s="141"/>
      <c r="I175968" s="209"/>
      <c r="J175968" s="141"/>
      <c r="K175968" s="141"/>
    </row>
    <row r="175969" spans="2:11" ht="13.5" customHeight="1">
      <c r="B175969" s="141"/>
      <c r="C175969" s="141"/>
      <c r="D175969" s="141"/>
      <c r="E175969" s="141"/>
      <c r="F175969" s="141"/>
      <c r="G175969" s="248"/>
      <c r="H175969" s="141"/>
      <c r="I175969" s="209"/>
      <c r="J175969" s="141"/>
      <c r="K175969" s="141"/>
    </row>
    <row r="175970" spans="2:11" ht="13.5" customHeight="1">
      <c r="B175970" s="141"/>
      <c r="C175970" s="141"/>
      <c r="D175970" s="141"/>
      <c r="E175970" s="141"/>
      <c r="F175970" s="141"/>
      <c r="G175970" s="248"/>
      <c r="H175970" s="141"/>
      <c r="I175970" s="209"/>
      <c r="J175970" s="141"/>
      <c r="K175970" s="141"/>
    </row>
    <row r="175971" spans="2:11" ht="13.5" customHeight="1">
      <c r="B175971" s="141"/>
      <c r="C175971" s="141"/>
      <c r="D175971" s="141"/>
      <c r="E175971" s="141"/>
      <c r="F175971" s="141"/>
      <c r="G175971" s="248"/>
      <c r="H175971" s="141"/>
      <c r="I175971" s="209"/>
      <c r="J175971" s="141"/>
      <c r="K175971" s="141"/>
    </row>
    <row r="175972" spans="2:11" ht="13.5" customHeight="1">
      <c r="B175972" s="141"/>
      <c r="C175972" s="141"/>
      <c r="D175972" s="141"/>
      <c r="E175972" s="141"/>
      <c r="F175972" s="141"/>
      <c r="G175972" s="248"/>
      <c r="H175972" s="141"/>
      <c r="I175972" s="209"/>
      <c r="J175972" s="141"/>
      <c r="K175972" s="141"/>
    </row>
    <row r="175973" spans="2:11" ht="13.5" customHeight="1">
      <c r="B175973" s="141"/>
      <c r="C175973" s="141"/>
      <c r="D175973" s="141"/>
      <c r="E175973" s="141"/>
      <c r="F175973" s="141"/>
      <c r="G175973" s="248"/>
      <c r="H175973" s="141"/>
      <c r="I175973" s="209"/>
      <c r="J175973" s="141"/>
      <c r="K175973" s="141"/>
    </row>
    <row r="175974" spans="2:11" ht="13.5" customHeight="1">
      <c r="B175974" s="141"/>
      <c r="C175974" s="141"/>
      <c r="D175974" s="141"/>
      <c r="E175974" s="141"/>
      <c r="F175974" s="141"/>
      <c r="G175974" s="248"/>
      <c r="H175974" s="141"/>
      <c r="I175974" s="209"/>
      <c r="J175974" s="141"/>
      <c r="K175974" s="141"/>
    </row>
    <row r="175975" spans="2:11" ht="13.5" customHeight="1">
      <c r="B175975" s="141"/>
      <c r="C175975" s="141"/>
      <c r="D175975" s="141"/>
      <c r="E175975" s="141"/>
      <c r="F175975" s="141"/>
      <c r="G175975" s="248"/>
      <c r="H175975" s="141"/>
      <c r="I175975" s="209"/>
      <c r="J175975" s="141"/>
      <c r="K175975" s="141"/>
    </row>
    <row r="175976" spans="2:11" ht="13.5" customHeight="1">
      <c r="B175976" s="141"/>
      <c r="C175976" s="141"/>
      <c r="D175976" s="141"/>
      <c r="E175976" s="141"/>
      <c r="F175976" s="141"/>
      <c r="G175976" s="248"/>
      <c r="H175976" s="141"/>
      <c r="I175976" s="209"/>
      <c r="J175976" s="141"/>
      <c r="K175976" s="141"/>
    </row>
    <row r="175977" spans="2:11" ht="13.5" customHeight="1">
      <c r="B175977" s="141"/>
      <c r="C175977" s="141"/>
      <c r="D175977" s="141"/>
      <c r="E175977" s="141"/>
      <c r="F175977" s="141"/>
      <c r="G175977" s="248"/>
      <c r="H175977" s="141"/>
      <c r="I175977" s="209"/>
      <c r="J175977" s="141"/>
      <c r="K175977" s="141"/>
    </row>
    <row r="175978" spans="2:11" ht="13.5" customHeight="1">
      <c r="B175978" s="141"/>
      <c r="C175978" s="141"/>
      <c r="D175978" s="141"/>
      <c r="E175978" s="141"/>
      <c r="F175978" s="141"/>
      <c r="G175978" s="248"/>
      <c r="H175978" s="141"/>
      <c r="I175978" s="209"/>
      <c r="J175978" s="141"/>
      <c r="K175978" s="141"/>
    </row>
    <row r="175979" spans="2:11" ht="13.5" customHeight="1">
      <c r="B175979" s="141"/>
      <c r="C175979" s="141"/>
      <c r="D175979" s="141"/>
      <c r="E175979" s="141"/>
      <c r="F175979" s="141"/>
      <c r="G175979" s="248"/>
      <c r="H175979" s="141"/>
      <c r="I175979" s="209"/>
      <c r="J175979" s="141"/>
      <c r="K175979" s="141"/>
    </row>
    <row r="175980" spans="2:11" ht="13.5" customHeight="1">
      <c r="B175980" s="141"/>
      <c r="C175980" s="141"/>
      <c r="D175980" s="141"/>
      <c r="E175980" s="141"/>
      <c r="F175980" s="141"/>
      <c r="G175980" s="248"/>
      <c r="H175980" s="141"/>
      <c r="I175980" s="209"/>
      <c r="J175980" s="141"/>
      <c r="K175980" s="141"/>
    </row>
    <row r="175981" spans="2:11" ht="13.5" customHeight="1">
      <c r="B175981" s="141"/>
      <c r="C175981" s="141"/>
      <c r="D175981" s="141"/>
      <c r="E175981" s="141"/>
      <c r="F175981" s="141"/>
      <c r="G175981" s="248"/>
      <c r="H175981" s="141"/>
      <c r="I175981" s="209"/>
      <c r="J175981" s="141"/>
      <c r="K175981" s="141"/>
    </row>
    <row r="175982" spans="2:11" ht="13.5" customHeight="1">
      <c r="B175982" s="141"/>
      <c r="C175982" s="141"/>
      <c r="D175982" s="141"/>
      <c r="E175982" s="141"/>
      <c r="F175982" s="141"/>
      <c r="G175982" s="248"/>
      <c r="H175982" s="141"/>
      <c r="I175982" s="209"/>
      <c r="J175982" s="141"/>
      <c r="K175982" s="141"/>
    </row>
    <row r="175983" spans="2:11" ht="13.5" customHeight="1">
      <c r="B175983" s="141"/>
      <c r="C175983" s="141"/>
      <c r="D175983" s="141"/>
      <c r="E175983" s="141"/>
      <c r="F175983" s="141"/>
      <c r="G175983" s="248"/>
      <c r="H175983" s="141"/>
      <c r="I175983" s="209"/>
      <c r="J175983" s="141"/>
      <c r="K175983" s="141"/>
    </row>
    <row r="175984" spans="2:11" ht="13.5" customHeight="1">
      <c r="B175984" s="141"/>
      <c r="C175984" s="141"/>
      <c r="D175984" s="141"/>
      <c r="E175984" s="141"/>
      <c r="F175984" s="141"/>
      <c r="G175984" s="248"/>
      <c r="H175984" s="141"/>
      <c r="I175984" s="209"/>
      <c r="J175984" s="141"/>
      <c r="K175984" s="141"/>
    </row>
    <row r="175985" spans="2:11" ht="13.5" customHeight="1">
      <c r="B175985" s="141"/>
      <c r="C175985" s="141"/>
      <c r="D175985" s="141"/>
      <c r="E175985" s="141"/>
      <c r="F175985" s="141"/>
      <c r="G175985" s="248"/>
      <c r="H175985" s="141"/>
      <c r="I175985" s="209"/>
      <c r="J175985" s="141"/>
      <c r="K175985" s="141"/>
    </row>
    <row r="175986" spans="2:11" ht="13.5" customHeight="1">
      <c r="B175986" s="141"/>
      <c r="C175986" s="141"/>
      <c r="D175986" s="141"/>
      <c r="E175986" s="141"/>
      <c r="F175986" s="141"/>
      <c r="G175986" s="248"/>
      <c r="H175986" s="141"/>
      <c r="I175986" s="209"/>
      <c r="J175986" s="141"/>
      <c r="K175986" s="141"/>
    </row>
    <row r="175987" spans="2:11" ht="13.5" customHeight="1">
      <c r="B175987" s="141"/>
      <c r="C175987" s="141"/>
      <c r="D175987" s="141"/>
      <c r="E175987" s="141"/>
      <c r="F175987" s="141"/>
      <c r="G175987" s="248"/>
      <c r="H175987" s="141"/>
      <c r="I175987" s="209"/>
      <c r="J175987" s="141"/>
      <c r="K175987" s="141"/>
    </row>
    <row r="175988" spans="2:11" ht="13.5" customHeight="1">
      <c r="B175988" s="141"/>
      <c r="C175988" s="141"/>
      <c r="D175988" s="141"/>
      <c r="E175988" s="141"/>
      <c r="F175988" s="141"/>
      <c r="G175988" s="248"/>
      <c r="H175988" s="141"/>
      <c r="I175988" s="209"/>
      <c r="J175988" s="141"/>
      <c r="K175988" s="141"/>
    </row>
    <row r="175989" spans="2:11" ht="13.5" customHeight="1">
      <c r="B175989" s="141"/>
      <c r="C175989" s="141"/>
      <c r="D175989" s="141"/>
      <c r="E175989" s="141"/>
      <c r="F175989" s="141"/>
      <c r="G175989" s="248"/>
      <c r="H175989" s="141"/>
      <c r="I175989" s="209"/>
      <c r="J175989" s="141"/>
      <c r="K175989" s="141"/>
    </row>
    <row r="175990" spans="2:11" ht="13.5" customHeight="1">
      <c r="B175990" s="141"/>
      <c r="C175990" s="141"/>
      <c r="D175990" s="141"/>
      <c r="E175990" s="141"/>
      <c r="F175990" s="141"/>
      <c r="G175990" s="248"/>
      <c r="H175990" s="141"/>
      <c r="I175990" s="209"/>
      <c r="J175990" s="141"/>
      <c r="K175990" s="141"/>
    </row>
    <row r="175991" spans="2:11" ht="13.5" customHeight="1">
      <c r="B175991" s="141"/>
      <c r="C175991" s="141"/>
      <c r="D175991" s="141"/>
      <c r="E175991" s="141"/>
      <c r="F175991" s="141"/>
      <c r="G175991" s="248"/>
      <c r="H175991" s="141"/>
      <c r="I175991" s="209"/>
      <c r="J175991" s="141"/>
      <c r="K175991" s="141"/>
    </row>
    <row r="175992" spans="2:11" ht="13.5" customHeight="1">
      <c r="B175992" s="141"/>
      <c r="C175992" s="141"/>
      <c r="D175992" s="141"/>
      <c r="E175992" s="141"/>
      <c r="F175992" s="141"/>
      <c r="G175992" s="248"/>
      <c r="H175992" s="141"/>
      <c r="I175992" s="209"/>
      <c r="J175992" s="141"/>
      <c r="K175992" s="141"/>
    </row>
    <row r="175993" spans="2:11" ht="13.5" customHeight="1">
      <c r="B175993" s="141"/>
      <c r="C175993" s="141"/>
      <c r="D175993" s="141"/>
      <c r="E175993" s="141"/>
      <c r="F175993" s="141"/>
      <c r="G175993" s="248"/>
      <c r="H175993" s="141"/>
      <c r="I175993" s="209"/>
      <c r="J175993" s="141"/>
      <c r="K175993" s="141"/>
    </row>
    <row r="175994" spans="2:11" ht="13.5" customHeight="1">
      <c r="B175994" s="141"/>
      <c r="C175994" s="141"/>
      <c r="D175994" s="141"/>
      <c r="E175994" s="141"/>
      <c r="F175994" s="141"/>
      <c r="G175994" s="248"/>
      <c r="H175994" s="141"/>
      <c r="I175994" s="209"/>
      <c r="J175994" s="141"/>
      <c r="K175994" s="141"/>
    </row>
    <row r="175995" spans="2:11" ht="13.5" customHeight="1">
      <c r="B175995" s="141"/>
      <c r="C175995" s="141"/>
      <c r="D175995" s="141"/>
      <c r="E175995" s="141"/>
      <c r="F175995" s="141"/>
      <c r="G175995" s="248"/>
      <c r="H175995" s="141"/>
      <c r="I175995" s="209"/>
      <c r="J175995" s="141"/>
      <c r="K175995" s="141"/>
    </row>
    <row r="175996" spans="2:11" ht="13.5" customHeight="1">
      <c r="B175996" s="141"/>
      <c r="C175996" s="141"/>
      <c r="D175996" s="141"/>
      <c r="E175996" s="141"/>
      <c r="F175996" s="141"/>
      <c r="G175996" s="248"/>
      <c r="H175996" s="141"/>
      <c r="I175996" s="209"/>
      <c r="J175996" s="141"/>
      <c r="K175996" s="141"/>
    </row>
    <row r="175997" spans="2:11" ht="13.5" customHeight="1">
      <c r="B175997" s="141"/>
      <c r="C175997" s="141"/>
      <c r="D175997" s="141"/>
      <c r="E175997" s="141"/>
      <c r="F175997" s="141"/>
      <c r="G175997" s="248"/>
      <c r="H175997" s="141"/>
      <c r="I175997" s="209"/>
      <c r="J175997" s="141"/>
      <c r="K175997" s="141"/>
    </row>
    <row r="175998" spans="2:11" ht="13.5" customHeight="1">
      <c r="B175998" s="141"/>
      <c r="C175998" s="141"/>
      <c r="D175998" s="141"/>
      <c r="E175998" s="141"/>
      <c r="F175998" s="141"/>
      <c r="G175998" s="248"/>
      <c r="H175998" s="141"/>
      <c r="I175998" s="209"/>
      <c r="J175998" s="141"/>
      <c r="K175998" s="141"/>
    </row>
    <row r="175999" spans="2:11" ht="13.5" customHeight="1">
      <c r="B175999" s="141"/>
      <c r="C175999" s="141"/>
      <c r="D175999" s="141"/>
      <c r="E175999" s="141"/>
      <c r="F175999" s="141"/>
      <c r="G175999" s="248"/>
      <c r="H175999" s="141"/>
      <c r="I175999" s="209"/>
      <c r="J175999" s="141"/>
      <c r="K175999" s="141"/>
    </row>
    <row r="176000" spans="2:11" ht="13.5" customHeight="1">
      <c r="B176000" s="141"/>
      <c r="C176000" s="141"/>
      <c r="D176000" s="141"/>
      <c r="E176000" s="141"/>
      <c r="F176000" s="141"/>
      <c r="G176000" s="248"/>
      <c r="H176000" s="141"/>
      <c r="I176000" s="209"/>
      <c r="J176000" s="141"/>
      <c r="K176000" s="141"/>
    </row>
    <row r="176001" spans="2:11" ht="13.5" customHeight="1">
      <c r="B176001" s="141"/>
      <c r="C176001" s="141"/>
      <c r="D176001" s="141"/>
      <c r="E176001" s="141"/>
      <c r="F176001" s="141"/>
      <c r="G176001" s="248"/>
      <c r="H176001" s="141"/>
      <c r="I176001" s="209"/>
      <c r="J176001" s="141"/>
      <c r="K176001" s="141"/>
    </row>
    <row r="176002" spans="2:11" ht="13.5" customHeight="1">
      <c r="B176002" s="141"/>
      <c r="C176002" s="141"/>
      <c r="D176002" s="141"/>
      <c r="E176002" s="141"/>
      <c r="F176002" s="141"/>
      <c r="G176002" s="248"/>
      <c r="H176002" s="141"/>
      <c r="I176002" s="209"/>
      <c r="J176002" s="141"/>
      <c r="K176002" s="141"/>
    </row>
    <row r="176003" spans="2:11" ht="13.5" customHeight="1">
      <c r="B176003" s="141"/>
      <c r="C176003" s="141"/>
      <c r="D176003" s="141"/>
      <c r="E176003" s="141"/>
      <c r="F176003" s="141"/>
      <c r="G176003" s="248"/>
      <c r="H176003" s="141"/>
      <c r="I176003" s="209"/>
      <c r="J176003" s="141"/>
      <c r="K176003" s="141"/>
    </row>
    <row r="176004" spans="2:11" ht="13.5" customHeight="1">
      <c r="B176004" s="141"/>
      <c r="C176004" s="141"/>
      <c r="D176004" s="141"/>
      <c r="E176004" s="141"/>
      <c r="F176004" s="141"/>
      <c r="G176004" s="248"/>
      <c r="H176004" s="141"/>
      <c r="I176004" s="209"/>
      <c r="J176004" s="141"/>
      <c r="K176004" s="141"/>
    </row>
    <row r="176005" spans="2:11" ht="13.5" customHeight="1">
      <c r="B176005" s="141"/>
      <c r="C176005" s="141"/>
      <c r="D176005" s="141"/>
      <c r="E176005" s="141"/>
      <c r="F176005" s="141"/>
      <c r="G176005" s="248"/>
      <c r="H176005" s="141"/>
      <c r="I176005" s="209"/>
      <c r="J176005" s="141"/>
      <c r="K176005" s="141"/>
    </row>
    <row r="176006" spans="2:11" ht="13.5" customHeight="1">
      <c r="B176006" s="141"/>
      <c r="C176006" s="141"/>
      <c r="D176006" s="141"/>
      <c r="E176006" s="141"/>
      <c r="F176006" s="141"/>
      <c r="G176006" s="248"/>
      <c r="H176006" s="141"/>
      <c r="I176006" s="209"/>
      <c r="J176006" s="141"/>
      <c r="K176006" s="141"/>
    </row>
    <row r="176007" spans="2:11" ht="13.5" customHeight="1">
      <c r="B176007" s="141"/>
      <c r="C176007" s="141"/>
      <c r="D176007" s="141"/>
      <c r="E176007" s="141"/>
      <c r="F176007" s="141"/>
      <c r="G176007" s="248"/>
      <c r="H176007" s="141"/>
      <c r="I176007" s="209"/>
      <c r="J176007" s="141"/>
      <c r="K176007" s="141"/>
    </row>
    <row r="176008" spans="2:11" ht="13.5" customHeight="1">
      <c r="B176008" s="141"/>
      <c r="C176008" s="141"/>
      <c r="D176008" s="141"/>
      <c r="E176008" s="141"/>
      <c r="F176008" s="141"/>
      <c r="G176008" s="248"/>
      <c r="H176008" s="141"/>
      <c r="I176008" s="209"/>
      <c r="J176008" s="141"/>
      <c r="K176008" s="141"/>
    </row>
    <row r="176009" spans="2:11" ht="13.5" customHeight="1">
      <c r="B176009" s="141"/>
      <c r="C176009" s="141"/>
      <c r="D176009" s="141"/>
      <c r="E176009" s="141"/>
      <c r="F176009" s="141"/>
      <c r="G176009" s="248"/>
      <c r="H176009" s="141"/>
      <c r="I176009" s="209"/>
      <c r="J176009" s="141"/>
      <c r="K176009" s="141"/>
    </row>
    <row r="176010" spans="2:11" ht="13.5" customHeight="1">
      <c r="B176010" s="141"/>
      <c r="C176010" s="141"/>
      <c r="D176010" s="141"/>
      <c r="E176010" s="141"/>
      <c r="F176010" s="141"/>
      <c r="G176010" s="248"/>
      <c r="H176010" s="141"/>
      <c r="I176010" s="209"/>
      <c r="J176010" s="141"/>
      <c r="K176010" s="141"/>
    </row>
    <row r="176011" spans="2:11" ht="13.5" customHeight="1">
      <c r="B176011" s="141"/>
      <c r="C176011" s="141"/>
      <c r="D176011" s="141"/>
      <c r="E176011" s="141"/>
      <c r="F176011" s="141"/>
      <c r="G176011" s="248"/>
      <c r="H176011" s="141"/>
      <c r="I176011" s="209"/>
      <c r="J176011" s="141"/>
      <c r="K176011" s="141"/>
    </row>
    <row r="176012" spans="2:11" ht="13.5" customHeight="1">
      <c r="B176012" s="141"/>
      <c r="C176012" s="141"/>
      <c r="D176012" s="141"/>
      <c r="E176012" s="141"/>
      <c r="F176012" s="141"/>
      <c r="G176012" s="248"/>
      <c r="H176012" s="141"/>
      <c r="I176012" s="209"/>
      <c r="J176012" s="141"/>
      <c r="K176012" s="141"/>
    </row>
    <row r="176013" spans="2:11" ht="13.5" customHeight="1">
      <c r="B176013" s="141"/>
      <c r="C176013" s="141"/>
      <c r="D176013" s="141"/>
      <c r="E176013" s="141"/>
      <c r="F176013" s="141"/>
      <c r="G176013" s="248"/>
      <c r="H176013" s="141"/>
      <c r="I176013" s="209"/>
      <c r="J176013" s="141"/>
      <c r="K176013" s="141"/>
    </row>
    <row r="176014" spans="2:11" ht="13.5" customHeight="1">
      <c r="B176014" s="141"/>
      <c r="C176014" s="141"/>
      <c r="D176014" s="141"/>
      <c r="E176014" s="141"/>
      <c r="F176014" s="141"/>
      <c r="G176014" s="248"/>
      <c r="H176014" s="141"/>
      <c r="I176014" s="209"/>
      <c r="J176014" s="141"/>
      <c r="K176014" s="141"/>
    </row>
    <row r="176015" spans="2:11" ht="13.5" customHeight="1">
      <c r="B176015" s="141"/>
      <c r="C176015" s="141"/>
      <c r="D176015" s="141"/>
      <c r="E176015" s="141"/>
      <c r="F176015" s="141"/>
      <c r="G176015" s="248"/>
      <c r="H176015" s="141"/>
      <c r="I176015" s="209"/>
      <c r="J176015" s="141"/>
      <c r="K176015" s="141"/>
    </row>
    <row r="176016" spans="2:11" ht="13.5" customHeight="1">
      <c r="B176016" s="141"/>
      <c r="C176016" s="141"/>
      <c r="D176016" s="141"/>
      <c r="E176016" s="141"/>
      <c r="F176016" s="141"/>
      <c r="G176016" s="248"/>
      <c r="H176016" s="141"/>
      <c r="I176016" s="209"/>
      <c r="J176016" s="141"/>
      <c r="K176016" s="141"/>
    </row>
    <row r="176017" spans="2:11" ht="13.5" customHeight="1">
      <c r="B176017" s="141"/>
      <c r="C176017" s="141"/>
      <c r="D176017" s="141"/>
      <c r="E176017" s="141"/>
      <c r="F176017" s="141"/>
      <c r="G176017" s="248"/>
      <c r="H176017" s="141"/>
      <c r="I176017" s="209"/>
      <c r="J176017" s="141"/>
      <c r="K176017" s="141"/>
    </row>
    <row r="176018" spans="2:11" ht="13.5" customHeight="1">
      <c r="B176018" s="141"/>
      <c r="C176018" s="141"/>
      <c r="D176018" s="141"/>
      <c r="E176018" s="141"/>
      <c r="F176018" s="141"/>
      <c r="G176018" s="248"/>
      <c r="H176018" s="141"/>
      <c r="I176018" s="209"/>
      <c r="J176018" s="141"/>
      <c r="K176018" s="141"/>
    </row>
    <row r="176019" spans="2:11" ht="13.5" customHeight="1">
      <c r="B176019" s="141"/>
      <c r="C176019" s="141"/>
      <c r="D176019" s="141"/>
      <c r="E176019" s="141"/>
      <c r="F176019" s="141"/>
      <c r="G176019" s="248"/>
      <c r="H176019" s="141"/>
      <c r="I176019" s="209"/>
      <c r="J176019" s="141"/>
      <c r="K176019" s="141"/>
    </row>
    <row r="176020" spans="2:11" ht="13.5" customHeight="1">
      <c r="B176020" s="141"/>
      <c r="C176020" s="141"/>
      <c r="D176020" s="141"/>
      <c r="E176020" s="141"/>
      <c r="F176020" s="141"/>
      <c r="G176020" s="248"/>
      <c r="H176020" s="141"/>
      <c r="I176020" s="209"/>
      <c r="J176020" s="141"/>
      <c r="K176020" s="141"/>
    </row>
    <row r="176021" spans="2:11" ht="13.5" customHeight="1">
      <c r="B176021" s="141"/>
      <c r="C176021" s="141"/>
      <c r="D176021" s="141"/>
      <c r="E176021" s="141"/>
      <c r="F176021" s="141"/>
      <c r="G176021" s="248"/>
      <c r="H176021" s="141"/>
      <c r="I176021" s="209"/>
      <c r="J176021" s="141"/>
      <c r="K176021" s="141"/>
    </row>
    <row r="176022" spans="2:11" ht="13.5" customHeight="1">
      <c r="B176022" s="141"/>
      <c r="C176022" s="141"/>
      <c r="D176022" s="141"/>
      <c r="E176022" s="141"/>
      <c r="F176022" s="141"/>
      <c r="G176022" s="248"/>
      <c r="H176022" s="141"/>
      <c r="I176022" s="209"/>
      <c r="J176022" s="141"/>
      <c r="K176022" s="141"/>
    </row>
    <row r="176023" spans="2:11" ht="13.5" customHeight="1">
      <c r="B176023" s="141"/>
      <c r="C176023" s="141"/>
      <c r="D176023" s="141"/>
      <c r="E176023" s="141"/>
      <c r="F176023" s="141"/>
      <c r="G176023" s="248"/>
      <c r="H176023" s="141"/>
      <c r="I176023" s="209"/>
      <c r="J176023" s="141"/>
      <c r="K176023" s="141"/>
    </row>
    <row r="176024" spans="2:11" ht="13.5" customHeight="1">
      <c r="B176024" s="141"/>
      <c r="C176024" s="141"/>
      <c r="D176024" s="141"/>
      <c r="E176024" s="141"/>
      <c r="F176024" s="141"/>
      <c r="G176024" s="248"/>
      <c r="H176024" s="141"/>
      <c r="I176024" s="209"/>
      <c r="J176024" s="141"/>
      <c r="K176024" s="141"/>
    </row>
    <row r="176025" spans="2:11" ht="13.5" customHeight="1">
      <c r="B176025" s="141"/>
      <c r="C176025" s="141"/>
      <c r="D176025" s="141"/>
      <c r="E176025" s="141"/>
      <c r="F176025" s="141"/>
      <c r="G176025" s="248"/>
      <c r="H176025" s="141"/>
      <c r="I176025" s="209"/>
      <c r="J176025" s="141"/>
      <c r="K176025" s="141"/>
    </row>
    <row r="176026" spans="2:11" ht="13.5" customHeight="1">
      <c r="B176026" s="141"/>
      <c r="C176026" s="141"/>
      <c r="D176026" s="141"/>
      <c r="E176026" s="141"/>
      <c r="F176026" s="141"/>
      <c r="G176026" s="248"/>
      <c r="H176026" s="141"/>
      <c r="I176026" s="209"/>
      <c r="J176026" s="141"/>
      <c r="K176026" s="141"/>
    </row>
    <row r="176027" spans="2:11" ht="13.5" customHeight="1">
      <c r="B176027" s="141"/>
      <c r="C176027" s="141"/>
      <c r="D176027" s="141"/>
      <c r="E176027" s="141"/>
      <c r="F176027" s="141"/>
      <c r="G176027" s="248"/>
      <c r="H176027" s="141"/>
      <c r="I176027" s="209"/>
      <c r="J176027" s="141"/>
      <c r="K176027" s="141"/>
    </row>
    <row r="176028" spans="2:11" ht="13.5" customHeight="1">
      <c r="B176028" s="141"/>
      <c r="C176028" s="141"/>
      <c r="D176028" s="141"/>
      <c r="E176028" s="141"/>
      <c r="F176028" s="141"/>
      <c r="G176028" s="248"/>
      <c r="H176028" s="141"/>
      <c r="I176028" s="209"/>
      <c r="J176028" s="141"/>
      <c r="K176028" s="141"/>
    </row>
    <row r="176029" spans="2:11" ht="13.5" customHeight="1">
      <c r="B176029" s="141"/>
      <c r="C176029" s="141"/>
      <c r="D176029" s="141"/>
      <c r="E176029" s="141"/>
      <c r="F176029" s="141"/>
      <c r="G176029" s="248"/>
      <c r="H176029" s="141"/>
      <c r="I176029" s="209"/>
      <c r="J176029" s="141"/>
      <c r="K176029" s="141"/>
    </row>
    <row r="176030" spans="2:11" ht="13.5" customHeight="1">
      <c r="B176030" s="141"/>
      <c r="C176030" s="141"/>
      <c r="D176030" s="141"/>
      <c r="E176030" s="141"/>
      <c r="F176030" s="141"/>
      <c r="G176030" s="248"/>
      <c r="H176030" s="141"/>
      <c r="I176030" s="209"/>
      <c r="J176030" s="141"/>
      <c r="K176030" s="141"/>
    </row>
    <row r="176031" spans="2:11" ht="13.5" customHeight="1">
      <c r="B176031" s="141"/>
      <c r="C176031" s="141"/>
      <c r="D176031" s="141"/>
      <c r="E176031" s="141"/>
      <c r="F176031" s="141"/>
      <c r="G176031" s="248"/>
      <c r="H176031" s="141"/>
      <c r="I176031" s="209"/>
      <c r="J176031" s="141"/>
      <c r="K176031" s="141"/>
    </row>
    <row r="176032" spans="2:11" ht="13.5" customHeight="1">
      <c r="B176032" s="141"/>
      <c r="C176032" s="141"/>
      <c r="D176032" s="141"/>
      <c r="E176032" s="141"/>
      <c r="F176032" s="141"/>
      <c r="G176032" s="248"/>
      <c r="H176032" s="141"/>
      <c r="I176032" s="209"/>
      <c r="J176032" s="141"/>
      <c r="K176032" s="141"/>
    </row>
    <row r="176033" spans="2:11" ht="13.5" customHeight="1">
      <c r="B176033" s="141"/>
      <c r="C176033" s="141"/>
      <c r="D176033" s="141"/>
      <c r="E176033" s="141"/>
      <c r="F176033" s="141"/>
      <c r="G176033" s="248"/>
      <c r="H176033" s="141"/>
      <c r="I176033" s="209"/>
      <c r="J176033" s="141"/>
      <c r="K176033" s="141"/>
    </row>
    <row r="176034" spans="2:11" ht="13.5" customHeight="1">
      <c r="B176034" s="141"/>
      <c r="C176034" s="141"/>
      <c r="D176034" s="141"/>
      <c r="E176034" s="141"/>
      <c r="F176034" s="141"/>
      <c r="G176034" s="248"/>
      <c r="H176034" s="141"/>
      <c r="I176034" s="209"/>
      <c r="J176034" s="141"/>
      <c r="K176034" s="141"/>
    </row>
    <row r="176035" spans="2:11" ht="13.5" customHeight="1">
      <c r="B176035" s="141"/>
      <c r="C176035" s="141"/>
      <c r="D176035" s="141"/>
      <c r="E176035" s="141"/>
      <c r="F176035" s="141"/>
      <c r="G176035" s="248"/>
      <c r="H176035" s="141"/>
      <c r="I176035" s="209"/>
      <c r="J176035" s="141"/>
      <c r="K176035" s="141"/>
    </row>
    <row r="176036" spans="2:11" ht="13.5" customHeight="1">
      <c r="B176036" s="141"/>
      <c r="C176036" s="141"/>
      <c r="D176036" s="141"/>
      <c r="E176036" s="141"/>
      <c r="F176036" s="141"/>
      <c r="G176036" s="248"/>
      <c r="H176036" s="141"/>
      <c r="I176036" s="209"/>
      <c r="J176036" s="141"/>
      <c r="K176036" s="141"/>
    </row>
    <row r="176037" spans="2:11" ht="13.5" customHeight="1">
      <c r="B176037" s="141"/>
      <c r="C176037" s="141"/>
      <c r="D176037" s="141"/>
      <c r="E176037" s="141"/>
      <c r="F176037" s="141"/>
      <c r="G176037" s="248"/>
      <c r="H176037" s="141"/>
      <c r="I176037" s="209"/>
      <c r="J176037" s="141"/>
      <c r="K176037" s="141"/>
    </row>
    <row r="176038" spans="2:11" ht="13.5" customHeight="1">
      <c r="B176038" s="141"/>
      <c r="C176038" s="141"/>
      <c r="D176038" s="141"/>
      <c r="E176038" s="141"/>
      <c r="F176038" s="141"/>
      <c r="G176038" s="248"/>
      <c r="H176038" s="141"/>
      <c r="I176038" s="209"/>
      <c r="J176038" s="141"/>
      <c r="K176038" s="141"/>
    </row>
    <row r="176039" spans="2:11" ht="13.5" customHeight="1">
      <c r="B176039" s="141"/>
      <c r="C176039" s="141"/>
      <c r="D176039" s="141"/>
      <c r="E176039" s="141"/>
      <c r="F176039" s="141"/>
      <c r="G176039" s="248"/>
      <c r="H176039" s="141"/>
      <c r="I176039" s="209"/>
      <c r="J176039" s="141"/>
      <c r="K176039" s="141"/>
    </row>
    <row r="176040" spans="2:11" ht="13.5" customHeight="1">
      <c r="B176040" s="141"/>
      <c r="C176040" s="141"/>
      <c r="D176040" s="141"/>
      <c r="E176040" s="141"/>
      <c r="F176040" s="141"/>
      <c r="G176040" s="248"/>
      <c r="H176040" s="141"/>
      <c r="I176040" s="209"/>
      <c r="J176040" s="141"/>
      <c r="K176040" s="141"/>
    </row>
    <row r="176041" spans="2:11" ht="13.5" customHeight="1">
      <c r="B176041" s="141"/>
      <c r="C176041" s="141"/>
      <c r="D176041" s="141"/>
      <c r="E176041" s="141"/>
      <c r="F176041" s="141"/>
      <c r="G176041" s="248"/>
      <c r="H176041" s="141"/>
      <c r="I176041" s="209"/>
      <c r="J176041" s="141"/>
      <c r="K176041" s="141"/>
    </row>
    <row r="176042" spans="2:11" ht="13.5" customHeight="1">
      <c r="B176042" s="141"/>
      <c r="C176042" s="141"/>
      <c r="D176042" s="141"/>
      <c r="E176042" s="141"/>
      <c r="F176042" s="141"/>
      <c r="G176042" s="248"/>
      <c r="H176042" s="141"/>
      <c r="I176042" s="209"/>
      <c r="J176042" s="141"/>
      <c r="K176042" s="141"/>
    </row>
    <row r="176043" spans="2:11" ht="13.5" customHeight="1">
      <c r="B176043" s="141"/>
      <c r="C176043" s="141"/>
      <c r="D176043" s="141"/>
      <c r="E176043" s="141"/>
      <c r="F176043" s="141"/>
      <c r="G176043" s="248"/>
      <c r="H176043" s="141"/>
      <c r="I176043" s="209"/>
      <c r="J176043" s="141"/>
      <c r="K176043" s="141"/>
    </row>
    <row r="176044" spans="2:11" ht="13.5" customHeight="1">
      <c r="B176044" s="141"/>
      <c r="C176044" s="141"/>
      <c r="D176044" s="141"/>
      <c r="E176044" s="141"/>
      <c r="F176044" s="141"/>
      <c r="G176044" s="248"/>
      <c r="H176044" s="141"/>
      <c r="I176044" s="209"/>
      <c r="J176044" s="141"/>
      <c r="K176044" s="141"/>
    </row>
    <row r="176045" spans="2:11" ht="13.5" customHeight="1">
      <c r="B176045" s="141"/>
      <c r="C176045" s="141"/>
      <c r="D176045" s="141"/>
      <c r="E176045" s="141"/>
      <c r="F176045" s="141"/>
      <c r="G176045" s="248"/>
      <c r="H176045" s="141"/>
      <c r="I176045" s="209"/>
      <c r="J176045" s="141"/>
      <c r="K176045" s="141"/>
    </row>
    <row r="176046" spans="2:11" ht="13.5" customHeight="1">
      <c r="B176046" s="141"/>
      <c r="C176046" s="141"/>
      <c r="D176046" s="141"/>
      <c r="E176046" s="141"/>
      <c r="F176046" s="141"/>
      <c r="G176046" s="248"/>
      <c r="H176046" s="141"/>
      <c r="I176046" s="209"/>
      <c r="J176046" s="141"/>
      <c r="K176046" s="141"/>
    </row>
    <row r="176047" spans="2:11" ht="13.5" customHeight="1">
      <c r="B176047" s="141"/>
      <c r="C176047" s="141"/>
      <c r="D176047" s="141"/>
      <c r="E176047" s="141"/>
      <c r="F176047" s="141"/>
      <c r="G176047" s="248"/>
      <c r="H176047" s="141"/>
      <c r="I176047" s="209"/>
      <c r="J176047" s="141"/>
      <c r="K176047" s="141"/>
    </row>
    <row r="176048" spans="2:11" ht="13.5" customHeight="1">
      <c r="B176048" s="141"/>
      <c r="C176048" s="141"/>
      <c r="D176048" s="141"/>
      <c r="E176048" s="141"/>
      <c r="F176048" s="141"/>
      <c r="G176048" s="248"/>
      <c r="H176048" s="141"/>
      <c r="I176048" s="209"/>
      <c r="J176048" s="141"/>
      <c r="K176048" s="141"/>
    </row>
    <row r="176049" spans="2:11" ht="13.5" customHeight="1">
      <c r="B176049" s="141"/>
      <c r="C176049" s="141"/>
      <c r="D176049" s="141"/>
      <c r="E176049" s="141"/>
      <c r="F176049" s="141"/>
      <c r="G176049" s="248"/>
      <c r="H176049" s="141"/>
      <c r="I176049" s="209"/>
      <c r="J176049" s="141"/>
      <c r="K176049" s="141"/>
    </row>
    <row r="176050" spans="2:11" ht="13.5" customHeight="1">
      <c r="B176050" s="141"/>
      <c r="C176050" s="141"/>
      <c r="D176050" s="141"/>
      <c r="E176050" s="141"/>
      <c r="F176050" s="141"/>
      <c r="G176050" s="248"/>
      <c r="H176050" s="141"/>
      <c r="I176050" s="209"/>
      <c r="J176050" s="141"/>
      <c r="K176050" s="141"/>
    </row>
    <row r="176051" spans="2:11" ht="13.5" customHeight="1">
      <c r="B176051" s="141"/>
      <c r="C176051" s="141"/>
      <c r="D176051" s="141"/>
      <c r="E176051" s="141"/>
      <c r="F176051" s="141"/>
      <c r="G176051" s="248"/>
      <c r="H176051" s="141"/>
      <c r="I176051" s="209"/>
      <c r="J176051" s="141"/>
      <c r="K176051" s="141"/>
    </row>
    <row r="176052" spans="2:11" ht="13.5" customHeight="1">
      <c r="B176052" s="141"/>
      <c r="C176052" s="141"/>
      <c r="D176052" s="141"/>
      <c r="E176052" s="141"/>
      <c r="F176052" s="141"/>
      <c r="G176052" s="248"/>
      <c r="H176052" s="141"/>
      <c r="I176052" s="209"/>
      <c r="J176052" s="141"/>
      <c r="K176052" s="141"/>
    </row>
    <row r="176053" spans="2:11" ht="13.5" customHeight="1">
      <c r="B176053" s="141"/>
      <c r="C176053" s="141"/>
      <c r="D176053" s="141"/>
      <c r="E176053" s="141"/>
      <c r="F176053" s="141"/>
      <c r="G176053" s="248"/>
      <c r="H176053" s="141"/>
      <c r="I176053" s="209"/>
      <c r="J176053" s="141"/>
      <c r="K176053" s="141"/>
    </row>
    <row r="176054" spans="2:11" ht="13.5" customHeight="1">
      <c r="B176054" s="141"/>
      <c r="C176054" s="141"/>
      <c r="D176054" s="141"/>
      <c r="E176054" s="141"/>
      <c r="F176054" s="141"/>
      <c r="G176054" s="248"/>
      <c r="H176054" s="141"/>
      <c r="I176054" s="209"/>
      <c r="J176054" s="141"/>
      <c r="K176054" s="141"/>
    </row>
    <row r="176055" spans="2:11" ht="13.5" customHeight="1">
      <c r="B176055" s="141"/>
      <c r="C176055" s="141"/>
      <c r="D176055" s="141"/>
      <c r="E176055" s="141"/>
      <c r="F176055" s="141"/>
      <c r="G176055" s="248"/>
      <c r="H176055" s="141"/>
      <c r="I176055" s="209"/>
      <c r="J176055" s="141"/>
      <c r="K176055" s="141"/>
    </row>
    <row r="176056" spans="2:11" ht="13.5" customHeight="1">
      <c r="B176056" s="141"/>
      <c r="C176056" s="141"/>
      <c r="D176056" s="141"/>
      <c r="E176056" s="141"/>
      <c r="F176056" s="141"/>
      <c r="G176056" s="248"/>
      <c r="H176056" s="141"/>
      <c r="I176056" s="209"/>
      <c r="J176056" s="141"/>
      <c r="K176056" s="141"/>
    </row>
    <row r="176057" spans="2:11" ht="13.5" customHeight="1">
      <c r="B176057" s="141"/>
      <c r="C176057" s="141"/>
      <c r="D176057" s="141"/>
      <c r="E176057" s="141"/>
      <c r="F176057" s="141"/>
      <c r="G176057" s="248"/>
      <c r="H176057" s="141"/>
      <c r="I176057" s="209"/>
      <c r="J176057" s="141"/>
      <c r="K176057" s="141"/>
    </row>
    <row r="176058" spans="2:11" ht="13.5" customHeight="1">
      <c r="B176058" s="141"/>
      <c r="C176058" s="141"/>
      <c r="D176058" s="141"/>
      <c r="E176058" s="141"/>
      <c r="F176058" s="141"/>
      <c r="G176058" s="248"/>
      <c r="H176058" s="141"/>
      <c r="I176058" s="209"/>
      <c r="J176058" s="141"/>
      <c r="K176058" s="141"/>
    </row>
    <row r="176059" spans="2:11" ht="13.5" customHeight="1">
      <c r="B176059" s="141"/>
      <c r="C176059" s="141"/>
      <c r="D176059" s="141"/>
      <c r="E176059" s="141"/>
      <c r="F176059" s="141"/>
      <c r="G176059" s="248"/>
      <c r="H176059" s="141"/>
      <c r="I176059" s="209"/>
      <c r="J176059" s="141"/>
      <c r="K176059" s="141"/>
    </row>
    <row r="176060" spans="2:11" ht="13.5" customHeight="1">
      <c r="B176060" s="141"/>
      <c r="C176060" s="141"/>
      <c r="D176060" s="141"/>
      <c r="E176060" s="141"/>
      <c r="F176060" s="141"/>
      <c r="G176060" s="248"/>
      <c r="H176060" s="141"/>
      <c r="I176060" s="209"/>
      <c r="J176060" s="141"/>
      <c r="K176060" s="141"/>
    </row>
    <row r="176061" spans="2:11" ht="13.5" customHeight="1">
      <c r="B176061" s="141"/>
      <c r="C176061" s="141"/>
      <c r="D176061" s="141"/>
      <c r="E176061" s="141"/>
      <c r="F176061" s="141"/>
      <c r="G176061" s="248"/>
      <c r="H176061" s="141"/>
      <c r="I176061" s="209"/>
      <c r="J176061" s="141"/>
      <c r="K176061" s="141"/>
    </row>
    <row r="176062" spans="2:11" ht="13.5" customHeight="1">
      <c r="B176062" s="141"/>
      <c r="C176062" s="141"/>
      <c r="D176062" s="141"/>
      <c r="E176062" s="141"/>
      <c r="F176062" s="141"/>
      <c r="G176062" s="248"/>
      <c r="H176062" s="141"/>
      <c r="I176062" s="209"/>
      <c r="J176062" s="141"/>
      <c r="K176062" s="141"/>
    </row>
    <row r="176063" spans="2:11" ht="13.5" customHeight="1">
      <c r="B176063" s="141"/>
      <c r="C176063" s="141"/>
      <c r="D176063" s="141"/>
      <c r="E176063" s="141"/>
      <c r="F176063" s="141"/>
      <c r="G176063" s="248"/>
      <c r="H176063" s="141"/>
      <c r="I176063" s="209"/>
      <c r="J176063" s="141"/>
      <c r="K176063" s="141"/>
    </row>
    <row r="176064" spans="2:11" ht="13.5" customHeight="1">
      <c r="B176064" s="141"/>
      <c r="C176064" s="141"/>
      <c r="D176064" s="141"/>
      <c r="E176064" s="141"/>
      <c r="F176064" s="141"/>
      <c r="G176064" s="248"/>
      <c r="H176064" s="141"/>
      <c r="I176064" s="209"/>
      <c r="J176064" s="141"/>
      <c r="K176064" s="141"/>
    </row>
    <row r="176065" spans="2:11" ht="13.5" customHeight="1">
      <c r="B176065" s="141"/>
      <c r="C176065" s="141"/>
      <c r="D176065" s="141"/>
      <c r="E176065" s="141"/>
      <c r="F176065" s="141"/>
      <c r="G176065" s="248"/>
      <c r="H176065" s="141"/>
      <c r="I176065" s="209"/>
      <c r="J176065" s="141"/>
      <c r="K176065" s="141"/>
    </row>
    <row r="176066" spans="2:11" ht="13.5" customHeight="1">
      <c r="B176066" s="141"/>
      <c r="C176066" s="141"/>
      <c r="D176066" s="141"/>
      <c r="E176066" s="141"/>
      <c r="F176066" s="141"/>
      <c r="G176066" s="248"/>
      <c r="H176066" s="141"/>
      <c r="I176066" s="209"/>
      <c r="J176066" s="141"/>
      <c r="K176066" s="141"/>
    </row>
    <row r="176067" spans="2:11" ht="13.5" customHeight="1">
      <c r="B176067" s="141"/>
      <c r="C176067" s="141"/>
      <c r="D176067" s="141"/>
      <c r="E176067" s="141"/>
      <c r="F176067" s="141"/>
      <c r="G176067" s="248"/>
      <c r="H176067" s="141"/>
      <c r="I176067" s="209"/>
      <c r="J176067" s="141"/>
      <c r="K176067" s="141"/>
    </row>
    <row r="176068" spans="2:11" ht="13.5" customHeight="1">
      <c r="B176068" s="141"/>
      <c r="C176068" s="141"/>
      <c r="D176068" s="141"/>
      <c r="E176068" s="141"/>
      <c r="F176068" s="141"/>
      <c r="G176068" s="248"/>
      <c r="H176068" s="141"/>
      <c r="I176068" s="209"/>
      <c r="J176068" s="141"/>
      <c r="K176068" s="141"/>
    </row>
    <row r="176069" spans="2:11" ht="13.5" customHeight="1">
      <c r="B176069" s="141"/>
      <c r="C176069" s="141"/>
      <c r="D176069" s="141"/>
      <c r="E176069" s="141"/>
      <c r="F176069" s="141"/>
      <c r="G176069" s="248"/>
      <c r="H176069" s="141"/>
      <c r="I176069" s="209"/>
      <c r="J176069" s="141"/>
      <c r="K176069" s="141"/>
    </row>
    <row r="176070" spans="2:11" ht="13.5" customHeight="1">
      <c r="B176070" s="141"/>
      <c r="C176070" s="141"/>
      <c r="D176070" s="141"/>
      <c r="E176070" s="141"/>
      <c r="F176070" s="141"/>
      <c r="G176070" s="248"/>
      <c r="H176070" s="141"/>
      <c r="I176070" s="209"/>
      <c r="J176070" s="141"/>
      <c r="K176070" s="141"/>
    </row>
    <row r="176071" spans="2:11" ht="13.5" customHeight="1">
      <c r="B176071" s="141"/>
      <c r="C176071" s="141"/>
      <c r="D176071" s="141"/>
      <c r="E176071" s="141"/>
      <c r="F176071" s="141"/>
      <c r="G176071" s="248"/>
      <c r="H176071" s="141"/>
      <c r="I176071" s="209"/>
      <c r="J176071" s="141"/>
      <c r="K176071" s="141"/>
    </row>
    <row r="176072" spans="2:11" ht="13.5" customHeight="1">
      <c r="B176072" s="141"/>
      <c r="C176072" s="141"/>
      <c r="D176072" s="141"/>
      <c r="E176072" s="141"/>
      <c r="F176072" s="141"/>
      <c r="G176072" s="248"/>
      <c r="H176072" s="141"/>
      <c r="I176072" s="209"/>
      <c r="J176072" s="141"/>
      <c r="K176072" s="141"/>
    </row>
    <row r="176073" spans="2:11" ht="13.5" customHeight="1">
      <c r="B176073" s="141"/>
      <c r="C176073" s="141"/>
      <c r="D176073" s="141"/>
      <c r="E176073" s="141"/>
      <c r="F176073" s="141"/>
      <c r="G176073" s="248"/>
      <c r="H176073" s="141"/>
      <c r="I176073" s="209"/>
      <c r="J176073" s="141"/>
      <c r="K176073" s="141"/>
    </row>
    <row r="176074" spans="2:11" ht="13.5" customHeight="1">
      <c r="B176074" s="141"/>
      <c r="C176074" s="141"/>
      <c r="D176074" s="141"/>
      <c r="E176074" s="141"/>
      <c r="F176074" s="141"/>
      <c r="G176074" s="248"/>
      <c r="H176074" s="141"/>
      <c r="I176074" s="209"/>
      <c r="J176074" s="141"/>
      <c r="K176074" s="141"/>
    </row>
    <row r="176075" spans="2:11" ht="13.5" customHeight="1">
      <c r="B176075" s="141"/>
      <c r="C176075" s="141"/>
      <c r="D176075" s="141"/>
      <c r="E176075" s="141"/>
      <c r="F176075" s="141"/>
      <c r="G176075" s="248"/>
      <c r="H176075" s="141"/>
      <c r="I176075" s="209"/>
      <c r="J176075" s="141"/>
      <c r="K176075" s="141"/>
    </row>
    <row r="176076" spans="2:11" ht="13.5" customHeight="1">
      <c r="B176076" s="141"/>
      <c r="C176076" s="141"/>
      <c r="D176076" s="141"/>
      <c r="E176076" s="141"/>
      <c r="F176076" s="141"/>
      <c r="G176076" s="248"/>
      <c r="H176076" s="141"/>
      <c r="I176076" s="209"/>
      <c r="J176076" s="141"/>
      <c r="K176076" s="141"/>
    </row>
    <row r="176077" spans="2:11" ht="13.5" customHeight="1">
      <c r="B176077" s="141"/>
      <c r="C176077" s="141"/>
      <c r="D176077" s="141"/>
      <c r="E176077" s="141"/>
      <c r="F176077" s="141"/>
      <c r="G176077" s="248"/>
      <c r="H176077" s="141"/>
      <c r="I176077" s="209"/>
      <c r="J176077" s="141"/>
      <c r="K176077" s="141"/>
    </row>
    <row r="176078" spans="2:11" ht="13.5" customHeight="1">
      <c r="B176078" s="141"/>
      <c r="C176078" s="141"/>
      <c r="D176078" s="141"/>
      <c r="E176078" s="141"/>
      <c r="F176078" s="141"/>
      <c r="G176078" s="248"/>
      <c r="H176078" s="141"/>
      <c r="I176078" s="209"/>
      <c r="J176078" s="141"/>
      <c r="K176078" s="141"/>
    </row>
    <row r="176079" spans="2:11" ht="13.5" customHeight="1">
      <c r="B176079" s="141"/>
      <c r="C176079" s="141"/>
      <c r="D176079" s="141"/>
      <c r="E176079" s="141"/>
      <c r="F176079" s="141"/>
      <c r="G176079" s="248"/>
      <c r="H176079" s="141"/>
      <c r="I176079" s="209"/>
      <c r="J176079" s="141"/>
      <c r="K176079" s="141"/>
    </row>
    <row r="176080" spans="2:11" ht="13.5" customHeight="1">
      <c r="B176080" s="141"/>
      <c r="C176080" s="141"/>
      <c r="D176080" s="141"/>
      <c r="E176080" s="141"/>
      <c r="F176080" s="141"/>
      <c r="G176080" s="248"/>
      <c r="H176080" s="141"/>
      <c r="I176080" s="209"/>
      <c r="J176080" s="141"/>
      <c r="K176080" s="141"/>
    </row>
    <row r="176081" spans="2:11" ht="13.5" customHeight="1">
      <c r="B176081" s="141"/>
      <c r="C176081" s="141"/>
      <c r="D176081" s="141"/>
      <c r="E176081" s="141"/>
      <c r="F176081" s="141"/>
      <c r="G176081" s="248"/>
      <c r="H176081" s="141"/>
      <c r="I176081" s="209"/>
      <c r="J176081" s="141"/>
      <c r="K176081" s="141"/>
    </row>
    <row r="176082" spans="2:11" ht="13.5" customHeight="1">
      <c r="B176082" s="141"/>
      <c r="C176082" s="141"/>
      <c r="D176082" s="141"/>
      <c r="E176082" s="141"/>
      <c r="F176082" s="141"/>
      <c r="G176082" s="248"/>
      <c r="H176082" s="141"/>
      <c r="I176082" s="209"/>
      <c r="J176082" s="141"/>
      <c r="K176082" s="141"/>
    </row>
    <row r="176083" spans="2:11" ht="13.5" customHeight="1">
      <c r="B176083" s="141"/>
      <c r="C176083" s="141"/>
      <c r="D176083" s="141"/>
      <c r="E176083" s="141"/>
      <c r="F176083" s="141"/>
      <c r="G176083" s="248"/>
      <c r="H176083" s="141"/>
      <c r="I176083" s="209"/>
      <c r="J176083" s="141"/>
      <c r="K176083" s="141"/>
    </row>
    <row r="176084" spans="2:11" ht="13.5" customHeight="1">
      <c r="B176084" s="141"/>
      <c r="C176084" s="141"/>
      <c r="D176084" s="141"/>
      <c r="E176084" s="141"/>
      <c r="F176084" s="141"/>
      <c r="G176084" s="248"/>
      <c r="H176084" s="141"/>
      <c r="I176084" s="209"/>
      <c r="J176084" s="141"/>
      <c r="K176084" s="141"/>
    </row>
    <row r="176085" spans="2:11" ht="13.5" customHeight="1">
      <c r="B176085" s="141"/>
      <c r="C176085" s="141"/>
      <c r="D176085" s="141"/>
      <c r="E176085" s="141"/>
      <c r="F176085" s="141"/>
      <c r="G176085" s="248"/>
      <c r="H176085" s="141"/>
      <c r="I176085" s="209"/>
      <c r="J176085" s="141"/>
      <c r="K176085" s="141"/>
    </row>
    <row r="176086" spans="2:11" ht="13.5" customHeight="1">
      <c r="B176086" s="141"/>
      <c r="C176086" s="141"/>
      <c r="D176086" s="141"/>
      <c r="E176086" s="141"/>
      <c r="F176086" s="141"/>
      <c r="G176086" s="248"/>
      <c r="H176086" s="141"/>
      <c r="I176086" s="209"/>
      <c r="J176086" s="141"/>
      <c r="K176086" s="141"/>
    </row>
    <row r="176087" spans="2:11" ht="13.5" customHeight="1">
      <c r="B176087" s="141"/>
      <c r="C176087" s="141"/>
      <c r="D176087" s="141"/>
      <c r="E176087" s="141"/>
      <c r="F176087" s="141"/>
      <c r="G176087" s="248"/>
      <c r="H176087" s="141"/>
      <c r="I176087" s="209"/>
      <c r="J176087" s="141"/>
      <c r="K176087" s="141"/>
    </row>
    <row r="176088" spans="2:11" ht="13.5" customHeight="1">
      <c r="B176088" s="141"/>
      <c r="C176088" s="141"/>
      <c r="D176088" s="141"/>
      <c r="E176088" s="141"/>
      <c r="F176088" s="141"/>
      <c r="G176088" s="248"/>
      <c r="H176088" s="141"/>
      <c r="I176088" s="209"/>
      <c r="J176088" s="141"/>
      <c r="K176088" s="141"/>
    </row>
    <row r="176089" spans="2:11" ht="13.5" customHeight="1">
      <c r="B176089" s="141"/>
      <c r="C176089" s="141"/>
      <c r="D176089" s="141"/>
      <c r="E176089" s="141"/>
      <c r="F176089" s="141"/>
      <c r="G176089" s="248"/>
      <c r="H176089" s="141"/>
      <c r="I176089" s="209"/>
      <c r="J176089" s="141"/>
      <c r="K176089" s="141"/>
    </row>
    <row r="176090" spans="2:11" ht="13.5" customHeight="1">
      <c r="B176090" s="141"/>
      <c r="C176090" s="141"/>
      <c r="D176090" s="141"/>
      <c r="E176090" s="141"/>
      <c r="F176090" s="141"/>
      <c r="G176090" s="248"/>
      <c r="H176090" s="141"/>
      <c r="I176090" s="209"/>
      <c r="J176090" s="141"/>
      <c r="K176090" s="141"/>
    </row>
    <row r="176091" spans="2:11" ht="13.5" customHeight="1">
      <c r="B176091" s="141"/>
      <c r="C176091" s="141"/>
      <c r="D176091" s="141"/>
      <c r="E176091" s="141"/>
      <c r="F176091" s="141"/>
      <c r="G176091" s="248"/>
      <c r="H176091" s="141"/>
      <c r="I176091" s="209"/>
      <c r="J176091" s="141"/>
      <c r="K176091" s="141"/>
    </row>
    <row r="176092" spans="2:11" ht="13.5" customHeight="1">
      <c r="B176092" s="141"/>
      <c r="C176092" s="141"/>
      <c r="D176092" s="141"/>
      <c r="E176092" s="141"/>
      <c r="F176092" s="141"/>
      <c r="G176092" s="248"/>
      <c r="H176092" s="141"/>
      <c r="I176092" s="209"/>
      <c r="J176092" s="141"/>
      <c r="K176092" s="141"/>
    </row>
    <row r="176093" spans="2:11" ht="13.5" customHeight="1">
      <c r="B176093" s="141"/>
      <c r="C176093" s="141"/>
      <c r="D176093" s="141"/>
      <c r="E176093" s="141"/>
      <c r="F176093" s="141"/>
      <c r="G176093" s="248"/>
      <c r="H176093" s="141"/>
      <c r="I176093" s="209"/>
      <c r="J176093" s="141"/>
      <c r="K176093" s="141"/>
    </row>
    <row r="176094" spans="2:11" ht="13.5" customHeight="1">
      <c r="B176094" s="141"/>
      <c r="C176094" s="141"/>
      <c r="D176094" s="141"/>
      <c r="E176094" s="141"/>
      <c r="F176094" s="141"/>
      <c r="G176094" s="248"/>
      <c r="H176094" s="141"/>
      <c r="I176094" s="209"/>
      <c r="J176094" s="141"/>
      <c r="K176094" s="141"/>
    </row>
    <row r="176095" spans="2:11" ht="13.5" customHeight="1">
      <c r="B176095" s="141"/>
      <c r="C176095" s="141"/>
      <c r="D176095" s="141"/>
      <c r="E176095" s="141"/>
      <c r="F176095" s="141"/>
      <c r="G176095" s="248"/>
      <c r="H176095" s="141"/>
      <c r="I176095" s="209"/>
      <c r="J176095" s="141"/>
      <c r="K176095" s="141"/>
    </row>
    <row r="176096" spans="2:11" ht="13.5" customHeight="1">
      <c r="B176096" s="141"/>
      <c r="C176096" s="141"/>
      <c r="D176096" s="141"/>
      <c r="E176096" s="141"/>
      <c r="F176096" s="141"/>
      <c r="G176096" s="248"/>
      <c r="H176096" s="141"/>
      <c r="I176096" s="209"/>
      <c r="J176096" s="141"/>
      <c r="K176096" s="141"/>
    </row>
    <row r="176097" spans="2:11" ht="13.5" customHeight="1">
      <c r="B176097" s="141"/>
      <c r="C176097" s="141"/>
      <c r="D176097" s="141"/>
      <c r="E176097" s="141"/>
      <c r="F176097" s="141"/>
      <c r="G176097" s="248"/>
      <c r="H176097" s="141"/>
      <c r="I176097" s="209"/>
      <c r="J176097" s="141"/>
      <c r="K176097" s="141"/>
    </row>
    <row r="176098" spans="2:11" ht="13.5" customHeight="1">
      <c r="B176098" s="141"/>
      <c r="C176098" s="141"/>
      <c r="D176098" s="141"/>
      <c r="E176098" s="141"/>
      <c r="F176098" s="141"/>
      <c r="G176098" s="248"/>
      <c r="H176098" s="141"/>
      <c r="I176098" s="209"/>
      <c r="J176098" s="141"/>
      <c r="K176098" s="141"/>
    </row>
    <row r="176099" spans="2:11" ht="13.5" customHeight="1">
      <c r="B176099" s="141"/>
      <c r="C176099" s="141"/>
      <c r="D176099" s="141"/>
      <c r="E176099" s="141"/>
      <c r="F176099" s="141"/>
      <c r="G176099" s="248"/>
      <c r="H176099" s="141"/>
      <c r="I176099" s="209"/>
      <c r="J176099" s="141"/>
      <c r="K176099" s="141"/>
    </row>
    <row r="176100" spans="2:11" ht="13.5" customHeight="1">
      <c r="B176100" s="141"/>
      <c r="C176100" s="141"/>
      <c r="D176100" s="141"/>
      <c r="E176100" s="141"/>
      <c r="F176100" s="141"/>
      <c r="G176100" s="248"/>
      <c r="H176100" s="141"/>
      <c r="I176100" s="209"/>
      <c r="J176100" s="141"/>
      <c r="K176100" s="141"/>
    </row>
    <row r="176101" spans="2:11" ht="13.5" customHeight="1">
      <c r="B176101" s="141"/>
      <c r="C176101" s="141"/>
      <c r="D176101" s="141"/>
      <c r="E176101" s="141"/>
      <c r="F176101" s="141"/>
      <c r="G176101" s="248"/>
      <c r="H176101" s="141"/>
      <c r="I176101" s="209"/>
      <c r="J176101" s="141"/>
      <c r="K176101" s="141"/>
    </row>
    <row r="176102" spans="2:11" ht="13.5" customHeight="1">
      <c r="B176102" s="141"/>
      <c r="C176102" s="141"/>
      <c r="D176102" s="141"/>
      <c r="E176102" s="141"/>
      <c r="F176102" s="141"/>
      <c r="G176102" s="248"/>
      <c r="H176102" s="141"/>
      <c r="I176102" s="209"/>
      <c r="J176102" s="141"/>
      <c r="K176102" s="141"/>
    </row>
    <row r="176103" spans="2:11" ht="13.5" customHeight="1">
      <c r="B176103" s="141"/>
      <c r="C176103" s="141"/>
      <c r="D176103" s="141"/>
      <c r="E176103" s="141"/>
      <c r="F176103" s="141"/>
      <c r="G176103" s="248"/>
      <c r="H176103" s="141"/>
      <c r="I176103" s="209"/>
      <c r="J176103" s="141"/>
      <c r="K176103" s="141"/>
    </row>
    <row r="176104" spans="2:11" ht="13.5" customHeight="1">
      <c r="B176104" s="141"/>
      <c r="C176104" s="141"/>
      <c r="D176104" s="141"/>
      <c r="E176104" s="141"/>
      <c r="F176104" s="141"/>
      <c r="G176104" s="248"/>
      <c r="H176104" s="141"/>
      <c r="I176104" s="209"/>
      <c r="J176104" s="141"/>
      <c r="K176104" s="141"/>
    </row>
    <row r="176105" spans="2:11" ht="13.5" customHeight="1">
      <c r="B176105" s="141"/>
      <c r="C176105" s="141"/>
      <c r="D176105" s="141"/>
      <c r="E176105" s="141"/>
      <c r="F176105" s="141"/>
      <c r="G176105" s="248"/>
      <c r="H176105" s="141"/>
      <c r="I176105" s="209"/>
      <c r="J176105" s="141"/>
      <c r="K176105" s="141"/>
    </row>
    <row r="176106" spans="2:11" ht="13.5" customHeight="1">
      <c r="B176106" s="141"/>
      <c r="C176106" s="141"/>
      <c r="D176106" s="141"/>
      <c r="E176106" s="141"/>
      <c r="F176106" s="141"/>
      <c r="G176106" s="248"/>
      <c r="H176106" s="141"/>
      <c r="I176106" s="209"/>
      <c r="J176106" s="141"/>
      <c r="K176106" s="141"/>
    </row>
    <row r="176107" spans="2:11" ht="13.5" customHeight="1">
      <c r="B176107" s="141"/>
      <c r="C176107" s="141"/>
      <c r="D176107" s="141"/>
      <c r="E176107" s="141"/>
      <c r="F176107" s="141"/>
      <c r="G176107" s="248"/>
      <c r="H176107" s="141"/>
      <c r="I176107" s="209"/>
      <c r="J176107" s="141"/>
      <c r="K176107" s="141"/>
    </row>
    <row r="176108" spans="2:11" ht="13.5" customHeight="1">
      <c r="B176108" s="141"/>
      <c r="C176108" s="141"/>
      <c r="D176108" s="141"/>
      <c r="E176108" s="141"/>
      <c r="F176108" s="141"/>
      <c r="G176108" s="248"/>
      <c r="H176108" s="141"/>
      <c r="I176108" s="209"/>
      <c r="J176108" s="141"/>
      <c r="K176108" s="141"/>
    </row>
    <row r="176109" spans="2:11" ht="13.5" customHeight="1">
      <c r="B176109" s="141"/>
      <c r="C176109" s="141"/>
      <c r="D176109" s="141"/>
      <c r="E176109" s="141"/>
      <c r="F176109" s="141"/>
      <c r="G176109" s="248"/>
      <c r="H176109" s="141"/>
      <c r="I176109" s="209"/>
      <c r="J176109" s="141"/>
      <c r="K176109" s="141"/>
    </row>
    <row r="176110" spans="2:11" ht="13.5" customHeight="1">
      <c r="B176110" s="141"/>
      <c r="C176110" s="141"/>
      <c r="D176110" s="141"/>
      <c r="E176110" s="141"/>
      <c r="F176110" s="141"/>
      <c r="G176110" s="248"/>
      <c r="H176110" s="141"/>
      <c r="I176110" s="209"/>
      <c r="J176110" s="141"/>
      <c r="K176110" s="141"/>
    </row>
    <row r="176111" spans="2:11" ht="13.5" customHeight="1">
      <c r="B176111" s="141"/>
      <c r="C176111" s="141"/>
      <c r="D176111" s="141"/>
      <c r="E176111" s="141"/>
      <c r="F176111" s="141"/>
      <c r="G176111" s="248"/>
      <c r="H176111" s="141"/>
      <c r="I176111" s="209"/>
      <c r="J176111" s="141"/>
      <c r="K176111" s="141"/>
    </row>
    <row r="176112" spans="2:11" ht="13.5" customHeight="1">
      <c r="B176112" s="141"/>
      <c r="C176112" s="141"/>
      <c r="D176112" s="141"/>
      <c r="E176112" s="141"/>
      <c r="F176112" s="141"/>
      <c r="G176112" s="248"/>
      <c r="H176112" s="141"/>
      <c r="I176112" s="209"/>
      <c r="J176112" s="141"/>
      <c r="K176112" s="141"/>
    </row>
    <row r="176113" spans="2:11" ht="13.5" customHeight="1">
      <c r="B176113" s="141"/>
      <c r="C176113" s="141"/>
      <c r="D176113" s="141"/>
      <c r="E176113" s="141"/>
      <c r="F176113" s="141"/>
      <c r="G176113" s="248"/>
      <c r="H176113" s="141"/>
      <c r="I176113" s="209"/>
      <c r="J176113" s="141"/>
      <c r="K176113" s="141"/>
    </row>
    <row r="176114" spans="2:11" ht="13.5" customHeight="1">
      <c r="B176114" s="141"/>
      <c r="C176114" s="141"/>
      <c r="D176114" s="141"/>
      <c r="E176114" s="141"/>
      <c r="F176114" s="141"/>
      <c r="G176114" s="248"/>
      <c r="H176114" s="141"/>
      <c r="I176114" s="209"/>
      <c r="J176114" s="141"/>
      <c r="K176114" s="141"/>
    </row>
    <row r="176115" spans="2:11" ht="13.5" customHeight="1">
      <c r="B176115" s="141"/>
      <c r="C176115" s="141"/>
      <c r="D176115" s="141"/>
      <c r="E176115" s="141"/>
      <c r="F176115" s="141"/>
      <c r="G176115" s="248"/>
      <c r="H176115" s="141"/>
      <c r="I176115" s="209"/>
      <c r="J176115" s="141"/>
      <c r="K176115" s="141"/>
    </row>
    <row r="176116" spans="2:11" ht="13.5" customHeight="1">
      <c r="B176116" s="141"/>
      <c r="C176116" s="141"/>
      <c r="D176116" s="141"/>
      <c r="E176116" s="141"/>
      <c r="F176116" s="141"/>
      <c r="G176116" s="248"/>
      <c r="H176116" s="141"/>
      <c r="I176116" s="209"/>
      <c r="J176116" s="141"/>
      <c r="K176116" s="141"/>
    </row>
    <row r="176117" spans="2:11" ht="13.5" customHeight="1">
      <c r="B176117" s="141"/>
      <c r="C176117" s="141"/>
      <c r="D176117" s="141"/>
      <c r="E176117" s="141"/>
      <c r="F176117" s="141"/>
      <c r="G176117" s="248"/>
      <c r="H176117" s="141"/>
      <c r="I176117" s="209"/>
      <c r="J176117" s="141"/>
      <c r="K176117" s="141"/>
    </row>
    <row r="176118" spans="2:11" ht="13.5" customHeight="1">
      <c r="B176118" s="141"/>
      <c r="C176118" s="141"/>
      <c r="D176118" s="141"/>
      <c r="E176118" s="141"/>
      <c r="F176118" s="141"/>
      <c r="G176118" s="248"/>
      <c r="H176118" s="141"/>
      <c r="I176118" s="209"/>
      <c r="J176118" s="141"/>
      <c r="K176118" s="141"/>
    </row>
    <row r="176119" spans="2:11" ht="13.5" customHeight="1">
      <c r="B176119" s="141"/>
      <c r="C176119" s="141"/>
      <c r="D176119" s="141"/>
      <c r="E176119" s="141"/>
      <c r="F176119" s="141"/>
      <c r="G176119" s="248"/>
      <c r="H176119" s="141"/>
      <c r="I176119" s="209"/>
      <c r="J176119" s="141"/>
      <c r="K176119" s="141"/>
    </row>
    <row r="176120" spans="2:11" ht="13.5" customHeight="1">
      <c r="B176120" s="141"/>
      <c r="C176120" s="141"/>
      <c r="D176120" s="141"/>
      <c r="E176120" s="141"/>
      <c r="F176120" s="141"/>
      <c r="G176120" s="248"/>
      <c r="H176120" s="141"/>
      <c r="I176120" s="209"/>
      <c r="J176120" s="141"/>
      <c r="K176120" s="141"/>
    </row>
    <row r="176121" spans="2:11" ht="13.5" customHeight="1">
      <c r="B176121" s="141"/>
      <c r="C176121" s="141"/>
      <c r="D176121" s="141"/>
      <c r="E176121" s="141"/>
      <c r="F176121" s="141"/>
      <c r="G176121" s="248"/>
      <c r="H176121" s="141"/>
      <c r="I176121" s="209"/>
      <c r="J176121" s="141"/>
      <c r="K176121" s="141"/>
    </row>
    <row r="176122" spans="2:11" ht="13.5" customHeight="1">
      <c r="B176122" s="141"/>
      <c r="C176122" s="141"/>
      <c r="D176122" s="141"/>
      <c r="E176122" s="141"/>
      <c r="F176122" s="141"/>
      <c r="G176122" s="248"/>
      <c r="H176122" s="141"/>
      <c r="I176122" s="209"/>
      <c r="J176122" s="141"/>
      <c r="K176122" s="141"/>
    </row>
    <row r="176123" spans="2:11" ht="13.5" customHeight="1">
      <c r="B176123" s="141"/>
      <c r="C176123" s="141"/>
      <c r="D176123" s="141"/>
      <c r="E176123" s="141"/>
      <c r="F176123" s="141"/>
      <c r="G176123" s="248"/>
      <c r="H176123" s="141"/>
      <c r="I176123" s="209"/>
      <c r="J176123" s="141"/>
      <c r="K176123" s="141"/>
    </row>
    <row r="176124" spans="2:11" ht="13.5" customHeight="1">
      <c r="B176124" s="141"/>
      <c r="C176124" s="141"/>
      <c r="D176124" s="141"/>
      <c r="E176124" s="141"/>
      <c r="F176124" s="141"/>
      <c r="G176124" s="248"/>
      <c r="H176124" s="141"/>
      <c r="I176124" s="209"/>
      <c r="J176124" s="141"/>
      <c r="K176124" s="141"/>
    </row>
    <row r="176125" spans="2:11" ht="13.5" customHeight="1">
      <c r="B176125" s="141"/>
      <c r="C176125" s="141"/>
      <c r="D176125" s="141"/>
      <c r="E176125" s="141"/>
      <c r="F176125" s="141"/>
      <c r="G176125" s="248"/>
      <c r="H176125" s="141"/>
      <c r="I176125" s="209"/>
      <c r="J176125" s="141"/>
      <c r="K176125" s="141"/>
    </row>
    <row r="176126" spans="2:11" ht="13.5" customHeight="1">
      <c r="B176126" s="141"/>
      <c r="C176126" s="141"/>
      <c r="D176126" s="141"/>
      <c r="E176126" s="141"/>
      <c r="F176126" s="141"/>
      <c r="G176126" s="248"/>
      <c r="H176126" s="141"/>
      <c r="I176126" s="209"/>
      <c r="J176126" s="141"/>
      <c r="K176126" s="141"/>
    </row>
    <row r="176127" spans="2:11" ht="13.5" customHeight="1">
      <c r="B176127" s="141"/>
      <c r="C176127" s="141"/>
      <c r="D176127" s="141"/>
      <c r="E176127" s="141"/>
      <c r="F176127" s="141"/>
      <c r="G176127" s="248"/>
      <c r="H176127" s="141"/>
      <c r="I176127" s="209"/>
      <c r="J176127" s="141"/>
      <c r="K176127" s="141"/>
    </row>
    <row r="176128" spans="2:11" ht="13.5" customHeight="1">
      <c r="B176128" s="141"/>
      <c r="C176128" s="141"/>
      <c r="D176128" s="141"/>
      <c r="E176128" s="141"/>
      <c r="F176128" s="141"/>
      <c r="G176128" s="248"/>
      <c r="H176128" s="141"/>
      <c r="I176128" s="209"/>
      <c r="J176128" s="141"/>
      <c r="K176128" s="141"/>
    </row>
    <row r="176129" spans="2:11" ht="13.5" customHeight="1">
      <c r="B176129" s="141"/>
      <c r="C176129" s="141"/>
      <c r="D176129" s="141"/>
      <c r="E176129" s="141"/>
      <c r="F176129" s="141"/>
      <c r="G176129" s="248"/>
      <c r="H176129" s="141"/>
      <c r="I176129" s="209"/>
      <c r="J176129" s="141"/>
      <c r="K176129" s="141"/>
    </row>
    <row r="176130" spans="2:11" ht="13.5" customHeight="1">
      <c r="B176130" s="141"/>
      <c r="C176130" s="141"/>
      <c r="D176130" s="141"/>
      <c r="E176130" s="141"/>
      <c r="F176130" s="141"/>
      <c r="G176130" s="248"/>
      <c r="H176130" s="141"/>
      <c r="I176130" s="209"/>
      <c r="J176130" s="141"/>
      <c r="K176130" s="141"/>
    </row>
    <row r="176131" spans="2:11" ht="13.5" customHeight="1">
      <c r="B176131" s="141"/>
      <c r="C176131" s="141"/>
      <c r="D176131" s="141"/>
      <c r="E176131" s="141"/>
      <c r="F176131" s="141"/>
      <c r="G176131" s="248"/>
      <c r="H176131" s="141"/>
      <c r="I176131" s="209"/>
      <c r="J176131" s="141"/>
      <c r="K176131" s="141"/>
    </row>
    <row r="176132" spans="2:11" ht="13.5" customHeight="1">
      <c r="B176132" s="141"/>
      <c r="C176132" s="141"/>
      <c r="D176132" s="141"/>
      <c r="E176132" s="141"/>
      <c r="F176132" s="141"/>
      <c r="G176132" s="248"/>
      <c r="H176132" s="141"/>
      <c r="I176132" s="209"/>
      <c r="J176132" s="141"/>
      <c r="K176132" s="141"/>
    </row>
    <row r="176133" spans="2:11" ht="13.5" customHeight="1">
      <c r="B176133" s="141"/>
      <c r="C176133" s="141"/>
      <c r="D176133" s="141"/>
      <c r="E176133" s="141"/>
      <c r="F176133" s="141"/>
      <c r="G176133" s="248"/>
      <c r="H176133" s="141"/>
      <c r="I176133" s="209"/>
      <c r="J176133" s="141"/>
      <c r="K176133" s="141"/>
    </row>
    <row r="176134" spans="2:11" ht="13.5" customHeight="1">
      <c r="B176134" s="141"/>
      <c r="C176134" s="141"/>
      <c r="D176134" s="141"/>
      <c r="E176134" s="141"/>
      <c r="F176134" s="141"/>
      <c r="G176134" s="248"/>
      <c r="H176134" s="141"/>
      <c r="I176134" s="209"/>
      <c r="J176134" s="141"/>
      <c r="K176134" s="141"/>
    </row>
    <row r="176135" spans="2:11" ht="13.5" customHeight="1">
      <c r="B176135" s="141"/>
      <c r="C176135" s="141"/>
      <c r="D176135" s="141"/>
      <c r="E176135" s="141"/>
      <c r="F176135" s="141"/>
      <c r="G176135" s="248"/>
      <c r="H176135" s="141"/>
      <c r="I176135" s="209"/>
      <c r="J176135" s="141"/>
      <c r="K176135" s="141"/>
    </row>
    <row r="176136" spans="2:11" ht="13.5" customHeight="1">
      <c r="B176136" s="141"/>
      <c r="C176136" s="141"/>
      <c r="D176136" s="141"/>
      <c r="E176136" s="141"/>
      <c r="F176136" s="141"/>
      <c r="G176136" s="248"/>
      <c r="H176136" s="141"/>
      <c r="I176136" s="209"/>
      <c r="J176136" s="141"/>
      <c r="K176136" s="141"/>
    </row>
    <row r="176137" spans="2:11" ht="13.5" customHeight="1">
      <c r="B176137" s="141"/>
      <c r="C176137" s="141"/>
      <c r="D176137" s="141"/>
      <c r="E176137" s="141"/>
      <c r="F176137" s="141"/>
      <c r="G176137" s="248"/>
      <c r="H176137" s="141"/>
      <c r="I176137" s="209"/>
      <c r="J176137" s="141"/>
      <c r="K176137" s="141"/>
    </row>
    <row r="176138" spans="2:11" ht="13.5" customHeight="1">
      <c r="B176138" s="141"/>
      <c r="C176138" s="141"/>
      <c r="D176138" s="141"/>
      <c r="E176138" s="141"/>
      <c r="F176138" s="141"/>
      <c r="G176138" s="248"/>
      <c r="H176138" s="141"/>
      <c r="I176138" s="209"/>
      <c r="J176138" s="141"/>
      <c r="K176138" s="141"/>
    </row>
    <row r="176139" spans="2:11" ht="13.5" customHeight="1">
      <c r="B176139" s="141"/>
      <c r="C176139" s="141"/>
      <c r="D176139" s="141"/>
      <c r="E176139" s="141"/>
      <c r="F176139" s="141"/>
      <c r="G176139" s="248"/>
      <c r="H176139" s="141"/>
      <c r="I176139" s="209"/>
      <c r="J176139" s="141"/>
      <c r="K176139" s="141"/>
    </row>
    <row r="176140" spans="2:11" ht="13.5" customHeight="1">
      <c r="B176140" s="141"/>
      <c r="C176140" s="141"/>
      <c r="D176140" s="141"/>
      <c r="E176140" s="141"/>
      <c r="F176140" s="141"/>
      <c r="G176140" s="248"/>
      <c r="H176140" s="141"/>
      <c r="I176140" s="209"/>
      <c r="J176140" s="141"/>
      <c r="K176140" s="141"/>
    </row>
    <row r="176141" spans="2:11" ht="13.5" customHeight="1">
      <c r="B176141" s="141"/>
      <c r="C176141" s="141"/>
      <c r="D176141" s="141"/>
      <c r="E176141" s="141"/>
      <c r="F176141" s="141"/>
      <c r="G176141" s="248"/>
      <c r="H176141" s="141"/>
      <c r="I176141" s="209"/>
      <c r="J176141" s="141"/>
      <c r="K176141" s="141"/>
    </row>
    <row r="176142" spans="2:11" ht="13.5" customHeight="1">
      <c r="B176142" s="141"/>
      <c r="C176142" s="141"/>
      <c r="D176142" s="141"/>
      <c r="E176142" s="141"/>
      <c r="F176142" s="141"/>
      <c r="G176142" s="248"/>
      <c r="H176142" s="141"/>
      <c r="I176142" s="209"/>
      <c r="J176142" s="141"/>
      <c r="K176142" s="141"/>
    </row>
    <row r="176143" spans="2:11" ht="13.5" customHeight="1">
      <c r="B176143" s="141"/>
      <c r="C176143" s="141"/>
      <c r="D176143" s="141"/>
      <c r="E176143" s="141"/>
      <c r="F176143" s="141"/>
      <c r="G176143" s="248"/>
      <c r="H176143" s="141"/>
      <c r="I176143" s="209"/>
      <c r="J176143" s="141"/>
      <c r="K176143" s="141"/>
    </row>
    <row r="176144" spans="2:11" ht="13.5" customHeight="1">
      <c r="B176144" s="141"/>
      <c r="C176144" s="141"/>
      <c r="D176144" s="141"/>
      <c r="E176144" s="141"/>
      <c r="F176144" s="141"/>
      <c r="G176144" s="248"/>
      <c r="H176144" s="141"/>
      <c r="I176144" s="209"/>
      <c r="J176144" s="141"/>
      <c r="K176144" s="141"/>
    </row>
    <row r="176145" spans="2:11" ht="13.5" customHeight="1">
      <c r="B176145" s="141"/>
      <c r="C176145" s="141"/>
      <c r="D176145" s="141"/>
      <c r="E176145" s="141"/>
      <c r="F176145" s="141"/>
      <c r="G176145" s="248"/>
      <c r="H176145" s="141"/>
      <c r="I176145" s="209"/>
      <c r="J176145" s="141"/>
      <c r="K176145" s="141"/>
    </row>
    <row r="176146" spans="2:11" ht="13.5" customHeight="1">
      <c r="B176146" s="141"/>
      <c r="C176146" s="141"/>
      <c r="D176146" s="141"/>
      <c r="E176146" s="141"/>
      <c r="F176146" s="141"/>
      <c r="G176146" s="248"/>
      <c r="H176146" s="141"/>
      <c r="I176146" s="209"/>
      <c r="J176146" s="141"/>
      <c r="K176146" s="141"/>
    </row>
    <row r="176147" spans="2:11" ht="13.5" customHeight="1">
      <c r="B176147" s="141"/>
      <c r="C176147" s="141"/>
      <c r="D176147" s="141"/>
      <c r="E176147" s="141"/>
      <c r="F176147" s="141"/>
      <c r="G176147" s="248"/>
      <c r="H176147" s="141"/>
      <c r="I176147" s="209"/>
      <c r="J176147" s="141"/>
      <c r="K176147" s="141"/>
    </row>
    <row r="176148" spans="2:11" ht="13.5" customHeight="1">
      <c r="B176148" s="141"/>
      <c r="C176148" s="141"/>
      <c r="D176148" s="141"/>
      <c r="E176148" s="141"/>
      <c r="F176148" s="141"/>
      <c r="G176148" s="248"/>
      <c r="H176148" s="141"/>
      <c r="I176148" s="209"/>
      <c r="J176148" s="141"/>
      <c r="K176148" s="141"/>
    </row>
    <row r="176149" spans="2:11" ht="13.5" customHeight="1">
      <c r="B176149" s="141"/>
      <c r="C176149" s="141"/>
      <c r="D176149" s="141"/>
      <c r="E176149" s="141"/>
      <c r="F176149" s="141"/>
      <c r="G176149" s="248"/>
      <c r="H176149" s="141"/>
      <c r="I176149" s="209"/>
      <c r="J176149" s="141"/>
      <c r="K176149" s="141"/>
    </row>
    <row r="176150" spans="2:11" ht="13.5" customHeight="1">
      <c r="B176150" s="141"/>
      <c r="C176150" s="141"/>
      <c r="D176150" s="141"/>
      <c r="E176150" s="141"/>
      <c r="F176150" s="141"/>
      <c r="G176150" s="248"/>
      <c r="H176150" s="141"/>
      <c r="I176150" s="209"/>
      <c r="J176150" s="141"/>
      <c r="K176150" s="141"/>
    </row>
    <row r="176151" spans="2:11" ht="13.5" customHeight="1">
      <c r="B176151" s="141"/>
      <c r="C176151" s="141"/>
      <c r="D176151" s="141"/>
      <c r="E176151" s="141"/>
      <c r="F176151" s="141"/>
      <c r="G176151" s="248"/>
      <c r="H176151" s="141"/>
      <c r="I176151" s="209"/>
      <c r="J176151" s="141"/>
      <c r="K176151" s="141"/>
    </row>
    <row r="176152" spans="2:11" ht="13.5" customHeight="1">
      <c r="B176152" s="141"/>
      <c r="C176152" s="141"/>
      <c r="D176152" s="141"/>
      <c r="E176152" s="141"/>
      <c r="F176152" s="141"/>
      <c r="G176152" s="248"/>
      <c r="H176152" s="141"/>
      <c r="I176152" s="209"/>
      <c r="J176152" s="141"/>
      <c r="K176152" s="141"/>
    </row>
    <row r="176153" spans="2:11" ht="13.5" customHeight="1">
      <c r="B176153" s="141"/>
      <c r="C176153" s="141"/>
      <c r="D176153" s="141"/>
      <c r="E176153" s="141"/>
      <c r="F176153" s="141"/>
      <c r="G176153" s="248"/>
      <c r="H176153" s="141"/>
      <c r="I176153" s="209"/>
      <c r="J176153" s="141"/>
      <c r="K176153" s="141"/>
    </row>
    <row r="176154" spans="2:11" ht="13.5" customHeight="1">
      <c r="B176154" s="141"/>
      <c r="C176154" s="141"/>
      <c r="D176154" s="141"/>
      <c r="E176154" s="141"/>
      <c r="F176154" s="141"/>
      <c r="G176154" s="248"/>
      <c r="H176154" s="141"/>
      <c r="I176154" s="209"/>
      <c r="J176154" s="141"/>
      <c r="K176154" s="141"/>
    </row>
    <row r="176155" spans="2:11" ht="13.5" customHeight="1">
      <c r="B176155" s="141"/>
      <c r="C176155" s="141"/>
      <c r="D176155" s="141"/>
      <c r="E176155" s="141"/>
      <c r="F176155" s="141"/>
      <c r="G176155" s="248"/>
      <c r="H176155" s="141"/>
      <c r="I176155" s="209"/>
      <c r="J176155" s="141"/>
      <c r="K176155" s="141"/>
    </row>
    <row r="176156" spans="2:11" ht="13.5" customHeight="1">
      <c r="B176156" s="141"/>
      <c r="C176156" s="141"/>
      <c r="D176156" s="141"/>
      <c r="E176156" s="141"/>
      <c r="F176156" s="141"/>
      <c r="G176156" s="248"/>
      <c r="H176156" s="141"/>
      <c r="I176156" s="209"/>
      <c r="J176156" s="141"/>
      <c r="K176156" s="141"/>
    </row>
    <row r="176157" spans="2:11" ht="13.5" customHeight="1">
      <c r="B176157" s="141"/>
      <c r="C176157" s="141"/>
      <c r="D176157" s="141"/>
      <c r="E176157" s="141"/>
      <c r="F176157" s="141"/>
      <c r="G176157" s="248"/>
      <c r="H176157" s="141"/>
      <c r="I176157" s="209"/>
      <c r="J176157" s="141"/>
      <c r="K176157" s="141"/>
    </row>
    <row r="176158" spans="2:11" ht="13.5" customHeight="1">
      <c r="B176158" s="141"/>
      <c r="C176158" s="141"/>
      <c r="D176158" s="141"/>
      <c r="E176158" s="141"/>
      <c r="F176158" s="141"/>
      <c r="G176158" s="248"/>
      <c r="H176158" s="141"/>
      <c r="I176158" s="209"/>
      <c r="J176158" s="141"/>
      <c r="K176158" s="141"/>
    </row>
    <row r="176159" spans="2:11" ht="13.5" customHeight="1">
      <c r="B176159" s="141"/>
      <c r="C176159" s="141"/>
      <c r="D176159" s="141"/>
      <c r="E176159" s="141"/>
      <c r="F176159" s="141"/>
      <c r="G176159" s="248"/>
      <c r="H176159" s="141"/>
      <c r="I176159" s="209"/>
      <c r="J176159" s="141"/>
      <c r="K176159" s="141"/>
    </row>
    <row r="176160" spans="2:11" ht="13.5" customHeight="1">
      <c r="B176160" s="141"/>
      <c r="C176160" s="141"/>
      <c r="D176160" s="141"/>
      <c r="E176160" s="141"/>
      <c r="F176160" s="141"/>
      <c r="G176160" s="248"/>
      <c r="H176160" s="141"/>
      <c r="I176160" s="209"/>
      <c r="J176160" s="141"/>
      <c r="K176160" s="141"/>
    </row>
    <row r="176161" spans="2:11" ht="13.5" customHeight="1">
      <c r="B176161" s="141"/>
      <c r="C176161" s="141"/>
      <c r="D176161" s="141"/>
      <c r="E176161" s="141"/>
      <c r="F176161" s="141"/>
      <c r="G176161" s="248"/>
      <c r="H176161" s="141"/>
      <c r="I176161" s="209"/>
      <c r="J176161" s="141"/>
      <c r="K176161" s="141"/>
    </row>
    <row r="176162" spans="2:11" ht="13.5" customHeight="1">
      <c r="B176162" s="141"/>
      <c r="C176162" s="141"/>
      <c r="D176162" s="141"/>
      <c r="E176162" s="141"/>
      <c r="F176162" s="141"/>
      <c r="G176162" s="248"/>
      <c r="H176162" s="141"/>
      <c r="I176162" s="209"/>
      <c r="J176162" s="141"/>
      <c r="K176162" s="141"/>
    </row>
    <row r="176163" spans="2:11" ht="13.5" customHeight="1">
      <c r="B176163" s="141"/>
      <c r="C176163" s="141"/>
      <c r="D176163" s="141"/>
      <c r="E176163" s="141"/>
      <c r="F176163" s="141"/>
      <c r="G176163" s="248"/>
      <c r="H176163" s="141"/>
      <c r="I176163" s="209"/>
      <c r="J176163" s="141"/>
      <c r="K176163" s="141"/>
    </row>
    <row r="176164" spans="2:11" ht="13.5" customHeight="1">
      <c r="B176164" s="141"/>
      <c r="C176164" s="141"/>
      <c r="D176164" s="141"/>
      <c r="E176164" s="141"/>
      <c r="F176164" s="141"/>
      <c r="G176164" s="248"/>
      <c r="H176164" s="141"/>
      <c r="I176164" s="209"/>
      <c r="J176164" s="141"/>
      <c r="K176164" s="141"/>
    </row>
    <row r="176165" spans="2:11" ht="13.5" customHeight="1">
      <c r="B176165" s="141"/>
      <c r="C176165" s="141"/>
      <c r="D176165" s="141"/>
      <c r="E176165" s="141"/>
      <c r="F176165" s="141"/>
      <c r="G176165" s="248"/>
      <c r="H176165" s="141"/>
      <c r="I176165" s="209"/>
      <c r="J176165" s="141"/>
      <c r="K176165" s="141"/>
    </row>
    <row r="176166" spans="2:11" ht="13.5" customHeight="1">
      <c r="B176166" s="141"/>
      <c r="C176166" s="141"/>
      <c r="D176166" s="141"/>
      <c r="E176166" s="141"/>
      <c r="F176166" s="141"/>
      <c r="G176166" s="248"/>
      <c r="H176166" s="141"/>
      <c r="I176166" s="209"/>
      <c r="J176166" s="141"/>
      <c r="K176166" s="141"/>
    </row>
    <row r="176167" spans="2:11" ht="13.5" customHeight="1">
      <c r="B176167" s="141"/>
      <c r="C176167" s="141"/>
      <c r="D176167" s="141"/>
      <c r="E176167" s="141"/>
      <c r="F176167" s="141"/>
      <c r="G176167" s="248"/>
      <c r="H176167" s="141"/>
      <c r="I176167" s="209"/>
      <c r="J176167" s="141"/>
      <c r="K176167" s="141"/>
    </row>
    <row r="176168" spans="2:11" ht="13.5" customHeight="1">
      <c r="B176168" s="141"/>
      <c r="C176168" s="141"/>
      <c r="D176168" s="141"/>
      <c r="E176168" s="141"/>
      <c r="F176168" s="141"/>
      <c r="G176168" s="248"/>
      <c r="H176168" s="141"/>
      <c r="I176168" s="209"/>
      <c r="J176168" s="141"/>
      <c r="K176168" s="141"/>
    </row>
    <row r="176169" spans="2:11" ht="13.5" customHeight="1">
      <c r="B176169" s="141"/>
      <c r="C176169" s="141"/>
      <c r="D176169" s="141"/>
      <c r="E176169" s="141"/>
      <c r="F176169" s="141"/>
      <c r="G176169" s="248"/>
      <c r="H176169" s="141"/>
      <c r="I176169" s="209"/>
      <c r="J176169" s="141"/>
      <c r="K176169" s="141"/>
    </row>
    <row r="176170" spans="2:11" ht="13.5" customHeight="1">
      <c r="B176170" s="141"/>
      <c r="C176170" s="141"/>
      <c r="D176170" s="141"/>
      <c r="E176170" s="141"/>
      <c r="F176170" s="141"/>
      <c r="G176170" s="248"/>
      <c r="H176170" s="141"/>
      <c r="I176170" s="209"/>
      <c r="J176170" s="141"/>
      <c r="K176170" s="141"/>
    </row>
    <row r="176171" spans="2:11" ht="13.5" customHeight="1">
      <c r="B176171" s="141"/>
      <c r="C176171" s="141"/>
      <c r="D176171" s="141"/>
      <c r="E176171" s="141"/>
      <c r="F176171" s="141"/>
      <c r="G176171" s="248"/>
      <c r="H176171" s="141"/>
      <c r="I176171" s="209"/>
      <c r="J176171" s="141"/>
      <c r="K176171" s="141"/>
    </row>
    <row r="176172" spans="2:11" ht="13.5" customHeight="1">
      <c r="B176172" s="141"/>
      <c r="C176172" s="141"/>
      <c r="D176172" s="141"/>
      <c r="E176172" s="141"/>
      <c r="F176172" s="141"/>
      <c r="G176172" s="248"/>
      <c r="H176172" s="141"/>
      <c r="I176172" s="209"/>
      <c r="J176172" s="141"/>
      <c r="K176172" s="141"/>
    </row>
    <row r="176173" spans="2:11" ht="13.5" customHeight="1">
      <c r="B176173" s="141"/>
      <c r="C176173" s="141"/>
      <c r="D176173" s="141"/>
      <c r="E176173" s="141"/>
      <c r="F176173" s="141"/>
      <c r="G176173" s="248"/>
      <c r="H176173" s="141"/>
      <c r="I176173" s="209"/>
      <c r="J176173" s="141"/>
      <c r="K176173" s="141"/>
    </row>
    <row r="176174" spans="2:11" ht="13.5" customHeight="1">
      <c r="B176174" s="141"/>
      <c r="C176174" s="141"/>
      <c r="D176174" s="141"/>
      <c r="E176174" s="141"/>
      <c r="F176174" s="141"/>
      <c r="G176174" s="248"/>
      <c r="H176174" s="141"/>
      <c r="I176174" s="209"/>
      <c r="J176174" s="141"/>
      <c r="K176174" s="141"/>
    </row>
    <row r="176175" spans="2:11" ht="13.5" customHeight="1">
      <c r="B176175" s="141"/>
      <c r="C176175" s="141"/>
      <c r="D176175" s="141"/>
      <c r="E176175" s="141"/>
      <c r="F176175" s="141"/>
      <c r="G176175" s="248"/>
      <c r="H176175" s="141"/>
      <c r="I176175" s="209"/>
      <c r="J176175" s="141"/>
      <c r="K176175" s="141"/>
    </row>
    <row r="176176" spans="2:11" ht="13.5" customHeight="1">
      <c r="B176176" s="141"/>
      <c r="C176176" s="141"/>
      <c r="D176176" s="141"/>
      <c r="E176176" s="141"/>
      <c r="F176176" s="141"/>
      <c r="G176176" s="248"/>
      <c r="H176176" s="141"/>
      <c r="I176176" s="209"/>
      <c r="J176176" s="141"/>
      <c r="K176176" s="141"/>
    </row>
    <row r="176177" spans="2:11" ht="13.5" customHeight="1">
      <c r="B176177" s="141"/>
      <c r="C176177" s="141"/>
      <c r="D176177" s="141"/>
      <c r="E176177" s="141"/>
      <c r="F176177" s="141"/>
      <c r="G176177" s="248"/>
      <c r="H176177" s="141"/>
      <c r="I176177" s="209"/>
      <c r="J176177" s="141"/>
      <c r="K176177" s="141"/>
    </row>
    <row r="176178" spans="2:11" ht="13.5" customHeight="1">
      <c r="B176178" s="141"/>
      <c r="C176178" s="141"/>
      <c r="D176178" s="141"/>
      <c r="E176178" s="141"/>
      <c r="F176178" s="141"/>
      <c r="G176178" s="248"/>
      <c r="H176178" s="141"/>
      <c r="I176178" s="209"/>
      <c r="J176178" s="141"/>
      <c r="K176178" s="141"/>
    </row>
    <row r="176179" spans="2:11" ht="13.5" customHeight="1">
      <c r="B176179" s="141"/>
      <c r="C176179" s="141"/>
      <c r="D176179" s="141"/>
      <c r="E176179" s="141"/>
      <c r="F176179" s="141"/>
      <c r="G176179" s="248"/>
      <c r="H176179" s="141"/>
      <c r="I176179" s="209"/>
      <c r="J176179" s="141"/>
      <c r="K176179" s="141"/>
    </row>
    <row r="176180" spans="2:11" ht="13.5" customHeight="1">
      <c r="B176180" s="141"/>
      <c r="C176180" s="141"/>
      <c r="D176180" s="141"/>
      <c r="E176180" s="141"/>
      <c r="F176180" s="141"/>
      <c r="G176180" s="248"/>
      <c r="H176180" s="141"/>
      <c r="I176180" s="209"/>
      <c r="J176180" s="141"/>
      <c r="K176180" s="141"/>
    </row>
    <row r="176181" spans="2:11" ht="13.5" customHeight="1">
      <c r="B176181" s="141"/>
      <c r="C176181" s="141"/>
      <c r="D176181" s="141"/>
      <c r="E176181" s="141"/>
      <c r="F176181" s="141"/>
      <c r="G176181" s="248"/>
      <c r="H176181" s="141"/>
      <c r="I176181" s="209"/>
      <c r="J176181" s="141"/>
      <c r="K176181" s="141"/>
    </row>
    <row r="176182" spans="2:11" ht="13.5" customHeight="1">
      <c r="B176182" s="141"/>
      <c r="C176182" s="141"/>
      <c r="D176182" s="141"/>
      <c r="E176182" s="141"/>
      <c r="F176182" s="141"/>
      <c r="G176182" s="248"/>
      <c r="H176182" s="141"/>
      <c r="I176182" s="209"/>
      <c r="J176182" s="141"/>
      <c r="K176182" s="141"/>
    </row>
    <row r="176183" spans="2:11" ht="13.5" customHeight="1">
      <c r="B176183" s="141"/>
      <c r="C176183" s="141"/>
      <c r="D176183" s="141"/>
      <c r="E176183" s="141"/>
      <c r="F176183" s="141"/>
      <c r="G176183" s="248"/>
      <c r="H176183" s="141"/>
      <c r="I176183" s="209"/>
      <c r="J176183" s="141"/>
      <c r="K176183" s="141"/>
    </row>
    <row r="176184" spans="2:11" ht="13.5" customHeight="1">
      <c r="B176184" s="141"/>
      <c r="C176184" s="141"/>
      <c r="D176184" s="141"/>
      <c r="E176184" s="141"/>
      <c r="F176184" s="141"/>
      <c r="G176184" s="248"/>
      <c r="H176184" s="141"/>
      <c r="I176184" s="209"/>
      <c r="J176184" s="141"/>
      <c r="K176184" s="141"/>
    </row>
    <row r="176185" spans="2:11" ht="13.5" customHeight="1">
      <c r="B176185" s="141"/>
      <c r="C176185" s="141"/>
      <c r="D176185" s="141"/>
      <c r="E176185" s="141"/>
      <c r="F176185" s="141"/>
      <c r="G176185" s="248"/>
      <c r="H176185" s="141"/>
      <c r="I176185" s="209"/>
      <c r="J176185" s="141"/>
      <c r="K176185" s="141"/>
    </row>
    <row r="176186" spans="2:11" ht="13.5" customHeight="1">
      <c r="B176186" s="141"/>
      <c r="C176186" s="141"/>
      <c r="D176186" s="141"/>
      <c r="E176186" s="141"/>
      <c r="F176186" s="141"/>
      <c r="G176186" s="248"/>
      <c r="H176186" s="141"/>
      <c r="I176186" s="209"/>
      <c r="J176186" s="141"/>
      <c r="K176186" s="141"/>
    </row>
    <row r="176187" spans="2:11" ht="13.5" customHeight="1">
      <c r="B176187" s="141"/>
      <c r="C176187" s="141"/>
      <c r="D176187" s="141"/>
      <c r="E176187" s="141"/>
      <c r="F176187" s="141"/>
      <c r="G176187" s="248"/>
      <c r="H176187" s="141"/>
      <c r="I176187" s="209"/>
      <c r="J176187" s="141"/>
      <c r="K176187" s="141"/>
    </row>
    <row r="176188" spans="2:11" ht="13.5" customHeight="1">
      <c r="B176188" s="141"/>
      <c r="C176188" s="141"/>
      <c r="D176188" s="141"/>
      <c r="E176188" s="141"/>
      <c r="F176188" s="141"/>
      <c r="G176188" s="248"/>
      <c r="H176188" s="141"/>
      <c r="I176188" s="209"/>
      <c r="J176188" s="141"/>
      <c r="K176188" s="141"/>
    </row>
    <row r="176189" spans="2:11" ht="13.5" customHeight="1">
      <c r="B176189" s="141"/>
      <c r="C176189" s="141"/>
      <c r="D176189" s="141"/>
      <c r="E176189" s="141"/>
      <c r="F176189" s="141"/>
      <c r="G176189" s="248"/>
      <c r="H176189" s="141"/>
      <c r="I176189" s="209"/>
      <c r="J176189" s="141"/>
      <c r="K176189" s="141"/>
    </row>
    <row r="176190" spans="2:11" ht="13.5" customHeight="1">
      <c r="B176190" s="141"/>
      <c r="C176190" s="141"/>
      <c r="D176190" s="141"/>
      <c r="E176190" s="141"/>
      <c r="F176190" s="141"/>
      <c r="G176190" s="248"/>
      <c r="H176190" s="141"/>
      <c r="I176190" s="209"/>
      <c r="J176190" s="141"/>
      <c r="K176190" s="141"/>
    </row>
    <row r="176191" spans="2:11" ht="13.5" customHeight="1">
      <c r="B176191" s="141"/>
      <c r="C176191" s="141"/>
      <c r="D176191" s="141"/>
      <c r="E176191" s="141"/>
      <c r="F176191" s="141"/>
      <c r="G176191" s="248"/>
      <c r="H176191" s="141"/>
      <c r="I176191" s="209"/>
      <c r="J176191" s="141"/>
      <c r="K176191" s="141"/>
    </row>
    <row r="176192" spans="2:11" ht="13.5" customHeight="1">
      <c r="B176192" s="141"/>
      <c r="C176192" s="141"/>
      <c r="D176192" s="141"/>
      <c r="E176192" s="141"/>
      <c r="F176192" s="141"/>
      <c r="G176192" s="248"/>
      <c r="H176192" s="141"/>
      <c r="I176192" s="209"/>
      <c r="J176192" s="141"/>
      <c r="K176192" s="141"/>
    </row>
    <row r="176193" spans="2:11" ht="13.5" customHeight="1">
      <c r="B176193" s="141"/>
      <c r="C176193" s="141"/>
      <c r="D176193" s="141"/>
      <c r="E176193" s="141"/>
      <c r="F176193" s="141"/>
      <c r="G176193" s="248"/>
      <c r="H176193" s="141"/>
      <c r="I176193" s="209"/>
      <c r="J176193" s="141"/>
      <c r="K176193" s="141"/>
    </row>
    <row r="176194" spans="2:11" ht="13.5" customHeight="1">
      <c r="B176194" s="141"/>
      <c r="C176194" s="141"/>
      <c r="D176194" s="141"/>
      <c r="E176194" s="141"/>
      <c r="F176194" s="141"/>
      <c r="G176194" s="248"/>
      <c r="H176194" s="141"/>
      <c r="I176194" s="209"/>
      <c r="J176194" s="141"/>
      <c r="K176194" s="141"/>
    </row>
    <row r="176195" spans="2:11" ht="13.5" customHeight="1">
      <c r="B176195" s="141"/>
      <c r="C176195" s="141"/>
      <c r="D176195" s="141"/>
      <c r="E176195" s="141"/>
      <c r="F176195" s="141"/>
      <c r="G176195" s="248"/>
      <c r="H176195" s="141"/>
      <c r="I176195" s="209"/>
      <c r="J176195" s="141"/>
      <c r="K176195" s="141"/>
    </row>
    <row r="176196" spans="2:11" ht="13.5" customHeight="1">
      <c r="B176196" s="141"/>
      <c r="C176196" s="141"/>
      <c r="D176196" s="141"/>
      <c r="E176196" s="141"/>
      <c r="F176196" s="141"/>
      <c r="G176196" s="248"/>
      <c r="H176196" s="141"/>
      <c r="I176196" s="209"/>
      <c r="J176196" s="141"/>
      <c r="K176196" s="141"/>
    </row>
    <row r="176197" spans="2:11" ht="13.5" customHeight="1">
      <c r="B176197" s="141"/>
      <c r="C176197" s="141"/>
      <c r="D176197" s="141"/>
      <c r="E176197" s="141"/>
      <c r="F176197" s="141"/>
      <c r="G176197" s="248"/>
      <c r="H176197" s="141"/>
      <c r="I176197" s="209"/>
      <c r="J176197" s="141"/>
      <c r="K176197" s="141"/>
    </row>
    <row r="176198" spans="2:11" ht="13.5" customHeight="1">
      <c r="B176198" s="141"/>
      <c r="C176198" s="141"/>
      <c r="D176198" s="141"/>
      <c r="E176198" s="141"/>
      <c r="F176198" s="141"/>
      <c r="G176198" s="248"/>
      <c r="H176198" s="141"/>
      <c r="I176198" s="209"/>
      <c r="J176198" s="141"/>
      <c r="K176198" s="141"/>
    </row>
    <row r="176199" spans="2:11" ht="13.5" customHeight="1">
      <c r="B176199" s="141"/>
      <c r="C176199" s="141"/>
      <c r="D176199" s="141"/>
      <c r="E176199" s="141"/>
      <c r="F176199" s="141"/>
      <c r="G176199" s="248"/>
      <c r="H176199" s="141"/>
      <c r="I176199" s="209"/>
      <c r="J176199" s="141"/>
      <c r="K176199" s="141"/>
    </row>
    <row r="176200" spans="2:11" ht="13.5" customHeight="1">
      <c r="B176200" s="141"/>
      <c r="C176200" s="141"/>
      <c r="D176200" s="141"/>
      <c r="E176200" s="141"/>
      <c r="F176200" s="141"/>
      <c r="G176200" s="248"/>
      <c r="H176200" s="141"/>
      <c r="I176200" s="209"/>
      <c r="J176200" s="141"/>
      <c r="K176200" s="141"/>
    </row>
    <row r="176201" spans="2:11" ht="13.5" customHeight="1">
      <c r="B176201" s="141"/>
      <c r="C176201" s="141"/>
      <c r="D176201" s="141"/>
      <c r="E176201" s="141"/>
      <c r="F176201" s="141"/>
      <c r="G176201" s="248"/>
      <c r="H176201" s="141"/>
      <c r="I176201" s="209"/>
      <c r="J176201" s="141"/>
      <c r="K176201" s="141"/>
    </row>
    <row r="176202" spans="2:11" ht="13.5" customHeight="1">
      <c r="B176202" s="141"/>
      <c r="C176202" s="141"/>
      <c r="D176202" s="141"/>
      <c r="E176202" s="141"/>
      <c r="F176202" s="141"/>
      <c r="G176202" s="248"/>
      <c r="H176202" s="141"/>
      <c r="I176202" s="209"/>
      <c r="J176202" s="141"/>
      <c r="K176202" s="141"/>
    </row>
    <row r="176203" spans="2:11" ht="13.5" customHeight="1">
      <c r="B176203" s="141"/>
      <c r="C176203" s="141"/>
      <c r="D176203" s="141"/>
      <c r="E176203" s="141"/>
      <c r="F176203" s="141"/>
      <c r="G176203" s="248"/>
      <c r="H176203" s="141"/>
      <c r="I176203" s="209"/>
      <c r="J176203" s="141"/>
      <c r="K176203" s="141"/>
    </row>
    <row r="176204" spans="2:11" ht="13.5" customHeight="1">
      <c r="B176204" s="141"/>
      <c r="C176204" s="141"/>
      <c r="D176204" s="141"/>
      <c r="E176204" s="141"/>
      <c r="F176204" s="141"/>
      <c r="G176204" s="248"/>
      <c r="H176204" s="141"/>
      <c r="I176204" s="209"/>
      <c r="J176204" s="141"/>
      <c r="K176204" s="141"/>
    </row>
    <row r="176205" spans="2:11" ht="13.5" customHeight="1">
      <c r="B176205" s="141"/>
      <c r="C176205" s="141"/>
      <c r="D176205" s="141"/>
      <c r="E176205" s="141"/>
      <c r="F176205" s="141"/>
      <c r="G176205" s="248"/>
      <c r="H176205" s="141"/>
      <c r="I176205" s="209"/>
      <c r="J176205" s="141"/>
      <c r="K176205" s="141"/>
    </row>
    <row r="176206" spans="2:11" ht="13.5" customHeight="1">
      <c r="B176206" s="141"/>
      <c r="C176206" s="141"/>
      <c r="D176206" s="141"/>
      <c r="E176206" s="141"/>
      <c r="F176206" s="141"/>
      <c r="G176206" s="248"/>
      <c r="H176206" s="141"/>
      <c r="I176206" s="209"/>
      <c r="J176206" s="141"/>
      <c r="K176206" s="141"/>
    </row>
    <row r="176207" spans="2:11" ht="13.5" customHeight="1">
      <c r="B176207" s="141"/>
      <c r="C176207" s="141"/>
      <c r="D176207" s="141"/>
      <c r="E176207" s="141"/>
      <c r="F176207" s="141"/>
      <c r="G176207" s="248"/>
      <c r="H176207" s="141"/>
      <c r="I176207" s="209"/>
      <c r="J176207" s="141"/>
      <c r="K176207" s="141"/>
    </row>
    <row r="176208" spans="2:11" ht="13.5" customHeight="1">
      <c r="B176208" s="141"/>
      <c r="C176208" s="141"/>
      <c r="D176208" s="141"/>
      <c r="E176208" s="141"/>
      <c r="F176208" s="141"/>
      <c r="G176208" s="248"/>
      <c r="H176208" s="141"/>
      <c r="I176208" s="209"/>
      <c r="J176208" s="141"/>
      <c r="K176208" s="141"/>
    </row>
    <row r="176209" spans="2:11" ht="13.5" customHeight="1">
      <c r="B176209" s="141"/>
      <c r="C176209" s="141"/>
      <c r="D176209" s="141"/>
      <c r="E176209" s="141"/>
      <c r="F176209" s="141"/>
      <c r="G176209" s="248"/>
      <c r="H176209" s="141"/>
      <c r="I176209" s="209"/>
      <c r="J176209" s="141"/>
      <c r="K176209" s="141"/>
    </row>
    <row r="176210" spans="2:11" ht="13.5" customHeight="1">
      <c r="B176210" s="141"/>
      <c r="C176210" s="141"/>
      <c r="D176210" s="141"/>
      <c r="E176210" s="141"/>
      <c r="F176210" s="141"/>
      <c r="G176210" s="248"/>
      <c r="H176210" s="141"/>
      <c r="I176210" s="209"/>
      <c r="J176210" s="141"/>
      <c r="K176210" s="141"/>
    </row>
    <row r="176211" spans="2:11" ht="13.5" customHeight="1">
      <c r="B176211" s="141"/>
      <c r="C176211" s="141"/>
      <c r="D176211" s="141"/>
      <c r="E176211" s="141"/>
      <c r="F176211" s="141"/>
      <c r="G176211" s="248"/>
      <c r="H176211" s="141"/>
      <c r="I176211" s="209"/>
      <c r="J176211" s="141"/>
      <c r="K176211" s="141"/>
    </row>
    <row r="176212" spans="2:11" ht="13.5" customHeight="1">
      <c r="B176212" s="141"/>
      <c r="C176212" s="141"/>
      <c r="D176212" s="141"/>
      <c r="E176212" s="141"/>
      <c r="F176212" s="141"/>
      <c r="G176212" s="248"/>
      <c r="H176212" s="141"/>
      <c r="I176212" s="209"/>
      <c r="J176212" s="141"/>
      <c r="K176212" s="141"/>
    </row>
    <row r="176213" spans="2:11" ht="13.5" customHeight="1">
      <c r="B176213" s="141"/>
      <c r="C176213" s="141"/>
      <c r="D176213" s="141"/>
      <c r="E176213" s="141"/>
      <c r="F176213" s="141"/>
      <c r="G176213" s="248"/>
      <c r="H176213" s="141"/>
      <c r="I176213" s="209"/>
      <c r="J176213" s="141"/>
      <c r="K176213" s="141"/>
    </row>
    <row r="176214" spans="2:11" ht="13.5" customHeight="1">
      <c r="B176214" s="141"/>
      <c r="C176214" s="141"/>
      <c r="D176214" s="141"/>
      <c r="E176214" s="141"/>
      <c r="F176214" s="141"/>
      <c r="G176214" s="248"/>
      <c r="H176214" s="141"/>
      <c r="I176214" s="209"/>
      <c r="J176214" s="141"/>
      <c r="K176214" s="141"/>
    </row>
    <row r="176215" spans="2:11" ht="13.5" customHeight="1">
      <c r="B176215" s="141"/>
      <c r="C176215" s="141"/>
      <c r="D176215" s="141"/>
      <c r="E176215" s="141"/>
      <c r="F176215" s="141"/>
      <c r="G176215" s="248"/>
      <c r="H176215" s="141"/>
      <c r="I176215" s="209"/>
      <c r="J176215" s="141"/>
      <c r="K176215" s="141"/>
    </row>
    <row r="176216" spans="2:11" ht="13.5" customHeight="1">
      <c r="B176216" s="141"/>
      <c r="C176216" s="141"/>
      <c r="D176216" s="141"/>
      <c r="E176216" s="141"/>
      <c r="F176216" s="141"/>
      <c r="G176216" s="248"/>
      <c r="H176216" s="141"/>
      <c r="I176216" s="209"/>
      <c r="J176216" s="141"/>
      <c r="K176216" s="141"/>
    </row>
    <row r="176217" spans="2:11" ht="13.5" customHeight="1">
      <c r="B176217" s="141"/>
      <c r="C176217" s="141"/>
      <c r="D176217" s="141"/>
      <c r="E176217" s="141"/>
      <c r="F176217" s="141"/>
      <c r="G176217" s="248"/>
      <c r="H176217" s="141"/>
      <c r="I176217" s="209"/>
      <c r="J176217" s="141"/>
      <c r="K176217" s="141"/>
    </row>
    <row r="176218" spans="2:11" ht="13.5" customHeight="1">
      <c r="B176218" s="141"/>
      <c r="C176218" s="141"/>
      <c r="D176218" s="141"/>
      <c r="E176218" s="141"/>
      <c r="F176218" s="141"/>
      <c r="G176218" s="248"/>
      <c r="H176218" s="141"/>
      <c r="I176218" s="209"/>
      <c r="J176218" s="141"/>
      <c r="K176218" s="141"/>
    </row>
    <row r="176219" spans="2:11" ht="13.5" customHeight="1">
      <c r="B176219" s="141"/>
      <c r="C176219" s="141"/>
      <c r="D176219" s="141"/>
      <c r="E176219" s="141"/>
      <c r="F176219" s="141"/>
      <c r="G176219" s="248"/>
      <c r="H176219" s="141"/>
      <c r="I176219" s="209"/>
      <c r="J176219" s="141"/>
      <c r="K176219" s="141"/>
    </row>
    <row r="176220" spans="2:11" ht="13.5" customHeight="1">
      <c r="B176220" s="141"/>
      <c r="C176220" s="141"/>
      <c r="D176220" s="141"/>
      <c r="E176220" s="141"/>
      <c r="F176220" s="141"/>
      <c r="G176220" s="248"/>
      <c r="H176220" s="141"/>
      <c r="I176220" s="209"/>
      <c r="J176220" s="141"/>
      <c r="K176220" s="141"/>
    </row>
    <row r="176221" spans="2:11" ht="13.5" customHeight="1">
      <c r="B176221" s="141"/>
      <c r="C176221" s="141"/>
      <c r="D176221" s="141"/>
      <c r="E176221" s="141"/>
      <c r="F176221" s="141"/>
      <c r="G176221" s="248"/>
      <c r="H176221" s="141"/>
      <c r="I176221" s="209"/>
      <c r="J176221" s="141"/>
      <c r="K176221" s="141"/>
    </row>
    <row r="176222" spans="2:11" ht="13.5" customHeight="1">
      <c r="B176222" s="141"/>
      <c r="C176222" s="141"/>
      <c r="D176222" s="141"/>
      <c r="E176222" s="141"/>
      <c r="F176222" s="141"/>
      <c r="G176222" s="248"/>
      <c r="H176222" s="141"/>
      <c r="I176222" s="209"/>
      <c r="J176222" s="141"/>
      <c r="K176222" s="141"/>
    </row>
    <row r="176223" spans="2:11" ht="13.5" customHeight="1">
      <c r="B176223" s="141"/>
      <c r="C176223" s="141"/>
      <c r="D176223" s="141"/>
      <c r="E176223" s="141"/>
      <c r="F176223" s="141"/>
      <c r="G176223" s="248"/>
      <c r="H176223" s="141"/>
      <c r="I176223" s="209"/>
      <c r="J176223" s="141"/>
      <c r="K176223" s="141"/>
    </row>
    <row r="176224" spans="2:11" ht="13.5" customHeight="1">
      <c r="B176224" s="141"/>
      <c r="C176224" s="141"/>
      <c r="D176224" s="141"/>
      <c r="E176224" s="141"/>
      <c r="F176224" s="141"/>
      <c r="G176224" s="248"/>
      <c r="H176224" s="141"/>
      <c r="I176224" s="209"/>
      <c r="J176224" s="141"/>
      <c r="K176224" s="141"/>
    </row>
    <row r="176225" spans="2:11" ht="13.5" customHeight="1">
      <c r="B176225" s="141"/>
      <c r="C176225" s="141"/>
      <c r="D176225" s="141"/>
      <c r="E176225" s="141"/>
      <c r="F176225" s="141"/>
      <c r="G176225" s="248"/>
      <c r="H176225" s="141"/>
      <c r="I176225" s="209"/>
      <c r="J176225" s="141"/>
      <c r="K176225" s="141"/>
    </row>
    <row r="176226" spans="2:11" ht="13.5" customHeight="1">
      <c r="B176226" s="141"/>
      <c r="C176226" s="141"/>
      <c r="D176226" s="141"/>
      <c r="E176226" s="141"/>
      <c r="F176226" s="141"/>
      <c r="G176226" s="248"/>
      <c r="H176226" s="141"/>
      <c r="I176226" s="209"/>
      <c r="J176226" s="141"/>
      <c r="K176226" s="141"/>
    </row>
    <row r="176227" spans="2:11" ht="13.5" customHeight="1">
      <c r="B176227" s="141"/>
      <c r="C176227" s="141"/>
      <c r="D176227" s="141"/>
      <c r="E176227" s="141"/>
      <c r="F176227" s="141"/>
      <c r="G176227" s="248"/>
      <c r="H176227" s="141"/>
      <c r="I176227" s="209"/>
      <c r="J176227" s="141"/>
      <c r="K176227" s="141"/>
    </row>
    <row r="176228" spans="2:11" ht="13.5" customHeight="1">
      <c r="B176228" s="141"/>
      <c r="C176228" s="141"/>
      <c r="D176228" s="141"/>
      <c r="E176228" s="141"/>
      <c r="F176228" s="141"/>
      <c r="G176228" s="248"/>
      <c r="H176228" s="141"/>
      <c r="I176228" s="209"/>
      <c r="J176228" s="141"/>
      <c r="K176228" s="141"/>
    </row>
    <row r="176229" spans="2:11" ht="13.5" customHeight="1">
      <c r="B176229" s="141"/>
      <c r="C176229" s="141"/>
      <c r="D176229" s="141"/>
      <c r="E176229" s="141"/>
      <c r="F176229" s="141"/>
      <c r="G176229" s="248"/>
      <c r="H176229" s="141"/>
      <c r="I176229" s="209"/>
      <c r="J176229" s="141"/>
      <c r="K176229" s="141"/>
    </row>
    <row r="176230" spans="2:11" ht="13.5" customHeight="1">
      <c r="B176230" s="141"/>
      <c r="C176230" s="141"/>
      <c r="D176230" s="141"/>
      <c r="E176230" s="141"/>
      <c r="F176230" s="141"/>
      <c r="G176230" s="248"/>
      <c r="H176230" s="141"/>
      <c r="I176230" s="209"/>
      <c r="J176230" s="141"/>
      <c r="K176230" s="141"/>
    </row>
    <row r="176231" spans="2:11" ht="13.5" customHeight="1">
      <c r="B176231" s="141"/>
      <c r="C176231" s="141"/>
      <c r="D176231" s="141"/>
      <c r="E176231" s="141"/>
      <c r="F176231" s="141"/>
      <c r="G176231" s="248"/>
      <c r="H176231" s="141"/>
      <c r="I176231" s="209"/>
      <c r="J176231" s="141"/>
      <c r="K176231" s="141"/>
    </row>
    <row r="176232" spans="2:11" ht="13.5" customHeight="1">
      <c r="B176232" s="141"/>
      <c r="C176232" s="141"/>
      <c r="D176232" s="141"/>
      <c r="E176232" s="141"/>
      <c r="F176232" s="141"/>
      <c r="G176232" s="248"/>
      <c r="H176232" s="141"/>
      <c r="I176232" s="209"/>
      <c r="J176232" s="141"/>
      <c r="K176232" s="141"/>
    </row>
    <row r="176233" spans="2:11" ht="13.5" customHeight="1">
      <c r="B176233" s="141"/>
      <c r="C176233" s="141"/>
      <c r="D176233" s="141"/>
      <c r="E176233" s="141"/>
      <c r="F176233" s="141"/>
      <c r="G176233" s="248"/>
      <c r="H176233" s="141"/>
      <c r="I176233" s="209"/>
      <c r="J176233" s="141"/>
      <c r="K176233" s="141"/>
    </row>
    <row r="176234" spans="2:11" ht="13.5" customHeight="1">
      <c r="B176234" s="141"/>
      <c r="C176234" s="141"/>
      <c r="D176234" s="141"/>
      <c r="E176234" s="141"/>
      <c r="F176234" s="141"/>
      <c r="G176234" s="248"/>
      <c r="H176234" s="141"/>
      <c r="I176234" s="209"/>
      <c r="J176234" s="141"/>
      <c r="K176234" s="141"/>
    </row>
    <row r="176235" spans="2:11" ht="13.5" customHeight="1">
      <c r="B176235" s="141"/>
      <c r="C176235" s="141"/>
      <c r="D176235" s="141"/>
      <c r="E176235" s="141"/>
      <c r="F176235" s="141"/>
      <c r="G176235" s="248"/>
      <c r="H176235" s="141"/>
      <c r="I176235" s="209"/>
      <c r="J176235" s="141"/>
      <c r="K176235" s="141"/>
    </row>
    <row r="176236" spans="2:11" ht="13.5" customHeight="1">
      <c r="B176236" s="141"/>
      <c r="C176236" s="141"/>
      <c r="D176236" s="141"/>
      <c r="E176236" s="141"/>
      <c r="F176236" s="141"/>
      <c r="G176236" s="248"/>
      <c r="H176236" s="141"/>
      <c r="I176236" s="209"/>
      <c r="J176236" s="141"/>
      <c r="K176236" s="141"/>
    </row>
    <row r="176237" spans="2:11" ht="13.5" customHeight="1">
      <c r="B176237" s="141"/>
      <c r="C176237" s="141"/>
      <c r="D176237" s="141"/>
      <c r="E176237" s="141"/>
      <c r="F176237" s="141"/>
      <c r="G176237" s="248"/>
      <c r="H176237" s="141"/>
      <c r="I176237" s="209"/>
      <c r="J176237" s="141"/>
      <c r="K176237" s="141"/>
    </row>
    <row r="176238" spans="2:11" ht="13.5" customHeight="1">
      <c r="B176238" s="141"/>
      <c r="C176238" s="141"/>
      <c r="D176238" s="141"/>
      <c r="E176238" s="141"/>
      <c r="F176238" s="141"/>
      <c r="G176238" s="248"/>
      <c r="H176238" s="141"/>
      <c r="I176238" s="209"/>
      <c r="J176238" s="141"/>
      <c r="K176238" s="141"/>
    </row>
    <row r="176239" spans="2:11" ht="13.5" customHeight="1">
      <c r="B176239" s="141"/>
      <c r="C176239" s="141"/>
      <c r="D176239" s="141"/>
      <c r="E176239" s="141"/>
      <c r="F176239" s="141"/>
      <c r="G176239" s="248"/>
      <c r="H176239" s="141"/>
      <c r="I176239" s="209"/>
      <c r="J176239" s="141"/>
      <c r="K176239" s="141"/>
    </row>
    <row r="176240" spans="2:11" ht="13.5" customHeight="1">
      <c r="B176240" s="141"/>
      <c r="C176240" s="141"/>
      <c r="D176240" s="141"/>
      <c r="E176240" s="141"/>
      <c r="F176240" s="141"/>
      <c r="G176240" s="248"/>
      <c r="H176240" s="141"/>
      <c r="I176240" s="209"/>
      <c r="J176240" s="141"/>
      <c r="K176240" s="141"/>
    </row>
    <row r="176241" spans="2:11" ht="13.5" customHeight="1">
      <c r="B176241" s="141"/>
      <c r="C176241" s="141"/>
      <c r="D176241" s="141"/>
      <c r="E176241" s="141"/>
      <c r="F176241" s="141"/>
      <c r="G176241" s="248"/>
      <c r="H176241" s="141"/>
      <c r="I176241" s="209"/>
      <c r="J176241" s="141"/>
      <c r="K176241" s="141"/>
    </row>
    <row r="176242" spans="2:11" ht="13.5" customHeight="1">
      <c r="B176242" s="141"/>
      <c r="C176242" s="141"/>
      <c r="D176242" s="141"/>
      <c r="E176242" s="141"/>
      <c r="F176242" s="141"/>
      <c r="G176242" s="248"/>
      <c r="H176242" s="141"/>
      <c r="I176242" s="209"/>
      <c r="J176242" s="141"/>
      <c r="K176242" s="141"/>
    </row>
    <row r="176243" spans="2:11" ht="13.5" customHeight="1">
      <c r="B176243" s="141"/>
      <c r="C176243" s="141"/>
      <c r="D176243" s="141"/>
      <c r="E176243" s="141"/>
      <c r="F176243" s="141"/>
      <c r="G176243" s="248"/>
      <c r="H176243" s="141"/>
      <c r="I176243" s="209"/>
      <c r="J176243" s="141"/>
      <c r="K176243" s="141"/>
    </row>
    <row r="176244" spans="2:11" ht="13.5" customHeight="1">
      <c r="B176244" s="141"/>
      <c r="C176244" s="141"/>
      <c r="D176244" s="141"/>
      <c r="E176244" s="141"/>
      <c r="F176244" s="141"/>
      <c r="G176244" s="248"/>
      <c r="H176244" s="141"/>
      <c r="I176244" s="209"/>
      <c r="J176244" s="141"/>
      <c r="K176244" s="141"/>
    </row>
    <row r="176245" spans="2:11" ht="13.5" customHeight="1">
      <c r="B176245" s="141"/>
      <c r="C176245" s="141"/>
      <c r="D176245" s="141"/>
      <c r="E176245" s="141"/>
      <c r="F176245" s="141"/>
      <c r="G176245" s="248"/>
      <c r="H176245" s="141"/>
      <c r="I176245" s="209"/>
      <c r="J176245" s="141"/>
      <c r="K176245" s="141"/>
    </row>
    <row r="176246" spans="2:11" ht="13.5" customHeight="1">
      <c r="B176246" s="141"/>
      <c r="C176246" s="141"/>
      <c r="D176246" s="141"/>
      <c r="E176246" s="141"/>
      <c r="F176246" s="141"/>
      <c r="G176246" s="248"/>
      <c r="H176246" s="141"/>
      <c r="I176246" s="209"/>
      <c r="J176246" s="141"/>
      <c r="K176246" s="141"/>
    </row>
    <row r="176247" spans="2:11" ht="13.5" customHeight="1">
      <c r="B176247" s="141"/>
      <c r="C176247" s="141"/>
      <c r="D176247" s="141"/>
      <c r="E176247" s="141"/>
      <c r="F176247" s="141"/>
      <c r="G176247" s="248"/>
      <c r="H176247" s="141"/>
      <c r="I176247" s="209"/>
      <c r="J176247" s="141"/>
      <c r="K176247" s="141"/>
    </row>
    <row r="176248" spans="2:11" ht="13.5" customHeight="1">
      <c r="B176248" s="141"/>
      <c r="C176248" s="141"/>
      <c r="D176248" s="141"/>
      <c r="E176248" s="141"/>
      <c r="F176248" s="141"/>
      <c r="G176248" s="248"/>
      <c r="H176248" s="141"/>
      <c r="I176248" s="209"/>
      <c r="J176248" s="141"/>
      <c r="K176248" s="141"/>
    </row>
    <row r="176249" spans="2:11" ht="13.5" customHeight="1">
      <c r="B176249" s="141"/>
      <c r="C176249" s="141"/>
      <c r="D176249" s="141"/>
      <c r="E176249" s="141"/>
      <c r="F176249" s="141"/>
      <c r="G176249" s="248"/>
      <c r="H176249" s="141"/>
      <c r="I176249" s="209"/>
      <c r="J176249" s="141"/>
      <c r="K176249" s="141"/>
    </row>
    <row r="176250" spans="2:11" ht="13.5" customHeight="1">
      <c r="B176250" s="141"/>
      <c r="C176250" s="141"/>
      <c r="D176250" s="141"/>
      <c r="E176250" s="141"/>
      <c r="F176250" s="141"/>
      <c r="G176250" s="248"/>
      <c r="H176250" s="141"/>
      <c r="I176250" s="209"/>
      <c r="J176250" s="141"/>
      <c r="K176250" s="141"/>
    </row>
    <row r="176251" spans="2:11" ht="13.5" customHeight="1">
      <c r="B176251" s="141"/>
      <c r="C176251" s="141"/>
      <c r="D176251" s="141"/>
      <c r="E176251" s="141"/>
      <c r="F176251" s="141"/>
      <c r="G176251" s="248"/>
      <c r="H176251" s="141"/>
      <c r="I176251" s="209"/>
      <c r="J176251" s="141"/>
      <c r="K176251" s="141"/>
    </row>
    <row r="176252" spans="2:11" ht="13.5" customHeight="1">
      <c r="B176252" s="141"/>
      <c r="C176252" s="141"/>
      <c r="D176252" s="141"/>
      <c r="E176252" s="141"/>
      <c r="F176252" s="141"/>
      <c r="G176252" s="248"/>
      <c r="H176252" s="141"/>
      <c r="I176252" s="209"/>
      <c r="J176252" s="141"/>
      <c r="K176252" s="141"/>
    </row>
    <row r="176253" spans="2:11" ht="13.5" customHeight="1">
      <c r="B176253" s="141"/>
      <c r="C176253" s="141"/>
      <c r="D176253" s="141"/>
      <c r="E176253" s="141"/>
      <c r="F176253" s="141"/>
      <c r="G176253" s="248"/>
      <c r="H176253" s="141"/>
      <c r="I176253" s="209"/>
      <c r="J176253" s="141"/>
      <c r="K176253" s="141"/>
    </row>
    <row r="176254" spans="2:11" ht="13.5" customHeight="1">
      <c r="B176254" s="141"/>
      <c r="C176254" s="141"/>
      <c r="D176254" s="141"/>
      <c r="E176254" s="141"/>
      <c r="F176254" s="141"/>
      <c r="G176254" s="248"/>
      <c r="H176254" s="141"/>
      <c r="I176254" s="209"/>
      <c r="J176254" s="141"/>
      <c r="K176254" s="141"/>
    </row>
    <row r="176255" spans="2:11" ht="13.5" customHeight="1">
      <c r="B176255" s="141"/>
      <c r="C176255" s="141"/>
      <c r="D176255" s="141"/>
      <c r="E176255" s="141"/>
      <c r="F176255" s="141"/>
      <c r="G176255" s="248"/>
      <c r="H176255" s="141"/>
      <c r="I176255" s="209"/>
      <c r="J176255" s="141"/>
      <c r="K176255" s="141"/>
    </row>
    <row r="176256" spans="2:11" ht="13.5" customHeight="1">
      <c r="B176256" s="141"/>
      <c r="C176256" s="141"/>
      <c r="D176256" s="141"/>
      <c r="E176256" s="141"/>
      <c r="F176256" s="141"/>
      <c r="G176256" s="248"/>
      <c r="H176256" s="141"/>
      <c r="I176256" s="209"/>
      <c r="J176256" s="141"/>
      <c r="K176256" s="141"/>
    </row>
    <row r="176257" spans="2:11" ht="13.5" customHeight="1">
      <c r="B176257" s="141"/>
      <c r="C176257" s="141"/>
      <c r="D176257" s="141"/>
      <c r="E176257" s="141"/>
      <c r="F176257" s="141"/>
      <c r="G176257" s="248"/>
      <c r="H176257" s="141"/>
      <c r="I176257" s="209"/>
      <c r="J176257" s="141"/>
      <c r="K176257" s="141"/>
    </row>
    <row r="176258" spans="2:11" ht="13.5" customHeight="1">
      <c r="B176258" s="141"/>
      <c r="C176258" s="141"/>
      <c r="D176258" s="141"/>
      <c r="E176258" s="141"/>
      <c r="F176258" s="141"/>
      <c r="G176258" s="248"/>
      <c r="H176258" s="141"/>
      <c r="I176258" s="209"/>
      <c r="J176258" s="141"/>
      <c r="K176258" s="141"/>
    </row>
    <row r="176259" spans="2:11" ht="13.5" customHeight="1">
      <c r="B176259" s="141"/>
      <c r="C176259" s="141"/>
      <c r="D176259" s="141"/>
      <c r="E176259" s="141"/>
      <c r="F176259" s="141"/>
      <c r="G176259" s="248"/>
      <c r="H176259" s="141"/>
      <c r="I176259" s="209"/>
      <c r="J176259" s="141"/>
      <c r="K176259" s="141"/>
    </row>
    <row r="176260" spans="2:11" ht="13.5" customHeight="1">
      <c r="B176260" s="141"/>
      <c r="C176260" s="141"/>
      <c r="D176260" s="141"/>
      <c r="E176260" s="141"/>
      <c r="F176260" s="141"/>
      <c r="G176260" s="248"/>
      <c r="H176260" s="141"/>
      <c r="I176260" s="209"/>
      <c r="J176260" s="141"/>
      <c r="K176260" s="141"/>
    </row>
    <row r="176261" spans="2:11" ht="13.5" customHeight="1">
      <c r="B176261" s="141"/>
      <c r="C176261" s="141"/>
      <c r="D176261" s="141"/>
      <c r="E176261" s="141"/>
      <c r="F176261" s="141"/>
      <c r="G176261" s="248"/>
      <c r="H176261" s="141"/>
      <c r="I176261" s="209"/>
      <c r="J176261" s="141"/>
      <c r="K176261" s="141"/>
    </row>
    <row r="176262" spans="2:11" ht="13.5" customHeight="1">
      <c r="B176262" s="141"/>
      <c r="C176262" s="141"/>
      <c r="D176262" s="141"/>
      <c r="E176262" s="141"/>
      <c r="F176262" s="141"/>
      <c r="G176262" s="248"/>
      <c r="H176262" s="141"/>
      <c r="I176262" s="209"/>
      <c r="J176262" s="141"/>
      <c r="K176262" s="141"/>
    </row>
    <row r="176263" spans="2:11" ht="13.5" customHeight="1">
      <c r="B176263" s="141"/>
      <c r="C176263" s="141"/>
      <c r="D176263" s="141"/>
      <c r="E176263" s="141"/>
      <c r="F176263" s="141"/>
      <c r="G176263" s="248"/>
      <c r="H176263" s="141"/>
      <c r="I176263" s="209"/>
      <c r="J176263" s="141"/>
      <c r="K176263" s="141"/>
    </row>
    <row r="176264" spans="2:11" ht="13.5" customHeight="1">
      <c r="B176264" s="141"/>
      <c r="C176264" s="141"/>
      <c r="D176264" s="141"/>
      <c r="E176264" s="141"/>
      <c r="F176264" s="141"/>
      <c r="G176264" s="248"/>
      <c r="H176264" s="141"/>
      <c r="I176264" s="209"/>
      <c r="J176264" s="141"/>
      <c r="K176264" s="141"/>
    </row>
    <row r="176265" spans="2:11" ht="13.5" customHeight="1">
      <c r="B176265" s="141"/>
      <c r="C176265" s="141"/>
      <c r="D176265" s="141"/>
      <c r="E176265" s="141"/>
      <c r="F176265" s="141"/>
      <c r="G176265" s="248"/>
      <c r="H176265" s="141"/>
      <c r="I176265" s="209"/>
      <c r="J176265" s="141"/>
      <c r="K176265" s="141"/>
    </row>
    <row r="176266" spans="2:11" ht="13.5" customHeight="1">
      <c r="B176266" s="141"/>
      <c r="C176266" s="141"/>
      <c r="D176266" s="141"/>
      <c r="E176266" s="141"/>
      <c r="F176266" s="141"/>
      <c r="G176266" s="248"/>
      <c r="H176266" s="141"/>
      <c r="I176266" s="209"/>
      <c r="J176266" s="141"/>
      <c r="K176266" s="141"/>
    </row>
    <row r="176267" spans="2:11" ht="13.5" customHeight="1">
      <c r="B176267" s="141"/>
      <c r="C176267" s="141"/>
      <c r="D176267" s="141"/>
      <c r="E176267" s="141"/>
      <c r="F176267" s="141"/>
      <c r="G176267" s="248"/>
      <c r="H176267" s="141"/>
      <c r="I176267" s="209"/>
      <c r="J176267" s="141"/>
      <c r="K176267" s="141"/>
    </row>
    <row r="176268" spans="2:11" ht="13.5" customHeight="1">
      <c r="B176268" s="141"/>
      <c r="C176268" s="141"/>
      <c r="D176268" s="141"/>
      <c r="E176268" s="141"/>
      <c r="F176268" s="141"/>
      <c r="G176268" s="248"/>
      <c r="H176268" s="141"/>
      <c r="I176268" s="209"/>
      <c r="J176268" s="141"/>
      <c r="K176268" s="141"/>
    </row>
    <row r="176269" spans="2:11" ht="13.5" customHeight="1">
      <c r="B176269" s="141"/>
      <c r="C176269" s="141"/>
      <c r="D176269" s="141"/>
      <c r="E176269" s="141"/>
      <c r="F176269" s="141"/>
      <c r="G176269" s="248"/>
      <c r="H176269" s="141"/>
      <c r="I176269" s="209"/>
      <c r="J176269" s="141"/>
      <c r="K176269" s="141"/>
    </row>
    <row r="176270" spans="2:11" ht="13.5" customHeight="1">
      <c r="B176270" s="141"/>
      <c r="C176270" s="141"/>
      <c r="D176270" s="141"/>
      <c r="E176270" s="141"/>
      <c r="F176270" s="141"/>
      <c r="G176270" s="248"/>
      <c r="H176270" s="141"/>
      <c r="I176270" s="209"/>
      <c r="J176270" s="141"/>
      <c r="K176270" s="141"/>
    </row>
    <row r="176271" spans="2:11" ht="13.5" customHeight="1">
      <c r="B176271" s="141"/>
      <c r="C176271" s="141"/>
      <c r="D176271" s="141"/>
      <c r="E176271" s="141"/>
      <c r="F176271" s="141"/>
      <c r="G176271" s="248"/>
      <c r="H176271" s="141"/>
      <c r="I176271" s="209"/>
      <c r="J176271" s="141"/>
      <c r="K176271" s="141"/>
    </row>
    <row r="176272" spans="2:11" ht="13.5" customHeight="1">
      <c r="B176272" s="141"/>
      <c r="C176272" s="141"/>
      <c r="D176272" s="141"/>
      <c r="E176272" s="141"/>
      <c r="F176272" s="141"/>
      <c r="G176272" s="248"/>
      <c r="H176272" s="141"/>
      <c r="I176272" s="209"/>
      <c r="J176272" s="141"/>
      <c r="K176272" s="141"/>
    </row>
    <row r="176273" spans="2:11" ht="13.5" customHeight="1">
      <c r="B176273" s="141"/>
      <c r="C176273" s="141"/>
      <c r="D176273" s="141"/>
      <c r="E176273" s="141"/>
      <c r="F176273" s="141"/>
      <c r="G176273" s="248"/>
      <c r="H176273" s="141"/>
      <c r="I176273" s="209"/>
      <c r="J176273" s="141"/>
      <c r="K176273" s="141"/>
    </row>
    <row r="176274" spans="2:11" ht="13.5" customHeight="1">
      <c r="B176274" s="141"/>
      <c r="C176274" s="141"/>
      <c r="D176274" s="141"/>
      <c r="E176274" s="141"/>
      <c r="F176274" s="141"/>
      <c r="G176274" s="248"/>
      <c r="H176274" s="141"/>
      <c r="I176274" s="209"/>
      <c r="J176274" s="141"/>
      <c r="K176274" s="141"/>
    </row>
    <row r="176275" spans="2:11" ht="13.5" customHeight="1">
      <c r="B176275" s="141"/>
      <c r="C176275" s="141"/>
      <c r="D176275" s="141"/>
      <c r="E176275" s="141"/>
      <c r="F176275" s="141"/>
      <c r="G176275" s="248"/>
      <c r="H176275" s="141"/>
      <c r="I176275" s="209"/>
      <c r="J176275" s="141"/>
      <c r="K176275" s="141"/>
    </row>
    <row r="176276" spans="2:11" ht="13.5" customHeight="1">
      <c r="B176276" s="141"/>
      <c r="C176276" s="141"/>
      <c r="D176276" s="141"/>
      <c r="E176276" s="141"/>
      <c r="F176276" s="141"/>
      <c r="G176276" s="248"/>
      <c r="H176276" s="141"/>
      <c r="I176276" s="209"/>
      <c r="J176276" s="141"/>
      <c r="K176276" s="141"/>
    </row>
    <row r="176277" spans="2:11" ht="13.5" customHeight="1">
      <c r="B176277" s="141"/>
      <c r="C176277" s="141"/>
      <c r="D176277" s="141"/>
      <c r="E176277" s="141"/>
      <c r="F176277" s="141"/>
      <c r="G176277" s="248"/>
      <c r="H176277" s="141"/>
      <c r="I176277" s="209"/>
      <c r="J176277" s="141"/>
      <c r="K176277" s="141"/>
    </row>
    <row r="176278" spans="2:11" ht="13.5" customHeight="1">
      <c r="B176278" s="141"/>
      <c r="C176278" s="141"/>
      <c r="D176278" s="141"/>
      <c r="E176278" s="141"/>
      <c r="F176278" s="141"/>
      <c r="G176278" s="248"/>
      <c r="H176278" s="141"/>
      <c r="I176278" s="209"/>
      <c r="J176278" s="141"/>
      <c r="K176278" s="141"/>
    </row>
    <row r="176279" spans="2:11" ht="13.5" customHeight="1">
      <c r="B176279" s="141"/>
      <c r="C176279" s="141"/>
      <c r="D176279" s="141"/>
      <c r="E176279" s="141"/>
      <c r="F176279" s="141"/>
      <c r="G176279" s="248"/>
      <c r="H176279" s="141"/>
      <c r="I176279" s="209"/>
      <c r="J176279" s="141"/>
      <c r="K176279" s="141"/>
    </row>
    <row r="176280" spans="2:11" ht="13.5" customHeight="1">
      <c r="B176280" s="141"/>
      <c r="C176280" s="141"/>
      <c r="D176280" s="141"/>
      <c r="E176280" s="141"/>
      <c r="F176280" s="141"/>
      <c r="G176280" s="248"/>
      <c r="H176280" s="141"/>
      <c r="I176280" s="209"/>
      <c r="J176280" s="141"/>
      <c r="K176280" s="141"/>
    </row>
    <row r="176281" spans="2:11" ht="13.5" customHeight="1">
      <c r="B176281" s="141"/>
      <c r="C176281" s="141"/>
      <c r="D176281" s="141"/>
      <c r="E176281" s="141"/>
      <c r="F176281" s="141"/>
      <c r="G176281" s="248"/>
      <c r="H176281" s="141"/>
      <c r="I176281" s="209"/>
      <c r="J176281" s="141"/>
      <c r="K176281" s="141"/>
    </row>
    <row r="176282" spans="2:11" ht="13.5" customHeight="1">
      <c r="B176282" s="141"/>
      <c r="C176282" s="141"/>
      <c r="D176282" s="141"/>
      <c r="E176282" s="141"/>
      <c r="F176282" s="141"/>
      <c r="G176282" s="248"/>
      <c r="H176282" s="141"/>
      <c r="I176282" s="209"/>
      <c r="J176282" s="141"/>
      <c r="K176282" s="141"/>
    </row>
    <row r="176283" spans="2:11" ht="13.5" customHeight="1">
      <c r="B176283" s="141"/>
      <c r="C176283" s="141"/>
      <c r="D176283" s="141"/>
      <c r="E176283" s="141"/>
      <c r="F176283" s="141"/>
      <c r="G176283" s="248"/>
      <c r="H176283" s="141"/>
      <c r="I176283" s="209"/>
      <c r="J176283" s="141"/>
      <c r="K176283" s="141"/>
    </row>
    <row r="176284" spans="2:11" ht="13.5" customHeight="1">
      <c r="B176284" s="141"/>
      <c r="C176284" s="141"/>
      <c r="D176284" s="141"/>
      <c r="E176284" s="141"/>
      <c r="F176284" s="141"/>
      <c r="G176284" s="248"/>
      <c r="H176284" s="141"/>
      <c r="I176284" s="209"/>
      <c r="J176284" s="141"/>
      <c r="K176284" s="141"/>
    </row>
    <row r="176285" spans="2:11" ht="13.5" customHeight="1">
      <c r="B176285" s="141"/>
      <c r="C176285" s="141"/>
      <c r="D176285" s="141"/>
      <c r="E176285" s="141"/>
      <c r="F176285" s="141"/>
      <c r="G176285" s="248"/>
      <c r="H176285" s="141"/>
      <c r="I176285" s="209"/>
      <c r="J176285" s="141"/>
      <c r="K176285" s="141"/>
    </row>
    <row r="176286" spans="2:11" ht="13.5" customHeight="1">
      <c r="B176286" s="141"/>
      <c r="C176286" s="141"/>
      <c r="D176286" s="141"/>
      <c r="E176286" s="141"/>
      <c r="F176286" s="141"/>
      <c r="G176286" s="248"/>
      <c r="H176286" s="141"/>
      <c r="I176286" s="209"/>
      <c r="J176286" s="141"/>
      <c r="K176286" s="141"/>
    </row>
    <row r="176287" spans="2:11" ht="13.5" customHeight="1">
      <c r="B176287" s="141"/>
      <c r="C176287" s="141"/>
      <c r="D176287" s="141"/>
      <c r="E176287" s="141"/>
      <c r="F176287" s="141"/>
      <c r="G176287" s="248"/>
      <c r="H176287" s="141"/>
      <c r="I176287" s="209"/>
      <c r="J176287" s="141"/>
      <c r="K176287" s="141"/>
    </row>
    <row r="176288" spans="2:11" ht="13.5" customHeight="1">
      <c r="B176288" s="141"/>
      <c r="C176288" s="141"/>
      <c r="D176288" s="141"/>
      <c r="E176288" s="141"/>
      <c r="F176288" s="141"/>
      <c r="G176288" s="248"/>
      <c r="H176288" s="141"/>
      <c r="I176288" s="209"/>
      <c r="J176288" s="141"/>
      <c r="K176288" s="141"/>
    </row>
    <row r="176289" spans="2:11" ht="13.5" customHeight="1">
      <c r="B176289" s="141"/>
      <c r="C176289" s="141"/>
      <c r="D176289" s="141"/>
      <c r="E176289" s="141"/>
      <c r="F176289" s="141"/>
      <c r="G176289" s="248"/>
      <c r="H176289" s="141"/>
      <c r="I176289" s="209"/>
      <c r="J176289" s="141"/>
      <c r="K176289" s="141"/>
    </row>
    <row r="176290" spans="2:11" ht="13.5" customHeight="1">
      <c r="B176290" s="141"/>
      <c r="C176290" s="141"/>
      <c r="D176290" s="141"/>
      <c r="E176290" s="141"/>
      <c r="F176290" s="141"/>
      <c r="G176290" s="248"/>
      <c r="H176290" s="141"/>
      <c r="I176290" s="209"/>
      <c r="J176290" s="141"/>
      <c r="K176290" s="141"/>
    </row>
    <row r="176291" spans="2:11" ht="13.5" customHeight="1">
      <c r="B176291" s="141"/>
      <c r="C176291" s="141"/>
      <c r="D176291" s="141"/>
      <c r="E176291" s="141"/>
      <c r="F176291" s="141"/>
      <c r="G176291" s="248"/>
      <c r="H176291" s="141"/>
      <c r="I176291" s="209"/>
      <c r="J176291" s="141"/>
      <c r="K176291" s="141"/>
    </row>
    <row r="176292" spans="2:11" ht="13.5" customHeight="1">
      <c r="B176292" s="141"/>
      <c r="C176292" s="141"/>
      <c r="D176292" s="141"/>
      <c r="E176292" s="141"/>
      <c r="F176292" s="141"/>
      <c r="G176292" s="248"/>
      <c r="H176292" s="141"/>
      <c r="I176292" s="209"/>
      <c r="J176292" s="141"/>
      <c r="K176292" s="141"/>
    </row>
    <row r="176293" spans="2:11" ht="13.5" customHeight="1">
      <c r="B176293" s="141"/>
      <c r="C176293" s="141"/>
      <c r="D176293" s="141"/>
      <c r="E176293" s="141"/>
      <c r="F176293" s="141"/>
      <c r="G176293" s="248"/>
      <c r="H176293" s="141"/>
      <c r="I176293" s="209"/>
      <c r="J176293" s="141"/>
      <c r="K176293" s="141"/>
    </row>
    <row r="176294" spans="2:11" ht="13.5" customHeight="1">
      <c r="B176294" s="141"/>
      <c r="C176294" s="141"/>
      <c r="D176294" s="141"/>
      <c r="E176294" s="141"/>
      <c r="F176294" s="141"/>
      <c r="G176294" s="248"/>
      <c r="H176294" s="141"/>
      <c r="I176294" s="209"/>
      <c r="J176294" s="141"/>
      <c r="K176294" s="141"/>
    </row>
    <row r="176295" spans="2:11" ht="13.5" customHeight="1">
      <c r="B176295" s="141"/>
      <c r="C176295" s="141"/>
      <c r="D176295" s="141"/>
      <c r="E176295" s="141"/>
      <c r="F176295" s="141"/>
      <c r="G176295" s="248"/>
      <c r="H176295" s="141"/>
      <c r="I176295" s="209"/>
      <c r="J176295" s="141"/>
      <c r="K176295" s="141"/>
    </row>
    <row r="176296" spans="2:11" ht="13.5" customHeight="1">
      <c r="B176296" s="141"/>
      <c r="C176296" s="141"/>
      <c r="D176296" s="141"/>
      <c r="E176296" s="141"/>
      <c r="F176296" s="141"/>
      <c r="G176296" s="248"/>
      <c r="H176296" s="141"/>
      <c r="I176296" s="209"/>
      <c r="J176296" s="141"/>
      <c r="K176296" s="141"/>
    </row>
    <row r="176297" spans="2:11" ht="13.5" customHeight="1">
      <c r="B176297" s="141"/>
      <c r="C176297" s="141"/>
      <c r="D176297" s="141"/>
      <c r="E176297" s="141"/>
      <c r="F176297" s="141"/>
      <c r="G176297" s="248"/>
      <c r="H176297" s="141"/>
      <c r="I176297" s="209"/>
      <c r="J176297" s="141"/>
      <c r="K176297" s="141"/>
    </row>
    <row r="176298" spans="2:11" ht="13.5" customHeight="1">
      <c r="B176298" s="141"/>
      <c r="C176298" s="141"/>
      <c r="D176298" s="141"/>
      <c r="E176298" s="141"/>
      <c r="F176298" s="141"/>
      <c r="G176298" s="248"/>
      <c r="H176298" s="141"/>
      <c r="I176298" s="209"/>
      <c r="J176298" s="141"/>
      <c r="K176298" s="141"/>
    </row>
    <row r="176299" spans="2:11" ht="13.5" customHeight="1">
      <c r="B176299" s="141"/>
      <c r="C176299" s="141"/>
      <c r="D176299" s="141"/>
      <c r="E176299" s="141"/>
      <c r="F176299" s="141"/>
      <c r="G176299" s="248"/>
      <c r="H176299" s="141"/>
      <c r="I176299" s="209"/>
      <c r="J176299" s="141"/>
      <c r="K176299" s="141"/>
    </row>
    <row r="176300" spans="2:11" ht="13.5" customHeight="1">
      <c r="B176300" s="141"/>
      <c r="C176300" s="141"/>
      <c r="D176300" s="141"/>
      <c r="E176300" s="141"/>
      <c r="F176300" s="141"/>
      <c r="G176300" s="248"/>
      <c r="H176300" s="141"/>
      <c r="I176300" s="209"/>
      <c r="J176300" s="141"/>
      <c r="K176300" s="141"/>
    </row>
    <row r="176301" spans="2:11" ht="13.5" customHeight="1">
      <c r="B176301" s="141"/>
      <c r="C176301" s="141"/>
      <c r="D176301" s="141"/>
      <c r="E176301" s="141"/>
      <c r="F176301" s="141"/>
      <c r="G176301" s="248"/>
      <c r="H176301" s="141"/>
      <c r="I176301" s="209"/>
      <c r="J176301" s="141"/>
      <c r="K176301" s="141"/>
    </row>
    <row r="176302" spans="2:11" ht="13.5" customHeight="1">
      <c r="B176302" s="141"/>
      <c r="C176302" s="141"/>
      <c r="D176302" s="141"/>
      <c r="E176302" s="141"/>
      <c r="F176302" s="141"/>
      <c r="G176302" s="248"/>
      <c r="H176302" s="141"/>
      <c r="I176302" s="209"/>
      <c r="J176302" s="141"/>
      <c r="K176302" s="141"/>
    </row>
    <row r="176303" spans="2:11" ht="13.5" customHeight="1">
      <c r="B176303" s="141"/>
      <c r="C176303" s="141"/>
      <c r="D176303" s="141"/>
      <c r="E176303" s="141"/>
      <c r="F176303" s="141"/>
      <c r="G176303" s="248"/>
      <c r="H176303" s="141"/>
      <c r="I176303" s="209"/>
      <c r="J176303" s="141"/>
      <c r="K176303" s="141"/>
    </row>
    <row r="176304" spans="2:11" ht="13.5" customHeight="1">
      <c r="B176304" s="141"/>
      <c r="C176304" s="141"/>
      <c r="D176304" s="141"/>
      <c r="E176304" s="141"/>
      <c r="F176304" s="141"/>
      <c r="G176304" s="248"/>
      <c r="H176304" s="141"/>
      <c r="I176304" s="209"/>
      <c r="J176304" s="141"/>
      <c r="K176304" s="141"/>
    </row>
    <row r="176305" spans="2:11" ht="13.5" customHeight="1">
      <c r="B176305" s="141"/>
      <c r="C176305" s="141"/>
      <c r="D176305" s="141"/>
      <c r="E176305" s="141"/>
      <c r="F176305" s="141"/>
      <c r="G176305" s="248"/>
      <c r="H176305" s="141"/>
      <c r="I176305" s="209"/>
      <c r="J176305" s="141"/>
      <c r="K176305" s="141"/>
    </row>
    <row r="176306" spans="2:11" ht="13.5" customHeight="1">
      <c r="B176306" s="141"/>
      <c r="C176306" s="141"/>
      <c r="D176306" s="141"/>
      <c r="E176306" s="141"/>
      <c r="F176306" s="141"/>
      <c r="G176306" s="248"/>
      <c r="H176306" s="141"/>
      <c r="I176306" s="209"/>
      <c r="J176306" s="141"/>
      <c r="K176306" s="141"/>
    </row>
    <row r="176307" spans="2:11" ht="13.5" customHeight="1">
      <c r="B176307" s="141"/>
      <c r="C176307" s="141"/>
      <c r="D176307" s="141"/>
      <c r="E176307" s="141"/>
      <c r="F176307" s="141"/>
      <c r="G176307" s="248"/>
      <c r="H176307" s="141"/>
      <c r="I176307" s="209"/>
      <c r="J176307" s="141"/>
      <c r="K176307" s="141"/>
    </row>
    <row r="176308" spans="2:11" ht="13.5" customHeight="1">
      <c r="B176308" s="141"/>
      <c r="C176308" s="141"/>
      <c r="D176308" s="141"/>
      <c r="E176308" s="141"/>
      <c r="F176308" s="141"/>
      <c r="G176308" s="248"/>
      <c r="H176308" s="141"/>
      <c r="I176308" s="209"/>
      <c r="J176308" s="141"/>
      <c r="K176308" s="141"/>
    </row>
    <row r="176309" spans="2:11" ht="13.5" customHeight="1">
      <c r="B176309" s="141"/>
      <c r="C176309" s="141"/>
      <c r="D176309" s="141"/>
      <c r="E176309" s="141"/>
      <c r="F176309" s="141"/>
      <c r="G176309" s="248"/>
      <c r="H176309" s="141"/>
      <c r="I176309" s="209"/>
      <c r="J176309" s="141"/>
      <c r="K176309" s="141"/>
    </row>
    <row r="176310" spans="2:11" ht="13.5" customHeight="1">
      <c r="B176310" s="141"/>
      <c r="C176310" s="141"/>
      <c r="D176310" s="141"/>
      <c r="E176310" s="141"/>
      <c r="F176310" s="141"/>
      <c r="G176310" s="248"/>
      <c r="H176310" s="141"/>
      <c r="I176310" s="209"/>
      <c r="J176310" s="141"/>
      <c r="K176310" s="141"/>
    </row>
    <row r="176311" spans="2:11" ht="13.5" customHeight="1">
      <c r="B176311" s="141"/>
      <c r="C176311" s="141"/>
      <c r="D176311" s="141"/>
      <c r="E176311" s="141"/>
      <c r="F176311" s="141"/>
      <c r="G176311" s="248"/>
      <c r="H176311" s="141"/>
      <c r="I176311" s="209"/>
      <c r="J176311" s="141"/>
      <c r="K176311" s="141"/>
    </row>
    <row r="176312" spans="2:11" ht="13.5" customHeight="1">
      <c r="B176312" s="141"/>
      <c r="C176312" s="141"/>
      <c r="D176312" s="141"/>
      <c r="E176312" s="141"/>
      <c r="F176312" s="141"/>
      <c r="G176312" s="248"/>
      <c r="H176312" s="141"/>
      <c r="I176312" s="209"/>
      <c r="J176312" s="141"/>
      <c r="K176312" s="141"/>
    </row>
    <row r="176313" spans="2:11" ht="13.5" customHeight="1">
      <c r="B176313" s="141"/>
      <c r="C176313" s="141"/>
      <c r="D176313" s="141"/>
      <c r="E176313" s="141"/>
      <c r="F176313" s="141"/>
      <c r="G176313" s="248"/>
      <c r="H176313" s="141"/>
      <c r="I176313" s="209"/>
      <c r="J176313" s="141"/>
      <c r="K176313" s="141"/>
    </row>
    <row r="176314" spans="2:11" ht="13.5" customHeight="1">
      <c r="B176314" s="141"/>
      <c r="C176314" s="141"/>
      <c r="D176314" s="141"/>
      <c r="E176314" s="141"/>
      <c r="F176314" s="141"/>
      <c r="G176314" s="248"/>
      <c r="H176314" s="141"/>
      <c r="I176314" s="209"/>
      <c r="J176314" s="141"/>
      <c r="K176314" s="141"/>
    </row>
    <row r="176315" spans="2:11" ht="13.5" customHeight="1">
      <c r="B176315" s="141"/>
      <c r="C176315" s="141"/>
      <c r="D176315" s="141"/>
      <c r="E176315" s="141"/>
      <c r="F176315" s="141"/>
      <c r="G176315" s="248"/>
      <c r="H176315" s="141"/>
      <c r="I176315" s="209"/>
      <c r="J176315" s="141"/>
      <c r="K176315" s="141"/>
    </row>
    <row r="176316" spans="2:11" ht="13.5" customHeight="1">
      <c r="B176316" s="141"/>
      <c r="C176316" s="141"/>
      <c r="D176316" s="141"/>
      <c r="E176316" s="141"/>
      <c r="F176316" s="141"/>
      <c r="G176316" s="248"/>
      <c r="H176316" s="141"/>
      <c r="I176316" s="209"/>
      <c r="J176316" s="141"/>
      <c r="K176316" s="141"/>
    </row>
    <row r="176317" spans="2:11" ht="13.5" customHeight="1">
      <c r="B176317" s="141"/>
      <c r="C176317" s="141"/>
      <c r="D176317" s="141"/>
      <c r="E176317" s="141"/>
      <c r="F176317" s="141"/>
      <c r="G176317" s="248"/>
      <c r="H176317" s="141"/>
      <c r="I176317" s="209"/>
      <c r="J176317" s="141"/>
      <c r="K176317" s="141"/>
    </row>
    <row r="176318" spans="2:11" ht="13.5" customHeight="1">
      <c r="B176318" s="141"/>
      <c r="C176318" s="141"/>
      <c r="D176318" s="141"/>
      <c r="E176318" s="141"/>
      <c r="F176318" s="141"/>
      <c r="G176318" s="248"/>
      <c r="H176318" s="141"/>
      <c r="I176318" s="209"/>
      <c r="J176318" s="141"/>
      <c r="K176318" s="141"/>
    </row>
    <row r="176319" spans="2:11" ht="13.5" customHeight="1">
      <c r="B176319" s="141"/>
      <c r="C176319" s="141"/>
      <c r="D176319" s="141"/>
      <c r="E176319" s="141"/>
      <c r="F176319" s="141"/>
      <c r="G176319" s="248"/>
      <c r="H176319" s="141"/>
      <c r="I176319" s="209"/>
      <c r="J176319" s="141"/>
      <c r="K176319" s="141"/>
    </row>
    <row r="176320" spans="2:11" ht="13.5" customHeight="1">
      <c r="B176320" s="141"/>
      <c r="C176320" s="141"/>
      <c r="D176320" s="141"/>
      <c r="E176320" s="141"/>
      <c r="F176320" s="141"/>
      <c r="G176320" s="248"/>
      <c r="H176320" s="141"/>
      <c r="I176320" s="209"/>
      <c r="J176320" s="141"/>
      <c r="K176320" s="141"/>
    </row>
    <row r="176321" spans="2:11" ht="13.5" customHeight="1">
      <c r="B176321" s="141"/>
      <c r="C176321" s="141"/>
      <c r="D176321" s="141"/>
      <c r="E176321" s="141"/>
      <c r="F176321" s="141"/>
      <c r="G176321" s="248"/>
      <c r="H176321" s="141"/>
      <c r="I176321" s="209"/>
      <c r="J176321" s="141"/>
      <c r="K176321" s="141"/>
    </row>
    <row r="176322" spans="2:11" ht="13.5" customHeight="1">
      <c r="B176322" s="141"/>
      <c r="C176322" s="141"/>
      <c r="D176322" s="141"/>
      <c r="E176322" s="141"/>
      <c r="F176322" s="141"/>
      <c r="G176322" s="248"/>
      <c r="H176322" s="141"/>
      <c r="I176322" s="209"/>
      <c r="J176322" s="141"/>
      <c r="K176322" s="141"/>
    </row>
    <row r="176323" spans="2:11" ht="13.5" customHeight="1">
      <c r="B176323" s="141"/>
      <c r="C176323" s="141"/>
      <c r="D176323" s="141"/>
      <c r="E176323" s="141"/>
      <c r="F176323" s="141"/>
      <c r="G176323" s="248"/>
      <c r="H176323" s="141"/>
      <c r="I176323" s="209"/>
      <c r="J176323" s="141"/>
      <c r="K176323" s="141"/>
    </row>
    <row r="176324" spans="2:11" ht="13.5" customHeight="1">
      <c r="B176324" s="141"/>
      <c r="C176324" s="141"/>
      <c r="D176324" s="141"/>
      <c r="E176324" s="141"/>
      <c r="F176324" s="141"/>
      <c r="G176324" s="248"/>
      <c r="H176324" s="141"/>
      <c r="I176324" s="209"/>
      <c r="J176324" s="141"/>
      <c r="K176324" s="141"/>
    </row>
    <row r="176325" spans="2:11" ht="13.5" customHeight="1">
      <c r="B176325" s="141"/>
      <c r="C176325" s="141"/>
      <c r="D176325" s="141"/>
      <c r="E176325" s="141"/>
      <c r="F176325" s="141"/>
      <c r="G176325" s="248"/>
      <c r="H176325" s="141"/>
      <c r="I176325" s="209"/>
      <c r="J176325" s="141"/>
      <c r="K176325" s="141"/>
    </row>
    <row r="176326" spans="2:11" ht="13.5" customHeight="1">
      <c r="B176326" s="141"/>
      <c r="C176326" s="141"/>
      <c r="D176326" s="141"/>
      <c r="E176326" s="141"/>
      <c r="F176326" s="141"/>
      <c r="G176326" s="248"/>
      <c r="H176326" s="141"/>
      <c r="I176326" s="209"/>
      <c r="J176326" s="141"/>
      <c r="K176326" s="141"/>
    </row>
    <row r="176327" spans="2:11" ht="13.5" customHeight="1">
      <c r="B176327" s="141"/>
      <c r="C176327" s="141"/>
      <c r="D176327" s="141"/>
      <c r="E176327" s="141"/>
      <c r="F176327" s="141"/>
      <c r="G176327" s="248"/>
      <c r="H176327" s="141"/>
      <c r="I176327" s="209"/>
      <c r="J176327" s="141"/>
      <c r="K176327" s="141"/>
    </row>
    <row r="176328" spans="2:11" ht="13.5" customHeight="1">
      <c r="B176328" s="141"/>
      <c r="C176328" s="141"/>
      <c r="D176328" s="141"/>
      <c r="E176328" s="141"/>
      <c r="F176328" s="141"/>
      <c r="G176328" s="248"/>
      <c r="H176328" s="141"/>
      <c r="I176328" s="209"/>
      <c r="J176328" s="141"/>
      <c r="K176328" s="141"/>
    </row>
    <row r="176329" spans="2:11" ht="13.5" customHeight="1">
      <c r="B176329" s="141"/>
      <c r="C176329" s="141"/>
      <c r="D176329" s="141"/>
      <c r="E176329" s="141"/>
      <c r="F176329" s="141"/>
      <c r="G176329" s="248"/>
      <c r="H176329" s="141"/>
      <c r="I176329" s="209"/>
      <c r="J176329" s="141"/>
      <c r="K176329" s="141"/>
    </row>
    <row r="176330" spans="2:11" ht="13.5" customHeight="1">
      <c r="B176330" s="141"/>
      <c r="C176330" s="141"/>
      <c r="D176330" s="141"/>
      <c r="E176330" s="141"/>
      <c r="F176330" s="141"/>
      <c r="G176330" s="248"/>
      <c r="H176330" s="141"/>
      <c r="I176330" s="209"/>
      <c r="J176330" s="141"/>
      <c r="K176330" s="141"/>
    </row>
    <row r="176331" spans="2:11" ht="13.5" customHeight="1">
      <c r="B176331" s="141"/>
      <c r="C176331" s="141"/>
      <c r="D176331" s="141"/>
      <c r="E176331" s="141"/>
      <c r="F176331" s="141"/>
      <c r="G176331" s="248"/>
      <c r="H176331" s="141"/>
      <c r="I176331" s="209"/>
      <c r="J176331" s="141"/>
      <c r="K176331" s="141"/>
    </row>
    <row r="176332" spans="2:11" ht="13.5" customHeight="1">
      <c r="B176332" s="141"/>
      <c r="C176332" s="141"/>
      <c r="D176332" s="141"/>
      <c r="E176332" s="141"/>
      <c r="F176332" s="141"/>
      <c r="G176332" s="248"/>
      <c r="H176332" s="141"/>
      <c r="I176332" s="209"/>
      <c r="J176332" s="141"/>
      <c r="K176332" s="141"/>
    </row>
    <row r="176333" spans="2:11" ht="13.5" customHeight="1">
      <c r="B176333" s="141"/>
      <c r="C176333" s="141"/>
      <c r="D176333" s="141"/>
      <c r="E176333" s="141"/>
      <c r="F176333" s="141"/>
      <c r="G176333" s="248"/>
      <c r="H176333" s="141"/>
      <c r="I176333" s="209"/>
      <c r="J176333" s="141"/>
      <c r="K176333" s="141"/>
    </row>
    <row r="176334" spans="2:11" ht="13.5" customHeight="1">
      <c r="B176334" s="141"/>
      <c r="C176334" s="141"/>
      <c r="D176334" s="141"/>
      <c r="E176334" s="141"/>
      <c r="F176334" s="141"/>
      <c r="G176334" s="248"/>
      <c r="H176334" s="141"/>
      <c r="I176334" s="209"/>
      <c r="J176334" s="141"/>
      <c r="K176334" s="141"/>
    </row>
    <row r="176335" spans="2:11" ht="13.5" customHeight="1">
      <c r="B176335" s="141"/>
      <c r="C176335" s="141"/>
      <c r="D176335" s="141"/>
      <c r="E176335" s="141"/>
      <c r="F176335" s="141"/>
      <c r="G176335" s="248"/>
      <c r="H176335" s="141"/>
      <c r="I176335" s="209"/>
      <c r="J176335" s="141"/>
      <c r="K176335" s="141"/>
    </row>
    <row r="176336" spans="2:11" ht="13.5" customHeight="1">
      <c r="B176336" s="141"/>
      <c r="C176336" s="141"/>
      <c r="D176336" s="141"/>
      <c r="E176336" s="141"/>
      <c r="F176336" s="141"/>
      <c r="G176336" s="248"/>
      <c r="H176336" s="141"/>
      <c r="I176336" s="209"/>
      <c r="J176336" s="141"/>
      <c r="K176336" s="141"/>
    </row>
    <row r="176337" spans="2:11" ht="13.5" customHeight="1">
      <c r="B176337" s="141"/>
      <c r="C176337" s="141"/>
      <c r="D176337" s="141"/>
      <c r="E176337" s="141"/>
      <c r="F176337" s="141"/>
      <c r="G176337" s="248"/>
      <c r="H176337" s="141"/>
      <c r="I176337" s="209"/>
      <c r="J176337" s="141"/>
      <c r="K176337" s="141"/>
    </row>
    <row r="176338" spans="2:11" ht="13.5" customHeight="1">
      <c r="B176338" s="141"/>
      <c r="C176338" s="141"/>
      <c r="D176338" s="141"/>
      <c r="E176338" s="141"/>
      <c r="F176338" s="141"/>
      <c r="G176338" s="248"/>
      <c r="H176338" s="141"/>
      <c r="I176338" s="209"/>
      <c r="J176338" s="141"/>
      <c r="K176338" s="141"/>
    </row>
    <row r="176339" spans="2:11" ht="13.5" customHeight="1">
      <c r="B176339" s="141"/>
      <c r="C176339" s="141"/>
      <c r="D176339" s="141"/>
      <c r="E176339" s="141"/>
      <c r="F176339" s="141"/>
      <c r="G176339" s="248"/>
      <c r="H176339" s="141"/>
      <c r="I176339" s="209"/>
      <c r="J176339" s="141"/>
      <c r="K176339" s="141"/>
    </row>
    <row r="176340" spans="2:11" ht="13.5" customHeight="1">
      <c r="B176340" s="141"/>
      <c r="C176340" s="141"/>
      <c r="D176340" s="141"/>
      <c r="E176340" s="141"/>
      <c r="F176340" s="141"/>
      <c r="G176340" s="248"/>
      <c r="H176340" s="141"/>
      <c r="I176340" s="209"/>
      <c r="J176340" s="141"/>
      <c r="K176340" s="141"/>
    </row>
    <row r="176341" spans="2:11" ht="13.5" customHeight="1">
      <c r="B176341" s="141"/>
      <c r="C176341" s="141"/>
      <c r="D176341" s="141"/>
      <c r="E176341" s="141"/>
      <c r="F176341" s="141"/>
      <c r="G176341" s="248"/>
      <c r="H176341" s="141"/>
      <c r="I176341" s="209"/>
      <c r="J176341" s="141"/>
      <c r="K176341" s="141"/>
    </row>
    <row r="176342" spans="2:11" ht="13.5" customHeight="1">
      <c r="B176342" s="141"/>
      <c r="C176342" s="141"/>
      <c r="D176342" s="141"/>
      <c r="E176342" s="141"/>
      <c r="F176342" s="141"/>
      <c r="G176342" s="248"/>
      <c r="H176342" s="141"/>
      <c r="I176342" s="209"/>
      <c r="J176342" s="141"/>
      <c r="K176342" s="141"/>
    </row>
    <row r="176343" spans="2:11" ht="13.5" customHeight="1">
      <c r="B176343" s="141"/>
      <c r="C176343" s="141"/>
      <c r="D176343" s="141"/>
      <c r="E176343" s="141"/>
      <c r="F176343" s="141"/>
      <c r="G176343" s="248"/>
      <c r="H176343" s="141"/>
      <c r="I176343" s="209"/>
      <c r="J176343" s="141"/>
      <c r="K176343" s="141"/>
    </row>
    <row r="176344" spans="2:11" ht="13.5" customHeight="1">
      <c r="B176344" s="141"/>
      <c r="C176344" s="141"/>
      <c r="D176344" s="141"/>
      <c r="E176344" s="141"/>
      <c r="F176344" s="141"/>
      <c r="G176344" s="248"/>
      <c r="H176344" s="141"/>
      <c r="I176344" s="209"/>
      <c r="J176344" s="141"/>
      <c r="K176344" s="141"/>
    </row>
    <row r="176345" spans="2:11" ht="13.5" customHeight="1">
      <c r="B176345" s="141"/>
      <c r="C176345" s="141"/>
      <c r="D176345" s="141"/>
      <c r="E176345" s="141"/>
      <c r="F176345" s="141"/>
      <c r="G176345" s="248"/>
      <c r="H176345" s="141"/>
      <c r="I176345" s="209"/>
      <c r="J176345" s="141"/>
      <c r="K176345" s="141"/>
    </row>
    <row r="176346" spans="2:11" ht="13.5" customHeight="1">
      <c r="B176346" s="141"/>
      <c r="C176346" s="141"/>
      <c r="D176346" s="141"/>
      <c r="E176346" s="141"/>
      <c r="F176346" s="141"/>
      <c r="G176346" s="248"/>
      <c r="H176346" s="141"/>
      <c r="I176346" s="209"/>
      <c r="J176346" s="141"/>
      <c r="K176346" s="141"/>
    </row>
    <row r="176347" spans="2:11" ht="13.5" customHeight="1">
      <c r="B176347" s="141"/>
      <c r="C176347" s="141"/>
      <c r="D176347" s="141"/>
      <c r="E176347" s="141"/>
      <c r="F176347" s="141"/>
      <c r="G176347" s="248"/>
      <c r="H176347" s="141"/>
      <c r="I176347" s="209"/>
      <c r="J176347" s="141"/>
      <c r="K176347" s="141"/>
    </row>
    <row r="176348" spans="2:11" ht="13.5" customHeight="1">
      <c r="B176348" s="141"/>
      <c r="C176348" s="141"/>
      <c r="D176348" s="141"/>
      <c r="E176348" s="141"/>
      <c r="F176348" s="141"/>
      <c r="G176348" s="248"/>
      <c r="H176348" s="141"/>
      <c r="I176348" s="209"/>
      <c r="J176348" s="141"/>
      <c r="K176348" s="141"/>
    </row>
    <row r="176349" spans="2:11" ht="13.5" customHeight="1">
      <c r="B176349" s="141"/>
      <c r="C176349" s="141"/>
      <c r="D176349" s="141"/>
      <c r="E176349" s="141"/>
      <c r="F176349" s="141"/>
      <c r="G176349" s="248"/>
      <c r="H176349" s="141"/>
      <c r="I176349" s="209"/>
      <c r="J176349" s="141"/>
      <c r="K176349" s="141"/>
    </row>
    <row r="176350" spans="2:11" ht="13.5" customHeight="1">
      <c r="B176350" s="141"/>
      <c r="C176350" s="141"/>
      <c r="D176350" s="141"/>
      <c r="E176350" s="141"/>
      <c r="F176350" s="141"/>
      <c r="G176350" s="248"/>
      <c r="H176350" s="141"/>
      <c r="I176350" s="209"/>
      <c r="J176350" s="141"/>
      <c r="K176350" s="141"/>
    </row>
    <row r="176351" spans="2:11" ht="13.5" customHeight="1">
      <c r="B176351" s="141"/>
      <c r="C176351" s="141"/>
      <c r="D176351" s="141"/>
      <c r="E176351" s="141"/>
      <c r="F176351" s="141"/>
      <c r="G176351" s="248"/>
      <c r="H176351" s="141"/>
      <c r="I176351" s="209"/>
      <c r="J176351" s="141"/>
      <c r="K176351" s="141"/>
    </row>
    <row r="176352" spans="2:11" ht="13.5" customHeight="1">
      <c r="B176352" s="141"/>
      <c r="C176352" s="141"/>
      <c r="D176352" s="141"/>
      <c r="E176352" s="141"/>
      <c r="F176352" s="141"/>
      <c r="G176352" s="248"/>
      <c r="H176352" s="141"/>
      <c r="I176352" s="209"/>
      <c r="J176352" s="141"/>
      <c r="K176352" s="141"/>
    </row>
    <row r="176353" spans="2:11" ht="13.5" customHeight="1">
      <c r="B176353" s="141"/>
      <c r="C176353" s="141"/>
      <c r="D176353" s="141"/>
      <c r="E176353" s="141"/>
      <c r="F176353" s="141"/>
      <c r="G176353" s="248"/>
      <c r="H176353" s="141"/>
      <c r="I176353" s="209"/>
      <c r="J176353" s="141"/>
      <c r="K176353" s="141"/>
    </row>
    <row r="176354" spans="2:11" ht="13.5" customHeight="1">
      <c r="B176354" s="141"/>
      <c r="C176354" s="141"/>
      <c r="D176354" s="141"/>
      <c r="E176354" s="141"/>
      <c r="F176354" s="141"/>
      <c r="G176354" s="248"/>
      <c r="H176354" s="141"/>
      <c r="I176354" s="209"/>
      <c r="J176354" s="141"/>
      <c r="K176354" s="141"/>
    </row>
    <row r="176355" spans="2:11" ht="13.5" customHeight="1">
      <c r="B176355" s="141"/>
      <c r="C176355" s="141"/>
      <c r="D176355" s="141"/>
      <c r="E176355" s="141"/>
      <c r="F176355" s="141"/>
      <c r="G176355" s="248"/>
      <c r="H176355" s="141"/>
      <c r="I176355" s="209"/>
      <c r="J176355" s="141"/>
      <c r="K176355" s="141"/>
    </row>
    <row r="176356" spans="2:11" ht="13.5" customHeight="1">
      <c r="B176356" s="141"/>
      <c r="C176356" s="141"/>
      <c r="D176356" s="141"/>
      <c r="E176356" s="141"/>
      <c r="F176356" s="141"/>
      <c r="G176356" s="248"/>
      <c r="H176356" s="141"/>
      <c r="I176356" s="209"/>
      <c r="J176356" s="141"/>
      <c r="K176356" s="141"/>
    </row>
    <row r="176357" spans="2:11" ht="13.5" customHeight="1">
      <c r="B176357" s="141"/>
      <c r="C176357" s="141"/>
      <c r="D176357" s="141"/>
      <c r="E176357" s="141"/>
      <c r="F176357" s="141"/>
      <c r="G176357" s="248"/>
      <c r="H176357" s="141"/>
      <c r="I176357" s="209"/>
      <c r="J176357" s="141"/>
      <c r="K176357" s="141"/>
    </row>
    <row r="176358" spans="2:11" ht="13.5" customHeight="1">
      <c r="B176358" s="141"/>
      <c r="C176358" s="141"/>
      <c r="D176358" s="141"/>
      <c r="E176358" s="141"/>
      <c r="F176358" s="141"/>
      <c r="G176358" s="248"/>
      <c r="H176358" s="141"/>
      <c r="I176358" s="209"/>
      <c r="J176358" s="141"/>
      <c r="K176358" s="141"/>
    </row>
    <row r="176359" spans="2:11" ht="13.5" customHeight="1">
      <c r="B176359" s="141"/>
      <c r="C176359" s="141"/>
      <c r="D176359" s="141"/>
      <c r="E176359" s="141"/>
      <c r="F176359" s="141"/>
      <c r="G176359" s="248"/>
      <c r="H176359" s="141"/>
      <c r="I176359" s="209"/>
      <c r="J176359" s="141"/>
      <c r="K176359" s="141"/>
    </row>
    <row r="176360" spans="2:11" ht="13.5" customHeight="1">
      <c r="B176360" s="141"/>
      <c r="C176360" s="141"/>
      <c r="D176360" s="141"/>
      <c r="E176360" s="141"/>
      <c r="F176360" s="141"/>
      <c r="G176360" s="248"/>
      <c r="H176360" s="141"/>
      <c r="I176360" s="209"/>
      <c r="J176360" s="141"/>
      <c r="K176360" s="141"/>
    </row>
    <row r="176361" spans="2:11" ht="13.5" customHeight="1">
      <c r="B176361" s="141"/>
      <c r="C176361" s="141"/>
      <c r="D176361" s="141"/>
      <c r="E176361" s="141"/>
      <c r="F176361" s="141"/>
      <c r="G176361" s="248"/>
      <c r="H176361" s="141"/>
      <c r="I176361" s="209"/>
      <c r="J176361" s="141"/>
      <c r="K176361" s="141"/>
    </row>
    <row r="176362" spans="2:11" ht="13.5" customHeight="1">
      <c r="B176362" s="141"/>
      <c r="C176362" s="141"/>
      <c r="D176362" s="141"/>
      <c r="E176362" s="141"/>
      <c r="F176362" s="141"/>
      <c r="G176362" s="248"/>
      <c r="H176362" s="141"/>
      <c r="I176362" s="209"/>
      <c r="J176362" s="141"/>
      <c r="K176362" s="141"/>
    </row>
    <row r="176363" spans="2:11" ht="13.5" customHeight="1">
      <c r="B176363" s="141"/>
      <c r="C176363" s="141"/>
      <c r="D176363" s="141"/>
      <c r="E176363" s="141"/>
      <c r="F176363" s="141"/>
      <c r="G176363" s="248"/>
      <c r="H176363" s="141"/>
      <c r="I176363" s="209"/>
      <c r="J176363" s="141"/>
      <c r="K176363" s="141"/>
    </row>
    <row r="176364" spans="2:11" ht="13.5" customHeight="1">
      <c r="B176364" s="141"/>
      <c r="C176364" s="141"/>
      <c r="D176364" s="141"/>
      <c r="E176364" s="141"/>
      <c r="F176364" s="141"/>
      <c r="G176364" s="248"/>
      <c r="H176364" s="141"/>
      <c r="I176364" s="209"/>
      <c r="J176364" s="141"/>
      <c r="K176364" s="141"/>
    </row>
    <row r="176365" spans="2:11" ht="13.5" customHeight="1">
      <c r="B176365" s="141"/>
      <c r="C176365" s="141"/>
      <c r="D176365" s="141"/>
      <c r="E176365" s="141"/>
      <c r="F176365" s="141"/>
      <c r="G176365" s="248"/>
      <c r="H176365" s="141"/>
      <c r="I176365" s="209"/>
      <c r="J176365" s="141"/>
      <c r="K176365" s="141"/>
    </row>
    <row r="176366" spans="2:11" ht="13.5" customHeight="1">
      <c r="B176366" s="141"/>
      <c r="C176366" s="141"/>
      <c r="D176366" s="141"/>
      <c r="E176366" s="141"/>
      <c r="F176366" s="141"/>
      <c r="G176366" s="248"/>
      <c r="H176366" s="141"/>
      <c r="I176366" s="209"/>
      <c r="J176366" s="141"/>
      <c r="K176366" s="141"/>
    </row>
    <row r="176367" spans="2:11" ht="13.5" customHeight="1">
      <c r="B176367" s="141"/>
      <c r="C176367" s="141"/>
      <c r="D176367" s="141"/>
      <c r="E176367" s="141"/>
      <c r="F176367" s="141"/>
      <c r="G176367" s="248"/>
      <c r="H176367" s="141"/>
      <c r="I176367" s="209"/>
      <c r="J176367" s="141"/>
      <c r="K176367" s="141"/>
    </row>
    <row r="176368" spans="2:11" ht="13.5" customHeight="1">
      <c r="B176368" s="141"/>
      <c r="C176368" s="141"/>
      <c r="D176368" s="141"/>
      <c r="E176368" s="141"/>
      <c r="F176368" s="141"/>
      <c r="G176368" s="248"/>
      <c r="H176368" s="141"/>
      <c r="I176368" s="209"/>
      <c r="J176368" s="141"/>
      <c r="K176368" s="141"/>
    </row>
    <row r="176369" spans="2:11" ht="13.5" customHeight="1">
      <c r="B176369" s="141"/>
      <c r="C176369" s="141"/>
      <c r="D176369" s="141"/>
      <c r="E176369" s="141"/>
      <c r="F176369" s="141"/>
      <c r="G176369" s="248"/>
      <c r="H176369" s="141"/>
      <c r="I176369" s="209"/>
      <c r="J176369" s="141"/>
      <c r="K176369" s="141"/>
    </row>
    <row r="176370" spans="2:11" ht="13.5" customHeight="1">
      <c r="B176370" s="141"/>
      <c r="C176370" s="141"/>
      <c r="D176370" s="141"/>
      <c r="E176370" s="141"/>
      <c r="F176370" s="141"/>
      <c r="G176370" s="248"/>
      <c r="H176370" s="141"/>
      <c r="I176370" s="209"/>
      <c r="J176370" s="141"/>
      <c r="K176370" s="141"/>
    </row>
    <row r="176371" spans="2:11" ht="13.5" customHeight="1">
      <c r="B176371" s="141"/>
      <c r="C176371" s="141"/>
      <c r="D176371" s="141"/>
      <c r="E176371" s="141"/>
      <c r="F176371" s="141"/>
      <c r="G176371" s="248"/>
      <c r="H176371" s="141"/>
      <c r="I176371" s="209"/>
      <c r="J176371" s="141"/>
      <c r="K176371" s="141"/>
    </row>
    <row r="176372" spans="2:11" ht="13.5" customHeight="1">
      <c r="B176372" s="141"/>
      <c r="C176372" s="141"/>
      <c r="D176372" s="141"/>
      <c r="E176372" s="141"/>
      <c r="F176372" s="141"/>
      <c r="G176372" s="248"/>
      <c r="H176372" s="141"/>
      <c r="I176372" s="209"/>
      <c r="J176372" s="141"/>
      <c r="K176372" s="141"/>
    </row>
    <row r="176373" spans="2:11" ht="13.5" customHeight="1">
      <c r="B176373" s="141"/>
      <c r="C176373" s="141"/>
      <c r="D176373" s="141"/>
      <c r="E176373" s="141"/>
      <c r="F176373" s="141"/>
      <c r="G176373" s="248"/>
      <c r="H176373" s="141"/>
      <c r="I176373" s="209"/>
      <c r="J176373" s="141"/>
      <c r="K176373" s="141"/>
    </row>
    <row r="176374" spans="2:11" ht="13.5" customHeight="1">
      <c r="B176374" s="141"/>
      <c r="C176374" s="141"/>
      <c r="D176374" s="141"/>
      <c r="E176374" s="141"/>
      <c r="F176374" s="141"/>
      <c r="G176374" s="248"/>
      <c r="H176374" s="141"/>
      <c r="I176374" s="209"/>
      <c r="J176374" s="141"/>
      <c r="K176374" s="141"/>
    </row>
    <row r="176375" spans="2:11" ht="13.5" customHeight="1">
      <c r="B176375" s="141"/>
      <c r="C176375" s="141"/>
      <c r="D176375" s="141"/>
      <c r="E176375" s="141"/>
      <c r="F176375" s="141"/>
      <c r="G176375" s="248"/>
      <c r="H176375" s="141"/>
      <c r="I176375" s="209"/>
      <c r="J176375" s="141"/>
      <c r="K176375" s="141"/>
    </row>
    <row r="176376" spans="2:11" ht="13.5" customHeight="1">
      <c r="B176376" s="141"/>
      <c r="C176376" s="141"/>
      <c r="D176376" s="141"/>
      <c r="E176376" s="141"/>
      <c r="F176376" s="141"/>
      <c r="G176376" s="248"/>
      <c r="H176376" s="141"/>
      <c r="I176376" s="209"/>
      <c r="J176376" s="141"/>
      <c r="K176376" s="141"/>
    </row>
    <row r="176377" spans="2:11" ht="13.5" customHeight="1">
      <c r="B176377" s="141"/>
      <c r="C176377" s="141"/>
      <c r="D176377" s="141"/>
      <c r="E176377" s="141"/>
      <c r="F176377" s="141"/>
      <c r="G176377" s="248"/>
      <c r="H176377" s="141"/>
      <c r="I176377" s="209"/>
      <c r="J176377" s="141"/>
      <c r="K176377" s="141"/>
    </row>
    <row r="176378" spans="2:11" ht="13.5" customHeight="1">
      <c r="B176378" s="141"/>
      <c r="C176378" s="141"/>
      <c r="D176378" s="141"/>
      <c r="E176378" s="141"/>
      <c r="F176378" s="141"/>
      <c r="G176378" s="248"/>
      <c r="H176378" s="141"/>
      <c r="I176378" s="209"/>
      <c r="J176378" s="141"/>
      <c r="K176378" s="141"/>
    </row>
    <row r="176379" spans="2:11" ht="13.5" customHeight="1">
      <c r="B176379" s="141"/>
      <c r="C176379" s="141"/>
      <c r="D176379" s="141"/>
      <c r="E176379" s="141"/>
      <c r="F176379" s="141"/>
      <c r="G176379" s="248"/>
      <c r="H176379" s="141"/>
      <c r="I176379" s="209"/>
      <c r="J176379" s="141"/>
      <c r="K176379" s="141"/>
    </row>
    <row r="176380" spans="2:11" ht="13.5" customHeight="1">
      <c r="B176380" s="141"/>
      <c r="C176380" s="141"/>
      <c r="D176380" s="141"/>
      <c r="E176380" s="141"/>
      <c r="F176380" s="141"/>
      <c r="G176380" s="248"/>
      <c r="H176380" s="141"/>
      <c r="I176380" s="209"/>
      <c r="J176380" s="141"/>
      <c r="K176380" s="141"/>
    </row>
    <row r="176381" spans="2:11" ht="13.5" customHeight="1">
      <c r="B176381" s="141"/>
      <c r="C176381" s="141"/>
      <c r="D176381" s="141"/>
      <c r="E176381" s="141"/>
      <c r="F176381" s="141"/>
      <c r="G176381" s="248"/>
      <c r="H176381" s="141"/>
      <c r="I176381" s="209"/>
      <c r="J176381" s="141"/>
      <c r="K176381" s="141"/>
    </row>
    <row r="176382" spans="2:11" ht="13.5" customHeight="1">
      <c r="B176382" s="141"/>
      <c r="C176382" s="141"/>
      <c r="D176382" s="141"/>
      <c r="E176382" s="141"/>
      <c r="F176382" s="141"/>
      <c r="G176382" s="248"/>
      <c r="H176382" s="141"/>
      <c r="I176382" s="209"/>
      <c r="J176382" s="141"/>
      <c r="K176382" s="141"/>
    </row>
    <row r="176383" spans="2:11" ht="13.5" customHeight="1">
      <c r="B176383" s="141"/>
      <c r="C176383" s="141"/>
      <c r="D176383" s="141"/>
      <c r="E176383" s="141"/>
      <c r="F176383" s="141"/>
      <c r="G176383" s="248"/>
      <c r="H176383" s="141"/>
      <c r="I176383" s="209"/>
      <c r="J176383" s="141"/>
      <c r="K176383" s="141"/>
    </row>
    <row r="176384" spans="2:11" ht="13.5" customHeight="1">
      <c r="B176384" s="141"/>
      <c r="C176384" s="141"/>
      <c r="D176384" s="141"/>
      <c r="E176384" s="141"/>
      <c r="F176384" s="141"/>
      <c r="G176384" s="248"/>
      <c r="H176384" s="141"/>
      <c r="I176384" s="209"/>
      <c r="J176384" s="141"/>
      <c r="K176384" s="141"/>
    </row>
    <row r="176385" spans="2:11" ht="13.5" customHeight="1">
      <c r="B176385" s="141"/>
      <c r="C176385" s="141"/>
      <c r="D176385" s="141"/>
      <c r="E176385" s="141"/>
      <c r="F176385" s="141"/>
      <c r="G176385" s="248"/>
      <c r="H176385" s="141"/>
      <c r="I176385" s="209"/>
      <c r="J176385" s="141"/>
      <c r="K176385" s="141"/>
    </row>
    <row r="176386" spans="2:11" ht="13.5" customHeight="1">
      <c r="B176386" s="141"/>
      <c r="C176386" s="141"/>
      <c r="D176386" s="141"/>
      <c r="E176386" s="141"/>
      <c r="F176386" s="141"/>
      <c r="G176386" s="248"/>
      <c r="H176386" s="141"/>
      <c r="I176386" s="209"/>
      <c r="J176386" s="141"/>
      <c r="K176386" s="141"/>
    </row>
    <row r="176387" spans="2:11" ht="13.5" customHeight="1">
      <c r="B176387" s="141"/>
      <c r="C176387" s="141"/>
      <c r="D176387" s="141"/>
      <c r="E176387" s="141"/>
      <c r="F176387" s="141"/>
      <c r="G176387" s="248"/>
      <c r="H176387" s="141"/>
      <c r="I176387" s="209"/>
      <c r="J176387" s="141"/>
      <c r="K176387" s="141"/>
    </row>
    <row r="176388" spans="2:11" ht="13.5" customHeight="1">
      <c r="B176388" s="141"/>
      <c r="C176388" s="141"/>
      <c r="D176388" s="141"/>
      <c r="E176388" s="141"/>
      <c r="F176388" s="141"/>
      <c r="G176388" s="248"/>
      <c r="H176388" s="141"/>
      <c r="I176388" s="209"/>
      <c r="J176388" s="141"/>
      <c r="K176388" s="141"/>
    </row>
    <row r="176389" spans="2:11" ht="13.5" customHeight="1">
      <c r="B176389" s="141"/>
      <c r="C176389" s="141"/>
      <c r="D176389" s="141"/>
      <c r="E176389" s="141"/>
      <c r="F176389" s="141"/>
      <c r="G176389" s="248"/>
      <c r="H176389" s="141"/>
      <c r="I176389" s="209"/>
      <c r="J176389" s="141"/>
      <c r="K176389" s="141"/>
    </row>
    <row r="176390" spans="2:11" ht="13.5" customHeight="1">
      <c r="B176390" s="141"/>
      <c r="C176390" s="141"/>
      <c r="D176390" s="141"/>
      <c r="E176390" s="141"/>
      <c r="F176390" s="141"/>
      <c r="G176390" s="248"/>
      <c r="H176390" s="141"/>
      <c r="I176390" s="209"/>
      <c r="J176390" s="141"/>
      <c r="K176390" s="141"/>
    </row>
    <row r="176391" spans="2:11" ht="13.5" customHeight="1">
      <c r="B176391" s="141"/>
      <c r="C176391" s="141"/>
      <c r="D176391" s="141"/>
      <c r="E176391" s="141"/>
      <c r="F176391" s="141"/>
      <c r="G176391" s="248"/>
      <c r="H176391" s="141"/>
      <c r="I176391" s="209"/>
      <c r="J176391" s="141"/>
      <c r="K176391" s="141"/>
    </row>
    <row r="176392" spans="2:11" ht="13.5" customHeight="1">
      <c r="B176392" s="141"/>
      <c r="C176392" s="141"/>
      <c r="D176392" s="141"/>
      <c r="E176392" s="141"/>
      <c r="F176392" s="141"/>
      <c r="G176392" s="248"/>
      <c r="H176392" s="141"/>
      <c r="I176392" s="209"/>
      <c r="J176392" s="141"/>
      <c r="K176392" s="141"/>
    </row>
    <row r="176393" spans="2:11" ht="13.5" customHeight="1">
      <c r="B176393" s="141"/>
      <c r="C176393" s="141"/>
      <c r="D176393" s="141"/>
      <c r="E176393" s="141"/>
      <c r="F176393" s="141"/>
      <c r="G176393" s="248"/>
      <c r="H176393" s="141"/>
      <c r="I176393" s="209"/>
      <c r="J176393" s="141"/>
      <c r="K176393" s="141"/>
    </row>
    <row r="176394" spans="2:11" ht="13.5" customHeight="1">
      <c r="B176394" s="141"/>
      <c r="C176394" s="141"/>
      <c r="D176394" s="141"/>
      <c r="E176394" s="141"/>
      <c r="F176394" s="141"/>
      <c r="G176394" s="248"/>
      <c r="H176394" s="141"/>
      <c r="I176394" s="209"/>
      <c r="J176394" s="141"/>
      <c r="K176394" s="141"/>
    </row>
    <row r="176395" spans="2:11" ht="13.5" customHeight="1">
      <c r="B176395" s="141"/>
      <c r="C176395" s="141"/>
      <c r="D176395" s="141"/>
      <c r="E176395" s="141"/>
      <c r="F176395" s="141"/>
      <c r="G176395" s="248"/>
      <c r="H176395" s="141"/>
      <c r="I176395" s="209"/>
      <c r="J176395" s="141"/>
      <c r="K176395" s="141"/>
    </row>
    <row r="176396" spans="2:11" ht="13.5" customHeight="1">
      <c r="B176396" s="141"/>
      <c r="C176396" s="141"/>
      <c r="D176396" s="141"/>
      <c r="E176396" s="141"/>
      <c r="F176396" s="141"/>
      <c r="G176396" s="248"/>
      <c r="H176396" s="141"/>
      <c r="I176396" s="209"/>
      <c r="J176396" s="141"/>
      <c r="K176396" s="141"/>
    </row>
    <row r="176397" spans="2:11" ht="13.5" customHeight="1">
      <c r="B176397" s="141"/>
      <c r="C176397" s="141"/>
      <c r="D176397" s="141"/>
      <c r="E176397" s="141"/>
      <c r="F176397" s="141"/>
      <c r="G176397" s="248"/>
      <c r="H176397" s="141"/>
      <c r="I176397" s="209"/>
      <c r="J176397" s="141"/>
      <c r="K176397" s="141"/>
    </row>
    <row r="176398" spans="2:11" ht="13.5" customHeight="1">
      <c r="B176398" s="141"/>
      <c r="C176398" s="141"/>
      <c r="D176398" s="141"/>
      <c r="E176398" s="141"/>
      <c r="F176398" s="141"/>
      <c r="G176398" s="248"/>
      <c r="H176398" s="141"/>
      <c r="I176398" s="209"/>
      <c r="J176398" s="141"/>
      <c r="K176398" s="141"/>
    </row>
    <row r="176399" spans="2:11" ht="13.5" customHeight="1">
      <c r="B176399" s="141"/>
      <c r="C176399" s="141"/>
      <c r="D176399" s="141"/>
      <c r="E176399" s="141"/>
      <c r="F176399" s="141"/>
      <c r="G176399" s="248"/>
      <c r="H176399" s="141"/>
      <c r="I176399" s="209"/>
      <c r="J176399" s="141"/>
      <c r="K176399" s="141"/>
    </row>
    <row r="176400" spans="2:11" ht="13.5" customHeight="1">
      <c r="B176400" s="141"/>
      <c r="C176400" s="141"/>
      <c r="D176400" s="141"/>
      <c r="E176400" s="141"/>
      <c r="F176400" s="141"/>
      <c r="G176400" s="248"/>
      <c r="H176400" s="141"/>
      <c r="I176400" s="209"/>
      <c r="J176400" s="141"/>
      <c r="K176400" s="141"/>
    </row>
    <row r="176401" spans="2:11" ht="13.5" customHeight="1">
      <c r="B176401" s="141"/>
      <c r="C176401" s="141"/>
      <c r="D176401" s="141"/>
      <c r="E176401" s="141"/>
      <c r="F176401" s="141"/>
      <c r="G176401" s="248"/>
      <c r="H176401" s="141"/>
      <c r="I176401" s="209"/>
      <c r="J176401" s="141"/>
      <c r="K176401" s="141"/>
    </row>
    <row r="176402" spans="2:11" ht="13.5" customHeight="1">
      <c r="B176402" s="141"/>
      <c r="C176402" s="141"/>
      <c r="D176402" s="141"/>
      <c r="E176402" s="141"/>
      <c r="F176402" s="141"/>
      <c r="G176402" s="248"/>
      <c r="H176402" s="141"/>
      <c r="I176402" s="209"/>
      <c r="J176402" s="141"/>
      <c r="K176402" s="141"/>
    </row>
    <row r="176403" spans="2:11" ht="13.5" customHeight="1">
      <c r="B176403" s="141"/>
      <c r="C176403" s="141"/>
      <c r="D176403" s="141"/>
      <c r="E176403" s="141"/>
      <c r="F176403" s="141"/>
      <c r="G176403" s="248"/>
      <c r="H176403" s="141"/>
      <c r="I176403" s="209"/>
      <c r="J176403" s="141"/>
      <c r="K176403" s="141"/>
    </row>
    <row r="176404" spans="2:11" ht="13.5" customHeight="1">
      <c r="B176404" s="141"/>
      <c r="C176404" s="141"/>
      <c r="D176404" s="141"/>
      <c r="E176404" s="141"/>
      <c r="F176404" s="141"/>
      <c r="G176404" s="248"/>
      <c r="H176404" s="141"/>
      <c r="I176404" s="209"/>
      <c r="J176404" s="141"/>
      <c r="K176404" s="141"/>
    </row>
    <row r="176405" spans="2:11" ht="13.5" customHeight="1">
      <c r="B176405" s="141"/>
      <c r="C176405" s="141"/>
      <c r="D176405" s="141"/>
      <c r="E176405" s="141"/>
      <c r="F176405" s="141"/>
      <c r="G176405" s="248"/>
      <c r="H176405" s="141"/>
      <c r="I176405" s="209"/>
      <c r="J176405" s="141"/>
      <c r="K176405" s="141"/>
    </row>
    <row r="176406" spans="2:11" ht="13.5" customHeight="1">
      <c r="B176406" s="141"/>
      <c r="C176406" s="141"/>
      <c r="D176406" s="141"/>
      <c r="E176406" s="141"/>
      <c r="F176406" s="141"/>
      <c r="G176406" s="248"/>
      <c r="H176406" s="141"/>
      <c r="I176406" s="209"/>
      <c r="J176406" s="141"/>
      <c r="K176406" s="141"/>
    </row>
    <row r="176407" spans="2:11" ht="13.5" customHeight="1">
      <c r="B176407" s="141"/>
      <c r="C176407" s="141"/>
      <c r="D176407" s="141"/>
      <c r="E176407" s="141"/>
      <c r="F176407" s="141"/>
      <c r="G176407" s="248"/>
      <c r="H176407" s="141"/>
      <c r="I176407" s="209"/>
      <c r="J176407" s="141"/>
      <c r="K176407" s="141"/>
    </row>
    <row r="176408" spans="2:11" ht="13.5" customHeight="1">
      <c r="B176408" s="141"/>
      <c r="C176408" s="141"/>
      <c r="D176408" s="141"/>
      <c r="E176408" s="141"/>
      <c r="F176408" s="141"/>
      <c r="G176408" s="248"/>
      <c r="H176408" s="141"/>
      <c r="I176408" s="209"/>
      <c r="J176408" s="141"/>
      <c r="K176408" s="141"/>
    </row>
    <row r="176409" spans="2:11" ht="13.5" customHeight="1">
      <c r="B176409" s="141"/>
      <c r="C176409" s="141"/>
      <c r="D176409" s="141"/>
      <c r="E176409" s="141"/>
      <c r="F176409" s="141"/>
      <c r="G176409" s="248"/>
      <c r="H176409" s="141"/>
      <c r="I176409" s="209"/>
      <c r="J176409" s="141"/>
      <c r="K176409" s="141"/>
    </row>
    <row r="176410" spans="2:11" ht="13.5" customHeight="1">
      <c r="B176410" s="141"/>
      <c r="C176410" s="141"/>
      <c r="D176410" s="141"/>
      <c r="E176410" s="141"/>
      <c r="F176410" s="141"/>
      <c r="G176410" s="248"/>
      <c r="H176410" s="141"/>
      <c r="I176410" s="209"/>
      <c r="J176410" s="141"/>
      <c r="K176410" s="141"/>
    </row>
    <row r="176411" spans="2:11" ht="13.5" customHeight="1">
      <c r="B176411" s="141"/>
      <c r="C176411" s="141"/>
      <c r="D176411" s="141"/>
      <c r="E176411" s="141"/>
      <c r="F176411" s="141"/>
      <c r="G176411" s="248"/>
      <c r="H176411" s="141"/>
      <c r="I176411" s="209"/>
      <c r="J176411" s="141"/>
      <c r="K176411" s="141"/>
    </row>
    <row r="176412" spans="2:11" ht="13.5" customHeight="1">
      <c r="B176412" s="141"/>
      <c r="C176412" s="141"/>
      <c r="D176412" s="141"/>
      <c r="E176412" s="141"/>
      <c r="F176412" s="141"/>
      <c r="G176412" s="248"/>
      <c r="H176412" s="141"/>
      <c r="I176412" s="209"/>
      <c r="J176412" s="141"/>
      <c r="K176412" s="141"/>
    </row>
    <row r="176413" spans="2:11" ht="13.5" customHeight="1">
      <c r="B176413" s="141"/>
      <c r="C176413" s="141"/>
      <c r="D176413" s="141"/>
      <c r="E176413" s="141"/>
      <c r="F176413" s="141"/>
      <c r="G176413" s="248"/>
      <c r="H176413" s="141"/>
      <c r="I176413" s="209"/>
      <c r="J176413" s="141"/>
      <c r="K176413" s="141"/>
    </row>
    <row r="176414" spans="2:11" ht="13.5" customHeight="1">
      <c r="B176414" s="141"/>
      <c r="C176414" s="141"/>
      <c r="D176414" s="141"/>
      <c r="E176414" s="141"/>
      <c r="F176414" s="141"/>
      <c r="G176414" s="248"/>
      <c r="H176414" s="141"/>
      <c r="I176414" s="209"/>
      <c r="J176414" s="141"/>
      <c r="K176414" s="141"/>
    </row>
    <row r="176415" spans="2:11" ht="13.5" customHeight="1">
      <c r="B176415" s="141"/>
      <c r="C176415" s="141"/>
      <c r="D176415" s="141"/>
      <c r="E176415" s="141"/>
      <c r="F176415" s="141"/>
      <c r="G176415" s="248"/>
      <c r="H176415" s="141"/>
      <c r="I176415" s="209"/>
      <c r="J176415" s="141"/>
      <c r="K176415" s="141"/>
    </row>
    <row r="176416" spans="2:11" ht="13.5" customHeight="1">
      <c r="B176416" s="141"/>
      <c r="C176416" s="141"/>
      <c r="D176416" s="141"/>
      <c r="E176416" s="141"/>
      <c r="F176416" s="141"/>
      <c r="G176416" s="248"/>
      <c r="H176416" s="141"/>
      <c r="I176416" s="209"/>
      <c r="J176416" s="141"/>
      <c r="K176416" s="141"/>
    </row>
    <row r="176417" spans="2:11" ht="13.5" customHeight="1">
      <c r="B176417" s="141"/>
      <c r="C176417" s="141"/>
      <c r="D176417" s="141"/>
      <c r="E176417" s="141"/>
      <c r="F176417" s="141"/>
      <c r="G176417" s="248"/>
      <c r="H176417" s="141"/>
      <c r="I176417" s="209"/>
      <c r="J176417" s="141"/>
      <c r="K176417" s="141"/>
    </row>
    <row r="176418" spans="2:11" ht="13.5" customHeight="1">
      <c r="B176418" s="141"/>
      <c r="C176418" s="141"/>
      <c r="D176418" s="141"/>
      <c r="E176418" s="141"/>
      <c r="F176418" s="141"/>
      <c r="G176418" s="248"/>
      <c r="H176418" s="141"/>
      <c r="I176418" s="209"/>
      <c r="J176418" s="141"/>
      <c r="K176418" s="141"/>
    </row>
    <row r="176419" spans="2:11" ht="13.5" customHeight="1">
      <c r="B176419" s="141"/>
      <c r="C176419" s="141"/>
      <c r="D176419" s="141"/>
      <c r="E176419" s="141"/>
      <c r="F176419" s="141"/>
      <c r="G176419" s="248"/>
      <c r="H176419" s="141"/>
      <c r="I176419" s="209"/>
      <c r="J176419" s="141"/>
      <c r="K176419" s="141"/>
    </row>
    <row r="176420" spans="2:11" ht="13.5" customHeight="1">
      <c r="B176420" s="141"/>
      <c r="C176420" s="141"/>
      <c r="D176420" s="141"/>
      <c r="E176420" s="141"/>
      <c r="F176420" s="141"/>
      <c r="G176420" s="248"/>
      <c r="H176420" s="141"/>
      <c r="I176420" s="209"/>
      <c r="J176420" s="141"/>
      <c r="K176420" s="141"/>
    </row>
    <row r="176421" spans="2:11" ht="13.5" customHeight="1">
      <c r="B176421" s="141"/>
      <c r="C176421" s="141"/>
      <c r="D176421" s="141"/>
      <c r="E176421" s="141"/>
      <c r="F176421" s="141"/>
      <c r="G176421" s="248"/>
      <c r="H176421" s="141"/>
      <c r="I176421" s="209"/>
      <c r="J176421" s="141"/>
      <c r="K176421" s="141"/>
    </row>
    <row r="176422" spans="2:11" ht="13.5" customHeight="1">
      <c r="B176422" s="141"/>
      <c r="C176422" s="141"/>
      <c r="D176422" s="141"/>
      <c r="E176422" s="141"/>
      <c r="F176422" s="141"/>
      <c r="G176422" s="248"/>
      <c r="H176422" s="141"/>
      <c r="I176422" s="209"/>
      <c r="J176422" s="141"/>
      <c r="K176422" s="141"/>
    </row>
    <row r="176423" spans="2:11" ht="13.5" customHeight="1">
      <c r="B176423" s="141"/>
      <c r="C176423" s="141"/>
      <c r="D176423" s="141"/>
      <c r="E176423" s="141"/>
      <c r="F176423" s="141"/>
      <c r="G176423" s="248"/>
      <c r="H176423" s="141"/>
      <c r="I176423" s="209"/>
      <c r="J176423" s="141"/>
      <c r="K176423" s="141"/>
    </row>
    <row r="176424" spans="2:11" ht="13.5" customHeight="1">
      <c r="B176424" s="141"/>
      <c r="C176424" s="141"/>
      <c r="D176424" s="141"/>
      <c r="E176424" s="141"/>
      <c r="F176424" s="141"/>
      <c r="G176424" s="248"/>
      <c r="H176424" s="141"/>
      <c r="I176424" s="209"/>
      <c r="J176424" s="141"/>
      <c r="K176424" s="141"/>
    </row>
    <row r="176425" spans="2:11" ht="13.5" customHeight="1">
      <c r="B176425" s="141"/>
      <c r="C176425" s="141"/>
      <c r="D176425" s="141"/>
      <c r="E176425" s="141"/>
      <c r="F176425" s="141"/>
      <c r="G176425" s="248"/>
      <c r="H176425" s="141"/>
      <c r="I176425" s="209"/>
      <c r="J176425" s="141"/>
      <c r="K176425" s="141"/>
    </row>
    <row r="176426" spans="2:11" ht="13.5" customHeight="1">
      <c r="B176426" s="141"/>
      <c r="C176426" s="141"/>
      <c r="D176426" s="141"/>
      <c r="E176426" s="141"/>
      <c r="F176426" s="141"/>
      <c r="G176426" s="248"/>
      <c r="H176426" s="141"/>
      <c r="I176426" s="209"/>
      <c r="J176426" s="141"/>
      <c r="K176426" s="141"/>
    </row>
    <row r="176427" spans="2:11" ht="13.5" customHeight="1">
      <c r="B176427" s="141"/>
      <c r="C176427" s="141"/>
      <c r="D176427" s="141"/>
      <c r="E176427" s="141"/>
      <c r="F176427" s="141"/>
      <c r="G176427" s="248"/>
      <c r="H176427" s="141"/>
      <c r="I176427" s="209"/>
      <c r="J176427" s="141"/>
      <c r="K176427" s="141"/>
    </row>
    <row r="176428" spans="2:11" ht="13.5" customHeight="1">
      <c r="B176428" s="141"/>
      <c r="C176428" s="141"/>
      <c r="D176428" s="141"/>
      <c r="E176428" s="141"/>
      <c r="F176428" s="141"/>
      <c r="G176428" s="248"/>
      <c r="H176428" s="141"/>
      <c r="I176428" s="209"/>
      <c r="J176428" s="141"/>
      <c r="K176428" s="141"/>
    </row>
    <row r="176429" spans="2:11" ht="13.5" customHeight="1">
      <c r="B176429" s="141"/>
      <c r="C176429" s="141"/>
      <c r="D176429" s="141"/>
      <c r="E176429" s="141"/>
      <c r="F176429" s="141"/>
      <c r="G176429" s="248"/>
      <c r="H176429" s="141"/>
      <c r="I176429" s="209"/>
      <c r="J176429" s="141"/>
      <c r="K176429" s="141"/>
    </row>
    <row r="176430" spans="2:11" ht="13.5" customHeight="1">
      <c r="B176430" s="141"/>
      <c r="C176430" s="141"/>
      <c r="D176430" s="141"/>
      <c r="E176430" s="141"/>
      <c r="F176430" s="141"/>
      <c r="G176430" s="248"/>
      <c r="H176430" s="141"/>
      <c r="I176430" s="209"/>
      <c r="J176430" s="141"/>
      <c r="K176430" s="141"/>
    </row>
    <row r="176431" spans="2:11" ht="13.5" customHeight="1">
      <c r="B176431" s="141"/>
      <c r="C176431" s="141"/>
      <c r="D176431" s="141"/>
      <c r="E176431" s="141"/>
      <c r="F176431" s="141"/>
      <c r="G176431" s="248"/>
      <c r="H176431" s="141"/>
      <c r="I176431" s="209"/>
      <c r="J176431" s="141"/>
      <c r="K176431" s="141"/>
    </row>
    <row r="176432" spans="2:11" ht="13.5" customHeight="1">
      <c r="B176432" s="141"/>
      <c r="C176432" s="141"/>
      <c r="D176432" s="141"/>
      <c r="E176432" s="141"/>
      <c r="F176432" s="141"/>
      <c r="G176432" s="248"/>
      <c r="H176432" s="141"/>
      <c r="I176432" s="209"/>
      <c r="J176432" s="141"/>
      <c r="K176432" s="141"/>
    </row>
    <row r="176433" spans="2:11" ht="13.5" customHeight="1">
      <c r="B176433" s="141"/>
      <c r="C176433" s="141"/>
      <c r="D176433" s="141"/>
      <c r="E176433" s="141"/>
      <c r="F176433" s="141"/>
      <c r="G176433" s="248"/>
      <c r="H176433" s="141"/>
      <c r="I176433" s="209"/>
      <c r="J176433" s="141"/>
      <c r="K176433" s="141"/>
    </row>
    <row r="176434" spans="2:11" ht="13.5" customHeight="1">
      <c r="B176434" s="141"/>
      <c r="C176434" s="141"/>
      <c r="D176434" s="141"/>
      <c r="E176434" s="141"/>
      <c r="F176434" s="141"/>
      <c r="G176434" s="248"/>
      <c r="H176434" s="141"/>
      <c r="I176434" s="209"/>
      <c r="J176434" s="141"/>
      <c r="K176434" s="141"/>
    </row>
    <row r="176435" spans="2:11" ht="13.5" customHeight="1">
      <c r="B176435" s="141"/>
      <c r="C176435" s="141"/>
      <c r="D176435" s="141"/>
      <c r="E176435" s="141"/>
      <c r="F176435" s="141"/>
      <c r="G176435" s="248"/>
      <c r="H176435" s="141"/>
      <c r="I176435" s="209"/>
      <c r="J176435" s="141"/>
      <c r="K176435" s="141"/>
    </row>
    <row r="176436" spans="2:11" ht="13.5" customHeight="1">
      <c r="B176436" s="141"/>
      <c r="C176436" s="141"/>
      <c r="D176436" s="141"/>
      <c r="E176436" s="141"/>
      <c r="F176436" s="141"/>
      <c r="G176436" s="248"/>
      <c r="H176436" s="141"/>
      <c r="I176436" s="209"/>
      <c r="J176436" s="141"/>
      <c r="K176436" s="141"/>
    </row>
    <row r="176437" spans="2:11" ht="13.5" customHeight="1">
      <c r="B176437" s="141"/>
      <c r="C176437" s="141"/>
      <c r="D176437" s="141"/>
      <c r="E176437" s="141"/>
      <c r="F176437" s="141"/>
      <c r="G176437" s="248"/>
      <c r="H176437" s="141"/>
      <c r="I176437" s="209"/>
      <c r="J176437" s="141"/>
      <c r="K176437" s="141"/>
    </row>
    <row r="176438" spans="2:11" ht="13.5" customHeight="1">
      <c r="B176438" s="141"/>
      <c r="C176438" s="141"/>
      <c r="D176438" s="141"/>
      <c r="E176438" s="141"/>
      <c r="F176438" s="141"/>
      <c r="G176438" s="248"/>
      <c r="H176438" s="141"/>
      <c r="I176438" s="209"/>
      <c r="J176438" s="141"/>
      <c r="K176438" s="141"/>
    </row>
    <row r="176439" spans="2:11" ht="13.5" customHeight="1">
      <c r="B176439" s="141"/>
      <c r="C176439" s="141"/>
      <c r="D176439" s="141"/>
      <c r="E176439" s="141"/>
      <c r="F176439" s="141"/>
      <c r="G176439" s="248"/>
      <c r="H176439" s="141"/>
      <c r="I176439" s="209"/>
      <c r="J176439" s="141"/>
      <c r="K176439" s="141"/>
    </row>
    <row r="176440" spans="2:11" ht="13.5" customHeight="1">
      <c r="B176440" s="141"/>
      <c r="C176440" s="141"/>
      <c r="D176440" s="141"/>
      <c r="E176440" s="141"/>
      <c r="F176440" s="141"/>
      <c r="G176440" s="248"/>
      <c r="H176440" s="141"/>
      <c r="I176440" s="209"/>
      <c r="J176440" s="141"/>
      <c r="K176440" s="141"/>
    </row>
    <row r="176441" spans="2:11" ht="13.5" customHeight="1">
      <c r="B176441" s="141"/>
      <c r="C176441" s="141"/>
      <c r="D176441" s="141"/>
      <c r="E176441" s="141"/>
      <c r="F176441" s="141"/>
      <c r="G176441" s="248"/>
      <c r="H176441" s="141"/>
      <c r="I176441" s="209"/>
      <c r="J176441" s="141"/>
      <c r="K176441" s="141"/>
    </row>
    <row r="176442" spans="2:11" ht="13.5" customHeight="1">
      <c r="B176442" s="141"/>
      <c r="C176442" s="141"/>
      <c r="D176442" s="141"/>
      <c r="E176442" s="141"/>
      <c r="F176442" s="141"/>
      <c r="G176442" s="248"/>
      <c r="H176442" s="141"/>
      <c r="I176442" s="209"/>
      <c r="J176442" s="141"/>
      <c r="K176442" s="141"/>
    </row>
    <row r="176443" spans="2:11" ht="13.5" customHeight="1">
      <c r="B176443" s="141"/>
      <c r="C176443" s="141"/>
      <c r="D176443" s="141"/>
      <c r="E176443" s="141"/>
      <c r="F176443" s="141"/>
      <c r="G176443" s="248"/>
      <c r="H176443" s="141"/>
      <c r="I176443" s="209"/>
      <c r="J176443" s="141"/>
      <c r="K176443" s="141"/>
    </row>
    <row r="176444" spans="2:11" ht="13.5" customHeight="1">
      <c r="B176444" s="141"/>
      <c r="C176444" s="141"/>
      <c r="D176444" s="141"/>
      <c r="E176444" s="141"/>
      <c r="F176444" s="141"/>
      <c r="G176444" s="248"/>
      <c r="H176444" s="141"/>
      <c r="I176444" s="209"/>
      <c r="J176444" s="141"/>
      <c r="K176444" s="141"/>
    </row>
    <row r="176445" spans="2:11" ht="13.5" customHeight="1">
      <c r="B176445" s="141"/>
      <c r="C176445" s="141"/>
      <c r="D176445" s="141"/>
      <c r="E176445" s="141"/>
      <c r="F176445" s="141"/>
      <c r="G176445" s="248"/>
      <c r="H176445" s="141"/>
      <c r="I176445" s="209"/>
      <c r="J176445" s="141"/>
      <c r="K176445" s="141"/>
    </row>
    <row r="176446" spans="2:11" ht="13.5" customHeight="1">
      <c r="B176446" s="141"/>
      <c r="C176446" s="141"/>
      <c r="D176446" s="141"/>
      <c r="E176446" s="141"/>
      <c r="F176446" s="141"/>
      <c r="G176446" s="248"/>
      <c r="H176446" s="141"/>
      <c r="I176446" s="209"/>
      <c r="J176446" s="141"/>
      <c r="K176446" s="141"/>
    </row>
    <row r="176447" spans="2:11" ht="13.5" customHeight="1">
      <c r="B176447" s="141"/>
      <c r="C176447" s="141"/>
      <c r="D176447" s="141"/>
      <c r="E176447" s="141"/>
      <c r="F176447" s="141"/>
      <c r="G176447" s="248"/>
      <c r="H176447" s="141"/>
      <c r="I176447" s="209"/>
      <c r="J176447" s="141"/>
      <c r="K176447" s="141"/>
    </row>
    <row r="176448" spans="2:11" ht="13.5" customHeight="1">
      <c r="B176448" s="141"/>
      <c r="C176448" s="141"/>
      <c r="D176448" s="141"/>
      <c r="E176448" s="141"/>
      <c r="F176448" s="141"/>
      <c r="G176448" s="248"/>
      <c r="H176448" s="141"/>
      <c r="I176448" s="209"/>
      <c r="J176448" s="141"/>
      <c r="K176448" s="141"/>
    </row>
    <row r="176449" spans="2:11" ht="13.5" customHeight="1">
      <c r="B176449" s="141"/>
      <c r="C176449" s="141"/>
      <c r="D176449" s="141"/>
      <c r="E176449" s="141"/>
      <c r="F176449" s="141"/>
      <c r="G176449" s="248"/>
      <c r="H176449" s="141"/>
      <c r="I176449" s="209"/>
      <c r="J176449" s="141"/>
      <c r="K176449" s="141"/>
    </row>
    <row r="176450" spans="2:11" ht="13.5" customHeight="1">
      <c r="B176450" s="141"/>
      <c r="C176450" s="141"/>
      <c r="D176450" s="141"/>
      <c r="E176450" s="141"/>
      <c r="F176450" s="141"/>
      <c r="G176450" s="248"/>
      <c r="H176450" s="141"/>
      <c r="I176450" s="209"/>
      <c r="J176450" s="141"/>
      <c r="K176450" s="141"/>
    </row>
    <row r="176451" spans="2:11" ht="13.5" customHeight="1">
      <c r="B176451" s="141"/>
      <c r="C176451" s="141"/>
      <c r="D176451" s="141"/>
      <c r="E176451" s="141"/>
      <c r="F176451" s="141"/>
      <c r="G176451" s="248"/>
      <c r="H176451" s="141"/>
      <c r="I176451" s="209"/>
      <c r="J176451" s="141"/>
      <c r="K176451" s="141"/>
    </row>
    <row r="176452" spans="2:11" ht="13.5" customHeight="1">
      <c r="B176452" s="141"/>
      <c r="C176452" s="141"/>
      <c r="D176452" s="141"/>
      <c r="E176452" s="141"/>
      <c r="F176452" s="141"/>
      <c r="G176452" s="248"/>
      <c r="H176452" s="141"/>
      <c r="I176452" s="209"/>
      <c r="J176452" s="141"/>
      <c r="K176452" s="141"/>
    </row>
    <row r="176453" spans="2:11" ht="13.5" customHeight="1">
      <c r="B176453" s="141"/>
      <c r="C176453" s="141"/>
      <c r="D176453" s="141"/>
      <c r="E176453" s="141"/>
      <c r="F176453" s="141"/>
      <c r="G176453" s="248"/>
      <c r="H176453" s="141"/>
      <c r="I176453" s="209"/>
      <c r="J176453" s="141"/>
      <c r="K176453" s="141"/>
    </row>
    <row r="176454" spans="2:11" ht="13.5" customHeight="1">
      <c r="B176454" s="141"/>
      <c r="C176454" s="141"/>
      <c r="D176454" s="141"/>
      <c r="E176454" s="141"/>
      <c r="F176454" s="141"/>
      <c r="G176454" s="248"/>
      <c r="H176454" s="141"/>
      <c r="I176454" s="209"/>
      <c r="J176454" s="141"/>
      <c r="K176454" s="141"/>
    </row>
    <row r="176455" spans="2:11" ht="13.5" customHeight="1">
      <c r="B176455" s="141"/>
      <c r="C176455" s="141"/>
      <c r="D176455" s="141"/>
      <c r="E176455" s="141"/>
      <c r="F176455" s="141"/>
      <c r="G176455" s="248"/>
      <c r="H176455" s="141"/>
      <c r="I176455" s="209"/>
      <c r="J176455" s="141"/>
      <c r="K176455" s="141"/>
    </row>
    <row r="176456" spans="2:11" ht="13.5" customHeight="1">
      <c r="B176456" s="141"/>
      <c r="C176456" s="141"/>
      <c r="D176456" s="141"/>
      <c r="E176456" s="141"/>
      <c r="F176456" s="141"/>
      <c r="G176456" s="248"/>
      <c r="H176456" s="141"/>
      <c r="I176456" s="209"/>
      <c r="J176456" s="141"/>
      <c r="K176456" s="141"/>
    </row>
    <row r="176457" spans="2:11" ht="13.5" customHeight="1">
      <c r="B176457" s="141"/>
      <c r="C176457" s="141"/>
      <c r="D176457" s="141"/>
      <c r="E176457" s="141"/>
      <c r="F176457" s="141"/>
      <c r="G176457" s="248"/>
      <c r="H176457" s="141"/>
      <c r="I176457" s="209"/>
      <c r="J176457" s="141"/>
      <c r="K176457" s="141"/>
    </row>
    <row r="176458" spans="2:11" ht="13.5" customHeight="1">
      <c r="B176458" s="141"/>
      <c r="C176458" s="141"/>
      <c r="D176458" s="141"/>
      <c r="E176458" s="141"/>
      <c r="F176458" s="141"/>
      <c r="G176458" s="248"/>
      <c r="H176458" s="141"/>
      <c r="I176458" s="209"/>
      <c r="J176458" s="141"/>
      <c r="K176458" s="141"/>
    </row>
    <row r="176459" spans="2:11" ht="13.5" customHeight="1">
      <c r="B176459" s="141"/>
      <c r="C176459" s="141"/>
      <c r="D176459" s="141"/>
      <c r="E176459" s="141"/>
      <c r="F176459" s="141"/>
      <c r="G176459" s="248"/>
      <c r="H176459" s="141"/>
      <c r="I176459" s="209"/>
      <c r="J176459" s="141"/>
      <c r="K176459" s="141"/>
    </row>
    <row r="176460" spans="2:11" ht="13.5" customHeight="1">
      <c r="B176460" s="141"/>
      <c r="C176460" s="141"/>
      <c r="D176460" s="141"/>
      <c r="E176460" s="141"/>
      <c r="F176460" s="141"/>
      <c r="G176460" s="248"/>
      <c r="H176460" s="141"/>
      <c r="I176460" s="209"/>
      <c r="J176460" s="141"/>
      <c r="K176460" s="141"/>
    </row>
    <row r="176461" spans="2:11" ht="13.5" customHeight="1">
      <c r="B176461" s="141"/>
      <c r="C176461" s="141"/>
      <c r="D176461" s="141"/>
      <c r="E176461" s="141"/>
      <c r="F176461" s="141"/>
      <c r="G176461" s="248"/>
      <c r="H176461" s="141"/>
      <c r="I176461" s="209"/>
      <c r="J176461" s="141"/>
      <c r="K176461" s="141"/>
    </row>
    <row r="176462" spans="2:11" ht="13.5" customHeight="1">
      <c r="B176462" s="141"/>
      <c r="C176462" s="141"/>
      <c r="D176462" s="141"/>
      <c r="E176462" s="141"/>
      <c r="F176462" s="141"/>
      <c r="G176462" s="248"/>
      <c r="H176462" s="141"/>
      <c r="I176462" s="209"/>
      <c r="J176462" s="141"/>
      <c r="K176462" s="141"/>
    </row>
    <row r="176463" spans="2:11" ht="13.5" customHeight="1">
      <c r="B176463" s="141"/>
      <c r="C176463" s="141"/>
      <c r="D176463" s="141"/>
      <c r="E176463" s="141"/>
      <c r="F176463" s="141"/>
      <c r="G176463" s="248"/>
      <c r="H176463" s="141"/>
      <c r="I176463" s="209"/>
      <c r="J176463" s="141"/>
      <c r="K176463" s="141"/>
    </row>
    <row r="176464" spans="2:11" ht="13.5" customHeight="1">
      <c r="B176464" s="141"/>
      <c r="C176464" s="141"/>
      <c r="D176464" s="141"/>
      <c r="E176464" s="141"/>
      <c r="F176464" s="141"/>
      <c r="G176464" s="248"/>
      <c r="H176464" s="141"/>
      <c r="I176464" s="209"/>
      <c r="J176464" s="141"/>
      <c r="K176464" s="141"/>
    </row>
    <row r="176465" spans="2:11" ht="13.5" customHeight="1">
      <c r="B176465" s="141"/>
      <c r="C176465" s="141"/>
      <c r="D176465" s="141"/>
      <c r="E176465" s="141"/>
      <c r="F176465" s="141"/>
      <c r="G176465" s="248"/>
      <c r="H176465" s="141"/>
      <c r="I176465" s="209"/>
      <c r="J176465" s="141"/>
      <c r="K176465" s="141"/>
    </row>
    <row r="176466" spans="2:11" ht="13.5" customHeight="1">
      <c r="B176466" s="141"/>
      <c r="C176466" s="141"/>
      <c r="D176466" s="141"/>
      <c r="E176466" s="141"/>
      <c r="F176466" s="141"/>
      <c r="G176466" s="248"/>
      <c r="H176466" s="141"/>
      <c r="I176466" s="209"/>
      <c r="J176466" s="141"/>
      <c r="K176466" s="141"/>
    </row>
    <row r="176467" spans="2:11" ht="13.5" customHeight="1">
      <c r="B176467" s="141"/>
      <c r="C176467" s="141"/>
      <c r="D176467" s="141"/>
      <c r="E176467" s="141"/>
      <c r="F176467" s="141"/>
      <c r="G176467" s="248"/>
      <c r="H176467" s="141"/>
      <c r="I176467" s="209"/>
      <c r="J176467" s="141"/>
      <c r="K176467" s="141"/>
    </row>
    <row r="176468" spans="2:11" ht="13.5" customHeight="1">
      <c r="B176468" s="141"/>
      <c r="C176468" s="141"/>
      <c r="D176468" s="141"/>
      <c r="E176468" s="141"/>
      <c r="F176468" s="141"/>
      <c r="G176468" s="248"/>
      <c r="H176468" s="141"/>
      <c r="I176468" s="209"/>
      <c r="J176468" s="141"/>
      <c r="K176468" s="141"/>
    </row>
    <row r="176469" spans="2:11" ht="13.5" customHeight="1">
      <c r="B176469" s="141"/>
      <c r="C176469" s="141"/>
      <c r="D176469" s="141"/>
      <c r="E176469" s="141"/>
      <c r="F176469" s="141"/>
      <c r="G176469" s="248"/>
      <c r="H176469" s="141"/>
      <c r="I176469" s="209"/>
      <c r="J176469" s="141"/>
      <c r="K176469" s="141"/>
    </row>
    <row r="176470" spans="2:11" ht="13.5" customHeight="1">
      <c r="B176470" s="141"/>
      <c r="C176470" s="141"/>
      <c r="D176470" s="141"/>
      <c r="E176470" s="141"/>
      <c r="F176470" s="141"/>
      <c r="G176470" s="248"/>
      <c r="H176470" s="141"/>
      <c r="I176470" s="209"/>
      <c r="J176470" s="141"/>
      <c r="K176470" s="141"/>
    </row>
    <row r="176471" spans="2:11" ht="13.5" customHeight="1">
      <c r="B176471" s="141"/>
      <c r="C176471" s="141"/>
      <c r="D176471" s="141"/>
      <c r="E176471" s="141"/>
      <c r="F176471" s="141"/>
      <c r="G176471" s="248"/>
      <c r="H176471" s="141"/>
      <c r="I176471" s="209"/>
      <c r="J176471" s="141"/>
      <c r="K176471" s="141"/>
    </row>
    <row r="176472" spans="2:11" ht="13.5" customHeight="1">
      <c r="B176472" s="141"/>
      <c r="C176472" s="141"/>
      <c r="D176472" s="141"/>
      <c r="E176472" s="141"/>
      <c r="F176472" s="141"/>
      <c r="G176472" s="248"/>
      <c r="H176472" s="141"/>
      <c r="I176472" s="209"/>
      <c r="J176472" s="141"/>
      <c r="K176472" s="141"/>
    </row>
    <row r="176473" spans="2:11" ht="13.5" customHeight="1">
      <c r="B176473" s="141"/>
      <c r="C176473" s="141"/>
      <c r="D176473" s="141"/>
      <c r="E176473" s="141"/>
      <c r="F176473" s="141"/>
      <c r="G176473" s="248"/>
      <c r="H176473" s="141"/>
      <c r="I176473" s="209"/>
      <c r="J176473" s="141"/>
      <c r="K176473" s="141"/>
    </row>
    <row r="176474" spans="2:11" ht="13.5" customHeight="1">
      <c r="B176474" s="141"/>
      <c r="C176474" s="141"/>
      <c r="D176474" s="141"/>
      <c r="E176474" s="141"/>
      <c r="F176474" s="141"/>
      <c r="G176474" s="248"/>
      <c r="H176474" s="141"/>
      <c r="I176474" s="209"/>
      <c r="J176474" s="141"/>
      <c r="K176474" s="141"/>
    </row>
    <row r="176475" spans="2:11" ht="13.5" customHeight="1">
      <c r="B176475" s="141"/>
      <c r="C176475" s="141"/>
      <c r="D176475" s="141"/>
      <c r="E176475" s="141"/>
      <c r="F176475" s="141"/>
      <c r="G176475" s="248"/>
      <c r="H176475" s="141"/>
      <c r="I176475" s="209"/>
      <c r="J176475" s="141"/>
      <c r="K176475" s="141"/>
    </row>
    <row r="176476" spans="2:11" ht="13.5" customHeight="1">
      <c r="B176476" s="141"/>
      <c r="C176476" s="141"/>
      <c r="D176476" s="141"/>
      <c r="E176476" s="141"/>
      <c r="F176476" s="141"/>
      <c r="G176476" s="248"/>
      <c r="H176476" s="141"/>
      <c r="I176476" s="209"/>
      <c r="J176476" s="141"/>
      <c r="K176476" s="141"/>
    </row>
    <row r="176477" spans="2:11" ht="13.5" customHeight="1">
      <c r="B176477" s="141"/>
      <c r="C176477" s="141"/>
      <c r="D176477" s="141"/>
      <c r="E176477" s="141"/>
      <c r="F176477" s="141"/>
      <c r="G176477" s="248"/>
      <c r="H176477" s="141"/>
      <c r="I176477" s="209"/>
      <c r="J176477" s="141"/>
      <c r="K176477" s="141"/>
    </row>
    <row r="176478" spans="2:11" ht="13.5" customHeight="1">
      <c r="B176478" s="141"/>
      <c r="C176478" s="141"/>
      <c r="D176478" s="141"/>
      <c r="E176478" s="141"/>
      <c r="F176478" s="141"/>
      <c r="G176478" s="248"/>
      <c r="H176478" s="141"/>
      <c r="I176478" s="209"/>
      <c r="J176478" s="141"/>
      <c r="K176478" s="141"/>
    </row>
    <row r="176479" spans="2:11" ht="13.5" customHeight="1">
      <c r="B176479" s="141"/>
      <c r="C176479" s="141"/>
      <c r="D176479" s="141"/>
      <c r="E176479" s="141"/>
      <c r="F176479" s="141"/>
      <c r="G176479" s="248"/>
      <c r="H176479" s="141"/>
      <c r="I176479" s="209"/>
      <c r="J176479" s="141"/>
      <c r="K176479" s="141"/>
    </row>
    <row r="176480" spans="2:11" ht="13.5" customHeight="1">
      <c r="B176480" s="141"/>
      <c r="C176480" s="141"/>
      <c r="D176480" s="141"/>
      <c r="E176480" s="141"/>
      <c r="F176480" s="141"/>
      <c r="G176480" s="248"/>
      <c r="H176480" s="141"/>
      <c r="I176480" s="209"/>
      <c r="J176480" s="141"/>
      <c r="K176480" s="141"/>
    </row>
    <row r="176481" spans="2:11" ht="13.5" customHeight="1">
      <c r="B176481" s="141"/>
      <c r="C176481" s="141"/>
      <c r="D176481" s="141"/>
      <c r="E176481" s="141"/>
      <c r="F176481" s="141"/>
      <c r="G176481" s="248"/>
      <c r="H176481" s="141"/>
      <c r="I176481" s="209"/>
      <c r="J176481" s="141"/>
      <c r="K176481" s="141"/>
    </row>
    <row r="176482" spans="2:11" ht="13.5" customHeight="1">
      <c r="B176482" s="141"/>
      <c r="C176482" s="141"/>
      <c r="D176482" s="141"/>
      <c r="E176482" s="141"/>
      <c r="F176482" s="141"/>
      <c r="G176482" s="248"/>
      <c r="H176482" s="141"/>
      <c r="I176482" s="209"/>
      <c r="J176482" s="141"/>
      <c r="K176482" s="141"/>
    </row>
    <row r="176483" spans="2:11" ht="13.5" customHeight="1">
      <c r="B176483" s="141"/>
      <c r="C176483" s="141"/>
      <c r="D176483" s="141"/>
      <c r="E176483" s="141"/>
      <c r="F176483" s="141"/>
      <c r="G176483" s="248"/>
      <c r="H176483" s="141"/>
      <c r="I176483" s="209"/>
      <c r="J176483" s="141"/>
      <c r="K176483" s="141"/>
    </row>
    <row r="176484" spans="2:11" ht="13.5" customHeight="1">
      <c r="B176484" s="141"/>
      <c r="C176484" s="141"/>
      <c r="D176484" s="141"/>
      <c r="E176484" s="141"/>
      <c r="F176484" s="141"/>
      <c r="G176484" s="248"/>
      <c r="H176484" s="141"/>
      <c r="I176484" s="209"/>
      <c r="J176484" s="141"/>
      <c r="K176484" s="141"/>
    </row>
    <row r="176485" spans="2:11" ht="13.5" customHeight="1">
      <c r="B176485" s="141"/>
      <c r="C176485" s="141"/>
      <c r="D176485" s="141"/>
      <c r="E176485" s="141"/>
      <c r="F176485" s="141"/>
      <c r="G176485" s="248"/>
      <c r="H176485" s="141"/>
      <c r="I176485" s="209"/>
      <c r="J176485" s="141"/>
      <c r="K176485" s="141"/>
    </row>
    <row r="176486" spans="2:11" ht="13.5" customHeight="1">
      <c r="B176486" s="141"/>
      <c r="C176486" s="141"/>
      <c r="D176486" s="141"/>
      <c r="E176486" s="141"/>
      <c r="F176486" s="141"/>
      <c r="G176486" s="248"/>
      <c r="H176486" s="141"/>
      <c r="I176486" s="209"/>
      <c r="J176486" s="141"/>
      <c r="K176486" s="141"/>
    </row>
    <row r="176487" spans="2:11" ht="13.5" customHeight="1">
      <c r="B176487" s="141"/>
      <c r="C176487" s="141"/>
      <c r="D176487" s="141"/>
      <c r="E176487" s="141"/>
      <c r="F176487" s="141"/>
      <c r="G176487" s="248"/>
      <c r="H176487" s="141"/>
      <c r="I176487" s="209"/>
      <c r="J176487" s="141"/>
      <c r="K176487" s="141"/>
    </row>
    <row r="176488" spans="2:11" ht="13.5" customHeight="1">
      <c r="B176488" s="141"/>
      <c r="C176488" s="141"/>
      <c r="D176488" s="141"/>
      <c r="E176488" s="141"/>
      <c r="F176488" s="141"/>
      <c r="G176488" s="248"/>
      <c r="H176488" s="141"/>
      <c r="I176488" s="209"/>
      <c r="J176488" s="141"/>
      <c r="K176488" s="141"/>
    </row>
    <row r="176489" spans="2:11" ht="13.5" customHeight="1">
      <c r="B176489" s="141"/>
      <c r="C176489" s="141"/>
      <c r="D176489" s="141"/>
      <c r="E176489" s="141"/>
      <c r="F176489" s="141"/>
      <c r="G176489" s="248"/>
      <c r="H176489" s="141"/>
      <c r="I176489" s="209"/>
      <c r="J176489" s="141"/>
      <c r="K176489" s="141"/>
    </row>
    <row r="176490" spans="2:11" ht="13.5" customHeight="1">
      <c r="B176490" s="141"/>
      <c r="C176490" s="141"/>
      <c r="D176490" s="141"/>
      <c r="E176490" s="141"/>
      <c r="F176490" s="141"/>
      <c r="G176490" s="248"/>
      <c r="H176490" s="141"/>
      <c r="I176490" s="209"/>
      <c r="J176490" s="141"/>
      <c r="K176490" s="141"/>
    </row>
    <row r="176491" spans="2:11" ht="13.5" customHeight="1">
      <c r="B176491" s="141"/>
      <c r="C176491" s="141"/>
      <c r="D176491" s="141"/>
      <c r="E176491" s="141"/>
      <c r="F176491" s="141"/>
      <c r="G176491" s="248"/>
      <c r="H176491" s="141"/>
      <c r="I176491" s="209"/>
      <c r="J176491" s="141"/>
      <c r="K176491" s="141"/>
    </row>
    <row r="176492" spans="2:11" ht="13.5" customHeight="1">
      <c r="B176492" s="141"/>
      <c r="C176492" s="141"/>
      <c r="D176492" s="141"/>
      <c r="E176492" s="141"/>
      <c r="F176492" s="141"/>
      <c r="G176492" s="248"/>
      <c r="H176492" s="141"/>
      <c r="I176492" s="209"/>
      <c r="J176492" s="141"/>
      <c r="K176492" s="141"/>
    </row>
    <row r="176493" spans="2:11" ht="13.5" customHeight="1">
      <c r="B176493" s="141"/>
      <c r="C176493" s="141"/>
      <c r="D176493" s="141"/>
      <c r="E176493" s="141"/>
      <c r="F176493" s="141"/>
      <c r="G176493" s="248"/>
      <c r="H176493" s="141"/>
      <c r="I176493" s="209"/>
      <c r="J176493" s="141"/>
      <c r="K176493" s="141"/>
    </row>
    <row r="176494" spans="2:11" ht="13.5" customHeight="1">
      <c r="B176494" s="141"/>
      <c r="C176494" s="141"/>
      <c r="D176494" s="141"/>
      <c r="E176494" s="141"/>
      <c r="F176494" s="141"/>
      <c r="G176494" s="248"/>
      <c r="H176494" s="141"/>
      <c r="I176494" s="209"/>
      <c r="J176494" s="141"/>
      <c r="K176494" s="141"/>
    </row>
    <row r="176495" spans="2:11" ht="13.5" customHeight="1">
      <c r="B176495" s="141"/>
      <c r="C176495" s="141"/>
      <c r="D176495" s="141"/>
      <c r="E176495" s="141"/>
      <c r="F176495" s="141"/>
      <c r="G176495" s="248"/>
      <c r="H176495" s="141"/>
      <c r="I176495" s="209"/>
      <c r="J176495" s="141"/>
      <c r="K176495" s="141"/>
    </row>
    <row r="176496" spans="2:11" ht="13.5" customHeight="1">
      <c r="B176496" s="141"/>
      <c r="C176496" s="141"/>
      <c r="D176496" s="141"/>
      <c r="E176496" s="141"/>
      <c r="F176496" s="141"/>
      <c r="G176496" s="248"/>
      <c r="H176496" s="141"/>
      <c r="I176496" s="209"/>
      <c r="J176496" s="141"/>
      <c r="K176496" s="141"/>
    </row>
    <row r="176497" spans="2:11" ht="13.5" customHeight="1">
      <c r="B176497" s="141"/>
      <c r="C176497" s="141"/>
      <c r="D176497" s="141"/>
      <c r="E176497" s="141"/>
      <c r="F176497" s="141"/>
      <c r="G176497" s="248"/>
      <c r="H176497" s="141"/>
      <c r="I176497" s="209"/>
      <c r="J176497" s="141"/>
      <c r="K176497" s="141"/>
    </row>
    <row r="176498" spans="2:11" ht="13.5" customHeight="1">
      <c r="B176498" s="141"/>
      <c r="C176498" s="141"/>
      <c r="D176498" s="141"/>
      <c r="E176498" s="141"/>
      <c r="F176498" s="141"/>
      <c r="G176498" s="248"/>
      <c r="H176498" s="141"/>
      <c r="I176498" s="209"/>
      <c r="J176498" s="141"/>
      <c r="K176498" s="141"/>
    </row>
    <row r="176499" spans="2:11" ht="13.5" customHeight="1">
      <c r="B176499" s="141"/>
      <c r="C176499" s="141"/>
      <c r="D176499" s="141"/>
      <c r="E176499" s="141"/>
      <c r="F176499" s="141"/>
      <c r="G176499" s="248"/>
      <c r="H176499" s="141"/>
      <c r="I176499" s="209"/>
      <c r="J176499" s="141"/>
      <c r="K176499" s="141"/>
    </row>
    <row r="176500" spans="2:11" ht="13.5" customHeight="1">
      <c r="B176500" s="141"/>
      <c r="C176500" s="141"/>
      <c r="D176500" s="141"/>
      <c r="E176500" s="141"/>
      <c r="F176500" s="141"/>
      <c r="G176500" s="248"/>
      <c r="H176500" s="141"/>
      <c r="I176500" s="209"/>
      <c r="J176500" s="141"/>
      <c r="K176500" s="141"/>
    </row>
    <row r="176501" spans="2:11" ht="13.5" customHeight="1">
      <c r="B176501" s="141"/>
      <c r="C176501" s="141"/>
      <c r="D176501" s="141"/>
      <c r="E176501" s="141"/>
      <c r="F176501" s="141"/>
      <c r="G176501" s="248"/>
      <c r="H176501" s="141"/>
      <c r="I176501" s="209"/>
      <c r="J176501" s="141"/>
      <c r="K176501" s="141"/>
    </row>
    <row r="176502" spans="2:11" ht="13.5" customHeight="1">
      <c r="B176502" s="141"/>
      <c r="C176502" s="141"/>
      <c r="D176502" s="141"/>
      <c r="E176502" s="141"/>
      <c r="F176502" s="141"/>
      <c r="G176502" s="248"/>
      <c r="H176502" s="141"/>
      <c r="I176502" s="209"/>
      <c r="J176502" s="141"/>
      <c r="K176502" s="141"/>
    </row>
    <row r="176503" spans="2:11" ht="13.5" customHeight="1">
      <c r="B176503" s="141"/>
      <c r="C176503" s="141"/>
      <c r="D176503" s="141"/>
      <c r="E176503" s="141"/>
      <c r="F176503" s="141"/>
      <c r="G176503" s="248"/>
      <c r="H176503" s="141"/>
      <c r="I176503" s="209"/>
      <c r="J176503" s="141"/>
      <c r="K176503" s="141"/>
    </row>
    <row r="176504" spans="2:11" ht="13.5" customHeight="1">
      <c r="B176504" s="141"/>
      <c r="C176504" s="141"/>
      <c r="D176504" s="141"/>
      <c r="E176504" s="141"/>
      <c r="F176504" s="141"/>
      <c r="G176504" s="248"/>
      <c r="H176504" s="141"/>
      <c r="I176504" s="209"/>
      <c r="J176504" s="141"/>
      <c r="K176504" s="141"/>
    </row>
    <row r="176505" spans="2:11" ht="13.5" customHeight="1">
      <c r="B176505" s="141"/>
      <c r="C176505" s="141"/>
      <c r="D176505" s="141"/>
      <c r="E176505" s="141"/>
      <c r="F176505" s="141"/>
      <c r="G176505" s="248"/>
      <c r="H176505" s="141"/>
      <c r="I176505" s="209"/>
      <c r="J176505" s="141"/>
      <c r="K176505" s="141"/>
    </row>
    <row r="176506" spans="2:11" ht="13.5" customHeight="1">
      <c r="B176506" s="141"/>
      <c r="C176506" s="141"/>
      <c r="D176506" s="141"/>
      <c r="E176506" s="141"/>
      <c r="F176506" s="141"/>
      <c r="G176506" s="248"/>
      <c r="H176506" s="141"/>
      <c r="I176506" s="209"/>
      <c r="J176506" s="141"/>
      <c r="K176506" s="141"/>
    </row>
    <row r="176507" spans="2:11" ht="13.5" customHeight="1">
      <c r="B176507" s="141"/>
      <c r="C176507" s="141"/>
      <c r="D176507" s="141"/>
      <c r="E176507" s="141"/>
      <c r="F176507" s="141"/>
      <c r="G176507" s="248"/>
      <c r="H176507" s="141"/>
      <c r="I176507" s="209"/>
      <c r="J176507" s="141"/>
      <c r="K176507" s="141"/>
    </row>
    <row r="176508" spans="2:11" ht="13.5" customHeight="1">
      <c r="B176508" s="141"/>
      <c r="C176508" s="141"/>
      <c r="D176508" s="141"/>
      <c r="E176508" s="141"/>
      <c r="F176508" s="141"/>
      <c r="G176508" s="248"/>
      <c r="H176508" s="141"/>
      <c r="I176508" s="209"/>
      <c r="J176508" s="141"/>
      <c r="K176508" s="141"/>
    </row>
    <row r="176509" spans="2:11" ht="13.5" customHeight="1">
      <c r="B176509" s="141"/>
      <c r="C176509" s="141"/>
      <c r="D176509" s="141"/>
      <c r="E176509" s="141"/>
      <c r="F176509" s="141"/>
      <c r="G176509" s="248"/>
      <c r="H176509" s="141"/>
      <c r="I176509" s="209"/>
      <c r="J176509" s="141"/>
      <c r="K176509" s="141"/>
    </row>
    <row r="176510" spans="2:11" ht="13.5" customHeight="1">
      <c r="B176510" s="141"/>
      <c r="C176510" s="141"/>
      <c r="D176510" s="141"/>
      <c r="E176510" s="141"/>
      <c r="F176510" s="141"/>
      <c r="G176510" s="248"/>
      <c r="H176510" s="141"/>
      <c r="I176510" s="209"/>
      <c r="J176510" s="141"/>
      <c r="K176510" s="141"/>
    </row>
    <row r="176511" spans="2:11" ht="13.5" customHeight="1">
      <c r="B176511" s="141"/>
      <c r="C176511" s="141"/>
      <c r="D176511" s="141"/>
      <c r="E176511" s="141"/>
      <c r="F176511" s="141"/>
      <c r="G176511" s="248"/>
      <c r="H176511" s="141"/>
      <c r="I176511" s="209"/>
      <c r="J176511" s="141"/>
      <c r="K176511" s="141"/>
    </row>
    <row r="176512" spans="2:11" ht="13.5" customHeight="1">
      <c r="B176512" s="141"/>
      <c r="C176512" s="141"/>
      <c r="D176512" s="141"/>
      <c r="E176512" s="141"/>
      <c r="F176512" s="141"/>
      <c r="G176512" s="248"/>
      <c r="H176512" s="141"/>
      <c r="I176512" s="209"/>
      <c r="J176512" s="141"/>
      <c r="K176512" s="141"/>
    </row>
    <row r="176513" spans="2:11" ht="13.5" customHeight="1">
      <c r="B176513" s="141"/>
      <c r="C176513" s="141"/>
      <c r="D176513" s="141"/>
      <c r="E176513" s="141"/>
      <c r="F176513" s="141"/>
      <c r="G176513" s="248"/>
      <c r="H176513" s="141"/>
      <c r="I176513" s="209"/>
      <c r="J176513" s="141"/>
      <c r="K176513" s="141"/>
    </row>
    <row r="176514" spans="2:11" ht="13.5" customHeight="1">
      <c r="B176514" s="141"/>
      <c r="C176514" s="141"/>
      <c r="D176514" s="141"/>
      <c r="E176514" s="141"/>
      <c r="F176514" s="141"/>
      <c r="G176514" s="248"/>
      <c r="H176514" s="141"/>
      <c r="I176514" s="209"/>
      <c r="J176514" s="141"/>
      <c r="K176514" s="141"/>
    </row>
    <row r="176515" spans="2:11" ht="13.5" customHeight="1">
      <c r="B176515" s="141"/>
      <c r="C176515" s="141"/>
      <c r="D176515" s="141"/>
      <c r="E176515" s="141"/>
      <c r="F176515" s="141"/>
      <c r="G176515" s="248"/>
      <c r="H176515" s="141"/>
      <c r="I176515" s="209"/>
      <c r="J176515" s="141"/>
      <c r="K176515" s="141"/>
    </row>
    <row r="176516" spans="2:11" ht="13.5" customHeight="1">
      <c r="B176516" s="141"/>
      <c r="C176516" s="141"/>
      <c r="D176516" s="141"/>
      <c r="E176516" s="141"/>
      <c r="F176516" s="141"/>
      <c r="G176516" s="248"/>
      <c r="H176516" s="141"/>
      <c r="I176516" s="209"/>
      <c r="J176516" s="141"/>
      <c r="K176516" s="141"/>
    </row>
    <row r="176517" spans="2:11" ht="13.5" customHeight="1">
      <c r="B176517" s="141"/>
      <c r="C176517" s="141"/>
      <c r="D176517" s="141"/>
      <c r="E176517" s="141"/>
      <c r="F176517" s="141"/>
      <c r="G176517" s="248"/>
      <c r="H176517" s="141"/>
      <c r="I176517" s="209"/>
      <c r="J176517" s="141"/>
      <c r="K176517" s="141"/>
    </row>
    <row r="176518" spans="2:11" ht="13.5" customHeight="1">
      <c r="B176518" s="141"/>
      <c r="C176518" s="141"/>
      <c r="D176518" s="141"/>
      <c r="E176518" s="141"/>
      <c r="F176518" s="141"/>
      <c r="G176518" s="248"/>
      <c r="H176518" s="141"/>
      <c r="I176518" s="209"/>
      <c r="J176518" s="141"/>
      <c r="K176518" s="141"/>
    </row>
    <row r="176519" spans="2:11" ht="13.5" customHeight="1">
      <c r="B176519" s="141"/>
      <c r="C176519" s="141"/>
      <c r="D176519" s="141"/>
      <c r="E176519" s="141"/>
      <c r="F176519" s="141"/>
      <c r="G176519" s="248"/>
      <c r="H176519" s="141"/>
      <c r="I176519" s="209"/>
      <c r="J176519" s="141"/>
      <c r="K176519" s="141"/>
    </row>
    <row r="176520" spans="2:11" ht="13.5" customHeight="1">
      <c r="B176520" s="141"/>
      <c r="C176520" s="141"/>
      <c r="D176520" s="141"/>
      <c r="E176520" s="141"/>
      <c r="F176520" s="141"/>
      <c r="G176520" s="248"/>
      <c r="H176520" s="141"/>
      <c r="I176520" s="209"/>
      <c r="J176520" s="141"/>
      <c r="K176520" s="141"/>
    </row>
    <row r="176521" spans="2:11" ht="13.5" customHeight="1">
      <c r="B176521" s="141"/>
      <c r="C176521" s="141"/>
      <c r="D176521" s="141"/>
      <c r="E176521" s="141"/>
      <c r="F176521" s="141"/>
      <c r="G176521" s="248"/>
      <c r="H176521" s="141"/>
      <c r="I176521" s="209"/>
      <c r="J176521" s="141"/>
      <c r="K176521" s="141"/>
    </row>
    <row r="176522" spans="2:11" ht="13.5" customHeight="1">
      <c r="B176522" s="141"/>
      <c r="C176522" s="141"/>
      <c r="D176522" s="141"/>
      <c r="E176522" s="141"/>
      <c r="F176522" s="141"/>
      <c r="G176522" s="248"/>
      <c r="H176522" s="141"/>
      <c r="I176522" s="209"/>
      <c r="J176522" s="141"/>
      <c r="K176522" s="141"/>
    </row>
    <row r="176523" spans="2:11" ht="13.5" customHeight="1">
      <c r="B176523" s="141"/>
      <c r="C176523" s="141"/>
      <c r="D176523" s="141"/>
      <c r="E176523" s="141"/>
      <c r="F176523" s="141"/>
      <c r="G176523" s="248"/>
      <c r="H176523" s="141"/>
      <c r="I176523" s="209"/>
      <c r="J176523" s="141"/>
      <c r="K176523" s="141"/>
    </row>
    <row r="176524" spans="2:11" ht="13.5" customHeight="1">
      <c r="B176524" s="141"/>
      <c r="C176524" s="141"/>
      <c r="D176524" s="141"/>
      <c r="E176524" s="141"/>
      <c r="F176524" s="141"/>
      <c r="G176524" s="248"/>
      <c r="H176524" s="141"/>
      <c r="I176524" s="209"/>
      <c r="J176524" s="141"/>
      <c r="K176524" s="141"/>
    </row>
    <row r="176525" spans="2:11" ht="13.5" customHeight="1">
      <c r="B176525" s="141"/>
      <c r="C176525" s="141"/>
      <c r="D176525" s="141"/>
      <c r="E176525" s="141"/>
      <c r="F176525" s="141"/>
      <c r="G176525" s="248"/>
      <c r="H176525" s="141"/>
      <c r="I176525" s="209"/>
      <c r="J176525" s="141"/>
      <c r="K176525" s="141"/>
    </row>
    <row r="176526" spans="2:11" ht="13.5" customHeight="1">
      <c r="B176526" s="141"/>
      <c r="C176526" s="141"/>
      <c r="D176526" s="141"/>
      <c r="E176526" s="141"/>
      <c r="F176526" s="141"/>
      <c r="G176526" s="248"/>
      <c r="H176526" s="141"/>
      <c r="I176526" s="209"/>
      <c r="J176526" s="141"/>
      <c r="K176526" s="141"/>
    </row>
    <row r="176527" spans="2:11" ht="13.5" customHeight="1">
      <c r="B176527" s="141"/>
      <c r="C176527" s="141"/>
      <c r="D176527" s="141"/>
      <c r="E176527" s="141"/>
      <c r="F176527" s="141"/>
      <c r="G176527" s="248"/>
      <c r="H176527" s="141"/>
      <c r="I176527" s="209"/>
      <c r="J176527" s="141"/>
      <c r="K176527" s="141"/>
    </row>
    <row r="176528" spans="2:11" ht="13.5" customHeight="1">
      <c r="B176528" s="141"/>
      <c r="C176528" s="141"/>
      <c r="D176528" s="141"/>
      <c r="E176528" s="141"/>
      <c r="F176528" s="141"/>
      <c r="G176528" s="248"/>
      <c r="H176528" s="141"/>
      <c r="I176528" s="209"/>
      <c r="J176528" s="141"/>
      <c r="K176528" s="141"/>
    </row>
    <row r="176529" spans="2:11" ht="13.5" customHeight="1">
      <c r="B176529" s="141"/>
      <c r="C176529" s="141"/>
      <c r="D176529" s="141"/>
      <c r="E176529" s="141"/>
      <c r="F176529" s="141"/>
      <c r="G176529" s="248"/>
      <c r="H176529" s="141"/>
      <c r="I176529" s="209"/>
      <c r="J176529" s="141"/>
      <c r="K176529" s="141"/>
    </row>
    <row r="176530" spans="2:11" ht="13.5" customHeight="1">
      <c r="B176530" s="141"/>
      <c r="C176530" s="141"/>
      <c r="D176530" s="141"/>
      <c r="E176530" s="141"/>
      <c r="F176530" s="141"/>
      <c r="G176530" s="248"/>
      <c r="H176530" s="141"/>
      <c r="I176530" s="209"/>
      <c r="J176530" s="141"/>
      <c r="K176530" s="141"/>
    </row>
    <row r="176531" spans="2:11" ht="13.5" customHeight="1">
      <c r="B176531" s="141"/>
      <c r="C176531" s="141"/>
      <c r="D176531" s="141"/>
      <c r="E176531" s="141"/>
      <c r="F176531" s="141"/>
      <c r="G176531" s="248"/>
      <c r="H176531" s="141"/>
      <c r="I176531" s="209"/>
      <c r="J176531" s="141"/>
      <c r="K176531" s="141"/>
    </row>
    <row r="176532" spans="2:11" ht="13.5" customHeight="1">
      <c r="B176532" s="141"/>
      <c r="C176532" s="141"/>
      <c r="D176532" s="141"/>
      <c r="E176532" s="141"/>
      <c r="F176532" s="141"/>
      <c r="G176532" s="248"/>
      <c r="H176532" s="141"/>
      <c r="I176532" s="209"/>
      <c r="J176532" s="141"/>
      <c r="K176532" s="141"/>
    </row>
    <row r="176533" spans="2:11" ht="13.5" customHeight="1">
      <c r="B176533" s="141"/>
      <c r="C176533" s="141"/>
      <c r="D176533" s="141"/>
      <c r="E176533" s="141"/>
      <c r="F176533" s="141"/>
      <c r="G176533" s="248"/>
      <c r="H176533" s="141"/>
      <c r="I176533" s="209"/>
      <c r="J176533" s="141"/>
      <c r="K176533" s="141"/>
    </row>
    <row r="176534" spans="2:11" ht="13.5" customHeight="1">
      <c r="B176534" s="141"/>
      <c r="C176534" s="141"/>
      <c r="D176534" s="141"/>
      <c r="E176534" s="141"/>
      <c r="F176534" s="141"/>
      <c r="G176534" s="248"/>
      <c r="H176534" s="141"/>
      <c r="I176534" s="209"/>
      <c r="J176534" s="141"/>
      <c r="K176534" s="141"/>
    </row>
    <row r="176535" spans="2:11" ht="13.5" customHeight="1">
      <c r="B176535" s="141"/>
      <c r="C176535" s="141"/>
      <c r="D176535" s="141"/>
      <c r="E176535" s="141"/>
      <c r="F176535" s="141"/>
      <c r="G176535" s="248"/>
      <c r="H176535" s="141"/>
      <c r="I176535" s="209"/>
      <c r="J176535" s="141"/>
      <c r="K176535" s="141"/>
    </row>
    <row r="176536" spans="2:11" ht="13.5" customHeight="1">
      <c r="B176536" s="141"/>
      <c r="C176536" s="141"/>
      <c r="D176536" s="141"/>
      <c r="E176536" s="141"/>
      <c r="F176536" s="141"/>
      <c r="G176536" s="248"/>
      <c r="H176536" s="141"/>
      <c r="I176536" s="209"/>
      <c r="J176536" s="141"/>
      <c r="K176536" s="141"/>
    </row>
    <row r="176537" spans="2:11" ht="13.5" customHeight="1">
      <c r="B176537" s="141"/>
      <c r="C176537" s="141"/>
      <c r="D176537" s="141"/>
      <c r="E176537" s="141"/>
      <c r="F176537" s="141"/>
      <c r="G176537" s="248"/>
      <c r="H176537" s="141"/>
      <c r="I176537" s="209"/>
      <c r="J176537" s="141"/>
      <c r="K176537" s="141"/>
    </row>
    <row r="176538" spans="2:11" ht="13.5" customHeight="1">
      <c r="B176538" s="141"/>
      <c r="C176538" s="141"/>
      <c r="D176538" s="141"/>
      <c r="E176538" s="141"/>
      <c r="F176538" s="141"/>
      <c r="G176538" s="248"/>
      <c r="H176538" s="141"/>
      <c r="I176538" s="209"/>
      <c r="J176538" s="141"/>
      <c r="K176538" s="141"/>
    </row>
    <row r="176539" spans="2:11" ht="13.5" customHeight="1">
      <c r="B176539" s="141"/>
      <c r="C176539" s="141"/>
      <c r="D176539" s="141"/>
      <c r="E176539" s="141"/>
      <c r="F176539" s="141"/>
      <c r="G176539" s="248"/>
      <c r="H176539" s="141"/>
      <c r="I176539" s="209"/>
      <c r="J176539" s="141"/>
      <c r="K176539" s="141"/>
    </row>
    <row r="176540" spans="2:11" ht="13.5" customHeight="1">
      <c r="B176540" s="141"/>
      <c r="C176540" s="141"/>
      <c r="D176540" s="141"/>
      <c r="E176540" s="141"/>
      <c r="F176540" s="141"/>
      <c r="G176540" s="248"/>
      <c r="H176540" s="141"/>
      <c r="I176540" s="209"/>
      <c r="J176540" s="141"/>
      <c r="K176540" s="141"/>
    </row>
    <row r="176541" spans="2:11" ht="13.5" customHeight="1">
      <c r="B176541" s="141"/>
      <c r="C176541" s="141"/>
      <c r="D176541" s="141"/>
      <c r="E176541" s="141"/>
      <c r="F176541" s="141"/>
      <c r="G176541" s="248"/>
      <c r="H176541" s="141"/>
      <c r="I176541" s="209"/>
      <c r="J176541" s="141"/>
      <c r="K176541" s="141"/>
    </row>
    <row r="176542" spans="2:11" ht="13.5" customHeight="1">
      <c r="B176542" s="141"/>
      <c r="C176542" s="141"/>
      <c r="D176542" s="141"/>
      <c r="E176542" s="141"/>
      <c r="F176542" s="141"/>
      <c r="G176542" s="248"/>
      <c r="H176542" s="141"/>
      <c r="I176542" s="209"/>
      <c r="J176542" s="141"/>
      <c r="K176542" s="141"/>
    </row>
    <row r="176543" spans="2:11" ht="13.5" customHeight="1">
      <c r="B176543" s="141"/>
      <c r="C176543" s="141"/>
      <c r="D176543" s="141"/>
      <c r="E176543" s="141"/>
      <c r="F176543" s="141"/>
      <c r="G176543" s="248"/>
      <c r="H176543" s="141"/>
      <c r="I176543" s="209"/>
      <c r="J176543" s="141"/>
      <c r="K176543" s="141"/>
    </row>
    <row r="176544" spans="2:11" ht="13.5" customHeight="1">
      <c r="B176544" s="141"/>
      <c r="C176544" s="141"/>
      <c r="D176544" s="141"/>
      <c r="E176544" s="141"/>
      <c r="F176544" s="141"/>
      <c r="G176544" s="248"/>
      <c r="H176544" s="141"/>
      <c r="I176544" s="209"/>
      <c r="J176544" s="141"/>
      <c r="K176544" s="141"/>
    </row>
    <row r="176545" spans="2:11" ht="13.5" customHeight="1">
      <c r="B176545" s="141"/>
      <c r="C176545" s="141"/>
      <c r="D176545" s="141"/>
      <c r="E176545" s="141"/>
      <c r="F176545" s="141"/>
      <c r="G176545" s="248"/>
      <c r="H176545" s="141"/>
      <c r="I176545" s="209"/>
      <c r="J176545" s="141"/>
      <c r="K176545" s="141"/>
    </row>
    <row r="176546" spans="2:11" ht="13.5" customHeight="1">
      <c r="B176546" s="141"/>
      <c r="C176546" s="141"/>
      <c r="D176546" s="141"/>
      <c r="E176546" s="141"/>
      <c r="F176546" s="141"/>
      <c r="G176546" s="248"/>
      <c r="H176546" s="141"/>
      <c r="I176546" s="209"/>
      <c r="J176546" s="141"/>
      <c r="K176546" s="141"/>
    </row>
    <row r="176547" spans="2:11" ht="13.5" customHeight="1">
      <c r="B176547" s="141"/>
      <c r="C176547" s="141"/>
      <c r="D176547" s="141"/>
      <c r="E176547" s="141"/>
      <c r="F176547" s="141"/>
      <c r="G176547" s="248"/>
      <c r="H176547" s="141"/>
      <c r="I176547" s="209"/>
      <c r="J176547" s="141"/>
      <c r="K176547" s="141"/>
    </row>
    <row r="176548" spans="2:11" ht="13.5" customHeight="1">
      <c r="B176548" s="141"/>
      <c r="C176548" s="141"/>
      <c r="D176548" s="141"/>
      <c r="E176548" s="141"/>
      <c r="F176548" s="141"/>
      <c r="G176548" s="248"/>
      <c r="H176548" s="141"/>
      <c r="I176548" s="209"/>
      <c r="J176548" s="141"/>
      <c r="K176548" s="141"/>
    </row>
    <row r="176549" spans="2:11" ht="13.5" customHeight="1">
      <c r="B176549" s="141"/>
      <c r="C176549" s="141"/>
      <c r="D176549" s="141"/>
      <c r="E176549" s="141"/>
      <c r="F176549" s="141"/>
      <c r="G176549" s="248"/>
      <c r="H176549" s="141"/>
      <c r="I176549" s="209"/>
      <c r="J176549" s="141"/>
      <c r="K176549" s="141"/>
    </row>
    <row r="176550" spans="2:11" ht="13.5" customHeight="1">
      <c r="B176550" s="141"/>
      <c r="C176550" s="141"/>
      <c r="D176550" s="141"/>
      <c r="E176550" s="141"/>
      <c r="F176550" s="141"/>
      <c r="G176550" s="248"/>
      <c r="H176550" s="141"/>
      <c r="I176550" s="209"/>
      <c r="J176550" s="141"/>
      <c r="K176550" s="141"/>
    </row>
    <row r="176551" spans="2:11" ht="13.5" customHeight="1">
      <c r="B176551" s="141"/>
      <c r="C176551" s="141"/>
      <c r="D176551" s="141"/>
      <c r="E176551" s="141"/>
      <c r="F176551" s="141"/>
      <c r="G176551" s="248"/>
      <c r="H176551" s="141"/>
      <c r="I176551" s="209"/>
      <c r="J176551" s="141"/>
      <c r="K176551" s="141"/>
    </row>
    <row r="176552" spans="2:11" ht="13.5" customHeight="1">
      <c r="B176552" s="141"/>
      <c r="C176552" s="141"/>
      <c r="D176552" s="141"/>
      <c r="E176552" s="141"/>
      <c r="F176552" s="141"/>
      <c r="G176552" s="248"/>
      <c r="H176552" s="141"/>
      <c r="I176552" s="209"/>
      <c r="J176552" s="141"/>
      <c r="K176552" s="141"/>
    </row>
    <row r="176553" spans="2:11" ht="13.5" customHeight="1">
      <c r="B176553" s="141"/>
      <c r="C176553" s="141"/>
      <c r="D176553" s="141"/>
      <c r="E176553" s="141"/>
      <c r="F176553" s="141"/>
      <c r="G176553" s="248"/>
      <c r="H176553" s="141"/>
      <c r="I176553" s="209"/>
      <c r="J176553" s="141"/>
      <c r="K176553" s="141"/>
    </row>
    <row r="176554" spans="2:11" ht="13.5" customHeight="1">
      <c r="B176554" s="141"/>
      <c r="C176554" s="141"/>
      <c r="D176554" s="141"/>
      <c r="E176554" s="141"/>
      <c r="F176554" s="141"/>
      <c r="G176554" s="248"/>
      <c r="H176554" s="141"/>
      <c r="I176554" s="209"/>
      <c r="J176554" s="141"/>
      <c r="K176554" s="141"/>
    </row>
    <row r="176555" spans="2:11" ht="13.5" customHeight="1">
      <c r="B176555" s="141"/>
      <c r="C176555" s="141"/>
      <c r="D176555" s="141"/>
      <c r="E176555" s="141"/>
      <c r="F176555" s="141"/>
      <c r="G176555" s="248"/>
      <c r="H176555" s="141"/>
      <c r="I176555" s="209"/>
      <c r="J176555" s="141"/>
      <c r="K176555" s="141"/>
    </row>
    <row r="176556" spans="2:11" ht="13.5" customHeight="1">
      <c r="B176556" s="141"/>
      <c r="C176556" s="141"/>
      <c r="D176556" s="141"/>
      <c r="E176556" s="141"/>
      <c r="F176556" s="141"/>
      <c r="G176556" s="248"/>
      <c r="H176556" s="141"/>
      <c r="I176556" s="209"/>
      <c r="J176556" s="141"/>
      <c r="K176556" s="141"/>
    </row>
    <row r="176557" spans="2:11" ht="13.5" customHeight="1">
      <c r="B176557" s="141"/>
      <c r="C176557" s="141"/>
      <c r="D176557" s="141"/>
      <c r="E176557" s="141"/>
      <c r="F176557" s="141"/>
      <c r="G176557" s="248"/>
      <c r="H176557" s="141"/>
      <c r="I176557" s="209"/>
      <c r="J176557" s="141"/>
      <c r="K176557" s="141"/>
    </row>
    <row r="176558" spans="2:11" ht="13.5" customHeight="1">
      <c r="B176558" s="141"/>
      <c r="C176558" s="141"/>
      <c r="D176558" s="141"/>
      <c r="E176558" s="141"/>
      <c r="F176558" s="141"/>
      <c r="G176558" s="248"/>
      <c r="H176558" s="141"/>
      <c r="I176558" s="209"/>
      <c r="J176558" s="141"/>
      <c r="K176558" s="141"/>
    </row>
    <row r="176559" spans="2:11" ht="13.5" customHeight="1">
      <c r="B176559" s="141"/>
      <c r="C176559" s="141"/>
      <c r="D176559" s="141"/>
      <c r="E176559" s="141"/>
      <c r="F176559" s="141"/>
      <c r="G176559" s="248"/>
      <c r="H176559" s="141"/>
      <c r="I176559" s="209"/>
      <c r="J176559" s="141"/>
      <c r="K176559" s="141"/>
    </row>
    <row r="176560" spans="2:11" ht="13.5" customHeight="1">
      <c r="B176560" s="141"/>
      <c r="C176560" s="141"/>
      <c r="D176560" s="141"/>
      <c r="E176560" s="141"/>
      <c r="F176560" s="141"/>
      <c r="G176560" s="248"/>
      <c r="H176560" s="141"/>
      <c r="I176560" s="209"/>
      <c r="J176560" s="141"/>
      <c r="K176560" s="141"/>
    </row>
    <row r="176561" spans="2:11" ht="13.5" customHeight="1">
      <c r="B176561" s="141"/>
      <c r="C176561" s="141"/>
      <c r="D176561" s="141"/>
      <c r="E176561" s="141"/>
      <c r="F176561" s="141"/>
      <c r="G176561" s="248"/>
      <c r="H176561" s="141"/>
      <c r="I176561" s="209"/>
      <c r="J176561" s="141"/>
      <c r="K176561" s="141"/>
    </row>
    <row r="176562" spans="2:11" ht="13.5" customHeight="1">
      <c r="B176562" s="141"/>
      <c r="C176562" s="141"/>
      <c r="D176562" s="141"/>
      <c r="E176562" s="141"/>
      <c r="F176562" s="141"/>
      <c r="G176562" s="248"/>
      <c r="H176562" s="141"/>
      <c r="I176562" s="209"/>
      <c r="J176562" s="141"/>
      <c r="K176562" s="141"/>
    </row>
    <row r="176563" spans="2:11" ht="13.5" customHeight="1">
      <c r="B176563" s="141"/>
      <c r="C176563" s="141"/>
      <c r="D176563" s="141"/>
      <c r="E176563" s="141"/>
      <c r="F176563" s="141"/>
      <c r="G176563" s="248"/>
      <c r="H176563" s="141"/>
      <c r="I176563" s="209"/>
      <c r="J176563" s="141"/>
      <c r="K176563" s="141"/>
    </row>
    <row r="176564" spans="2:11" ht="13.5" customHeight="1">
      <c r="B176564" s="141"/>
      <c r="C176564" s="141"/>
      <c r="D176564" s="141"/>
      <c r="E176564" s="141"/>
      <c r="F176564" s="141"/>
      <c r="G176564" s="248"/>
      <c r="H176564" s="141"/>
      <c r="I176564" s="209"/>
      <c r="J176564" s="141"/>
      <c r="K176564" s="141"/>
    </row>
    <row r="176565" spans="2:11" ht="13.5" customHeight="1">
      <c r="B176565" s="141"/>
      <c r="C176565" s="141"/>
      <c r="D176565" s="141"/>
      <c r="E176565" s="141"/>
      <c r="F176565" s="141"/>
      <c r="G176565" s="248"/>
      <c r="H176565" s="141"/>
      <c r="I176565" s="209"/>
      <c r="J176565" s="141"/>
      <c r="K176565" s="141"/>
    </row>
    <row r="176566" spans="2:11" ht="13.5" customHeight="1">
      <c r="B176566" s="141"/>
      <c r="C176566" s="141"/>
      <c r="D176566" s="141"/>
      <c r="E176566" s="141"/>
      <c r="F176566" s="141"/>
      <c r="G176566" s="248"/>
      <c r="H176566" s="141"/>
      <c r="I176566" s="209"/>
      <c r="J176566" s="141"/>
      <c r="K176566" s="141"/>
    </row>
    <row r="176567" spans="2:11" ht="13.5" customHeight="1">
      <c r="B176567" s="141"/>
      <c r="C176567" s="141"/>
      <c r="D176567" s="141"/>
      <c r="E176567" s="141"/>
      <c r="F176567" s="141"/>
      <c r="G176567" s="248"/>
      <c r="H176567" s="141"/>
      <c r="I176567" s="209"/>
      <c r="J176567" s="141"/>
      <c r="K176567" s="141"/>
    </row>
    <row r="176568" spans="2:11" ht="13.5" customHeight="1">
      <c r="B176568" s="141"/>
      <c r="C176568" s="141"/>
      <c r="D176568" s="141"/>
      <c r="E176568" s="141"/>
      <c r="F176568" s="141"/>
      <c r="G176568" s="248"/>
      <c r="H176568" s="141"/>
      <c r="I176568" s="209"/>
      <c r="J176568" s="141"/>
      <c r="K176568" s="141"/>
    </row>
    <row r="176569" spans="2:11" ht="13.5" customHeight="1">
      <c r="B176569" s="141"/>
      <c r="C176569" s="141"/>
      <c r="D176569" s="141"/>
      <c r="E176569" s="141"/>
      <c r="F176569" s="141"/>
      <c r="G176569" s="248"/>
      <c r="H176569" s="141"/>
      <c r="I176569" s="209"/>
      <c r="J176569" s="141"/>
      <c r="K176569" s="141"/>
    </row>
    <row r="176570" spans="2:11" ht="13.5" customHeight="1">
      <c r="B176570" s="141"/>
      <c r="C176570" s="141"/>
      <c r="D176570" s="141"/>
      <c r="E176570" s="141"/>
      <c r="F176570" s="141"/>
      <c r="G176570" s="248"/>
      <c r="H176570" s="141"/>
      <c r="I176570" s="209"/>
      <c r="J176570" s="141"/>
      <c r="K176570" s="141"/>
    </row>
    <row r="176571" spans="2:11" ht="13.5" customHeight="1">
      <c r="B176571" s="141"/>
      <c r="C176571" s="141"/>
      <c r="D176571" s="141"/>
      <c r="E176571" s="141"/>
      <c r="F176571" s="141"/>
      <c r="G176571" s="248"/>
      <c r="H176571" s="141"/>
      <c r="I176571" s="209"/>
      <c r="J176571" s="141"/>
      <c r="K176571" s="141"/>
    </row>
    <row r="176572" spans="2:11" ht="13.5" customHeight="1">
      <c r="B176572" s="141"/>
      <c r="C176572" s="141"/>
      <c r="D176572" s="141"/>
      <c r="E176572" s="141"/>
      <c r="F176572" s="141"/>
      <c r="G176572" s="248"/>
      <c r="H176572" s="141"/>
      <c r="I176572" s="209"/>
      <c r="J176572" s="141"/>
      <c r="K176572" s="141"/>
    </row>
    <row r="176573" spans="2:11" ht="13.5" customHeight="1">
      <c r="B176573" s="141"/>
      <c r="C176573" s="141"/>
      <c r="D176573" s="141"/>
      <c r="E176573" s="141"/>
      <c r="F176573" s="141"/>
      <c r="G176573" s="248"/>
      <c r="H176573" s="141"/>
      <c r="I176573" s="209"/>
      <c r="J176573" s="141"/>
      <c r="K176573" s="141"/>
    </row>
    <row r="176574" spans="2:11" ht="13.5" customHeight="1">
      <c r="B176574" s="141"/>
      <c r="C176574" s="141"/>
      <c r="D176574" s="141"/>
      <c r="E176574" s="141"/>
      <c r="F176574" s="141"/>
      <c r="G176574" s="248"/>
      <c r="H176574" s="141"/>
      <c r="I176574" s="209"/>
      <c r="J176574" s="141"/>
      <c r="K176574" s="141"/>
    </row>
    <row r="176575" spans="2:11" ht="13.5" customHeight="1">
      <c r="B176575" s="141"/>
      <c r="C176575" s="141"/>
      <c r="D176575" s="141"/>
      <c r="E176575" s="141"/>
      <c r="F176575" s="141"/>
      <c r="G176575" s="248"/>
      <c r="H176575" s="141"/>
      <c r="I176575" s="209"/>
      <c r="J176575" s="141"/>
      <c r="K176575" s="141"/>
    </row>
    <row r="176576" spans="2:11" ht="13.5" customHeight="1">
      <c r="B176576" s="141"/>
      <c r="C176576" s="141"/>
      <c r="D176576" s="141"/>
      <c r="E176576" s="141"/>
      <c r="F176576" s="141"/>
      <c r="G176576" s="248"/>
      <c r="H176576" s="141"/>
      <c r="I176576" s="209"/>
      <c r="J176576" s="141"/>
      <c r="K176576" s="141"/>
    </row>
    <row r="176577" spans="2:11" ht="13.5" customHeight="1">
      <c r="B176577" s="141"/>
      <c r="C176577" s="141"/>
      <c r="D176577" s="141"/>
      <c r="E176577" s="141"/>
      <c r="F176577" s="141"/>
      <c r="G176577" s="248"/>
      <c r="H176577" s="141"/>
      <c r="I176577" s="209"/>
      <c r="J176577" s="141"/>
      <c r="K176577" s="141"/>
    </row>
    <row r="176578" spans="2:11" ht="13.5" customHeight="1">
      <c r="B176578" s="141"/>
      <c r="C176578" s="141"/>
      <c r="D176578" s="141"/>
      <c r="E176578" s="141"/>
      <c r="F176578" s="141"/>
      <c r="G176578" s="248"/>
      <c r="H176578" s="141"/>
      <c r="I176578" s="209"/>
      <c r="J176578" s="141"/>
      <c r="K176578" s="141"/>
    </row>
    <row r="176579" spans="2:11" ht="13.5" customHeight="1">
      <c r="B176579" s="141"/>
      <c r="C176579" s="141"/>
      <c r="D176579" s="141"/>
      <c r="E176579" s="141"/>
      <c r="F176579" s="141"/>
      <c r="G176579" s="248"/>
      <c r="H176579" s="141"/>
      <c r="I176579" s="209"/>
      <c r="J176579" s="141"/>
      <c r="K176579" s="141"/>
    </row>
    <row r="176580" spans="2:11" ht="13.5" customHeight="1">
      <c r="B176580" s="141"/>
      <c r="C176580" s="141"/>
      <c r="D176580" s="141"/>
      <c r="E176580" s="141"/>
      <c r="F176580" s="141"/>
      <c r="G176580" s="248"/>
      <c r="H176580" s="141"/>
      <c r="I176580" s="209"/>
      <c r="J176580" s="141"/>
      <c r="K176580" s="141"/>
    </row>
    <row r="176581" spans="2:11" ht="13.5" customHeight="1">
      <c r="B176581" s="141"/>
      <c r="C176581" s="141"/>
      <c r="D176581" s="141"/>
      <c r="E176581" s="141"/>
      <c r="F176581" s="141"/>
      <c r="G176581" s="248"/>
      <c r="H176581" s="141"/>
      <c r="I176581" s="209"/>
      <c r="J176581" s="141"/>
      <c r="K176581" s="141"/>
    </row>
    <row r="176582" spans="2:11" ht="13.5" customHeight="1">
      <c r="B176582" s="141"/>
      <c r="C176582" s="141"/>
      <c r="D176582" s="141"/>
      <c r="E176582" s="141"/>
      <c r="F176582" s="141"/>
      <c r="G176582" s="248"/>
      <c r="H176582" s="141"/>
      <c r="I176582" s="209"/>
      <c r="J176582" s="141"/>
      <c r="K176582" s="141"/>
    </row>
    <row r="176583" spans="2:11" ht="13.5" customHeight="1">
      <c r="B176583" s="141"/>
      <c r="C176583" s="141"/>
      <c r="D176583" s="141"/>
      <c r="E176583" s="141"/>
      <c r="F176583" s="141"/>
      <c r="G176583" s="248"/>
      <c r="H176583" s="141"/>
      <c r="I176583" s="209"/>
      <c r="J176583" s="141"/>
      <c r="K176583" s="141"/>
    </row>
    <row r="176584" spans="2:11" ht="13.5" customHeight="1">
      <c r="B176584" s="141"/>
      <c r="C176584" s="141"/>
      <c r="D176584" s="141"/>
      <c r="E176584" s="141"/>
      <c r="F176584" s="141"/>
      <c r="G176584" s="248"/>
      <c r="H176584" s="141"/>
      <c r="I176584" s="209"/>
      <c r="J176584" s="141"/>
      <c r="K176584" s="141"/>
    </row>
    <row r="176585" spans="2:11" ht="13.5" customHeight="1">
      <c r="B176585" s="141"/>
      <c r="C176585" s="141"/>
      <c r="D176585" s="141"/>
      <c r="E176585" s="141"/>
      <c r="F176585" s="141"/>
      <c r="G176585" s="248"/>
      <c r="H176585" s="141"/>
      <c r="I176585" s="209"/>
      <c r="J176585" s="141"/>
      <c r="K176585" s="141"/>
    </row>
    <row r="176586" spans="2:11" ht="13.5" customHeight="1">
      <c r="B176586" s="141"/>
      <c r="C176586" s="141"/>
      <c r="D176586" s="141"/>
      <c r="E176586" s="141"/>
      <c r="F176586" s="141"/>
      <c r="G176586" s="248"/>
      <c r="H176586" s="141"/>
      <c r="I176586" s="209"/>
      <c r="J176586" s="141"/>
      <c r="K176586" s="141"/>
    </row>
    <row r="176587" spans="2:11" ht="13.5" customHeight="1">
      <c r="B176587" s="141"/>
      <c r="C176587" s="141"/>
      <c r="D176587" s="141"/>
      <c r="E176587" s="141"/>
      <c r="F176587" s="141"/>
      <c r="G176587" s="248"/>
      <c r="H176587" s="141"/>
      <c r="I176587" s="209"/>
      <c r="J176587" s="141"/>
      <c r="K176587" s="141"/>
    </row>
    <row r="176588" spans="2:11" ht="13.5" customHeight="1">
      <c r="B176588" s="141"/>
      <c r="C176588" s="141"/>
      <c r="D176588" s="141"/>
      <c r="E176588" s="141"/>
      <c r="F176588" s="141"/>
      <c r="G176588" s="248"/>
      <c r="H176588" s="141"/>
      <c r="I176588" s="209"/>
      <c r="J176588" s="141"/>
      <c r="K176588" s="141"/>
    </row>
    <row r="176589" spans="2:11" ht="13.5" customHeight="1">
      <c r="B176589" s="141"/>
      <c r="C176589" s="141"/>
      <c r="D176589" s="141"/>
      <c r="E176589" s="141"/>
      <c r="F176589" s="141"/>
      <c r="G176589" s="248"/>
      <c r="H176589" s="141"/>
      <c r="I176589" s="209"/>
      <c r="J176589" s="141"/>
      <c r="K176589" s="141"/>
    </row>
    <row r="176590" spans="2:11" ht="13.5" customHeight="1">
      <c r="B176590" s="141"/>
      <c r="C176590" s="141"/>
      <c r="D176590" s="141"/>
      <c r="E176590" s="141"/>
      <c r="F176590" s="141"/>
      <c r="G176590" s="248"/>
      <c r="H176590" s="141"/>
      <c r="I176590" s="209"/>
      <c r="J176590" s="141"/>
      <c r="K176590" s="141"/>
    </row>
    <row r="176591" spans="2:11" ht="13.5" customHeight="1">
      <c r="B176591" s="141"/>
      <c r="C176591" s="141"/>
      <c r="D176591" s="141"/>
      <c r="E176591" s="141"/>
      <c r="F176591" s="141"/>
      <c r="G176591" s="248"/>
      <c r="H176591" s="141"/>
      <c r="I176591" s="209"/>
      <c r="J176591" s="141"/>
      <c r="K176591" s="141"/>
    </row>
    <row r="176592" spans="2:11" ht="13.5" customHeight="1">
      <c r="B176592" s="141"/>
      <c r="C176592" s="141"/>
      <c r="D176592" s="141"/>
      <c r="E176592" s="141"/>
      <c r="F176592" s="141"/>
      <c r="G176592" s="248"/>
      <c r="H176592" s="141"/>
      <c r="I176592" s="209"/>
      <c r="J176592" s="141"/>
      <c r="K176592" s="141"/>
    </row>
    <row r="176593" spans="2:11" ht="13.5" customHeight="1">
      <c r="B176593" s="141"/>
      <c r="C176593" s="141"/>
      <c r="D176593" s="141"/>
      <c r="E176593" s="141"/>
      <c r="F176593" s="141"/>
      <c r="G176593" s="248"/>
      <c r="H176593" s="141"/>
      <c r="I176593" s="209"/>
      <c r="J176593" s="141"/>
      <c r="K176593" s="141"/>
    </row>
    <row r="176594" spans="2:11" ht="13.5" customHeight="1">
      <c r="B176594" s="141"/>
      <c r="C176594" s="141"/>
      <c r="D176594" s="141"/>
      <c r="E176594" s="141"/>
      <c r="F176594" s="141"/>
      <c r="G176594" s="248"/>
      <c r="H176594" s="141"/>
      <c r="I176594" s="209"/>
      <c r="J176594" s="141"/>
      <c r="K176594" s="141"/>
    </row>
    <row r="176595" spans="2:11" ht="13.5" customHeight="1">
      <c r="B176595" s="141"/>
      <c r="C176595" s="141"/>
      <c r="D176595" s="141"/>
      <c r="E176595" s="141"/>
      <c r="F176595" s="141"/>
      <c r="G176595" s="248"/>
      <c r="H176595" s="141"/>
      <c r="I176595" s="209"/>
      <c r="J176595" s="141"/>
      <c r="K176595" s="141"/>
    </row>
    <row r="176596" spans="2:11" ht="13.5" customHeight="1">
      <c r="B176596" s="141"/>
      <c r="C176596" s="141"/>
      <c r="D176596" s="141"/>
      <c r="E176596" s="141"/>
      <c r="F176596" s="141"/>
      <c r="G176596" s="248"/>
      <c r="H176596" s="141"/>
      <c r="I176596" s="209"/>
      <c r="J176596" s="141"/>
      <c r="K176596" s="141"/>
    </row>
    <row r="176597" spans="2:11" ht="13.5" customHeight="1">
      <c r="B176597" s="141"/>
      <c r="C176597" s="141"/>
      <c r="D176597" s="141"/>
      <c r="E176597" s="141"/>
      <c r="F176597" s="141"/>
      <c r="G176597" s="248"/>
      <c r="H176597" s="141"/>
      <c r="I176597" s="209"/>
      <c r="J176597" s="141"/>
      <c r="K176597" s="141"/>
    </row>
    <row r="176598" spans="2:11" ht="13.5" customHeight="1">
      <c r="B176598" s="141"/>
      <c r="C176598" s="141"/>
      <c r="D176598" s="141"/>
      <c r="E176598" s="141"/>
      <c r="F176598" s="141"/>
      <c r="G176598" s="248"/>
      <c r="H176598" s="141"/>
      <c r="I176598" s="209"/>
      <c r="J176598" s="141"/>
      <c r="K176598" s="141"/>
    </row>
    <row r="176599" spans="2:11" ht="13.5" customHeight="1">
      <c r="B176599" s="141"/>
      <c r="C176599" s="141"/>
      <c r="D176599" s="141"/>
      <c r="E176599" s="141"/>
      <c r="F176599" s="141"/>
      <c r="G176599" s="248"/>
      <c r="H176599" s="141"/>
      <c r="I176599" s="209"/>
      <c r="J176599" s="141"/>
      <c r="K176599" s="141"/>
    </row>
    <row r="176600" spans="2:11" ht="13.5" customHeight="1">
      <c r="B176600" s="141"/>
      <c r="C176600" s="141"/>
      <c r="D176600" s="141"/>
      <c r="E176600" s="141"/>
      <c r="F176600" s="141"/>
      <c r="G176600" s="248"/>
      <c r="H176600" s="141"/>
      <c r="I176600" s="209"/>
      <c r="J176600" s="141"/>
      <c r="K176600" s="141"/>
    </row>
    <row r="176601" spans="2:11" ht="13.5" customHeight="1">
      <c r="B176601" s="141"/>
      <c r="C176601" s="141"/>
      <c r="D176601" s="141"/>
      <c r="E176601" s="141"/>
      <c r="F176601" s="141"/>
      <c r="G176601" s="248"/>
      <c r="H176601" s="141"/>
      <c r="I176601" s="209"/>
      <c r="J176601" s="141"/>
      <c r="K176601" s="141"/>
    </row>
    <row r="176602" spans="2:11" ht="13.5" customHeight="1">
      <c r="B176602" s="141"/>
      <c r="C176602" s="141"/>
      <c r="D176602" s="141"/>
      <c r="E176602" s="141"/>
      <c r="F176602" s="141"/>
      <c r="G176602" s="248"/>
      <c r="H176602" s="141"/>
      <c r="I176602" s="209"/>
      <c r="J176602" s="141"/>
      <c r="K176602" s="141"/>
    </row>
    <row r="176603" spans="2:11" ht="13.5" customHeight="1">
      <c r="B176603" s="141"/>
      <c r="C176603" s="141"/>
      <c r="D176603" s="141"/>
      <c r="E176603" s="141"/>
      <c r="F176603" s="141"/>
      <c r="G176603" s="248"/>
      <c r="H176603" s="141"/>
      <c r="I176603" s="209"/>
      <c r="J176603" s="141"/>
      <c r="K176603" s="141"/>
    </row>
    <row r="176604" spans="2:11" ht="13.5" customHeight="1">
      <c r="B176604" s="141"/>
      <c r="C176604" s="141"/>
      <c r="D176604" s="141"/>
      <c r="E176604" s="141"/>
      <c r="F176604" s="141"/>
      <c r="G176604" s="248"/>
      <c r="H176604" s="141"/>
      <c r="I176604" s="209"/>
      <c r="J176604" s="141"/>
      <c r="K176604" s="141"/>
    </row>
    <row r="176605" spans="2:11" ht="13.5" customHeight="1">
      <c r="B176605" s="141"/>
      <c r="C176605" s="141"/>
      <c r="D176605" s="141"/>
      <c r="E176605" s="141"/>
      <c r="F176605" s="141"/>
      <c r="G176605" s="248"/>
      <c r="H176605" s="141"/>
      <c r="I176605" s="209"/>
      <c r="J176605" s="141"/>
      <c r="K176605" s="141"/>
    </row>
    <row r="176606" spans="2:11" ht="13.5" customHeight="1">
      <c r="B176606" s="141"/>
      <c r="C176606" s="141"/>
      <c r="D176606" s="141"/>
      <c r="E176606" s="141"/>
      <c r="F176606" s="141"/>
      <c r="G176606" s="248"/>
      <c r="H176606" s="141"/>
      <c r="I176606" s="209"/>
      <c r="J176606" s="141"/>
      <c r="K176606" s="141"/>
    </row>
    <row r="176607" spans="2:11" ht="13.5" customHeight="1">
      <c r="B176607" s="141"/>
      <c r="C176607" s="141"/>
      <c r="D176607" s="141"/>
      <c r="E176607" s="141"/>
      <c r="F176607" s="141"/>
      <c r="G176607" s="248"/>
      <c r="H176607" s="141"/>
      <c r="I176607" s="209"/>
      <c r="J176607" s="141"/>
      <c r="K176607" s="141"/>
    </row>
    <row r="176608" spans="2:11" ht="13.5" customHeight="1">
      <c r="B176608" s="141"/>
      <c r="C176608" s="141"/>
      <c r="D176608" s="141"/>
      <c r="E176608" s="141"/>
      <c r="F176608" s="141"/>
      <c r="G176608" s="248"/>
      <c r="H176608" s="141"/>
      <c r="I176608" s="209"/>
      <c r="J176608" s="141"/>
      <c r="K176608" s="141"/>
    </row>
    <row r="176609" spans="2:11" ht="13.5" customHeight="1">
      <c r="B176609" s="141"/>
      <c r="C176609" s="141"/>
      <c r="D176609" s="141"/>
      <c r="E176609" s="141"/>
      <c r="F176609" s="141"/>
      <c r="G176609" s="248"/>
      <c r="H176609" s="141"/>
      <c r="I176609" s="209"/>
      <c r="J176609" s="141"/>
      <c r="K176609" s="141"/>
    </row>
    <row r="176610" spans="2:11" ht="13.5" customHeight="1">
      <c r="B176610" s="141"/>
      <c r="C176610" s="141"/>
      <c r="D176610" s="141"/>
      <c r="E176610" s="141"/>
      <c r="F176610" s="141"/>
      <c r="G176610" s="248"/>
      <c r="H176610" s="141"/>
      <c r="I176610" s="209"/>
      <c r="J176610" s="141"/>
      <c r="K176610" s="141"/>
    </row>
    <row r="176611" spans="2:11" ht="13.5" customHeight="1">
      <c r="B176611" s="141"/>
      <c r="C176611" s="141"/>
      <c r="D176611" s="141"/>
      <c r="E176611" s="141"/>
      <c r="F176611" s="141"/>
      <c r="G176611" s="248"/>
      <c r="H176611" s="141"/>
      <c r="I176611" s="209"/>
      <c r="J176611" s="141"/>
      <c r="K176611" s="141"/>
    </row>
    <row r="176612" spans="2:11" ht="13.5" customHeight="1">
      <c r="B176612" s="141"/>
      <c r="C176612" s="141"/>
      <c r="D176612" s="141"/>
      <c r="E176612" s="141"/>
      <c r="F176612" s="141"/>
      <c r="G176612" s="248"/>
      <c r="H176612" s="141"/>
      <c r="I176612" s="209"/>
      <c r="J176612" s="141"/>
      <c r="K176612" s="141"/>
    </row>
    <row r="176613" spans="2:11" ht="13.5" customHeight="1">
      <c r="B176613" s="141"/>
      <c r="C176613" s="141"/>
      <c r="D176613" s="141"/>
      <c r="E176613" s="141"/>
      <c r="F176613" s="141"/>
      <c r="G176613" s="248"/>
      <c r="H176613" s="141"/>
      <c r="I176613" s="209"/>
      <c r="J176613" s="141"/>
      <c r="K176613" s="141"/>
    </row>
    <row r="176614" spans="2:11" ht="13.5" customHeight="1">
      <c r="B176614" s="141"/>
      <c r="C176614" s="141"/>
      <c r="D176614" s="141"/>
      <c r="E176614" s="141"/>
      <c r="F176614" s="141"/>
      <c r="G176614" s="248"/>
      <c r="H176614" s="141"/>
      <c r="I176614" s="209"/>
      <c r="J176614" s="141"/>
      <c r="K176614" s="141"/>
    </row>
    <row r="176615" spans="2:11" ht="13.5" customHeight="1">
      <c r="B176615" s="141"/>
      <c r="C176615" s="141"/>
      <c r="D176615" s="141"/>
      <c r="E176615" s="141"/>
      <c r="F176615" s="141"/>
      <c r="G176615" s="248"/>
      <c r="H176615" s="141"/>
      <c r="I176615" s="209"/>
      <c r="J176615" s="141"/>
      <c r="K176615" s="141"/>
    </row>
    <row r="176616" spans="2:11" ht="13.5" customHeight="1">
      <c r="B176616" s="141"/>
      <c r="C176616" s="141"/>
      <c r="D176616" s="141"/>
      <c r="E176616" s="141"/>
      <c r="F176616" s="141"/>
      <c r="G176616" s="248"/>
      <c r="H176616" s="141"/>
      <c r="I176616" s="209"/>
      <c r="J176616" s="141"/>
      <c r="K176616" s="141"/>
    </row>
    <row r="176617" spans="2:11" ht="13.5" customHeight="1">
      <c r="B176617" s="141"/>
      <c r="C176617" s="141"/>
      <c r="D176617" s="141"/>
      <c r="E176617" s="141"/>
      <c r="F176617" s="141"/>
      <c r="G176617" s="248"/>
      <c r="H176617" s="141"/>
      <c r="I176617" s="209"/>
      <c r="J176617" s="141"/>
      <c r="K176617" s="141"/>
    </row>
    <row r="176618" spans="2:11" ht="13.5" customHeight="1">
      <c r="B176618" s="141"/>
      <c r="C176618" s="141"/>
      <c r="D176618" s="141"/>
      <c r="E176618" s="141"/>
      <c r="F176618" s="141"/>
      <c r="G176618" s="248"/>
      <c r="H176618" s="141"/>
      <c r="I176618" s="209"/>
      <c r="J176618" s="141"/>
      <c r="K176618" s="141"/>
    </row>
    <row r="176619" spans="2:11" ht="13.5" customHeight="1">
      <c r="B176619" s="141"/>
      <c r="C176619" s="141"/>
      <c r="D176619" s="141"/>
      <c r="E176619" s="141"/>
      <c r="F176619" s="141"/>
      <c r="G176619" s="248"/>
      <c r="H176619" s="141"/>
      <c r="I176619" s="209"/>
      <c r="J176619" s="141"/>
      <c r="K176619" s="141"/>
    </row>
    <row r="176620" spans="2:11" ht="13.5" customHeight="1">
      <c r="B176620" s="141"/>
      <c r="C176620" s="141"/>
      <c r="D176620" s="141"/>
      <c r="E176620" s="141"/>
      <c r="F176620" s="141"/>
      <c r="G176620" s="248"/>
      <c r="H176620" s="141"/>
      <c r="I176620" s="209"/>
      <c r="J176620" s="141"/>
      <c r="K176620" s="141"/>
    </row>
    <row r="176621" spans="2:11" ht="13.5" customHeight="1">
      <c r="B176621" s="141"/>
      <c r="C176621" s="141"/>
      <c r="D176621" s="141"/>
      <c r="E176621" s="141"/>
      <c r="F176621" s="141"/>
      <c r="G176621" s="248"/>
      <c r="H176621" s="141"/>
      <c r="I176621" s="209"/>
      <c r="J176621" s="141"/>
      <c r="K176621" s="141"/>
    </row>
    <row r="176622" spans="2:11" ht="13.5" customHeight="1">
      <c r="B176622" s="141"/>
      <c r="C176622" s="141"/>
      <c r="D176622" s="141"/>
      <c r="E176622" s="141"/>
      <c r="F176622" s="141"/>
      <c r="G176622" s="248"/>
      <c r="H176622" s="141"/>
      <c r="I176622" s="209"/>
      <c r="J176622" s="141"/>
      <c r="K176622" s="141"/>
    </row>
    <row r="176623" spans="2:11" ht="13.5" customHeight="1">
      <c r="B176623" s="141"/>
      <c r="C176623" s="141"/>
      <c r="D176623" s="141"/>
      <c r="E176623" s="141"/>
      <c r="F176623" s="141"/>
      <c r="G176623" s="248"/>
      <c r="H176623" s="141"/>
      <c r="I176623" s="209"/>
      <c r="J176623" s="141"/>
      <c r="K176623" s="141"/>
    </row>
    <row r="176624" spans="2:11" ht="13.5" customHeight="1">
      <c r="B176624" s="141"/>
      <c r="C176624" s="141"/>
      <c r="D176624" s="141"/>
      <c r="E176624" s="141"/>
      <c r="F176624" s="141"/>
      <c r="G176624" s="248"/>
      <c r="H176624" s="141"/>
      <c r="I176624" s="209"/>
      <c r="J176624" s="141"/>
      <c r="K176624" s="141"/>
    </row>
    <row r="176625" spans="2:11" ht="13.5" customHeight="1">
      <c r="B176625" s="141"/>
      <c r="C176625" s="141"/>
      <c r="D176625" s="141"/>
      <c r="E176625" s="141"/>
      <c r="F176625" s="141"/>
      <c r="G176625" s="248"/>
      <c r="H176625" s="141"/>
      <c r="I176625" s="209"/>
      <c r="J176625" s="141"/>
      <c r="K176625" s="141"/>
    </row>
    <row r="176626" spans="2:11" ht="13.5" customHeight="1">
      <c r="B176626" s="141"/>
      <c r="C176626" s="141"/>
      <c r="D176626" s="141"/>
      <c r="E176626" s="141"/>
      <c r="F176626" s="141"/>
      <c r="G176626" s="248"/>
      <c r="H176626" s="141"/>
      <c r="I176626" s="209"/>
      <c r="J176626" s="141"/>
      <c r="K176626" s="141"/>
    </row>
    <row r="176627" spans="2:11" ht="13.5" customHeight="1">
      <c r="B176627" s="141"/>
      <c r="C176627" s="141"/>
      <c r="D176627" s="141"/>
      <c r="E176627" s="141"/>
      <c r="F176627" s="141"/>
      <c r="G176627" s="248"/>
      <c r="H176627" s="141"/>
      <c r="I176627" s="209"/>
      <c r="J176627" s="141"/>
      <c r="K176627" s="141"/>
    </row>
    <row r="176628" spans="2:11" ht="13.5" customHeight="1">
      <c r="B176628" s="141"/>
      <c r="C176628" s="141"/>
      <c r="D176628" s="141"/>
      <c r="E176628" s="141"/>
      <c r="F176628" s="141"/>
      <c r="G176628" s="248"/>
      <c r="H176628" s="141"/>
      <c r="I176628" s="209"/>
      <c r="J176628" s="141"/>
      <c r="K176628" s="141"/>
    </row>
    <row r="176629" spans="2:11" ht="13.5" customHeight="1">
      <c r="B176629" s="141"/>
      <c r="C176629" s="141"/>
      <c r="D176629" s="141"/>
      <c r="E176629" s="141"/>
      <c r="F176629" s="141"/>
      <c r="G176629" s="248"/>
      <c r="H176629" s="141"/>
      <c r="I176629" s="209"/>
      <c r="J176629" s="141"/>
      <c r="K176629" s="141"/>
    </row>
    <row r="176630" spans="2:11" ht="13.5" customHeight="1">
      <c r="B176630" s="141"/>
      <c r="C176630" s="141"/>
      <c r="D176630" s="141"/>
      <c r="E176630" s="141"/>
      <c r="F176630" s="141"/>
      <c r="G176630" s="248"/>
      <c r="H176630" s="141"/>
      <c r="I176630" s="209"/>
      <c r="J176630" s="141"/>
      <c r="K176630" s="141"/>
    </row>
    <row r="176631" spans="2:11" ht="13.5" customHeight="1">
      <c r="B176631" s="141"/>
      <c r="C176631" s="141"/>
      <c r="D176631" s="141"/>
      <c r="E176631" s="141"/>
      <c r="F176631" s="141"/>
      <c r="G176631" s="248"/>
      <c r="H176631" s="141"/>
      <c r="I176631" s="209"/>
      <c r="J176631" s="141"/>
      <c r="K176631" s="141"/>
    </row>
    <row r="176632" spans="2:11" ht="13.5" customHeight="1">
      <c r="B176632" s="141"/>
      <c r="C176632" s="141"/>
      <c r="D176632" s="141"/>
      <c r="E176632" s="141"/>
      <c r="F176632" s="141"/>
      <c r="G176632" s="248"/>
      <c r="H176632" s="141"/>
      <c r="I176632" s="209"/>
      <c r="J176632" s="141"/>
      <c r="K176632" s="141"/>
    </row>
    <row r="176633" spans="2:11" ht="13.5" customHeight="1">
      <c r="B176633" s="141"/>
      <c r="C176633" s="141"/>
      <c r="D176633" s="141"/>
      <c r="E176633" s="141"/>
      <c r="F176633" s="141"/>
      <c r="G176633" s="248"/>
      <c r="H176633" s="141"/>
      <c r="I176633" s="209"/>
      <c r="J176633" s="141"/>
      <c r="K176633" s="141"/>
    </row>
    <row r="176634" spans="2:11" ht="13.5" customHeight="1">
      <c r="B176634" s="141"/>
      <c r="C176634" s="141"/>
      <c r="D176634" s="141"/>
      <c r="E176634" s="141"/>
      <c r="F176634" s="141"/>
      <c r="G176634" s="248"/>
      <c r="H176634" s="141"/>
      <c r="I176634" s="209"/>
      <c r="J176634" s="141"/>
      <c r="K176634" s="141"/>
    </row>
    <row r="176635" spans="2:11" ht="13.5" customHeight="1">
      <c r="B176635" s="141"/>
      <c r="C176635" s="141"/>
      <c r="D176635" s="141"/>
      <c r="E176635" s="141"/>
      <c r="F176635" s="141"/>
      <c r="G176635" s="248"/>
      <c r="H176635" s="141"/>
      <c r="I176635" s="209"/>
      <c r="J176635" s="141"/>
      <c r="K176635" s="141"/>
    </row>
    <row r="176636" spans="2:11" ht="13.5" customHeight="1">
      <c r="B176636" s="141"/>
      <c r="C176636" s="141"/>
      <c r="D176636" s="141"/>
      <c r="E176636" s="141"/>
      <c r="F176636" s="141"/>
      <c r="G176636" s="248"/>
      <c r="H176636" s="141"/>
      <c r="I176636" s="209"/>
      <c r="J176636" s="141"/>
      <c r="K176636" s="141"/>
    </row>
    <row r="176637" spans="2:11" ht="13.5" customHeight="1">
      <c r="B176637" s="141"/>
      <c r="C176637" s="141"/>
      <c r="D176637" s="141"/>
      <c r="E176637" s="141"/>
      <c r="F176637" s="141"/>
      <c r="G176637" s="248"/>
      <c r="H176637" s="141"/>
      <c r="I176637" s="209"/>
      <c r="J176637" s="141"/>
      <c r="K176637" s="141"/>
    </row>
    <row r="176638" spans="2:11" ht="13.5" customHeight="1">
      <c r="B176638" s="141"/>
      <c r="C176638" s="141"/>
      <c r="D176638" s="141"/>
      <c r="E176638" s="141"/>
      <c r="F176638" s="141"/>
      <c r="G176638" s="248"/>
      <c r="H176638" s="141"/>
      <c r="I176638" s="209"/>
      <c r="J176638" s="141"/>
      <c r="K176638" s="141"/>
    </row>
    <row r="176639" spans="2:11" ht="13.5" customHeight="1">
      <c r="B176639" s="141"/>
      <c r="C176639" s="141"/>
      <c r="D176639" s="141"/>
      <c r="E176639" s="141"/>
      <c r="F176639" s="141"/>
      <c r="G176639" s="248"/>
      <c r="H176639" s="141"/>
      <c r="I176639" s="209"/>
      <c r="J176639" s="141"/>
      <c r="K176639" s="141"/>
    </row>
    <row r="176640" spans="2:11" ht="13.5" customHeight="1">
      <c r="B176640" s="141"/>
      <c r="C176640" s="141"/>
      <c r="D176640" s="141"/>
      <c r="E176640" s="141"/>
      <c r="F176640" s="141"/>
      <c r="G176640" s="248"/>
      <c r="H176640" s="141"/>
      <c r="I176640" s="209"/>
      <c r="J176640" s="141"/>
      <c r="K176640" s="141"/>
    </row>
    <row r="176641" spans="2:11" ht="13.5" customHeight="1">
      <c r="B176641" s="141"/>
      <c r="C176641" s="141"/>
      <c r="D176641" s="141"/>
      <c r="E176641" s="141"/>
      <c r="F176641" s="141"/>
      <c r="G176641" s="248"/>
      <c r="H176641" s="141"/>
      <c r="I176641" s="209"/>
      <c r="J176641" s="141"/>
      <c r="K176641" s="141"/>
    </row>
    <row r="176642" spans="2:11" ht="13.5" customHeight="1">
      <c r="B176642" s="141"/>
      <c r="C176642" s="141"/>
      <c r="D176642" s="141"/>
      <c r="E176642" s="141"/>
      <c r="F176642" s="141"/>
      <c r="G176642" s="248"/>
      <c r="H176642" s="141"/>
      <c r="I176642" s="209"/>
      <c r="J176642" s="141"/>
      <c r="K176642" s="141"/>
    </row>
    <row r="176643" spans="2:11" ht="13.5" customHeight="1">
      <c r="B176643" s="141"/>
      <c r="C176643" s="141"/>
      <c r="D176643" s="141"/>
      <c r="E176643" s="141"/>
      <c r="F176643" s="141"/>
      <c r="G176643" s="248"/>
      <c r="H176643" s="141"/>
      <c r="I176643" s="209"/>
      <c r="J176643" s="141"/>
      <c r="K176643" s="141"/>
    </row>
    <row r="176644" spans="2:11" ht="13.5" customHeight="1">
      <c r="B176644" s="141"/>
      <c r="C176644" s="141"/>
      <c r="D176644" s="141"/>
      <c r="E176644" s="141"/>
      <c r="F176644" s="141"/>
      <c r="G176644" s="248"/>
      <c r="H176644" s="141"/>
      <c r="I176644" s="209"/>
      <c r="J176644" s="141"/>
      <c r="K176644" s="141"/>
    </row>
    <row r="176645" spans="2:11" ht="13.5" customHeight="1">
      <c r="B176645" s="141"/>
      <c r="C176645" s="141"/>
      <c r="D176645" s="141"/>
      <c r="E176645" s="141"/>
      <c r="F176645" s="141"/>
      <c r="G176645" s="248"/>
      <c r="H176645" s="141"/>
      <c r="I176645" s="209"/>
      <c r="J176645" s="141"/>
      <c r="K176645" s="141"/>
    </row>
    <row r="176646" spans="2:11" ht="13.5" customHeight="1">
      <c r="B176646" s="141"/>
      <c r="C176646" s="141"/>
      <c r="D176646" s="141"/>
      <c r="E176646" s="141"/>
      <c r="F176646" s="141"/>
      <c r="G176646" s="248"/>
      <c r="H176646" s="141"/>
      <c r="I176646" s="209"/>
      <c r="J176646" s="141"/>
      <c r="K176646" s="141"/>
    </row>
    <row r="176647" spans="2:11" ht="13.5" customHeight="1">
      <c r="B176647" s="141"/>
      <c r="C176647" s="141"/>
      <c r="D176647" s="141"/>
      <c r="E176647" s="141"/>
      <c r="F176647" s="141"/>
      <c r="G176647" s="248"/>
      <c r="H176647" s="141"/>
      <c r="I176647" s="209"/>
      <c r="J176647" s="141"/>
      <c r="K176647" s="141"/>
    </row>
    <row r="176648" spans="2:11" ht="13.5" customHeight="1">
      <c r="B176648" s="141"/>
      <c r="C176648" s="141"/>
      <c r="D176648" s="141"/>
      <c r="E176648" s="141"/>
      <c r="F176648" s="141"/>
      <c r="G176648" s="248"/>
      <c r="H176648" s="141"/>
      <c r="I176648" s="209"/>
      <c r="J176648" s="141"/>
      <c r="K176648" s="141"/>
    </row>
    <row r="176649" spans="2:11" ht="13.5" customHeight="1">
      <c r="B176649" s="141"/>
      <c r="C176649" s="141"/>
      <c r="D176649" s="141"/>
      <c r="E176649" s="141"/>
      <c r="F176649" s="141"/>
      <c r="G176649" s="248"/>
      <c r="H176649" s="141"/>
      <c r="I176649" s="209"/>
      <c r="J176649" s="141"/>
      <c r="K176649" s="141"/>
    </row>
    <row r="176650" spans="2:11" ht="13.5" customHeight="1">
      <c r="B176650" s="141"/>
      <c r="C176650" s="141"/>
      <c r="D176650" s="141"/>
      <c r="E176650" s="141"/>
      <c r="F176650" s="141"/>
      <c r="G176650" s="248"/>
      <c r="H176650" s="141"/>
      <c r="I176650" s="209"/>
      <c r="J176650" s="141"/>
      <c r="K176650" s="141"/>
    </row>
    <row r="176651" spans="2:11" ht="13.5" customHeight="1">
      <c r="B176651" s="141"/>
      <c r="C176651" s="141"/>
      <c r="D176651" s="141"/>
      <c r="E176651" s="141"/>
      <c r="F176651" s="141"/>
      <c r="G176651" s="248"/>
      <c r="H176651" s="141"/>
      <c r="I176651" s="209"/>
      <c r="J176651" s="141"/>
      <c r="K176651" s="141"/>
    </row>
    <row r="176652" spans="2:11" ht="13.5" customHeight="1">
      <c r="B176652" s="141"/>
      <c r="C176652" s="141"/>
      <c r="D176652" s="141"/>
      <c r="E176652" s="141"/>
      <c r="F176652" s="141"/>
      <c r="G176652" s="248"/>
      <c r="H176652" s="141"/>
      <c r="I176652" s="209"/>
      <c r="J176652" s="141"/>
      <c r="K176652" s="141"/>
    </row>
    <row r="176653" spans="2:11" ht="13.5" customHeight="1">
      <c r="B176653" s="141"/>
      <c r="C176653" s="141"/>
      <c r="D176653" s="141"/>
      <c r="E176653" s="141"/>
      <c r="F176653" s="141"/>
      <c r="G176653" s="248"/>
      <c r="H176653" s="141"/>
      <c r="I176653" s="209"/>
      <c r="J176653" s="141"/>
      <c r="K176653" s="141"/>
    </row>
    <row r="176654" spans="2:11" ht="13.5" customHeight="1">
      <c r="B176654" s="141"/>
      <c r="C176654" s="141"/>
      <c r="D176654" s="141"/>
      <c r="E176654" s="141"/>
      <c r="F176654" s="141"/>
      <c r="G176654" s="248"/>
      <c r="H176654" s="141"/>
      <c r="I176654" s="209"/>
      <c r="J176654" s="141"/>
      <c r="K176654" s="141"/>
    </row>
    <row r="176655" spans="2:11" ht="13.5" customHeight="1">
      <c r="B176655" s="141"/>
      <c r="C176655" s="141"/>
      <c r="D176655" s="141"/>
      <c r="E176655" s="141"/>
      <c r="F176655" s="141"/>
      <c r="G176655" s="248"/>
      <c r="H176655" s="141"/>
      <c r="I176655" s="209"/>
      <c r="J176655" s="141"/>
      <c r="K176655" s="141"/>
    </row>
    <row r="176656" spans="2:11" ht="13.5" customHeight="1">
      <c r="B176656" s="141"/>
      <c r="C176656" s="141"/>
      <c r="D176656" s="141"/>
      <c r="E176656" s="141"/>
      <c r="F176656" s="141"/>
      <c r="G176656" s="248"/>
      <c r="H176656" s="141"/>
      <c r="I176656" s="209"/>
      <c r="J176656" s="141"/>
      <c r="K176656" s="141"/>
    </row>
    <row r="176657" spans="2:11" ht="13.5" customHeight="1">
      <c r="B176657" s="141"/>
      <c r="C176657" s="141"/>
      <c r="D176657" s="141"/>
      <c r="E176657" s="141"/>
      <c r="F176657" s="141"/>
      <c r="G176657" s="248"/>
      <c r="H176657" s="141"/>
      <c r="I176657" s="209"/>
      <c r="J176657" s="141"/>
      <c r="K176657" s="141"/>
    </row>
    <row r="176658" spans="2:11" ht="13.5" customHeight="1">
      <c r="B176658" s="141"/>
      <c r="C176658" s="141"/>
      <c r="D176658" s="141"/>
      <c r="E176658" s="141"/>
      <c r="F176658" s="141"/>
      <c r="G176658" s="248"/>
      <c r="H176658" s="141"/>
      <c r="I176658" s="209"/>
      <c r="J176658" s="141"/>
      <c r="K176658" s="141"/>
    </row>
    <row r="176659" spans="2:11" ht="13.5" customHeight="1">
      <c r="B176659" s="141"/>
      <c r="C176659" s="141"/>
      <c r="D176659" s="141"/>
      <c r="E176659" s="141"/>
      <c r="F176659" s="141"/>
      <c r="G176659" s="248"/>
      <c r="H176659" s="141"/>
      <c r="I176659" s="209"/>
      <c r="J176659" s="141"/>
      <c r="K176659" s="141"/>
    </row>
    <row r="176660" spans="2:11" ht="13.5" customHeight="1">
      <c r="B176660" s="141"/>
      <c r="C176660" s="141"/>
      <c r="D176660" s="141"/>
      <c r="E176660" s="141"/>
      <c r="F176660" s="141"/>
      <c r="G176660" s="248"/>
      <c r="H176660" s="141"/>
      <c r="I176660" s="209"/>
      <c r="J176660" s="141"/>
      <c r="K176660" s="141"/>
    </row>
    <row r="176661" spans="2:11" ht="13.5" customHeight="1">
      <c r="B176661" s="141"/>
      <c r="C176661" s="141"/>
      <c r="D176661" s="141"/>
      <c r="E176661" s="141"/>
      <c r="F176661" s="141"/>
      <c r="G176661" s="248"/>
      <c r="H176661" s="141"/>
      <c r="I176661" s="209"/>
      <c r="J176661" s="141"/>
      <c r="K176661" s="141"/>
    </row>
    <row r="176662" spans="2:11" ht="13.5" customHeight="1">
      <c r="B176662" s="141"/>
      <c r="C176662" s="141"/>
      <c r="D176662" s="141"/>
      <c r="E176662" s="141"/>
      <c r="F176662" s="141"/>
      <c r="G176662" s="248"/>
      <c r="H176662" s="141"/>
      <c r="I176662" s="209"/>
      <c r="J176662" s="141"/>
      <c r="K176662" s="141"/>
    </row>
    <row r="176663" spans="2:11" ht="13.5" customHeight="1">
      <c r="B176663" s="141"/>
      <c r="C176663" s="141"/>
      <c r="D176663" s="141"/>
      <c r="E176663" s="141"/>
      <c r="F176663" s="141"/>
      <c r="G176663" s="248"/>
      <c r="H176663" s="141"/>
      <c r="I176663" s="209"/>
      <c r="J176663" s="141"/>
      <c r="K176663" s="141"/>
    </row>
    <row r="176664" spans="2:11" ht="13.5" customHeight="1">
      <c r="B176664" s="141"/>
      <c r="C176664" s="141"/>
      <c r="D176664" s="141"/>
      <c r="E176664" s="141"/>
      <c r="F176664" s="141"/>
      <c r="G176664" s="248"/>
      <c r="H176664" s="141"/>
      <c r="I176664" s="209"/>
      <c r="J176664" s="141"/>
      <c r="K176664" s="141"/>
    </row>
    <row r="176665" spans="2:11" ht="13.5" customHeight="1">
      <c r="B176665" s="141"/>
      <c r="C176665" s="141"/>
      <c r="D176665" s="141"/>
      <c r="E176665" s="141"/>
      <c r="F176665" s="141"/>
      <c r="G176665" s="248"/>
      <c r="H176665" s="141"/>
      <c r="I176665" s="209"/>
      <c r="J176665" s="141"/>
      <c r="K176665" s="141"/>
    </row>
    <row r="176666" spans="2:11" ht="13.5" customHeight="1">
      <c r="B176666" s="141"/>
      <c r="C176666" s="141"/>
      <c r="D176666" s="141"/>
      <c r="E176666" s="141"/>
      <c r="F176666" s="141"/>
      <c r="G176666" s="248"/>
      <c r="H176666" s="141"/>
      <c r="I176666" s="209"/>
      <c r="J176666" s="141"/>
      <c r="K176666" s="141"/>
    </row>
    <row r="176667" spans="2:11" ht="13.5" customHeight="1">
      <c r="B176667" s="141"/>
      <c r="C176667" s="141"/>
      <c r="D176667" s="141"/>
      <c r="E176667" s="141"/>
      <c r="F176667" s="141"/>
      <c r="G176667" s="248"/>
      <c r="H176667" s="141"/>
      <c r="I176667" s="209"/>
      <c r="J176667" s="141"/>
      <c r="K176667" s="141"/>
    </row>
    <row r="176668" spans="2:11" ht="13.5" customHeight="1">
      <c r="B176668" s="141"/>
      <c r="C176668" s="141"/>
      <c r="D176668" s="141"/>
      <c r="E176668" s="141"/>
      <c r="F176668" s="141"/>
      <c r="G176668" s="248"/>
      <c r="H176668" s="141"/>
      <c r="I176668" s="209"/>
      <c r="J176668" s="141"/>
      <c r="K176668" s="141"/>
    </row>
    <row r="176669" spans="2:11" ht="13.5" customHeight="1">
      <c r="B176669" s="141"/>
      <c r="C176669" s="141"/>
      <c r="D176669" s="141"/>
      <c r="E176669" s="141"/>
      <c r="F176669" s="141"/>
      <c r="G176669" s="248"/>
      <c r="H176669" s="141"/>
      <c r="I176669" s="209"/>
      <c r="J176669" s="141"/>
      <c r="K176669" s="141"/>
    </row>
    <row r="176670" spans="2:11" ht="13.5" customHeight="1">
      <c r="B176670" s="141"/>
      <c r="C176670" s="141"/>
      <c r="D176670" s="141"/>
      <c r="E176670" s="141"/>
      <c r="F176670" s="141"/>
      <c r="G176670" s="248"/>
      <c r="H176670" s="141"/>
      <c r="I176670" s="209"/>
      <c r="J176670" s="141"/>
      <c r="K176670" s="141"/>
    </row>
    <row r="176671" spans="2:11" ht="13.5" customHeight="1">
      <c r="B176671" s="141"/>
      <c r="C176671" s="141"/>
      <c r="D176671" s="141"/>
      <c r="E176671" s="141"/>
      <c r="F176671" s="141"/>
      <c r="G176671" s="248"/>
      <c r="H176671" s="141"/>
      <c r="I176671" s="209"/>
      <c r="J176671" s="141"/>
      <c r="K176671" s="141"/>
    </row>
    <row r="176672" spans="2:11" ht="13.5" customHeight="1">
      <c r="B176672" s="141"/>
      <c r="C176672" s="141"/>
      <c r="D176672" s="141"/>
      <c r="E176672" s="141"/>
      <c r="F176672" s="141"/>
      <c r="G176672" s="248"/>
      <c r="H176672" s="141"/>
      <c r="I176672" s="209"/>
      <c r="J176672" s="141"/>
      <c r="K176672" s="141"/>
    </row>
    <row r="176673" spans="2:11" ht="13.5" customHeight="1">
      <c r="B176673" s="141"/>
      <c r="C176673" s="141"/>
      <c r="D176673" s="141"/>
      <c r="E176673" s="141"/>
      <c r="F176673" s="141"/>
      <c r="G176673" s="248"/>
      <c r="H176673" s="141"/>
      <c r="I176673" s="209"/>
      <c r="J176673" s="141"/>
      <c r="K176673" s="141"/>
    </row>
    <row r="176674" spans="2:11" ht="13.5" customHeight="1">
      <c r="B176674" s="141"/>
      <c r="C176674" s="141"/>
      <c r="D176674" s="141"/>
      <c r="E176674" s="141"/>
      <c r="F176674" s="141"/>
      <c r="G176674" s="248"/>
      <c r="H176674" s="141"/>
      <c r="I176674" s="209"/>
      <c r="J176674" s="141"/>
      <c r="K176674" s="141"/>
    </row>
    <row r="176675" spans="2:11" ht="13.5" customHeight="1">
      <c r="B176675" s="141"/>
      <c r="C176675" s="141"/>
      <c r="D176675" s="141"/>
      <c r="E176675" s="141"/>
      <c r="F176675" s="141"/>
      <c r="G176675" s="248"/>
      <c r="H176675" s="141"/>
      <c r="I176675" s="209"/>
      <c r="J176675" s="141"/>
      <c r="K176675" s="141"/>
    </row>
    <row r="176676" spans="2:11" ht="13.5" customHeight="1">
      <c r="B176676" s="141"/>
      <c r="C176676" s="141"/>
      <c r="D176676" s="141"/>
      <c r="E176676" s="141"/>
      <c r="F176676" s="141"/>
      <c r="G176676" s="248"/>
      <c r="H176676" s="141"/>
      <c r="I176676" s="209"/>
      <c r="J176676" s="141"/>
      <c r="K176676" s="141"/>
    </row>
    <row r="176677" spans="2:11" ht="13.5" customHeight="1">
      <c r="B176677" s="141"/>
      <c r="C176677" s="141"/>
      <c r="D176677" s="141"/>
      <c r="E176677" s="141"/>
      <c r="F176677" s="141"/>
      <c r="G176677" s="248"/>
      <c r="H176677" s="141"/>
      <c r="I176677" s="209"/>
      <c r="J176677" s="141"/>
      <c r="K176677" s="141"/>
    </row>
    <row r="176678" spans="2:11" ht="13.5" customHeight="1">
      <c r="B176678" s="141"/>
      <c r="C176678" s="141"/>
      <c r="D176678" s="141"/>
      <c r="E176678" s="141"/>
      <c r="F176678" s="141"/>
      <c r="G176678" s="248"/>
      <c r="H176678" s="141"/>
      <c r="I176678" s="209"/>
      <c r="J176678" s="141"/>
      <c r="K176678" s="141"/>
    </row>
    <row r="176679" spans="2:11" ht="13.5" customHeight="1">
      <c r="B176679" s="141"/>
      <c r="C176679" s="141"/>
      <c r="D176679" s="141"/>
      <c r="E176679" s="141"/>
      <c r="F176679" s="141"/>
      <c r="G176679" s="248"/>
      <c r="H176679" s="141"/>
      <c r="I176679" s="209"/>
      <c r="J176679" s="141"/>
      <c r="K176679" s="141"/>
    </row>
    <row r="176680" spans="2:11" ht="13.5" customHeight="1">
      <c r="B176680" s="141"/>
      <c r="C176680" s="141"/>
      <c r="D176680" s="141"/>
      <c r="E176680" s="141"/>
      <c r="F176680" s="141"/>
      <c r="G176680" s="248"/>
      <c r="H176680" s="141"/>
      <c r="I176680" s="209"/>
      <c r="J176680" s="141"/>
      <c r="K176680" s="141"/>
    </row>
    <row r="176681" spans="2:11" ht="13.5" customHeight="1">
      <c r="B176681" s="141"/>
      <c r="C176681" s="141"/>
      <c r="D176681" s="141"/>
      <c r="E176681" s="141"/>
      <c r="F176681" s="141"/>
      <c r="G176681" s="248"/>
      <c r="H176681" s="141"/>
      <c r="I176681" s="209"/>
      <c r="J176681" s="141"/>
      <c r="K176681" s="141"/>
    </row>
    <row r="176682" spans="2:11" ht="13.5" customHeight="1">
      <c r="B176682" s="141"/>
      <c r="C176682" s="141"/>
      <c r="D176682" s="141"/>
      <c r="E176682" s="141"/>
      <c r="F176682" s="141"/>
      <c r="G176682" s="248"/>
      <c r="H176682" s="141"/>
      <c r="I176682" s="209"/>
      <c r="J176682" s="141"/>
      <c r="K176682" s="141"/>
    </row>
    <row r="176683" spans="2:11" ht="13.5" customHeight="1">
      <c r="B176683" s="141"/>
      <c r="C176683" s="141"/>
      <c r="D176683" s="141"/>
      <c r="E176683" s="141"/>
      <c r="F176683" s="141"/>
      <c r="G176683" s="248"/>
      <c r="H176683" s="141"/>
      <c r="I176683" s="209"/>
      <c r="J176683" s="141"/>
      <c r="K176683" s="141"/>
    </row>
    <row r="176684" spans="2:11" ht="13.5" customHeight="1">
      <c r="B176684" s="141"/>
      <c r="C176684" s="141"/>
      <c r="D176684" s="141"/>
      <c r="E176684" s="141"/>
      <c r="F176684" s="141"/>
      <c r="G176684" s="248"/>
      <c r="H176684" s="141"/>
      <c r="I176684" s="209"/>
      <c r="J176684" s="141"/>
      <c r="K176684" s="141"/>
    </row>
    <row r="176685" spans="2:11" ht="13.5" customHeight="1">
      <c r="B176685" s="141"/>
      <c r="C176685" s="141"/>
      <c r="D176685" s="141"/>
      <c r="E176685" s="141"/>
      <c r="F176685" s="141"/>
      <c r="G176685" s="248"/>
      <c r="H176685" s="141"/>
      <c r="I176685" s="209"/>
      <c r="J176685" s="141"/>
      <c r="K176685" s="141"/>
    </row>
    <row r="176686" spans="2:11" ht="13.5" customHeight="1">
      <c r="B176686" s="141"/>
      <c r="C176686" s="141"/>
      <c r="D176686" s="141"/>
      <c r="E176686" s="141"/>
      <c r="F176686" s="141"/>
      <c r="G176686" s="248"/>
      <c r="H176686" s="141"/>
      <c r="I176686" s="209"/>
      <c r="J176686" s="141"/>
      <c r="K176686" s="141"/>
    </row>
    <row r="176687" spans="2:11" ht="13.5" customHeight="1">
      <c r="B176687" s="141"/>
      <c r="C176687" s="141"/>
      <c r="D176687" s="141"/>
      <c r="E176687" s="141"/>
      <c r="F176687" s="141"/>
      <c r="G176687" s="248"/>
      <c r="H176687" s="141"/>
      <c r="I176687" s="209"/>
      <c r="J176687" s="141"/>
      <c r="K176687" s="141"/>
    </row>
    <row r="176688" spans="2:11" ht="13.5" customHeight="1">
      <c r="B176688" s="141"/>
      <c r="C176688" s="141"/>
      <c r="D176688" s="141"/>
      <c r="E176688" s="141"/>
      <c r="F176688" s="141"/>
      <c r="G176688" s="248"/>
      <c r="H176688" s="141"/>
      <c r="I176688" s="209"/>
      <c r="J176688" s="141"/>
      <c r="K176688" s="141"/>
    </row>
    <row r="176689" spans="2:11" ht="13.5" customHeight="1">
      <c r="B176689" s="141"/>
      <c r="C176689" s="141"/>
      <c r="D176689" s="141"/>
      <c r="E176689" s="141"/>
      <c r="F176689" s="141"/>
      <c r="G176689" s="248"/>
      <c r="H176689" s="141"/>
      <c r="I176689" s="209"/>
      <c r="J176689" s="141"/>
      <c r="K176689" s="141"/>
    </row>
    <row r="176690" spans="2:11" ht="13.5" customHeight="1">
      <c r="B176690" s="141"/>
      <c r="C176690" s="141"/>
      <c r="D176690" s="141"/>
      <c r="E176690" s="141"/>
      <c r="F176690" s="141"/>
      <c r="G176690" s="248"/>
      <c r="H176690" s="141"/>
      <c r="I176690" s="209"/>
      <c r="J176690" s="141"/>
      <c r="K176690" s="141"/>
    </row>
    <row r="176691" spans="2:11" ht="13.5" customHeight="1">
      <c r="B176691" s="141"/>
      <c r="C176691" s="141"/>
      <c r="D176691" s="141"/>
      <c r="E176691" s="141"/>
      <c r="F176691" s="141"/>
      <c r="G176691" s="248"/>
      <c r="H176691" s="141"/>
      <c r="I176691" s="209"/>
      <c r="J176691" s="141"/>
      <c r="K176691" s="141"/>
    </row>
    <row r="176692" spans="2:11" ht="13.5" customHeight="1">
      <c r="B176692" s="141"/>
      <c r="C176692" s="141"/>
      <c r="D176692" s="141"/>
      <c r="E176692" s="141"/>
      <c r="F176692" s="141"/>
      <c r="G176692" s="248"/>
      <c r="H176692" s="141"/>
      <c r="I176692" s="209"/>
      <c r="J176692" s="141"/>
      <c r="K176692" s="141"/>
    </row>
    <row r="176693" spans="2:11" ht="13.5" customHeight="1">
      <c r="B176693" s="141"/>
      <c r="C176693" s="141"/>
      <c r="D176693" s="141"/>
      <c r="E176693" s="141"/>
      <c r="F176693" s="141"/>
      <c r="G176693" s="248"/>
      <c r="H176693" s="141"/>
      <c r="I176693" s="209"/>
      <c r="J176693" s="141"/>
      <c r="K176693" s="141"/>
    </row>
    <row r="176694" spans="2:11" ht="13.5" customHeight="1">
      <c r="B176694" s="141"/>
      <c r="C176694" s="141"/>
      <c r="D176694" s="141"/>
      <c r="E176694" s="141"/>
      <c r="F176694" s="141"/>
      <c r="G176694" s="248"/>
      <c r="H176694" s="141"/>
      <c r="I176694" s="209"/>
      <c r="J176694" s="141"/>
      <c r="K176694" s="141"/>
    </row>
    <row r="176695" spans="2:11" ht="13.5" customHeight="1">
      <c r="B176695" s="141"/>
      <c r="C176695" s="141"/>
      <c r="D176695" s="141"/>
      <c r="E176695" s="141"/>
      <c r="F176695" s="141"/>
      <c r="G176695" s="248"/>
      <c r="H176695" s="141"/>
      <c r="I176695" s="209"/>
      <c r="J176695" s="141"/>
      <c r="K176695" s="141"/>
    </row>
    <row r="176696" spans="2:11" ht="13.5" customHeight="1">
      <c r="B176696" s="141"/>
      <c r="C176696" s="141"/>
      <c r="D176696" s="141"/>
      <c r="E176696" s="141"/>
      <c r="F176696" s="141"/>
      <c r="G176696" s="248"/>
      <c r="H176696" s="141"/>
      <c r="I176696" s="209"/>
      <c r="J176696" s="141"/>
      <c r="K176696" s="141"/>
    </row>
    <row r="176697" spans="2:11" ht="13.5" customHeight="1">
      <c r="B176697" s="141"/>
      <c r="C176697" s="141"/>
      <c r="D176697" s="141"/>
      <c r="E176697" s="141"/>
      <c r="F176697" s="141"/>
      <c r="G176697" s="248"/>
      <c r="H176697" s="141"/>
      <c r="I176697" s="209"/>
      <c r="J176697" s="141"/>
      <c r="K176697" s="141"/>
    </row>
    <row r="176698" spans="2:11" ht="13.5" customHeight="1">
      <c r="B176698" s="141"/>
      <c r="C176698" s="141"/>
      <c r="D176698" s="141"/>
      <c r="E176698" s="141"/>
      <c r="F176698" s="141"/>
      <c r="G176698" s="248"/>
      <c r="H176698" s="141"/>
      <c r="I176698" s="209"/>
      <c r="J176698" s="141"/>
      <c r="K176698" s="141"/>
    </row>
    <row r="176699" spans="2:11" ht="13.5" customHeight="1">
      <c r="B176699" s="141"/>
      <c r="C176699" s="141"/>
      <c r="D176699" s="141"/>
      <c r="E176699" s="141"/>
      <c r="F176699" s="141"/>
      <c r="G176699" s="248"/>
      <c r="H176699" s="141"/>
      <c r="I176699" s="209"/>
      <c r="J176699" s="141"/>
      <c r="K176699" s="141"/>
    </row>
    <row r="176700" spans="2:11" ht="13.5" customHeight="1">
      <c r="B176700" s="141"/>
      <c r="C176700" s="141"/>
      <c r="D176700" s="141"/>
      <c r="E176700" s="141"/>
      <c r="F176700" s="141"/>
      <c r="G176700" s="248"/>
      <c r="H176700" s="141"/>
      <c r="I176700" s="209"/>
      <c r="J176700" s="141"/>
      <c r="K176700" s="141"/>
    </row>
    <row r="176701" spans="2:11" ht="13.5" customHeight="1">
      <c r="B176701" s="141"/>
      <c r="C176701" s="141"/>
      <c r="D176701" s="141"/>
      <c r="E176701" s="141"/>
      <c r="F176701" s="141"/>
      <c r="G176701" s="248"/>
      <c r="H176701" s="141"/>
      <c r="I176701" s="209"/>
      <c r="J176701" s="141"/>
      <c r="K176701" s="141"/>
    </row>
    <row r="176702" spans="2:11" ht="13.5" customHeight="1">
      <c r="B176702" s="141"/>
      <c r="C176702" s="141"/>
      <c r="D176702" s="141"/>
      <c r="E176702" s="141"/>
      <c r="F176702" s="141"/>
      <c r="G176702" s="248"/>
      <c r="H176702" s="141"/>
      <c r="I176702" s="209"/>
      <c r="J176702" s="141"/>
      <c r="K176702" s="141"/>
    </row>
    <row r="176703" spans="2:11" ht="13.5" customHeight="1">
      <c r="B176703" s="141"/>
      <c r="C176703" s="141"/>
      <c r="D176703" s="141"/>
      <c r="E176703" s="141"/>
      <c r="F176703" s="141"/>
      <c r="G176703" s="248"/>
      <c r="H176703" s="141"/>
      <c r="I176703" s="209"/>
      <c r="J176703" s="141"/>
      <c r="K176703" s="141"/>
    </row>
    <row r="176704" spans="2:11" ht="13.5" customHeight="1">
      <c r="B176704" s="141"/>
      <c r="C176704" s="141"/>
      <c r="D176704" s="141"/>
      <c r="E176704" s="141"/>
      <c r="F176704" s="141"/>
      <c r="G176704" s="248"/>
      <c r="H176704" s="141"/>
      <c r="I176704" s="209"/>
      <c r="J176704" s="141"/>
      <c r="K176704" s="141"/>
    </row>
    <row r="176705" spans="2:11" ht="13.5" customHeight="1">
      <c r="B176705" s="141"/>
      <c r="C176705" s="141"/>
      <c r="D176705" s="141"/>
      <c r="E176705" s="141"/>
      <c r="F176705" s="141"/>
      <c r="G176705" s="248"/>
      <c r="H176705" s="141"/>
      <c r="I176705" s="209"/>
      <c r="J176705" s="141"/>
      <c r="K176705" s="141"/>
    </row>
    <row r="176706" spans="2:11" ht="13.5" customHeight="1">
      <c r="B176706" s="141"/>
      <c r="C176706" s="141"/>
      <c r="D176706" s="141"/>
      <c r="E176706" s="141"/>
      <c r="F176706" s="141"/>
      <c r="G176706" s="248"/>
      <c r="H176706" s="141"/>
      <c r="I176706" s="209"/>
      <c r="J176706" s="141"/>
      <c r="K176706" s="141"/>
    </row>
    <row r="176707" spans="2:11" ht="13.5" customHeight="1">
      <c r="B176707" s="141"/>
      <c r="C176707" s="141"/>
      <c r="D176707" s="141"/>
      <c r="E176707" s="141"/>
      <c r="F176707" s="141"/>
      <c r="G176707" s="248"/>
      <c r="H176707" s="141"/>
      <c r="I176707" s="209"/>
      <c r="J176707" s="141"/>
      <c r="K176707" s="141"/>
    </row>
    <row r="176708" spans="2:11" ht="13.5" customHeight="1">
      <c r="B176708" s="141"/>
      <c r="C176708" s="141"/>
      <c r="D176708" s="141"/>
      <c r="E176708" s="141"/>
      <c r="F176708" s="141"/>
      <c r="G176708" s="248"/>
      <c r="H176708" s="141"/>
      <c r="I176708" s="209"/>
      <c r="J176708" s="141"/>
      <c r="K176708" s="141"/>
    </row>
    <row r="176709" spans="2:11" ht="13.5" customHeight="1">
      <c r="B176709" s="141"/>
      <c r="C176709" s="141"/>
      <c r="D176709" s="141"/>
      <c r="E176709" s="141"/>
      <c r="F176709" s="141"/>
      <c r="G176709" s="248"/>
      <c r="H176709" s="141"/>
      <c r="I176709" s="209"/>
      <c r="J176709" s="141"/>
      <c r="K176709" s="141"/>
    </row>
    <row r="176710" spans="2:11" ht="13.5" customHeight="1">
      <c r="B176710" s="141"/>
      <c r="C176710" s="141"/>
      <c r="D176710" s="141"/>
      <c r="E176710" s="141"/>
      <c r="F176710" s="141"/>
      <c r="G176710" s="248"/>
      <c r="H176710" s="141"/>
      <c r="I176710" s="209"/>
      <c r="J176710" s="141"/>
      <c r="K176710" s="141"/>
    </row>
    <row r="176711" spans="2:11" ht="13.5" customHeight="1">
      <c r="B176711" s="141"/>
      <c r="C176711" s="141"/>
      <c r="D176711" s="141"/>
      <c r="E176711" s="141"/>
      <c r="F176711" s="141"/>
      <c r="G176711" s="248"/>
      <c r="H176711" s="141"/>
      <c r="I176711" s="209"/>
      <c r="J176711" s="141"/>
      <c r="K176711" s="141"/>
    </row>
    <row r="176712" spans="2:11" ht="13.5" customHeight="1">
      <c r="B176712" s="141"/>
      <c r="C176712" s="141"/>
      <c r="D176712" s="141"/>
      <c r="E176712" s="141"/>
      <c r="F176712" s="141"/>
      <c r="G176712" s="248"/>
      <c r="H176712" s="141"/>
      <c r="I176712" s="209"/>
      <c r="J176712" s="141"/>
      <c r="K176712" s="141"/>
    </row>
    <row r="176713" spans="2:11" ht="13.5" customHeight="1">
      <c r="B176713" s="141"/>
      <c r="C176713" s="141"/>
      <c r="D176713" s="141"/>
      <c r="E176713" s="141"/>
      <c r="F176713" s="141"/>
      <c r="G176713" s="248"/>
      <c r="H176713" s="141"/>
      <c r="I176713" s="209"/>
      <c r="J176713" s="141"/>
      <c r="K176713" s="141"/>
    </row>
    <row r="176714" spans="2:11" ht="13.5" customHeight="1">
      <c r="B176714" s="141"/>
      <c r="C176714" s="141"/>
      <c r="D176714" s="141"/>
      <c r="E176714" s="141"/>
      <c r="F176714" s="141"/>
      <c r="G176714" s="248"/>
      <c r="H176714" s="141"/>
      <c r="I176714" s="209"/>
      <c r="J176714" s="141"/>
      <c r="K176714" s="141"/>
    </row>
    <row r="176715" spans="2:11" ht="13.5" customHeight="1">
      <c r="B176715" s="141"/>
      <c r="C176715" s="141"/>
      <c r="D176715" s="141"/>
      <c r="E176715" s="141"/>
      <c r="F176715" s="141"/>
      <c r="G176715" s="248"/>
      <c r="H176715" s="141"/>
      <c r="I176715" s="209"/>
      <c r="J176715" s="141"/>
      <c r="K176715" s="141"/>
    </row>
    <row r="176716" spans="2:11" ht="13.5" customHeight="1">
      <c r="B176716" s="141"/>
      <c r="C176716" s="141"/>
      <c r="D176716" s="141"/>
      <c r="E176716" s="141"/>
      <c r="F176716" s="141"/>
      <c r="G176716" s="248"/>
      <c r="H176716" s="141"/>
      <c r="I176716" s="209"/>
      <c r="J176716" s="141"/>
      <c r="K176716" s="141"/>
    </row>
    <row r="176717" spans="2:11" ht="13.5" customHeight="1">
      <c r="B176717" s="141"/>
      <c r="C176717" s="141"/>
      <c r="D176717" s="141"/>
      <c r="E176717" s="141"/>
      <c r="F176717" s="141"/>
      <c r="G176717" s="248"/>
      <c r="H176717" s="141"/>
      <c r="I176717" s="209"/>
      <c r="J176717" s="141"/>
      <c r="K176717" s="141"/>
    </row>
    <row r="176718" spans="2:11" ht="13.5" customHeight="1">
      <c r="B176718" s="141"/>
      <c r="C176718" s="141"/>
      <c r="D176718" s="141"/>
      <c r="E176718" s="141"/>
      <c r="F176718" s="141"/>
      <c r="G176718" s="248"/>
      <c r="H176718" s="141"/>
      <c r="I176718" s="209"/>
      <c r="J176718" s="141"/>
      <c r="K176718" s="141"/>
    </row>
    <row r="176719" spans="2:11" ht="13.5" customHeight="1">
      <c r="B176719" s="141"/>
      <c r="C176719" s="141"/>
      <c r="D176719" s="141"/>
      <c r="E176719" s="141"/>
      <c r="F176719" s="141"/>
      <c r="G176719" s="248"/>
      <c r="H176719" s="141"/>
      <c r="I176719" s="209"/>
      <c r="J176719" s="141"/>
      <c r="K176719" s="141"/>
    </row>
    <row r="176720" spans="2:11" ht="13.5" customHeight="1">
      <c r="B176720" s="141"/>
      <c r="C176720" s="141"/>
      <c r="D176720" s="141"/>
      <c r="E176720" s="141"/>
      <c r="F176720" s="141"/>
      <c r="G176720" s="248"/>
      <c r="H176720" s="141"/>
      <c r="I176720" s="209"/>
      <c r="J176720" s="141"/>
      <c r="K176720" s="141"/>
    </row>
    <row r="176721" spans="2:11" ht="13.5" customHeight="1">
      <c r="B176721" s="141"/>
      <c r="C176721" s="141"/>
      <c r="D176721" s="141"/>
      <c r="E176721" s="141"/>
      <c r="F176721" s="141"/>
      <c r="G176721" s="248"/>
      <c r="H176721" s="141"/>
      <c r="I176721" s="209"/>
      <c r="J176721" s="141"/>
      <c r="K176721" s="141"/>
    </row>
    <row r="176722" spans="2:11" ht="13.5" customHeight="1">
      <c r="B176722" s="141"/>
      <c r="C176722" s="141"/>
      <c r="D176722" s="141"/>
      <c r="E176722" s="141"/>
      <c r="F176722" s="141"/>
      <c r="G176722" s="248"/>
      <c r="H176722" s="141"/>
      <c r="I176722" s="209"/>
      <c r="J176722" s="141"/>
      <c r="K176722" s="141"/>
    </row>
    <row r="176723" spans="2:11" ht="13.5" customHeight="1">
      <c r="B176723" s="141"/>
      <c r="C176723" s="141"/>
      <c r="D176723" s="141"/>
      <c r="E176723" s="141"/>
      <c r="F176723" s="141"/>
      <c r="G176723" s="248"/>
      <c r="H176723" s="141"/>
      <c r="I176723" s="209"/>
      <c r="J176723" s="141"/>
      <c r="K176723" s="141"/>
    </row>
    <row r="176724" spans="2:11" ht="13.5" customHeight="1">
      <c r="B176724" s="141"/>
      <c r="C176724" s="141"/>
      <c r="D176724" s="141"/>
      <c r="E176724" s="141"/>
      <c r="F176724" s="141"/>
      <c r="G176724" s="248"/>
      <c r="H176724" s="141"/>
      <c r="I176724" s="209"/>
      <c r="J176724" s="141"/>
      <c r="K176724" s="141"/>
    </row>
    <row r="176725" spans="2:11" ht="13.5" customHeight="1">
      <c r="B176725" s="141"/>
      <c r="C176725" s="141"/>
      <c r="D176725" s="141"/>
      <c r="E176725" s="141"/>
      <c r="F176725" s="141"/>
      <c r="G176725" s="248"/>
      <c r="H176725" s="141"/>
      <c r="I176725" s="209"/>
      <c r="J176725" s="141"/>
      <c r="K176725" s="141"/>
    </row>
    <row r="176726" spans="2:11" ht="13.5" customHeight="1">
      <c r="B176726" s="141"/>
      <c r="C176726" s="141"/>
      <c r="D176726" s="141"/>
      <c r="E176726" s="141"/>
      <c r="F176726" s="141"/>
      <c r="G176726" s="248"/>
      <c r="H176726" s="141"/>
      <c r="I176726" s="209"/>
      <c r="J176726" s="141"/>
      <c r="K176726" s="141"/>
    </row>
    <row r="176727" spans="2:11" ht="13.5" customHeight="1">
      <c r="B176727" s="141"/>
      <c r="C176727" s="141"/>
      <c r="D176727" s="141"/>
      <c r="E176727" s="141"/>
      <c r="F176727" s="141"/>
      <c r="G176727" s="248"/>
      <c r="H176727" s="141"/>
      <c r="I176727" s="209"/>
      <c r="J176727" s="141"/>
      <c r="K176727" s="141"/>
    </row>
    <row r="176728" spans="2:11" ht="13.5" customHeight="1">
      <c r="B176728" s="141"/>
      <c r="C176728" s="141"/>
      <c r="D176728" s="141"/>
      <c r="E176728" s="141"/>
      <c r="F176728" s="141"/>
      <c r="G176728" s="248"/>
      <c r="H176728" s="141"/>
      <c r="I176728" s="209"/>
      <c r="J176728" s="141"/>
      <c r="K176728" s="141"/>
    </row>
    <row r="176729" spans="2:11" ht="13.5" customHeight="1">
      <c r="B176729" s="141"/>
      <c r="C176729" s="141"/>
      <c r="D176729" s="141"/>
      <c r="E176729" s="141"/>
      <c r="F176729" s="141"/>
      <c r="G176729" s="248"/>
      <c r="H176729" s="141"/>
      <c r="I176729" s="209"/>
      <c r="J176729" s="141"/>
      <c r="K176729" s="141"/>
    </row>
    <row r="176730" spans="2:11" ht="13.5" customHeight="1">
      <c r="B176730" s="141"/>
      <c r="C176730" s="141"/>
      <c r="D176730" s="141"/>
      <c r="E176730" s="141"/>
      <c r="F176730" s="141"/>
      <c r="G176730" s="248"/>
      <c r="H176730" s="141"/>
      <c r="I176730" s="209"/>
      <c r="J176730" s="141"/>
      <c r="K176730" s="141"/>
    </row>
    <row r="176731" spans="2:11" ht="13.5" customHeight="1">
      <c r="B176731" s="141"/>
      <c r="C176731" s="141"/>
      <c r="D176731" s="141"/>
      <c r="E176731" s="141"/>
      <c r="F176731" s="141"/>
      <c r="G176731" s="248"/>
      <c r="H176731" s="141"/>
      <c r="I176731" s="209"/>
      <c r="J176731" s="141"/>
      <c r="K176731" s="141"/>
    </row>
    <row r="176732" spans="2:11" ht="13.5" customHeight="1">
      <c r="B176732" s="141"/>
      <c r="C176732" s="141"/>
      <c r="D176732" s="141"/>
      <c r="E176732" s="141"/>
      <c r="F176732" s="141"/>
      <c r="G176732" s="248"/>
      <c r="H176732" s="141"/>
      <c r="I176732" s="209"/>
      <c r="J176732" s="141"/>
      <c r="K176732" s="141"/>
    </row>
    <row r="176733" spans="2:11" ht="13.5" customHeight="1">
      <c r="B176733" s="141"/>
      <c r="C176733" s="141"/>
      <c r="D176733" s="141"/>
      <c r="E176733" s="141"/>
      <c r="F176733" s="141"/>
      <c r="G176733" s="248"/>
      <c r="H176733" s="141"/>
      <c r="I176733" s="209"/>
      <c r="J176733" s="141"/>
      <c r="K176733" s="141"/>
    </row>
    <row r="176734" spans="2:11" ht="13.5" customHeight="1">
      <c r="B176734" s="141"/>
      <c r="C176734" s="141"/>
      <c r="D176734" s="141"/>
      <c r="E176734" s="141"/>
      <c r="F176734" s="141"/>
      <c r="G176734" s="248"/>
      <c r="H176734" s="141"/>
      <c r="I176734" s="209"/>
      <c r="J176734" s="141"/>
      <c r="K176734" s="141"/>
    </row>
    <row r="176735" spans="2:11" ht="13.5" customHeight="1">
      <c r="B176735" s="141"/>
      <c r="C176735" s="141"/>
      <c r="D176735" s="141"/>
      <c r="E176735" s="141"/>
      <c r="F176735" s="141"/>
      <c r="G176735" s="248"/>
      <c r="H176735" s="141"/>
      <c r="I176735" s="209"/>
      <c r="J176735" s="141"/>
      <c r="K176735" s="141"/>
    </row>
    <row r="176736" spans="2:11" ht="13.5" customHeight="1">
      <c r="B176736" s="141"/>
      <c r="C176736" s="141"/>
      <c r="D176736" s="141"/>
      <c r="E176736" s="141"/>
      <c r="F176736" s="141"/>
      <c r="G176736" s="248"/>
      <c r="H176736" s="141"/>
      <c r="I176736" s="209"/>
      <c r="J176736" s="141"/>
      <c r="K176736" s="141"/>
    </row>
    <row r="176737" spans="2:11" ht="13.5" customHeight="1">
      <c r="B176737" s="141"/>
      <c r="C176737" s="141"/>
      <c r="D176737" s="141"/>
      <c r="E176737" s="141"/>
      <c r="F176737" s="141"/>
      <c r="G176737" s="248"/>
      <c r="H176737" s="141"/>
      <c r="I176737" s="209"/>
      <c r="J176737" s="141"/>
      <c r="K176737" s="141"/>
    </row>
    <row r="176738" spans="2:11" ht="13.5" customHeight="1">
      <c r="B176738" s="141"/>
      <c r="C176738" s="141"/>
      <c r="D176738" s="141"/>
      <c r="E176738" s="141"/>
      <c r="F176738" s="141"/>
      <c r="G176738" s="248"/>
      <c r="H176738" s="141"/>
      <c r="I176738" s="209"/>
      <c r="J176738" s="141"/>
      <c r="K176738" s="141"/>
    </row>
    <row r="176739" spans="2:11" ht="13.5" customHeight="1">
      <c r="B176739" s="141"/>
      <c r="C176739" s="141"/>
      <c r="D176739" s="141"/>
      <c r="E176739" s="141"/>
      <c r="F176739" s="141"/>
      <c r="G176739" s="248"/>
      <c r="H176739" s="141"/>
      <c r="I176739" s="209"/>
      <c r="J176739" s="141"/>
      <c r="K176739" s="141"/>
    </row>
    <row r="176740" spans="2:11" ht="13.5" customHeight="1">
      <c r="B176740" s="141"/>
      <c r="C176740" s="141"/>
      <c r="D176740" s="141"/>
      <c r="E176740" s="141"/>
      <c r="F176740" s="141"/>
      <c r="G176740" s="248"/>
      <c r="H176740" s="141"/>
      <c r="I176740" s="209"/>
      <c r="J176740" s="141"/>
      <c r="K176740" s="141"/>
    </row>
    <row r="176741" spans="2:11" ht="13.5" customHeight="1">
      <c r="B176741" s="141"/>
      <c r="C176741" s="141"/>
      <c r="D176741" s="141"/>
      <c r="E176741" s="141"/>
      <c r="F176741" s="141"/>
      <c r="G176741" s="248"/>
      <c r="H176741" s="141"/>
      <c r="I176741" s="209"/>
      <c r="J176741" s="141"/>
      <c r="K176741" s="141"/>
    </row>
    <row r="176742" spans="2:11" ht="13.5" customHeight="1">
      <c r="B176742" s="141"/>
      <c r="C176742" s="141"/>
      <c r="D176742" s="141"/>
      <c r="E176742" s="141"/>
      <c r="F176742" s="141"/>
      <c r="G176742" s="248"/>
      <c r="H176742" s="141"/>
      <c r="I176742" s="209"/>
      <c r="J176742" s="141"/>
      <c r="K176742" s="141"/>
    </row>
    <row r="176743" spans="2:11" ht="13.5" customHeight="1">
      <c r="B176743" s="141"/>
      <c r="C176743" s="141"/>
      <c r="D176743" s="141"/>
      <c r="E176743" s="141"/>
      <c r="F176743" s="141"/>
      <c r="G176743" s="248"/>
      <c r="H176743" s="141"/>
      <c r="I176743" s="209"/>
      <c r="J176743" s="141"/>
      <c r="K176743" s="141"/>
    </row>
    <row r="176744" spans="2:11" ht="13.5" customHeight="1">
      <c r="B176744" s="141"/>
      <c r="C176744" s="141"/>
      <c r="D176744" s="141"/>
      <c r="E176744" s="141"/>
      <c r="F176744" s="141"/>
      <c r="G176744" s="248"/>
      <c r="H176744" s="141"/>
      <c r="I176744" s="209"/>
      <c r="J176744" s="141"/>
      <c r="K176744" s="141"/>
    </row>
    <row r="176745" spans="2:11" ht="13.5" customHeight="1">
      <c r="B176745" s="141"/>
      <c r="C176745" s="141"/>
      <c r="D176745" s="141"/>
      <c r="E176745" s="141"/>
      <c r="F176745" s="141"/>
      <c r="G176745" s="248"/>
      <c r="H176745" s="141"/>
      <c r="I176745" s="209"/>
      <c r="J176745" s="141"/>
      <c r="K176745" s="141"/>
    </row>
    <row r="176746" spans="2:11" ht="13.5" customHeight="1">
      <c r="B176746" s="141"/>
      <c r="C176746" s="141"/>
      <c r="D176746" s="141"/>
      <c r="E176746" s="141"/>
      <c r="F176746" s="141"/>
      <c r="G176746" s="248"/>
      <c r="H176746" s="141"/>
      <c r="I176746" s="209"/>
      <c r="J176746" s="141"/>
      <c r="K176746" s="141"/>
    </row>
    <row r="176747" spans="2:11" ht="13.5" customHeight="1">
      <c r="B176747" s="141"/>
      <c r="C176747" s="141"/>
      <c r="D176747" s="141"/>
      <c r="E176747" s="141"/>
      <c r="F176747" s="141"/>
      <c r="G176747" s="248"/>
      <c r="H176747" s="141"/>
      <c r="I176747" s="209"/>
      <c r="J176747" s="141"/>
      <c r="K176747" s="141"/>
    </row>
    <row r="176748" spans="2:11" ht="13.5" customHeight="1">
      <c r="B176748" s="141"/>
      <c r="C176748" s="141"/>
      <c r="D176748" s="141"/>
      <c r="E176748" s="141"/>
      <c r="F176748" s="141"/>
      <c r="G176748" s="248"/>
      <c r="H176748" s="141"/>
      <c r="I176748" s="209"/>
      <c r="J176748" s="141"/>
      <c r="K176748" s="141"/>
    </row>
    <row r="176749" spans="2:11" ht="13.5" customHeight="1">
      <c r="B176749" s="141"/>
      <c r="C176749" s="141"/>
      <c r="D176749" s="141"/>
      <c r="E176749" s="141"/>
      <c r="F176749" s="141"/>
      <c r="G176749" s="248"/>
      <c r="H176749" s="141"/>
      <c r="I176749" s="209"/>
      <c r="J176749" s="141"/>
      <c r="K176749" s="141"/>
    </row>
    <row r="176750" spans="2:11" ht="13.5" customHeight="1">
      <c r="B176750" s="141"/>
      <c r="C176750" s="141"/>
      <c r="D176750" s="141"/>
      <c r="E176750" s="141"/>
      <c r="F176750" s="141"/>
      <c r="G176750" s="248"/>
      <c r="H176750" s="141"/>
      <c r="I176750" s="209"/>
      <c r="J176750" s="141"/>
      <c r="K176750" s="141"/>
    </row>
    <row r="176751" spans="2:11" ht="13.5" customHeight="1">
      <c r="B176751" s="141"/>
      <c r="C176751" s="141"/>
      <c r="D176751" s="141"/>
      <c r="E176751" s="141"/>
      <c r="F176751" s="141"/>
      <c r="G176751" s="248"/>
      <c r="H176751" s="141"/>
      <c r="I176751" s="209"/>
      <c r="J176751" s="141"/>
      <c r="K176751" s="141"/>
    </row>
    <row r="176752" spans="2:11" ht="13.5" customHeight="1">
      <c r="B176752" s="141"/>
      <c r="C176752" s="141"/>
      <c r="D176752" s="141"/>
      <c r="E176752" s="141"/>
      <c r="F176752" s="141"/>
      <c r="G176752" s="248"/>
      <c r="H176752" s="141"/>
      <c r="I176752" s="209"/>
      <c r="J176752" s="141"/>
      <c r="K176752" s="141"/>
    </row>
    <row r="176753" spans="2:11" ht="13.5" customHeight="1">
      <c r="B176753" s="141"/>
      <c r="C176753" s="141"/>
      <c r="D176753" s="141"/>
      <c r="E176753" s="141"/>
      <c r="F176753" s="141"/>
      <c r="G176753" s="248"/>
      <c r="H176753" s="141"/>
      <c r="I176753" s="209"/>
      <c r="J176753" s="141"/>
      <c r="K176753" s="141"/>
    </row>
    <row r="176754" spans="2:11" ht="13.5" customHeight="1">
      <c r="B176754" s="141"/>
      <c r="C176754" s="141"/>
      <c r="D176754" s="141"/>
      <c r="E176754" s="141"/>
      <c r="F176754" s="141"/>
      <c r="G176754" s="248"/>
      <c r="H176754" s="141"/>
      <c r="I176754" s="209"/>
      <c r="J176754" s="141"/>
      <c r="K176754" s="141"/>
    </row>
    <row r="176755" spans="2:11" ht="13.5" customHeight="1">
      <c r="B176755" s="141"/>
      <c r="C176755" s="141"/>
      <c r="D176755" s="141"/>
      <c r="E176755" s="141"/>
      <c r="F176755" s="141"/>
      <c r="G176755" s="248"/>
      <c r="H176755" s="141"/>
      <c r="I176755" s="209"/>
      <c r="J176755" s="141"/>
      <c r="K176755" s="141"/>
    </row>
    <row r="176756" spans="2:11" ht="13.5" customHeight="1">
      <c r="B176756" s="141"/>
      <c r="C176756" s="141"/>
      <c r="D176756" s="141"/>
      <c r="E176756" s="141"/>
      <c r="F176756" s="141"/>
      <c r="G176756" s="248"/>
      <c r="H176756" s="141"/>
      <c r="I176756" s="209"/>
      <c r="J176756" s="141"/>
      <c r="K176756" s="141"/>
    </row>
    <row r="176757" spans="2:11" ht="13.5" customHeight="1">
      <c r="B176757" s="141"/>
      <c r="C176757" s="141"/>
      <c r="D176757" s="141"/>
      <c r="E176757" s="141"/>
      <c r="F176757" s="141"/>
      <c r="G176757" s="248"/>
      <c r="H176757" s="141"/>
      <c r="I176757" s="209"/>
      <c r="J176757" s="141"/>
      <c r="K176757" s="141"/>
    </row>
    <row r="176758" spans="2:11" ht="13.5" customHeight="1">
      <c r="B176758" s="141"/>
      <c r="C176758" s="141"/>
      <c r="D176758" s="141"/>
      <c r="E176758" s="141"/>
      <c r="F176758" s="141"/>
      <c r="G176758" s="248"/>
      <c r="H176758" s="141"/>
      <c r="I176758" s="209"/>
      <c r="J176758" s="141"/>
      <c r="K176758" s="141"/>
    </row>
    <row r="176759" spans="2:11" ht="13.5" customHeight="1">
      <c r="B176759" s="141"/>
      <c r="C176759" s="141"/>
      <c r="D176759" s="141"/>
      <c r="E176759" s="141"/>
      <c r="F176759" s="141"/>
      <c r="G176759" s="248"/>
      <c r="H176759" s="141"/>
      <c r="I176759" s="209"/>
      <c r="J176759" s="141"/>
      <c r="K176759" s="141"/>
    </row>
    <row r="176760" spans="2:11" ht="13.5" customHeight="1">
      <c r="B176760" s="141"/>
      <c r="C176760" s="141"/>
      <c r="D176760" s="141"/>
      <c r="E176760" s="141"/>
      <c r="F176760" s="141"/>
      <c r="G176760" s="248"/>
      <c r="H176760" s="141"/>
      <c r="I176760" s="209"/>
      <c r="J176760" s="141"/>
      <c r="K176760" s="141"/>
    </row>
    <row r="176761" spans="2:11" ht="13.5" customHeight="1">
      <c r="B176761" s="141"/>
      <c r="C176761" s="141"/>
      <c r="D176761" s="141"/>
      <c r="E176761" s="141"/>
      <c r="F176761" s="141"/>
      <c r="G176761" s="248"/>
      <c r="H176761" s="141"/>
      <c r="I176761" s="209"/>
      <c r="J176761" s="141"/>
      <c r="K176761" s="141"/>
    </row>
    <row r="176762" spans="2:11" ht="13.5" customHeight="1">
      <c r="B176762" s="141"/>
      <c r="C176762" s="141"/>
      <c r="D176762" s="141"/>
      <c r="E176762" s="141"/>
      <c r="F176762" s="141"/>
      <c r="G176762" s="248"/>
      <c r="H176762" s="141"/>
      <c r="I176762" s="209"/>
      <c r="J176762" s="141"/>
      <c r="K176762" s="141"/>
    </row>
    <row r="176763" spans="2:11" ht="13.5" customHeight="1">
      <c r="B176763" s="141"/>
      <c r="C176763" s="141"/>
      <c r="D176763" s="141"/>
      <c r="E176763" s="141"/>
      <c r="F176763" s="141"/>
      <c r="G176763" s="248"/>
      <c r="H176763" s="141"/>
      <c r="I176763" s="209"/>
      <c r="J176763" s="141"/>
      <c r="K176763" s="141"/>
    </row>
    <row r="176764" spans="2:11" ht="13.5" customHeight="1">
      <c r="B176764" s="141"/>
      <c r="C176764" s="141"/>
      <c r="D176764" s="141"/>
      <c r="E176764" s="141"/>
      <c r="F176764" s="141"/>
      <c r="G176764" s="248"/>
      <c r="H176764" s="141"/>
      <c r="I176764" s="209"/>
      <c r="J176764" s="141"/>
      <c r="K176764" s="141"/>
    </row>
    <row r="176765" spans="2:11" ht="13.5" customHeight="1">
      <c r="B176765" s="141"/>
      <c r="C176765" s="141"/>
      <c r="D176765" s="141"/>
      <c r="E176765" s="141"/>
      <c r="F176765" s="141"/>
      <c r="G176765" s="248"/>
      <c r="H176765" s="141"/>
      <c r="I176765" s="209"/>
      <c r="J176765" s="141"/>
      <c r="K176765" s="141"/>
    </row>
    <row r="176766" spans="2:11" ht="13.5" customHeight="1">
      <c r="B176766" s="141"/>
      <c r="C176766" s="141"/>
      <c r="D176766" s="141"/>
      <c r="E176766" s="141"/>
      <c r="F176766" s="141"/>
      <c r="G176766" s="248"/>
      <c r="H176766" s="141"/>
      <c r="I176766" s="209"/>
      <c r="J176766" s="141"/>
      <c r="K176766" s="141"/>
    </row>
    <row r="176767" spans="2:11" ht="13.5" customHeight="1">
      <c r="B176767" s="141"/>
      <c r="C176767" s="141"/>
      <c r="D176767" s="141"/>
      <c r="E176767" s="141"/>
      <c r="F176767" s="141"/>
      <c r="G176767" s="248"/>
      <c r="H176767" s="141"/>
      <c r="I176767" s="209"/>
      <c r="J176767" s="141"/>
      <c r="K176767" s="141"/>
    </row>
    <row r="176768" spans="2:11" ht="13.5" customHeight="1">
      <c r="B176768" s="141"/>
      <c r="C176768" s="141"/>
      <c r="D176768" s="141"/>
      <c r="E176768" s="141"/>
      <c r="F176768" s="141"/>
      <c r="G176768" s="248"/>
      <c r="H176768" s="141"/>
      <c r="I176768" s="209"/>
      <c r="J176768" s="141"/>
      <c r="K176768" s="141"/>
    </row>
    <row r="176769" spans="2:11" ht="13.5" customHeight="1">
      <c r="B176769" s="141"/>
      <c r="C176769" s="141"/>
      <c r="D176769" s="141"/>
      <c r="E176769" s="141"/>
      <c r="F176769" s="141"/>
      <c r="G176769" s="248"/>
      <c r="H176769" s="141"/>
      <c r="I176769" s="209"/>
      <c r="J176769" s="141"/>
      <c r="K176769" s="141"/>
    </row>
    <row r="176770" spans="2:11" ht="13.5" customHeight="1">
      <c r="B176770" s="141"/>
      <c r="C176770" s="141"/>
      <c r="D176770" s="141"/>
      <c r="E176770" s="141"/>
      <c r="F176770" s="141"/>
      <c r="G176770" s="248"/>
      <c r="H176770" s="141"/>
      <c r="I176770" s="209"/>
      <c r="J176770" s="141"/>
      <c r="K176770" s="141"/>
    </row>
    <row r="176771" spans="2:11" ht="13.5" customHeight="1">
      <c r="B176771" s="141"/>
      <c r="C176771" s="141"/>
      <c r="D176771" s="141"/>
      <c r="E176771" s="141"/>
      <c r="F176771" s="141"/>
      <c r="G176771" s="248"/>
      <c r="H176771" s="141"/>
      <c r="I176771" s="209"/>
      <c r="J176771" s="141"/>
      <c r="K176771" s="141"/>
    </row>
    <row r="176772" spans="2:11" ht="13.5" customHeight="1">
      <c r="B176772" s="141"/>
      <c r="C176772" s="141"/>
      <c r="D176772" s="141"/>
      <c r="E176772" s="141"/>
      <c r="F176772" s="141"/>
      <c r="G176772" s="248"/>
      <c r="H176772" s="141"/>
      <c r="I176772" s="209"/>
      <c r="J176772" s="141"/>
      <c r="K176772" s="141"/>
    </row>
    <row r="176773" spans="2:11" ht="13.5" customHeight="1">
      <c r="B176773" s="141"/>
      <c r="C176773" s="141"/>
      <c r="D176773" s="141"/>
      <c r="E176773" s="141"/>
      <c r="F176773" s="141"/>
      <c r="G176773" s="248"/>
      <c r="H176773" s="141"/>
      <c r="I176773" s="209"/>
      <c r="J176773" s="141"/>
      <c r="K176773" s="141"/>
    </row>
    <row r="176774" spans="2:11" ht="13.5" customHeight="1">
      <c r="B176774" s="141"/>
      <c r="C176774" s="141"/>
      <c r="D176774" s="141"/>
      <c r="E176774" s="141"/>
      <c r="F176774" s="141"/>
      <c r="G176774" s="248"/>
      <c r="H176774" s="141"/>
      <c r="I176774" s="209"/>
      <c r="J176774" s="141"/>
      <c r="K176774" s="141"/>
    </row>
    <row r="176775" spans="2:11" ht="13.5" customHeight="1">
      <c r="B176775" s="141"/>
      <c r="C176775" s="141"/>
      <c r="D176775" s="141"/>
      <c r="E176775" s="141"/>
      <c r="F176775" s="141"/>
      <c r="G176775" s="248"/>
      <c r="H176775" s="141"/>
      <c r="I176775" s="209"/>
      <c r="J176775" s="141"/>
      <c r="K176775" s="141"/>
    </row>
    <row r="176776" spans="2:11" ht="13.5" customHeight="1">
      <c r="B176776" s="141"/>
      <c r="C176776" s="141"/>
      <c r="D176776" s="141"/>
      <c r="E176776" s="141"/>
      <c r="F176776" s="141"/>
      <c r="G176776" s="248"/>
      <c r="H176776" s="141"/>
      <c r="I176776" s="209"/>
      <c r="J176776" s="141"/>
      <c r="K176776" s="141"/>
    </row>
    <row r="176777" spans="2:11" ht="13.5" customHeight="1">
      <c r="B176777" s="141"/>
      <c r="C176777" s="141"/>
      <c r="D176777" s="141"/>
      <c r="E176777" s="141"/>
      <c r="F176777" s="141"/>
      <c r="G176777" s="248"/>
      <c r="H176777" s="141"/>
      <c r="I176777" s="209"/>
      <c r="J176777" s="141"/>
      <c r="K176777" s="141"/>
    </row>
    <row r="176778" spans="2:11" ht="13.5" customHeight="1">
      <c r="B176778" s="141"/>
      <c r="C176778" s="141"/>
      <c r="D176778" s="141"/>
      <c r="E176778" s="141"/>
      <c r="F176778" s="141"/>
      <c r="G176778" s="248"/>
      <c r="H176778" s="141"/>
      <c r="I176778" s="209"/>
      <c r="J176778" s="141"/>
      <c r="K176778" s="141"/>
    </row>
    <row r="176779" spans="2:11" ht="13.5" customHeight="1">
      <c r="B176779" s="141"/>
      <c r="C176779" s="141"/>
      <c r="D176779" s="141"/>
      <c r="E176779" s="141"/>
      <c r="F176779" s="141"/>
      <c r="G176779" s="248"/>
      <c r="H176779" s="141"/>
      <c r="I176779" s="209"/>
      <c r="J176779" s="141"/>
      <c r="K176779" s="141"/>
    </row>
    <row r="176780" spans="2:11" ht="13.5" customHeight="1">
      <c r="B176780" s="141"/>
      <c r="C176780" s="141"/>
      <c r="D176780" s="141"/>
      <c r="E176780" s="141"/>
      <c r="F176780" s="141"/>
      <c r="G176780" s="248"/>
      <c r="H176780" s="141"/>
      <c r="I176780" s="209"/>
      <c r="J176780" s="141"/>
      <c r="K176780" s="141"/>
    </row>
    <row r="176781" spans="2:11" ht="13.5" customHeight="1">
      <c r="B176781" s="141"/>
      <c r="C176781" s="141"/>
      <c r="D176781" s="141"/>
      <c r="E176781" s="141"/>
      <c r="F176781" s="141"/>
      <c r="G176781" s="248"/>
      <c r="H176781" s="141"/>
      <c r="I176781" s="209"/>
      <c r="J176781" s="141"/>
      <c r="K176781" s="141"/>
    </row>
    <row r="176782" spans="2:11" ht="13.5" customHeight="1">
      <c r="B176782" s="141"/>
      <c r="C176782" s="141"/>
      <c r="D176782" s="141"/>
      <c r="E176782" s="141"/>
      <c r="F176782" s="141"/>
      <c r="G176782" s="248"/>
      <c r="H176782" s="141"/>
      <c r="I176782" s="209"/>
      <c r="J176782" s="141"/>
      <c r="K176782" s="141"/>
    </row>
    <row r="176783" spans="2:11" ht="13.5" customHeight="1">
      <c r="B176783" s="141"/>
      <c r="C176783" s="141"/>
      <c r="D176783" s="141"/>
      <c r="E176783" s="141"/>
      <c r="F176783" s="141"/>
      <c r="G176783" s="248"/>
      <c r="H176783" s="141"/>
      <c r="I176783" s="209"/>
      <c r="J176783" s="141"/>
      <c r="K176783" s="141"/>
    </row>
    <row r="176784" spans="2:11" ht="13.5" customHeight="1">
      <c r="B176784" s="141"/>
      <c r="C176784" s="141"/>
      <c r="D176784" s="141"/>
      <c r="E176784" s="141"/>
      <c r="F176784" s="141"/>
      <c r="G176784" s="248"/>
      <c r="H176784" s="141"/>
      <c r="I176784" s="209"/>
      <c r="J176784" s="141"/>
      <c r="K176784" s="141"/>
    </row>
    <row r="176785" spans="2:11" ht="13.5" customHeight="1">
      <c r="B176785" s="141"/>
      <c r="C176785" s="141"/>
      <c r="D176785" s="141"/>
      <c r="E176785" s="141"/>
      <c r="F176785" s="141"/>
      <c r="G176785" s="248"/>
      <c r="H176785" s="141"/>
      <c r="I176785" s="209"/>
      <c r="J176785" s="141"/>
      <c r="K176785" s="141"/>
    </row>
    <row r="176786" spans="2:11" ht="13.5" customHeight="1">
      <c r="B176786" s="141"/>
      <c r="C176786" s="141"/>
      <c r="D176786" s="141"/>
      <c r="E176786" s="141"/>
      <c r="F176786" s="141"/>
      <c r="G176786" s="248"/>
      <c r="H176786" s="141"/>
      <c r="I176786" s="209"/>
      <c r="J176786" s="141"/>
      <c r="K176786" s="141"/>
    </row>
    <row r="176787" spans="2:11" ht="13.5" customHeight="1">
      <c r="B176787" s="141"/>
      <c r="C176787" s="141"/>
      <c r="D176787" s="141"/>
      <c r="E176787" s="141"/>
      <c r="F176787" s="141"/>
      <c r="G176787" s="248"/>
      <c r="H176787" s="141"/>
      <c r="I176787" s="209"/>
      <c r="J176787" s="141"/>
      <c r="K176787" s="141"/>
    </row>
    <row r="176788" spans="2:11" ht="13.5" customHeight="1">
      <c r="B176788" s="141"/>
      <c r="C176788" s="141"/>
      <c r="D176788" s="141"/>
      <c r="E176788" s="141"/>
      <c r="F176788" s="141"/>
      <c r="G176788" s="248"/>
      <c r="H176788" s="141"/>
      <c r="I176788" s="209"/>
      <c r="J176788" s="141"/>
      <c r="K176788" s="141"/>
    </row>
    <row r="176789" spans="2:11" ht="13.5" customHeight="1">
      <c r="B176789" s="141"/>
      <c r="C176789" s="141"/>
      <c r="D176789" s="141"/>
      <c r="E176789" s="141"/>
      <c r="F176789" s="141"/>
      <c r="G176789" s="248"/>
      <c r="H176789" s="141"/>
      <c r="I176789" s="209"/>
      <c r="J176789" s="141"/>
      <c r="K176789" s="141"/>
    </row>
    <row r="176790" spans="2:11" ht="13.5" customHeight="1">
      <c r="B176790" s="141"/>
      <c r="C176790" s="141"/>
      <c r="D176790" s="141"/>
      <c r="E176790" s="141"/>
      <c r="F176790" s="141"/>
      <c r="G176790" s="248"/>
      <c r="H176790" s="141"/>
      <c r="I176790" s="209"/>
      <c r="J176790" s="141"/>
      <c r="K176790" s="141"/>
    </row>
    <row r="176791" spans="2:11" ht="13.5" customHeight="1">
      <c r="B176791" s="141"/>
      <c r="C176791" s="141"/>
      <c r="D176791" s="141"/>
      <c r="E176791" s="141"/>
      <c r="F176791" s="141"/>
      <c r="G176791" s="248"/>
      <c r="H176791" s="141"/>
      <c r="I176791" s="209"/>
      <c r="J176791" s="141"/>
      <c r="K176791" s="141"/>
    </row>
    <row r="176792" spans="2:11" ht="13.5" customHeight="1">
      <c r="B176792" s="141"/>
      <c r="C176792" s="141"/>
      <c r="D176792" s="141"/>
      <c r="E176792" s="141"/>
      <c r="F176792" s="141"/>
      <c r="G176792" s="248"/>
      <c r="H176792" s="141"/>
      <c r="I176792" s="209"/>
      <c r="J176792" s="141"/>
      <c r="K176792" s="141"/>
    </row>
    <row r="176793" spans="2:11" ht="13.5" customHeight="1">
      <c r="B176793" s="141"/>
      <c r="C176793" s="141"/>
      <c r="D176793" s="141"/>
      <c r="E176793" s="141"/>
      <c r="F176793" s="141"/>
      <c r="G176793" s="248"/>
      <c r="H176793" s="141"/>
      <c r="I176793" s="209"/>
      <c r="J176793" s="141"/>
      <c r="K176793" s="141"/>
    </row>
    <row r="176794" spans="2:11" ht="13.5" customHeight="1">
      <c r="B176794" s="141"/>
      <c r="C176794" s="141"/>
      <c r="D176794" s="141"/>
      <c r="E176794" s="141"/>
      <c r="F176794" s="141"/>
      <c r="G176794" s="248"/>
      <c r="H176794" s="141"/>
      <c r="I176794" s="209"/>
      <c r="J176794" s="141"/>
      <c r="K176794" s="141"/>
    </row>
    <row r="176795" spans="2:11" ht="13.5" customHeight="1">
      <c r="B176795" s="141"/>
      <c r="C176795" s="141"/>
      <c r="D176795" s="141"/>
      <c r="E176795" s="141"/>
      <c r="F176795" s="141"/>
      <c r="G176795" s="248"/>
      <c r="H176795" s="141"/>
      <c r="I176795" s="209"/>
      <c r="J176795" s="141"/>
      <c r="K176795" s="141"/>
    </row>
    <row r="176796" spans="2:11" ht="13.5" customHeight="1">
      <c r="B176796" s="141"/>
      <c r="C176796" s="141"/>
      <c r="D176796" s="141"/>
      <c r="E176796" s="141"/>
      <c r="F176796" s="141"/>
      <c r="G176796" s="248"/>
      <c r="H176796" s="141"/>
      <c r="I176796" s="209"/>
      <c r="J176796" s="141"/>
      <c r="K176796" s="141"/>
    </row>
    <row r="176797" spans="2:11" ht="13.5" customHeight="1">
      <c r="B176797" s="141"/>
      <c r="C176797" s="141"/>
      <c r="D176797" s="141"/>
      <c r="E176797" s="141"/>
      <c r="F176797" s="141"/>
      <c r="G176797" s="248"/>
      <c r="H176797" s="141"/>
      <c r="I176797" s="209"/>
      <c r="J176797" s="141"/>
      <c r="K176797" s="141"/>
    </row>
    <row r="176798" spans="2:11" ht="13.5" customHeight="1">
      <c r="B176798" s="141"/>
      <c r="C176798" s="141"/>
      <c r="D176798" s="141"/>
      <c r="E176798" s="141"/>
      <c r="F176798" s="141"/>
      <c r="G176798" s="248"/>
      <c r="H176798" s="141"/>
      <c r="I176798" s="209"/>
      <c r="J176798" s="141"/>
      <c r="K176798" s="141"/>
    </row>
    <row r="176799" spans="2:11" ht="13.5" customHeight="1">
      <c r="B176799" s="141"/>
      <c r="C176799" s="141"/>
      <c r="D176799" s="141"/>
      <c r="E176799" s="141"/>
      <c r="F176799" s="141"/>
      <c r="G176799" s="248"/>
      <c r="H176799" s="141"/>
      <c r="I176799" s="209"/>
      <c r="J176799" s="141"/>
      <c r="K176799" s="141"/>
    </row>
    <row r="176800" spans="2:11" ht="13.5" customHeight="1">
      <c r="B176800" s="141"/>
      <c r="C176800" s="141"/>
      <c r="D176800" s="141"/>
      <c r="E176800" s="141"/>
      <c r="F176800" s="141"/>
      <c r="G176800" s="248"/>
      <c r="H176800" s="141"/>
      <c r="I176800" s="209"/>
      <c r="J176800" s="141"/>
      <c r="K176800" s="141"/>
    </row>
    <row r="176801" spans="2:11" ht="13.5" customHeight="1">
      <c r="B176801" s="141"/>
      <c r="C176801" s="141"/>
      <c r="D176801" s="141"/>
      <c r="E176801" s="141"/>
      <c r="F176801" s="141"/>
      <c r="G176801" s="248"/>
      <c r="H176801" s="141"/>
      <c r="I176801" s="209"/>
      <c r="J176801" s="141"/>
      <c r="K176801" s="141"/>
    </row>
    <row r="176802" spans="2:11" ht="13.5" customHeight="1">
      <c r="B176802" s="141"/>
      <c r="C176802" s="141"/>
      <c r="D176802" s="141"/>
      <c r="E176802" s="141"/>
      <c r="F176802" s="141"/>
      <c r="G176802" s="248"/>
      <c r="H176802" s="141"/>
      <c r="I176802" s="209"/>
      <c r="J176802" s="141"/>
      <c r="K176802" s="141"/>
    </row>
    <row r="176803" spans="2:11" ht="13.5" customHeight="1">
      <c r="B176803" s="141"/>
      <c r="C176803" s="141"/>
      <c r="D176803" s="141"/>
      <c r="E176803" s="141"/>
      <c r="F176803" s="141"/>
      <c r="G176803" s="248"/>
      <c r="H176803" s="141"/>
      <c r="I176803" s="209"/>
      <c r="J176803" s="141"/>
      <c r="K176803" s="141"/>
    </row>
    <row r="176804" spans="2:11" ht="13.5" customHeight="1">
      <c r="B176804" s="141"/>
      <c r="C176804" s="141"/>
      <c r="D176804" s="141"/>
      <c r="E176804" s="141"/>
      <c r="F176804" s="141"/>
      <c r="G176804" s="248"/>
      <c r="H176804" s="141"/>
      <c r="I176804" s="209"/>
      <c r="J176804" s="141"/>
      <c r="K176804" s="141"/>
    </row>
    <row r="176805" spans="2:11" ht="13.5" customHeight="1">
      <c r="B176805" s="141"/>
      <c r="C176805" s="141"/>
      <c r="D176805" s="141"/>
      <c r="E176805" s="141"/>
      <c r="F176805" s="141"/>
      <c r="G176805" s="248"/>
      <c r="H176805" s="141"/>
      <c r="I176805" s="209"/>
      <c r="J176805" s="141"/>
      <c r="K176805" s="141"/>
    </row>
    <row r="176806" spans="2:11" ht="13.5" customHeight="1">
      <c r="B176806" s="141"/>
      <c r="C176806" s="141"/>
      <c r="D176806" s="141"/>
      <c r="E176806" s="141"/>
      <c r="F176806" s="141"/>
      <c r="G176806" s="248"/>
      <c r="H176806" s="141"/>
      <c r="I176806" s="209"/>
      <c r="J176806" s="141"/>
      <c r="K176806" s="141"/>
    </row>
    <row r="176807" spans="2:11" ht="13.5" customHeight="1">
      <c r="B176807" s="141"/>
      <c r="C176807" s="141"/>
      <c r="D176807" s="141"/>
      <c r="E176807" s="141"/>
      <c r="F176807" s="141"/>
      <c r="G176807" s="248"/>
      <c r="H176807" s="141"/>
      <c r="I176807" s="209"/>
      <c r="J176807" s="141"/>
      <c r="K176807" s="141"/>
    </row>
    <row r="176808" spans="2:11" ht="13.5" customHeight="1">
      <c r="B176808" s="141"/>
      <c r="C176808" s="141"/>
      <c r="D176808" s="141"/>
      <c r="E176808" s="141"/>
      <c r="F176808" s="141"/>
      <c r="G176808" s="248"/>
      <c r="H176808" s="141"/>
      <c r="I176808" s="209"/>
      <c r="J176808" s="141"/>
      <c r="K176808" s="141"/>
    </row>
    <row r="176809" spans="2:11" ht="13.5" customHeight="1">
      <c r="B176809" s="141"/>
      <c r="C176809" s="141"/>
      <c r="D176809" s="141"/>
      <c r="E176809" s="141"/>
      <c r="F176809" s="141"/>
      <c r="G176809" s="248"/>
      <c r="H176809" s="141"/>
      <c r="I176809" s="209"/>
      <c r="J176809" s="141"/>
      <c r="K176809" s="141"/>
    </row>
    <row r="176810" spans="2:11" ht="13.5" customHeight="1">
      <c r="B176810" s="141"/>
      <c r="C176810" s="141"/>
      <c r="D176810" s="141"/>
      <c r="E176810" s="141"/>
      <c r="F176810" s="141"/>
      <c r="G176810" s="248"/>
      <c r="H176810" s="141"/>
      <c r="I176810" s="209"/>
      <c r="J176810" s="141"/>
      <c r="K176810" s="141"/>
    </row>
    <row r="176811" spans="2:11" ht="13.5" customHeight="1">
      <c r="B176811" s="141"/>
      <c r="C176811" s="141"/>
      <c r="D176811" s="141"/>
      <c r="E176811" s="141"/>
      <c r="F176811" s="141"/>
      <c r="G176811" s="248"/>
      <c r="H176811" s="141"/>
      <c r="I176811" s="209"/>
      <c r="J176811" s="141"/>
      <c r="K176811" s="141"/>
    </row>
    <row r="176812" spans="2:11" ht="13.5" customHeight="1">
      <c r="B176812" s="141"/>
      <c r="C176812" s="141"/>
      <c r="D176812" s="141"/>
      <c r="E176812" s="141"/>
      <c r="F176812" s="141"/>
      <c r="G176812" s="248"/>
      <c r="H176812" s="141"/>
      <c r="I176812" s="209"/>
      <c r="J176812" s="141"/>
      <c r="K176812" s="141"/>
    </row>
    <row r="176813" spans="2:11" ht="13.5" customHeight="1">
      <c r="B176813" s="141"/>
      <c r="C176813" s="141"/>
      <c r="D176813" s="141"/>
      <c r="E176813" s="141"/>
      <c r="F176813" s="141"/>
      <c r="G176813" s="248"/>
      <c r="H176813" s="141"/>
      <c r="I176813" s="209"/>
      <c r="J176813" s="141"/>
      <c r="K176813" s="141"/>
    </row>
    <row r="176814" spans="2:11" ht="13.5" customHeight="1">
      <c r="B176814" s="141"/>
      <c r="C176814" s="141"/>
      <c r="D176814" s="141"/>
      <c r="E176814" s="141"/>
      <c r="F176814" s="141"/>
      <c r="G176814" s="248"/>
      <c r="H176814" s="141"/>
      <c r="I176814" s="209"/>
      <c r="J176814" s="141"/>
      <c r="K176814" s="141"/>
    </row>
    <row r="176815" spans="2:11" ht="13.5" customHeight="1">
      <c r="B176815" s="141"/>
      <c r="C176815" s="141"/>
      <c r="D176815" s="141"/>
      <c r="E176815" s="141"/>
      <c r="F176815" s="141"/>
      <c r="G176815" s="248"/>
      <c r="H176815" s="141"/>
      <c r="I176815" s="209"/>
      <c r="J176815" s="141"/>
      <c r="K176815" s="141"/>
    </row>
    <row r="176816" spans="2:11" ht="13.5" customHeight="1">
      <c r="B176816" s="141"/>
      <c r="C176816" s="141"/>
      <c r="D176816" s="141"/>
      <c r="E176816" s="141"/>
      <c r="F176816" s="141"/>
      <c r="G176816" s="248"/>
      <c r="H176816" s="141"/>
      <c r="I176816" s="209"/>
      <c r="J176816" s="141"/>
      <c r="K176816" s="141"/>
    </row>
    <row r="176817" spans="2:11" ht="13.5" customHeight="1">
      <c r="B176817" s="141"/>
      <c r="C176817" s="141"/>
      <c r="D176817" s="141"/>
      <c r="E176817" s="141"/>
      <c r="F176817" s="141"/>
      <c r="G176817" s="248"/>
      <c r="H176817" s="141"/>
      <c r="I176817" s="209"/>
      <c r="J176817" s="141"/>
      <c r="K176817" s="141"/>
    </row>
    <row r="176818" spans="2:11" ht="13.5" customHeight="1">
      <c r="B176818" s="141"/>
      <c r="C176818" s="141"/>
      <c r="D176818" s="141"/>
      <c r="E176818" s="141"/>
      <c r="F176818" s="141"/>
      <c r="G176818" s="248"/>
      <c r="H176818" s="141"/>
      <c r="I176818" s="209"/>
      <c r="J176818" s="141"/>
      <c r="K176818" s="141"/>
    </row>
    <row r="176819" spans="2:11" ht="13.5" customHeight="1">
      <c r="B176819" s="141"/>
      <c r="C176819" s="141"/>
      <c r="D176819" s="141"/>
      <c r="E176819" s="141"/>
      <c r="F176819" s="141"/>
      <c r="G176819" s="248"/>
      <c r="H176819" s="141"/>
      <c r="I176819" s="209"/>
      <c r="J176819" s="141"/>
      <c r="K176819" s="141"/>
    </row>
    <row r="176820" spans="2:11" ht="13.5" customHeight="1">
      <c r="B176820" s="141"/>
      <c r="C176820" s="141"/>
      <c r="D176820" s="141"/>
      <c r="E176820" s="141"/>
      <c r="F176820" s="141"/>
      <c r="G176820" s="248"/>
      <c r="H176820" s="141"/>
      <c r="I176820" s="209"/>
      <c r="J176820" s="141"/>
      <c r="K176820" s="141"/>
    </row>
    <row r="176821" spans="2:11" ht="13.5" customHeight="1">
      <c r="B176821" s="141"/>
      <c r="C176821" s="141"/>
      <c r="D176821" s="141"/>
      <c r="E176821" s="141"/>
      <c r="F176821" s="141"/>
      <c r="G176821" s="248"/>
      <c r="H176821" s="141"/>
      <c r="I176821" s="209"/>
      <c r="J176821" s="141"/>
      <c r="K176821" s="141"/>
    </row>
    <row r="176822" spans="2:11" ht="13.5" customHeight="1">
      <c r="B176822" s="141"/>
      <c r="C176822" s="141"/>
      <c r="D176822" s="141"/>
      <c r="E176822" s="141"/>
      <c r="F176822" s="141"/>
      <c r="G176822" s="248"/>
      <c r="H176822" s="141"/>
      <c r="I176822" s="209"/>
      <c r="J176822" s="141"/>
      <c r="K176822" s="141"/>
    </row>
    <row r="176823" spans="2:11" ht="13.5" customHeight="1">
      <c r="B176823" s="141"/>
      <c r="C176823" s="141"/>
      <c r="D176823" s="141"/>
      <c r="E176823" s="141"/>
      <c r="F176823" s="141"/>
      <c r="G176823" s="248"/>
      <c r="H176823" s="141"/>
      <c r="I176823" s="209"/>
      <c r="J176823" s="141"/>
      <c r="K176823" s="141"/>
    </row>
    <row r="176824" spans="2:11" ht="13.5" customHeight="1">
      <c r="B176824" s="141"/>
      <c r="C176824" s="141"/>
      <c r="D176824" s="141"/>
      <c r="E176824" s="141"/>
      <c r="F176824" s="141"/>
      <c r="G176824" s="248"/>
      <c r="H176824" s="141"/>
      <c r="I176824" s="209"/>
      <c r="J176824" s="141"/>
      <c r="K176824" s="141"/>
    </row>
    <row r="176825" spans="2:11" ht="13.5" customHeight="1">
      <c r="B176825" s="141"/>
      <c r="C176825" s="141"/>
      <c r="D176825" s="141"/>
      <c r="E176825" s="141"/>
      <c r="F176825" s="141"/>
      <c r="G176825" s="248"/>
      <c r="H176825" s="141"/>
      <c r="I176825" s="209"/>
      <c r="J176825" s="141"/>
      <c r="K176825" s="141"/>
    </row>
    <row r="176826" spans="2:11" ht="13.5" customHeight="1">
      <c r="B176826" s="141"/>
      <c r="C176826" s="141"/>
      <c r="D176826" s="141"/>
      <c r="E176826" s="141"/>
      <c r="F176826" s="141"/>
      <c r="G176826" s="248"/>
      <c r="H176826" s="141"/>
      <c r="I176826" s="209"/>
      <c r="J176826" s="141"/>
      <c r="K176826" s="141"/>
    </row>
    <row r="176827" spans="2:11" ht="13.5" customHeight="1">
      <c r="B176827" s="141"/>
      <c r="C176827" s="141"/>
      <c r="D176827" s="141"/>
      <c r="E176827" s="141"/>
      <c r="F176827" s="141"/>
      <c r="G176827" s="248"/>
      <c r="H176827" s="141"/>
      <c r="I176827" s="209"/>
      <c r="J176827" s="141"/>
      <c r="K176827" s="141"/>
    </row>
    <row r="176828" spans="2:11" ht="13.5" customHeight="1">
      <c r="B176828" s="141"/>
      <c r="C176828" s="141"/>
      <c r="D176828" s="141"/>
      <c r="E176828" s="141"/>
      <c r="F176828" s="141"/>
      <c r="G176828" s="248"/>
      <c r="H176828" s="141"/>
      <c r="I176828" s="209"/>
      <c r="J176828" s="141"/>
      <c r="K176828" s="141"/>
    </row>
    <row r="176829" spans="2:11" ht="13.5" customHeight="1">
      <c r="B176829" s="141"/>
      <c r="C176829" s="141"/>
      <c r="D176829" s="141"/>
      <c r="E176829" s="141"/>
      <c r="F176829" s="141"/>
      <c r="G176829" s="248"/>
      <c r="H176829" s="141"/>
      <c r="I176829" s="209"/>
      <c r="J176829" s="141"/>
      <c r="K176829" s="141"/>
    </row>
    <row r="176830" spans="2:11" ht="13.5" customHeight="1">
      <c r="B176830" s="141"/>
      <c r="C176830" s="141"/>
      <c r="D176830" s="141"/>
      <c r="E176830" s="141"/>
      <c r="F176830" s="141"/>
      <c r="G176830" s="248"/>
      <c r="H176830" s="141"/>
      <c r="I176830" s="209"/>
      <c r="J176830" s="141"/>
      <c r="K176830" s="141"/>
    </row>
    <row r="176831" spans="2:11" ht="13.5" customHeight="1">
      <c r="B176831" s="141"/>
      <c r="C176831" s="141"/>
      <c r="D176831" s="141"/>
      <c r="E176831" s="141"/>
      <c r="F176831" s="141"/>
      <c r="G176831" s="248"/>
      <c r="H176831" s="141"/>
      <c r="I176831" s="209"/>
      <c r="J176831" s="141"/>
      <c r="K176831" s="141"/>
    </row>
    <row r="176832" spans="2:11" ht="13.5" customHeight="1">
      <c r="B176832" s="141"/>
      <c r="C176832" s="141"/>
      <c r="D176832" s="141"/>
      <c r="E176832" s="141"/>
      <c r="F176832" s="141"/>
      <c r="G176832" s="248"/>
      <c r="H176832" s="141"/>
      <c r="I176832" s="209"/>
      <c r="J176832" s="141"/>
      <c r="K176832" s="141"/>
    </row>
    <row r="176833" spans="2:11" ht="13.5" customHeight="1">
      <c r="B176833" s="141"/>
      <c r="C176833" s="141"/>
      <c r="D176833" s="141"/>
      <c r="E176833" s="141"/>
      <c r="F176833" s="141"/>
      <c r="G176833" s="248"/>
      <c r="H176833" s="141"/>
      <c r="I176833" s="209"/>
      <c r="J176833" s="141"/>
      <c r="K176833" s="141"/>
    </row>
    <row r="176834" spans="2:11" ht="13.5" customHeight="1">
      <c r="B176834" s="141"/>
      <c r="C176834" s="141"/>
      <c r="D176834" s="141"/>
      <c r="E176834" s="141"/>
      <c r="F176834" s="141"/>
      <c r="G176834" s="248"/>
      <c r="H176834" s="141"/>
      <c r="I176834" s="209"/>
      <c r="J176834" s="141"/>
      <c r="K176834" s="141"/>
    </row>
    <row r="176835" spans="2:11" ht="13.5" customHeight="1">
      <c r="B176835" s="141"/>
      <c r="C176835" s="141"/>
      <c r="D176835" s="141"/>
      <c r="E176835" s="141"/>
      <c r="F176835" s="141"/>
      <c r="G176835" s="248"/>
      <c r="H176835" s="141"/>
      <c r="I176835" s="209"/>
      <c r="J176835" s="141"/>
      <c r="K176835" s="141"/>
    </row>
    <row r="176836" spans="2:11" ht="13.5" customHeight="1">
      <c r="B176836" s="141"/>
      <c r="C176836" s="141"/>
      <c r="D176836" s="141"/>
      <c r="E176836" s="141"/>
      <c r="F176836" s="141"/>
      <c r="G176836" s="248"/>
      <c r="H176836" s="141"/>
      <c r="I176836" s="209"/>
      <c r="J176836" s="141"/>
      <c r="K176836" s="141"/>
    </row>
    <row r="176837" spans="2:11" ht="13.5" customHeight="1">
      <c r="B176837" s="141"/>
      <c r="C176837" s="141"/>
      <c r="D176837" s="141"/>
      <c r="E176837" s="141"/>
      <c r="F176837" s="141"/>
      <c r="G176837" s="248"/>
      <c r="H176837" s="141"/>
      <c r="I176837" s="209"/>
      <c r="J176837" s="141"/>
      <c r="K176837" s="141"/>
    </row>
    <row r="176838" spans="2:11" ht="13.5" customHeight="1">
      <c r="B176838" s="141"/>
      <c r="C176838" s="141"/>
      <c r="D176838" s="141"/>
      <c r="E176838" s="141"/>
      <c r="F176838" s="141"/>
      <c r="G176838" s="248"/>
      <c r="H176838" s="141"/>
      <c r="I176838" s="209"/>
      <c r="J176838" s="141"/>
      <c r="K176838" s="141"/>
    </row>
    <row r="176839" spans="2:11" ht="13.5" customHeight="1">
      <c r="B176839" s="141"/>
      <c r="C176839" s="141"/>
      <c r="D176839" s="141"/>
      <c r="E176839" s="141"/>
      <c r="F176839" s="141"/>
      <c r="G176839" s="248"/>
      <c r="H176839" s="141"/>
      <c r="I176839" s="209"/>
      <c r="J176839" s="141"/>
      <c r="K176839" s="141"/>
    </row>
    <row r="176840" spans="2:11" ht="13.5" customHeight="1">
      <c r="B176840" s="141"/>
      <c r="C176840" s="141"/>
      <c r="D176840" s="141"/>
      <c r="E176840" s="141"/>
      <c r="F176840" s="141"/>
      <c r="G176840" s="248"/>
      <c r="H176840" s="141"/>
      <c r="I176840" s="209"/>
      <c r="J176840" s="141"/>
      <c r="K176840" s="141"/>
    </row>
    <row r="176841" spans="2:11" ht="13.5" customHeight="1">
      <c r="B176841" s="141"/>
      <c r="C176841" s="141"/>
      <c r="D176841" s="141"/>
      <c r="E176841" s="141"/>
      <c r="F176841" s="141"/>
      <c r="G176841" s="248"/>
      <c r="H176841" s="141"/>
      <c r="I176841" s="209"/>
      <c r="J176841" s="141"/>
      <c r="K176841" s="141"/>
    </row>
    <row r="176842" spans="2:11" ht="13.5" customHeight="1">
      <c r="B176842" s="141"/>
      <c r="C176842" s="141"/>
      <c r="D176842" s="141"/>
      <c r="E176842" s="141"/>
      <c r="F176842" s="141"/>
      <c r="G176842" s="248"/>
      <c r="H176842" s="141"/>
      <c r="I176842" s="209"/>
      <c r="J176842" s="141"/>
      <c r="K176842" s="141"/>
    </row>
    <row r="176843" spans="2:11" ht="13.5" customHeight="1">
      <c r="B176843" s="141"/>
      <c r="C176843" s="141"/>
      <c r="D176843" s="141"/>
      <c r="E176843" s="141"/>
      <c r="F176843" s="141"/>
      <c r="G176843" s="248"/>
      <c r="H176843" s="141"/>
      <c r="I176843" s="209"/>
      <c r="J176843" s="141"/>
      <c r="K176843" s="141"/>
    </row>
    <row r="176844" spans="2:11" ht="13.5" customHeight="1">
      <c r="B176844" s="141"/>
      <c r="C176844" s="141"/>
      <c r="D176844" s="141"/>
      <c r="E176844" s="141"/>
      <c r="F176844" s="141"/>
      <c r="G176844" s="248"/>
      <c r="H176844" s="141"/>
      <c r="I176844" s="209"/>
      <c r="J176844" s="141"/>
      <c r="K176844" s="141"/>
    </row>
    <row r="176845" spans="2:11" ht="13.5" customHeight="1">
      <c r="B176845" s="141"/>
      <c r="C176845" s="141"/>
      <c r="D176845" s="141"/>
      <c r="E176845" s="141"/>
      <c r="F176845" s="141"/>
      <c r="G176845" s="248"/>
      <c r="H176845" s="141"/>
      <c r="I176845" s="209"/>
      <c r="J176845" s="141"/>
      <c r="K176845" s="141"/>
    </row>
    <row r="176846" spans="2:11" ht="13.5" customHeight="1">
      <c r="B176846" s="141"/>
      <c r="C176846" s="141"/>
      <c r="D176846" s="141"/>
      <c r="E176846" s="141"/>
      <c r="F176846" s="141"/>
      <c r="G176846" s="248"/>
      <c r="H176846" s="141"/>
      <c r="I176846" s="209"/>
      <c r="J176846" s="141"/>
      <c r="K176846" s="141"/>
    </row>
    <row r="176847" spans="2:11" ht="13.5" customHeight="1">
      <c r="B176847" s="141"/>
      <c r="C176847" s="141"/>
      <c r="D176847" s="141"/>
      <c r="E176847" s="141"/>
      <c r="F176847" s="141"/>
      <c r="G176847" s="248"/>
      <c r="H176847" s="141"/>
      <c r="I176847" s="209"/>
      <c r="J176847" s="141"/>
      <c r="K176847" s="141"/>
    </row>
    <row r="176848" spans="2:11" ht="13.5" customHeight="1">
      <c r="B176848" s="141"/>
      <c r="C176848" s="141"/>
      <c r="D176848" s="141"/>
      <c r="E176848" s="141"/>
      <c r="F176848" s="141"/>
      <c r="G176848" s="248"/>
      <c r="H176848" s="141"/>
      <c r="I176848" s="209"/>
      <c r="J176848" s="141"/>
      <c r="K176848" s="141"/>
    </row>
    <row r="176849" spans="2:11" ht="13.5" customHeight="1">
      <c r="B176849" s="141"/>
      <c r="C176849" s="141"/>
      <c r="D176849" s="141"/>
      <c r="E176849" s="141"/>
      <c r="F176849" s="141"/>
      <c r="G176849" s="248"/>
      <c r="H176849" s="141"/>
      <c r="I176849" s="209"/>
      <c r="J176849" s="141"/>
      <c r="K176849" s="141"/>
    </row>
    <row r="176850" spans="2:11" ht="13.5" customHeight="1">
      <c r="B176850" s="141"/>
      <c r="C176850" s="141"/>
      <c r="D176850" s="141"/>
      <c r="E176850" s="141"/>
      <c r="F176850" s="141"/>
      <c r="G176850" s="248"/>
      <c r="H176850" s="141"/>
      <c r="I176850" s="209"/>
      <c r="J176850" s="141"/>
      <c r="K176850" s="141"/>
    </row>
    <row r="176851" spans="2:11" ht="13.5" customHeight="1">
      <c r="B176851" s="141"/>
      <c r="C176851" s="141"/>
      <c r="D176851" s="141"/>
      <c r="E176851" s="141"/>
      <c r="F176851" s="141"/>
      <c r="G176851" s="248"/>
      <c r="H176851" s="141"/>
      <c r="I176851" s="209"/>
      <c r="J176851" s="141"/>
      <c r="K176851" s="141"/>
    </row>
    <row r="176852" spans="2:11" ht="13.5" customHeight="1">
      <c r="B176852" s="141"/>
      <c r="C176852" s="141"/>
      <c r="D176852" s="141"/>
      <c r="E176852" s="141"/>
      <c r="F176852" s="141"/>
      <c r="G176852" s="248"/>
      <c r="H176852" s="141"/>
      <c r="I176852" s="209"/>
      <c r="J176852" s="141"/>
      <c r="K176852" s="141"/>
    </row>
    <row r="176853" spans="2:11" ht="13.5" customHeight="1">
      <c r="B176853" s="141"/>
      <c r="C176853" s="141"/>
      <c r="D176853" s="141"/>
      <c r="E176853" s="141"/>
      <c r="F176853" s="141"/>
      <c r="G176853" s="248"/>
      <c r="H176853" s="141"/>
      <c r="I176853" s="209"/>
      <c r="J176853" s="141"/>
      <c r="K176853" s="141"/>
    </row>
    <row r="176854" spans="2:11" ht="13.5" customHeight="1">
      <c r="B176854" s="141"/>
      <c r="C176854" s="141"/>
      <c r="D176854" s="141"/>
      <c r="E176854" s="141"/>
      <c r="F176854" s="141"/>
      <c r="G176854" s="248"/>
      <c r="H176854" s="141"/>
      <c r="I176854" s="209"/>
      <c r="J176854" s="141"/>
      <c r="K176854" s="141"/>
    </row>
    <row r="176855" spans="2:11" ht="13.5" customHeight="1">
      <c r="B176855" s="141"/>
      <c r="C176855" s="141"/>
      <c r="D176855" s="141"/>
      <c r="E176855" s="141"/>
      <c r="F176855" s="141"/>
      <c r="G176855" s="248"/>
      <c r="H176855" s="141"/>
      <c r="I176855" s="209"/>
      <c r="J176855" s="141"/>
      <c r="K176855" s="141"/>
    </row>
    <row r="176856" spans="2:11" ht="13.5" customHeight="1">
      <c r="B176856" s="141"/>
      <c r="C176856" s="141"/>
      <c r="D176856" s="141"/>
      <c r="E176856" s="141"/>
      <c r="F176856" s="141"/>
      <c r="G176856" s="248"/>
      <c r="H176856" s="141"/>
      <c r="I176856" s="209"/>
      <c r="J176856" s="141"/>
      <c r="K176856" s="141"/>
    </row>
    <row r="176857" spans="2:11" ht="13.5" customHeight="1">
      <c r="B176857" s="141"/>
      <c r="C176857" s="141"/>
      <c r="D176857" s="141"/>
      <c r="E176857" s="141"/>
      <c r="F176857" s="141"/>
      <c r="G176857" s="248"/>
      <c r="H176857" s="141"/>
      <c r="I176857" s="209"/>
      <c r="J176857" s="141"/>
      <c r="K176857" s="141"/>
    </row>
    <row r="176858" spans="2:11" ht="13.5" customHeight="1">
      <c r="B176858" s="141"/>
      <c r="C176858" s="141"/>
      <c r="D176858" s="141"/>
      <c r="E176858" s="141"/>
      <c r="F176858" s="141"/>
      <c r="G176858" s="248"/>
      <c r="H176858" s="141"/>
      <c r="I176858" s="209"/>
      <c r="J176858" s="141"/>
      <c r="K176858" s="141"/>
    </row>
    <row r="176859" spans="2:11" ht="13.5" customHeight="1">
      <c r="B176859" s="141"/>
      <c r="C176859" s="141"/>
      <c r="D176859" s="141"/>
      <c r="E176859" s="141"/>
      <c r="F176859" s="141"/>
      <c r="G176859" s="248"/>
      <c r="H176859" s="141"/>
      <c r="I176859" s="209"/>
      <c r="J176859" s="141"/>
      <c r="K176859" s="141"/>
    </row>
    <row r="176860" spans="2:11" ht="13.5" customHeight="1">
      <c r="B176860" s="141"/>
      <c r="C176860" s="141"/>
      <c r="D176860" s="141"/>
      <c r="E176860" s="141"/>
      <c r="F176860" s="141"/>
      <c r="G176860" s="248"/>
      <c r="H176860" s="141"/>
      <c r="I176860" s="209"/>
      <c r="J176860" s="141"/>
      <c r="K176860" s="141"/>
    </row>
    <row r="176861" spans="2:11" ht="13.5" customHeight="1">
      <c r="B176861" s="141"/>
      <c r="C176861" s="141"/>
      <c r="D176861" s="141"/>
      <c r="E176861" s="141"/>
      <c r="F176861" s="141"/>
      <c r="G176861" s="248"/>
      <c r="H176861" s="141"/>
      <c r="I176861" s="209"/>
      <c r="J176861" s="141"/>
      <c r="K176861" s="141"/>
    </row>
    <row r="176862" spans="2:11" ht="13.5" customHeight="1">
      <c r="B176862" s="141"/>
      <c r="C176862" s="141"/>
      <c r="D176862" s="141"/>
      <c r="E176862" s="141"/>
      <c r="F176862" s="141"/>
      <c r="G176862" s="248"/>
      <c r="H176862" s="141"/>
      <c r="I176862" s="209"/>
      <c r="J176862" s="141"/>
      <c r="K176862" s="141"/>
    </row>
    <row r="176863" spans="2:11" ht="13.5" customHeight="1">
      <c r="B176863" s="141"/>
      <c r="C176863" s="141"/>
      <c r="D176863" s="141"/>
      <c r="E176863" s="141"/>
      <c r="F176863" s="141"/>
      <c r="G176863" s="248"/>
      <c r="H176863" s="141"/>
      <c r="I176863" s="209"/>
      <c r="J176863" s="141"/>
      <c r="K176863" s="141"/>
    </row>
    <row r="176864" spans="2:11" ht="13.5" customHeight="1">
      <c r="B176864" s="141"/>
      <c r="C176864" s="141"/>
      <c r="D176864" s="141"/>
      <c r="E176864" s="141"/>
      <c r="F176864" s="141"/>
      <c r="G176864" s="248"/>
      <c r="H176864" s="141"/>
      <c r="I176864" s="209"/>
      <c r="J176864" s="141"/>
      <c r="K176864" s="141"/>
    </row>
    <row r="176865" spans="2:11" ht="13.5" customHeight="1">
      <c r="B176865" s="141"/>
      <c r="C176865" s="141"/>
      <c r="D176865" s="141"/>
      <c r="E176865" s="141"/>
      <c r="F176865" s="141"/>
      <c r="G176865" s="248"/>
      <c r="H176865" s="141"/>
      <c r="I176865" s="209"/>
      <c r="J176865" s="141"/>
      <c r="K176865" s="141"/>
    </row>
    <row r="176866" spans="2:11" ht="13.5" customHeight="1">
      <c r="B176866" s="141"/>
      <c r="C176866" s="141"/>
      <c r="D176866" s="141"/>
      <c r="E176866" s="141"/>
      <c r="F176866" s="141"/>
      <c r="G176866" s="248"/>
      <c r="H176866" s="141"/>
      <c r="I176866" s="209"/>
      <c r="J176866" s="141"/>
      <c r="K176866" s="141"/>
    </row>
    <row r="176867" spans="2:11" ht="13.5" customHeight="1">
      <c r="B176867" s="141"/>
      <c r="C176867" s="141"/>
      <c r="D176867" s="141"/>
      <c r="E176867" s="141"/>
      <c r="F176867" s="141"/>
      <c r="G176867" s="248"/>
      <c r="H176867" s="141"/>
      <c r="I176867" s="209"/>
      <c r="J176867" s="141"/>
      <c r="K176867" s="141"/>
    </row>
    <row r="176868" spans="2:11" ht="13.5" customHeight="1">
      <c r="B176868" s="141"/>
      <c r="C176868" s="141"/>
      <c r="D176868" s="141"/>
      <c r="E176868" s="141"/>
      <c r="F176868" s="141"/>
      <c r="G176868" s="248"/>
      <c r="H176868" s="141"/>
      <c r="I176868" s="209"/>
      <c r="J176868" s="141"/>
      <c r="K176868" s="141"/>
    </row>
    <row r="176869" spans="2:11" ht="13.5" customHeight="1">
      <c r="B176869" s="141"/>
      <c r="C176869" s="141"/>
      <c r="D176869" s="141"/>
      <c r="E176869" s="141"/>
      <c r="F176869" s="141"/>
      <c r="G176869" s="248"/>
      <c r="H176869" s="141"/>
      <c r="I176869" s="209"/>
      <c r="J176869" s="141"/>
      <c r="K176869" s="141"/>
    </row>
    <row r="176870" spans="2:11" ht="13.5" customHeight="1">
      <c r="B176870" s="141"/>
      <c r="C176870" s="141"/>
      <c r="D176870" s="141"/>
      <c r="E176870" s="141"/>
      <c r="F176870" s="141"/>
      <c r="G176870" s="248"/>
      <c r="H176870" s="141"/>
      <c r="I176870" s="209"/>
      <c r="J176870" s="141"/>
      <c r="K176870" s="141"/>
    </row>
    <row r="176871" spans="2:11" ht="13.5" customHeight="1">
      <c r="B176871" s="141"/>
      <c r="C176871" s="141"/>
      <c r="D176871" s="141"/>
      <c r="E176871" s="141"/>
      <c r="F176871" s="141"/>
      <c r="G176871" s="248"/>
      <c r="H176871" s="141"/>
      <c r="I176871" s="209"/>
      <c r="J176871" s="141"/>
      <c r="K176871" s="141"/>
    </row>
    <row r="176872" spans="2:11" ht="13.5" customHeight="1">
      <c r="B176872" s="141"/>
      <c r="C176872" s="141"/>
      <c r="D176872" s="141"/>
      <c r="E176872" s="141"/>
      <c r="F176872" s="141"/>
      <c r="G176872" s="248"/>
      <c r="H176872" s="141"/>
      <c r="I176872" s="209"/>
      <c r="J176872" s="141"/>
      <c r="K176872" s="141"/>
    </row>
    <row r="176873" spans="2:11" ht="13.5" customHeight="1">
      <c r="B176873" s="141"/>
      <c r="C176873" s="141"/>
      <c r="D176873" s="141"/>
      <c r="E176873" s="141"/>
      <c r="F176873" s="141"/>
      <c r="G176873" s="248"/>
      <c r="H176873" s="141"/>
      <c r="I176873" s="209"/>
      <c r="J176873" s="141"/>
      <c r="K176873" s="141"/>
    </row>
    <row r="176874" spans="2:11" ht="13.5" customHeight="1">
      <c r="B176874" s="141"/>
      <c r="C176874" s="141"/>
      <c r="D176874" s="141"/>
      <c r="E176874" s="141"/>
      <c r="F176874" s="141"/>
      <c r="G176874" s="248"/>
      <c r="H176874" s="141"/>
      <c r="I176874" s="209"/>
      <c r="J176874" s="141"/>
      <c r="K176874" s="141"/>
    </row>
    <row r="176875" spans="2:11" ht="13.5" customHeight="1">
      <c r="B176875" s="141"/>
      <c r="C176875" s="141"/>
      <c r="D176875" s="141"/>
      <c r="E176875" s="141"/>
      <c r="F176875" s="141"/>
      <c r="G176875" s="248"/>
      <c r="H176875" s="141"/>
      <c r="I176875" s="209"/>
      <c r="J176875" s="141"/>
      <c r="K176875" s="141"/>
    </row>
    <row r="176876" spans="2:11" ht="13.5" customHeight="1">
      <c r="B176876" s="141"/>
      <c r="C176876" s="141"/>
      <c r="D176876" s="141"/>
      <c r="E176876" s="141"/>
      <c r="F176876" s="141"/>
      <c r="G176876" s="248"/>
      <c r="H176876" s="141"/>
      <c r="I176876" s="209"/>
      <c r="J176876" s="141"/>
      <c r="K176876" s="141"/>
    </row>
    <row r="176877" spans="2:11" ht="13.5" customHeight="1">
      <c r="B176877" s="141"/>
      <c r="C176877" s="141"/>
      <c r="D176877" s="141"/>
      <c r="E176877" s="141"/>
      <c r="F176877" s="141"/>
      <c r="G176877" s="248"/>
      <c r="H176877" s="141"/>
      <c r="I176877" s="209"/>
      <c r="J176877" s="141"/>
      <c r="K176877" s="141"/>
    </row>
    <row r="176878" spans="2:11" ht="13.5" customHeight="1">
      <c r="B176878" s="141"/>
      <c r="C176878" s="141"/>
      <c r="D176878" s="141"/>
      <c r="E176878" s="141"/>
      <c r="F176878" s="141"/>
      <c r="G176878" s="248"/>
      <c r="H176878" s="141"/>
      <c r="I176878" s="209"/>
      <c r="J176878" s="141"/>
      <c r="K176878" s="141"/>
    </row>
    <row r="176879" spans="2:11" ht="13.5" customHeight="1">
      <c r="B176879" s="141"/>
      <c r="C176879" s="141"/>
      <c r="D176879" s="141"/>
      <c r="E176879" s="141"/>
      <c r="F176879" s="141"/>
      <c r="G176879" s="248"/>
      <c r="H176879" s="141"/>
      <c r="I176879" s="209"/>
      <c r="J176879" s="141"/>
      <c r="K176879" s="141"/>
    </row>
    <row r="176880" spans="2:11" ht="13.5" customHeight="1">
      <c r="B176880" s="141"/>
      <c r="C176880" s="141"/>
      <c r="D176880" s="141"/>
      <c r="E176880" s="141"/>
      <c r="F176880" s="141"/>
      <c r="G176880" s="248"/>
      <c r="H176880" s="141"/>
      <c r="I176880" s="209"/>
      <c r="J176880" s="141"/>
      <c r="K176880" s="141"/>
    </row>
    <row r="176881" spans="2:11" ht="13.5" customHeight="1">
      <c r="B176881" s="141"/>
      <c r="C176881" s="141"/>
      <c r="D176881" s="141"/>
      <c r="E176881" s="141"/>
      <c r="F176881" s="141"/>
      <c r="G176881" s="248"/>
      <c r="H176881" s="141"/>
      <c r="I176881" s="209"/>
      <c r="J176881" s="141"/>
      <c r="K176881" s="141"/>
    </row>
    <row r="176882" spans="2:11" ht="13.5" customHeight="1">
      <c r="B176882" s="141"/>
      <c r="C176882" s="141"/>
      <c r="D176882" s="141"/>
      <c r="E176882" s="141"/>
      <c r="F176882" s="141"/>
      <c r="G176882" s="248"/>
      <c r="H176882" s="141"/>
      <c r="I176882" s="209"/>
      <c r="J176882" s="141"/>
      <c r="K176882" s="141"/>
    </row>
    <row r="176883" spans="2:11" ht="13.5" customHeight="1">
      <c r="B176883" s="141"/>
      <c r="C176883" s="141"/>
      <c r="D176883" s="141"/>
      <c r="E176883" s="141"/>
      <c r="F176883" s="141"/>
      <c r="G176883" s="248"/>
      <c r="H176883" s="141"/>
      <c r="I176883" s="209"/>
      <c r="J176883" s="141"/>
      <c r="K176883" s="141"/>
    </row>
    <row r="176884" spans="2:11" ht="13.5" customHeight="1">
      <c r="B176884" s="141"/>
      <c r="C176884" s="141"/>
      <c r="D176884" s="141"/>
      <c r="E176884" s="141"/>
      <c r="F176884" s="141"/>
      <c r="G176884" s="248"/>
      <c r="H176884" s="141"/>
      <c r="I176884" s="209"/>
      <c r="J176884" s="141"/>
      <c r="K176884" s="141"/>
    </row>
    <row r="176885" spans="2:11" ht="13.5" customHeight="1">
      <c r="B176885" s="141"/>
      <c r="C176885" s="141"/>
      <c r="D176885" s="141"/>
      <c r="E176885" s="141"/>
      <c r="F176885" s="141"/>
      <c r="G176885" s="248"/>
      <c r="H176885" s="141"/>
      <c r="I176885" s="209"/>
      <c r="J176885" s="141"/>
      <c r="K176885" s="141"/>
    </row>
    <row r="176886" spans="2:11" ht="13.5" customHeight="1">
      <c r="B176886" s="141"/>
      <c r="C176886" s="141"/>
      <c r="D176886" s="141"/>
      <c r="E176886" s="141"/>
      <c r="F176886" s="141"/>
      <c r="G176886" s="248"/>
      <c r="H176886" s="141"/>
      <c r="I176886" s="209"/>
      <c r="J176886" s="141"/>
      <c r="K176886" s="141"/>
    </row>
    <row r="176887" spans="2:11" ht="13.5" customHeight="1">
      <c r="B176887" s="141"/>
      <c r="C176887" s="141"/>
      <c r="D176887" s="141"/>
      <c r="E176887" s="141"/>
      <c r="F176887" s="141"/>
      <c r="G176887" s="248"/>
      <c r="H176887" s="141"/>
      <c r="I176887" s="209"/>
      <c r="J176887" s="141"/>
      <c r="K176887" s="141"/>
    </row>
    <row r="176888" spans="2:11" ht="13.5" customHeight="1">
      <c r="B176888" s="141"/>
      <c r="C176888" s="141"/>
      <c r="D176888" s="141"/>
      <c r="E176888" s="141"/>
      <c r="F176888" s="141"/>
      <c r="G176888" s="248"/>
      <c r="H176888" s="141"/>
      <c r="I176888" s="209"/>
      <c r="J176888" s="141"/>
      <c r="K176888" s="141"/>
    </row>
    <row r="176889" spans="2:11" ht="13.5" customHeight="1">
      <c r="B176889" s="141"/>
      <c r="C176889" s="141"/>
      <c r="D176889" s="141"/>
      <c r="E176889" s="141"/>
      <c r="F176889" s="141"/>
      <c r="G176889" s="248"/>
      <c r="H176889" s="141"/>
      <c r="I176889" s="209"/>
      <c r="J176889" s="141"/>
      <c r="K176889" s="141"/>
    </row>
    <row r="176890" spans="2:11" ht="13.5" customHeight="1">
      <c r="B176890" s="141"/>
      <c r="C176890" s="141"/>
      <c r="D176890" s="141"/>
      <c r="E176890" s="141"/>
      <c r="F176890" s="141"/>
      <c r="G176890" s="248"/>
      <c r="H176890" s="141"/>
      <c r="I176890" s="209"/>
      <c r="J176890" s="141"/>
      <c r="K176890" s="141"/>
    </row>
    <row r="176891" spans="2:11" ht="13.5" customHeight="1">
      <c r="B176891" s="141"/>
      <c r="C176891" s="141"/>
      <c r="D176891" s="141"/>
      <c r="E176891" s="141"/>
      <c r="F176891" s="141"/>
      <c r="G176891" s="248"/>
      <c r="H176891" s="141"/>
      <c r="I176891" s="209"/>
      <c r="J176891" s="141"/>
      <c r="K176891" s="141"/>
    </row>
    <row r="176892" spans="2:11" ht="13.5" customHeight="1">
      <c r="B176892" s="141"/>
      <c r="C176892" s="141"/>
      <c r="D176892" s="141"/>
      <c r="E176892" s="141"/>
      <c r="F176892" s="141"/>
      <c r="G176892" s="248"/>
      <c r="H176892" s="141"/>
      <c r="I176892" s="209"/>
      <c r="J176892" s="141"/>
      <c r="K176892" s="141"/>
    </row>
    <row r="176893" spans="2:11" ht="13.5" customHeight="1">
      <c r="B176893" s="141"/>
      <c r="C176893" s="141"/>
      <c r="D176893" s="141"/>
      <c r="E176893" s="141"/>
      <c r="F176893" s="141"/>
      <c r="G176893" s="248"/>
      <c r="H176893" s="141"/>
      <c r="I176893" s="209"/>
      <c r="J176893" s="141"/>
      <c r="K176893" s="141"/>
    </row>
    <row r="176894" spans="2:11" ht="13.5" customHeight="1">
      <c r="B176894" s="141"/>
      <c r="C176894" s="141"/>
      <c r="D176894" s="141"/>
      <c r="E176894" s="141"/>
      <c r="F176894" s="141"/>
      <c r="G176894" s="248"/>
      <c r="H176894" s="141"/>
      <c r="I176894" s="209"/>
      <c r="J176894" s="141"/>
      <c r="K176894" s="141"/>
    </row>
    <row r="176895" spans="2:11" ht="13.5" customHeight="1">
      <c r="B176895" s="141"/>
      <c r="C176895" s="141"/>
      <c r="D176895" s="141"/>
      <c r="E176895" s="141"/>
      <c r="F176895" s="141"/>
      <c r="G176895" s="248"/>
      <c r="H176895" s="141"/>
      <c r="I176895" s="209"/>
      <c r="J176895" s="141"/>
      <c r="K176895" s="141"/>
    </row>
    <row r="176896" spans="2:11" ht="13.5" customHeight="1">
      <c r="B176896" s="141"/>
      <c r="C176896" s="141"/>
      <c r="D176896" s="141"/>
      <c r="E176896" s="141"/>
      <c r="F176896" s="141"/>
      <c r="G176896" s="248"/>
      <c r="H176896" s="141"/>
      <c r="I176896" s="209"/>
      <c r="J176896" s="141"/>
      <c r="K176896" s="141"/>
    </row>
    <row r="176897" spans="2:11" ht="13.5" customHeight="1">
      <c r="B176897" s="141"/>
      <c r="C176897" s="141"/>
      <c r="D176897" s="141"/>
      <c r="E176897" s="141"/>
      <c r="F176897" s="141"/>
      <c r="G176897" s="248"/>
      <c r="H176897" s="141"/>
      <c r="I176897" s="209"/>
      <c r="J176897" s="141"/>
      <c r="K176897" s="141"/>
    </row>
    <row r="176898" spans="2:11" ht="13.5" customHeight="1">
      <c r="B176898" s="141"/>
      <c r="C176898" s="141"/>
      <c r="D176898" s="141"/>
      <c r="E176898" s="141"/>
      <c r="F176898" s="141"/>
      <c r="G176898" s="248"/>
      <c r="H176898" s="141"/>
      <c r="I176898" s="209"/>
      <c r="J176898" s="141"/>
      <c r="K176898" s="141"/>
    </row>
    <row r="176899" spans="2:11" ht="13.5" customHeight="1">
      <c r="B176899" s="141"/>
      <c r="C176899" s="141"/>
      <c r="D176899" s="141"/>
      <c r="E176899" s="141"/>
      <c r="F176899" s="141"/>
      <c r="G176899" s="248"/>
      <c r="H176899" s="141"/>
      <c r="I176899" s="209"/>
      <c r="J176899" s="141"/>
      <c r="K176899" s="141"/>
    </row>
    <row r="176900" spans="2:11" ht="13.5" customHeight="1">
      <c r="B176900" s="141"/>
      <c r="C176900" s="141"/>
      <c r="D176900" s="141"/>
      <c r="E176900" s="141"/>
      <c r="F176900" s="141"/>
      <c r="G176900" s="248"/>
      <c r="H176900" s="141"/>
      <c r="I176900" s="209"/>
      <c r="J176900" s="141"/>
      <c r="K176900" s="141"/>
    </row>
    <row r="176901" spans="2:11" ht="13.5" customHeight="1">
      <c r="B176901" s="141"/>
      <c r="C176901" s="141"/>
      <c r="D176901" s="141"/>
      <c r="E176901" s="141"/>
      <c r="F176901" s="141"/>
      <c r="G176901" s="248"/>
      <c r="H176901" s="141"/>
      <c r="I176901" s="209"/>
      <c r="J176901" s="141"/>
      <c r="K176901" s="141"/>
    </row>
    <row r="176902" spans="2:11" ht="13.5" customHeight="1">
      <c r="B176902" s="141"/>
      <c r="C176902" s="141"/>
      <c r="D176902" s="141"/>
      <c r="E176902" s="141"/>
      <c r="F176902" s="141"/>
      <c r="G176902" s="248"/>
      <c r="H176902" s="141"/>
      <c r="I176902" s="209"/>
      <c r="J176902" s="141"/>
      <c r="K176902" s="141"/>
    </row>
    <row r="176903" spans="2:11" ht="13.5" customHeight="1">
      <c r="B176903" s="141"/>
      <c r="C176903" s="141"/>
      <c r="D176903" s="141"/>
      <c r="E176903" s="141"/>
      <c r="F176903" s="141"/>
      <c r="G176903" s="248"/>
      <c r="H176903" s="141"/>
      <c r="I176903" s="209"/>
      <c r="J176903" s="141"/>
      <c r="K176903" s="141"/>
    </row>
    <row r="176904" spans="2:11" ht="13.5" customHeight="1">
      <c r="B176904" s="141"/>
      <c r="C176904" s="141"/>
      <c r="D176904" s="141"/>
      <c r="E176904" s="141"/>
      <c r="F176904" s="141"/>
      <c r="G176904" s="248"/>
      <c r="H176904" s="141"/>
      <c r="I176904" s="209"/>
      <c r="J176904" s="141"/>
      <c r="K176904" s="141"/>
    </row>
    <row r="176905" spans="2:11" ht="13.5" customHeight="1">
      <c r="B176905" s="141"/>
      <c r="C176905" s="141"/>
      <c r="D176905" s="141"/>
      <c r="E176905" s="141"/>
      <c r="F176905" s="141"/>
      <c r="G176905" s="248"/>
      <c r="H176905" s="141"/>
      <c r="I176905" s="209"/>
      <c r="J176905" s="141"/>
      <c r="K176905" s="141"/>
    </row>
    <row r="176906" spans="2:11" ht="13.5" customHeight="1">
      <c r="B176906" s="141"/>
      <c r="C176906" s="141"/>
      <c r="D176906" s="141"/>
      <c r="E176906" s="141"/>
      <c r="F176906" s="141"/>
      <c r="G176906" s="248"/>
      <c r="H176906" s="141"/>
      <c r="I176906" s="209"/>
      <c r="J176906" s="141"/>
      <c r="K176906" s="141"/>
    </row>
    <row r="176907" spans="2:11" ht="13.5" customHeight="1">
      <c r="B176907" s="141"/>
      <c r="C176907" s="141"/>
      <c r="D176907" s="141"/>
      <c r="E176907" s="141"/>
      <c r="F176907" s="141"/>
      <c r="G176907" s="248"/>
      <c r="H176907" s="141"/>
      <c r="I176907" s="209"/>
      <c r="J176907" s="141"/>
      <c r="K176907" s="141"/>
    </row>
    <row r="176908" spans="2:11" ht="13.5" customHeight="1">
      <c r="B176908" s="141"/>
      <c r="C176908" s="141"/>
      <c r="D176908" s="141"/>
      <c r="E176908" s="141"/>
      <c r="F176908" s="141"/>
      <c r="G176908" s="248"/>
      <c r="H176908" s="141"/>
      <c r="I176908" s="209"/>
      <c r="J176908" s="141"/>
      <c r="K176908" s="141"/>
    </row>
    <row r="176909" spans="2:11" ht="13.5" customHeight="1">
      <c r="B176909" s="141"/>
      <c r="C176909" s="141"/>
      <c r="D176909" s="141"/>
      <c r="E176909" s="141"/>
      <c r="F176909" s="141"/>
      <c r="G176909" s="248"/>
      <c r="H176909" s="141"/>
      <c r="I176909" s="209"/>
      <c r="J176909" s="141"/>
      <c r="K176909" s="141"/>
    </row>
    <row r="176910" spans="2:11" ht="13.5" customHeight="1">
      <c r="B176910" s="141"/>
      <c r="C176910" s="141"/>
      <c r="D176910" s="141"/>
      <c r="E176910" s="141"/>
      <c r="F176910" s="141"/>
      <c r="G176910" s="248"/>
      <c r="H176910" s="141"/>
      <c r="I176910" s="209"/>
      <c r="J176910" s="141"/>
      <c r="K176910" s="141"/>
    </row>
    <row r="176911" spans="2:11" ht="13.5" customHeight="1">
      <c r="B176911" s="141"/>
      <c r="C176911" s="141"/>
      <c r="D176911" s="141"/>
      <c r="E176911" s="141"/>
      <c r="F176911" s="141"/>
      <c r="G176911" s="248"/>
      <c r="H176911" s="141"/>
      <c r="I176911" s="209"/>
      <c r="J176911" s="141"/>
      <c r="K176911" s="141"/>
    </row>
    <row r="176912" spans="2:11" ht="13.5" customHeight="1">
      <c r="B176912" s="141"/>
      <c r="C176912" s="141"/>
      <c r="D176912" s="141"/>
      <c r="E176912" s="141"/>
      <c r="F176912" s="141"/>
      <c r="G176912" s="248"/>
      <c r="H176912" s="141"/>
      <c r="I176912" s="209"/>
      <c r="J176912" s="141"/>
      <c r="K176912" s="141"/>
    </row>
    <row r="176913" spans="2:11" ht="13.5" customHeight="1">
      <c r="B176913" s="141"/>
      <c r="C176913" s="141"/>
      <c r="D176913" s="141"/>
      <c r="E176913" s="141"/>
      <c r="F176913" s="141"/>
      <c r="G176913" s="248"/>
      <c r="H176913" s="141"/>
      <c r="I176913" s="209"/>
      <c r="J176913" s="141"/>
      <c r="K176913" s="141"/>
    </row>
    <row r="176914" spans="2:11" ht="13.5" customHeight="1">
      <c r="B176914" s="141"/>
      <c r="C176914" s="141"/>
      <c r="D176914" s="141"/>
      <c r="E176914" s="141"/>
      <c r="F176914" s="141"/>
      <c r="G176914" s="248"/>
      <c r="H176914" s="141"/>
      <c r="I176914" s="209"/>
      <c r="J176914" s="141"/>
      <c r="K176914" s="141"/>
    </row>
    <row r="176915" spans="2:11" ht="13.5" customHeight="1">
      <c r="B176915" s="141"/>
      <c r="C176915" s="141"/>
      <c r="D176915" s="141"/>
      <c r="E176915" s="141"/>
      <c r="F176915" s="141"/>
      <c r="G176915" s="248"/>
      <c r="H176915" s="141"/>
      <c r="I176915" s="209"/>
      <c r="J176915" s="141"/>
      <c r="K176915" s="141"/>
    </row>
    <row r="176916" spans="2:11" ht="13.5" customHeight="1">
      <c r="B176916" s="141"/>
      <c r="C176916" s="141"/>
      <c r="D176916" s="141"/>
      <c r="E176916" s="141"/>
      <c r="F176916" s="141"/>
      <c r="G176916" s="248"/>
      <c r="H176916" s="141"/>
      <c r="I176916" s="209"/>
      <c r="J176916" s="141"/>
      <c r="K176916" s="141"/>
    </row>
    <row r="176917" spans="2:11" ht="13.5" customHeight="1">
      <c r="B176917" s="141"/>
      <c r="C176917" s="141"/>
      <c r="D176917" s="141"/>
      <c r="E176917" s="141"/>
      <c r="F176917" s="141"/>
      <c r="G176917" s="248"/>
      <c r="H176917" s="141"/>
      <c r="I176917" s="209"/>
      <c r="J176917" s="141"/>
      <c r="K176917" s="141"/>
    </row>
    <row r="176918" spans="2:11" ht="13.5" customHeight="1">
      <c r="B176918" s="141"/>
      <c r="C176918" s="141"/>
      <c r="D176918" s="141"/>
      <c r="E176918" s="141"/>
      <c r="F176918" s="141"/>
      <c r="G176918" s="248"/>
      <c r="H176918" s="141"/>
      <c r="I176918" s="209"/>
      <c r="J176918" s="141"/>
      <c r="K176918" s="141"/>
    </row>
    <row r="176919" spans="2:11" ht="13.5" customHeight="1">
      <c r="B176919" s="141"/>
      <c r="C176919" s="141"/>
      <c r="D176919" s="141"/>
      <c r="E176919" s="141"/>
      <c r="F176919" s="141"/>
      <c r="G176919" s="248"/>
      <c r="H176919" s="141"/>
      <c r="I176919" s="209"/>
      <c r="J176919" s="141"/>
      <c r="K176919" s="141"/>
    </row>
    <row r="176920" spans="2:11" ht="13.5" customHeight="1">
      <c r="B176920" s="141"/>
      <c r="C176920" s="141"/>
      <c r="D176920" s="141"/>
      <c r="E176920" s="141"/>
      <c r="F176920" s="141"/>
      <c r="G176920" s="248"/>
      <c r="H176920" s="141"/>
      <c r="I176920" s="209"/>
      <c r="J176920" s="141"/>
      <c r="K176920" s="141"/>
    </row>
    <row r="176921" spans="2:11" ht="13.5" customHeight="1">
      <c r="B176921" s="141"/>
      <c r="C176921" s="141"/>
      <c r="D176921" s="141"/>
      <c r="E176921" s="141"/>
      <c r="F176921" s="141"/>
      <c r="G176921" s="248"/>
      <c r="H176921" s="141"/>
      <c r="I176921" s="209"/>
      <c r="J176921" s="141"/>
      <c r="K176921" s="141"/>
    </row>
    <row r="176922" spans="2:11" ht="13.5" customHeight="1">
      <c r="B176922" s="141"/>
      <c r="C176922" s="141"/>
      <c r="D176922" s="141"/>
      <c r="E176922" s="141"/>
      <c r="F176922" s="141"/>
      <c r="G176922" s="248"/>
      <c r="H176922" s="141"/>
      <c r="I176922" s="209"/>
      <c r="J176922" s="141"/>
      <c r="K176922" s="141"/>
    </row>
    <row r="176923" spans="2:11" ht="13.5" customHeight="1">
      <c r="B176923" s="141"/>
      <c r="C176923" s="141"/>
      <c r="D176923" s="141"/>
      <c r="E176923" s="141"/>
      <c r="F176923" s="141"/>
      <c r="G176923" s="248"/>
      <c r="H176923" s="141"/>
      <c r="I176923" s="209"/>
      <c r="J176923" s="141"/>
      <c r="K176923" s="141"/>
    </row>
    <row r="176924" spans="2:11" ht="13.5" customHeight="1">
      <c r="B176924" s="141"/>
      <c r="C176924" s="141"/>
      <c r="D176924" s="141"/>
      <c r="E176924" s="141"/>
      <c r="F176924" s="141"/>
      <c r="G176924" s="248"/>
      <c r="H176924" s="141"/>
      <c r="I176924" s="209"/>
      <c r="J176924" s="141"/>
      <c r="K176924" s="141"/>
    </row>
    <row r="176925" spans="2:11" ht="13.5" customHeight="1">
      <c r="B176925" s="141"/>
      <c r="C176925" s="141"/>
      <c r="D176925" s="141"/>
      <c r="E176925" s="141"/>
      <c r="F176925" s="141"/>
      <c r="G176925" s="248"/>
      <c r="H176925" s="141"/>
      <c r="I176925" s="209"/>
      <c r="J176925" s="141"/>
      <c r="K176925" s="141"/>
    </row>
    <row r="176926" spans="2:11" ht="13.5" customHeight="1">
      <c r="B176926" s="141"/>
      <c r="C176926" s="141"/>
      <c r="D176926" s="141"/>
      <c r="E176926" s="141"/>
      <c r="F176926" s="141"/>
      <c r="G176926" s="248"/>
      <c r="H176926" s="141"/>
      <c r="I176926" s="209"/>
      <c r="J176926" s="141"/>
      <c r="K176926" s="141"/>
    </row>
    <row r="176927" spans="2:11" ht="13.5" customHeight="1">
      <c r="B176927" s="141"/>
      <c r="C176927" s="141"/>
      <c r="D176927" s="141"/>
      <c r="E176927" s="141"/>
      <c r="F176927" s="141"/>
      <c r="G176927" s="248"/>
      <c r="H176927" s="141"/>
      <c r="I176927" s="209"/>
      <c r="J176927" s="141"/>
      <c r="K176927" s="141"/>
    </row>
    <row r="176928" spans="2:11" ht="13.5" customHeight="1">
      <c r="B176928" s="141"/>
      <c r="C176928" s="141"/>
      <c r="D176928" s="141"/>
      <c r="E176928" s="141"/>
      <c r="F176928" s="141"/>
      <c r="G176928" s="248"/>
      <c r="H176928" s="141"/>
      <c r="I176928" s="209"/>
      <c r="J176928" s="141"/>
      <c r="K176928" s="141"/>
    </row>
    <row r="176929" spans="2:11" ht="13.5" customHeight="1">
      <c r="B176929" s="141"/>
      <c r="C176929" s="141"/>
      <c r="D176929" s="141"/>
      <c r="E176929" s="141"/>
      <c r="F176929" s="141"/>
      <c r="G176929" s="248"/>
      <c r="H176929" s="141"/>
      <c r="I176929" s="209"/>
      <c r="J176929" s="141"/>
      <c r="K176929" s="141"/>
    </row>
    <row r="176930" spans="2:11" ht="13.5" customHeight="1">
      <c r="B176930" s="141"/>
      <c r="C176930" s="141"/>
      <c r="D176930" s="141"/>
      <c r="E176930" s="141"/>
      <c r="F176930" s="141"/>
      <c r="G176930" s="248"/>
      <c r="H176930" s="141"/>
      <c r="I176930" s="209"/>
      <c r="J176930" s="141"/>
      <c r="K176930" s="141"/>
    </row>
    <row r="176931" spans="2:11" ht="13.5" customHeight="1">
      <c r="B176931" s="141"/>
      <c r="C176931" s="141"/>
      <c r="D176931" s="141"/>
      <c r="E176931" s="141"/>
      <c r="F176931" s="141"/>
      <c r="G176931" s="248"/>
      <c r="H176931" s="141"/>
      <c r="I176931" s="209"/>
      <c r="J176931" s="141"/>
      <c r="K176931" s="141"/>
    </row>
    <row r="176932" spans="2:11" ht="13.5" customHeight="1">
      <c r="B176932" s="141"/>
      <c r="C176932" s="141"/>
      <c r="D176932" s="141"/>
      <c r="E176932" s="141"/>
      <c r="F176932" s="141"/>
      <c r="G176932" s="248"/>
      <c r="H176932" s="141"/>
      <c r="I176932" s="209"/>
      <c r="J176932" s="141"/>
      <c r="K176932" s="141"/>
    </row>
    <row r="176933" spans="2:11" ht="13.5" customHeight="1">
      <c r="B176933" s="141"/>
      <c r="C176933" s="141"/>
      <c r="D176933" s="141"/>
      <c r="E176933" s="141"/>
      <c r="F176933" s="141"/>
      <c r="G176933" s="248"/>
      <c r="H176933" s="141"/>
      <c r="I176933" s="209"/>
      <c r="J176933" s="141"/>
      <c r="K176933" s="141"/>
    </row>
    <row r="176934" spans="2:11" ht="13.5" customHeight="1">
      <c r="B176934" s="141"/>
      <c r="C176934" s="141"/>
      <c r="D176934" s="141"/>
      <c r="E176934" s="141"/>
      <c r="F176934" s="141"/>
      <c r="G176934" s="248"/>
      <c r="H176934" s="141"/>
      <c r="I176934" s="209"/>
      <c r="J176934" s="141"/>
      <c r="K176934" s="141"/>
    </row>
    <row r="176935" spans="2:11" ht="13.5" customHeight="1">
      <c r="B176935" s="141"/>
      <c r="C176935" s="141"/>
      <c r="D176935" s="141"/>
      <c r="E176935" s="141"/>
      <c r="F176935" s="141"/>
      <c r="G176935" s="248"/>
      <c r="H176935" s="141"/>
      <c r="I176935" s="209"/>
      <c r="J176935" s="141"/>
      <c r="K176935" s="141"/>
    </row>
    <row r="176936" spans="2:11" ht="13.5" customHeight="1">
      <c r="B176936" s="141"/>
      <c r="C176936" s="141"/>
      <c r="D176936" s="141"/>
      <c r="E176936" s="141"/>
      <c r="F176936" s="141"/>
      <c r="G176936" s="248"/>
      <c r="H176936" s="141"/>
      <c r="I176936" s="209"/>
      <c r="J176936" s="141"/>
      <c r="K176936" s="141"/>
    </row>
    <row r="176937" spans="2:11" ht="13.5" customHeight="1">
      <c r="B176937" s="141"/>
      <c r="C176937" s="141"/>
      <c r="D176937" s="141"/>
      <c r="E176937" s="141"/>
      <c r="F176937" s="141"/>
      <c r="G176937" s="248"/>
      <c r="H176937" s="141"/>
      <c r="I176937" s="209"/>
      <c r="J176937" s="141"/>
      <c r="K176937" s="141"/>
    </row>
    <row r="176938" spans="2:11" ht="13.5" customHeight="1">
      <c r="B176938" s="141"/>
      <c r="C176938" s="141"/>
      <c r="D176938" s="141"/>
      <c r="E176938" s="141"/>
      <c r="F176938" s="141"/>
      <c r="G176938" s="248"/>
      <c r="H176938" s="141"/>
      <c r="I176938" s="209"/>
      <c r="J176938" s="141"/>
      <c r="K176938" s="141"/>
    </row>
    <row r="176939" spans="2:11" ht="13.5" customHeight="1">
      <c r="B176939" s="141"/>
      <c r="C176939" s="141"/>
      <c r="D176939" s="141"/>
      <c r="E176939" s="141"/>
      <c r="F176939" s="141"/>
      <c r="G176939" s="248"/>
      <c r="H176939" s="141"/>
      <c r="I176939" s="209"/>
      <c r="J176939" s="141"/>
      <c r="K176939" s="141"/>
    </row>
    <row r="176940" spans="2:11" ht="13.5" customHeight="1">
      <c r="B176940" s="141"/>
      <c r="C176940" s="141"/>
      <c r="D176940" s="141"/>
      <c r="E176940" s="141"/>
      <c r="F176940" s="141"/>
      <c r="G176940" s="248"/>
      <c r="H176940" s="141"/>
      <c r="I176940" s="209"/>
      <c r="J176940" s="141"/>
      <c r="K176940" s="141"/>
    </row>
    <row r="176941" spans="2:11" ht="13.5" customHeight="1">
      <c r="B176941" s="141"/>
      <c r="C176941" s="141"/>
      <c r="D176941" s="141"/>
      <c r="E176941" s="141"/>
      <c r="F176941" s="141"/>
      <c r="G176941" s="248"/>
      <c r="H176941" s="141"/>
      <c r="I176941" s="209"/>
      <c r="J176941" s="141"/>
      <c r="K176941" s="141"/>
    </row>
    <row r="176942" spans="2:11" ht="13.5" customHeight="1">
      <c r="B176942" s="141"/>
      <c r="C176942" s="141"/>
      <c r="D176942" s="141"/>
      <c r="E176942" s="141"/>
      <c r="F176942" s="141"/>
      <c r="G176942" s="248"/>
      <c r="H176942" s="141"/>
      <c r="I176942" s="209"/>
      <c r="J176942" s="141"/>
      <c r="K176942" s="141"/>
    </row>
    <row r="176943" spans="2:11" ht="13.5" customHeight="1">
      <c r="B176943" s="141"/>
      <c r="C176943" s="141"/>
      <c r="D176943" s="141"/>
      <c r="E176943" s="141"/>
      <c r="F176943" s="141"/>
      <c r="G176943" s="248"/>
      <c r="H176943" s="141"/>
      <c r="I176943" s="209"/>
      <c r="J176943" s="141"/>
      <c r="K176943" s="141"/>
    </row>
    <row r="176944" spans="2:11" ht="13.5" customHeight="1">
      <c r="B176944" s="141"/>
      <c r="C176944" s="141"/>
      <c r="D176944" s="141"/>
      <c r="E176944" s="141"/>
      <c r="F176944" s="141"/>
      <c r="G176944" s="248"/>
      <c r="H176944" s="141"/>
      <c r="I176944" s="209"/>
      <c r="J176944" s="141"/>
      <c r="K176944" s="141"/>
    </row>
    <row r="176945" spans="2:11" ht="13.5" customHeight="1">
      <c r="B176945" s="141"/>
      <c r="C176945" s="141"/>
      <c r="D176945" s="141"/>
      <c r="E176945" s="141"/>
      <c r="F176945" s="141"/>
      <c r="G176945" s="248"/>
      <c r="H176945" s="141"/>
      <c r="I176945" s="209"/>
      <c r="J176945" s="141"/>
      <c r="K176945" s="141"/>
    </row>
    <row r="176946" spans="2:11" ht="13.5" customHeight="1">
      <c r="B176946" s="141"/>
      <c r="C176946" s="141"/>
      <c r="D176946" s="141"/>
      <c r="E176946" s="141"/>
      <c r="F176946" s="141"/>
      <c r="G176946" s="248"/>
      <c r="H176946" s="141"/>
      <c r="I176946" s="209"/>
      <c r="J176946" s="141"/>
      <c r="K176946" s="141"/>
    </row>
    <row r="176947" spans="2:11" ht="13.5" customHeight="1">
      <c r="B176947" s="141"/>
      <c r="C176947" s="141"/>
      <c r="D176947" s="141"/>
      <c r="E176947" s="141"/>
      <c r="F176947" s="141"/>
      <c r="G176947" s="248"/>
      <c r="H176947" s="141"/>
      <c r="I176947" s="209"/>
      <c r="J176947" s="141"/>
      <c r="K176947" s="141"/>
    </row>
    <row r="176948" spans="2:11" ht="13.5" customHeight="1">
      <c r="B176948" s="141"/>
      <c r="C176948" s="141"/>
      <c r="D176948" s="141"/>
      <c r="E176948" s="141"/>
      <c r="F176948" s="141"/>
      <c r="G176948" s="248"/>
      <c r="H176948" s="141"/>
      <c r="I176948" s="209"/>
      <c r="J176948" s="141"/>
      <c r="K176948" s="141"/>
    </row>
    <row r="176949" spans="2:11" ht="13.5" customHeight="1">
      <c r="B176949" s="141"/>
      <c r="C176949" s="141"/>
      <c r="D176949" s="141"/>
      <c r="E176949" s="141"/>
      <c r="F176949" s="141"/>
      <c r="G176949" s="248"/>
      <c r="H176949" s="141"/>
      <c r="I176949" s="209"/>
      <c r="J176949" s="141"/>
      <c r="K176949" s="141"/>
    </row>
    <row r="176950" spans="2:11" ht="13.5" customHeight="1">
      <c r="B176950" s="141"/>
      <c r="C176950" s="141"/>
      <c r="D176950" s="141"/>
      <c r="E176950" s="141"/>
      <c r="F176950" s="141"/>
      <c r="G176950" s="248"/>
      <c r="H176950" s="141"/>
      <c r="I176950" s="209"/>
      <c r="J176950" s="141"/>
      <c r="K176950" s="141"/>
    </row>
    <row r="176951" spans="2:11" ht="13.5" customHeight="1">
      <c r="B176951" s="141"/>
      <c r="C176951" s="141"/>
      <c r="D176951" s="141"/>
      <c r="E176951" s="141"/>
      <c r="F176951" s="141"/>
      <c r="G176951" s="248"/>
      <c r="H176951" s="141"/>
      <c r="I176951" s="209"/>
      <c r="J176951" s="141"/>
      <c r="K176951" s="141"/>
    </row>
    <row r="176952" spans="2:11" ht="13.5" customHeight="1">
      <c r="B176952" s="141"/>
      <c r="C176952" s="141"/>
      <c r="D176952" s="141"/>
      <c r="E176952" s="141"/>
      <c r="F176952" s="141"/>
      <c r="G176952" s="248"/>
      <c r="H176952" s="141"/>
      <c r="I176952" s="209"/>
      <c r="J176952" s="141"/>
      <c r="K176952" s="141"/>
    </row>
    <row r="176953" spans="2:11" ht="13.5" customHeight="1">
      <c r="B176953" s="141"/>
      <c r="C176953" s="141"/>
      <c r="D176953" s="141"/>
      <c r="E176953" s="141"/>
      <c r="F176953" s="141"/>
      <c r="G176953" s="248"/>
      <c r="H176953" s="141"/>
      <c r="I176953" s="209"/>
      <c r="J176953" s="141"/>
      <c r="K176953" s="141"/>
    </row>
    <row r="176954" spans="2:11" ht="13.5" customHeight="1">
      <c r="B176954" s="141"/>
      <c r="C176954" s="141"/>
      <c r="D176954" s="141"/>
      <c r="E176954" s="141"/>
      <c r="F176954" s="141"/>
      <c r="G176954" s="248"/>
      <c r="H176954" s="141"/>
      <c r="I176954" s="209"/>
      <c r="J176954" s="141"/>
      <c r="K176954" s="141"/>
    </row>
    <row r="176955" spans="2:11" ht="13.5" customHeight="1">
      <c r="B176955" s="141"/>
      <c r="C176955" s="141"/>
      <c r="D176955" s="141"/>
      <c r="E176955" s="141"/>
      <c r="F176955" s="141"/>
      <c r="G176955" s="248"/>
      <c r="H176955" s="141"/>
      <c r="I176955" s="209"/>
      <c r="J176955" s="141"/>
      <c r="K176955" s="141"/>
    </row>
    <row r="176956" spans="2:11" ht="13.5" customHeight="1">
      <c r="B176956" s="141"/>
      <c r="C176956" s="141"/>
      <c r="D176956" s="141"/>
      <c r="E176956" s="141"/>
      <c r="F176956" s="141"/>
      <c r="G176956" s="248"/>
      <c r="H176956" s="141"/>
      <c r="I176956" s="209"/>
      <c r="J176956" s="141"/>
      <c r="K176956" s="141"/>
    </row>
    <row r="176957" spans="2:11" ht="13.5" customHeight="1">
      <c r="B176957" s="141"/>
      <c r="C176957" s="141"/>
      <c r="D176957" s="141"/>
      <c r="E176957" s="141"/>
      <c r="F176957" s="141"/>
      <c r="G176957" s="248"/>
      <c r="H176957" s="141"/>
      <c r="I176957" s="209"/>
      <c r="J176957" s="141"/>
      <c r="K176957" s="141"/>
    </row>
    <row r="176958" spans="2:11" ht="13.5" customHeight="1">
      <c r="B176958" s="141"/>
      <c r="C176958" s="141"/>
      <c r="D176958" s="141"/>
      <c r="E176958" s="141"/>
      <c r="F176958" s="141"/>
      <c r="G176958" s="248"/>
      <c r="H176958" s="141"/>
      <c r="I176958" s="209"/>
      <c r="J176958" s="141"/>
      <c r="K176958" s="141"/>
    </row>
    <row r="176959" spans="2:11" ht="13.5" customHeight="1">
      <c r="B176959" s="141"/>
      <c r="C176959" s="141"/>
      <c r="D176959" s="141"/>
      <c r="E176959" s="141"/>
      <c r="F176959" s="141"/>
      <c r="G176959" s="248"/>
      <c r="H176959" s="141"/>
      <c r="I176959" s="209"/>
      <c r="J176959" s="141"/>
      <c r="K176959" s="141"/>
    </row>
    <row r="176960" spans="2:11" ht="13.5" customHeight="1">
      <c r="B176960" s="141"/>
      <c r="C176960" s="141"/>
      <c r="D176960" s="141"/>
      <c r="E176960" s="141"/>
      <c r="F176960" s="141"/>
      <c r="G176960" s="248"/>
      <c r="H176960" s="141"/>
      <c r="I176960" s="209"/>
      <c r="J176960" s="141"/>
      <c r="K176960" s="141"/>
    </row>
    <row r="176961" spans="2:11" ht="13.5" customHeight="1">
      <c r="B176961" s="141"/>
      <c r="C176961" s="141"/>
      <c r="D176961" s="141"/>
      <c r="E176961" s="141"/>
      <c r="F176961" s="141"/>
      <c r="G176961" s="248"/>
      <c r="H176961" s="141"/>
      <c r="I176961" s="209"/>
      <c r="J176961" s="141"/>
      <c r="K176961" s="141"/>
    </row>
    <row r="176962" spans="2:11" ht="13.5" customHeight="1">
      <c r="B176962" s="141"/>
      <c r="C176962" s="141"/>
      <c r="D176962" s="141"/>
      <c r="E176962" s="141"/>
      <c r="F176962" s="141"/>
      <c r="G176962" s="248"/>
      <c r="H176962" s="141"/>
      <c r="I176962" s="209"/>
      <c r="J176962" s="141"/>
      <c r="K176962" s="141"/>
    </row>
    <row r="176963" spans="2:11" ht="13.5" customHeight="1">
      <c r="B176963" s="141"/>
      <c r="C176963" s="141"/>
      <c r="D176963" s="141"/>
      <c r="E176963" s="141"/>
      <c r="F176963" s="141"/>
      <c r="G176963" s="248"/>
      <c r="H176963" s="141"/>
      <c r="I176963" s="209"/>
      <c r="J176963" s="141"/>
      <c r="K176963" s="141"/>
    </row>
    <row r="176964" spans="2:11" ht="13.5" customHeight="1">
      <c r="B176964" s="141"/>
      <c r="C176964" s="141"/>
      <c r="D176964" s="141"/>
      <c r="E176964" s="141"/>
      <c r="F176964" s="141"/>
      <c r="G176964" s="248"/>
      <c r="H176964" s="141"/>
      <c r="I176964" s="209"/>
      <c r="J176964" s="141"/>
      <c r="K176964" s="141"/>
    </row>
    <row r="176965" spans="2:11" ht="13.5" customHeight="1">
      <c r="B176965" s="141"/>
      <c r="C176965" s="141"/>
      <c r="D176965" s="141"/>
      <c r="E176965" s="141"/>
      <c r="F176965" s="141"/>
      <c r="G176965" s="248"/>
      <c r="H176965" s="141"/>
      <c r="I176965" s="209"/>
      <c r="J176965" s="141"/>
      <c r="K176965" s="141"/>
    </row>
    <row r="176966" spans="2:11" ht="13.5" customHeight="1">
      <c r="B176966" s="141"/>
      <c r="C176966" s="141"/>
      <c r="D176966" s="141"/>
      <c r="E176966" s="141"/>
      <c r="F176966" s="141"/>
      <c r="G176966" s="248"/>
      <c r="H176966" s="141"/>
      <c r="I176966" s="209"/>
      <c r="J176966" s="141"/>
      <c r="K176966" s="141"/>
    </row>
    <row r="176967" spans="2:11" ht="13.5" customHeight="1">
      <c r="B176967" s="141"/>
      <c r="C176967" s="141"/>
      <c r="D176967" s="141"/>
      <c r="E176967" s="141"/>
      <c r="F176967" s="141"/>
      <c r="G176967" s="248"/>
      <c r="H176967" s="141"/>
      <c r="I176967" s="209"/>
      <c r="J176967" s="141"/>
      <c r="K176967" s="141"/>
    </row>
    <row r="176968" spans="2:11" ht="13.5" customHeight="1">
      <c r="B176968" s="141"/>
      <c r="C176968" s="141"/>
      <c r="D176968" s="141"/>
      <c r="E176968" s="141"/>
      <c r="F176968" s="141"/>
      <c r="G176968" s="248"/>
      <c r="H176968" s="141"/>
      <c r="I176968" s="209"/>
      <c r="J176968" s="141"/>
      <c r="K176968" s="141"/>
    </row>
    <row r="176969" spans="2:11" ht="13.5" customHeight="1">
      <c r="B176969" s="141"/>
      <c r="C176969" s="141"/>
      <c r="D176969" s="141"/>
      <c r="E176969" s="141"/>
      <c r="F176969" s="141"/>
      <c r="G176969" s="248"/>
      <c r="H176969" s="141"/>
      <c r="I176969" s="209"/>
      <c r="J176969" s="141"/>
      <c r="K176969" s="141"/>
    </row>
    <row r="176970" spans="2:11" ht="13.5" customHeight="1">
      <c r="B176970" s="141"/>
      <c r="C176970" s="141"/>
      <c r="D176970" s="141"/>
      <c r="E176970" s="141"/>
      <c r="F176970" s="141"/>
      <c r="G176970" s="248"/>
      <c r="H176970" s="141"/>
      <c r="I176970" s="209"/>
      <c r="J176970" s="141"/>
      <c r="K176970" s="141"/>
    </row>
    <row r="176971" spans="2:11" ht="13.5" customHeight="1">
      <c r="B176971" s="141"/>
      <c r="C176971" s="141"/>
      <c r="D176971" s="141"/>
      <c r="E176971" s="141"/>
      <c r="F176971" s="141"/>
      <c r="G176971" s="248"/>
      <c r="H176971" s="141"/>
      <c r="I176971" s="209"/>
      <c r="J176971" s="141"/>
      <c r="K176971" s="141"/>
    </row>
    <row r="176972" spans="2:11" ht="13.5" customHeight="1">
      <c r="B176972" s="141"/>
      <c r="C176972" s="141"/>
      <c r="D176972" s="141"/>
      <c r="E176972" s="141"/>
      <c r="F176972" s="141"/>
      <c r="G176972" s="248"/>
      <c r="H176972" s="141"/>
      <c r="I176972" s="209"/>
      <c r="J176972" s="141"/>
      <c r="K176972" s="141"/>
    </row>
    <row r="176973" spans="2:11" ht="13.5" customHeight="1">
      <c r="B176973" s="141"/>
      <c r="C176973" s="141"/>
      <c r="D176973" s="141"/>
      <c r="E176973" s="141"/>
      <c r="F176973" s="141"/>
      <c r="G176973" s="248"/>
      <c r="H176973" s="141"/>
      <c r="I176973" s="209"/>
      <c r="J176973" s="141"/>
      <c r="K176973" s="141"/>
    </row>
    <row r="176974" spans="2:11" ht="13.5" customHeight="1">
      <c r="B176974" s="141"/>
      <c r="C176974" s="141"/>
      <c r="D176974" s="141"/>
      <c r="E176974" s="141"/>
      <c r="F176974" s="141"/>
      <c r="G176974" s="248"/>
      <c r="H176974" s="141"/>
      <c r="I176974" s="209"/>
      <c r="J176974" s="141"/>
      <c r="K176974" s="141"/>
    </row>
    <row r="176975" spans="2:11" ht="13.5" customHeight="1">
      <c r="B176975" s="141"/>
      <c r="C176975" s="141"/>
      <c r="D176975" s="141"/>
      <c r="E176975" s="141"/>
      <c r="F176975" s="141"/>
      <c r="G176975" s="248"/>
      <c r="H176975" s="141"/>
      <c r="I176975" s="209"/>
      <c r="J176975" s="141"/>
      <c r="K176975" s="141"/>
    </row>
    <row r="176976" spans="2:11" ht="13.5" customHeight="1">
      <c r="B176976" s="141"/>
      <c r="C176976" s="141"/>
      <c r="D176976" s="141"/>
      <c r="E176976" s="141"/>
      <c r="F176976" s="141"/>
      <c r="G176976" s="248"/>
      <c r="H176976" s="141"/>
      <c r="I176976" s="209"/>
      <c r="J176976" s="141"/>
      <c r="K176976" s="141"/>
    </row>
    <row r="176977" spans="2:11" ht="13.5" customHeight="1">
      <c r="B176977" s="141"/>
      <c r="C176977" s="141"/>
      <c r="D176977" s="141"/>
      <c r="E176977" s="141"/>
      <c r="F176977" s="141"/>
      <c r="G176977" s="248"/>
      <c r="H176977" s="141"/>
      <c r="I176977" s="209"/>
      <c r="J176977" s="141"/>
      <c r="K176977" s="141"/>
    </row>
    <row r="176978" spans="2:11" ht="13.5" customHeight="1">
      <c r="B176978" s="141"/>
      <c r="C176978" s="141"/>
      <c r="D176978" s="141"/>
      <c r="E176978" s="141"/>
      <c r="F176978" s="141"/>
      <c r="G176978" s="248"/>
      <c r="H176978" s="141"/>
      <c r="I176978" s="209"/>
      <c r="J176978" s="141"/>
      <c r="K176978" s="141"/>
    </row>
    <row r="176979" spans="2:11" ht="13.5" customHeight="1">
      <c r="B176979" s="141"/>
      <c r="C176979" s="141"/>
      <c r="D176979" s="141"/>
      <c r="E176979" s="141"/>
      <c r="F176979" s="141"/>
      <c r="G176979" s="248"/>
      <c r="H176979" s="141"/>
      <c r="I176979" s="209"/>
      <c r="J176979" s="141"/>
      <c r="K176979" s="141"/>
    </row>
    <row r="176980" spans="2:11" ht="13.5" customHeight="1">
      <c r="B176980" s="141"/>
      <c r="C176980" s="141"/>
      <c r="D176980" s="141"/>
      <c r="E176980" s="141"/>
      <c r="F176980" s="141"/>
      <c r="G176980" s="248"/>
      <c r="H176980" s="141"/>
      <c r="I176980" s="209"/>
      <c r="J176980" s="141"/>
      <c r="K176980" s="141"/>
    </row>
    <row r="176981" spans="2:11" ht="13.5" customHeight="1">
      <c r="B176981" s="141"/>
      <c r="C176981" s="141"/>
      <c r="D176981" s="141"/>
      <c r="E176981" s="141"/>
      <c r="F176981" s="141"/>
      <c r="G176981" s="248"/>
      <c r="H176981" s="141"/>
      <c r="I176981" s="209"/>
      <c r="J176981" s="141"/>
      <c r="K176981" s="141"/>
    </row>
    <row r="176982" spans="2:11" ht="13.5" customHeight="1">
      <c r="B176982" s="141"/>
      <c r="C176982" s="141"/>
      <c r="D176982" s="141"/>
      <c r="E176982" s="141"/>
      <c r="F176982" s="141"/>
      <c r="G176982" s="248"/>
      <c r="H176982" s="141"/>
      <c r="I176982" s="209"/>
      <c r="J176982" s="141"/>
      <c r="K176982" s="141"/>
    </row>
    <row r="176983" spans="2:11" ht="13.5" customHeight="1">
      <c r="B176983" s="141"/>
      <c r="C176983" s="141"/>
      <c r="D176983" s="141"/>
      <c r="E176983" s="141"/>
      <c r="F176983" s="141"/>
      <c r="G176983" s="248"/>
      <c r="H176983" s="141"/>
      <c r="I176983" s="209"/>
      <c r="J176983" s="141"/>
      <c r="K176983" s="141"/>
    </row>
    <row r="176984" spans="2:11" ht="13.5" customHeight="1">
      <c r="B176984" s="141"/>
      <c r="C176984" s="141"/>
      <c r="D176984" s="141"/>
      <c r="E176984" s="141"/>
      <c r="F176984" s="141"/>
      <c r="G176984" s="248"/>
      <c r="H176984" s="141"/>
      <c r="I176984" s="209"/>
      <c r="J176984" s="141"/>
      <c r="K176984" s="141"/>
    </row>
    <row r="176985" spans="2:11" ht="13.5" customHeight="1">
      <c r="B176985" s="141"/>
      <c r="C176985" s="141"/>
      <c r="D176985" s="141"/>
      <c r="E176985" s="141"/>
      <c r="F176985" s="141"/>
      <c r="G176985" s="248"/>
      <c r="H176985" s="141"/>
      <c r="I176985" s="209"/>
      <c r="J176985" s="141"/>
      <c r="K176985" s="141"/>
    </row>
    <row r="176986" spans="2:11" ht="13.5" customHeight="1">
      <c r="B176986" s="141"/>
      <c r="C176986" s="141"/>
      <c r="D176986" s="141"/>
      <c r="E176986" s="141"/>
      <c r="F176986" s="141"/>
      <c r="G176986" s="248"/>
      <c r="H176986" s="141"/>
      <c r="I176986" s="209"/>
      <c r="J176986" s="141"/>
      <c r="K176986" s="141"/>
    </row>
    <row r="176987" spans="2:11" ht="13.5" customHeight="1">
      <c r="B176987" s="141"/>
      <c r="C176987" s="141"/>
      <c r="D176987" s="141"/>
      <c r="E176987" s="141"/>
      <c r="F176987" s="141"/>
      <c r="G176987" s="248"/>
      <c r="H176987" s="141"/>
      <c r="I176987" s="209"/>
      <c r="J176987" s="141"/>
      <c r="K176987" s="141"/>
    </row>
    <row r="176988" spans="2:11" ht="13.5" customHeight="1">
      <c r="B176988" s="141"/>
      <c r="C176988" s="141"/>
      <c r="D176988" s="141"/>
      <c r="E176988" s="141"/>
      <c r="F176988" s="141"/>
      <c r="G176988" s="248"/>
      <c r="H176988" s="141"/>
      <c r="I176988" s="209"/>
      <c r="J176988" s="141"/>
      <c r="K176988" s="141"/>
    </row>
    <row r="176989" spans="2:11" ht="13.5" customHeight="1">
      <c r="B176989" s="141"/>
      <c r="C176989" s="141"/>
      <c r="D176989" s="141"/>
      <c r="E176989" s="141"/>
      <c r="F176989" s="141"/>
      <c r="G176989" s="248"/>
      <c r="H176989" s="141"/>
      <c r="I176989" s="209"/>
      <c r="J176989" s="141"/>
      <c r="K176989" s="141"/>
    </row>
    <row r="176990" spans="2:11" ht="13.5" customHeight="1">
      <c r="B176990" s="141"/>
      <c r="C176990" s="141"/>
      <c r="D176990" s="141"/>
      <c r="E176990" s="141"/>
      <c r="F176990" s="141"/>
      <c r="G176990" s="248"/>
      <c r="H176990" s="141"/>
      <c r="I176990" s="209"/>
      <c r="J176990" s="141"/>
      <c r="K176990" s="141"/>
    </row>
    <row r="176991" spans="2:11" ht="13.5" customHeight="1">
      <c r="B176991" s="141"/>
      <c r="C176991" s="141"/>
      <c r="D176991" s="141"/>
      <c r="E176991" s="141"/>
      <c r="F176991" s="141"/>
      <c r="G176991" s="248"/>
      <c r="H176991" s="141"/>
      <c r="I176991" s="209"/>
      <c r="J176991" s="141"/>
      <c r="K176991" s="141"/>
    </row>
    <row r="176992" spans="2:11" ht="13.5" customHeight="1">
      <c r="B176992" s="141"/>
      <c r="C176992" s="141"/>
      <c r="D176992" s="141"/>
      <c r="E176992" s="141"/>
      <c r="F176992" s="141"/>
      <c r="G176992" s="248"/>
      <c r="H176992" s="141"/>
      <c r="I176992" s="209"/>
      <c r="J176992" s="141"/>
      <c r="K176992" s="141"/>
    </row>
    <row r="176993" spans="2:11" ht="13.5" customHeight="1">
      <c r="B176993" s="141"/>
      <c r="C176993" s="141"/>
      <c r="D176993" s="141"/>
      <c r="E176993" s="141"/>
      <c r="F176993" s="141"/>
      <c r="G176993" s="248"/>
      <c r="H176993" s="141"/>
      <c r="I176993" s="209"/>
      <c r="J176993" s="141"/>
      <c r="K176993" s="141"/>
    </row>
    <row r="176994" spans="2:11" ht="13.5" customHeight="1">
      <c r="B176994" s="141"/>
      <c r="C176994" s="141"/>
      <c r="D176994" s="141"/>
      <c r="E176994" s="141"/>
      <c r="F176994" s="141"/>
      <c r="G176994" s="248"/>
      <c r="H176994" s="141"/>
      <c r="I176994" s="209"/>
      <c r="J176994" s="141"/>
      <c r="K176994" s="141"/>
    </row>
    <row r="176995" spans="2:11" ht="13.5" customHeight="1">
      <c r="B176995" s="141"/>
      <c r="C176995" s="141"/>
      <c r="D176995" s="141"/>
      <c r="E176995" s="141"/>
      <c r="F176995" s="141"/>
      <c r="G176995" s="248"/>
      <c r="H176995" s="141"/>
      <c r="I176995" s="209"/>
      <c r="J176995" s="141"/>
      <c r="K176995" s="141"/>
    </row>
    <row r="176996" spans="2:11" ht="13.5" customHeight="1">
      <c r="B176996" s="141"/>
      <c r="C176996" s="141"/>
      <c r="D176996" s="141"/>
      <c r="E176996" s="141"/>
      <c r="F176996" s="141"/>
      <c r="G176996" s="248"/>
      <c r="H176996" s="141"/>
      <c r="I176996" s="209"/>
      <c r="J176996" s="141"/>
      <c r="K176996" s="141"/>
    </row>
    <row r="176997" spans="2:11" ht="13.5" customHeight="1">
      <c r="B176997" s="141"/>
      <c r="C176997" s="141"/>
      <c r="D176997" s="141"/>
      <c r="E176997" s="141"/>
      <c r="F176997" s="141"/>
      <c r="G176997" s="248"/>
      <c r="H176997" s="141"/>
      <c r="I176997" s="209"/>
      <c r="J176997" s="141"/>
      <c r="K176997" s="141"/>
    </row>
    <row r="176998" spans="2:11" ht="13.5" customHeight="1">
      <c r="B176998" s="141"/>
      <c r="C176998" s="141"/>
      <c r="D176998" s="141"/>
      <c r="E176998" s="141"/>
      <c r="F176998" s="141"/>
      <c r="G176998" s="248"/>
      <c r="H176998" s="141"/>
      <c r="I176998" s="209"/>
      <c r="J176998" s="141"/>
      <c r="K176998" s="141"/>
    </row>
    <row r="176999" spans="2:11" ht="13.5" customHeight="1">
      <c r="B176999" s="141"/>
      <c r="C176999" s="141"/>
      <c r="D176999" s="141"/>
      <c r="E176999" s="141"/>
      <c r="F176999" s="141"/>
      <c r="G176999" s="248"/>
      <c r="H176999" s="141"/>
      <c r="I176999" s="209"/>
      <c r="J176999" s="141"/>
      <c r="K176999" s="141"/>
    </row>
    <row r="177000" spans="2:11" ht="13.5" customHeight="1">
      <c r="B177000" s="141"/>
      <c r="C177000" s="141"/>
      <c r="D177000" s="141"/>
      <c r="E177000" s="141"/>
      <c r="F177000" s="141"/>
      <c r="G177000" s="248"/>
      <c r="H177000" s="141"/>
      <c r="I177000" s="209"/>
      <c r="J177000" s="141"/>
      <c r="K177000" s="141"/>
    </row>
    <row r="177001" spans="2:11" ht="13.5" customHeight="1">
      <c r="B177001" s="141"/>
      <c r="C177001" s="141"/>
      <c r="D177001" s="141"/>
      <c r="E177001" s="141"/>
      <c r="F177001" s="141"/>
      <c r="G177001" s="248"/>
      <c r="H177001" s="141"/>
      <c r="I177001" s="209"/>
      <c r="J177001" s="141"/>
      <c r="K177001" s="141"/>
    </row>
    <row r="177002" spans="2:11" ht="13.5" customHeight="1">
      <c r="B177002" s="141"/>
      <c r="C177002" s="141"/>
      <c r="D177002" s="141"/>
      <c r="E177002" s="141"/>
      <c r="F177002" s="141"/>
      <c r="G177002" s="248"/>
      <c r="H177002" s="141"/>
      <c r="I177002" s="209"/>
      <c r="J177002" s="141"/>
      <c r="K177002" s="141"/>
    </row>
    <row r="177003" spans="2:11" ht="13.5" customHeight="1">
      <c r="B177003" s="141"/>
      <c r="C177003" s="141"/>
      <c r="D177003" s="141"/>
      <c r="E177003" s="141"/>
      <c r="F177003" s="141"/>
      <c r="G177003" s="248"/>
      <c r="H177003" s="141"/>
      <c r="I177003" s="209"/>
      <c r="J177003" s="141"/>
      <c r="K177003" s="141"/>
    </row>
    <row r="177004" spans="2:11" ht="13.5" customHeight="1">
      <c r="B177004" s="141"/>
      <c r="C177004" s="141"/>
      <c r="D177004" s="141"/>
      <c r="E177004" s="141"/>
      <c r="F177004" s="141"/>
      <c r="G177004" s="248"/>
      <c r="H177004" s="141"/>
      <c r="I177004" s="209"/>
      <c r="J177004" s="141"/>
      <c r="K177004" s="141"/>
    </row>
    <row r="177005" spans="2:11" ht="13.5" customHeight="1">
      <c r="B177005" s="141"/>
      <c r="C177005" s="141"/>
      <c r="D177005" s="141"/>
      <c r="E177005" s="141"/>
      <c r="F177005" s="141"/>
      <c r="G177005" s="248"/>
      <c r="H177005" s="141"/>
      <c r="I177005" s="209"/>
      <c r="J177005" s="141"/>
      <c r="K177005" s="141"/>
    </row>
    <row r="177006" spans="2:11" ht="13.5" customHeight="1">
      <c r="B177006" s="141"/>
      <c r="C177006" s="141"/>
      <c r="D177006" s="141"/>
      <c r="E177006" s="141"/>
      <c r="F177006" s="141"/>
      <c r="G177006" s="248"/>
      <c r="H177006" s="141"/>
      <c r="I177006" s="209"/>
      <c r="J177006" s="141"/>
      <c r="K177006" s="141"/>
    </row>
    <row r="177007" spans="2:11" ht="13.5" customHeight="1">
      <c r="B177007" s="141"/>
      <c r="C177007" s="141"/>
      <c r="D177007" s="141"/>
      <c r="E177007" s="141"/>
      <c r="F177007" s="141"/>
      <c r="G177007" s="248"/>
      <c r="H177007" s="141"/>
      <c r="I177007" s="209"/>
      <c r="J177007" s="141"/>
      <c r="K177007" s="141"/>
    </row>
    <row r="177008" spans="2:11" ht="13.5" customHeight="1">
      <c r="B177008" s="141"/>
      <c r="C177008" s="141"/>
      <c r="D177008" s="141"/>
      <c r="E177008" s="141"/>
      <c r="F177008" s="141"/>
      <c r="G177008" s="248"/>
      <c r="H177008" s="141"/>
      <c r="I177008" s="209"/>
      <c r="J177008" s="141"/>
      <c r="K177008" s="141"/>
    </row>
    <row r="177009" spans="2:11" ht="13.5" customHeight="1">
      <c r="B177009" s="141"/>
      <c r="C177009" s="141"/>
      <c r="D177009" s="141"/>
      <c r="E177009" s="141"/>
      <c r="F177009" s="141"/>
      <c r="G177009" s="248"/>
      <c r="H177009" s="141"/>
      <c r="I177009" s="209"/>
      <c r="J177009" s="141"/>
      <c r="K177009" s="141"/>
    </row>
    <row r="177010" spans="2:11" ht="13.5" customHeight="1">
      <c r="B177010" s="141"/>
      <c r="C177010" s="141"/>
      <c r="D177010" s="141"/>
      <c r="E177010" s="141"/>
      <c r="F177010" s="141"/>
      <c r="G177010" s="248"/>
      <c r="H177010" s="141"/>
      <c r="I177010" s="209"/>
      <c r="J177010" s="141"/>
      <c r="K177010" s="141"/>
    </row>
    <row r="177011" spans="2:11" ht="13.5" customHeight="1">
      <c r="B177011" s="141"/>
      <c r="C177011" s="141"/>
      <c r="D177011" s="141"/>
      <c r="E177011" s="141"/>
      <c r="F177011" s="141"/>
      <c r="G177011" s="248"/>
      <c r="H177011" s="141"/>
      <c r="I177011" s="209"/>
      <c r="J177011" s="141"/>
      <c r="K177011" s="141"/>
    </row>
    <row r="177012" spans="2:11" ht="13.5" customHeight="1">
      <c r="B177012" s="141"/>
      <c r="C177012" s="141"/>
      <c r="D177012" s="141"/>
      <c r="E177012" s="141"/>
      <c r="F177012" s="141"/>
      <c r="G177012" s="248"/>
      <c r="H177012" s="141"/>
      <c r="I177012" s="209"/>
      <c r="J177012" s="141"/>
      <c r="K177012" s="141"/>
    </row>
    <row r="177013" spans="2:11" ht="13.5" customHeight="1">
      <c r="B177013" s="141"/>
      <c r="C177013" s="141"/>
      <c r="D177013" s="141"/>
      <c r="E177013" s="141"/>
      <c r="F177013" s="141"/>
      <c r="G177013" s="248"/>
      <c r="H177013" s="141"/>
      <c r="I177013" s="209"/>
      <c r="J177013" s="141"/>
      <c r="K177013" s="141"/>
    </row>
    <row r="177014" spans="2:11" ht="13.5" customHeight="1">
      <c r="B177014" s="141"/>
      <c r="C177014" s="141"/>
      <c r="D177014" s="141"/>
      <c r="E177014" s="141"/>
      <c r="F177014" s="141"/>
      <c r="G177014" s="248"/>
      <c r="H177014" s="141"/>
      <c r="I177014" s="209"/>
      <c r="J177014" s="141"/>
      <c r="K177014" s="141"/>
    </row>
    <row r="177015" spans="2:11" ht="13.5" customHeight="1">
      <c r="B177015" s="141"/>
      <c r="C177015" s="141"/>
      <c r="D177015" s="141"/>
      <c r="E177015" s="141"/>
      <c r="F177015" s="141"/>
      <c r="G177015" s="248"/>
      <c r="H177015" s="141"/>
      <c r="I177015" s="209"/>
      <c r="J177015" s="141"/>
      <c r="K177015" s="141"/>
    </row>
    <row r="177016" spans="2:11" ht="13.5" customHeight="1">
      <c r="B177016" s="141"/>
      <c r="C177016" s="141"/>
      <c r="D177016" s="141"/>
      <c r="E177016" s="141"/>
      <c r="F177016" s="141"/>
      <c r="G177016" s="248"/>
      <c r="H177016" s="141"/>
      <c r="I177016" s="209"/>
      <c r="J177016" s="141"/>
      <c r="K177016" s="141"/>
    </row>
    <row r="177017" spans="2:11" ht="13.5" customHeight="1">
      <c r="B177017" s="141"/>
      <c r="C177017" s="141"/>
      <c r="D177017" s="141"/>
      <c r="E177017" s="141"/>
      <c r="F177017" s="141"/>
      <c r="G177017" s="248"/>
      <c r="H177017" s="141"/>
      <c r="I177017" s="209"/>
      <c r="J177017" s="141"/>
      <c r="K177017" s="141"/>
    </row>
    <row r="177018" spans="2:11" ht="13.5" customHeight="1">
      <c r="B177018" s="141"/>
      <c r="C177018" s="141"/>
      <c r="D177018" s="141"/>
      <c r="E177018" s="141"/>
      <c r="F177018" s="141"/>
      <c r="G177018" s="248"/>
      <c r="H177018" s="141"/>
      <c r="I177018" s="209"/>
      <c r="J177018" s="141"/>
      <c r="K177018" s="141"/>
    </row>
    <row r="177019" spans="2:11" ht="13.5" customHeight="1">
      <c r="B177019" s="141"/>
      <c r="C177019" s="141"/>
      <c r="D177019" s="141"/>
      <c r="E177019" s="141"/>
      <c r="F177019" s="141"/>
      <c r="G177019" s="248"/>
      <c r="H177019" s="141"/>
      <c r="I177019" s="209"/>
      <c r="J177019" s="141"/>
      <c r="K177019" s="141"/>
    </row>
    <row r="177020" spans="2:11" ht="13.5" customHeight="1">
      <c r="B177020" s="141"/>
      <c r="C177020" s="141"/>
      <c r="D177020" s="141"/>
      <c r="E177020" s="141"/>
      <c r="F177020" s="141"/>
      <c r="G177020" s="248"/>
      <c r="H177020" s="141"/>
      <c r="I177020" s="209"/>
      <c r="J177020" s="141"/>
      <c r="K177020" s="141"/>
    </row>
    <row r="177021" spans="2:11" ht="13.5" customHeight="1">
      <c r="B177021" s="141"/>
      <c r="C177021" s="141"/>
      <c r="D177021" s="141"/>
      <c r="E177021" s="141"/>
      <c r="F177021" s="141"/>
      <c r="G177021" s="248"/>
      <c r="H177021" s="141"/>
      <c r="I177021" s="209"/>
      <c r="J177021" s="141"/>
      <c r="K177021" s="141"/>
    </row>
    <row r="177022" spans="2:11" ht="13.5" customHeight="1">
      <c r="B177022" s="141"/>
      <c r="C177022" s="141"/>
      <c r="D177022" s="141"/>
      <c r="E177022" s="141"/>
      <c r="F177022" s="141"/>
      <c r="G177022" s="248"/>
      <c r="H177022" s="141"/>
      <c r="I177022" s="209"/>
      <c r="J177022" s="141"/>
      <c r="K177022" s="141"/>
    </row>
    <row r="177023" spans="2:11" ht="13.5" customHeight="1">
      <c r="B177023" s="141"/>
      <c r="C177023" s="141"/>
      <c r="D177023" s="141"/>
      <c r="E177023" s="141"/>
      <c r="F177023" s="141"/>
      <c r="G177023" s="248"/>
      <c r="H177023" s="141"/>
      <c r="I177023" s="209"/>
      <c r="J177023" s="141"/>
      <c r="K177023" s="141"/>
    </row>
    <row r="177024" spans="2:11" ht="13.5" customHeight="1">
      <c r="B177024" s="141"/>
      <c r="C177024" s="141"/>
      <c r="D177024" s="141"/>
      <c r="E177024" s="141"/>
      <c r="F177024" s="141"/>
      <c r="G177024" s="248"/>
      <c r="H177024" s="141"/>
      <c r="I177024" s="209"/>
      <c r="J177024" s="141"/>
      <c r="K177024" s="141"/>
    </row>
    <row r="177025" spans="2:11" ht="13.5" customHeight="1">
      <c r="B177025" s="141"/>
      <c r="C177025" s="141"/>
      <c r="D177025" s="141"/>
      <c r="E177025" s="141"/>
      <c r="F177025" s="141"/>
      <c r="G177025" s="248"/>
      <c r="H177025" s="141"/>
      <c r="I177025" s="209"/>
      <c r="J177025" s="141"/>
      <c r="K177025" s="141"/>
    </row>
    <row r="177026" spans="2:11" ht="13.5" customHeight="1">
      <c r="B177026" s="141"/>
      <c r="C177026" s="141"/>
      <c r="D177026" s="141"/>
      <c r="E177026" s="141"/>
      <c r="F177026" s="141"/>
      <c r="G177026" s="248"/>
      <c r="H177026" s="141"/>
      <c r="I177026" s="209"/>
      <c r="J177026" s="141"/>
      <c r="K177026" s="141"/>
    </row>
    <row r="177027" spans="2:11" ht="13.5" customHeight="1">
      <c r="B177027" s="141"/>
      <c r="C177027" s="141"/>
      <c r="D177027" s="141"/>
      <c r="E177027" s="141"/>
      <c r="F177027" s="141"/>
      <c r="G177027" s="248"/>
      <c r="H177027" s="141"/>
      <c r="I177027" s="209"/>
      <c r="J177027" s="141"/>
      <c r="K177027" s="141"/>
    </row>
    <row r="177028" spans="2:11" ht="13.5" customHeight="1">
      <c r="B177028" s="141"/>
      <c r="C177028" s="141"/>
      <c r="D177028" s="141"/>
      <c r="E177028" s="141"/>
      <c r="F177028" s="141"/>
      <c r="G177028" s="248"/>
      <c r="H177028" s="141"/>
      <c r="I177028" s="209"/>
      <c r="J177028" s="141"/>
      <c r="K177028" s="141"/>
    </row>
    <row r="177029" spans="2:11" ht="13.5" customHeight="1">
      <c r="B177029" s="141"/>
      <c r="C177029" s="141"/>
      <c r="D177029" s="141"/>
      <c r="E177029" s="141"/>
      <c r="F177029" s="141"/>
      <c r="G177029" s="248"/>
      <c r="H177029" s="141"/>
      <c r="I177029" s="209"/>
      <c r="J177029" s="141"/>
      <c r="K177029" s="141"/>
    </row>
    <row r="177030" spans="2:11" ht="13.5" customHeight="1">
      <c r="B177030" s="141"/>
      <c r="C177030" s="141"/>
      <c r="D177030" s="141"/>
      <c r="E177030" s="141"/>
      <c r="F177030" s="141"/>
      <c r="G177030" s="248"/>
      <c r="H177030" s="141"/>
      <c r="I177030" s="209"/>
      <c r="J177030" s="141"/>
      <c r="K177030" s="141"/>
    </row>
    <row r="177031" spans="2:11" ht="13.5" customHeight="1">
      <c r="B177031" s="141"/>
      <c r="C177031" s="141"/>
      <c r="D177031" s="141"/>
      <c r="E177031" s="141"/>
      <c r="F177031" s="141"/>
      <c r="G177031" s="248"/>
      <c r="H177031" s="141"/>
      <c r="I177031" s="209"/>
      <c r="J177031" s="141"/>
      <c r="K177031" s="141"/>
    </row>
    <row r="177032" spans="2:11" ht="13.5" customHeight="1">
      <c r="B177032" s="141"/>
      <c r="C177032" s="141"/>
      <c r="D177032" s="141"/>
      <c r="E177032" s="141"/>
      <c r="F177032" s="141"/>
      <c r="G177032" s="248"/>
      <c r="H177032" s="141"/>
      <c r="I177032" s="209"/>
      <c r="J177032" s="141"/>
      <c r="K177032" s="141"/>
    </row>
    <row r="177033" spans="2:11" ht="13.5" customHeight="1">
      <c r="B177033" s="141"/>
      <c r="C177033" s="141"/>
      <c r="D177033" s="141"/>
      <c r="E177033" s="141"/>
      <c r="F177033" s="141"/>
      <c r="G177033" s="248"/>
      <c r="H177033" s="141"/>
      <c r="I177033" s="209"/>
      <c r="J177033" s="141"/>
      <c r="K177033" s="141"/>
    </row>
    <row r="177034" spans="2:11" ht="13.5" customHeight="1">
      <c r="B177034" s="141"/>
      <c r="C177034" s="141"/>
      <c r="D177034" s="141"/>
      <c r="E177034" s="141"/>
      <c r="F177034" s="141"/>
      <c r="G177034" s="248"/>
      <c r="H177034" s="141"/>
      <c r="I177034" s="209"/>
      <c r="J177034" s="141"/>
      <c r="K177034" s="141"/>
    </row>
    <row r="177035" spans="2:11" ht="13.5" customHeight="1">
      <c r="B177035" s="141"/>
      <c r="C177035" s="141"/>
      <c r="D177035" s="141"/>
      <c r="E177035" s="141"/>
      <c r="F177035" s="141"/>
      <c r="G177035" s="248"/>
      <c r="H177035" s="141"/>
      <c r="I177035" s="209"/>
      <c r="J177035" s="141"/>
      <c r="K177035" s="141"/>
    </row>
    <row r="177036" spans="2:11" ht="13.5" customHeight="1">
      <c r="B177036" s="141"/>
      <c r="C177036" s="141"/>
      <c r="D177036" s="141"/>
      <c r="E177036" s="141"/>
      <c r="F177036" s="141"/>
      <c r="G177036" s="248"/>
      <c r="H177036" s="141"/>
      <c r="I177036" s="209"/>
      <c r="J177036" s="141"/>
      <c r="K177036" s="141"/>
    </row>
    <row r="177037" spans="2:11" ht="13.5" customHeight="1">
      <c r="B177037" s="141"/>
      <c r="C177037" s="141"/>
      <c r="D177037" s="141"/>
      <c r="E177037" s="141"/>
      <c r="F177037" s="141"/>
      <c r="G177037" s="248"/>
      <c r="H177037" s="141"/>
      <c r="I177037" s="209"/>
      <c r="J177037" s="141"/>
      <c r="K177037" s="141"/>
    </row>
    <row r="177038" spans="2:11" ht="13.5" customHeight="1">
      <c r="B177038" s="141"/>
      <c r="C177038" s="141"/>
      <c r="D177038" s="141"/>
      <c r="E177038" s="141"/>
      <c r="F177038" s="141"/>
      <c r="G177038" s="248"/>
      <c r="H177038" s="141"/>
      <c r="I177038" s="209"/>
      <c r="J177038" s="141"/>
      <c r="K177038" s="141"/>
    </row>
    <row r="177039" spans="2:11" ht="13.5" customHeight="1">
      <c r="B177039" s="141"/>
      <c r="C177039" s="141"/>
      <c r="D177039" s="141"/>
      <c r="E177039" s="141"/>
      <c r="F177039" s="141"/>
      <c r="G177039" s="248"/>
      <c r="H177039" s="141"/>
      <c r="I177039" s="209"/>
      <c r="J177039" s="141"/>
      <c r="K177039" s="141"/>
    </row>
    <row r="177040" spans="2:11" ht="13.5" customHeight="1">
      <c r="B177040" s="141"/>
      <c r="C177040" s="141"/>
      <c r="D177040" s="141"/>
      <c r="E177040" s="141"/>
      <c r="F177040" s="141"/>
      <c r="G177040" s="248"/>
      <c r="H177040" s="141"/>
      <c r="I177040" s="209"/>
      <c r="J177040" s="141"/>
      <c r="K177040" s="141"/>
    </row>
    <row r="177041" spans="2:11" ht="13.5" customHeight="1">
      <c r="B177041" s="141"/>
      <c r="C177041" s="141"/>
      <c r="D177041" s="141"/>
      <c r="E177041" s="141"/>
      <c r="F177041" s="141"/>
      <c r="G177041" s="248"/>
      <c r="H177041" s="141"/>
      <c r="I177041" s="209"/>
      <c r="J177041" s="141"/>
      <c r="K177041" s="141"/>
    </row>
    <row r="177042" spans="2:11" ht="13.5" customHeight="1">
      <c r="B177042" s="141"/>
      <c r="C177042" s="141"/>
      <c r="D177042" s="141"/>
      <c r="E177042" s="141"/>
      <c r="F177042" s="141"/>
      <c r="G177042" s="248"/>
      <c r="H177042" s="141"/>
      <c r="I177042" s="209"/>
      <c r="J177042" s="141"/>
      <c r="K177042" s="141"/>
    </row>
    <row r="177043" spans="2:11" ht="13.5" customHeight="1">
      <c r="B177043" s="141"/>
      <c r="C177043" s="141"/>
      <c r="D177043" s="141"/>
      <c r="E177043" s="141"/>
      <c r="F177043" s="141"/>
      <c r="G177043" s="248"/>
      <c r="H177043" s="141"/>
      <c r="I177043" s="209"/>
      <c r="J177043" s="141"/>
      <c r="K177043" s="141"/>
    </row>
    <row r="177044" spans="2:11" ht="13.5" customHeight="1">
      <c r="B177044" s="141"/>
      <c r="C177044" s="141"/>
      <c r="D177044" s="141"/>
      <c r="E177044" s="141"/>
      <c r="F177044" s="141"/>
      <c r="G177044" s="248"/>
      <c r="H177044" s="141"/>
      <c r="I177044" s="209"/>
      <c r="J177044" s="141"/>
      <c r="K177044" s="141"/>
    </row>
    <row r="177045" spans="2:11" ht="13.5" customHeight="1">
      <c r="B177045" s="141"/>
      <c r="C177045" s="141"/>
      <c r="D177045" s="141"/>
      <c r="E177045" s="141"/>
      <c r="F177045" s="141"/>
      <c r="G177045" s="248"/>
      <c r="H177045" s="141"/>
      <c r="I177045" s="209"/>
      <c r="J177045" s="141"/>
      <c r="K177045" s="141"/>
    </row>
    <row r="177046" spans="2:11" ht="13.5" customHeight="1">
      <c r="B177046" s="141"/>
      <c r="C177046" s="141"/>
      <c r="D177046" s="141"/>
      <c r="E177046" s="141"/>
      <c r="F177046" s="141"/>
      <c r="G177046" s="248"/>
      <c r="H177046" s="141"/>
      <c r="I177046" s="209"/>
      <c r="J177046" s="141"/>
      <c r="K177046" s="141"/>
    </row>
    <row r="177047" spans="2:11" ht="13.5" customHeight="1">
      <c r="B177047" s="141"/>
      <c r="C177047" s="141"/>
      <c r="D177047" s="141"/>
      <c r="E177047" s="141"/>
      <c r="F177047" s="141"/>
      <c r="G177047" s="248"/>
      <c r="H177047" s="141"/>
      <c r="I177047" s="209"/>
      <c r="J177047" s="141"/>
      <c r="K177047" s="141"/>
    </row>
    <row r="177048" spans="2:11" ht="13.5" customHeight="1">
      <c r="B177048" s="141"/>
      <c r="C177048" s="141"/>
      <c r="D177048" s="141"/>
      <c r="E177048" s="141"/>
      <c r="F177048" s="141"/>
      <c r="G177048" s="248"/>
      <c r="H177048" s="141"/>
      <c r="I177048" s="209"/>
      <c r="J177048" s="141"/>
      <c r="K177048" s="141"/>
    </row>
    <row r="177049" spans="2:11" ht="13.5" customHeight="1">
      <c r="B177049" s="141"/>
      <c r="C177049" s="141"/>
      <c r="D177049" s="141"/>
      <c r="E177049" s="141"/>
      <c r="F177049" s="141"/>
      <c r="G177049" s="248"/>
      <c r="H177049" s="141"/>
      <c r="I177049" s="209"/>
      <c r="J177049" s="141"/>
      <c r="K177049" s="141"/>
    </row>
    <row r="177050" spans="2:11" ht="13.5" customHeight="1">
      <c r="B177050" s="141"/>
      <c r="C177050" s="141"/>
      <c r="D177050" s="141"/>
      <c r="E177050" s="141"/>
      <c r="F177050" s="141"/>
      <c r="G177050" s="248"/>
      <c r="H177050" s="141"/>
      <c r="I177050" s="209"/>
      <c r="J177050" s="141"/>
      <c r="K177050" s="141"/>
    </row>
    <row r="177051" spans="2:11" ht="13.5" customHeight="1">
      <c r="B177051" s="141"/>
      <c r="C177051" s="141"/>
      <c r="D177051" s="141"/>
      <c r="E177051" s="141"/>
      <c r="F177051" s="141"/>
      <c r="G177051" s="248"/>
      <c r="H177051" s="141"/>
      <c r="I177051" s="209"/>
      <c r="J177051" s="141"/>
      <c r="K177051" s="141"/>
    </row>
    <row r="177052" spans="2:11" ht="13.5" customHeight="1">
      <c r="B177052" s="141"/>
      <c r="C177052" s="141"/>
      <c r="D177052" s="141"/>
      <c r="E177052" s="141"/>
      <c r="F177052" s="141"/>
      <c r="G177052" s="248"/>
      <c r="H177052" s="141"/>
      <c r="I177052" s="209"/>
      <c r="J177052" s="141"/>
      <c r="K177052" s="141"/>
    </row>
    <row r="177053" spans="2:11" ht="13.5" customHeight="1">
      <c r="B177053" s="141"/>
      <c r="C177053" s="141"/>
      <c r="D177053" s="141"/>
      <c r="E177053" s="141"/>
      <c r="F177053" s="141"/>
      <c r="G177053" s="248"/>
      <c r="H177053" s="141"/>
      <c r="I177053" s="209"/>
      <c r="J177053" s="141"/>
      <c r="K177053" s="141"/>
    </row>
    <row r="177054" spans="2:11" ht="13.5" customHeight="1">
      <c r="B177054" s="141"/>
      <c r="C177054" s="141"/>
      <c r="D177054" s="141"/>
      <c r="E177054" s="141"/>
      <c r="F177054" s="141"/>
      <c r="G177054" s="248"/>
      <c r="H177054" s="141"/>
      <c r="I177054" s="209"/>
      <c r="J177054" s="141"/>
      <c r="K177054" s="141"/>
    </row>
    <row r="177055" spans="2:11" ht="13.5" customHeight="1">
      <c r="B177055" s="141"/>
      <c r="C177055" s="141"/>
      <c r="D177055" s="141"/>
      <c r="E177055" s="141"/>
      <c r="F177055" s="141"/>
      <c r="G177055" s="248"/>
      <c r="H177055" s="141"/>
      <c r="I177055" s="209"/>
      <c r="J177055" s="141"/>
      <c r="K177055" s="141"/>
    </row>
    <row r="177056" spans="2:11" ht="13.5" customHeight="1">
      <c r="B177056" s="141"/>
      <c r="C177056" s="141"/>
      <c r="D177056" s="141"/>
      <c r="E177056" s="141"/>
      <c r="F177056" s="141"/>
      <c r="G177056" s="248"/>
      <c r="H177056" s="141"/>
      <c r="I177056" s="209"/>
      <c r="J177056" s="141"/>
      <c r="K177056" s="141"/>
    </row>
    <row r="177057" spans="2:11" ht="13.5" customHeight="1">
      <c r="B177057" s="141"/>
      <c r="C177057" s="141"/>
      <c r="D177057" s="141"/>
      <c r="E177057" s="141"/>
      <c r="F177057" s="141"/>
      <c r="G177057" s="248"/>
      <c r="H177057" s="141"/>
      <c r="I177057" s="209"/>
      <c r="J177057" s="141"/>
      <c r="K177057" s="141"/>
    </row>
    <row r="177058" spans="2:11" ht="13.5" customHeight="1">
      <c r="B177058" s="141"/>
      <c r="C177058" s="141"/>
      <c r="D177058" s="141"/>
      <c r="E177058" s="141"/>
      <c r="F177058" s="141"/>
      <c r="G177058" s="248"/>
      <c r="H177058" s="141"/>
      <c r="I177058" s="209"/>
      <c r="J177058" s="141"/>
      <c r="K177058" s="141"/>
    </row>
    <row r="177059" spans="2:11" ht="13.5" customHeight="1">
      <c r="B177059" s="141"/>
      <c r="C177059" s="141"/>
      <c r="D177059" s="141"/>
      <c r="E177059" s="141"/>
      <c r="F177059" s="141"/>
      <c r="G177059" s="248"/>
      <c r="H177059" s="141"/>
      <c r="I177059" s="209"/>
      <c r="J177059" s="141"/>
      <c r="K177059" s="141"/>
    </row>
    <row r="177060" spans="2:11" ht="13.5" customHeight="1">
      <c r="B177060" s="141"/>
      <c r="C177060" s="141"/>
      <c r="D177060" s="141"/>
      <c r="E177060" s="141"/>
      <c r="F177060" s="141"/>
      <c r="G177060" s="248"/>
      <c r="H177060" s="141"/>
      <c r="I177060" s="209"/>
      <c r="J177060" s="141"/>
      <c r="K177060" s="141"/>
    </row>
    <row r="177061" spans="2:11" ht="13.5" customHeight="1">
      <c r="B177061" s="141"/>
      <c r="C177061" s="141"/>
      <c r="D177061" s="141"/>
      <c r="E177061" s="141"/>
      <c r="F177061" s="141"/>
      <c r="G177061" s="248"/>
      <c r="H177061" s="141"/>
      <c r="I177061" s="209"/>
      <c r="J177061" s="141"/>
      <c r="K177061" s="141"/>
    </row>
    <row r="177062" spans="2:11" ht="13.5" customHeight="1">
      <c r="B177062" s="141"/>
      <c r="C177062" s="141"/>
      <c r="D177062" s="141"/>
      <c r="E177062" s="141"/>
      <c r="F177062" s="141"/>
      <c r="G177062" s="248"/>
      <c r="H177062" s="141"/>
      <c r="I177062" s="209"/>
      <c r="J177062" s="141"/>
      <c r="K177062" s="141"/>
    </row>
    <row r="177063" spans="2:11" ht="13.5" customHeight="1">
      <c r="B177063" s="141"/>
      <c r="C177063" s="141"/>
      <c r="D177063" s="141"/>
      <c r="E177063" s="141"/>
      <c r="F177063" s="141"/>
      <c r="G177063" s="248"/>
      <c r="H177063" s="141"/>
      <c r="I177063" s="209"/>
      <c r="J177063" s="141"/>
      <c r="K177063" s="141"/>
    </row>
    <row r="177064" spans="2:11" ht="13.5" customHeight="1">
      <c r="B177064" s="141"/>
      <c r="C177064" s="141"/>
      <c r="D177064" s="141"/>
      <c r="E177064" s="141"/>
      <c r="F177064" s="141"/>
      <c r="G177064" s="248"/>
      <c r="H177064" s="141"/>
      <c r="I177064" s="209"/>
      <c r="J177064" s="141"/>
      <c r="K177064" s="141"/>
    </row>
    <row r="177065" spans="2:11" ht="13.5" customHeight="1">
      <c r="B177065" s="141"/>
      <c r="C177065" s="141"/>
      <c r="D177065" s="141"/>
      <c r="E177065" s="141"/>
      <c r="F177065" s="141"/>
      <c r="G177065" s="248"/>
      <c r="H177065" s="141"/>
      <c r="I177065" s="209"/>
      <c r="J177065" s="141"/>
      <c r="K177065" s="141"/>
    </row>
    <row r="177066" spans="2:11" ht="13.5" customHeight="1">
      <c r="B177066" s="141"/>
      <c r="C177066" s="141"/>
      <c r="D177066" s="141"/>
      <c r="E177066" s="141"/>
      <c r="F177066" s="141"/>
      <c r="G177066" s="248"/>
      <c r="H177066" s="141"/>
      <c r="I177066" s="209"/>
      <c r="J177066" s="141"/>
      <c r="K177066" s="141"/>
    </row>
    <row r="177067" spans="2:11" ht="13.5" customHeight="1">
      <c r="B177067" s="141"/>
      <c r="C177067" s="141"/>
      <c r="D177067" s="141"/>
      <c r="E177067" s="141"/>
      <c r="F177067" s="141"/>
      <c r="G177067" s="248"/>
      <c r="H177067" s="141"/>
      <c r="I177067" s="209"/>
      <c r="J177067" s="141"/>
      <c r="K177067" s="141"/>
    </row>
    <row r="177068" spans="2:11" ht="13.5" customHeight="1">
      <c r="B177068" s="141"/>
      <c r="C177068" s="141"/>
      <c r="D177068" s="141"/>
      <c r="E177068" s="141"/>
      <c r="F177068" s="141"/>
      <c r="G177068" s="248"/>
      <c r="H177068" s="141"/>
      <c r="I177068" s="209"/>
      <c r="J177068" s="141"/>
      <c r="K177068" s="141"/>
    </row>
    <row r="177069" spans="2:11" ht="13.5" customHeight="1">
      <c r="B177069" s="141"/>
      <c r="C177069" s="141"/>
      <c r="D177069" s="141"/>
      <c r="E177069" s="141"/>
      <c r="F177069" s="141"/>
      <c r="G177069" s="248"/>
      <c r="H177069" s="141"/>
      <c r="I177069" s="209"/>
      <c r="J177069" s="141"/>
      <c r="K177069" s="141"/>
    </row>
    <row r="177070" spans="2:11" ht="13.5" customHeight="1">
      <c r="B177070" s="141"/>
      <c r="C177070" s="141"/>
      <c r="D177070" s="141"/>
      <c r="E177070" s="141"/>
      <c r="F177070" s="141"/>
      <c r="G177070" s="248"/>
      <c r="H177070" s="141"/>
      <c r="I177070" s="209"/>
      <c r="J177070" s="141"/>
      <c r="K177070" s="141"/>
    </row>
    <row r="177071" spans="2:11" ht="13.5" customHeight="1">
      <c r="B177071" s="141"/>
      <c r="C177071" s="141"/>
      <c r="D177071" s="141"/>
      <c r="E177071" s="141"/>
      <c r="F177071" s="141"/>
      <c r="G177071" s="248"/>
      <c r="H177071" s="141"/>
      <c r="I177071" s="209"/>
      <c r="J177071" s="141"/>
      <c r="K177071" s="141"/>
    </row>
    <row r="177072" spans="2:11" ht="13.5" customHeight="1">
      <c r="B177072" s="141"/>
      <c r="C177072" s="141"/>
      <c r="D177072" s="141"/>
      <c r="E177072" s="141"/>
      <c r="F177072" s="141"/>
      <c r="G177072" s="248"/>
      <c r="H177072" s="141"/>
      <c r="I177072" s="209"/>
      <c r="J177072" s="141"/>
      <c r="K177072" s="141"/>
    </row>
    <row r="177073" spans="2:11" ht="13.5" customHeight="1">
      <c r="B177073" s="141"/>
      <c r="C177073" s="141"/>
      <c r="D177073" s="141"/>
      <c r="E177073" s="141"/>
      <c r="F177073" s="141"/>
      <c r="G177073" s="248"/>
      <c r="H177073" s="141"/>
      <c r="I177073" s="209"/>
      <c r="J177073" s="141"/>
      <c r="K177073" s="141"/>
    </row>
    <row r="177074" spans="2:11" ht="13.5" customHeight="1">
      <c r="B177074" s="141"/>
      <c r="C177074" s="141"/>
      <c r="D177074" s="141"/>
      <c r="E177074" s="141"/>
      <c r="F177074" s="141"/>
      <c r="G177074" s="248"/>
      <c r="H177074" s="141"/>
      <c r="I177074" s="209"/>
      <c r="J177074" s="141"/>
      <c r="K177074" s="141"/>
    </row>
    <row r="177075" spans="2:11" ht="13.5" customHeight="1">
      <c r="B177075" s="141"/>
      <c r="C177075" s="141"/>
      <c r="D177075" s="141"/>
      <c r="E177075" s="141"/>
      <c r="F177075" s="141"/>
      <c r="G177075" s="248"/>
      <c r="H177075" s="141"/>
      <c r="I177075" s="209"/>
      <c r="J177075" s="141"/>
      <c r="K177075" s="141"/>
    </row>
    <row r="177076" spans="2:11" ht="13.5" customHeight="1">
      <c r="B177076" s="141"/>
      <c r="C177076" s="141"/>
      <c r="D177076" s="141"/>
      <c r="E177076" s="141"/>
      <c r="F177076" s="141"/>
      <c r="G177076" s="248"/>
      <c r="H177076" s="141"/>
      <c r="I177076" s="209"/>
      <c r="J177076" s="141"/>
      <c r="K177076" s="141"/>
    </row>
    <row r="177077" spans="2:11" ht="13.5" customHeight="1">
      <c r="B177077" s="141"/>
      <c r="C177077" s="141"/>
      <c r="D177077" s="141"/>
      <c r="E177077" s="141"/>
      <c r="F177077" s="141"/>
      <c r="G177077" s="248"/>
      <c r="H177077" s="141"/>
      <c r="I177077" s="209"/>
      <c r="J177077" s="141"/>
      <c r="K177077" s="141"/>
    </row>
    <row r="177078" spans="2:11" ht="13.5" customHeight="1">
      <c r="B177078" s="141"/>
      <c r="C177078" s="141"/>
      <c r="D177078" s="141"/>
      <c r="E177078" s="141"/>
      <c r="F177078" s="141"/>
      <c r="G177078" s="248"/>
      <c r="H177078" s="141"/>
      <c r="I177078" s="209"/>
      <c r="J177078" s="141"/>
      <c r="K177078" s="141"/>
    </row>
    <row r="177079" spans="2:11" ht="13.5" customHeight="1">
      <c r="B177079" s="141"/>
      <c r="C177079" s="141"/>
      <c r="D177079" s="141"/>
      <c r="E177079" s="141"/>
      <c r="F177079" s="141"/>
      <c r="G177079" s="248"/>
      <c r="H177079" s="141"/>
      <c r="I177079" s="209"/>
      <c r="J177079" s="141"/>
      <c r="K177079" s="141"/>
    </row>
    <row r="177080" spans="2:11" ht="13.5" customHeight="1">
      <c r="B177080" s="141"/>
      <c r="C177080" s="141"/>
      <c r="D177080" s="141"/>
      <c r="E177080" s="141"/>
      <c r="F177080" s="141"/>
      <c r="G177080" s="248"/>
      <c r="H177080" s="141"/>
      <c r="I177080" s="209"/>
      <c r="J177080" s="141"/>
      <c r="K177080" s="141"/>
    </row>
    <row r="177081" spans="2:11" ht="13.5" customHeight="1">
      <c r="B177081" s="141"/>
      <c r="C177081" s="141"/>
      <c r="D177081" s="141"/>
      <c r="E177081" s="141"/>
      <c r="F177081" s="141"/>
      <c r="G177081" s="248"/>
      <c r="H177081" s="141"/>
      <c r="I177081" s="209"/>
      <c r="J177081" s="141"/>
      <c r="K177081" s="141"/>
    </row>
    <row r="177082" spans="2:11" ht="13.5" customHeight="1">
      <c r="B177082" s="141"/>
      <c r="C177082" s="141"/>
      <c r="D177082" s="141"/>
      <c r="E177082" s="141"/>
      <c r="F177082" s="141"/>
      <c r="G177082" s="248"/>
      <c r="H177082" s="141"/>
      <c r="I177082" s="209"/>
      <c r="J177082" s="141"/>
      <c r="K177082" s="141"/>
    </row>
    <row r="177083" spans="2:11" ht="13.5" customHeight="1">
      <c r="B177083" s="141"/>
      <c r="C177083" s="141"/>
      <c r="D177083" s="141"/>
      <c r="E177083" s="141"/>
      <c r="F177083" s="141"/>
      <c r="G177083" s="248"/>
      <c r="H177083" s="141"/>
      <c r="I177083" s="209"/>
      <c r="J177083" s="141"/>
      <c r="K177083" s="141"/>
    </row>
    <row r="177084" spans="2:11" ht="13.5" customHeight="1">
      <c r="B177084" s="141"/>
      <c r="C177084" s="141"/>
      <c r="D177084" s="141"/>
      <c r="E177084" s="141"/>
      <c r="F177084" s="141"/>
      <c r="G177084" s="248"/>
      <c r="H177084" s="141"/>
      <c r="I177084" s="209"/>
      <c r="J177084" s="141"/>
      <c r="K177084" s="141"/>
    </row>
    <row r="177085" spans="2:11" ht="13.5" customHeight="1">
      <c r="B177085" s="141"/>
      <c r="C177085" s="141"/>
      <c r="D177085" s="141"/>
      <c r="E177085" s="141"/>
      <c r="F177085" s="141"/>
      <c r="G177085" s="248"/>
      <c r="H177085" s="141"/>
      <c r="I177085" s="209"/>
      <c r="J177085" s="141"/>
      <c r="K177085" s="141"/>
    </row>
    <row r="177086" spans="2:11" ht="13.5" customHeight="1">
      <c r="B177086" s="141"/>
      <c r="C177086" s="141"/>
      <c r="D177086" s="141"/>
      <c r="E177086" s="141"/>
      <c r="F177086" s="141"/>
      <c r="G177086" s="248"/>
      <c r="H177086" s="141"/>
      <c r="I177086" s="209"/>
      <c r="J177086" s="141"/>
      <c r="K177086" s="141"/>
    </row>
    <row r="177087" spans="2:11" ht="13.5" customHeight="1">
      <c r="B177087" s="141"/>
      <c r="C177087" s="141"/>
      <c r="D177087" s="141"/>
      <c r="E177087" s="141"/>
      <c r="F177087" s="141"/>
      <c r="G177087" s="248"/>
      <c r="H177087" s="141"/>
      <c r="I177087" s="209"/>
      <c r="J177087" s="141"/>
      <c r="K177087" s="141"/>
    </row>
    <row r="177088" spans="2:11" ht="13.5" customHeight="1">
      <c r="B177088" s="141"/>
      <c r="C177088" s="141"/>
      <c r="D177088" s="141"/>
      <c r="E177088" s="141"/>
      <c r="F177088" s="141"/>
      <c r="G177088" s="248"/>
      <c r="H177088" s="141"/>
      <c r="I177088" s="209"/>
      <c r="J177088" s="141"/>
      <c r="K177088" s="141"/>
    </row>
    <row r="177089" spans="2:11" ht="13.5" customHeight="1">
      <c r="B177089" s="141"/>
      <c r="C177089" s="141"/>
      <c r="D177089" s="141"/>
      <c r="E177089" s="141"/>
      <c r="F177089" s="141"/>
      <c r="G177089" s="248"/>
      <c r="H177089" s="141"/>
      <c r="I177089" s="209"/>
      <c r="J177089" s="141"/>
      <c r="K177089" s="141"/>
    </row>
    <row r="177090" spans="2:11" ht="13.5" customHeight="1">
      <c r="B177090" s="141"/>
      <c r="C177090" s="141"/>
      <c r="D177090" s="141"/>
      <c r="E177090" s="141"/>
      <c r="F177090" s="141"/>
      <c r="G177090" s="248"/>
      <c r="H177090" s="141"/>
      <c r="I177090" s="209"/>
      <c r="J177090" s="141"/>
      <c r="K177090" s="141"/>
    </row>
    <row r="177091" spans="2:11" ht="13.5" customHeight="1">
      <c r="B177091" s="141"/>
      <c r="C177091" s="141"/>
      <c r="D177091" s="141"/>
      <c r="E177091" s="141"/>
      <c r="F177091" s="141"/>
      <c r="G177091" s="248"/>
      <c r="H177091" s="141"/>
      <c r="I177091" s="209"/>
      <c r="J177091" s="141"/>
      <c r="K177091" s="141"/>
    </row>
    <row r="177092" spans="2:11" ht="13.5" customHeight="1">
      <c r="B177092" s="141"/>
      <c r="C177092" s="141"/>
      <c r="D177092" s="141"/>
      <c r="E177092" s="141"/>
      <c r="F177092" s="141"/>
      <c r="G177092" s="248"/>
      <c r="H177092" s="141"/>
      <c r="I177092" s="209"/>
      <c r="J177092" s="141"/>
      <c r="K177092" s="141"/>
    </row>
    <row r="177093" spans="2:11" ht="13.5" customHeight="1">
      <c r="B177093" s="141"/>
      <c r="C177093" s="141"/>
      <c r="D177093" s="141"/>
      <c r="E177093" s="141"/>
      <c r="F177093" s="141"/>
      <c r="G177093" s="248"/>
      <c r="H177093" s="141"/>
      <c r="I177093" s="209"/>
      <c r="J177093" s="141"/>
      <c r="K177093" s="141"/>
    </row>
    <row r="177094" spans="2:11" ht="13.5" customHeight="1">
      <c r="B177094" s="141"/>
      <c r="C177094" s="141"/>
      <c r="D177094" s="141"/>
      <c r="E177094" s="141"/>
      <c r="F177094" s="141"/>
      <c r="G177094" s="248"/>
      <c r="H177094" s="141"/>
      <c r="I177094" s="209"/>
      <c r="J177094" s="141"/>
      <c r="K177094" s="141"/>
    </row>
    <row r="177095" spans="2:11" ht="13.5" customHeight="1">
      <c r="B177095" s="141"/>
      <c r="C177095" s="141"/>
      <c r="D177095" s="141"/>
      <c r="E177095" s="141"/>
      <c r="F177095" s="141"/>
      <c r="G177095" s="248"/>
      <c r="H177095" s="141"/>
      <c r="I177095" s="209"/>
      <c r="J177095" s="141"/>
      <c r="K177095" s="141"/>
    </row>
    <row r="177096" spans="2:11" ht="13.5" customHeight="1">
      <c r="B177096" s="141"/>
      <c r="C177096" s="141"/>
      <c r="D177096" s="141"/>
      <c r="E177096" s="141"/>
      <c r="F177096" s="141"/>
      <c r="G177096" s="248"/>
      <c r="H177096" s="141"/>
      <c r="I177096" s="209"/>
      <c r="J177096" s="141"/>
      <c r="K177096" s="141"/>
    </row>
    <row r="177097" spans="2:11" ht="13.5" customHeight="1">
      <c r="B177097" s="141"/>
      <c r="C177097" s="141"/>
      <c r="D177097" s="141"/>
      <c r="E177097" s="141"/>
      <c r="F177097" s="141"/>
      <c r="G177097" s="248"/>
      <c r="H177097" s="141"/>
      <c r="I177097" s="209"/>
      <c r="J177097" s="141"/>
      <c r="K177097" s="141"/>
    </row>
    <row r="177098" spans="2:11" ht="13.5" customHeight="1">
      <c r="B177098" s="141"/>
      <c r="C177098" s="141"/>
      <c r="D177098" s="141"/>
      <c r="E177098" s="141"/>
      <c r="F177098" s="141"/>
      <c r="G177098" s="248"/>
      <c r="H177098" s="141"/>
      <c r="I177098" s="209"/>
      <c r="J177098" s="141"/>
      <c r="K177098" s="141"/>
    </row>
    <row r="177099" spans="2:11" ht="13.5" customHeight="1">
      <c r="B177099" s="141"/>
      <c r="C177099" s="141"/>
      <c r="D177099" s="141"/>
      <c r="E177099" s="141"/>
      <c r="F177099" s="141"/>
      <c r="G177099" s="248"/>
      <c r="H177099" s="141"/>
      <c r="I177099" s="209"/>
      <c r="J177099" s="141"/>
      <c r="K177099" s="141"/>
    </row>
    <row r="177100" spans="2:11" ht="13.5" customHeight="1">
      <c r="B177100" s="141"/>
      <c r="C177100" s="141"/>
      <c r="D177100" s="141"/>
      <c r="E177100" s="141"/>
      <c r="F177100" s="141"/>
      <c r="G177100" s="248"/>
      <c r="H177100" s="141"/>
      <c r="I177100" s="209"/>
      <c r="J177100" s="141"/>
      <c r="K177100" s="141"/>
    </row>
    <row r="177101" spans="2:11" ht="13.5" customHeight="1">
      <c r="B177101" s="141"/>
      <c r="C177101" s="141"/>
      <c r="D177101" s="141"/>
      <c r="E177101" s="141"/>
      <c r="F177101" s="141"/>
      <c r="G177101" s="248"/>
      <c r="H177101" s="141"/>
      <c r="I177101" s="209"/>
      <c r="J177101" s="141"/>
      <c r="K177101" s="141"/>
    </row>
    <row r="177102" spans="2:11" ht="13.5" customHeight="1">
      <c r="B177102" s="141"/>
      <c r="C177102" s="141"/>
      <c r="D177102" s="141"/>
      <c r="E177102" s="141"/>
      <c r="F177102" s="141"/>
      <c r="G177102" s="248"/>
      <c r="H177102" s="141"/>
      <c r="I177102" s="209"/>
      <c r="J177102" s="141"/>
      <c r="K177102" s="141"/>
    </row>
    <row r="177103" spans="2:11" ht="13.5" customHeight="1">
      <c r="B177103" s="141"/>
      <c r="C177103" s="141"/>
      <c r="D177103" s="141"/>
      <c r="E177103" s="141"/>
      <c r="F177103" s="141"/>
      <c r="G177103" s="248"/>
      <c r="H177103" s="141"/>
      <c r="I177103" s="209"/>
      <c r="J177103" s="141"/>
      <c r="K177103" s="141"/>
    </row>
    <row r="177104" spans="2:11" ht="13.5" customHeight="1">
      <c r="B177104" s="141"/>
      <c r="C177104" s="141"/>
      <c r="D177104" s="141"/>
      <c r="E177104" s="141"/>
      <c r="F177104" s="141"/>
      <c r="G177104" s="248"/>
      <c r="H177104" s="141"/>
      <c r="I177104" s="209"/>
      <c r="J177104" s="141"/>
      <c r="K177104" s="141"/>
    </row>
    <row r="177105" spans="2:11" ht="13.5" customHeight="1">
      <c r="B177105" s="141"/>
      <c r="C177105" s="141"/>
      <c r="D177105" s="141"/>
      <c r="E177105" s="141"/>
      <c r="F177105" s="141"/>
      <c r="G177105" s="248"/>
      <c r="H177105" s="141"/>
      <c r="I177105" s="209"/>
      <c r="J177105" s="141"/>
      <c r="K177105" s="141"/>
    </row>
    <row r="177106" spans="2:11" ht="13.5" customHeight="1">
      <c r="B177106" s="141"/>
      <c r="C177106" s="141"/>
      <c r="D177106" s="141"/>
      <c r="E177106" s="141"/>
      <c r="F177106" s="141"/>
      <c r="G177106" s="248"/>
      <c r="H177106" s="141"/>
      <c r="I177106" s="209"/>
      <c r="J177106" s="141"/>
      <c r="K177106" s="141"/>
    </row>
    <row r="177107" spans="2:11" ht="13.5" customHeight="1">
      <c r="B177107" s="141"/>
      <c r="C177107" s="141"/>
      <c r="D177107" s="141"/>
      <c r="E177107" s="141"/>
      <c r="F177107" s="141"/>
      <c r="G177107" s="248"/>
      <c r="H177107" s="141"/>
      <c r="I177107" s="209"/>
      <c r="J177107" s="141"/>
      <c r="K177107" s="141"/>
    </row>
    <row r="177108" spans="2:11" ht="13.5" customHeight="1">
      <c r="B177108" s="141"/>
      <c r="C177108" s="141"/>
      <c r="D177108" s="141"/>
      <c r="E177108" s="141"/>
      <c r="F177108" s="141"/>
      <c r="G177108" s="248"/>
      <c r="H177108" s="141"/>
      <c r="I177108" s="209"/>
      <c r="J177108" s="141"/>
      <c r="K177108" s="141"/>
    </row>
    <row r="177109" spans="2:11" ht="13.5" customHeight="1">
      <c r="B177109" s="141"/>
      <c r="C177109" s="141"/>
      <c r="D177109" s="141"/>
      <c r="E177109" s="141"/>
      <c r="F177109" s="141"/>
      <c r="G177109" s="248"/>
      <c r="H177109" s="141"/>
      <c r="I177109" s="209"/>
      <c r="J177109" s="141"/>
      <c r="K177109" s="141"/>
    </row>
    <row r="177110" spans="2:11" ht="13.5" customHeight="1">
      <c r="B177110" s="141"/>
      <c r="C177110" s="141"/>
      <c r="D177110" s="141"/>
      <c r="E177110" s="141"/>
      <c r="F177110" s="141"/>
      <c r="G177110" s="248"/>
      <c r="H177110" s="141"/>
      <c r="I177110" s="209"/>
      <c r="J177110" s="141"/>
      <c r="K177110" s="141"/>
    </row>
    <row r="177111" spans="2:11" ht="13.5" customHeight="1">
      <c r="B177111" s="141"/>
      <c r="C177111" s="141"/>
      <c r="D177111" s="141"/>
      <c r="E177111" s="141"/>
      <c r="F177111" s="141"/>
      <c r="G177111" s="248"/>
      <c r="H177111" s="141"/>
      <c r="I177111" s="209"/>
      <c r="J177111" s="141"/>
      <c r="K177111" s="141"/>
    </row>
    <row r="177112" spans="2:11" ht="13.5" customHeight="1">
      <c r="B177112" s="141"/>
      <c r="C177112" s="141"/>
      <c r="D177112" s="141"/>
      <c r="E177112" s="141"/>
      <c r="F177112" s="141"/>
      <c r="G177112" s="248"/>
      <c r="H177112" s="141"/>
      <c r="I177112" s="209"/>
      <c r="J177112" s="141"/>
      <c r="K177112" s="141"/>
    </row>
    <row r="177113" spans="2:11" ht="13.5" customHeight="1">
      <c r="B177113" s="141"/>
      <c r="C177113" s="141"/>
      <c r="D177113" s="141"/>
      <c r="E177113" s="141"/>
      <c r="F177113" s="141"/>
      <c r="G177113" s="248"/>
      <c r="H177113" s="141"/>
      <c r="I177113" s="209"/>
      <c r="J177113" s="141"/>
      <c r="K177113" s="141"/>
    </row>
    <row r="177114" spans="2:11" ht="13.5" customHeight="1">
      <c r="B177114" s="141"/>
      <c r="C177114" s="141"/>
      <c r="D177114" s="141"/>
      <c r="E177114" s="141"/>
      <c r="F177114" s="141"/>
      <c r="G177114" s="248"/>
      <c r="H177114" s="141"/>
      <c r="I177114" s="209"/>
      <c r="J177114" s="141"/>
      <c r="K177114" s="141"/>
    </row>
    <row r="177115" spans="2:11" ht="13.5" customHeight="1">
      <c r="B177115" s="141"/>
      <c r="C177115" s="141"/>
      <c r="D177115" s="141"/>
      <c r="E177115" s="141"/>
      <c r="F177115" s="141"/>
      <c r="G177115" s="248"/>
      <c r="H177115" s="141"/>
      <c r="I177115" s="209"/>
      <c r="J177115" s="141"/>
      <c r="K177115" s="141"/>
    </row>
    <row r="177116" spans="2:11" ht="13.5" customHeight="1">
      <c r="B177116" s="141"/>
      <c r="C177116" s="141"/>
      <c r="D177116" s="141"/>
      <c r="E177116" s="141"/>
      <c r="F177116" s="141"/>
      <c r="G177116" s="248"/>
      <c r="H177116" s="141"/>
      <c r="I177116" s="209"/>
      <c r="J177116" s="141"/>
      <c r="K177116" s="141"/>
    </row>
    <row r="177117" spans="2:11" ht="13.5" customHeight="1">
      <c r="B177117" s="141"/>
      <c r="C177117" s="141"/>
      <c r="D177117" s="141"/>
      <c r="E177117" s="141"/>
      <c r="F177117" s="141"/>
      <c r="G177117" s="248"/>
      <c r="H177117" s="141"/>
      <c r="I177117" s="209"/>
      <c r="J177117" s="141"/>
      <c r="K177117" s="141"/>
    </row>
    <row r="177118" spans="2:11" ht="13.5" customHeight="1">
      <c r="B177118" s="141"/>
      <c r="C177118" s="141"/>
      <c r="D177118" s="141"/>
      <c r="E177118" s="141"/>
      <c r="F177118" s="141"/>
      <c r="G177118" s="248"/>
      <c r="H177118" s="141"/>
      <c r="I177118" s="209"/>
      <c r="J177118" s="141"/>
      <c r="K177118" s="141"/>
    </row>
    <row r="177119" spans="2:11" ht="13.5" customHeight="1">
      <c r="B177119" s="141"/>
      <c r="C177119" s="141"/>
      <c r="D177119" s="141"/>
      <c r="E177119" s="141"/>
      <c r="F177119" s="141"/>
      <c r="G177119" s="248"/>
      <c r="H177119" s="141"/>
      <c r="I177119" s="209"/>
      <c r="J177119" s="141"/>
      <c r="K177119" s="141"/>
    </row>
    <row r="177120" spans="2:11" ht="13.5" customHeight="1">
      <c r="B177120" s="141"/>
      <c r="C177120" s="141"/>
      <c r="D177120" s="141"/>
      <c r="E177120" s="141"/>
      <c r="F177120" s="141"/>
      <c r="G177120" s="248"/>
      <c r="H177120" s="141"/>
      <c r="I177120" s="209"/>
      <c r="J177120" s="141"/>
      <c r="K177120" s="141"/>
    </row>
    <row r="177121" spans="2:11" ht="13.5" customHeight="1">
      <c r="B177121" s="141"/>
      <c r="C177121" s="141"/>
      <c r="D177121" s="141"/>
      <c r="E177121" s="141"/>
      <c r="F177121" s="141"/>
      <c r="G177121" s="248"/>
      <c r="H177121" s="141"/>
      <c r="I177121" s="209"/>
      <c r="J177121" s="141"/>
      <c r="K177121" s="141"/>
    </row>
    <row r="177122" spans="2:11" ht="13.5" customHeight="1">
      <c r="B177122" s="141"/>
      <c r="C177122" s="141"/>
      <c r="D177122" s="141"/>
      <c r="E177122" s="141"/>
      <c r="F177122" s="141"/>
      <c r="G177122" s="248"/>
      <c r="H177122" s="141"/>
      <c r="I177122" s="209"/>
      <c r="J177122" s="141"/>
      <c r="K177122" s="141"/>
    </row>
    <row r="177123" spans="2:11" ht="13.5" customHeight="1">
      <c r="B177123" s="141"/>
      <c r="C177123" s="141"/>
      <c r="D177123" s="141"/>
      <c r="E177123" s="141"/>
      <c r="F177123" s="141"/>
      <c r="G177123" s="248"/>
      <c r="H177123" s="141"/>
      <c r="I177123" s="209"/>
      <c r="J177123" s="141"/>
      <c r="K177123" s="141"/>
    </row>
    <row r="177124" spans="2:11" ht="13.5" customHeight="1">
      <c r="B177124" s="141"/>
      <c r="C177124" s="141"/>
      <c r="D177124" s="141"/>
      <c r="E177124" s="141"/>
      <c r="F177124" s="141"/>
      <c r="G177124" s="248"/>
      <c r="H177124" s="141"/>
      <c r="I177124" s="209"/>
      <c r="J177124" s="141"/>
      <c r="K177124" s="141"/>
    </row>
    <row r="177125" spans="2:11" ht="13.5" customHeight="1">
      <c r="B177125" s="141"/>
      <c r="C177125" s="141"/>
      <c r="D177125" s="141"/>
      <c r="E177125" s="141"/>
      <c r="F177125" s="141"/>
      <c r="G177125" s="248"/>
      <c r="H177125" s="141"/>
      <c r="I177125" s="209"/>
      <c r="J177125" s="141"/>
      <c r="K177125" s="141"/>
    </row>
    <row r="177126" spans="2:11" ht="13.5" customHeight="1">
      <c r="B177126" s="141"/>
      <c r="C177126" s="141"/>
      <c r="D177126" s="141"/>
      <c r="E177126" s="141"/>
      <c r="F177126" s="141"/>
      <c r="G177126" s="248"/>
      <c r="H177126" s="141"/>
      <c r="I177126" s="209"/>
      <c r="J177126" s="141"/>
      <c r="K177126" s="141"/>
    </row>
    <row r="177127" spans="2:11" ht="13.5" customHeight="1">
      <c r="B177127" s="141"/>
      <c r="C177127" s="141"/>
      <c r="D177127" s="141"/>
      <c r="E177127" s="141"/>
      <c r="F177127" s="141"/>
      <c r="G177127" s="248"/>
      <c r="H177127" s="141"/>
      <c r="I177127" s="209"/>
      <c r="J177127" s="141"/>
      <c r="K177127" s="141"/>
    </row>
    <row r="177128" spans="2:11" ht="13.5" customHeight="1">
      <c r="B177128" s="141"/>
      <c r="C177128" s="141"/>
      <c r="D177128" s="141"/>
      <c r="E177128" s="141"/>
      <c r="F177128" s="141"/>
      <c r="G177128" s="248"/>
      <c r="H177128" s="141"/>
      <c r="I177128" s="209"/>
      <c r="J177128" s="141"/>
      <c r="K177128" s="141"/>
    </row>
    <row r="177129" spans="2:11" ht="13.5" customHeight="1">
      <c r="B177129" s="141"/>
      <c r="C177129" s="141"/>
      <c r="D177129" s="141"/>
      <c r="E177129" s="141"/>
      <c r="F177129" s="141"/>
      <c r="G177129" s="248"/>
      <c r="H177129" s="141"/>
      <c r="I177129" s="209"/>
      <c r="J177129" s="141"/>
      <c r="K177129" s="141"/>
    </row>
    <row r="177130" spans="2:11" ht="13.5" customHeight="1">
      <c r="B177130" s="141"/>
      <c r="C177130" s="141"/>
      <c r="D177130" s="141"/>
      <c r="E177130" s="141"/>
      <c r="F177130" s="141"/>
      <c r="G177130" s="248"/>
      <c r="H177130" s="141"/>
      <c r="I177130" s="209"/>
      <c r="J177130" s="141"/>
      <c r="K177130" s="141"/>
    </row>
    <row r="177131" spans="2:11" ht="13.5" customHeight="1">
      <c r="B177131" s="141"/>
      <c r="C177131" s="141"/>
      <c r="D177131" s="141"/>
      <c r="E177131" s="141"/>
      <c r="F177131" s="141"/>
      <c r="G177131" s="248"/>
      <c r="H177131" s="141"/>
      <c r="I177131" s="209"/>
      <c r="J177131" s="141"/>
      <c r="K177131" s="141"/>
    </row>
    <row r="177132" spans="2:11" ht="13.5" customHeight="1">
      <c r="B177132" s="141"/>
      <c r="C177132" s="141"/>
      <c r="D177132" s="141"/>
      <c r="E177132" s="141"/>
      <c r="F177132" s="141"/>
      <c r="G177132" s="248"/>
      <c r="H177132" s="141"/>
      <c r="I177132" s="209"/>
      <c r="J177132" s="141"/>
      <c r="K177132" s="141"/>
    </row>
    <row r="177133" spans="2:11" ht="13.5" customHeight="1">
      <c r="B177133" s="141"/>
      <c r="C177133" s="141"/>
      <c r="D177133" s="141"/>
      <c r="E177133" s="141"/>
      <c r="F177133" s="141"/>
      <c r="G177133" s="248"/>
      <c r="H177133" s="141"/>
      <c r="I177133" s="209"/>
      <c r="J177133" s="141"/>
      <c r="K177133" s="141"/>
    </row>
    <row r="177134" spans="2:11" ht="13.5" customHeight="1">
      <c r="B177134" s="141"/>
      <c r="C177134" s="141"/>
      <c r="D177134" s="141"/>
      <c r="E177134" s="141"/>
      <c r="F177134" s="141"/>
      <c r="G177134" s="248"/>
      <c r="H177134" s="141"/>
      <c r="I177134" s="209"/>
      <c r="J177134" s="141"/>
      <c r="K177134" s="141"/>
    </row>
    <row r="177135" spans="2:11" ht="13.5" customHeight="1">
      <c r="B177135" s="141"/>
      <c r="C177135" s="141"/>
      <c r="D177135" s="141"/>
      <c r="E177135" s="141"/>
      <c r="F177135" s="141"/>
      <c r="G177135" s="248"/>
      <c r="H177135" s="141"/>
      <c r="I177135" s="209"/>
      <c r="J177135" s="141"/>
      <c r="K177135" s="141"/>
    </row>
    <row r="177136" spans="2:11" ht="13.5" customHeight="1">
      <c r="B177136" s="141"/>
      <c r="C177136" s="141"/>
      <c r="D177136" s="141"/>
      <c r="E177136" s="141"/>
      <c r="F177136" s="141"/>
      <c r="G177136" s="248"/>
      <c r="H177136" s="141"/>
      <c r="I177136" s="209"/>
      <c r="J177136" s="141"/>
      <c r="K177136" s="141"/>
    </row>
    <row r="177137" spans="2:11" ht="13.5" customHeight="1">
      <c r="B177137" s="141"/>
      <c r="C177137" s="141"/>
      <c r="D177137" s="141"/>
      <c r="E177137" s="141"/>
      <c r="F177137" s="141"/>
      <c r="G177137" s="248"/>
      <c r="H177137" s="141"/>
      <c r="I177137" s="209"/>
      <c r="J177137" s="141"/>
      <c r="K177137" s="141"/>
    </row>
    <row r="177138" spans="2:11" ht="13.5" customHeight="1">
      <c r="B177138" s="141"/>
      <c r="C177138" s="141"/>
      <c r="D177138" s="141"/>
      <c r="E177138" s="141"/>
      <c r="F177138" s="141"/>
      <c r="G177138" s="248"/>
      <c r="H177138" s="141"/>
      <c r="I177138" s="209"/>
      <c r="J177138" s="141"/>
      <c r="K177138" s="141"/>
    </row>
    <row r="177139" spans="2:11" ht="13.5" customHeight="1">
      <c r="B177139" s="141"/>
      <c r="C177139" s="141"/>
      <c r="D177139" s="141"/>
      <c r="E177139" s="141"/>
      <c r="F177139" s="141"/>
      <c r="G177139" s="248"/>
      <c r="H177139" s="141"/>
      <c r="I177139" s="209"/>
      <c r="J177139" s="141"/>
      <c r="K177139" s="141"/>
    </row>
    <row r="177140" spans="2:11" ht="13.5" customHeight="1">
      <c r="B177140" s="141"/>
      <c r="C177140" s="141"/>
      <c r="D177140" s="141"/>
      <c r="E177140" s="141"/>
      <c r="F177140" s="141"/>
      <c r="G177140" s="248"/>
      <c r="H177140" s="141"/>
      <c r="I177140" s="209"/>
      <c r="J177140" s="141"/>
      <c r="K177140" s="141"/>
    </row>
    <row r="177141" spans="2:11" ht="13.5" customHeight="1">
      <c r="B177141" s="141"/>
      <c r="C177141" s="141"/>
      <c r="D177141" s="141"/>
      <c r="E177141" s="141"/>
      <c r="F177141" s="141"/>
      <c r="G177141" s="248"/>
      <c r="H177141" s="141"/>
      <c r="I177141" s="209"/>
      <c r="J177141" s="141"/>
      <c r="K177141" s="141"/>
    </row>
    <row r="177142" spans="2:11" ht="13.5" customHeight="1">
      <c r="B177142" s="141"/>
      <c r="C177142" s="141"/>
      <c r="D177142" s="141"/>
      <c r="E177142" s="141"/>
      <c r="F177142" s="141"/>
      <c r="G177142" s="248"/>
      <c r="H177142" s="141"/>
      <c r="I177142" s="209"/>
      <c r="J177142" s="141"/>
      <c r="K177142" s="141"/>
    </row>
    <row r="177143" spans="2:11" ht="13.5" customHeight="1">
      <c r="B177143" s="141"/>
      <c r="C177143" s="141"/>
      <c r="D177143" s="141"/>
      <c r="E177143" s="141"/>
      <c r="F177143" s="141"/>
      <c r="G177143" s="248"/>
      <c r="H177143" s="141"/>
      <c r="I177143" s="209"/>
      <c r="J177143" s="141"/>
      <c r="K177143" s="141"/>
    </row>
    <row r="177144" spans="2:11" ht="13.5" customHeight="1">
      <c r="B177144" s="141"/>
      <c r="C177144" s="141"/>
      <c r="D177144" s="141"/>
      <c r="E177144" s="141"/>
      <c r="F177144" s="141"/>
      <c r="G177144" s="248"/>
      <c r="H177144" s="141"/>
      <c r="I177144" s="209"/>
      <c r="J177144" s="141"/>
      <c r="K177144" s="141"/>
    </row>
    <row r="177145" spans="2:11" ht="13.5" customHeight="1">
      <c r="B177145" s="141"/>
      <c r="C177145" s="141"/>
      <c r="D177145" s="141"/>
      <c r="E177145" s="141"/>
      <c r="F177145" s="141"/>
      <c r="G177145" s="248"/>
      <c r="H177145" s="141"/>
      <c r="I177145" s="209"/>
      <c r="J177145" s="141"/>
      <c r="K177145" s="141"/>
    </row>
    <row r="177146" spans="2:11" ht="13.5" customHeight="1">
      <c r="B177146" s="141"/>
      <c r="C177146" s="141"/>
      <c r="D177146" s="141"/>
      <c r="E177146" s="141"/>
      <c r="F177146" s="141"/>
      <c r="G177146" s="248"/>
      <c r="H177146" s="141"/>
      <c r="I177146" s="209"/>
      <c r="J177146" s="141"/>
      <c r="K177146" s="141"/>
    </row>
    <row r="177147" spans="2:11" ht="13.5" customHeight="1">
      <c r="B177147" s="141"/>
      <c r="C177147" s="141"/>
      <c r="D177147" s="141"/>
      <c r="E177147" s="141"/>
      <c r="F177147" s="141"/>
      <c r="G177147" s="248"/>
      <c r="H177147" s="141"/>
      <c r="I177147" s="209"/>
      <c r="J177147" s="141"/>
      <c r="K177147" s="141"/>
    </row>
    <row r="177148" spans="2:11" ht="13.5" customHeight="1">
      <c r="B177148" s="141"/>
      <c r="C177148" s="141"/>
      <c r="D177148" s="141"/>
      <c r="E177148" s="141"/>
      <c r="F177148" s="141"/>
      <c r="G177148" s="248"/>
      <c r="H177148" s="141"/>
      <c r="I177148" s="209"/>
      <c r="J177148" s="141"/>
      <c r="K177148" s="141"/>
    </row>
    <row r="177149" spans="2:11" ht="13.5" customHeight="1">
      <c r="B177149" s="141"/>
      <c r="C177149" s="141"/>
      <c r="D177149" s="141"/>
      <c r="E177149" s="141"/>
      <c r="F177149" s="141"/>
      <c r="G177149" s="248"/>
      <c r="H177149" s="141"/>
      <c r="I177149" s="209"/>
      <c r="J177149" s="141"/>
      <c r="K177149" s="141"/>
    </row>
    <row r="177150" spans="2:11" ht="13.5" customHeight="1">
      <c r="B177150" s="141"/>
      <c r="C177150" s="141"/>
      <c r="D177150" s="141"/>
      <c r="E177150" s="141"/>
      <c r="F177150" s="141"/>
      <c r="G177150" s="248"/>
      <c r="H177150" s="141"/>
      <c r="I177150" s="209"/>
      <c r="J177150" s="141"/>
      <c r="K177150" s="141"/>
    </row>
    <row r="177151" spans="2:11" ht="13.5" customHeight="1">
      <c r="B177151" s="141"/>
      <c r="C177151" s="141"/>
      <c r="D177151" s="141"/>
      <c r="E177151" s="141"/>
      <c r="F177151" s="141"/>
      <c r="G177151" s="248"/>
      <c r="H177151" s="141"/>
      <c r="I177151" s="209"/>
      <c r="J177151" s="141"/>
      <c r="K177151" s="141"/>
    </row>
    <row r="177152" spans="2:11" ht="13.5" customHeight="1">
      <c r="B177152" s="141"/>
      <c r="C177152" s="141"/>
      <c r="D177152" s="141"/>
      <c r="E177152" s="141"/>
      <c r="F177152" s="141"/>
      <c r="G177152" s="248"/>
      <c r="H177152" s="141"/>
      <c r="I177152" s="209"/>
      <c r="J177152" s="141"/>
      <c r="K177152" s="141"/>
    </row>
    <row r="177153" spans="2:11" ht="13.5" customHeight="1">
      <c r="B177153" s="141"/>
      <c r="C177153" s="141"/>
      <c r="D177153" s="141"/>
      <c r="E177153" s="141"/>
      <c r="F177153" s="141"/>
      <c r="G177153" s="248"/>
      <c r="H177153" s="141"/>
      <c r="I177153" s="209"/>
      <c r="J177153" s="141"/>
      <c r="K177153" s="141"/>
    </row>
    <row r="177154" spans="2:11" ht="13.5" customHeight="1">
      <c r="B177154" s="141"/>
      <c r="C177154" s="141"/>
      <c r="D177154" s="141"/>
      <c r="E177154" s="141"/>
      <c r="F177154" s="141"/>
      <c r="G177154" s="248"/>
      <c r="H177154" s="141"/>
      <c r="I177154" s="209"/>
      <c r="J177154" s="141"/>
      <c r="K177154" s="141"/>
    </row>
    <row r="177155" spans="2:11" ht="13.5" customHeight="1">
      <c r="B177155" s="141"/>
      <c r="C177155" s="141"/>
      <c r="D177155" s="141"/>
      <c r="E177155" s="141"/>
      <c r="F177155" s="141"/>
      <c r="G177155" s="248"/>
      <c r="H177155" s="141"/>
      <c r="I177155" s="209"/>
      <c r="J177155" s="141"/>
      <c r="K177155" s="141"/>
    </row>
    <row r="177156" spans="2:11" ht="13.5" customHeight="1">
      <c r="B177156" s="141"/>
      <c r="C177156" s="141"/>
      <c r="D177156" s="141"/>
      <c r="E177156" s="141"/>
      <c r="F177156" s="141"/>
      <c r="G177156" s="248"/>
      <c r="H177156" s="141"/>
      <c r="I177156" s="209"/>
      <c r="J177156" s="141"/>
      <c r="K177156" s="141"/>
    </row>
    <row r="177157" spans="2:11" ht="13.5" customHeight="1">
      <c r="B177157" s="141"/>
      <c r="C177157" s="141"/>
      <c r="D177157" s="141"/>
      <c r="E177157" s="141"/>
      <c r="F177157" s="141"/>
      <c r="G177157" s="248"/>
      <c r="H177157" s="141"/>
      <c r="I177157" s="209"/>
      <c r="J177157" s="141"/>
      <c r="K177157" s="141"/>
    </row>
    <row r="177158" spans="2:11" ht="13.5" customHeight="1">
      <c r="B177158" s="141"/>
      <c r="C177158" s="141"/>
      <c r="D177158" s="141"/>
      <c r="E177158" s="141"/>
      <c r="F177158" s="141"/>
      <c r="G177158" s="248"/>
      <c r="H177158" s="141"/>
      <c r="I177158" s="209"/>
      <c r="J177158" s="141"/>
      <c r="K177158" s="141"/>
    </row>
    <row r="177159" spans="2:11" ht="13.5" customHeight="1">
      <c r="B177159" s="141"/>
      <c r="C177159" s="141"/>
      <c r="D177159" s="141"/>
      <c r="E177159" s="141"/>
      <c r="F177159" s="141"/>
      <c r="G177159" s="248"/>
      <c r="H177159" s="141"/>
      <c r="I177159" s="209"/>
      <c r="J177159" s="141"/>
      <c r="K177159" s="141"/>
    </row>
    <row r="177160" spans="2:11" ht="13.5" customHeight="1">
      <c r="B177160" s="141"/>
      <c r="C177160" s="141"/>
      <c r="D177160" s="141"/>
      <c r="E177160" s="141"/>
      <c r="F177160" s="141"/>
      <c r="G177160" s="248"/>
      <c r="H177160" s="141"/>
      <c r="I177160" s="209"/>
      <c r="J177160" s="141"/>
      <c r="K177160" s="141"/>
    </row>
    <row r="177161" spans="2:11" ht="13.5" customHeight="1">
      <c r="B177161" s="141"/>
      <c r="C177161" s="141"/>
      <c r="D177161" s="141"/>
      <c r="E177161" s="141"/>
      <c r="F177161" s="141"/>
      <c r="G177161" s="248"/>
      <c r="H177161" s="141"/>
      <c r="I177161" s="209"/>
      <c r="J177161" s="141"/>
      <c r="K177161" s="141"/>
    </row>
    <row r="177162" spans="2:11" ht="13.5" customHeight="1">
      <c r="B177162" s="141"/>
      <c r="C177162" s="141"/>
      <c r="D177162" s="141"/>
      <c r="E177162" s="141"/>
      <c r="F177162" s="141"/>
      <c r="G177162" s="248"/>
      <c r="H177162" s="141"/>
      <c r="I177162" s="209"/>
      <c r="J177162" s="141"/>
      <c r="K177162" s="141"/>
    </row>
    <row r="177163" spans="2:11" ht="13.5" customHeight="1">
      <c r="B177163" s="141"/>
      <c r="C177163" s="141"/>
      <c r="D177163" s="141"/>
      <c r="E177163" s="141"/>
      <c r="F177163" s="141"/>
      <c r="G177163" s="248"/>
      <c r="H177163" s="141"/>
      <c r="I177163" s="209"/>
      <c r="J177163" s="141"/>
      <c r="K177163" s="141"/>
    </row>
    <row r="177164" spans="2:11" ht="13.5" customHeight="1">
      <c r="B177164" s="141"/>
      <c r="C177164" s="141"/>
      <c r="D177164" s="141"/>
      <c r="E177164" s="141"/>
      <c r="F177164" s="141"/>
      <c r="G177164" s="248"/>
      <c r="H177164" s="141"/>
      <c r="I177164" s="209"/>
      <c r="J177164" s="141"/>
      <c r="K177164" s="141"/>
    </row>
    <row r="177165" spans="2:11" ht="13.5" customHeight="1">
      <c r="B177165" s="141"/>
      <c r="C177165" s="141"/>
      <c r="D177165" s="141"/>
      <c r="E177165" s="141"/>
      <c r="F177165" s="141"/>
      <c r="G177165" s="248"/>
      <c r="H177165" s="141"/>
      <c r="I177165" s="209"/>
      <c r="J177165" s="141"/>
      <c r="K177165" s="141"/>
    </row>
    <row r="177166" spans="2:11" ht="13.5" customHeight="1">
      <c r="B177166" s="141"/>
      <c r="C177166" s="141"/>
      <c r="D177166" s="141"/>
      <c r="E177166" s="141"/>
      <c r="F177166" s="141"/>
      <c r="G177166" s="248"/>
      <c r="H177166" s="141"/>
      <c r="I177166" s="209"/>
      <c r="J177166" s="141"/>
      <c r="K177166" s="141"/>
    </row>
    <row r="177167" spans="2:11" ht="13.5" customHeight="1">
      <c r="B177167" s="141"/>
      <c r="C177167" s="141"/>
      <c r="D177167" s="141"/>
      <c r="E177167" s="141"/>
      <c r="F177167" s="141"/>
      <c r="G177167" s="248"/>
      <c r="H177167" s="141"/>
      <c r="I177167" s="209"/>
      <c r="J177167" s="141"/>
      <c r="K177167" s="141"/>
    </row>
    <row r="177168" spans="2:11" ht="13.5" customHeight="1">
      <c r="B177168" s="141"/>
      <c r="C177168" s="141"/>
      <c r="D177168" s="141"/>
      <c r="E177168" s="141"/>
      <c r="F177168" s="141"/>
      <c r="G177168" s="248"/>
      <c r="H177168" s="141"/>
      <c r="I177168" s="209"/>
      <c r="J177168" s="141"/>
      <c r="K177168" s="141"/>
    </row>
    <row r="177169" spans="2:11" ht="13.5" customHeight="1">
      <c r="B177169" s="141"/>
      <c r="C177169" s="141"/>
      <c r="D177169" s="141"/>
      <c r="E177169" s="141"/>
      <c r="F177169" s="141"/>
      <c r="G177169" s="248"/>
      <c r="H177169" s="141"/>
      <c r="I177169" s="209"/>
      <c r="J177169" s="141"/>
      <c r="K177169" s="141"/>
    </row>
    <row r="177170" spans="2:11" ht="13.5" customHeight="1">
      <c r="B177170" s="141"/>
      <c r="C177170" s="141"/>
      <c r="D177170" s="141"/>
      <c r="E177170" s="141"/>
      <c r="F177170" s="141"/>
      <c r="G177170" s="248"/>
      <c r="H177170" s="141"/>
      <c r="I177170" s="209"/>
      <c r="J177170" s="141"/>
      <c r="K177170" s="141"/>
    </row>
    <row r="177171" spans="2:11" ht="13.5" customHeight="1">
      <c r="B177171" s="141"/>
      <c r="C177171" s="141"/>
      <c r="D177171" s="141"/>
      <c r="E177171" s="141"/>
      <c r="F177171" s="141"/>
      <c r="G177171" s="248"/>
      <c r="H177171" s="141"/>
      <c r="I177171" s="209"/>
      <c r="J177171" s="141"/>
      <c r="K177171" s="141"/>
    </row>
    <row r="177172" spans="2:11" ht="13.5" customHeight="1">
      <c r="B177172" s="141"/>
      <c r="C177172" s="141"/>
      <c r="D177172" s="141"/>
      <c r="E177172" s="141"/>
      <c r="F177172" s="141"/>
      <c r="G177172" s="248"/>
      <c r="H177172" s="141"/>
      <c r="I177172" s="209"/>
      <c r="J177172" s="141"/>
      <c r="K177172" s="141"/>
    </row>
    <row r="177173" spans="2:11" ht="13.5" customHeight="1">
      <c r="B177173" s="141"/>
      <c r="C177173" s="141"/>
      <c r="D177173" s="141"/>
      <c r="E177173" s="141"/>
      <c r="F177173" s="141"/>
      <c r="G177173" s="248"/>
      <c r="H177173" s="141"/>
      <c r="I177173" s="209"/>
      <c r="J177173" s="141"/>
      <c r="K177173" s="141"/>
    </row>
    <row r="177174" spans="2:11" ht="13.5" customHeight="1">
      <c r="B177174" s="141"/>
      <c r="C177174" s="141"/>
      <c r="D177174" s="141"/>
      <c r="E177174" s="141"/>
      <c r="F177174" s="141"/>
      <c r="G177174" s="248"/>
      <c r="H177174" s="141"/>
      <c r="I177174" s="209"/>
      <c r="J177174" s="141"/>
      <c r="K177174" s="141"/>
    </row>
    <row r="177175" spans="2:11" ht="13.5" customHeight="1">
      <c r="B177175" s="141"/>
      <c r="C177175" s="141"/>
      <c r="D177175" s="141"/>
      <c r="E177175" s="141"/>
      <c r="F177175" s="141"/>
      <c r="G177175" s="248"/>
      <c r="H177175" s="141"/>
      <c r="I177175" s="209"/>
      <c r="J177175" s="141"/>
      <c r="K177175" s="141"/>
    </row>
    <row r="177176" spans="2:11" ht="13.5" customHeight="1">
      <c r="B177176" s="141"/>
      <c r="C177176" s="141"/>
      <c r="D177176" s="141"/>
      <c r="E177176" s="141"/>
      <c r="F177176" s="141"/>
      <c r="G177176" s="248"/>
      <c r="H177176" s="141"/>
      <c r="I177176" s="209"/>
      <c r="J177176" s="141"/>
      <c r="K177176" s="141"/>
    </row>
    <row r="177177" spans="2:11" ht="13.5" customHeight="1">
      <c r="B177177" s="141"/>
      <c r="C177177" s="141"/>
      <c r="D177177" s="141"/>
      <c r="E177177" s="141"/>
      <c r="F177177" s="141"/>
      <c r="G177177" s="248"/>
      <c r="H177177" s="141"/>
      <c r="I177177" s="209"/>
      <c r="J177177" s="141"/>
      <c r="K177177" s="141"/>
    </row>
    <row r="177178" spans="2:11" ht="13.5" customHeight="1">
      <c r="B177178" s="141"/>
      <c r="C177178" s="141"/>
      <c r="D177178" s="141"/>
      <c r="E177178" s="141"/>
      <c r="F177178" s="141"/>
      <c r="G177178" s="248"/>
      <c r="H177178" s="141"/>
      <c r="I177178" s="209"/>
      <c r="J177178" s="141"/>
      <c r="K177178" s="141"/>
    </row>
    <row r="177179" spans="2:11" ht="13.5" customHeight="1">
      <c r="B177179" s="141"/>
      <c r="C177179" s="141"/>
      <c r="D177179" s="141"/>
      <c r="E177179" s="141"/>
      <c r="F177179" s="141"/>
      <c r="G177179" s="248"/>
      <c r="H177179" s="141"/>
      <c r="I177179" s="209"/>
      <c r="J177179" s="141"/>
      <c r="K177179" s="141"/>
    </row>
    <row r="177180" spans="2:11" ht="13.5" customHeight="1">
      <c r="B177180" s="141"/>
      <c r="C177180" s="141"/>
      <c r="D177180" s="141"/>
      <c r="E177180" s="141"/>
      <c r="F177180" s="141"/>
      <c r="G177180" s="248"/>
      <c r="H177180" s="141"/>
      <c r="I177180" s="209"/>
      <c r="J177180" s="141"/>
      <c r="K177180" s="141"/>
    </row>
    <row r="177181" spans="2:11" ht="13.5" customHeight="1">
      <c r="B177181" s="141"/>
      <c r="C177181" s="141"/>
      <c r="D177181" s="141"/>
      <c r="E177181" s="141"/>
      <c r="F177181" s="141"/>
      <c r="G177181" s="248"/>
      <c r="H177181" s="141"/>
      <c r="I177181" s="209"/>
      <c r="J177181" s="141"/>
      <c r="K177181" s="141"/>
    </row>
    <row r="177182" spans="2:11" ht="13.5" customHeight="1">
      <c r="B177182" s="141"/>
      <c r="C177182" s="141"/>
      <c r="D177182" s="141"/>
      <c r="E177182" s="141"/>
      <c r="F177182" s="141"/>
      <c r="G177182" s="248"/>
      <c r="H177182" s="141"/>
      <c r="I177182" s="209"/>
      <c r="J177182" s="141"/>
      <c r="K177182" s="141"/>
    </row>
    <row r="177183" spans="2:11" ht="13.5" customHeight="1">
      <c r="B177183" s="141"/>
      <c r="C177183" s="141"/>
      <c r="D177183" s="141"/>
      <c r="E177183" s="141"/>
      <c r="F177183" s="141"/>
      <c r="G177183" s="248"/>
      <c r="H177183" s="141"/>
      <c r="I177183" s="209"/>
      <c r="J177183" s="141"/>
      <c r="K177183" s="141"/>
    </row>
    <row r="177184" spans="2:11" ht="13.5" customHeight="1">
      <c r="B177184" s="141"/>
      <c r="C177184" s="141"/>
      <c r="D177184" s="141"/>
      <c r="E177184" s="141"/>
      <c r="F177184" s="141"/>
      <c r="G177184" s="248"/>
      <c r="H177184" s="141"/>
      <c r="I177184" s="209"/>
      <c r="J177184" s="141"/>
      <c r="K177184" s="141"/>
    </row>
    <row r="177185" spans="2:11" ht="13.5" customHeight="1">
      <c r="B177185" s="141"/>
      <c r="C177185" s="141"/>
      <c r="D177185" s="141"/>
      <c r="E177185" s="141"/>
      <c r="F177185" s="141"/>
      <c r="G177185" s="248"/>
      <c r="H177185" s="141"/>
      <c r="I177185" s="209"/>
      <c r="J177185" s="141"/>
      <c r="K177185" s="141"/>
    </row>
    <row r="177186" spans="2:11" ht="13.5" customHeight="1">
      <c r="B177186" s="141"/>
      <c r="C177186" s="141"/>
      <c r="D177186" s="141"/>
      <c r="E177186" s="141"/>
      <c r="F177186" s="141"/>
      <c r="G177186" s="248"/>
      <c r="H177186" s="141"/>
      <c r="I177186" s="209"/>
      <c r="J177186" s="141"/>
      <c r="K177186" s="141"/>
    </row>
    <row r="177187" spans="2:11" ht="13.5" customHeight="1">
      <c r="B177187" s="141"/>
      <c r="C177187" s="141"/>
      <c r="D177187" s="141"/>
      <c r="E177187" s="141"/>
      <c r="F177187" s="141"/>
      <c r="G177187" s="248"/>
      <c r="H177187" s="141"/>
      <c r="I177187" s="209"/>
      <c r="J177187" s="141"/>
      <c r="K177187" s="141"/>
    </row>
    <row r="177188" spans="2:11" ht="13.5" customHeight="1">
      <c r="B177188" s="141"/>
      <c r="C177188" s="141"/>
      <c r="D177188" s="141"/>
      <c r="E177188" s="141"/>
      <c r="F177188" s="141"/>
      <c r="G177188" s="248"/>
      <c r="H177188" s="141"/>
      <c r="I177188" s="209"/>
      <c r="J177188" s="141"/>
      <c r="K177188" s="141"/>
    </row>
    <row r="177189" spans="2:11" ht="13.5" customHeight="1">
      <c r="B177189" s="141"/>
      <c r="C177189" s="141"/>
      <c r="D177189" s="141"/>
      <c r="E177189" s="141"/>
      <c r="F177189" s="141"/>
      <c r="G177189" s="248"/>
      <c r="H177189" s="141"/>
      <c r="I177189" s="209"/>
      <c r="J177189" s="141"/>
      <c r="K177189" s="141"/>
    </row>
    <row r="177190" spans="2:11" ht="13.5" customHeight="1">
      <c r="B177190" s="141"/>
      <c r="C177190" s="141"/>
      <c r="D177190" s="141"/>
      <c r="E177190" s="141"/>
      <c r="F177190" s="141"/>
      <c r="G177190" s="248"/>
      <c r="H177190" s="141"/>
      <c r="I177190" s="209"/>
      <c r="J177190" s="141"/>
      <c r="K177190" s="141"/>
    </row>
    <row r="177191" spans="2:11" ht="13.5" customHeight="1">
      <c r="B177191" s="141"/>
      <c r="C177191" s="141"/>
      <c r="D177191" s="141"/>
      <c r="E177191" s="141"/>
      <c r="F177191" s="141"/>
      <c r="G177191" s="248"/>
      <c r="H177191" s="141"/>
      <c r="I177191" s="209"/>
      <c r="J177191" s="141"/>
      <c r="K177191" s="141"/>
    </row>
    <row r="177192" spans="2:11" ht="13.5" customHeight="1">
      <c r="B177192" s="141"/>
      <c r="C177192" s="141"/>
      <c r="D177192" s="141"/>
      <c r="E177192" s="141"/>
      <c r="F177192" s="141"/>
      <c r="G177192" s="248"/>
      <c r="H177192" s="141"/>
      <c r="I177192" s="209"/>
      <c r="J177192" s="141"/>
      <c r="K177192" s="141"/>
    </row>
    <row r="177193" spans="2:11" ht="13.5" customHeight="1">
      <c r="B177193" s="141"/>
      <c r="C177193" s="141"/>
      <c r="D177193" s="141"/>
      <c r="E177193" s="141"/>
      <c r="F177193" s="141"/>
      <c r="G177193" s="248"/>
      <c r="H177193" s="141"/>
      <c r="I177193" s="209"/>
      <c r="J177193" s="141"/>
      <c r="K177193" s="141"/>
    </row>
    <row r="177194" spans="2:11" ht="13.5" customHeight="1">
      <c r="B177194" s="141"/>
      <c r="C177194" s="141"/>
      <c r="D177194" s="141"/>
      <c r="E177194" s="141"/>
      <c r="F177194" s="141"/>
      <c r="G177194" s="248"/>
      <c r="H177194" s="141"/>
      <c r="I177194" s="209"/>
      <c r="J177194" s="141"/>
      <c r="K177194" s="141"/>
    </row>
    <row r="177195" spans="2:11" ht="13.5" customHeight="1">
      <c r="B177195" s="141"/>
      <c r="C177195" s="141"/>
      <c r="D177195" s="141"/>
      <c r="E177195" s="141"/>
      <c r="F177195" s="141"/>
      <c r="G177195" s="248"/>
      <c r="H177195" s="141"/>
      <c r="I177195" s="209"/>
      <c r="J177195" s="141"/>
      <c r="K177195" s="141"/>
    </row>
    <row r="177196" spans="2:11" ht="13.5" customHeight="1">
      <c r="B177196" s="141"/>
      <c r="C177196" s="141"/>
      <c r="D177196" s="141"/>
      <c r="E177196" s="141"/>
      <c r="F177196" s="141"/>
      <c r="G177196" s="248"/>
      <c r="H177196" s="141"/>
      <c r="I177196" s="209"/>
      <c r="J177196" s="141"/>
      <c r="K177196" s="141"/>
    </row>
    <row r="177197" spans="2:11" ht="13.5" customHeight="1">
      <c r="B177197" s="141"/>
      <c r="C177197" s="141"/>
      <c r="D177197" s="141"/>
      <c r="E177197" s="141"/>
      <c r="F177197" s="141"/>
      <c r="G177197" s="248"/>
      <c r="H177197" s="141"/>
      <c r="I177197" s="209"/>
      <c r="J177197" s="141"/>
      <c r="K177197" s="141"/>
    </row>
    <row r="177198" spans="2:11" ht="13.5" customHeight="1">
      <c r="B177198" s="141"/>
      <c r="C177198" s="141"/>
      <c r="D177198" s="141"/>
      <c r="E177198" s="141"/>
      <c r="F177198" s="141"/>
      <c r="G177198" s="248"/>
      <c r="H177198" s="141"/>
      <c r="I177198" s="209"/>
      <c r="J177198" s="141"/>
      <c r="K177198" s="141"/>
    </row>
    <row r="177199" spans="2:11" ht="13.5" customHeight="1">
      <c r="B177199" s="141"/>
      <c r="C177199" s="141"/>
      <c r="D177199" s="141"/>
      <c r="E177199" s="141"/>
      <c r="F177199" s="141"/>
      <c r="G177199" s="248"/>
      <c r="H177199" s="141"/>
      <c r="I177199" s="209"/>
      <c r="J177199" s="141"/>
      <c r="K177199" s="141"/>
    </row>
    <row r="177200" spans="2:11" ht="13.5" customHeight="1">
      <c r="B177200" s="141"/>
      <c r="C177200" s="141"/>
      <c r="D177200" s="141"/>
      <c r="E177200" s="141"/>
      <c r="F177200" s="141"/>
      <c r="G177200" s="248"/>
      <c r="H177200" s="141"/>
      <c r="I177200" s="209"/>
      <c r="J177200" s="141"/>
      <c r="K177200" s="141"/>
    </row>
    <row r="177201" spans="2:11" ht="13.5" customHeight="1">
      <c r="B177201" s="141"/>
      <c r="C177201" s="141"/>
      <c r="D177201" s="141"/>
      <c r="E177201" s="141"/>
      <c r="F177201" s="141"/>
      <c r="G177201" s="248"/>
      <c r="H177201" s="141"/>
      <c r="I177201" s="209"/>
      <c r="J177201" s="141"/>
      <c r="K177201" s="141"/>
    </row>
    <row r="177202" spans="2:11" ht="13.5" customHeight="1">
      <c r="B177202" s="141"/>
      <c r="C177202" s="141"/>
      <c r="D177202" s="141"/>
      <c r="E177202" s="141"/>
      <c r="F177202" s="141"/>
      <c r="G177202" s="248"/>
      <c r="H177202" s="141"/>
      <c r="I177202" s="209"/>
      <c r="J177202" s="141"/>
      <c r="K177202" s="141"/>
    </row>
    <row r="177203" spans="2:11" ht="13.5" customHeight="1">
      <c r="B177203" s="141"/>
      <c r="C177203" s="141"/>
      <c r="D177203" s="141"/>
      <c r="E177203" s="141"/>
      <c r="F177203" s="141"/>
      <c r="G177203" s="248"/>
      <c r="H177203" s="141"/>
      <c r="I177203" s="209"/>
      <c r="J177203" s="141"/>
      <c r="K177203" s="141"/>
    </row>
    <row r="177204" spans="2:11" ht="13.5" customHeight="1">
      <c r="B177204" s="141"/>
      <c r="C177204" s="141"/>
      <c r="D177204" s="141"/>
      <c r="E177204" s="141"/>
      <c r="F177204" s="141"/>
      <c r="G177204" s="248"/>
      <c r="H177204" s="141"/>
      <c r="I177204" s="209"/>
      <c r="J177204" s="141"/>
      <c r="K177204" s="141"/>
    </row>
    <row r="177205" spans="2:11" ht="13.5" customHeight="1">
      <c r="B177205" s="141"/>
      <c r="C177205" s="141"/>
      <c r="D177205" s="141"/>
      <c r="E177205" s="141"/>
      <c r="F177205" s="141"/>
      <c r="G177205" s="248"/>
      <c r="H177205" s="141"/>
      <c r="I177205" s="209"/>
      <c r="J177205" s="141"/>
      <c r="K177205" s="141"/>
    </row>
    <row r="177206" spans="2:11" ht="13.5" customHeight="1">
      <c r="B177206" s="141"/>
      <c r="C177206" s="141"/>
      <c r="D177206" s="141"/>
      <c r="E177206" s="141"/>
      <c r="F177206" s="141"/>
      <c r="G177206" s="248"/>
      <c r="H177206" s="141"/>
      <c r="I177206" s="209"/>
      <c r="J177206" s="141"/>
      <c r="K177206" s="141"/>
    </row>
    <row r="177207" spans="2:11" ht="13.5" customHeight="1">
      <c r="B177207" s="141"/>
      <c r="C177207" s="141"/>
      <c r="D177207" s="141"/>
      <c r="E177207" s="141"/>
      <c r="F177207" s="141"/>
      <c r="G177207" s="248"/>
      <c r="H177207" s="141"/>
      <c r="I177207" s="209"/>
      <c r="J177207" s="141"/>
      <c r="K177207" s="141"/>
    </row>
    <row r="177208" spans="2:11" ht="13.5" customHeight="1">
      <c r="B177208" s="141"/>
      <c r="C177208" s="141"/>
      <c r="D177208" s="141"/>
      <c r="E177208" s="141"/>
      <c r="F177208" s="141"/>
      <c r="G177208" s="248"/>
      <c r="H177208" s="141"/>
      <c r="I177208" s="209"/>
      <c r="J177208" s="141"/>
      <c r="K177208" s="141"/>
    </row>
    <row r="177209" spans="2:11" ht="13.5" customHeight="1">
      <c r="B177209" s="141"/>
      <c r="C177209" s="141"/>
      <c r="D177209" s="141"/>
      <c r="E177209" s="141"/>
      <c r="F177209" s="141"/>
      <c r="G177209" s="248"/>
      <c r="H177209" s="141"/>
      <c r="I177209" s="209"/>
      <c r="J177209" s="141"/>
      <c r="K177209" s="141"/>
    </row>
    <row r="177210" spans="2:11" ht="13.5" customHeight="1">
      <c r="B177210" s="141"/>
      <c r="C177210" s="141"/>
      <c r="D177210" s="141"/>
      <c r="E177210" s="141"/>
      <c r="F177210" s="141"/>
      <c r="G177210" s="248"/>
      <c r="H177210" s="141"/>
      <c r="I177210" s="209"/>
      <c r="J177210" s="141"/>
      <c r="K177210" s="141"/>
    </row>
    <row r="177211" spans="2:11" ht="13.5" customHeight="1">
      <c r="B177211" s="141"/>
      <c r="C177211" s="141"/>
      <c r="D177211" s="141"/>
      <c r="E177211" s="141"/>
      <c r="F177211" s="141"/>
      <c r="G177211" s="248"/>
      <c r="H177211" s="141"/>
      <c r="I177211" s="209"/>
      <c r="J177211" s="141"/>
      <c r="K177211" s="141"/>
    </row>
    <row r="177212" spans="2:11" ht="13.5" customHeight="1">
      <c r="B177212" s="141"/>
      <c r="C177212" s="141"/>
      <c r="D177212" s="141"/>
      <c r="E177212" s="141"/>
      <c r="F177212" s="141"/>
      <c r="G177212" s="248"/>
      <c r="H177212" s="141"/>
      <c r="I177212" s="209"/>
      <c r="J177212" s="141"/>
      <c r="K177212" s="141"/>
    </row>
    <row r="177213" spans="2:11" ht="13.5" customHeight="1">
      <c r="B177213" s="141"/>
      <c r="C177213" s="141"/>
      <c r="D177213" s="141"/>
      <c r="E177213" s="141"/>
      <c r="F177213" s="141"/>
      <c r="G177213" s="248"/>
      <c r="H177213" s="141"/>
      <c r="I177213" s="209"/>
      <c r="J177213" s="141"/>
      <c r="K177213" s="141"/>
    </row>
    <row r="177214" spans="2:11" ht="13.5" customHeight="1">
      <c r="B177214" s="141"/>
      <c r="C177214" s="141"/>
      <c r="D177214" s="141"/>
      <c r="E177214" s="141"/>
      <c r="F177214" s="141"/>
      <c r="G177214" s="248"/>
      <c r="H177214" s="141"/>
      <c r="I177214" s="209"/>
      <c r="J177214" s="141"/>
      <c r="K177214" s="141"/>
    </row>
    <row r="177215" spans="2:11" ht="13.5" customHeight="1">
      <c r="B177215" s="141"/>
      <c r="C177215" s="141"/>
      <c r="D177215" s="141"/>
      <c r="E177215" s="141"/>
      <c r="F177215" s="141"/>
      <c r="G177215" s="248"/>
      <c r="H177215" s="141"/>
      <c r="I177215" s="209"/>
      <c r="J177215" s="141"/>
      <c r="K177215" s="141"/>
    </row>
    <row r="177216" spans="2:11" ht="13.5" customHeight="1">
      <c r="B177216" s="141"/>
      <c r="C177216" s="141"/>
      <c r="D177216" s="141"/>
      <c r="E177216" s="141"/>
      <c r="F177216" s="141"/>
      <c r="G177216" s="248"/>
      <c r="H177216" s="141"/>
      <c r="I177216" s="209"/>
      <c r="J177216" s="141"/>
      <c r="K177216" s="141"/>
    </row>
    <row r="177217" spans="2:11" ht="13.5" customHeight="1">
      <c r="B177217" s="141"/>
      <c r="C177217" s="141"/>
      <c r="D177217" s="141"/>
      <c r="E177217" s="141"/>
      <c r="F177217" s="141"/>
      <c r="G177217" s="248"/>
      <c r="H177217" s="141"/>
      <c r="I177217" s="209"/>
      <c r="J177217" s="141"/>
      <c r="K177217" s="141"/>
    </row>
    <row r="177218" spans="2:11" ht="13.5" customHeight="1">
      <c r="B177218" s="141"/>
      <c r="C177218" s="141"/>
      <c r="D177218" s="141"/>
      <c r="E177218" s="141"/>
      <c r="F177218" s="141"/>
      <c r="G177218" s="248"/>
      <c r="H177218" s="141"/>
      <c r="I177218" s="209"/>
      <c r="J177218" s="141"/>
      <c r="K177218" s="141"/>
    </row>
    <row r="177219" spans="2:11" ht="13.5" customHeight="1">
      <c r="B177219" s="141"/>
      <c r="C177219" s="141"/>
      <c r="D177219" s="141"/>
      <c r="E177219" s="141"/>
      <c r="F177219" s="141"/>
      <c r="G177219" s="248"/>
      <c r="H177219" s="141"/>
      <c r="I177219" s="209"/>
      <c r="J177219" s="141"/>
      <c r="K177219" s="141"/>
    </row>
    <row r="177220" spans="2:11" ht="13.5" customHeight="1">
      <c r="B177220" s="141"/>
      <c r="C177220" s="141"/>
      <c r="D177220" s="141"/>
      <c r="E177220" s="141"/>
      <c r="F177220" s="141"/>
      <c r="G177220" s="248"/>
      <c r="H177220" s="141"/>
      <c r="I177220" s="209"/>
      <c r="J177220" s="141"/>
      <c r="K177220" s="141"/>
    </row>
    <row r="177221" spans="2:11" ht="13.5" customHeight="1">
      <c r="B177221" s="141"/>
      <c r="C177221" s="141"/>
      <c r="D177221" s="141"/>
      <c r="E177221" s="141"/>
      <c r="F177221" s="141"/>
      <c r="G177221" s="248"/>
      <c r="H177221" s="141"/>
      <c r="I177221" s="209"/>
      <c r="J177221" s="141"/>
      <c r="K177221" s="141"/>
    </row>
    <row r="177222" spans="2:11" ht="13.5" customHeight="1">
      <c r="B177222" s="141"/>
      <c r="C177222" s="141"/>
      <c r="D177222" s="141"/>
      <c r="E177222" s="141"/>
      <c r="F177222" s="141"/>
      <c r="G177222" s="248"/>
      <c r="H177222" s="141"/>
      <c r="I177222" s="209"/>
      <c r="J177222" s="141"/>
      <c r="K177222" s="141"/>
    </row>
    <row r="177223" spans="2:11" ht="13.5" customHeight="1">
      <c r="B177223" s="141"/>
      <c r="C177223" s="141"/>
      <c r="D177223" s="141"/>
      <c r="E177223" s="141"/>
      <c r="F177223" s="141"/>
      <c r="G177223" s="248"/>
      <c r="H177223" s="141"/>
      <c r="I177223" s="209"/>
      <c r="J177223" s="141"/>
      <c r="K177223" s="141"/>
    </row>
    <row r="177224" spans="2:11" ht="13.5" customHeight="1">
      <c r="B177224" s="141"/>
      <c r="C177224" s="141"/>
      <c r="D177224" s="141"/>
      <c r="E177224" s="141"/>
      <c r="F177224" s="141"/>
      <c r="G177224" s="248"/>
      <c r="H177224" s="141"/>
      <c r="I177224" s="209"/>
      <c r="J177224" s="141"/>
      <c r="K177224" s="141"/>
    </row>
    <row r="177225" spans="2:11" ht="13.5" customHeight="1">
      <c r="B177225" s="141"/>
      <c r="C177225" s="141"/>
      <c r="D177225" s="141"/>
      <c r="E177225" s="141"/>
      <c r="F177225" s="141"/>
      <c r="G177225" s="248"/>
      <c r="H177225" s="141"/>
      <c r="I177225" s="209"/>
      <c r="J177225" s="141"/>
      <c r="K177225" s="141"/>
    </row>
    <row r="177226" spans="2:11" ht="13.5" customHeight="1">
      <c r="B177226" s="141"/>
      <c r="C177226" s="141"/>
      <c r="D177226" s="141"/>
      <c r="E177226" s="141"/>
      <c r="F177226" s="141"/>
      <c r="G177226" s="248"/>
      <c r="H177226" s="141"/>
      <c r="I177226" s="209"/>
      <c r="J177226" s="141"/>
      <c r="K177226" s="141"/>
    </row>
    <row r="177227" spans="2:11" ht="13.5" customHeight="1">
      <c r="B177227" s="141"/>
      <c r="C177227" s="141"/>
      <c r="D177227" s="141"/>
      <c r="E177227" s="141"/>
      <c r="F177227" s="141"/>
      <c r="G177227" s="248"/>
      <c r="H177227" s="141"/>
      <c r="I177227" s="209"/>
      <c r="J177227" s="141"/>
      <c r="K177227" s="141"/>
    </row>
    <row r="177228" spans="2:11" ht="13.5" customHeight="1">
      <c r="B177228" s="141"/>
      <c r="C177228" s="141"/>
      <c r="D177228" s="141"/>
      <c r="E177228" s="141"/>
      <c r="F177228" s="141"/>
      <c r="G177228" s="248"/>
      <c r="H177228" s="141"/>
      <c r="I177228" s="209"/>
      <c r="J177228" s="141"/>
      <c r="K177228" s="141"/>
    </row>
    <row r="177229" spans="2:11" ht="13.5" customHeight="1">
      <c r="B177229" s="141"/>
      <c r="C177229" s="141"/>
      <c r="D177229" s="141"/>
      <c r="E177229" s="141"/>
      <c r="F177229" s="141"/>
      <c r="G177229" s="248"/>
      <c r="H177229" s="141"/>
      <c r="I177229" s="209"/>
      <c r="J177229" s="141"/>
      <c r="K177229" s="141"/>
    </row>
    <row r="177230" spans="2:11" ht="13.5" customHeight="1">
      <c r="B177230" s="141"/>
      <c r="C177230" s="141"/>
      <c r="D177230" s="141"/>
      <c r="E177230" s="141"/>
      <c r="F177230" s="141"/>
      <c r="G177230" s="248"/>
      <c r="H177230" s="141"/>
      <c r="I177230" s="209"/>
      <c r="J177230" s="141"/>
      <c r="K177230" s="141"/>
    </row>
    <row r="177231" spans="2:11" ht="13.5" customHeight="1">
      <c r="B177231" s="141"/>
      <c r="C177231" s="141"/>
      <c r="D177231" s="141"/>
      <c r="E177231" s="141"/>
      <c r="F177231" s="141"/>
      <c r="G177231" s="248"/>
      <c r="H177231" s="141"/>
      <c r="I177231" s="209"/>
      <c r="J177231" s="141"/>
      <c r="K177231" s="141"/>
    </row>
    <row r="177232" spans="2:11" ht="13.5" customHeight="1">
      <c r="B177232" s="141"/>
      <c r="C177232" s="141"/>
      <c r="D177232" s="141"/>
      <c r="E177232" s="141"/>
      <c r="F177232" s="141"/>
      <c r="G177232" s="248"/>
      <c r="H177232" s="141"/>
      <c r="I177232" s="209"/>
      <c r="J177232" s="141"/>
      <c r="K177232" s="141"/>
    </row>
    <row r="177233" spans="2:11" ht="13.5" customHeight="1">
      <c r="B177233" s="141"/>
      <c r="C177233" s="141"/>
      <c r="D177233" s="141"/>
      <c r="E177233" s="141"/>
      <c r="F177233" s="141"/>
      <c r="G177233" s="248"/>
      <c r="H177233" s="141"/>
      <c r="I177233" s="209"/>
      <c r="J177233" s="141"/>
      <c r="K177233" s="141"/>
    </row>
    <row r="177234" spans="2:11" ht="13.5" customHeight="1">
      <c r="B177234" s="141"/>
      <c r="C177234" s="141"/>
      <c r="D177234" s="141"/>
      <c r="E177234" s="141"/>
      <c r="F177234" s="141"/>
      <c r="G177234" s="248"/>
      <c r="H177234" s="141"/>
      <c r="I177234" s="209"/>
      <c r="J177234" s="141"/>
      <c r="K177234" s="141"/>
    </row>
    <row r="177235" spans="2:11" ht="13.5" customHeight="1">
      <c r="B177235" s="141"/>
      <c r="C177235" s="141"/>
      <c r="D177235" s="141"/>
      <c r="E177235" s="141"/>
      <c r="F177235" s="141"/>
      <c r="G177235" s="248"/>
      <c r="H177235" s="141"/>
      <c r="I177235" s="209"/>
      <c r="J177235" s="141"/>
      <c r="K177235" s="141"/>
    </row>
    <row r="177236" spans="2:11" ht="13.5" customHeight="1">
      <c r="B177236" s="141"/>
      <c r="C177236" s="141"/>
      <c r="D177236" s="141"/>
      <c r="E177236" s="141"/>
      <c r="F177236" s="141"/>
      <c r="G177236" s="248"/>
      <c r="H177236" s="141"/>
      <c r="I177236" s="209"/>
      <c r="J177236" s="141"/>
      <c r="K177236" s="141"/>
    </row>
    <row r="177237" spans="2:11" ht="13.5" customHeight="1">
      <c r="B177237" s="141"/>
      <c r="C177237" s="141"/>
      <c r="D177237" s="141"/>
      <c r="E177237" s="141"/>
      <c r="F177237" s="141"/>
      <c r="G177237" s="248"/>
      <c r="H177237" s="141"/>
      <c r="I177237" s="209"/>
      <c r="J177237" s="141"/>
      <c r="K177237" s="141"/>
    </row>
    <row r="177238" spans="2:11" ht="13.5" customHeight="1">
      <c r="B177238" s="141"/>
      <c r="C177238" s="141"/>
      <c r="D177238" s="141"/>
      <c r="E177238" s="141"/>
      <c r="F177238" s="141"/>
      <c r="G177238" s="248"/>
      <c r="H177238" s="141"/>
      <c r="I177238" s="209"/>
      <c r="J177238" s="141"/>
      <c r="K177238" s="141"/>
    </row>
    <row r="177239" spans="2:11" ht="13.5" customHeight="1">
      <c r="B177239" s="141"/>
      <c r="C177239" s="141"/>
      <c r="D177239" s="141"/>
      <c r="E177239" s="141"/>
      <c r="F177239" s="141"/>
      <c r="G177239" s="248"/>
      <c r="H177239" s="141"/>
      <c r="I177239" s="209"/>
      <c r="J177239" s="141"/>
      <c r="K177239" s="141"/>
    </row>
    <row r="177240" spans="2:11" ht="13.5" customHeight="1">
      <c r="B177240" s="141"/>
      <c r="C177240" s="141"/>
      <c r="D177240" s="141"/>
      <c r="E177240" s="141"/>
      <c r="F177240" s="141"/>
      <c r="G177240" s="248"/>
      <c r="H177240" s="141"/>
      <c r="I177240" s="209"/>
      <c r="J177240" s="141"/>
      <c r="K177240" s="141"/>
    </row>
    <row r="177241" spans="2:11" ht="13.5" customHeight="1">
      <c r="B177241" s="141"/>
      <c r="C177241" s="141"/>
      <c r="D177241" s="141"/>
      <c r="E177241" s="141"/>
      <c r="F177241" s="141"/>
      <c r="G177241" s="248"/>
      <c r="H177241" s="141"/>
      <c r="I177241" s="209"/>
      <c r="J177241" s="141"/>
      <c r="K177241" s="141"/>
    </row>
    <row r="177242" spans="2:11" ht="13.5" customHeight="1">
      <c r="B177242" s="141"/>
      <c r="C177242" s="141"/>
      <c r="D177242" s="141"/>
      <c r="E177242" s="141"/>
      <c r="F177242" s="141"/>
      <c r="G177242" s="248"/>
      <c r="H177242" s="141"/>
      <c r="I177242" s="209"/>
      <c r="J177242" s="141"/>
      <c r="K177242" s="141"/>
    </row>
    <row r="177243" spans="2:11" ht="13.5" customHeight="1">
      <c r="B177243" s="141"/>
      <c r="C177243" s="141"/>
      <c r="D177243" s="141"/>
      <c r="E177243" s="141"/>
      <c r="F177243" s="141"/>
      <c r="G177243" s="248"/>
      <c r="H177243" s="141"/>
      <c r="I177243" s="209"/>
      <c r="J177243" s="141"/>
      <c r="K177243" s="141"/>
    </row>
    <row r="177244" spans="2:11" ht="13.5" customHeight="1">
      <c r="B177244" s="141"/>
      <c r="C177244" s="141"/>
      <c r="D177244" s="141"/>
      <c r="E177244" s="141"/>
      <c r="F177244" s="141"/>
      <c r="G177244" s="248"/>
      <c r="H177244" s="141"/>
      <c r="I177244" s="209"/>
      <c r="J177244" s="141"/>
      <c r="K177244" s="141"/>
    </row>
    <row r="177245" spans="2:11" ht="13.5" customHeight="1">
      <c r="B177245" s="141"/>
      <c r="C177245" s="141"/>
      <c r="D177245" s="141"/>
      <c r="E177245" s="141"/>
      <c r="F177245" s="141"/>
      <c r="G177245" s="248"/>
      <c r="H177245" s="141"/>
      <c r="I177245" s="209"/>
      <c r="J177245" s="141"/>
      <c r="K177245" s="141"/>
    </row>
    <row r="177246" spans="2:11" ht="13.5" customHeight="1">
      <c r="B177246" s="141"/>
      <c r="C177246" s="141"/>
      <c r="D177246" s="141"/>
      <c r="E177246" s="141"/>
      <c r="F177246" s="141"/>
      <c r="G177246" s="248"/>
      <c r="H177246" s="141"/>
      <c r="I177246" s="209"/>
      <c r="J177246" s="141"/>
      <c r="K177246" s="141"/>
    </row>
    <row r="177247" spans="2:11" ht="13.5" customHeight="1">
      <c r="B177247" s="141"/>
      <c r="C177247" s="141"/>
      <c r="D177247" s="141"/>
      <c r="E177247" s="141"/>
      <c r="F177247" s="141"/>
      <c r="G177247" s="248"/>
      <c r="H177247" s="141"/>
      <c r="I177247" s="209"/>
      <c r="J177247" s="141"/>
      <c r="K177247" s="141"/>
    </row>
    <row r="177248" spans="2:11" ht="13.5" customHeight="1">
      <c r="B177248" s="141"/>
      <c r="C177248" s="141"/>
      <c r="D177248" s="141"/>
      <c r="E177248" s="141"/>
      <c r="F177248" s="141"/>
      <c r="G177248" s="248"/>
      <c r="H177248" s="141"/>
      <c r="I177248" s="209"/>
      <c r="J177248" s="141"/>
      <c r="K177248" s="141"/>
    </row>
    <row r="177249" spans="2:11" ht="13.5" customHeight="1">
      <c r="B177249" s="141"/>
      <c r="C177249" s="141"/>
      <c r="D177249" s="141"/>
      <c r="E177249" s="141"/>
      <c r="F177249" s="141"/>
      <c r="G177249" s="248"/>
      <c r="H177249" s="141"/>
      <c r="I177249" s="209"/>
      <c r="J177249" s="141"/>
      <c r="K177249" s="141"/>
    </row>
    <row r="177250" spans="2:11" ht="13.5" customHeight="1">
      <c r="B177250" s="141"/>
      <c r="C177250" s="141"/>
      <c r="D177250" s="141"/>
      <c r="E177250" s="141"/>
      <c r="F177250" s="141"/>
      <c r="G177250" s="248"/>
      <c r="H177250" s="141"/>
      <c r="I177250" s="209"/>
      <c r="J177250" s="141"/>
      <c r="K177250" s="141"/>
    </row>
    <row r="177251" spans="2:11" ht="13.5" customHeight="1">
      <c r="B177251" s="141"/>
      <c r="C177251" s="141"/>
      <c r="D177251" s="141"/>
      <c r="E177251" s="141"/>
      <c r="F177251" s="141"/>
      <c r="G177251" s="248"/>
      <c r="H177251" s="141"/>
      <c r="I177251" s="209"/>
      <c r="J177251" s="141"/>
      <c r="K177251" s="141"/>
    </row>
    <row r="177252" spans="2:11" ht="13.5" customHeight="1">
      <c r="B177252" s="141"/>
      <c r="C177252" s="141"/>
      <c r="D177252" s="141"/>
      <c r="E177252" s="141"/>
      <c r="F177252" s="141"/>
      <c r="G177252" s="248"/>
      <c r="H177252" s="141"/>
      <c r="I177252" s="209"/>
      <c r="J177252" s="141"/>
      <c r="K177252" s="141"/>
    </row>
    <row r="177253" spans="2:11" ht="13.5" customHeight="1">
      <c r="B177253" s="141"/>
      <c r="C177253" s="141"/>
      <c r="D177253" s="141"/>
      <c r="E177253" s="141"/>
      <c r="F177253" s="141"/>
      <c r="G177253" s="248"/>
      <c r="H177253" s="141"/>
      <c r="I177253" s="209"/>
      <c r="J177253" s="141"/>
      <c r="K177253" s="141"/>
    </row>
    <row r="177254" spans="2:11" ht="13.5" customHeight="1">
      <c r="B177254" s="141"/>
      <c r="C177254" s="141"/>
      <c r="D177254" s="141"/>
      <c r="E177254" s="141"/>
      <c r="F177254" s="141"/>
      <c r="G177254" s="248"/>
      <c r="H177254" s="141"/>
      <c r="I177254" s="209"/>
      <c r="J177254" s="141"/>
      <c r="K177254" s="141"/>
    </row>
    <row r="177255" spans="2:11" ht="13.5" customHeight="1">
      <c r="B177255" s="141"/>
      <c r="C177255" s="141"/>
      <c r="D177255" s="141"/>
      <c r="E177255" s="141"/>
      <c r="F177255" s="141"/>
      <c r="G177255" s="248"/>
      <c r="H177255" s="141"/>
      <c r="I177255" s="209"/>
      <c r="J177255" s="141"/>
      <c r="K177255" s="141"/>
    </row>
    <row r="177256" spans="2:11" ht="13.5" customHeight="1">
      <c r="B177256" s="141"/>
      <c r="C177256" s="141"/>
      <c r="D177256" s="141"/>
      <c r="E177256" s="141"/>
      <c r="F177256" s="141"/>
      <c r="G177256" s="248"/>
      <c r="H177256" s="141"/>
      <c r="I177256" s="209"/>
      <c r="J177256" s="141"/>
      <c r="K177256" s="141"/>
    </row>
    <row r="177257" spans="2:11" ht="13.5" customHeight="1">
      <c r="B177257" s="141"/>
      <c r="C177257" s="141"/>
      <c r="D177257" s="141"/>
      <c r="E177257" s="141"/>
      <c r="F177257" s="141"/>
      <c r="G177257" s="248"/>
      <c r="H177257" s="141"/>
      <c r="I177257" s="209"/>
      <c r="J177257" s="141"/>
      <c r="K177257" s="141"/>
    </row>
    <row r="177258" spans="2:11" ht="13.5" customHeight="1">
      <c r="B177258" s="141"/>
      <c r="C177258" s="141"/>
      <c r="D177258" s="141"/>
      <c r="E177258" s="141"/>
      <c r="F177258" s="141"/>
      <c r="G177258" s="248"/>
      <c r="H177258" s="141"/>
      <c r="I177258" s="209"/>
      <c r="J177258" s="141"/>
      <c r="K177258" s="141"/>
    </row>
    <row r="177259" spans="2:11" ht="13.5" customHeight="1">
      <c r="B177259" s="141"/>
      <c r="C177259" s="141"/>
      <c r="D177259" s="141"/>
      <c r="E177259" s="141"/>
      <c r="F177259" s="141"/>
      <c r="G177259" s="248"/>
      <c r="H177259" s="141"/>
      <c r="I177259" s="209"/>
      <c r="J177259" s="141"/>
      <c r="K177259" s="141"/>
    </row>
    <row r="177260" spans="2:11" ht="13.5" customHeight="1">
      <c r="B177260" s="141"/>
      <c r="C177260" s="141"/>
      <c r="D177260" s="141"/>
      <c r="E177260" s="141"/>
      <c r="F177260" s="141"/>
      <c r="G177260" s="248"/>
      <c r="H177260" s="141"/>
      <c r="I177260" s="209"/>
      <c r="J177260" s="141"/>
      <c r="K177260" s="141"/>
    </row>
    <row r="177261" spans="2:11" ht="13.5" customHeight="1">
      <c r="B177261" s="141"/>
      <c r="C177261" s="141"/>
      <c r="D177261" s="141"/>
      <c r="E177261" s="141"/>
      <c r="F177261" s="141"/>
      <c r="G177261" s="248"/>
      <c r="H177261" s="141"/>
      <c r="I177261" s="209"/>
      <c r="J177261" s="141"/>
      <c r="K177261" s="141"/>
    </row>
    <row r="177262" spans="2:11" ht="13.5" customHeight="1">
      <c r="B177262" s="141"/>
      <c r="C177262" s="141"/>
      <c r="D177262" s="141"/>
      <c r="E177262" s="141"/>
      <c r="F177262" s="141"/>
      <c r="G177262" s="248"/>
      <c r="H177262" s="141"/>
      <c r="I177262" s="209"/>
      <c r="J177262" s="141"/>
      <c r="K177262" s="141"/>
    </row>
    <row r="177263" spans="2:11" ht="13.5" customHeight="1">
      <c r="B177263" s="141"/>
      <c r="C177263" s="141"/>
      <c r="D177263" s="141"/>
      <c r="E177263" s="141"/>
      <c r="F177263" s="141"/>
      <c r="G177263" s="248"/>
      <c r="H177263" s="141"/>
      <c r="I177263" s="209"/>
      <c r="J177263" s="141"/>
      <c r="K177263" s="141"/>
    </row>
    <row r="177264" spans="2:11" ht="13.5" customHeight="1">
      <c r="B177264" s="141"/>
      <c r="C177264" s="141"/>
      <c r="D177264" s="141"/>
      <c r="E177264" s="141"/>
      <c r="F177264" s="141"/>
      <c r="G177264" s="248"/>
      <c r="H177264" s="141"/>
      <c r="I177264" s="209"/>
      <c r="J177264" s="141"/>
      <c r="K177264" s="141"/>
    </row>
    <row r="177265" spans="2:11" ht="13.5" customHeight="1">
      <c r="B177265" s="141"/>
      <c r="C177265" s="141"/>
      <c r="D177265" s="141"/>
      <c r="E177265" s="141"/>
      <c r="F177265" s="141"/>
      <c r="G177265" s="248"/>
      <c r="H177265" s="141"/>
      <c r="I177265" s="209"/>
      <c r="J177265" s="141"/>
      <c r="K177265" s="141"/>
    </row>
    <row r="177266" spans="2:11" ht="13.5" customHeight="1">
      <c r="B177266" s="141"/>
      <c r="C177266" s="141"/>
      <c r="D177266" s="141"/>
      <c r="E177266" s="141"/>
      <c r="F177266" s="141"/>
      <c r="G177266" s="248"/>
      <c r="H177266" s="141"/>
      <c r="I177266" s="209"/>
      <c r="J177266" s="141"/>
      <c r="K177266" s="141"/>
    </row>
    <row r="177267" spans="2:11" ht="13.5" customHeight="1">
      <c r="B177267" s="141"/>
      <c r="C177267" s="141"/>
      <c r="D177267" s="141"/>
      <c r="E177267" s="141"/>
      <c r="F177267" s="141"/>
      <c r="G177267" s="248"/>
      <c r="H177267" s="141"/>
      <c r="I177267" s="209"/>
      <c r="J177267" s="141"/>
      <c r="K177267" s="141"/>
    </row>
    <row r="177268" spans="2:11" ht="13.5" customHeight="1">
      <c r="B177268" s="141"/>
      <c r="C177268" s="141"/>
      <c r="D177268" s="141"/>
      <c r="E177268" s="141"/>
      <c r="F177268" s="141"/>
      <c r="G177268" s="248"/>
      <c r="H177268" s="141"/>
      <c r="I177268" s="209"/>
      <c r="J177268" s="141"/>
      <c r="K177268" s="141"/>
    </row>
    <row r="177269" spans="2:11" ht="13.5" customHeight="1">
      <c r="B177269" s="141"/>
      <c r="C177269" s="141"/>
      <c r="D177269" s="141"/>
      <c r="E177269" s="141"/>
      <c r="F177269" s="141"/>
      <c r="G177269" s="248"/>
      <c r="H177269" s="141"/>
      <c r="I177269" s="209"/>
      <c r="J177269" s="141"/>
      <c r="K177269" s="141"/>
    </row>
    <row r="177270" spans="2:11" ht="13.5" customHeight="1">
      <c r="B177270" s="141"/>
      <c r="C177270" s="141"/>
      <c r="D177270" s="141"/>
      <c r="E177270" s="141"/>
      <c r="F177270" s="141"/>
      <c r="G177270" s="248"/>
      <c r="H177270" s="141"/>
      <c r="I177270" s="209"/>
      <c r="J177270" s="141"/>
      <c r="K177270" s="141"/>
    </row>
    <row r="177271" spans="2:11" ht="13.5" customHeight="1">
      <c r="B177271" s="141"/>
      <c r="C177271" s="141"/>
      <c r="D177271" s="141"/>
      <c r="E177271" s="141"/>
      <c r="F177271" s="141"/>
      <c r="G177271" s="248"/>
      <c r="H177271" s="141"/>
      <c r="I177271" s="209"/>
      <c r="J177271" s="141"/>
      <c r="K177271" s="141"/>
    </row>
    <row r="177272" spans="2:11" ht="13.5" customHeight="1">
      <c r="B177272" s="141"/>
      <c r="C177272" s="141"/>
      <c r="D177272" s="141"/>
      <c r="E177272" s="141"/>
      <c r="F177272" s="141"/>
      <c r="G177272" s="248"/>
      <c r="H177272" s="141"/>
      <c r="I177272" s="209"/>
      <c r="J177272" s="141"/>
      <c r="K177272" s="141"/>
    </row>
    <row r="177273" spans="2:11" ht="13.5" customHeight="1">
      <c r="B177273" s="141"/>
      <c r="C177273" s="141"/>
      <c r="D177273" s="141"/>
      <c r="E177273" s="141"/>
      <c r="F177273" s="141"/>
      <c r="G177273" s="248"/>
      <c r="H177273" s="141"/>
      <c r="I177273" s="209"/>
      <c r="J177273" s="141"/>
      <c r="K177273" s="141"/>
    </row>
    <row r="177274" spans="2:11" ht="13.5" customHeight="1">
      <c r="B177274" s="141"/>
      <c r="C177274" s="141"/>
      <c r="D177274" s="141"/>
      <c r="E177274" s="141"/>
      <c r="F177274" s="141"/>
      <c r="G177274" s="248"/>
      <c r="H177274" s="141"/>
      <c r="I177274" s="209"/>
      <c r="J177274" s="141"/>
      <c r="K177274" s="141"/>
    </row>
    <row r="177275" spans="2:11" ht="13.5" customHeight="1">
      <c r="B177275" s="141"/>
      <c r="C177275" s="141"/>
      <c r="D177275" s="141"/>
      <c r="E177275" s="141"/>
      <c r="F177275" s="141"/>
      <c r="G177275" s="248"/>
      <c r="H177275" s="141"/>
      <c r="I177275" s="209"/>
      <c r="J177275" s="141"/>
      <c r="K177275" s="141"/>
    </row>
    <row r="177276" spans="2:11" ht="13.5" customHeight="1">
      <c r="B177276" s="141"/>
      <c r="C177276" s="141"/>
      <c r="D177276" s="141"/>
      <c r="E177276" s="141"/>
      <c r="F177276" s="141"/>
      <c r="G177276" s="248"/>
      <c r="H177276" s="141"/>
      <c r="I177276" s="209"/>
      <c r="J177276" s="141"/>
      <c r="K177276" s="141"/>
    </row>
    <row r="177277" spans="2:11" ht="13.5" customHeight="1">
      <c r="B177277" s="141"/>
      <c r="C177277" s="141"/>
      <c r="D177277" s="141"/>
      <c r="E177277" s="141"/>
      <c r="F177277" s="141"/>
      <c r="G177277" s="248"/>
      <c r="H177277" s="141"/>
      <c r="I177277" s="209"/>
      <c r="J177277" s="141"/>
      <c r="K177277" s="141"/>
    </row>
    <row r="177278" spans="2:11" ht="13.5" customHeight="1">
      <c r="B177278" s="141"/>
      <c r="C177278" s="141"/>
      <c r="D177278" s="141"/>
      <c r="E177278" s="141"/>
      <c r="F177278" s="141"/>
      <c r="G177278" s="248"/>
      <c r="H177278" s="141"/>
      <c r="I177278" s="209"/>
      <c r="J177278" s="141"/>
      <c r="K177278" s="141"/>
    </row>
    <row r="177279" spans="2:11" ht="13.5" customHeight="1">
      <c r="B177279" s="141"/>
      <c r="C177279" s="141"/>
      <c r="D177279" s="141"/>
      <c r="E177279" s="141"/>
      <c r="F177279" s="141"/>
      <c r="G177279" s="248"/>
      <c r="H177279" s="141"/>
      <c r="I177279" s="209"/>
      <c r="J177279" s="141"/>
      <c r="K177279" s="141"/>
    </row>
    <row r="177280" spans="2:11" ht="13.5" customHeight="1">
      <c r="B177280" s="141"/>
      <c r="C177280" s="141"/>
      <c r="D177280" s="141"/>
      <c r="E177280" s="141"/>
      <c r="F177280" s="141"/>
      <c r="G177280" s="248"/>
      <c r="H177280" s="141"/>
      <c r="I177280" s="209"/>
      <c r="J177280" s="141"/>
      <c r="K177280" s="141"/>
    </row>
    <row r="177281" spans="2:11" ht="13.5" customHeight="1">
      <c r="B177281" s="141"/>
      <c r="C177281" s="141"/>
      <c r="D177281" s="141"/>
      <c r="E177281" s="141"/>
      <c r="F177281" s="141"/>
      <c r="G177281" s="248"/>
      <c r="H177281" s="141"/>
      <c r="I177281" s="209"/>
      <c r="J177281" s="141"/>
      <c r="K177281" s="141"/>
    </row>
    <row r="177282" spans="2:11" ht="13.5" customHeight="1">
      <c r="B177282" s="141"/>
      <c r="C177282" s="141"/>
      <c r="D177282" s="141"/>
      <c r="E177282" s="141"/>
      <c r="F177282" s="141"/>
      <c r="G177282" s="248"/>
      <c r="H177282" s="141"/>
      <c r="I177282" s="209"/>
      <c r="J177282" s="141"/>
      <c r="K177282" s="141"/>
    </row>
    <row r="177283" spans="2:11" ht="13.5" customHeight="1">
      <c r="B177283" s="141"/>
      <c r="C177283" s="141"/>
      <c r="D177283" s="141"/>
      <c r="E177283" s="141"/>
      <c r="F177283" s="141"/>
      <c r="G177283" s="248"/>
      <c r="H177283" s="141"/>
      <c r="I177283" s="209"/>
      <c r="J177283" s="141"/>
      <c r="K177283" s="141"/>
    </row>
    <row r="177284" spans="2:11" ht="13.5" customHeight="1">
      <c r="B177284" s="141"/>
      <c r="C177284" s="141"/>
      <c r="D177284" s="141"/>
      <c r="E177284" s="141"/>
      <c r="F177284" s="141"/>
      <c r="G177284" s="248"/>
      <c r="H177284" s="141"/>
      <c r="I177284" s="209"/>
      <c r="J177284" s="141"/>
      <c r="K177284" s="141"/>
    </row>
    <row r="177285" spans="2:11" ht="13.5" customHeight="1">
      <c r="B177285" s="141"/>
      <c r="C177285" s="141"/>
      <c r="D177285" s="141"/>
      <c r="E177285" s="141"/>
      <c r="F177285" s="141"/>
      <c r="G177285" s="248"/>
      <c r="H177285" s="141"/>
      <c r="I177285" s="209"/>
      <c r="J177285" s="141"/>
      <c r="K177285" s="141"/>
    </row>
    <row r="177286" spans="2:11" ht="13.5" customHeight="1">
      <c r="B177286" s="141"/>
      <c r="C177286" s="141"/>
      <c r="D177286" s="141"/>
      <c r="E177286" s="141"/>
      <c r="F177286" s="141"/>
      <c r="G177286" s="248"/>
      <c r="H177286" s="141"/>
      <c r="I177286" s="209"/>
      <c r="J177286" s="141"/>
      <c r="K177286" s="141"/>
    </row>
    <row r="177287" spans="2:11" ht="13.5" customHeight="1">
      <c r="B177287" s="141"/>
      <c r="C177287" s="141"/>
      <c r="D177287" s="141"/>
      <c r="E177287" s="141"/>
      <c r="F177287" s="141"/>
      <c r="G177287" s="248"/>
      <c r="H177287" s="141"/>
      <c r="I177287" s="209"/>
      <c r="J177287" s="141"/>
      <c r="K177287" s="141"/>
    </row>
    <row r="177288" spans="2:11" ht="13.5" customHeight="1">
      <c r="B177288" s="141"/>
      <c r="C177288" s="141"/>
      <c r="D177288" s="141"/>
      <c r="E177288" s="141"/>
      <c r="F177288" s="141"/>
      <c r="G177288" s="248"/>
      <c r="H177288" s="141"/>
      <c r="I177288" s="209"/>
      <c r="J177288" s="141"/>
      <c r="K177288" s="141"/>
    </row>
    <row r="177289" spans="2:11" ht="13.5" customHeight="1">
      <c r="B177289" s="141"/>
      <c r="C177289" s="141"/>
      <c r="D177289" s="141"/>
      <c r="E177289" s="141"/>
      <c r="F177289" s="141"/>
      <c r="G177289" s="248"/>
      <c r="H177289" s="141"/>
      <c r="I177289" s="209"/>
      <c r="J177289" s="141"/>
      <c r="K177289" s="141"/>
    </row>
    <row r="177290" spans="2:11" ht="13.5" customHeight="1">
      <c r="B177290" s="141"/>
      <c r="C177290" s="141"/>
      <c r="D177290" s="141"/>
      <c r="E177290" s="141"/>
      <c r="F177290" s="141"/>
      <c r="G177290" s="248"/>
      <c r="H177290" s="141"/>
      <c r="I177290" s="209"/>
      <c r="J177290" s="141"/>
      <c r="K177290" s="141"/>
    </row>
    <row r="177291" spans="2:11" ht="13.5" customHeight="1">
      <c r="B177291" s="141"/>
      <c r="C177291" s="141"/>
      <c r="D177291" s="141"/>
      <c r="E177291" s="141"/>
      <c r="F177291" s="141"/>
      <c r="G177291" s="248"/>
      <c r="H177291" s="141"/>
      <c r="I177291" s="209"/>
      <c r="J177291" s="141"/>
      <c r="K177291" s="141"/>
    </row>
    <row r="177292" spans="2:11" ht="13.5" customHeight="1">
      <c r="B177292" s="141"/>
      <c r="C177292" s="141"/>
      <c r="D177292" s="141"/>
      <c r="E177292" s="141"/>
      <c r="F177292" s="141"/>
      <c r="G177292" s="248"/>
      <c r="H177292" s="141"/>
      <c r="I177292" s="209"/>
      <c r="J177292" s="141"/>
      <c r="K177292" s="141"/>
    </row>
    <row r="177293" spans="2:11" ht="13.5" customHeight="1">
      <c r="B177293" s="141"/>
      <c r="C177293" s="141"/>
      <c r="D177293" s="141"/>
      <c r="E177293" s="141"/>
      <c r="F177293" s="141"/>
      <c r="G177293" s="248"/>
      <c r="H177293" s="141"/>
      <c r="I177293" s="209"/>
      <c r="J177293" s="141"/>
      <c r="K177293" s="141"/>
    </row>
    <row r="177294" spans="2:11" ht="13.5" customHeight="1">
      <c r="B177294" s="141"/>
      <c r="C177294" s="141"/>
      <c r="D177294" s="141"/>
      <c r="E177294" s="141"/>
      <c r="F177294" s="141"/>
      <c r="G177294" s="248"/>
      <c r="H177294" s="141"/>
      <c r="I177294" s="209"/>
      <c r="J177294" s="141"/>
      <c r="K177294" s="141"/>
    </row>
    <row r="177295" spans="2:11" ht="13.5" customHeight="1">
      <c r="B177295" s="141"/>
      <c r="C177295" s="141"/>
      <c r="D177295" s="141"/>
      <c r="E177295" s="141"/>
      <c r="F177295" s="141"/>
      <c r="G177295" s="248"/>
      <c r="H177295" s="141"/>
      <c r="I177295" s="209"/>
      <c r="J177295" s="141"/>
      <c r="K177295" s="141"/>
    </row>
    <row r="177296" spans="2:11" ht="13.5" customHeight="1">
      <c r="B177296" s="141"/>
      <c r="C177296" s="141"/>
      <c r="D177296" s="141"/>
      <c r="E177296" s="141"/>
      <c r="F177296" s="141"/>
      <c r="G177296" s="248"/>
      <c r="H177296" s="141"/>
      <c r="I177296" s="209"/>
      <c r="J177296" s="141"/>
      <c r="K177296" s="141"/>
    </row>
    <row r="177297" spans="2:11" ht="13.5" customHeight="1">
      <c r="B177297" s="141"/>
      <c r="C177297" s="141"/>
      <c r="D177297" s="141"/>
      <c r="E177297" s="141"/>
      <c r="F177297" s="141"/>
      <c r="G177297" s="248"/>
      <c r="H177297" s="141"/>
      <c r="I177297" s="209"/>
      <c r="J177297" s="141"/>
      <c r="K177297" s="141"/>
    </row>
    <row r="177298" spans="2:11" ht="13.5" customHeight="1">
      <c r="B177298" s="141"/>
      <c r="C177298" s="141"/>
      <c r="D177298" s="141"/>
      <c r="E177298" s="141"/>
      <c r="F177298" s="141"/>
      <c r="G177298" s="248"/>
      <c r="H177298" s="141"/>
      <c r="I177298" s="209"/>
      <c r="J177298" s="141"/>
      <c r="K177298" s="141"/>
    </row>
    <row r="177299" spans="2:11" ht="13.5" customHeight="1">
      <c r="B177299" s="141"/>
      <c r="C177299" s="141"/>
      <c r="D177299" s="141"/>
      <c r="E177299" s="141"/>
      <c r="F177299" s="141"/>
      <c r="G177299" s="248"/>
      <c r="H177299" s="141"/>
      <c r="I177299" s="209"/>
      <c r="J177299" s="141"/>
      <c r="K177299" s="141"/>
    </row>
    <row r="177300" spans="2:11" ht="13.5" customHeight="1">
      <c r="B177300" s="141"/>
      <c r="C177300" s="141"/>
      <c r="D177300" s="141"/>
      <c r="E177300" s="141"/>
      <c r="F177300" s="141"/>
      <c r="G177300" s="248"/>
      <c r="H177300" s="141"/>
      <c r="I177300" s="209"/>
      <c r="J177300" s="141"/>
      <c r="K177300" s="141"/>
    </row>
    <row r="177301" spans="2:11" ht="13.5" customHeight="1">
      <c r="B177301" s="141"/>
      <c r="C177301" s="141"/>
      <c r="D177301" s="141"/>
      <c r="E177301" s="141"/>
      <c r="F177301" s="141"/>
      <c r="G177301" s="248"/>
      <c r="H177301" s="141"/>
      <c r="I177301" s="209"/>
      <c r="J177301" s="141"/>
      <c r="K177301" s="141"/>
    </row>
    <row r="177302" spans="2:11" ht="13.5" customHeight="1">
      <c r="B177302" s="141"/>
      <c r="C177302" s="141"/>
      <c r="D177302" s="141"/>
      <c r="E177302" s="141"/>
      <c r="F177302" s="141"/>
      <c r="G177302" s="248"/>
      <c r="H177302" s="141"/>
      <c r="I177302" s="209"/>
      <c r="J177302" s="141"/>
      <c r="K177302" s="141"/>
    </row>
    <row r="177303" spans="2:11" ht="13.5" customHeight="1">
      <c r="B177303" s="141"/>
      <c r="C177303" s="141"/>
      <c r="D177303" s="141"/>
      <c r="E177303" s="141"/>
      <c r="F177303" s="141"/>
      <c r="G177303" s="248"/>
      <c r="H177303" s="141"/>
      <c r="I177303" s="209"/>
      <c r="J177303" s="141"/>
      <c r="K177303" s="141"/>
    </row>
    <row r="177304" spans="2:11" ht="13.5" customHeight="1">
      <c r="B177304" s="141"/>
      <c r="C177304" s="141"/>
      <c r="D177304" s="141"/>
      <c r="E177304" s="141"/>
      <c r="F177304" s="141"/>
      <c r="G177304" s="248"/>
      <c r="H177304" s="141"/>
      <c r="I177304" s="209"/>
      <c r="J177304" s="141"/>
      <c r="K177304" s="141"/>
    </row>
    <row r="177305" spans="2:11" ht="13.5" customHeight="1">
      <c r="B177305" s="141"/>
      <c r="C177305" s="141"/>
      <c r="D177305" s="141"/>
      <c r="E177305" s="141"/>
      <c r="F177305" s="141"/>
      <c r="G177305" s="248"/>
      <c r="H177305" s="141"/>
      <c r="I177305" s="209"/>
      <c r="J177305" s="141"/>
      <c r="K177305" s="141"/>
    </row>
    <row r="177306" spans="2:11" ht="13.5" customHeight="1">
      <c r="B177306" s="141"/>
      <c r="C177306" s="141"/>
      <c r="D177306" s="141"/>
      <c r="E177306" s="141"/>
      <c r="F177306" s="141"/>
      <c r="G177306" s="248"/>
      <c r="H177306" s="141"/>
      <c r="I177306" s="209"/>
      <c r="J177306" s="141"/>
      <c r="K177306" s="141"/>
    </row>
    <row r="177307" spans="2:11" ht="13.5" customHeight="1">
      <c r="B177307" s="141"/>
      <c r="C177307" s="141"/>
      <c r="D177307" s="141"/>
      <c r="E177307" s="141"/>
      <c r="F177307" s="141"/>
      <c r="G177307" s="248"/>
      <c r="H177307" s="141"/>
      <c r="I177307" s="209"/>
      <c r="J177307" s="141"/>
      <c r="K177307" s="141"/>
    </row>
    <row r="177308" spans="2:11" ht="13.5" customHeight="1">
      <c r="B177308" s="141"/>
      <c r="C177308" s="141"/>
      <c r="D177308" s="141"/>
      <c r="E177308" s="141"/>
      <c r="F177308" s="141"/>
      <c r="G177308" s="248"/>
      <c r="H177308" s="141"/>
      <c r="I177308" s="209"/>
      <c r="J177308" s="141"/>
      <c r="K177308" s="141"/>
    </row>
    <row r="177309" spans="2:11" ht="13.5" customHeight="1">
      <c r="B177309" s="141"/>
      <c r="C177309" s="141"/>
      <c r="D177309" s="141"/>
      <c r="E177309" s="141"/>
      <c r="F177309" s="141"/>
      <c r="G177309" s="248"/>
      <c r="H177309" s="141"/>
      <c r="I177309" s="209"/>
      <c r="J177309" s="141"/>
      <c r="K177309" s="141"/>
    </row>
    <row r="177310" spans="2:11" ht="13.5" customHeight="1">
      <c r="B177310" s="141"/>
      <c r="C177310" s="141"/>
      <c r="D177310" s="141"/>
      <c r="E177310" s="141"/>
      <c r="F177310" s="141"/>
      <c r="G177310" s="248"/>
      <c r="H177310" s="141"/>
      <c r="I177310" s="209"/>
      <c r="J177310" s="141"/>
      <c r="K177310" s="141"/>
    </row>
    <row r="177311" spans="2:11" ht="13.5" customHeight="1">
      <c r="B177311" s="141"/>
      <c r="C177311" s="141"/>
      <c r="D177311" s="141"/>
      <c r="E177311" s="141"/>
      <c r="F177311" s="141"/>
      <c r="G177311" s="248"/>
      <c r="H177311" s="141"/>
      <c r="I177311" s="209"/>
      <c r="J177311" s="141"/>
      <c r="K177311" s="141"/>
    </row>
    <row r="177312" spans="2:11" ht="13.5" customHeight="1">
      <c r="B177312" s="141"/>
      <c r="C177312" s="141"/>
      <c r="D177312" s="141"/>
      <c r="E177312" s="141"/>
      <c r="F177312" s="141"/>
      <c r="G177312" s="248"/>
      <c r="H177312" s="141"/>
      <c r="I177312" s="209"/>
      <c r="J177312" s="141"/>
      <c r="K177312" s="141"/>
    </row>
    <row r="177313" spans="2:11" ht="13.5" customHeight="1">
      <c r="B177313" s="141"/>
      <c r="C177313" s="141"/>
      <c r="D177313" s="141"/>
      <c r="E177313" s="141"/>
      <c r="F177313" s="141"/>
      <c r="G177313" s="248"/>
      <c r="H177313" s="141"/>
      <c r="I177313" s="209"/>
      <c r="J177313" s="141"/>
      <c r="K177313" s="141"/>
    </row>
    <row r="177314" spans="2:11" ht="13.5" customHeight="1">
      <c r="B177314" s="141"/>
      <c r="C177314" s="141"/>
      <c r="D177314" s="141"/>
      <c r="E177314" s="141"/>
      <c r="F177314" s="141"/>
      <c r="G177314" s="248"/>
      <c r="H177314" s="141"/>
      <c r="I177314" s="209"/>
      <c r="J177314" s="141"/>
      <c r="K177314" s="141"/>
    </row>
    <row r="177315" spans="2:11" ht="13.5" customHeight="1">
      <c r="B177315" s="141"/>
      <c r="C177315" s="141"/>
      <c r="D177315" s="141"/>
      <c r="E177315" s="141"/>
      <c r="F177315" s="141"/>
      <c r="G177315" s="248"/>
      <c r="H177315" s="141"/>
      <c r="I177315" s="209"/>
      <c r="J177315" s="141"/>
      <c r="K177315" s="141"/>
    </row>
    <row r="177316" spans="2:11" ht="13.5" customHeight="1">
      <c r="B177316" s="141"/>
      <c r="C177316" s="141"/>
      <c r="D177316" s="141"/>
      <c r="E177316" s="141"/>
      <c r="F177316" s="141"/>
      <c r="G177316" s="248"/>
      <c r="H177316" s="141"/>
      <c r="I177316" s="209"/>
      <c r="J177316" s="141"/>
      <c r="K177316" s="141"/>
    </row>
    <row r="177317" spans="2:11" ht="13.5" customHeight="1">
      <c r="B177317" s="141"/>
      <c r="C177317" s="141"/>
      <c r="D177317" s="141"/>
      <c r="E177317" s="141"/>
      <c r="F177317" s="141"/>
      <c r="G177317" s="248"/>
      <c r="H177317" s="141"/>
      <c r="I177317" s="209"/>
      <c r="J177317" s="141"/>
      <c r="K177317" s="141"/>
    </row>
    <row r="177318" spans="2:11" ht="13.5" customHeight="1">
      <c r="B177318" s="141"/>
      <c r="C177318" s="141"/>
      <c r="D177318" s="141"/>
      <c r="E177318" s="141"/>
      <c r="F177318" s="141"/>
      <c r="G177318" s="248"/>
      <c r="H177318" s="141"/>
      <c r="I177318" s="209"/>
      <c r="J177318" s="141"/>
      <c r="K177318" s="141"/>
    </row>
    <row r="177319" spans="2:11" ht="13.5" customHeight="1">
      <c r="B177319" s="141"/>
      <c r="C177319" s="141"/>
      <c r="D177319" s="141"/>
      <c r="E177319" s="141"/>
      <c r="F177319" s="141"/>
      <c r="G177319" s="248"/>
      <c r="H177319" s="141"/>
      <c r="I177319" s="209"/>
      <c r="J177319" s="141"/>
      <c r="K177319" s="141"/>
    </row>
    <row r="177320" spans="2:11" ht="13.5" customHeight="1">
      <c r="B177320" s="141"/>
      <c r="C177320" s="141"/>
      <c r="D177320" s="141"/>
      <c r="E177320" s="141"/>
      <c r="F177320" s="141"/>
      <c r="G177320" s="248"/>
      <c r="H177320" s="141"/>
      <c r="I177320" s="209"/>
      <c r="J177320" s="141"/>
      <c r="K177320" s="141"/>
    </row>
    <row r="177321" spans="2:11" ht="13.5" customHeight="1">
      <c r="B177321" s="141"/>
      <c r="C177321" s="141"/>
      <c r="D177321" s="141"/>
      <c r="E177321" s="141"/>
      <c r="F177321" s="141"/>
      <c r="G177321" s="248"/>
      <c r="H177321" s="141"/>
      <c r="I177321" s="209"/>
      <c r="J177321" s="141"/>
      <c r="K177321" s="141"/>
    </row>
    <row r="177322" spans="2:11" ht="13.5" customHeight="1">
      <c r="B177322" s="141"/>
      <c r="C177322" s="141"/>
      <c r="D177322" s="141"/>
      <c r="E177322" s="141"/>
      <c r="F177322" s="141"/>
      <c r="G177322" s="248"/>
      <c r="H177322" s="141"/>
      <c r="I177322" s="209"/>
      <c r="J177322" s="141"/>
      <c r="K177322" s="141"/>
    </row>
    <row r="177323" spans="2:11" ht="13.5" customHeight="1">
      <c r="B177323" s="141"/>
      <c r="C177323" s="141"/>
      <c r="D177323" s="141"/>
      <c r="E177323" s="141"/>
      <c r="F177323" s="141"/>
      <c r="G177323" s="248"/>
      <c r="H177323" s="141"/>
      <c r="I177323" s="209"/>
      <c r="J177323" s="141"/>
      <c r="K177323" s="141"/>
    </row>
    <row r="177324" spans="2:11" ht="13.5" customHeight="1">
      <c r="B177324" s="141"/>
      <c r="C177324" s="141"/>
      <c r="D177324" s="141"/>
      <c r="E177324" s="141"/>
      <c r="F177324" s="141"/>
      <c r="G177324" s="248"/>
      <c r="H177324" s="141"/>
      <c r="I177324" s="209"/>
      <c r="J177324" s="141"/>
      <c r="K177324" s="141"/>
    </row>
    <row r="177325" spans="2:11" ht="13.5" customHeight="1">
      <c r="B177325" s="141"/>
      <c r="C177325" s="141"/>
      <c r="D177325" s="141"/>
      <c r="E177325" s="141"/>
      <c r="F177325" s="141"/>
      <c r="G177325" s="248"/>
      <c r="H177325" s="141"/>
      <c r="I177325" s="209"/>
      <c r="J177325" s="141"/>
      <c r="K177325" s="141"/>
    </row>
    <row r="177326" spans="2:11" ht="13.5" customHeight="1">
      <c r="B177326" s="141"/>
      <c r="C177326" s="141"/>
      <c r="D177326" s="141"/>
      <c r="E177326" s="141"/>
      <c r="F177326" s="141"/>
      <c r="G177326" s="248"/>
      <c r="H177326" s="141"/>
      <c r="I177326" s="209"/>
      <c r="J177326" s="141"/>
      <c r="K177326" s="141"/>
    </row>
    <row r="177327" spans="2:11" ht="13.5" customHeight="1">
      <c r="B177327" s="141"/>
      <c r="C177327" s="141"/>
      <c r="D177327" s="141"/>
      <c r="E177327" s="141"/>
      <c r="F177327" s="141"/>
      <c r="G177327" s="248"/>
      <c r="H177327" s="141"/>
      <c r="I177327" s="209"/>
      <c r="J177327" s="141"/>
      <c r="K177327" s="141"/>
    </row>
    <row r="177328" spans="2:11" ht="13.5" customHeight="1">
      <c r="B177328" s="141"/>
      <c r="C177328" s="141"/>
      <c r="D177328" s="141"/>
      <c r="E177328" s="141"/>
      <c r="F177328" s="141"/>
      <c r="G177328" s="248"/>
      <c r="H177328" s="141"/>
      <c r="I177328" s="209"/>
      <c r="J177328" s="141"/>
      <c r="K177328" s="141"/>
    </row>
    <row r="177329" spans="2:11" ht="13.5" customHeight="1">
      <c r="B177329" s="141"/>
      <c r="C177329" s="141"/>
      <c r="D177329" s="141"/>
      <c r="E177329" s="141"/>
      <c r="F177329" s="141"/>
      <c r="G177329" s="248"/>
      <c r="H177329" s="141"/>
      <c r="I177329" s="209"/>
      <c r="J177329" s="141"/>
      <c r="K177329" s="141"/>
    </row>
    <row r="177330" spans="2:11" ht="13.5" customHeight="1">
      <c r="B177330" s="141"/>
      <c r="C177330" s="141"/>
      <c r="D177330" s="141"/>
      <c r="E177330" s="141"/>
      <c r="F177330" s="141"/>
      <c r="G177330" s="248"/>
      <c r="H177330" s="141"/>
      <c r="I177330" s="209"/>
      <c r="J177330" s="141"/>
      <c r="K177330" s="141"/>
    </row>
    <row r="177331" spans="2:11" ht="13.5" customHeight="1">
      <c r="B177331" s="141"/>
      <c r="C177331" s="141"/>
      <c r="D177331" s="141"/>
      <c r="E177331" s="141"/>
      <c r="F177331" s="141"/>
      <c r="G177331" s="248"/>
      <c r="H177331" s="141"/>
      <c r="I177331" s="209"/>
      <c r="J177331" s="141"/>
      <c r="K177331" s="141"/>
    </row>
    <row r="177332" spans="2:11" ht="13.5" customHeight="1">
      <c r="B177332" s="141"/>
      <c r="C177332" s="141"/>
      <c r="D177332" s="141"/>
      <c r="E177332" s="141"/>
      <c r="F177332" s="141"/>
      <c r="G177332" s="248"/>
      <c r="H177332" s="141"/>
      <c r="I177332" s="209"/>
      <c r="J177332" s="141"/>
      <c r="K177332" s="141"/>
    </row>
    <row r="177333" spans="2:11" ht="13.5" customHeight="1">
      <c r="B177333" s="141"/>
      <c r="C177333" s="141"/>
      <c r="D177333" s="141"/>
      <c r="E177333" s="141"/>
      <c r="F177333" s="141"/>
      <c r="G177333" s="248"/>
      <c r="H177333" s="141"/>
      <c r="I177333" s="209"/>
      <c r="J177333" s="141"/>
      <c r="K177333" s="141"/>
    </row>
    <row r="177334" spans="2:11" ht="13.5" customHeight="1">
      <c r="B177334" s="141"/>
      <c r="C177334" s="141"/>
      <c r="D177334" s="141"/>
      <c r="E177334" s="141"/>
      <c r="F177334" s="141"/>
      <c r="G177334" s="248"/>
      <c r="H177334" s="141"/>
      <c r="I177334" s="209"/>
      <c r="J177334" s="141"/>
      <c r="K177334" s="141"/>
    </row>
    <row r="177335" spans="2:11" ht="13.5" customHeight="1">
      <c r="B177335" s="141"/>
      <c r="C177335" s="141"/>
      <c r="D177335" s="141"/>
      <c r="E177335" s="141"/>
      <c r="F177335" s="141"/>
      <c r="G177335" s="248"/>
      <c r="H177335" s="141"/>
      <c r="I177335" s="209"/>
      <c r="J177335" s="141"/>
      <c r="K177335" s="141"/>
    </row>
    <row r="177336" spans="2:11" ht="13.5" customHeight="1">
      <c r="B177336" s="141"/>
      <c r="C177336" s="141"/>
      <c r="D177336" s="141"/>
      <c r="E177336" s="141"/>
      <c r="F177336" s="141"/>
      <c r="G177336" s="248"/>
      <c r="H177336" s="141"/>
      <c r="I177336" s="209"/>
      <c r="J177336" s="141"/>
      <c r="K177336" s="141"/>
    </row>
    <row r="177337" spans="2:11" ht="13.5" customHeight="1">
      <c r="B177337" s="141"/>
      <c r="C177337" s="141"/>
      <c r="D177337" s="141"/>
      <c r="E177337" s="141"/>
      <c r="F177337" s="141"/>
      <c r="G177337" s="248"/>
      <c r="H177337" s="141"/>
      <c r="I177337" s="209"/>
      <c r="J177337" s="141"/>
      <c r="K177337" s="141"/>
    </row>
    <row r="177338" spans="2:11" ht="13.5" customHeight="1">
      <c r="B177338" s="141"/>
      <c r="C177338" s="141"/>
      <c r="D177338" s="141"/>
      <c r="E177338" s="141"/>
      <c r="F177338" s="141"/>
      <c r="G177338" s="248"/>
      <c r="H177338" s="141"/>
      <c r="I177338" s="209"/>
      <c r="J177338" s="141"/>
      <c r="K177338" s="141"/>
    </row>
    <row r="177339" spans="2:11" ht="13.5" customHeight="1">
      <c r="B177339" s="141"/>
      <c r="C177339" s="141"/>
      <c r="D177339" s="141"/>
      <c r="E177339" s="141"/>
      <c r="F177339" s="141"/>
      <c r="G177339" s="248"/>
      <c r="H177339" s="141"/>
      <c r="I177339" s="209"/>
      <c r="J177339" s="141"/>
      <c r="K177339" s="141"/>
    </row>
    <row r="177340" spans="2:11" ht="13.5" customHeight="1">
      <c r="B177340" s="141"/>
      <c r="C177340" s="141"/>
      <c r="D177340" s="141"/>
      <c r="E177340" s="141"/>
      <c r="F177340" s="141"/>
      <c r="G177340" s="248"/>
      <c r="H177340" s="141"/>
      <c r="I177340" s="209"/>
      <c r="J177340" s="141"/>
      <c r="K177340" s="141"/>
    </row>
    <row r="177341" spans="2:11" ht="13.5" customHeight="1">
      <c r="B177341" s="141"/>
      <c r="C177341" s="141"/>
      <c r="D177341" s="141"/>
      <c r="E177341" s="141"/>
      <c r="F177341" s="141"/>
      <c r="G177341" s="248"/>
      <c r="H177341" s="141"/>
      <c r="I177341" s="209"/>
      <c r="J177341" s="141"/>
      <c r="K177341" s="141"/>
    </row>
    <row r="177342" spans="2:11" ht="13.5" customHeight="1">
      <c r="B177342" s="141"/>
      <c r="C177342" s="141"/>
      <c r="D177342" s="141"/>
      <c r="E177342" s="141"/>
      <c r="F177342" s="141"/>
      <c r="G177342" s="248"/>
      <c r="H177342" s="141"/>
      <c r="I177342" s="209"/>
      <c r="J177342" s="141"/>
      <c r="K177342" s="141"/>
    </row>
    <row r="177343" spans="2:11" ht="13.5" customHeight="1">
      <c r="B177343" s="141"/>
      <c r="C177343" s="141"/>
      <c r="D177343" s="141"/>
      <c r="E177343" s="141"/>
      <c r="F177343" s="141"/>
      <c r="G177343" s="248"/>
      <c r="H177343" s="141"/>
      <c r="I177343" s="209"/>
      <c r="J177343" s="141"/>
      <c r="K177343" s="141"/>
    </row>
    <row r="177344" spans="2:11" ht="13.5" customHeight="1">
      <c r="B177344" s="141"/>
      <c r="C177344" s="141"/>
      <c r="D177344" s="141"/>
      <c r="E177344" s="141"/>
      <c r="F177344" s="141"/>
      <c r="G177344" s="248"/>
      <c r="H177344" s="141"/>
      <c r="I177344" s="209"/>
      <c r="J177344" s="141"/>
      <c r="K177344" s="141"/>
    </row>
    <row r="177345" spans="2:11" ht="13.5" customHeight="1">
      <c r="B177345" s="141"/>
      <c r="C177345" s="141"/>
      <c r="D177345" s="141"/>
      <c r="E177345" s="141"/>
      <c r="F177345" s="141"/>
      <c r="G177345" s="248"/>
      <c r="H177345" s="141"/>
      <c r="I177345" s="209"/>
      <c r="J177345" s="141"/>
      <c r="K177345" s="141"/>
    </row>
    <row r="177346" spans="2:11" ht="13.5" customHeight="1">
      <c r="B177346" s="141"/>
      <c r="C177346" s="141"/>
      <c r="D177346" s="141"/>
      <c r="E177346" s="141"/>
      <c r="F177346" s="141"/>
      <c r="G177346" s="248"/>
      <c r="H177346" s="141"/>
      <c r="I177346" s="209"/>
      <c r="J177346" s="141"/>
      <c r="K177346" s="141"/>
    </row>
    <row r="177347" spans="2:11" ht="13.5" customHeight="1">
      <c r="B177347" s="141"/>
      <c r="C177347" s="141"/>
      <c r="D177347" s="141"/>
      <c r="E177347" s="141"/>
      <c r="F177347" s="141"/>
      <c r="G177347" s="248"/>
      <c r="H177347" s="141"/>
      <c r="I177347" s="209"/>
      <c r="J177347" s="141"/>
      <c r="K177347" s="141"/>
    </row>
    <row r="177348" spans="2:11" ht="13.5" customHeight="1">
      <c r="B177348" s="141"/>
      <c r="C177348" s="141"/>
      <c r="D177348" s="141"/>
      <c r="E177348" s="141"/>
      <c r="F177348" s="141"/>
      <c r="G177348" s="248"/>
      <c r="H177348" s="141"/>
      <c r="I177348" s="209"/>
      <c r="J177348" s="141"/>
      <c r="K177348" s="141"/>
    </row>
    <row r="177349" spans="2:11" ht="13.5" customHeight="1">
      <c r="B177349" s="141"/>
      <c r="C177349" s="141"/>
      <c r="D177349" s="141"/>
      <c r="E177349" s="141"/>
      <c r="F177349" s="141"/>
      <c r="G177349" s="248"/>
      <c r="H177349" s="141"/>
      <c r="I177349" s="209"/>
      <c r="J177349" s="141"/>
      <c r="K177349" s="141"/>
    </row>
    <row r="177350" spans="2:11" ht="13.5" customHeight="1">
      <c r="B177350" s="141"/>
      <c r="C177350" s="141"/>
      <c r="D177350" s="141"/>
      <c r="E177350" s="141"/>
      <c r="F177350" s="141"/>
      <c r="G177350" s="248"/>
      <c r="H177350" s="141"/>
      <c r="I177350" s="209"/>
      <c r="J177350" s="141"/>
      <c r="K177350" s="141"/>
    </row>
    <row r="177351" spans="2:11" ht="13.5" customHeight="1">
      <c r="B177351" s="141"/>
      <c r="C177351" s="141"/>
      <c r="D177351" s="141"/>
      <c r="E177351" s="141"/>
      <c r="F177351" s="141"/>
      <c r="G177351" s="248"/>
      <c r="H177351" s="141"/>
      <c r="I177351" s="209"/>
      <c r="J177351" s="141"/>
      <c r="K177351" s="141"/>
    </row>
    <row r="177352" spans="2:11" ht="13.5" customHeight="1">
      <c r="B177352" s="141"/>
      <c r="C177352" s="141"/>
      <c r="D177352" s="141"/>
      <c r="E177352" s="141"/>
      <c r="F177352" s="141"/>
      <c r="G177352" s="248"/>
      <c r="H177352" s="141"/>
      <c r="I177352" s="209"/>
      <c r="J177352" s="141"/>
      <c r="K177352" s="141"/>
    </row>
    <row r="177353" spans="2:11" ht="13.5" customHeight="1">
      <c r="B177353" s="141"/>
      <c r="C177353" s="141"/>
      <c r="D177353" s="141"/>
      <c r="E177353" s="141"/>
      <c r="F177353" s="141"/>
      <c r="G177353" s="248"/>
      <c r="H177353" s="141"/>
      <c r="I177353" s="209"/>
      <c r="J177353" s="141"/>
      <c r="K177353" s="141"/>
    </row>
    <row r="177354" spans="2:11" ht="13.5" customHeight="1">
      <c r="B177354" s="141"/>
      <c r="C177354" s="141"/>
      <c r="D177354" s="141"/>
      <c r="E177354" s="141"/>
      <c r="F177354" s="141"/>
      <c r="G177354" s="248"/>
      <c r="H177354" s="141"/>
      <c r="I177354" s="209"/>
      <c r="J177354" s="141"/>
      <c r="K177354" s="141"/>
    </row>
    <row r="177355" spans="2:11" ht="13.5" customHeight="1">
      <c r="B177355" s="141"/>
      <c r="C177355" s="141"/>
      <c r="D177355" s="141"/>
      <c r="E177355" s="141"/>
      <c r="F177355" s="141"/>
      <c r="G177355" s="248"/>
      <c r="H177355" s="141"/>
      <c r="I177355" s="209"/>
      <c r="J177355" s="141"/>
      <c r="K177355" s="141"/>
    </row>
    <row r="177356" spans="2:11" ht="13.5" customHeight="1">
      <c r="B177356" s="141"/>
      <c r="C177356" s="141"/>
      <c r="D177356" s="141"/>
      <c r="E177356" s="141"/>
      <c r="F177356" s="141"/>
      <c r="G177356" s="248"/>
      <c r="H177356" s="141"/>
      <c r="I177356" s="209"/>
      <c r="J177356" s="141"/>
      <c r="K177356" s="141"/>
    </row>
    <row r="177357" spans="2:11" ht="13.5" customHeight="1">
      <c r="B177357" s="141"/>
      <c r="C177357" s="141"/>
      <c r="D177357" s="141"/>
      <c r="E177357" s="141"/>
      <c r="F177357" s="141"/>
      <c r="G177357" s="248"/>
      <c r="H177357" s="141"/>
      <c r="I177357" s="209"/>
      <c r="J177357" s="141"/>
      <c r="K177357" s="141"/>
    </row>
    <row r="177358" spans="2:11" ht="13.5" customHeight="1">
      <c r="B177358" s="141"/>
      <c r="C177358" s="141"/>
      <c r="D177358" s="141"/>
      <c r="E177358" s="141"/>
      <c r="F177358" s="141"/>
      <c r="G177358" s="248"/>
      <c r="H177358" s="141"/>
      <c r="I177358" s="209"/>
      <c r="J177358" s="141"/>
      <c r="K177358" s="141"/>
    </row>
    <row r="177359" spans="2:11" ht="13.5" customHeight="1">
      <c r="B177359" s="141"/>
      <c r="C177359" s="141"/>
      <c r="D177359" s="141"/>
      <c r="E177359" s="141"/>
      <c r="F177359" s="141"/>
      <c r="G177359" s="248"/>
      <c r="H177359" s="141"/>
      <c r="I177359" s="209"/>
      <c r="J177359" s="141"/>
      <c r="K177359" s="141"/>
    </row>
    <row r="177360" spans="2:11" ht="13.5" customHeight="1">
      <c r="B177360" s="141"/>
      <c r="C177360" s="141"/>
      <c r="D177360" s="141"/>
      <c r="E177360" s="141"/>
      <c r="F177360" s="141"/>
      <c r="G177360" s="248"/>
      <c r="H177360" s="141"/>
      <c r="I177360" s="209"/>
      <c r="J177360" s="141"/>
      <c r="K177360" s="141"/>
    </row>
    <row r="177361" spans="2:11" ht="13.5" customHeight="1">
      <c r="B177361" s="141"/>
      <c r="C177361" s="141"/>
      <c r="D177361" s="141"/>
      <c r="E177361" s="141"/>
      <c r="F177361" s="141"/>
      <c r="G177361" s="248"/>
      <c r="H177361" s="141"/>
      <c r="I177361" s="209"/>
      <c r="J177361" s="141"/>
      <c r="K177361" s="141"/>
    </row>
    <row r="177362" spans="2:11" ht="13.5" customHeight="1">
      <c r="B177362" s="141"/>
      <c r="C177362" s="141"/>
      <c r="D177362" s="141"/>
      <c r="E177362" s="141"/>
      <c r="F177362" s="141"/>
      <c r="G177362" s="248"/>
      <c r="H177362" s="141"/>
      <c r="I177362" s="209"/>
      <c r="J177362" s="141"/>
      <c r="K177362" s="141"/>
    </row>
    <row r="177363" spans="2:11" ht="13.5" customHeight="1">
      <c r="B177363" s="141"/>
      <c r="C177363" s="141"/>
      <c r="D177363" s="141"/>
      <c r="E177363" s="141"/>
      <c r="F177363" s="141"/>
      <c r="G177363" s="248"/>
      <c r="H177363" s="141"/>
      <c r="I177363" s="209"/>
      <c r="J177363" s="141"/>
      <c r="K177363" s="141"/>
    </row>
    <row r="177364" spans="2:11" ht="13.5" customHeight="1">
      <c r="B177364" s="141"/>
      <c r="C177364" s="141"/>
      <c r="D177364" s="141"/>
      <c r="E177364" s="141"/>
      <c r="F177364" s="141"/>
      <c r="G177364" s="248"/>
      <c r="H177364" s="141"/>
      <c r="I177364" s="209"/>
      <c r="J177364" s="141"/>
      <c r="K177364" s="141"/>
    </row>
    <row r="177365" spans="2:11" ht="13.5" customHeight="1">
      <c r="B177365" s="141"/>
      <c r="C177365" s="141"/>
      <c r="D177365" s="141"/>
      <c r="E177365" s="141"/>
      <c r="F177365" s="141"/>
      <c r="G177365" s="248"/>
      <c r="H177365" s="141"/>
      <c r="I177365" s="209"/>
      <c r="J177365" s="141"/>
      <c r="K177365" s="141"/>
    </row>
    <row r="177366" spans="2:11" ht="13.5" customHeight="1">
      <c r="B177366" s="141"/>
      <c r="C177366" s="141"/>
      <c r="D177366" s="141"/>
      <c r="E177366" s="141"/>
      <c r="F177366" s="141"/>
      <c r="G177366" s="248"/>
      <c r="H177366" s="141"/>
      <c r="I177366" s="209"/>
      <c r="J177366" s="141"/>
      <c r="K177366" s="141"/>
    </row>
    <row r="177367" spans="2:11" ht="13.5" customHeight="1">
      <c r="B177367" s="141"/>
      <c r="C177367" s="141"/>
      <c r="D177367" s="141"/>
      <c r="E177367" s="141"/>
      <c r="F177367" s="141"/>
      <c r="G177367" s="248"/>
      <c r="H177367" s="141"/>
      <c r="I177367" s="209"/>
      <c r="J177367" s="141"/>
      <c r="K177367" s="141"/>
    </row>
    <row r="177368" spans="2:11" ht="13.5" customHeight="1">
      <c r="B177368" s="141"/>
      <c r="C177368" s="141"/>
      <c r="D177368" s="141"/>
      <c r="E177368" s="141"/>
      <c r="F177368" s="141"/>
      <c r="G177368" s="248"/>
      <c r="H177368" s="141"/>
      <c r="I177368" s="209"/>
      <c r="J177368" s="141"/>
      <c r="K177368" s="141"/>
    </row>
    <row r="177369" spans="2:11" ht="13.5" customHeight="1">
      <c r="B177369" s="141"/>
      <c r="C177369" s="141"/>
      <c r="D177369" s="141"/>
      <c r="E177369" s="141"/>
      <c r="F177369" s="141"/>
      <c r="G177369" s="248"/>
      <c r="H177369" s="141"/>
      <c r="I177369" s="209"/>
      <c r="J177369" s="141"/>
      <c r="K177369" s="141"/>
    </row>
    <row r="177370" spans="2:11" ht="13.5" customHeight="1">
      <c r="B177370" s="141"/>
      <c r="C177370" s="141"/>
      <c r="D177370" s="141"/>
      <c r="E177370" s="141"/>
      <c r="F177370" s="141"/>
      <c r="G177370" s="248"/>
      <c r="H177370" s="141"/>
      <c r="I177370" s="209"/>
      <c r="J177370" s="141"/>
      <c r="K177370" s="141"/>
    </row>
    <row r="177371" spans="2:11" ht="13.5" customHeight="1">
      <c r="B177371" s="141"/>
      <c r="C177371" s="141"/>
      <c r="D177371" s="141"/>
      <c r="E177371" s="141"/>
      <c r="F177371" s="141"/>
      <c r="G177371" s="248"/>
      <c r="H177371" s="141"/>
      <c r="I177371" s="209"/>
      <c r="J177371" s="141"/>
      <c r="K177371" s="141"/>
    </row>
    <row r="177372" spans="2:11" ht="13.5" customHeight="1">
      <c r="B177372" s="141"/>
      <c r="C177372" s="141"/>
      <c r="D177372" s="141"/>
      <c r="E177372" s="141"/>
      <c r="F177372" s="141"/>
      <c r="G177372" s="248"/>
      <c r="H177372" s="141"/>
      <c r="I177372" s="209"/>
      <c r="J177372" s="141"/>
      <c r="K177372" s="141"/>
    </row>
    <row r="177373" spans="2:11" ht="13.5" customHeight="1">
      <c r="B177373" s="141"/>
      <c r="C177373" s="141"/>
      <c r="D177373" s="141"/>
      <c r="E177373" s="141"/>
      <c r="F177373" s="141"/>
      <c r="G177373" s="248"/>
      <c r="H177373" s="141"/>
      <c r="I177373" s="209"/>
      <c r="J177373" s="141"/>
      <c r="K177373" s="141"/>
    </row>
    <row r="177374" spans="2:11" ht="13.5" customHeight="1">
      <c r="B177374" s="141"/>
      <c r="C177374" s="141"/>
      <c r="D177374" s="141"/>
      <c r="E177374" s="141"/>
      <c r="F177374" s="141"/>
      <c r="G177374" s="248"/>
      <c r="H177374" s="141"/>
      <c r="I177374" s="209"/>
      <c r="J177374" s="141"/>
      <c r="K177374" s="141"/>
    </row>
    <row r="177375" spans="2:11" ht="13.5" customHeight="1">
      <c r="B177375" s="141"/>
      <c r="C177375" s="141"/>
      <c r="D177375" s="141"/>
      <c r="E177375" s="141"/>
      <c r="F177375" s="141"/>
      <c r="G177375" s="248"/>
      <c r="H177375" s="141"/>
      <c r="I177375" s="209"/>
      <c r="J177375" s="141"/>
      <c r="K177375" s="141"/>
    </row>
    <row r="177376" spans="2:11" ht="13.5" customHeight="1">
      <c r="B177376" s="141"/>
      <c r="C177376" s="141"/>
      <c r="D177376" s="141"/>
      <c r="E177376" s="141"/>
      <c r="F177376" s="141"/>
      <c r="G177376" s="248"/>
      <c r="H177376" s="141"/>
      <c r="I177376" s="209"/>
      <c r="J177376" s="141"/>
      <c r="K177376" s="141"/>
    </row>
    <row r="177377" spans="2:11" ht="13.5" customHeight="1">
      <c r="B177377" s="141"/>
      <c r="C177377" s="141"/>
      <c r="D177377" s="141"/>
      <c r="E177377" s="141"/>
      <c r="F177377" s="141"/>
      <c r="G177377" s="248"/>
      <c r="H177377" s="141"/>
      <c r="I177377" s="209"/>
      <c r="J177377" s="141"/>
      <c r="K177377" s="141"/>
    </row>
    <row r="177378" spans="2:11" ht="13.5" customHeight="1">
      <c r="B177378" s="141"/>
      <c r="C177378" s="141"/>
      <c r="D177378" s="141"/>
      <c r="E177378" s="141"/>
      <c r="F177378" s="141"/>
      <c r="G177378" s="248"/>
      <c r="H177378" s="141"/>
      <c r="I177378" s="209"/>
      <c r="J177378" s="141"/>
      <c r="K177378" s="141"/>
    </row>
    <row r="177379" spans="2:11" ht="13.5" customHeight="1">
      <c r="B177379" s="141"/>
      <c r="C177379" s="141"/>
      <c r="D177379" s="141"/>
      <c r="E177379" s="141"/>
      <c r="F177379" s="141"/>
      <c r="G177379" s="248"/>
      <c r="H177379" s="141"/>
      <c r="I177379" s="209"/>
      <c r="J177379" s="141"/>
      <c r="K177379" s="141"/>
    </row>
    <row r="177380" spans="2:11" ht="13.5" customHeight="1">
      <c r="B177380" s="141"/>
      <c r="C177380" s="141"/>
      <c r="D177380" s="141"/>
      <c r="E177380" s="141"/>
      <c r="F177380" s="141"/>
      <c r="G177380" s="248"/>
      <c r="H177380" s="141"/>
      <c r="I177380" s="209"/>
      <c r="J177380" s="141"/>
      <c r="K177380" s="141"/>
    </row>
    <row r="177381" spans="2:11" ht="13.5" customHeight="1">
      <c r="B177381" s="141"/>
      <c r="C177381" s="141"/>
      <c r="D177381" s="141"/>
      <c r="E177381" s="141"/>
      <c r="F177381" s="141"/>
      <c r="G177381" s="248"/>
      <c r="H177381" s="141"/>
      <c r="I177381" s="209"/>
      <c r="J177381" s="141"/>
      <c r="K177381" s="141"/>
    </row>
    <row r="177382" spans="2:11" ht="13.5" customHeight="1">
      <c r="B177382" s="141"/>
      <c r="C177382" s="141"/>
      <c r="D177382" s="141"/>
      <c r="E177382" s="141"/>
      <c r="F177382" s="141"/>
      <c r="G177382" s="248"/>
      <c r="H177382" s="141"/>
      <c r="I177382" s="209"/>
      <c r="J177382" s="141"/>
      <c r="K177382" s="141"/>
    </row>
    <row r="177383" spans="2:11" ht="13.5" customHeight="1">
      <c r="B177383" s="141"/>
      <c r="C177383" s="141"/>
      <c r="D177383" s="141"/>
      <c r="E177383" s="141"/>
      <c r="F177383" s="141"/>
      <c r="G177383" s="248"/>
      <c r="H177383" s="141"/>
      <c r="I177383" s="209"/>
      <c r="J177383" s="141"/>
      <c r="K177383" s="141"/>
    </row>
    <row r="177384" spans="2:11" ht="13.5" customHeight="1">
      <c r="B177384" s="141"/>
      <c r="C177384" s="141"/>
      <c r="D177384" s="141"/>
      <c r="E177384" s="141"/>
      <c r="F177384" s="141"/>
      <c r="G177384" s="248"/>
      <c r="H177384" s="141"/>
      <c r="I177384" s="209"/>
      <c r="J177384" s="141"/>
      <c r="K177384" s="141"/>
    </row>
    <row r="177385" spans="2:11" ht="13.5" customHeight="1">
      <c r="B177385" s="141"/>
      <c r="C177385" s="141"/>
      <c r="D177385" s="141"/>
      <c r="E177385" s="141"/>
      <c r="F177385" s="141"/>
      <c r="G177385" s="248"/>
      <c r="H177385" s="141"/>
      <c r="I177385" s="209"/>
      <c r="J177385" s="141"/>
      <c r="K177385" s="141"/>
    </row>
    <row r="177386" spans="2:11" ht="13.5" customHeight="1">
      <c r="B177386" s="141"/>
      <c r="C177386" s="141"/>
      <c r="D177386" s="141"/>
      <c r="E177386" s="141"/>
      <c r="F177386" s="141"/>
      <c r="G177386" s="248"/>
      <c r="H177386" s="141"/>
      <c r="I177386" s="209"/>
      <c r="J177386" s="141"/>
      <c r="K177386" s="141"/>
    </row>
    <row r="177387" spans="2:11" ht="13.5" customHeight="1">
      <c r="B177387" s="141"/>
      <c r="C177387" s="141"/>
      <c r="D177387" s="141"/>
      <c r="E177387" s="141"/>
      <c r="F177387" s="141"/>
      <c r="G177387" s="248"/>
      <c r="H177387" s="141"/>
      <c r="I177387" s="209"/>
      <c r="J177387" s="141"/>
      <c r="K177387" s="141"/>
    </row>
    <row r="177388" spans="2:11" ht="13.5" customHeight="1">
      <c r="B177388" s="141"/>
      <c r="C177388" s="141"/>
      <c r="D177388" s="141"/>
      <c r="E177388" s="141"/>
      <c r="F177388" s="141"/>
      <c r="G177388" s="248"/>
      <c r="H177388" s="141"/>
      <c r="I177388" s="209"/>
      <c r="J177388" s="141"/>
      <c r="K177388" s="141"/>
    </row>
    <row r="177389" spans="2:11" ht="13.5" customHeight="1">
      <c r="B177389" s="141"/>
      <c r="C177389" s="141"/>
      <c r="D177389" s="141"/>
      <c r="E177389" s="141"/>
      <c r="F177389" s="141"/>
      <c r="G177389" s="248"/>
      <c r="H177389" s="141"/>
      <c r="I177389" s="209"/>
      <c r="J177389" s="141"/>
      <c r="K177389" s="141"/>
    </row>
    <row r="177390" spans="2:11" ht="13.5" customHeight="1">
      <c r="B177390" s="141"/>
      <c r="C177390" s="141"/>
      <c r="D177390" s="141"/>
      <c r="E177390" s="141"/>
      <c r="F177390" s="141"/>
      <c r="G177390" s="248"/>
      <c r="H177390" s="141"/>
      <c r="I177390" s="209"/>
      <c r="J177390" s="141"/>
      <c r="K177390" s="141"/>
    </row>
    <row r="177391" spans="2:11" ht="13.5" customHeight="1">
      <c r="B177391" s="141"/>
      <c r="C177391" s="141"/>
      <c r="D177391" s="141"/>
      <c r="E177391" s="141"/>
      <c r="F177391" s="141"/>
      <c r="G177391" s="248"/>
      <c r="H177391" s="141"/>
      <c r="I177391" s="209"/>
      <c r="J177391" s="141"/>
      <c r="K177391" s="141"/>
    </row>
    <row r="177392" spans="2:11" ht="13.5" customHeight="1">
      <c r="B177392" s="141"/>
      <c r="C177392" s="141"/>
      <c r="D177392" s="141"/>
      <c r="E177392" s="141"/>
      <c r="F177392" s="141"/>
      <c r="G177392" s="248"/>
      <c r="H177392" s="141"/>
      <c r="I177392" s="209"/>
      <c r="J177392" s="141"/>
      <c r="K177392" s="141"/>
    </row>
    <row r="177393" spans="2:11" ht="13.5" customHeight="1">
      <c r="B177393" s="141"/>
      <c r="C177393" s="141"/>
      <c r="D177393" s="141"/>
      <c r="E177393" s="141"/>
      <c r="F177393" s="141"/>
      <c r="G177393" s="248"/>
      <c r="H177393" s="141"/>
      <c r="I177393" s="209"/>
      <c r="J177393" s="141"/>
      <c r="K177393" s="141"/>
    </row>
    <row r="177394" spans="2:11" ht="13.5" customHeight="1">
      <c r="B177394" s="141"/>
      <c r="C177394" s="141"/>
      <c r="D177394" s="141"/>
      <c r="E177394" s="141"/>
      <c r="F177394" s="141"/>
      <c r="G177394" s="248"/>
      <c r="H177394" s="141"/>
      <c r="I177394" s="209"/>
      <c r="J177394" s="141"/>
      <c r="K177394" s="141"/>
    </row>
    <row r="177395" spans="2:11" ht="13.5" customHeight="1">
      <c r="B177395" s="141"/>
      <c r="C177395" s="141"/>
      <c r="D177395" s="141"/>
      <c r="E177395" s="141"/>
      <c r="F177395" s="141"/>
      <c r="G177395" s="248"/>
      <c r="H177395" s="141"/>
      <c r="I177395" s="209"/>
      <c r="J177395" s="141"/>
      <c r="K177395" s="141"/>
    </row>
    <row r="177396" spans="2:11" ht="13.5" customHeight="1">
      <c r="B177396" s="141"/>
      <c r="C177396" s="141"/>
      <c r="D177396" s="141"/>
      <c r="E177396" s="141"/>
      <c r="F177396" s="141"/>
      <c r="G177396" s="248"/>
      <c r="H177396" s="141"/>
      <c r="I177396" s="209"/>
      <c r="J177396" s="141"/>
      <c r="K177396" s="141"/>
    </row>
    <row r="177397" spans="2:11" ht="13.5" customHeight="1">
      <c r="B177397" s="141"/>
      <c r="C177397" s="141"/>
      <c r="D177397" s="141"/>
      <c r="E177397" s="141"/>
      <c r="F177397" s="141"/>
      <c r="G177397" s="248"/>
      <c r="H177397" s="141"/>
      <c r="I177397" s="209"/>
      <c r="J177397" s="141"/>
      <c r="K177397" s="141"/>
    </row>
    <row r="177398" spans="2:11" ht="13.5" customHeight="1">
      <c r="B177398" s="141"/>
      <c r="C177398" s="141"/>
      <c r="D177398" s="141"/>
      <c r="E177398" s="141"/>
      <c r="F177398" s="141"/>
      <c r="G177398" s="248"/>
      <c r="H177398" s="141"/>
      <c r="I177398" s="209"/>
      <c r="J177398" s="141"/>
      <c r="K177398" s="141"/>
    </row>
    <row r="177399" spans="2:11" ht="13.5" customHeight="1">
      <c r="B177399" s="141"/>
      <c r="C177399" s="141"/>
      <c r="D177399" s="141"/>
      <c r="E177399" s="141"/>
      <c r="F177399" s="141"/>
      <c r="G177399" s="248"/>
      <c r="H177399" s="141"/>
      <c r="I177399" s="209"/>
      <c r="J177399" s="141"/>
      <c r="K177399" s="141"/>
    </row>
    <row r="177400" spans="2:11" ht="13.5" customHeight="1">
      <c r="B177400" s="141"/>
      <c r="C177400" s="141"/>
      <c r="D177400" s="141"/>
      <c r="E177400" s="141"/>
      <c r="F177400" s="141"/>
      <c r="G177400" s="248"/>
      <c r="H177400" s="141"/>
      <c r="I177400" s="209"/>
      <c r="J177400" s="141"/>
      <c r="K177400" s="141"/>
    </row>
    <row r="177401" spans="2:11" ht="13.5" customHeight="1">
      <c r="B177401" s="141"/>
      <c r="C177401" s="141"/>
      <c r="D177401" s="141"/>
      <c r="E177401" s="141"/>
      <c r="F177401" s="141"/>
      <c r="G177401" s="248"/>
      <c r="H177401" s="141"/>
      <c r="I177401" s="209"/>
      <c r="J177401" s="141"/>
      <c r="K177401" s="141"/>
    </row>
    <row r="177402" spans="2:11" ht="13.5" customHeight="1">
      <c r="B177402" s="141"/>
      <c r="C177402" s="141"/>
      <c r="D177402" s="141"/>
      <c r="E177402" s="141"/>
      <c r="F177402" s="141"/>
      <c r="G177402" s="248"/>
      <c r="H177402" s="141"/>
      <c r="I177402" s="209"/>
      <c r="J177402" s="141"/>
      <c r="K177402" s="141"/>
    </row>
    <row r="177403" spans="2:11" ht="13.5" customHeight="1">
      <c r="B177403" s="141"/>
      <c r="C177403" s="141"/>
      <c r="D177403" s="141"/>
      <c r="E177403" s="141"/>
      <c r="F177403" s="141"/>
      <c r="G177403" s="248"/>
      <c r="H177403" s="141"/>
      <c r="I177403" s="209"/>
      <c r="J177403" s="141"/>
      <c r="K177403" s="141"/>
    </row>
    <row r="177404" spans="2:11" ht="13.5" customHeight="1">
      <c r="B177404" s="141"/>
      <c r="C177404" s="141"/>
      <c r="D177404" s="141"/>
      <c r="E177404" s="141"/>
      <c r="F177404" s="141"/>
      <c r="G177404" s="248"/>
      <c r="H177404" s="141"/>
      <c r="I177404" s="209"/>
      <c r="J177404" s="141"/>
      <c r="K177404" s="141"/>
    </row>
    <row r="177405" spans="2:11" ht="13.5" customHeight="1">
      <c r="B177405" s="141"/>
      <c r="C177405" s="141"/>
      <c r="D177405" s="141"/>
      <c r="E177405" s="141"/>
      <c r="F177405" s="141"/>
      <c r="G177405" s="248"/>
      <c r="H177405" s="141"/>
      <c r="I177405" s="209"/>
      <c r="J177405" s="141"/>
      <c r="K177405" s="141"/>
    </row>
    <row r="177406" spans="2:11" ht="13.5" customHeight="1">
      <c r="B177406" s="141"/>
      <c r="C177406" s="141"/>
      <c r="D177406" s="141"/>
      <c r="E177406" s="141"/>
      <c r="F177406" s="141"/>
      <c r="G177406" s="248"/>
      <c r="H177406" s="141"/>
      <c r="I177406" s="209"/>
      <c r="J177406" s="141"/>
      <c r="K177406" s="141"/>
    </row>
    <row r="177407" spans="2:11" ht="13.5" customHeight="1">
      <c r="B177407" s="141"/>
      <c r="C177407" s="141"/>
      <c r="D177407" s="141"/>
      <c r="E177407" s="141"/>
      <c r="F177407" s="141"/>
      <c r="G177407" s="248"/>
      <c r="H177407" s="141"/>
      <c r="I177407" s="209"/>
      <c r="J177407" s="141"/>
      <c r="K177407" s="141"/>
    </row>
    <row r="177408" spans="2:11" ht="13.5" customHeight="1">
      <c r="B177408" s="141"/>
      <c r="C177408" s="141"/>
      <c r="D177408" s="141"/>
      <c r="E177408" s="141"/>
      <c r="F177408" s="141"/>
      <c r="G177408" s="248"/>
      <c r="H177408" s="141"/>
      <c r="I177408" s="209"/>
      <c r="J177408" s="141"/>
      <c r="K177408" s="141"/>
    </row>
    <row r="177409" spans="2:11" ht="13.5" customHeight="1">
      <c r="B177409" s="141"/>
      <c r="C177409" s="141"/>
      <c r="D177409" s="141"/>
      <c r="E177409" s="141"/>
      <c r="F177409" s="141"/>
      <c r="G177409" s="248"/>
      <c r="H177409" s="141"/>
      <c r="I177409" s="209"/>
      <c r="J177409" s="141"/>
      <c r="K177409" s="141"/>
    </row>
    <row r="177410" spans="2:11" ht="13.5" customHeight="1">
      <c r="B177410" s="141"/>
      <c r="C177410" s="141"/>
      <c r="D177410" s="141"/>
      <c r="E177410" s="141"/>
      <c r="F177410" s="141"/>
      <c r="G177410" s="248"/>
      <c r="H177410" s="141"/>
      <c r="I177410" s="209"/>
      <c r="J177410" s="141"/>
      <c r="K177410" s="141"/>
    </row>
    <row r="177411" spans="2:11" ht="13.5" customHeight="1">
      <c r="B177411" s="141"/>
      <c r="C177411" s="141"/>
      <c r="D177411" s="141"/>
      <c r="E177411" s="141"/>
      <c r="F177411" s="141"/>
      <c r="G177411" s="248"/>
      <c r="H177411" s="141"/>
      <c r="I177411" s="209"/>
      <c r="J177411" s="141"/>
      <c r="K177411" s="141"/>
    </row>
    <row r="177412" spans="2:11" ht="13.5" customHeight="1">
      <c r="B177412" s="141"/>
      <c r="C177412" s="141"/>
      <c r="D177412" s="141"/>
      <c r="E177412" s="141"/>
      <c r="F177412" s="141"/>
      <c r="G177412" s="248"/>
      <c r="H177412" s="141"/>
      <c r="I177412" s="209"/>
      <c r="J177412" s="141"/>
      <c r="K177412" s="141"/>
    </row>
    <row r="177413" spans="2:11" ht="13.5" customHeight="1">
      <c r="B177413" s="141"/>
      <c r="C177413" s="141"/>
      <c r="D177413" s="141"/>
      <c r="E177413" s="141"/>
      <c r="F177413" s="141"/>
      <c r="G177413" s="248"/>
      <c r="H177413" s="141"/>
      <c r="I177413" s="209"/>
      <c r="J177413" s="141"/>
      <c r="K177413" s="141"/>
    </row>
    <row r="177414" spans="2:11" ht="13.5" customHeight="1">
      <c r="B177414" s="141"/>
      <c r="C177414" s="141"/>
      <c r="D177414" s="141"/>
      <c r="E177414" s="141"/>
      <c r="F177414" s="141"/>
      <c r="G177414" s="248"/>
      <c r="H177414" s="141"/>
      <c r="I177414" s="209"/>
      <c r="J177414" s="141"/>
      <c r="K177414" s="141"/>
    </row>
    <row r="177415" spans="2:11" ht="13.5" customHeight="1">
      <c r="B177415" s="141"/>
      <c r="C177415" s="141"/>
      <c r="D177415" s="141"/>
      <c r="E177415" s="141"/>
      <c r="F177415" s="141"/>
      <c r="G177415" s="248"/>
      <c r="H177415" s="141"/>
      <c r="I177415" s="209"/>
      <c r="J177415" s="141"/>
      <c r="K177415" s="141"/>
    </row>
    <row r="177416" spans="2:11" ht="13.5" customHeight="1">
      <c r="B177416" s="141"/>
      <c r="C177416" s="141"/>
      <c r="D177416" s="141"/>
      <c r="E177416" s="141"/>
      <c r="F177416" s="141"/>
      <c r="G177416" s="248"/>
      <c r="H177416" s="141"/>
      <c r="I177416" s="209"/>
      <c r="J177416" s="141"/>
      <c r="K177416" s="141"/>
    </row>
    <row r="177417" spans="2:11" ht="13.5" customHeight="1">
      <c r="B177417" s="141"/>
      <c r="C177417" s="141"/>
      <c r="D177417" s="141"/>
      <c r="E177417" s="141"/>
      <c r="F177417" s="141"/>
      <c r="G177417" s="248"/>
      <c r="H177417" s="141"/>
      <c r="I177417" s="209"/>
      <c r="J177417" s="141"/>
      <c r="K177417" s="141"/>
    </row>
    <row r="177418" spans="2:11" ht="13.5" customHeight="1">
      <c r="B177418" s="141"/>
      <c r="C177418" s="141"/>
      <c r="D177418" s="141"/>
      <c r="E177418" s="141"/>
      <c r="F177418" s="141"/>
      <c r="G177418" s="248"/>
      <c r="H177418" s="141"/>
      <c r="I177418" s="209"/>
      <c r="J177418" s="141"/>
      <c r="K177418" s="141"/>
    </row>
    <row r="177419" spans="2:11" ht="13.5" customHeight="1">
      <c r="B177419" s="141"/>
      <c r="C177419" s="141"/>
      <c r="D177419" s="141"/>
      <c r="E177419" s="141"/>
      <c r="F177419" s="141"/>
      <c r="G177419" s="248"/>
      <c r="H177419" s="141"/>
      <c r="I177419" s="209"/>
      <c r="J177419" s="141"/>
      <c r="K177419" s="141"/>
    </row>
    <row r="177420" spans="2:11" ht="13.5" customHeight="1">
      <c r="B177420" s="141"/>
      <c r="C177420" s="141"/>
      <c r="D177420" s="141"/>
      <c r="E177420" s="141"/>
      <c r="F177420" s="141"/>
      <c r="G177420" s="248"/>
      <c r="H177420" s="141"/>
      <c r="I177420" s="209"/>
      <c r="J177420" s="141"/>
      <c r="K177420" s="141"/>
    </row>
    <row r="177421" spans="2:11" ht="13.5" customHeight="1">
      <c r="B177421" s="141"/>
      <c r="C177421" s="141"/>
      <c r="D177421" s="141"/>
      <c r="E177421" s="141"/>
      <c r="F177421" s="141"/>
      <c r="G177421" s="248"/>
      <c r="H177421" s="141"/>
      <c r="I177421" s="209"/>
      <c r="J177421" s="141"/>
      <c r="K177421" s="141"/>
    </row>
    <row r="177422" spans="2:11" ht="13.5" customHeight="1">
      <c r="B177422" s="141"/>
      <c r="C177422" s="141"/>
      <c r="D177422" s="141"/>
      <c r="E177422" s="141"/>
      <c r="F177422" s="141"/>
      <c r="G177422" s="248"/>
      <c r="H177422" s="141"/>
      <c r="I177422" s="209"/>
      <c r="J177422" s="141"/>
      <c r="K177422" s="141"/>
    </row>
    <row r="177423" spans="2:11" ht="13.5" customHeight="1">
      <c r="B177423" s="141"/>
      <c r="C177423" s="141"/>
      <c r="D177423" s="141"/>
      <c r="E177423" s="141"/>
      <c r="F177423" s="141"/>
      <c r="G177423" s="248"/>
      <c r="H177423" s="141"/>
      <c r="I177423" s="209"/>
      <c r="J177423" s="141"/>
      <c r="K177423" s="141"/>
    </row>
    <row r="177424" spans="2:11" ht="13.5" customHeight="1">
      <c r="B177424" s="141"/>
      <c r="C177424" s="141"/>
      <c r="D177424" s="141"/>
      <c r="E177424" s="141"/>
      <c r="F177424" s="141"/>
      <c r="G177424" s="248"/>
      <c r="H177424" s="141"/>
      <c r="I177424" s="209"/>
      <c r="J177424" s="141"/>
      <c r="K177424" s="141"/>
    </row>
    <row r="177425" spans="2:11" ht="13.5" customHeight="1">
      <c r="B177425" s="141"/>
      <c r="C177425" s="141"/>
      <c r="D177425" s="141"/>
      <c r="E177425" s="141"/>
      <c r="F177425" s="141"/>
      <c r="G177425" s="248"/>
      <c r="H177425" s="141"/>
      <c r="I177425" s="209"/>
      <c r="J177425" s="141"/>
      <c r="K177425" s="141"/>
    </row>
    <row r="177426" spans="2:11" ht="13.5" customHeight="1">
      <c r="B177426" s="141"/>
      <c r="C177426" s="141"/>
      <c r="D177426" s="141"/>
      <c r="E177426" s="141"/>
      <c r="F177426" s="141"/>
      <c r="G177426" s="248"/>
      <c r="H177426" s="141"/>
      <c r="I177426" s="209"/>
      <c r="J177426" s="141"/>
      <c r="K177426" s="141"/>
    </row>
    <row r="177427" spans="2:11" ht="13.5" customHeight="1">
      <c r="B177427" s="141"/>
      <c r="C177427" s="141"/>
      <c r="D177427" s="141"/>
      <c r="E177427" s="141"/>
      <c r="F177427" s="141"/>
      <c r="G177427" s="248"/>
      <c r="H177427" s="141"/>
      <c r="I177427" s="209"/>
      <c r="J177427" s="141"/>
      <c r="K177427" s="141"/>
    </row>
    <row r="177428" spans="2:11" ht="13.5" customHeight="1">
      <c r="B177428" s="141"/>
      <c r="C177428" s="141"/>
      <c r="D177428" s="141"/>
      <c r="E177428" s="141"/>
      <c r="F177428" s="141"/>
      <c r="G177428" s="248"/>
      <c r="H177428" s="141"/>
      <c r="I177428" s="209"/>
      <c r="J177428" s="141"/>
      <c r="K177428" s="141"/>
    </row>
    <row r="177429" spans="2:11" ht="13.5" customHeight="1">
      <c r="B177429" s="141"/>
      <c r="C177429" s="141"/>
      <c r="D177429" s="141"/>
      <c r="E177429" s="141"/>
      <c r="F177429" s="141"/>
      <c r="G177429" s="248"/>
      <c r="H177429" s="141"/>
      <c r="I177429" s="209"/>
      <c r="J177429" s="141"/>
      <c r="K177429" s="141"/>
    </row>
    <row r="177430" spans="2:11" ht="13.5" customHeight="1">
      <c r="B177430" s="141"/>
      <c r="C177430" s="141"/>
      <c r="D177430" s="141"/>
      <c r="E177430" s="141"/>
      <c r="F177430" s="141"/>
      <c r="G177430" s="248"/>
      <c r="H177430" s="141"/>
      <c r="I177430" s="209"/>
      <c r="J177430" s="141"/>
      <c r="K177430" s="141"/>
    </row>
    <row r="177431" spans="2:11" ht="13.5" customHeight="1">
      <c r="B177431" s="141"/>
      <c r="C177431" s="141"/>
      <c r="D177431" s="141"/>
      <c r="E177431" s="141"/>
      <c r="F177431" s="141"/>
      <c r="G177431" s="248"/>
      <c r="H177431" s="141"/>
      <c r="I177431" s="209"/>
      <c r="J177431" s="141"/>
      <c r="K177431" s="141"/>
    </row>
    <row r="177432" spans="2:11" ht="13.5" customHeight="1">
      <c r="B177432" s="141"/>
      <c r="C177432" s="141"/>
      <c r="D177432" s="141"/>
      <c r="E177432" s="141"/>
      <c r="F177432" s="141"/>
      <c r="G177432" s="248"/>
      <c r="H177432" s="141"/>
      <c r="I177432" s="209"/>
      <c r="J177432" s="141"/>
      <c r="K177432" s="141"/>
    </row>
    <row r="177433" spans="2:11" ht="13.5" customHeight="1">
      <c r="B177433" s="141"/>
      <c r="C177433" s="141"/>
      <c r="D177433" s="141"/>
      <c r="E177433" s="141"/>
      <c r="F177433" s="141"/>
      <c r="G177433" s="248"/>
      <c r="H177433" s="141"/>
      <c r="I177433" s="209"/>
      <c r="J177433" s="141"/>
      <c r="K177433" s="141"/>
    </row>
    <row r="177434" spans="2:11" ht="13.5" customHeight="1">
      <c r="B177434" s="141"/>
      <c r="C177434" s="141"/>
      <c r="D177434" s="141"/>
      <c r="E177434" s="141"/>
      <c r="F177434" s="141"/>
      <c r="G177434" s="248"/>
      <c r="H177434" s="141"/>
      <c r="I177434" s="209"/>
      <c r="J177434" s="141"/>
      <c r="K177434" s="141"/>
    </row>
    <row r="177435" spans="2:11" ht="13.5" customHeight="1">
      <c r="B177435" s="141"/>
      <c r="C177435" s="141"/>
      <c r="D177435" s="141"/>
      <c r="E177435" s="141"/>
      <c r="F177435" s="141"/>
      <c r="G177435" s="248"/>
      <c r="H177435" s="141"/>
      <c r="I177435" s="209"/>
      <c r="J177435" s="141"/>
      <c r="K177435" s="141"/>
    </row>
    <row r="177436" spans="2:11" ht="13.5" customHeight="1">
      <c r="B177436" s="141"/>
      <c r="C177436" s="141"/>
      <c r="D177436" s="141"/>
      <c r="E177436" s="141"/>
      <c r="F177436" s="141"/>
      <c r="G177436" s="248"/>
      <c r="H177436" s="141"/>
      <c r="I177436" s="209"/>
      <c r="J177436" s="141"/>
      <c r="K177436" s="141"/>
    </row>
    <row r="177437" spans="2:11" ht="13.5" customHeight="1">
      <c r="B177437" s="141"/>
      <c r="C177437" s="141"/>
      <c r="D177437" s="141"/>
      <c r="E177437" s="141"/>
      <c r="F177437" s="141"/>
      <c r="G177437" s="248"/>
      <c r="H177437" s="141"/>
      <c r="I177437" s="209"/>
      <c r="J177437" s="141"/>
      <c r="K177437" s="141"/>
    </row>
    <row r="177438" spans="2:11" ht="13.5" customHeight="1">
      <c r="B177438" s="141"/>
      <c r="C177438" s="141"/>
      <c r="D177438" s="141"/>
      <c r="E177438" s="141"/>
      <c r="F177438" s="141"/>
      <c r="G177438" s="248"/>
      <c r="H177438" s="141"/>
      <c r="I177438" s="209"/>
      <c r="J177438" s="141"/>
      <c r="K177438" s="141"/>
    </row>
    <row r="177439" spans="2:11" ht="13.5" customHeight="1">
      <c r="B177439" s="141"/>
      <c r="C177439" s="141"/>
      <c r="D177439" s="141"/>
      <c r="E177439" s="141"/>
      <c r="F177439" s="141"/>
      <c r="G177439" s="248"/>
      <c r="H177439" s="141"/>
      <c r="I177439" s="209"/>
      <c r="J177439" s="141"/>
      <c r="K177439" s="141"/>
    </row>
    <row r="177440" spans="2:11" ht="13.5" customHeight="1">
      <c r="B177440" s="141"/>
      <c r="C177440" s="141"/>
      <c r="D177440" s="141"/>
      <c r="E177440" s="141"/>
      <c r="F177440" s="141"/>
      <c r="G177440" s="248"/>
      <c r="H177440" s="141"/>
      <c r="I177440" s="209"/>
      <c r="J177440" s="141"/>
      <c r="K177440" s="141"/>
    </row>
    <row r="177441" spans="2:11" ht="13.5" customHeight="1">
      <c r="B177441" s="141"/>
      <c r="C177441" s="141"/>
      <c r="D177441" s="141"/>
      <c r="E177441" s="141"/>
      <c r="F177441" s="141"/>
      <c r="G177441" s="248"/>
      <c r="H177441" s="141"/>
      <c r="I177441" s="209"/>
      <c r="J177441" s="141"/>
      <c r="K177441" s="141"/>
    </row>
    <row r="177442" spans="2:11" ht="13.5" customHeight="1">
      <c r="B177442" s="141"/>
      <c r="C177442" s="141"/>
      <c r="D177442" s="141"/>
      <c r="E177442" s="141"/>
      <c r="F177442" s="141"/>
      <c r="G177442" s="248"/>
      <c r="H177442" s="141"/>
      <c r="I177442" s="209"/>
      <c r="J177442" s="141"/>
      <c r="K177442" s="141"/>
    </row>
    <row r="177443" spans="2:11" ht="13.5" customHeight="1">
      <c r="B177443" s="141"/>
      <c r="C177443" s="141"/>
      <c r="D177443" s="141"/>
      <c r="E177443" s="141"/>
      <c r="F177443" s="141"/>
      <c r="G177443" s="248"/>
      <c r="H177443" s="141"/>
      <c r="I177443" s="209"/>
      <c r="J177443" s="141"/>
      <c r="K177443" s="141"/>
    </row>
    <row r="177444" spans="2:11" ht="13.5" customHeight="1">
      <c r="B177444" s="141"/>
      <c r="C177444" s="141"/>
      <c r="D177444" s="141"/>
      <c r="E177444" s="141"/>
      <c r="F177444" s="141"/>
      <c r="G177444" s="248"/>
      <c r="H177444" s="141"/>
      <c r="I177444" s="209"/>
      <c r="J177444" s="141"/>
      <c r="K177444" s="141"/>
    </row>
    <row r="177445" spans="2:11" ht="13.5" customHeight="1">
      <c r="B177445" s="141"/>
      <c r="C177445" s="141"/>
      <c r="D177445" s="141"/>
      <c r="E177445" s="141"/>
      <c r="F177445" s="141"/>
      <c r="G177445" s="248"/>
      <c r="H177445" s="141"/>
      <c r="I177445" s="209"/>
      <c r="J177445" s="141"/>
      <c r="K177445" s="141"/>
    </row>
    <row r="177446" spans="2:11" ht="13.5" customHeight="1">
      <c r="B177446" s="141"/>
      <c r="C177446" s="141"/>
      <c r="D177446" s="141"/>
      <c r="E177446" s="141"/>
      <c r="F177446" s="141"/>
      <c r="G177446" s="248"/>
      <c r="H177446" s="141"/>
      <c r="I177446" s="209"/>
      <c r="J177446" s="141"/>
      <c r="K177446" s="141"/>
    </row>
    <row r="177447" spans="2:11" ht="13.5" customHeight="1">
      <c r="B177447" s="141"/>
      <c r="C177447" s="141"/>
      <c r="D177447" s="141"/>
      <c r="E177447" s="141"/>
      <c r="F177447" s="141"/>
      <c r="G177447" s="248"/>
      <c r="H177447" s="141"/>
      <c r="I177447" s="209"/>
      <c r="J177447" s="141"/>
      <c r="K177447" s="141"/>
    </row>
    <row r="177448" spans="2:11" ht="13.5" customHeight="1">
      <c r="B177448" s="141"/>
      <c r="C177448" s="141"/>
      <c r="D177448" s="141"/>
      <c r="E177448" s="141"/>
      <c r="F177448" s="141"/>
      <c r="G177448" s="248"/>
      <c r="H177448" s="141"/>
      <c r="I177448" s="209"/>
      <c r="J177448" s="141"/>
      <c r="K177448" s="141"/>
    </row>
    <row r="177449" spans="2:11" ht="13.5" customHeight="1">
      <c r="B177449" s="141"/>
      <c r="C177449" s="141"/>
      <c r="D177449" s="141"/>
      <c r="E177449" s="141"/>
      <c r="F177449" s="141"/>
      <c r="G177449" s="248"/>
      <c r="H177449" s="141"/>
      <c r="I177449" s="209"/>
      <c r="J177449" s="141"/>
      <c r="K177449" s="141"/>
    </row>
    <row r="177450" spans="2:11" ht="13.5" customHeight="1">
      <c r="B177450" s="141"/>
      <c r="C177450" s="141"/>
      <c r="D177450" s="141"/>
      <c r="E177450" s="141"/>
      <c r="F177450" s="141"/>
      <c r="G177450" s="248"/>
      <c r="H177450" s="141"/>
      <c r="I177450" s="209"/>
      <c r="J177450" s="141"/>
      <c r="K177450" s="141"/>
    </row>
    <row r="177451" spans="2:11" ht="13.5" customHeight="1">
      <c r="B177451" s="141"/>
      <c r="C177451" s="141"/>
      <c r="D177451" s="141"/>
      <c r="E177451" s="141"/>
      <c r="F177451" s="141"/>
      <c r="G177451" s="248"/>
      <c r="H177451" s="141"/>
      <c r="I177451" s="209"/>
      <c r="J177451" s="141"/>
      <c r="K177451" s="141"/>
    </row>
    <row r="177452" spans="2:11" ht="13.5" customHeight="1">
      <c r="B177452" s="141"/>
      <c r="C177452" s="141"/>
      <c r="D177452" s="141"/>
      <c r="E177452" s="141"/>
      <c r="F177452" s="141"/>
      <c r="G177452" s="248"/>
      <c r="H177452" s="141"/>
      <c r="I177452" s="209"/>
      <c r="J177452" s="141"/>
      <c r="K177452" s="141"/>
    </row>
    <row r="177453" spans="2:11" ht="13.5" customHeight="1">
      <c r="B177453" s="141"/>
      <c r="C177453" s="141"/>
      <c r="D177453" s="141"/>
      <c r="E177453" s="141"/>
      <c r="F177453" s="141"/>
      <c r="G177453" s="248"/>
      <c r="H177453" s="141"/>
      <c r="I177453" s="209"/>
      <c r="J177453" s="141"/>
      <c r="K177453" s="141"/>
    </row>
    <row r="177454" spans="2:11" ht="13.5" customHeight="1">
      <c r="B177454" s="141"/>
      <c r="C177454" s="141"/>
      <c r="D177454" s="141"/>
      <c r="E177454" s="141"/>
      <c r="F177454" s="141"/>
      <c r="G177454" s="248"/>
      <c r="H177454" s="141"/>
      <c r="I177454" s="209"/>
      <c r="J177454" s="141"/>
      <c r="K177454" s="141"/>
    </row>
    <row r="177455" spans="2:11" ht="13.5" customHeight="1">
      <c r="B177455" s="141"/>
      <c r="C177455" s="141"/>
      <c r="D177455" s="141"/>
      <c r="E177455" s="141"/>
      <c r="F177455" s="141"/>
      <c r="G177455" s="248"/>
      <c r="H177455" s="141"/>
      <c r="I177455" s="209"/>
      <c r="J177455" s="141"/>
      <c r="K177455" s="141"/>
    </row>
    <row r="177456" spans="2:11" ht="13.5" customHeight="1">
      <c r="B177456" s="141"/>
      <c r="C177456" s="141"/>
      <c r="D177456" s="141"/>
      <c r="E177456" s="141"/>
      <c r="F177456" s="141"/>
      <c r="G177456" s="248"/>
      <c r="H177456" s="141"/>
      <c r="I177456" s="209"/>
      <c r="J177456" s="141"/>
      <c r="K177456" s="141"/>
    </row>
    <row r="177457" spans="2:11" ht="13.5" customHeight="1">
      <c r="B177457" s="141"/>
      <c r="C177457" s="141"/>
      <c r="D177457" s="141"/>
      <c r="E177457" s="141"/>
      <c r="F177457" s="141"/>
      <c r="G177457" s="248"/>
      <c r="H177457" s="141"/>
      <c r="I177457" s="209"/>
      <c r="J177457" s="141"/>
      <c r="K177457" s="141"/>
    </row>
    <row r="177458" spans="2:11" ht="13.5" customHeight="1">
      <c r="B177458" s="141"/>
      <c r="C177458" s="141"/>
      <c r="D177458" s="141"/>
      <c r="E177458" s="141"/>
      <c r="F177458" s="141"/>
      <c r="G177458" s="248"/>
      <c r="H177458" s="141"/>
      <c r="I177458" s="209"/>
      <c r="J177458" s="141"/>
      <c r="K177458" s="141"/>
    </row>
    <row r="177459" spans="2:11" ht="13.5" customHeight="1">
      <c r="B177459" s="141"/>
      <c r="C177459" s="141"/>
      <c r="D177459" s="141"/>
      <c r="E177459" s="141"/>
      <c r="F177459" s="141"/>
      <c r="G177459" s="248"/>
      <c r="H177459" s="141"/>
      <c r="I177459" s="209"/>
      <c r="J177459" s="141"/>
      <c r="K177459" s="141"/>
    </row>
    <row r="177460" spans="2:11" ht="13.5" customHeight="1">
      <c r="B177460" s="141"/>
      <c r="C177460" s="141"/>
      <c r="D177460" s="141"/>
      <c r="E177460" s="141"/>
      <c r="F177460" s="141"/>
      <c r="G177460" s="248"/>
      <c r="H177460" s="141"/>
      <c r="I177460" s="209"/>
      <c r="J177460" s="141"/>
      <c r="K177460" s="141"/>
    </row>
    <row r="177461" spans="2:11" ht="13.5" customHeight="1">
      <c r="B177461" s="141"/>
      <c r="C177461" s="141"/>
      <c r="D177461" s="141"/>
      <c r="E177461" s="141"/>
      <c r="F177461" s="141"/>
      <c r="G177461" s="248"/>
      <c r="H177461" s="141"/>
      <c r="I177461" s="209"/>
      <c r="J177461" s="141"/>
      <c r="K177461" s="141"/>
    </row>
    <row r="177462" spans="2:11" ht="13.5" customHeight="1">
      <c r="B177462" s="141"/>
      <c r="C177462" s="141"/>
      <c r="D177462" s="141"/>
      <c r="E177462" s="141"/>
      <c r="F177462" s="141"/>
      <c r="G177462" s="248"/>
      <c r="H177462" s="141"/>
      <c r="I177462" s="209"/>
      <c r="J177462" s="141"/>
      <c r="K177462" s="141"/>
    </row>
    <row r="177463" spans="2:11" ht="13.5" customHeight="1">
      <c r="B177463" s="141"/>
      <c r="C177463" s="141"/>
      <c r="D177463" s="141"/>
      <c r="E177463" s="141"/>
      <c r="F177463" s="141"/>
      <c r="G177463" s="248"/>
      <c r="H177463" s="141"/>
      <c r="I177463" s="209"/>
      <c r="J177463" s="141"/>
      <c r="K177463" s="141"/>
    </row>
    <row r="177464" spans="2:11" ht="13.5" customHeight="1">
      <c r="B177464" s="141"/>
      <c r="C177464" s="141"/>
      <c r="D177464" s="141"/>
      <c r="E177464" s="141"/>
      <c r="F177464" s="141"/>
      <c r="G177464" s="248"/>
      <c r="H177464" s="141"/>
      <c r="I177464" s="209"/>
      <c r="J177464" s="141"/>
      <c r="K177464" s="141"/>
    </row>
    <row r="177465" spans="2:11" ht="13.5" customHeight="1">
      <c r="B177465" s="141"/>
      <c r="C177465" s="141"/>
      <c r="D177465" s="141"/>
      <c r="E177465" s="141"/>
      <c r="F177465" s="141"/>
      <c r="G177465" s="248"/>
      <c r="H177465" s="141"/>
      <c r="I177465" s="209"/>
      <c r="J177465" s="141"/>
      <c r="K177465" s="141"/>
    </row>
    <row r="177466" spans="2:11" ht="13.5" customHeight="1">
      <c r="B177466" s="141"/>
      <c r="C177466" s="141"/>
      <c r="D177466" s="141"/>
      <c r="E177466" s="141"/>
      <c r="F177466" s="141"/>
      <c r="G177466" s="248"/>
      <c r="H177466" s="141"/>
      <c r="I177466" s="209"/>
      <c r="J177466" s="141"/>
      <c r="K177466" s="141"/>
    </row>
    <row r="177467" spans="2:11" ht="13.5" customHeight="1">
      <c r="B177467" s="141"/>
      <c r="C177467" s="141"/>
      <c r="D177467" s="141"/>
      <c r="E177467" s="141"/>
      <c r="F177467" s="141"/>
      <c r="G177467" s="248"/>
      <c r="H177467" s="141"/>
      <c r="I177467" s="209"/>
      <c r="J177467" s="141"/>
      <c r="K177467" s="141"/>
    </row>
    <row r="177468" spans="2:11" ht="13.5" customHeight="1">
      <c r="B177468" s="141"/>
      <c r="C177468" s="141"/>
      <c r="D177468" s="141"/>
      <c r="E177468" s="141"/>
      <c r="F177468" s="141"/>
      <c r="G177468" s="248"/>
      <c r="H177468" s="141"/>
      <c r="I177468" s="209"/>
      <c r="J177468" s="141"/>
      <c r="K177468" s="141"/>
    </row>
    <row r="177469" spans="2:11" ht="13.5" customHeight="1">
      <c r="B177469" s="141"/>
      <c r="C177469" s="141"/>
      <c r="D177469" s="141"/>
      <c r="E177469" s="141"/>
      <c r="F177469" s="141"/>
      <c r="G177469" s="248"/>
      <c r="H177469" s="141"/>
      <c r="I177469" s="209"/>
      <c r="J177469" s="141"/>
      <c r="K177469" s="141"/>
    </row>
    <row r="177470" spans="2:11" ht="13.5" customHeight="1">
      <c r="B177470" s="141"/>
      <c r="C177470" s="141"/>
      <c r="D177470" s="141"/>
      <c r="E177470" s="141"/>
      <c r="F177470" s="141"/>
      <c r="G177470" s="248"/>
      <c r="H177470" s="141"/>
      <c r="I177470" s="209"/>
      <c r="J177470" s="141"/>
      <c r="K177470" s="141"/>
    </row>
    <row r="177471" spans="2:11" ht="13.5" customHeight="1">
      <c r="B177471" s="141"/>
      <c r="C177471" s="141"/>
      <c r="D177471" s="141"/>
      <c r="E177471" s="141"/>
      <c r="F177471" s="141"/>
      <c r="G177471" s="248"/>
      <c r="H177471" s="141"/>
      <c r="I177471" s="209"/>
      <c r="J177471" s="141"/>
      <c r="K177471" s="141"/>
    </row>
    <row r="177472" spans="2:11" ht="13.5" customHeight="1">
      <c r="B177472" s="141"/>
      <c r="C177472" s="141"/>
      <c r="D177472" s="141"/>
      <c r="E177472" s="141"/>
      <c r="F177472" s="141"/>
      <c r="G177472" s="248"/>
      <c r="H177472" s="141"/>
      <c r="I177472" s="209"/>
      <c r="J177472" s="141"/>
      <c r="K177472" s="141"/>
    </row>
    <row r="177473" spans="2:11" ht="13.5" customHeight="1">
      <c r="B177473" s="141"/>
      <c r="C177473" s="141"/>
      <c r="D177473" s="141"/>
      <c r="E177473" s="141"/>
      <c r="F177473" s="141"/>
      <c r="G177473" s="248"/>
      <c r="H177473" s="141"/>
      <c r="I177473" s="209"/>
      <c r="J177473" s="141"/>
      <c r="K177473" s="141"/>
    </row>
    <row r="177474" spans="2:11" ht="13.5" customHeight="1">
      <c r="B177474" s="141"/>
      <c r="C177474" s="141"/>
      <c r="D177474" s="141"/>
      <c r="E177474" s="141"/>
      <c r="F177474" s="141"/>
      <c r="G177474" s="248"/>
      <c r="H177474" s="141"/>
      <c r="I177474" s="209"/>
      <c r="J177474" s="141"/>
      <c r="K177474" s="141"/>
    </row>
    <row r="177475" spans="2:11" ht="13.5" customHeight="1">
      <c r="B177475" s="141"/>
      <c r="C177475" s="141"/>
      <c r="D177475" s="141"/>
      <c r="E177475" s="141"/>
      <c r="F177475" s="141"/>
      <c r="G177475" s="248"/>
      <c r="H177475" s="141"/>
      <c r="I177475" s="209"/>
      <c r="J177475" s="141"/>
      <c r="K177475" s="141"/>
    </row>
    <row r="177476" spans="2:11" ht="13.5" customHeight="1">
      <c r="B177476" s="141"/>
      <c r="C177476" s="141"/>
      <c r="D177476" s="141"/>
      <c r="E177476" s="141"/>
      <c r="F177476" s="141"/>
      <c r="G177476" s="248"/>
      <c r="H177476" s="141"/>
      <c r="I177476" s="209"/>
      <c r="J177476" s="141"/>
      <c r="K177476" s="141"/>
    </row>
    <row r="177477" spans="2:11" ht="13.5" customHeight="1">
      <c r="B177477" s="141"/>
      <c r="C177477" s="141"/>
      <c r="D177477" s="141"/>
      <c r="E177477" s="141"/>
      <c r="F177477" s="141"/>
      <c r="G177477" s="248"/>
      <c r="H177477" s="141"/>
      <c r="I177477" s="209"/>
      <c r="J177477" s="141"/>
      <c r="K177477" s="141"/>
    </row>
    <row r="177478" spans="2:11" ht="13.5" customHeight="1">
      <c r="B177478" s="141"/>
      <c r="C177478" s="141"/>
      <c r="D177478" s="141"/>
      <c r="E177478" s="141"/>
      <c r="F177478" s="141"/>
      <c r="G177478" s="248"/>
      <c r="H177478" s="141"/>
      <c r="I177478" s="209"/>
      <c r="J177478" s="141"/>
      <c r="K177478" s="141"/>
    </row>
    <row r="177479" spans="2:11" ht="13.5" customHeight="1">
      <c r="B177479" s="141"/>
      <c r="C177479" s="141"/>
      <c r="D177479" s="141"/>
      <c r="E177479" s="141"/>
      <c r="F177479" s="141"/>
      <c r="G177479" s="248"/>
      <c r="H177479" s="141"/>
      <c r="I177479" s="209"/>
      <c r="J177479" s="141"/>
      <c r="K177479" s="141"/>
    </row>
    <row r="177480" spans="2:11" ht="13.5" customHeight="1">
      <c r="B177480" s="141"/>
      <c r="C177480" s="141"/>
      <c r="D177480" s="141"/>
      <c r="E177480" s="141"/>
      <c r="F177480" s="141"/>
      <c r="G177480" s="248"/>
      <c r="H177480" s="141"/>
      <c r="I177480" s="209"/>
      <c r="J177480" s="141"/>
      <c r="K177480" s="141"/>
    </row>
    <row r="177481" spans="2:11" ht="13.5" customHeight="1">
      <c r="B177481" s="141"/>
      <c r="C177481" s="141"/>
      <c r="D177481" s="141"/>
      <c r="E177481" s="141"/>
      <c r="F177481" s="141"/>
      <c r="G177481" s="248"/>
      <c r="H177481" s="141"/>
      <c r="I177481" s="209"/>
      <c r="J177481" s="141"/>
      <c r="K177481" s="141"/>
    </row>
    <row r="177482" spans="2:11" ht="13.5" customHeight="1">
      <c r="B177482" s="141"/>
      <c r="C177482" s="141"/>
      <c r="D177482" s="141"/>
      <c r="E177482" s="141"/>
      <c r="F177482" s="141"/>
      <c r="G177482" s="248"/>
      <c r="H177482" s="141"/>
      <c r="I177482" s="209"/>
      <c r="J177482" s="141"/>
      <c r="K177482" s="141"/>
    </row>
    <row r="177483" spans="2:11" ht="13.5" customHeight="1">
      <c r="B177483" s="141"/>
      <c r="C177483" s="141"/>
      <c r="D177483" s="141"/>
      <c r="E177483" s="141"/>
      <c r="F177483" s="141"/>
      <c r="G177483" s="248"/>
      <c r="H177483" s="141"/>
      <c r="I177483" s="209"/>
      <c r="J177483" s="141"/>
      <c r="K177483" s="141"/>
    </row>
    <row r="177484" spans="2:11" ht="13.5" customHeight="1">
      <c r="B177484" s="141"/>
      <c r="C177484" s="141"/>
      <c r="D177484" s="141"/>
      <c r="E177484" s="141"/>
      <c r="F177484" s="141"/>
      <c r="G177484" s="248"/>
      <c r="H177484" s="141"/>
      <c r="I177484" s="209"/>
      <c r="J177484" s="141"/>
      <c r="K177484" s="141"/>
    </row>
    <row r="177485" spans="2:11" ht="13.5" customHeight="1">
      <c r="B177485" s="141"/>
      <c r="C177485" s="141"/>
      <c r="D177485" s="141"/>
      <c r="E177485" s="141"/>
      <c r="F177485" s="141"/>
      <c r="G177485" s="248"/>
      <c r="H177485" s="141"/>
      <c r="I177485" s="209"/>
      <c r="J177485" s="141"/>
      <c r="K177485" s="141"/>
    </row>
    <row r="177486" spans="2:11" ht="13.5" customHeight="1">
      <c r="B177486" s="141"/>
      <c r="C177486" s="141"/>
      <c r="D177486" s="141"/>
      <c r="E177486" s="141"/>
      <c r="F177486" s="141"/>
      <c r="G177486" s="248"/>
      <c r="H177486" s="141"/>
      <c r="I177486" s="209"/>
      <c r="J177486" s="141"/>
      <c r="K177486" s="141"/>
    </row>
    <row r="177487" spans="2:11" ht="13.5" customHeight="1">
      <c r="B177487" s="141"/>
      <c r="C177487" s="141"/>
      <c r="D177487" s="141"/>
      <c r="E177487" s="141"/>
      <c r="F177487" s="141"/>
      <c r="G177487" s="248"/>
      <c r="H177487" s="141"/>
      <c r="I177487" s="209"/>
      <c r="J177487" s="141"/>
      <c r="K177487" s="141"/>
    </row>
    <row r="177488" spans="2:11" ht="13.5" customHeight="1">
      <c r="B177488" s="141"/>
      <c r="C177488" s="141"/>
      <c r="D177488" s="141"/>
      <c r="E177488" s="141"/>
      <c r="F177488" s="141"/>
      <c r="G177488" s="248"/>
      <c r="H177488" s="141"/>
      <c r="I177488" s="209"/>
      <c r="J177488" s="141"/>
      <c r="K177488" s="141"/>
    </row>
    <row r="177489" spans="2:11" ht="13.5" customHeight="1">
      <c r="B177489" s="141"/>
      <c r="C177489" s="141"/>
      <c r="D177489" s="141"/>
      <c r="E177489" s="141"/>
      <c r="F177489" s="141"/>
      <c r="G177489" s="248"/>
      <c r="H177489" s="141"/>
      <c r="I177489" s="209"/>
      <c r="J177489" s="141"/>
      <c r="K177489" s="141"/>
    </row>
    <row r="177490" spans="2:11" ht="13.5" customHeight="1">
      <c r="B177490" s="141"/>
      <c r="C177490" s="141"/>
      <c r="D177490" s="141"/>
      <c r="E177490" s="141"/>
      <c r="F177490" s="141"/>
      <c r="G177490" s="248"/>
      <c r="H177490" s="141"/>
      <c r="I177490" s="209"/>
      <c r="J177490" s="141"/>
      <c r="K177490" s="141"/>
    </row>
    <row r="177491" spans="2:11" ht="13.5" customHeight="1">
      <c r="B177491" s="141"/>
      <c r="C177491" s="141"/>
      <c r="D177491" s="141"/>
      <c r="E177491" s="141"/>
      <c r="F177491" s="141"/>
      <c r="G177491" s="248"/>
      <c r="H177491" s="141"/>
      <c r="I177491" s="209"/>
      <c r="J177491" s="141"/>
      <c r="K177491" s="141"/>
    </row>
    <row r="177492" spans="2:11" ht="13.5" customHeight="1">
      <c r="B177492" s="141"/>
      <c r="C177492" s="141"/>
      <c r="D177492" s="141"/>
      <c r="E177492" s="141"/>
      <c r="F177492" s="141"/>
      <c r="G177492" s="248"/>
      <c r="H177492" s="141"/>
      <c r="I177492" s="209"/>
      <c r="J177492" s="141"/>
      <c r="K177492" s="141"/>
    </row>
    <row r="177493" spans="2:11" ht="13.5" customHeight="1">
      <c r="B177493" s="141"/>
      <c r="C177493" s="141"/>
      <c r="D177493" s="141"/>
      <c r="E177493" s="141"/>
      <c r="F177493" s="141"/>
      <c r="G177493" s="248"/>
      <c r="H177493" s="141"/>
      <c r="I177493" s="209"/>
      <c r="J177493" s="141"/>
      <c r="K177493" s="141"/>
    </row>
    <row r="177494" spans="2:11" ht="13.5" customHeight="1">
      <c r="B177494" s="141"/>
      <c r="C177494" s="141"/>
      <c r="D177494" s="141"/>
      <c r="E177494" s="141"/>
      <c r="F177494" s="141"/>
      <c r="G177494" s="248"/>
      <c r="H177494" s="141"/>
      <c r="I177494" s="209"/>
      <c r="J177494" s="141"/>
      <c r="K177494" s="141"/>
    </row>
    <row r="177495" spans="2:11" ht="13.5" customHeight="1">
      <c r="B177495" s="141"/>
      <c r="C177495" s="141"/>
      <c r="D177495" s="141"/>
      <c r="E177495" s="141"/>
      <c r="F177495" s="141"/>
      <c r="G177495" s="248"/>
      <c r="H177495" s="141"/>
      <c r="I177495" s="209"/>
      <c r="J177495" s="141"/>
      <c r="K177495" s="141"/>
    </row>
    <row r="177496" spans="2:11" ht="13.5" customHeight="1">
      <c r="B177496" s="141"/>
      <c r="C177496" s="141"/>
      <c r="D177496" s="141"/>
      <c r="E177496" s="141"/>
      <c r="F177496" s="141"/>
      <c r="G177496" s="248"/>
      <c r="H177496" s="141"/>
      <c r="I177496" s="209"/>
      <c r="J177496" s="141"/>
      <c r="K177496" s="141"/>
    </row>
    <row r="177497" spans="2:11" ht="13.5" customHeight="1">
      <c r="B177497" s="141"/>
      <c r="C177497" s="141"/>
      <c r="D177497" s="141"/>
      <c r="E177497" s="141"/>
      <c r="F177497" s="141"/>
      <c r="G177497" s="248"/>
      <c r="H177497" s="141"/>
      <c r="I177497" s="209"/>
      <c r="J177497" s="141"/>
      <c r="K177497" s="141"/>
    </row>
    <row r="177498" spans="2:11" ht="13.5" customHeight="1">
      <c r="B177498" s="141"/>
      <c r="C177498" s="141"/>
      <c r="D177498" s="141"/>
      <c r="E177498" s="141"/>
      <c r="F177498" s="141"/>
      <c r="G177498" s="248"/>
      <c r="H177498" s="141"/>
      <c r="I177498" s="209"/>
      <c r="J177498" s="141"/>
      <c r="K177498" s="141"/>
    </row>
    <row r="177499" spans="2:11" ht="13.5" customHeight="1">
      <c r="B177499" s="141"/>
      <c r="C177499" s="141"/>
      <c r="D177499" s="141"/>
      <c r="E177499" s="141"/>
      <c r="F177499" s="141"/>
      <c r="G177499" s="248"/>
      <c r="H177499" s="141"/>
      <c r="I177499" s="209"/>
      <c r="J177499" s="141"/>
      <c r="K177499" s="141"/>
    </row>
    <row r="177500" spans="2:11" ht="13.5" customHeight="1">
      <c r="B177500" s="141"/>
      <c r="C177500" s="141"/>
      <c r="D177500" s="141"/>
      <c r="E177500" s="141"/>
      <c r="F177500" s="141"/>
      <c r="G177500" s="248"/>
      <c r="H177500" s="141"/>
      <c r="I177500" s="209"/>
      <c r="J177500" s="141"/>
      <c r="K177500" s="141"/>
    </row>
    <row r="177501" spans="2:11" ht="13.5" customHeight="1">
      <c r="B177501" s="141"/>
      <c r="C177501" s="141"/>
      <c r="D177501" s="141"/>
      <c r="E177501" s="141"/>
      <c r="F177501" s="141"/>
      <c r="G177501" s="248"/>
      <c r="H177501" s="141"/>
      <c r="I177501" s="209"/>
      <c r="J177501" s="141"/>
      <c r="K177501" s="141"/>
    </row>
    <row r="177502" spans="2:11" ht="13.5" customHeight="1">
      <c r="B177502" s="141"/>
      <c r="C177502" s="141"/>
      <c r="D177502" s="141"/>
      <c r="E177502" s="141"/>
      <c r="F177502" s="141"/>
      <c r="G177502" s="248"/>
      <c r="H177502" s="141"/>
      <c r="I177502" s="209"/>
      <c r="J177502" s="141"/>
      <c r="K177502" s="141"/>
    </row>
    <row r="177503" spans="2:11" ht="13.5" customHeight="1">
      <c r="B177503" s="141"/>
      <c r="C177503" s="141"/>
      <c r="D177503" s="141"/>
      <c r="E177503" s="141"/>
      <c r="F177503" s="141"/>
      <c r="G177503" s="248"/>
      <c r="H177503" s="141"/>
      <c r="I177503" s="209"/>
      <c r="J177503" s="141"/>
      <c r="K177503" s="141"/>
    </row>
    <row r="177504" spans="2:11" ht="13.5" customHeight="1">
      <c r="B177504" s="141"/>
      <c r="C177504" s="141"/>
      <c r="D177504" s="141"/>
      <c r="E177504" s="141"/>
      <c r="F177504" s="141"/>
      <c r="G177504" s="248"/>
      <c r="H177504" s="141"/>
      <c r="I177504" s="209"/>
      <c r="J177504" s="141"/>
      <c r="K177504" s="141"/>
    </row>
    <row r="177505" spans="2:11" ht="13.5" customHeight="1">
      <c r="B177505" s="141"/>
      <c r="C177505" s="141"/>
      <c r="D177505" s="141"/>
      <c r="E177505" s="141"/>
      <c r="F177505" s="141"/>
      <c r="G177505" s="248"/>
      <c r="H177505" s="141"/>
      <c r="I177505" s="209"/>
      <c r="J177505" s="141"/>
      <c r="K177505" s="141"/>
    </row>
    <row r="177506" spans="2:11" ht="13.5" customHeight="1">
      <c r="B177506" s="141"/>
      <c r="C177506" s="141"/>
      <c r="D177506" s="141"/>
      <c r="E177506" s="141"/>
      <c r="F177506" s="141"/>
      <c r="G177506" s="248"/>
      <c r="H177506" s="141"/>
      <c r="I177506" s="209"/>
      <c r="J177506" s="141"/>
      <c r="K177506" s="141"/>
    </row>
    <row r="177507" spans="2:11" ht="13.5" customHeight="1">
      <c r="B177507" s="141"/>
      <c r="C177507" s="141"/>
      <c r="D177507" s="141"/>
      <c r="E177507" s="141"/>
      <c r="F177507" s="141"/>
      <c r="G177507" s="248"/>
      <c r="H177507" s="141"/>
      <c r="I177507" s="209"/>
      <c r="J177507" s="141"/>
      <c r="K177507" s="141"/>
    </row>
    <row r="177508" spans="2:11" ht="13.5" customHeight="1">
      <c r="B177508" s="141"/>
      <c r="C177508" s="141"/>
      <c r="D177508" s="141"/>
      <c r="E177508" s="141"/>
      <c r="F177508" s="141"/>
      <c r="G177508" s="248"/>
      <c r="H177508" s="141"/>
      <c r="I177508" s="209"/>
      <c r="J177508" s="141"/>
      <c r="K177508" s="141"/>
    </row>
    <row r="177509" spans="2:11" ht="13.5" customHeight="1">
      <c r="B177509" s="141"/>
      <c r="C177509" s="141"/>
      <c r="D177509" s="141"/>
      <c r="E177509" s="141"/>
      <c r="F177509" s="141"/>
      <c r="G177509" s="248"/>
      <c r="H177509" s="141"/>
      <c r="I177509" s="209"/>
      <c r="J177509" s="141"/>
      <c r="K177509" s="141"/>
    </row>
    <row r="177510" spans="2:11" ht="13.5" customHeight="1">
      <c r="B177510" s="141"/>
      <c r="C177510" s="141"/>
      <c r="D177510" s="141"/>
      <c r="E177510" s="141"/>
      <c r="F177510" s="141"/>
      <c r="G177510" s="248"/>
      <c r="H177510" s="141"/>
      <c r="I177510" s="209"/>
      <c r="J177510" s="141"/>
      <c r="K177510" s="141"/>
    </row>
    <row r="177511" spans="2:11" ht="13.5" customHeight="1">
      <c r="B177511" s="141"/>
      <c r="C177511" s="141"/>
      <c r="D177511" s="141"/>
      <c r="E177511" s="141"/>
      <c r="F177511" s="141"/>
      <c r="G177511" s="248"/>
      <c r="H177511" s="141"/>
      <c r="I177511" s="209"/>
      <c r="J177511" s="141"/>
      <c r="K177511" s="141"/>
    </row>
    <row r="177512" spans="2:11" ht="13.5" customHeight="1">
      <c r="B177512" s="141"/>
      <c r="C177512" s="141"/>
      <c r="D177512" s="141"/>
      <c r="E177512" s="141"/>
      <c r="F177512" s="141"/>
      <c r="G177512" s="248"/>
      <c r="H177512" s="141"/>
      <c r="I177512" s="209"/>
      <c r="J177512" s="141"/>
      <c r="K177512" s="141"/>
    </row>
    <row r="177513" spans="2:11" ht="13.5" customHeight="1">
      <c r="B177513" s="141"/>
      <c r="C177513" s="141"/>
      <c r="D177513" s="141"/>
      <c r="E177513" s="141"/>
      <c r="F177513" s="141"/>
      <c r="G177513" s="248"/>
      <c r="H177513" s="141"/>
      <c r="I177513" s="209"/>
      <c r="J177513" s="141"/>
      <c r="K177513" s="141"/>
    </row>
    <row r="177514" spans="2:11" ht="13.5" customHeight="1">
      <c r="B177514" s="141"/>
      <c r="C177514" s="141"/>
      <c r="D177514" s="141"/>
      <c r="E177514" s="141"/>
      <c r="F177514" s="141"/>
      <c r="G177514" s="248"/>
      <c r="H177514" s="141"/>
      <c r="I177514" s="209"/>
      <c r="J177514" s="141"/>
      <c r="K177514" s="141"/>
    </row>
    <row r="177515" spans="2:11" ht="13.5" customHeight="1">
      <c r="B177515" s="141"/>
      <c r="C177515" s="141"/>
      <c r="D177515" s="141"/>
      <c r="E177515" s="141"/>
      <c r="F177515" s="141"/>
      <c r="G177515" s="248"/>
      <c r="H177515" s="141"/>
      <c r="I177515" s="209"/>
      <c r="J177515" s="141"/>
      <c r="K177515" s="141"/>
    </row>
    <row r="177516" spans="2:11" ht="13.5" customHeight="1">
      <c r="B177516" s="141"/>
      <c r="C177516" s="141"/>
      <c r="D177516" s="141"/>
      <c r="E177516" s="141"/>
      <c r="F177516" s="141"/>
      <c r="G177516" s="248"/>
      <c r="H177516" s="141"/>
      <c r="I177516" s="209"/>
      <c r="J177516" s="141"/>
      <c r="K177516" s="141"/>
    </row>
    <row r="177517" spans="2:11" ht="13.5" customHeight="1">
      <c r="B177517" s="141"/>
      <c r="C177517" s="141"/>
      <c r="D177517" s="141"/>
      <c r="E177517" s="141"/>
      <c r="F177517" s="141"/>
      <c r="G177517" s="248"/>
      <c r="H177517" s="141"/>
      <c r="I177517" s="209"/>
      <c r="J177517" s="141"/>
      <c r="K177517" s="141"/>
    </row>
    <row r="177518" spans="2:11" ht="13.5" customHeight="1">
      <c r="B177518" s="141"/>
      <c r="C177518" s="141"/>
      <c r="D177518" s="141"/>
      <c r="E177518" s="141"/>
      <c r="F177518" s="141"/>
      <c r="G177518" s="248"/>
      <c r="H177518" s="141"/>
      <c r="I177518" s="209"/>
      <c r="J177518" s="141"/>
      <c r="K177518" s="141"/>
    </row>
    <row r="177519" spans="2:11" ht="13.5" customHeight="1">
      <c r="B177519" s="141"/>
      <c r="C177519" s="141"/>
      <c r="D177519" s="141"/>
      <c r="E177519" s="141"/>
      <c r="F177519" s="141"/>
      <c r="G177519" s="248"/>
      <c r="H177519" s="141"/>
      <c r="I177519" s="209"/>
      <c r="J177519" s="141"/>
      <c r="K177519" s="141"/>
    </row>
    <row r="177520" spans="2:11" ht="13.5" customHeight="1">
      <c r="B177520" s="141"/>
      <c r="C177520" s="141"/>
      <c r="D177520" s="141"/>
      <c r="E177520" s="141"/>
      <c r="F177520" s="141"/>
      <c r="G177520" s="248"/>
      <c r="H177520" s="141"/>
      <c r="I177520" s="209"/>
      <c r="J177520" s="141"/>
      <c r="K177520" s="141"/>
    </row>
    <row r="177521" spans="2:11" ht="13.5" customHeight="1">
      <c r="B177521" s="141"/>
      <c r="C177521" s="141"/>
      <c r="D177521" s="141"/>
      <c r="E177521" s="141"/>
      <c r="F177521" s="141"/>
      <c r="G177521" s="248"/>
      <c r="H177521" s="141"/>
      <c r="I177521" s="209"/>
      <c r="J177521" s="141"/>
      <c r="K177521" s="141"/>
    </row>
    <row r="177522" spans="2:11" ht="13.5" customHeight="1">
      <c r="B177522" s="141"/>
      <c r="C177522" s="141"/>
      <c r="D177522" s="141"/>
      <c r="E177522" s="141"/>
      <c r="F177522" s="141"/>
      <c r="G177522" s="248"/>
      <c r="H177522" s="141"/>
      <c r="I177522" s="209"/>
      <c r="J177522" s="141"/>
      <c r="K177522" s="141"/>
    </row>
    <row r="177523" spans="2:11" ht="13.5" customHeight="1">
      <c r="B177523" s="141"/>
      <c r="C177523" s="141"/>
      <c r="D177523" s="141"/>
      <c r="E177523" s="141"/>
      <c r="F177523" s="141"/>
      <c r="G177523" s="248"/>
      <c r="H177523" s="141"/>
      <c r="I177523" s="209"/>
      <c r="J177523" s="141"/>
      <c r="K177523" s="141"/>
    </row>
    <row r="177524" spans="2:11" ht="13.5" customHeight="1">
      <c r="B177524" s="141"/>
      <c r="C177524" s="141"/>
      <c r="D177524" s="141"/>
      <c r="E177524" s="141"/>
      <c r="F177524" s="141"/>
      <c r="G177524" s="248"/>
      <c r="H177524" s="141"/>
      <c r="I177524" s="209"/>
      <c r="J177524" s="141"/>
      <c r="K177524" s="141"/>
    </row>
    <row r="177525" spans="2:11" ht="13.5" customHeight="1">
      <c r="B177525" s="141"/>
      <c r="C177525" s="141"/>
      <c r="D177525" s="141"/>
      <c r="E177525" s="141"/>
      <c r="F177525" s="141"/>
      <c r="G177525" s="248"/>
      <c r="H177525" s="141"/>
      <c r="I177525" s="209"/>
      <c r="J177525" s="141"/>
      <c r="K177525" s="141"/>
    </row>
    <row r="177526" spans="2:11" ht="13.5" customHeight="1">
      <c r="B177526" s="141"/>
      <c r="C177526" s="141"/>
      <c r="D177526" s="141"/>
      <c r="E177526" s="141"/>
      <c r="F177526" s="141"/>
      <c r="G177526" s="248"/>
      <c r="H177526" s="141"/>
      <c r="I177526" s="209"/>
      <c r="J177526" s="141"/>
      <c r="K177526" s="141"/>
    </row>
    <row r="177527" spans="2:11" ht="13.5" customHeight="1">
      <c r="B177527" s="141"/>
      <c r="C177527" s="141"/>
      <c r="D177527" s="141"/>
      <c r="E177527" s="141"/>
      <c r="F177527" s="141"/>
      <c r="G177527" s="248"/>
      <c r="H177527" s="141"/>
      <c r="I177527" s="209"/>
      <c r="J177527" s="141"/>
      <c r="K177527" s="141"/>
    </row>
    <row r="177528" spans="2:11" ht="13.5" customHeight="1">
      <c r="B177528" s="141"/>
      <c r="C177528" s="141"/>
      <c r="D177528" s="141"/>
      <c r="E177528" s="141"/>
      <c r="F177528" s="141"/>
      <c r="G177528" s="248"/>
      <c r="H177528" s="141"/>
      <c r="I177528" s="209"/>
      <c r="J177528" s="141"/>
      <c r="K177528" s="141"/>
    </row>
    <row r="177529" spans="2:11" ht="13.5" customHeight="1">
      <c r="B177529" s="141"/>
      <c r="C177529" s="141"/>
      <c r="D177529" s="141"/>
      <c r="E177529" s="141"/>
      <c r="F177529" s="141"/>
      <c r="G177529" s="248"/>
      <c r="H177529" s="141"/>
      <c r="I177529" s="209"/>
      <c r="J177529" s="141"/>
      <c r="K177529" s="141"/>
    </row>
    <row r="177530" spans="2:11" ht="13.5" customHeight="1">
      <c r="B177530" s="141"/>
      <c r="C177530" s="141"/>
      <c r="D177530" s="141"/>
      <c r="E177530" s="141"/>
      <c r="F177530" s="141"/>
      <c r="G177530" s="248"/>
      <c r="H177530" s="141"/>
      <c r="I177530" s="209"/>
      <c r="J177530" s="141"/>
      <c r="K177530" s="141"/>
    </row>
    <row r="177531" spans="2:11" ht="13.5" customHeight="1">
      <c r="B177531" s="141"/>
      <c r="C177531" s="141"/>
      <c r="D177531" s="141"/>
      <c r="E177531" s="141"/>
      <c r="F177531" s="141"/>
      <c r="G177531" s="248"/>
      <c r="H177531" s="141"/>
      <c r="I177531" s="209"/>
      <c r="J177531" s="141"/>
      <c r="K177531" s="141"/>
    </row>
    <row r="177532" spans="2:11" ht="13.5" customHeight="1">
      <c r="B177532" s="141"/>
      <c r="C177532" s="141"/>
      <c r="D177532" s="141"/>
      <c r="E177532" s="141"/>
      <c r="F177532" s="141"/>
      <c r="G177532" s="248"/>
      <c r="H177532" s="141"/>
      <c r="I177532" s="209"/>
      <c r="J177532" s="141"/>
      <c r="K177532" s="141"/>
    </row>
    <row r="177533" spans="2:11" ht="13.5" customHeight="1">
      <c r="B177533" s="141"/>
      <c r="C177533" s="141"/>
      <c r="D177533" s="141"/>
      <c r="E177533" s="141"/>
      <c r="F177533" s="141"/>
      <c r="G177533" s="248"/>
      <c r="H177533" s="141"/>
      <c r="I177533" s="209"/>
      <c r="J177533" s="141"/>
      <c r="K177533" s="141"/>
    </row>
    <row r="177534" spans="2:11" ht="13.5" customHeight="1">
      <c r="B177534" s="141"/>
      <c r="C177534" s="141"/>
      <c r="D177534" s="141"/>
      <c r="E177534" s="141"/>
      <c r="F177534" s="141"/>
      <c r="G177534" s="248"/>
      <c r="H177534" s="141"/>
      <c r="I177534" s="209"/>
      <c r="J177534" s="141"/>
      <c r="K177534" s="141"/>
    </row>
    <row r="177535" spans="2:11" ht="13.5" customHeight="1">
      <c r="B177535" s="141"/>
      <c r="C177535" s="141"/>
      <c r="D177535" s="141"/>
      <c r="E177535" s="141"/>
      <c r="F177535" s="141"/>
      <c r="G177535" s="248"/>
      <c r="H177535" s="141"/>
      <c r="I177535" s="209"/>
      <c r="J177535" s="141"/>
      <c r="K177535" s="141"/>
    </row>
    <row r="177536" spans="2:11" ht="13.5" customHeight="1">
      <c r="B177536" s="141"/>
      <c r="C177536" s="141"/>
      <c r="D177536" s="141"/>
      <c r="E177536" s="141"/>
      <c r="F177536" s="141"/>
      <c r="G177536" s="248"/>
      <c r="H177536" s="141"/>
      <c r="I177536" s="209"/>
      <c r="J177536" s="141"/>
      <c r="K177536" s="141"/>
    </row>
    <row r="177537" spans="2:11" ht="13.5" customHeight="1">
      <c r="B177537" s="141"/>
      <c r="C177537" s="141"/>
      <c r="D177537" s="141"/>
      <c r="E177537" s="141"/>
      <c r="F177537" s="141"/>
      <c r="G177537" s="248"/>
      <c r="H177537" s="141"/>
      <c r="I177537" s="209"/>
      <c r="J177537" s="141"/>
      <c r="K177537" s="141"/>
    </row>
    <row r="177538" spans="2:11" ht="13.5" customHeight="1">
      <c r="B177538" s="141"/>
      <c r="C177538" s="141"/>
      <c r="D177538" s="141"/>
      <c r="E177538" s="141"/>
      <c r="F177538" s="141"/>
      <c r="G177538" s="248"/>
      <c r="H177538" s="141"/>
      <c r="I177538" s="209"/>
      <c r="J177538" s="141"/>
      <c r="K177538" s="141"/>
    </row>
    <row r="177539" spans="2:11" ht="13.5" customHeight="1">
      <c r="B177539" s="141"/>
      <c r="C177539" s="141"/>
      <c r="D177539" s="141"/>
      <c r="E177539" s="141"/>
      <c r="F177539" s="141"/>
      <c r="G177539" s="248"/>
      <c r="H177539" s="141"/>
      <c r="I177539" s="209"/>
      <c r="J177539" s="141"/>
      <c r="K177539" s="141"/>
    </row>
    <row r="177540" spans="2:11" ht="13.5" customHeight="1">
      <c r="B177540" s="141"/>
      <c r="C177540" s="141"/>
      <c r="D177540" s="141"/>
      <c r="E177540" s="141"/>
      <c r="F177540" s="141"/>
      <c r="G177540" s="248"/>
      <c r="H177540" s="141"/>
      <c r="I177540" s="209"/>
      <c r="J177540" s="141"/>
      <c r="K177540" s="141"/>
    </row>
    <row r="177541" spans="2:11" ht="13.5" customHeight="1">
      <c r="B177541" s="141"/>
      <c r="C177541" s="141"/>
      <c r="D177541" s="141"/>
      <c r="E177541" s="141"/>
      <c r="F177541" s="141"/>
      <c r="G177541" s="248"/>
      <c r="H177541" s="141"/>
      <c r="I177541" s="209"/>
      <c r="J177541" s="141"/>
      <c r="K177541" s="141"/>
    </row>
    <row r="177542" spans="2:11" ht="13.5" customHeight="1">
      <c r="B177542" s="141"/>
      <c r="C177542" s="141"/>
      <c r="D177542" s="141"/>
      <c r="E177542" s="141"/>
      <c r="F177542" s="141"/>
      <c r="G177542" s="248"/>
      <c r="H177542" s="141"/>
      <c r="I177542" s="209"/>
      <c r="J177542" s="141"/>
      <c r="K177542" s="141"/>
    </row>
    <row r="177543" spans="2:11" ht="13.5" customHeight="1">
      <c r="B177543" s="141"/>
      <c r="C177543" s="141"/>
      <c r="D177543" s="141"/>
      <c r="E177543" s="141"/>
      <c r="F177543" s="141"/>
      <c r="G177543" s="248"/>
      <c r="H177543" s="141"/>
      <c r="I177543" s="209"/>
      <c r="J177543" s="141"/>
      <c r="K177543" s="141"/>
    </row>
    <row r="177544" spans="2:11" ht="13.5" customHeight="1">
      <c r="B177544" s="141"/>
      <c r="C177544" s="141"/>
      <c r="D177544" s="141"/>
      <c r="E177544" s="141"/>
      <c r="F177544" s="141"/>
      <c r="G177544" s="248"/>
      <c r="H177544" s="141"/>
      <c r="I177544" s="209"/>
      <c r="J177544" s="141"/>
      <c r="K177544" s="141"/>
    </row>
    <row r="177545" spans="2:11" ht="13.5" customHeight="1">
      <c r="B177545" s="141"/>
      <c r="C177545" s="141"/>
      <c r="D177545" s="141"/>
      <c r="E177545" s="141"/>
      <c r="F177545" s="141"/>
      <c r="G177545" s="248"/>
      <c r="H177545" s="141"/>
      <c r="I177545" s="209"/>
      <c r="J177545" s="141"/>
      <c r="K177545" s="141"/>
    </row>
    <row r="177546" spans="2:11" ht="13.5" customHeight="1">
      <c r="B177546" s="141"/>
      <c r="C177546" s="141"/>
      <c r="D177546" s="141"/>
      <c r="E177546" s="141"/>
      <c r="F177546" s="141"/>
      <c r="G177546" s="248"/>
      <c r="H177546" s="141"/>
      <c r="I177546" s="209"/>
      <c r="J177546" s="141"/>
      <c r="K177546" s="141"/>
    </row>
    <row r="177547" spans="2:11" ht="13.5" customHeight="1">
      <c r="B177547" s="141"/>
      <c r="C177547" s="141"/>
      <c r="D177547" s="141"/>
      <c r="E177547" s="141"/>
      <c r="F177547" s="141"/>
      <c r="G177547" s="248"/>
      <c r="H177547" s="141"/>
      <c r="I177547" s="209"/>
      <c r="J177547" s="141"/>
      <c r="K177547" s="141"/>
    </row>
    <row r="177548" spans="2:11" ht="13.5" customHeight="1">
      <c r="B177548" s="141"/>
      <c r="C177548" s="141"/>
      <c r="D177548" s="141"/>
      <c r="E177548" s="141"/>
      <c r="F177548" s="141"/>
      <c r="G177548" s="248"/>
      <c r="H177548" s="141"/>
      <c r="I177548" s="209"/>
      <c r="J177548" s="141"/>
      <c r="K177548" s="141"/>
    </row>
    <row r="177549" spans="2:11" ht="13.5" customHeight="1">
      <c r="B177549" s="141"/>
      <c r="C177549" s="141"/>
      <c r="D177549" s="141"/>
      <c r="E177549" s="141"/>
      <c r="F177549" s="141"/>
      <c r="G177549" s="248"/>
      <c r="H177549" s="141"/>
      <c r="I177549" s="209"/>
      <c r="J177549" s="141"/>
      <c r="K177549" s="141"/>
    </row>
    <row r="177550" spans="2:11" ht="13.5" customHeight="1">
      <c r="B177550" s="141"/>
      <c r="C177550" s="141"/>
      <c r="D177550" s="141"/>
      <c r="E177550" s="141"/>
      <c r="F177550" s="141"/>
      <c r="G177550" s="248"/>
      <c r="H177550" s="141"/>
      <c r="I177550" s="209"/>
      <c r="J177550" s="141"/>
      <c r="K177550" s="141"/>
    </row>
    <row r="177551" spans="2:11" ht="13.5" customHeight="1">
      <c r="B177551" s="141"/>
      <c r="C177551" s="141"/>
      <c r="D177551" s="141"/>
      <c r="E177551" s="141"/>
      <c r="F177551" s="141"/>
      <c r="G177551" s="248"/>
      <c r="H177551" s="141"/>
      <c r="I177551" s="209"/>
      <c r="J177551" s="141"/>
      <c r="K177551" s="141"/>
    </row>
    <row r="177552" spans="2:11" ht="13.5" customHeight="1">
      <c r="B177552" s="141"/>
      <c r="C177552" s="141"/>
      <c r="D177552" s="141"/>
      <c r="E177552" s="141"/>
      <c r="F177552" s="141"/>
      <c r="G177552" s="248"/>
      <c r="H177552" s="141"/>
      <c r="I177552" s="209"/>
      <c r="J177552" s="141"/>
      <c r="K177552" s="141"/>
    </row>
    <row r="177553" spans="2:11" ht="13.5" customHeight="1">
      <c r="B177553" s="141"/>
      <c r="C177553" s="141"/>
      <c r="D177553" s="141"/>
      <c r="E177553" s="141"/>
      <c r="F177553" s="141"/>
      <c r="G177553" s="248"/>
      <c r="H177553" s="141"/>
      <c r="I177553" s="209"/>
      <c r="J177553" s="141"/>
      <c r="K177553" s="141"/>
    </row>
    <row r="177554" spans="2:11" ht="13.5" customHeight="1">
      <c r="B177554" s="141"/>
      <c r="C177554" s="141"/>
      <c r="D177554" s="141"/>
      <c r="E177554" s="141"/>
      <c r="F177554" s="141"/>
      <c r="G177554" s="248"/>
      <c r="H177554" s="141"/>
      <c r="I177554" s="209"/>
      <c r="J177554" s="141"/>
      <c r="K177554" s="141"/>
    </row>
    <row r="177555" spans="2:11" ht="13.5" customHeight="1">
      <c r="B177555" s="141"/>
      <c r="C177555" s="141"/>
      <c r="D177555" s="141"/>
      <c r="E177555" s="141"/>
      <c r="F177555" s="141"/>
      <c r="G177555" s="248"/>
      <c r="H177555" s="141"/>
      <c r="I177555" s="209"/>
      <c r="J177555" s="141"/>
      <c r="K177555" s="141"/>
    </row>
    <row r="177556" spans="2:11" ht="13.5" customHeight="1">
      <c r="B177556" s="141"/>
      <c r="C177556" s="141"/>
      <c r="D177556" s="141"/>
      <c r="E177556" s="141"/>
      <c r="F177556" s="141"/>
      <c r="G177556" s="248"/>
      <c r="H177556" s="141"/>
      <c r="I177556" s="209"/>
      <c r="J177556" s="141"/>
      <c r="K177556" s="141"/>
    </row>
    <row r="177557" spans="2:11" ht="13.5" customHeight="1">
      <c r="B177557" s="141"/>
      <c r="C177557" s="141"/>
      <c r="D177557" s="141"/>
      <c r="E177557" s="141"/>
      <c r="F177557" s="141"/>
      <c r="G177557" s="248"/>
      <c r="H177557" s="141"/>
      <c r="I177557" s="209"/>
      <c r="J177557" s="141"/>
      <c r="K177557" s="141"/>
    </row>
    <row r="177558" spans="2:11" ht="13.5" customHeight="1">
      <c r="B177558" s="141"/>
      <c r="C177558" s="141"/>
      <c r="D177558" s="141"/>
      <c r="E177558" s="141"/>
      <c r="F177558" s="141"/>
      <c r="G177558" s="248"/>
      <c r="H177558" s="141"/>
      <c r="I177558" s="209"/>
      <c r="J177558" s="141"/>
      <c r="K177558" s="141"/>
    </row>
    <row r="177559" spans="2:11" ht="13.5" customHeight="1">
      <c r="B177559" s="141"/>
      <c r="C177559" s="141"/>
      <c r="D177559" s="141"/>
      <c r="E177559" s="141"/>
      <c r="F177559" s="141"/>
      <c r="G177559" s="248"/>
      <c r="H177559" s="141"/>
      <c r="I177559" s="209"/>
      <c r="J177559" s="141"/>
      <c r="K177559" s="141"/>
    </row>
    <row r="177560" spans="2:11" ht="13.5" customHeight="1">
      <c r="B177560" s="141"/>
      <c r="C177560" s="141"/>
      <c r="D177560" s="141"/>
      <c r="E177560" s="141"/>
      <c r="F177560" s="141"/>
      <c r="G177560" s="248"/>
      <c r="H177560" s="141"/>
      <c r="I177560" s="209"/>
      <c r="J177560" s="141"/>
      <c r="K177560" s="141"/>
    </row>
    <row r="177561" spans="2:11" ht="13.5" customHeight="1">
      <c r="B177561" s="141"/>
      <c r="C177561" s="141"/>
      <c r="D177561" s="141"/>
      <c r="E177561" s="141"/>
      <c r="F177561" s="141"/>
      <c r="G177561" s="248"/>
      <c r="H177561" s="141"/>
      <c r="I177561" s="209"/>
      <c r="J177561" s="141"/>
      <c r="K177561" s="141"/>
    </row>
    <row r="177562" spans="2:11" ht="13.5" customHeight="1">
      <c r="B177562" s="141"/>
      <c r="C177562" s="141"/>
      <c r="D177562" s="141"/>
      <c r="E177562" s="141"/>
      <c r="F177562" s="141"/>
      <c r="G177562" s="248"/>
      <c r="H177562" s="141"/>
      <c r="I177562" s="209"/>
      <c r="J177562" s="141"/>
      <c r="K177562" s="141"/>
    </row>
    <row r="177563" spans="2:11" ht="13.5" customHeight="1">
      <c r="B177563" s="141"/>
      <c r="C177563" s="141"/>
      <c r="D177563" s="141"/>
      <c r="E177563" s="141"/>
      <c r="F177563" s="141"/>
      <c r="G177563" s="248"/>
      <c r="H177563" s="141"/>
      <c r="I177563" s="209"/>
      <c r="J177563" s="141"/>
      <c r="K177563" s="141"/>
    </row>
    <row r="177564" spans="2:11" ht="13.5" customHeight="1">
      <c r="B177564" s="141"/>
      <c r="C177564" s="141"/>
      <c r="D177564" s="141"/>
      <c r="E177564" s="141"/>
      <c r="F177564" s="141"/>
      <c r="G177564" s="248"/>
      <c r="H177564" s="141"/>
      <c r="I177564" s="209"/>
      <c r="J177564" s="141"/>
      <c r="K177564" s="141"/>
    </row>
    <row r="177565" spans="2:11" ht="13.5" customHeight="1">
      <c r="B177565" s="141"/>
      <c r="C177565" s="141"/>
      <c r="D177565" s="141"/>
      <c r="E177565" s="141"/>
      <c r="F177565" s="141"/>
      <c r="G177565" s="248"/>
      <c r="H177565" s="141"/>
      <c r="I177565" s="209"/>
      <c r="J177565" s="141"/>
      <c r="K177565" s="141"/>
    </row>
    <row r="177566" spans="2:11" ht="13.5" customHeight="1">
      <c r="B177566" s="141"/>
      <c r="C177566" s="141"/>
      <c r="D177566" s="141"/>
      <c r="E177566" s="141"/>
      <c r="F177566" s="141"/>
      <c r="G177566" s="248"/>
      <c r="H177566" s="141"/>
      <c r="I177566" s="209"/>
      <c r="J177566" s="141"/>
      <c r="K177566" s="141"/>
    </row>
    <row r="177567" spans="2:11" ht="13.5" customHeight="1">
      <c r="B177567" s="141"/>
      <c r="C177567" s="141"/>
      <c r="D177567" s="141"/>
      <c r="E177567" s="141"/>
      <c r="F177567" s="141"/>
      <c r="G177567" s="248"/>
      <c r="H177567" s="141"/>
      <c r="I177567" s="209"/>
      <c r="J177567" s="141"/>
      <c r="K177567" s="141"/>
    </row>
    <row r="177568" spans="2:11" ht="13.5" customHeight="1">
      <c r="B177568" s="141"/>
      <c r="C177568" s="141"/>
      <c r="D177568" s="141"/>
      <c r="E177568" s="141"/>
      <c r="F177568" s="141"/>
      <c r="G177568" s="248"/>
      <c r="H177568" s="141"/>
      <c r="I177568" s="209"/>
      <c r="J177568" s="141"/>
      <c r="K177568" s="141"/>
    </row>
    <row r="177569" spans="2:11" ht="13.5" customHeight="1">
      <c r="B177569" s="141"/>
      <c r="C177569" s="141"/>
      <c r="D177569" s="141"/>
      <c r="E177569" s="141"/>
      <c r="F177569" s="141"/>
      <c r="G177569" s="248"/>
      <c r="H177569" s="141"/>
      <c r="I177569" s="209"/>
      <c r="J177569" s="141"/>
      <c r="K177569" s="141"/>
    </row>
    <row r="177570" spans="2:11" ht="13.5" customHeight="1">
      <c r="B177570" s="141"/>
      <c r="C177570" s="141"/>
      <c r="D177570" s="141"/>
      <c r="E177570" s="141"/>
      <c r="F177570" s="141"/>
      <c r="G177570" s="248"/>
      <c r="H177570" s="141"/>
      <c r="I177570" s="209"/>
      <c r="J177570" s="141"/>
      <c r="K177570" s="141"/>
    </row>
    <row r="177571" spans="2:11" ht="13.5" customHeight="1">
      <c r="B177571" s="141"/>
      <c r="C177571" s="141"/>
      <c r="D177571" s="141"/>
      <c r="E177571" s="141"/>
      <c r="F177571" s="141"/>
      <c r="G177571" s="248"/>
      <c r="H177571" s="141"/>
      <c r="I177571" s="209"/>
      <c r="J177571" s="141"/>
      <c r="K177571" s="141"/>
    </row>
    <row r="177572" spans="2:11" ht="13.5" customHeight="1">
      <c r="B177572" s="141"/>
      <c r="C177572" s="141"/>
      <c r="D177572" s="141"/>
      <c r="E177572" s="141"/>
      <c r="F177572" s="141"/>
      <c r="G177572" s="248"/>
      <c r="H177572" s="141"/>
      <c r="I177572" s="209"/>
      <c r="J177572" s="141"/>
      <c r="K177572" s="141"/>
    </row>
    <row r="177573" spans="2:11" ht="13.5" customHeight="1">
      <c r="B177573" s="141"/>
      <c r="C177573" s="141"/>
      <c r="D177573" s="141"/>
      <c r="E177573" s="141"/>
      <c r="F177573" s="141"/>
      <c r="G177573" s="248"/>
      <c r="H177573" s="141"/>
      <c r="I177573" s="209"/>
      <c r="J177573" s="141"/>
      <c r="K177573" s="141"/>
    </row>
    <row r="177574" spans="2:11" ht="13.5" customHeight="1">
      <c r="B177574" s="141"/>
      <c r="C177574" s="141"/>
      <c r="D177574" s="141"/>
      <c r="E177574" s="141"/>
      <c r="F177574" s="141"/>
      <c r="G177574" s="248"/>
      <c r="H177574" s="141"/>
      <c r="I177574" s="209"/>
      <c r="J177574" s="141"/>
      <c r="K177574" s="141"/>
    </row>
    <row r="177575" spans="2:11" ht="13.5" customHeight="1">
      <c r="B177575" s="141"/>
      <c r="C177575" s="141"/>
      <c r="D177575" s="141"/>
      <c r="E177575" s="141"/>
      <c r="F177575" s="141"/>
      <c r="G177575" s="248"/>
      <c r="H177575" s="141"/>
      <c r="I177575" s="209"/>
      <c r="J177575" s="141"/>
      <c r="K177575" s="141"/>
    </row>
    <row r="177576" spans="2:11" ht="13.5" customHeight="1">
      <c r="B177576" s="141"/>
      <c r="C177576" s="141"/>
      <c r="D177576" s="141"/>
      <c r="E177576" s="141"/>
      <c r="F177576" s="141"/>
      <c r="G177576" s="248"/>
      <c r="H177576" s="141"/>
      <c r="I177576" s="209"/>
      <c r="J177576" s="141"/>
      <c r="K177576" s="141"/>
    </row>
    <row r="177577" spans="2:11" ht="13.5" customHeight="1">
      <c r="B177577" s="141"/>
      <c r="C177577" s="141"/>
      <c r="D177577" s="141"/>
      <c r="E177577" s="141"/>
      <c r="F177577" s="141"/>
      <c r="G177577" s="248"/>
      <c r="H177577" s="141"/>
      <c r="I177577" s="209"/>
      <c r="J177577" s="141"/>
      <c r="K177577" s="141"/>
    </row>
    <row r="177578" spans="2:11" ht="13.5" customHeight="1">
      <c r="B177578" s="141"/>
      <c r="C177578" s="141"/>
      <c r="D177578" s="141"/>
      <c r="E177578" s="141"/>
      <c r="F177578" s="141"/>
      <c r="G177578" s="248"/>
      <c r="H177578" s="141"/>
      <c r="I177578" s="209"/>
      <c r="J177578" s="141"/>
      <c r="K177578" s="141"/>
    </row>
    <row r="177579" spans="2:11" ht="13.5" customHeight="1">
      <c r="B177579" s="141"/>
      <c r="C177579" s="141"/>
      <c r="D177579" s="141"/>
      <c r="E177579" s="141"/>
      <c r="F177579" s="141"/>
      <c r="G177579" s="248"/>
      <c r="H177579" s="141"/>
      <c r="I177579" s="209"/>
      <c r="J177579" s="141"/>
      <c r="K177579" s="141"/>
    </row>
    <row r="177580" spans="2:11" ht="13.5" customHeight="1">
      <c r="B177580" s="141"/>
      <c r="C177580" s="141"/>
      <c r="D177580" s="141"/>
      <c r="E177580" s="141"/>
      <c r="F177580" s="141"/>
      <c r="G177580" s="248"/>
      <c r="H177580" s="141"/>
      <c r="I177580" s="209"/>
      <c r="J177580" s="141"/>
      <c r="K177580" s="141"/>
    </row>
    <row r="177581" spans="2:11" ht="13.5" customHeight="1">
      <c r="B177581" s="141"/>
      <c r="C177581" s="141"/>
      <c r="D177581" s="141"/>
      <c r="E177581" s="141"/>
      <c r="F177581" s="141"/>
      <c r="G177581" s="248"/>
      <c r="H177581" s="141"/>
      <c r="I177581" s="209"/>
      <c r="J177581" s="141"/>
      <c r="K177581" s="141"/>
    </row>
    <row r="177582" spans="2:11" ht="13.5" customHeight="1">
      <c r="B177582" s="141"/>
      <c r="C177582" s="141"/>
      <c r="D177582" s="141"/>
      <c r="E177582" s="141"/>
      <c r="F177582" s="141"/>
      <c r="G177582" s="248"/>
      <c r="H177582" s="141"/>
      <c r="I177582" s="209"/>
      <c r="J177582" s="141"/>
      <c r="K177582" s="141"/>
    </row>
    <row r="177583" spans="2:11" ht="13.5" customHeight="1">
      <c r="B177583" s="141"/>
      <c r="C177583" s="141"/>
      <c r="D177583" s="141"/>
      <c r="E177583" s="141"/>
      <c r="F177583" s="141"/>
      <c r="G177583" s="248"/>
      <c r="H177583" s="141"/>
      <c r="I177583" s="209"/>
      <c r="J177583" s="141"/>
      <c r="K177583" s="141"/>
    </row>
    <row r="177584" spans="2:11" ht="13.5" customHeight="1">
      <c r="B177584" s="141"/>
      <c r="C177584" s="141"/>
      <c r="D177584" s="141"/>
      <c r="E177584" s="141"/>
      <c r="F177584" s="141"/>
      <c r="G177584" s="248"/>
      <c r="H177584" s="141"/>
      <c r="I177584" s="209"/>
      <c r="J177584" s="141"/>
      <c r="K177584" s="141"/>
    </row>
    <row r="177585" spans="2:11" ht="13.5" customHeight="1">
      <c r="B177585" s="141"/>
      <c r="C177585" s="141"/>
      <c r="D177585" s="141"/>
      <c r="E177585" s="141"/>
      <c r="F177585" s="141"/>
      <c r="G177585" s="248"/>
      <c r="H177585" s="141"/>
      <c r="I177585" s="209"/>
      <c r="J177585" s="141"/>
      <c r="K177585" s="141"/>
    </row>
    <row r="177586" spans="2:11" ht="13.5" customHeight="1">
      <c r="B177586" s="141"/>
      <c r="C177586" s="141"/>
      <c r="D177586" s="141"/>
      <c r="E177586" s="141"/>
      <c r="F177586" s="141"/>
      <c r="G177586" s="248"/>
      <c r="H177586" s="141"/>
      <c r="I177586" s="209"/>
      <c r="J177586" s="141"/>
      <c r="K177586" s="141"/>
    </row>
    <row r="177587" spans="2:11" ht="13.5" customHeight="1">
      <c r="B177587" s="141"/>
      <c r="C177587" s="141"/>
      <c r="D177587" s="141"/>
      <c r="E177587" s="141"/>
      <c r="F177587" s="141"/>
      <c r="G177587" s="248"/>
      <c r="H177587" s="141"/>
      <c r="I177587" s="209"/>
      <c r="J177587" s="141"/>
      <c r="K177587" s="141"/>
    </row>
    <row r="177588" spans="2:11" ht="13.5" customHeight="1">
      <c r="B177588" s="141"/>
      <c r="C177588" s="141"/>
      <c r="D177588" s="141"/>
      <c r="E177588" s="141"/>
      <c r="F177588" s="141"/>
      <c r="G177588" s="248"/>
      <c r="H177588" s="141"/>
      <c r="I177588" s="209"/>
      <c r="J177588" s="141"/>
      <c r="K177588" s="141"/>
    </row>
    <row r="177589" spans="2:11" ht="13.5" customHeight="1">
      <c r="B177589" s="141"/>
      <c r="C177589" s="141"/>
      <c r="D177589" s="141"/>
      <c r="E177589" s="141"/>
      <c r="F177589" s="141"/>
      <c r="G177589" s="248"/>
      <c r="H177589" s="141"/>
      <c r="I177589" s="209"/>
      <c r="J177589" s="141"/>
      <c r="K177589" s="141"/>
    </row>
    <row r="177590" spans="2:11" ht="13.5" customHeight="1">
      <c r="B177590" s="141"/>
      <c r="C177590" s="141"/>
      <c r="D177590" s="141"/>
      <c r="E177590" s="141"/>
      <c r="F177590" s="141"/>
      <c r="G177590" s="248"/>
      <c r="H177590" s="141"/>
      <c r="I177590" s="209"/>
      <c r="J177590" s="141"/>
      <c r="K177590" s="141"/>
    </row>
    <row r="177591" spans="2:11" ht="13.5" customHeight="1">
      <c r="B177591" s="141"/>
      <c r="C177591" s="141"/>
      <c r="D177591" s="141"/>
      <c r="E177591" s="141"/>
      <c r="F177591" s="141"/>
      <c r="G177591" s="248"/>
      <c r="H177591" s="141"/>
      <c r="I177591" s="209"/>
      <c r="J177591" s="141"/>
      <c r="K177591" s="141"/>
    </row>
    <row r="177592" spans="2:11" ht="13.5" customHeight="1">
      <c r="B177592" s="141"/>
      <c r="C177592" s="141"/>
      <c r="D177592" s="141"/>
      <c r="E177592" s="141"/>
      <c r="F177592" s="141"/>
      <c r="G177592" s="248"/>
      <c r="H177592" s="141"/>
      <c r="I177592" s="209"/>
      <c r="J177592" s="141"/>
      <c r="K177592" s="141"/>
    </row>
    <row r="177593" spans="2:11" ht="13.5" customHeight="1">
      <c r="B177593" s="141"/>
      <c r="C177593" s="141"/>
      <c r="D177593" s="141"/>
      <c r="E177593" s="141"/>
      <c r="F177593" s="141"/>
      <c r="G177593" s="248"/>
      <c r="H177593" s="141"/>
      <c r="I177593" s="209"/>
      <c r="J177593" s="141"/>
      <c r="K177593" s="141"/>
    </row>
    <row r="177594" spans="2:11" ht="13.5" customHeight="1">
      <c r="B177594" s="141"/>
      <c r="C177594" s="141"/>
      <c r="D177594" s="141"/>
      <c r="E177594" s="141"/>
      <c r="F177594" s="141"/>
      <c r="G177594" s="248"/>
      <c r="H177594" s="141"/>
      <c r="I177594" s="209"/>
      <c r="J177594" s="141"/>
      <c r="K177594" s="141"/>
    </row>
    <row r="177595" spans="2:11" ht="13.5" customHeight="1">
      <c r="B177595" s="141"/>
      <c r="C177595" s="141"/>
      <c r="D177595" s="141"/>
      <c r="E177595" s="141"/>
      <c r="F177595" s="141"/>
      <c r="G177595" s="248"/>
      <c r="H177595" s="141"/>
      <c r="I177595" s="209"/>
      <c r="J177595" s="141"/>
      <c r="K177595" s="141"/>
    </row>
    <row r="177596" spans="2:11" ht="13.5" customHeight="1">
      <c r="B177596" s="141"/>
      <c r="C177596" s="141"/>
      <c r="D177596" s="141"/>
      <c r="E177596" s="141"/>
      <c r="F177596" s="141"/>
      <c r="G177596" s="248"/>
      <c r="H177596" s="141"/>
      <c r="I177596" s="209"/>
      <c r="J177596" s="141"/>
      <c r="K177596" s="141"/>
    </row>
    <row r="177597" spans="2:11" ht="13.5" customHeight="1">
      <c r="B177597" s="141"/>
      <c r="C177597" s="141"/>
      <c r="D177597" s="141"/>
      <c r="E177597" s="141"/>
      <c r="F177597" s="141"/>
      <c r="G177597" s="248"/>
      <c r="H177597" s="141"/>
      <c r="I177597" s="209"/>
      <c r="J177597" s="141"/>
      <c r="K177597" s="141"/>
    </row>
    <row r="177598" spans="2:11" ht="13.5" customHeight="1">
      <c r="B177598" s="141"/>
      <c r="C177598" s="141"/>
      <c r="D177598" s="141"/>
      <c r="E177598" s="141"/>
      <c r="F177598" s="141"/>
      <c r="G177598" s="248"/>
      <c r="H177598" s="141"/>
      <c r="I177598" s="209"/>
      <c r="J177598" s="141"/>
      <c r="K177598" s="141"/>
    </row>
    <row r="177599" spans="2:11" ht="13.5" customHeight="1">
      <c r="B177599" s="141"/>
      <c r="C177599" s="141"/>
      <c r="D177599" s="141"/>
      <c r="E177599" s="141"/>
      <c r="F177599" s="141"/>
      <c r="G177599" s="248"/>
      <c r="H177599" s="141"/>
      <c r="I177599" s="209"/>
      <c r="J177599" s="141"/>
      <c r="K177599" s="141"/>
    </row>
    <row r="177600" spans="2:11" ht="13.5" customHeight="1">
      <c r="B177600" s="141"/>
      <c r="C177600" s="141"/>
      <c r="D177600" s="141"/>
      <c r="E177600" s="141"/>
      <c r="F177600" s="141"/>
      <c r="G177600" s="248"/>
      <c r="H177600" s="141"/>
      <c r="I177600" s="209"/>
      <c r="J177600" s="141"/>
      <c r="K177600" s="141"/>
    </row>
    <row r="177601" spans="2:11" ht="13.5" customHeight="1">
      <c r="B177601" s="141"/>
      <c r="C177601" s="141"/>
      <c r="D177601" s="141"/>
      <c r="E177601" s="141"/>
      <c r="F177601" s="141"/>
      <c r="G177601" s="248"/>
      <c r="H177601" s="141"/>
      <c r="I177601" s="209"/>
      <c r="J177601" s="141"/>
      <c r="K177601" s="141"/>
    </row>
    <row r="177602" spans="2:11" ht="13.5" customHeight="1">
      <c r="B177602" s="141"/>
      <c r="C177602" s="141"/>
      <c r="D177602" s="141"/>
      <c r="E177602" s="141"/>
      <c r="F177602" s="141"/>
      <c r="G177602" s="248"/>
      <c r="H177602" s="141"/>
      <c r="I177602" s="209"/>
      <c r="J177602" s="141"/>
      <c r="K177602" s="141"/>
    </row>
    <row r="177603" spans="2:11" ht="13.5" customHeight="1">
      <c r="B177603" s="141"/>
      <c r="C177603" s="141"/>
      <c r="D177603" s="141"/>
      <c r="E177603" s="141"/>
      <c r="F177603" s="141"/>
      <c r="G177603" s="248"/>
      <c r="H177603" s="141"/>
      <c r="I177603" s="209"/>
      <c r="J177603" s="141"/>
      <c r="K177603" s="141"/>
    </row>
    <row r="177604" spans="2:11" ht="13.5" customHeight="1">
      <c r="B177604" s="141"/>
      <c r="C177604" s="141"/>
      <c r="D177604" s="141"/>
      <c r="E177604" s="141"/>
      <c r="F177604" s="141"/>
      <c r="G177604" s="248"/>
      <c r="H177604" s="141"/>
      <c r="I177604" s="209"/>
      <c r="J177604" s="141"/>
      <c r="K177604" s="141"/>
    </row>
    <row r="177605" spans="2:11" ht="13.5" customHeight="1">
      <c r="B177605" s="141"/>
      <c r="C177605" s="141"/>
      <c r="D177605" s="141"/>
      <c r="E177605" s="141"/>
      <c r="F177605" s="141"/>
      <c r="G177605" s="248"/>
      <c r="H177605" s="141"/>
      <c r="I177605" s="209"/>
      <c r="J177605" s="141"/>
      <c r="K177605" s="141"/>
    </row>
    <row r="177606" spans="2:11" ht="13.5" customHeight="1">
      <c r="B177606" s="141"/>
      <c r="C177606" s="141"/>
      <c r="D177606" s="141"/>
      <c r="E177606" s="141"/>
      <c r="F177606" s="141"/>
      <c r="G177606" s="248"/>
      <c r="H177606" s="141"/>
      <c r="I177606" s="209"/>
      <c r="J177606" s="141"/>
      <c r="K177606" s="141"/>
    </row>
    <row r="177607" spans="2:11" ht="13.5" customHeight="1">
      <c r="B177607" s="141"/>
      <c r="C177607" s="141"/>
      <c r="D177607" s="141"/>
      <c r="E177607" s="141"/>
      <c r="F177607" s="141"/>
      <c r="G177607" s="248"/>
      <c r="H177607" s="141"/>
      <c r="I177607" s="209"/>
      <c r="J177607" s="141"/>
      <c r="K177607" s="141"/>
    </row>
    <row r="177608" spans="2:11" ht="13.5" customHeight="1">
      <c r="B177608" s="141"/>
      <c r="C177608" s="141"/>
      <c r="D177608" s="141"/>
      <c r="E177608" s="141"/>
      <c r="F177608" s="141"/>
      <c r="G177608" s="248"/>
      <c r="H177608" s="141"/>
      <c r="I177608" s="209"/>
      <c r="J177608" s="141"/>
      <c r="K177608" s="141"/>
    </row>
    <row r="177609" spans="2:11" ht="13.5" customHeight="1">
      <c r="B177609" s="141"/>
      <c r="C177609" s="141"/>
      <c r="D177609" s="141"/>
      <c r="E177609" s="141"/>
      <c r="F177609" s="141"/>
      <c r="G177609" s="248"/>
      <c r="H177609" s="141"/>
      <c r="I177609" s="209"/>
      <c r="J177609" s="141"/>
      <c r="K177609" s="141"/>
    </row>
    <row r="177610" spans="2:11" ht="13.5" customHeight="1">
      <c r="B177610" s="141"/>
      <c r="C177610" s="141"/>
      <c r="D177610" s="141"/>
      <c r="E177610" s="141"/>
      <c r="F177610" s="141"/>
      <c r="G177610" s="248"/>
      <c r="H177610" s="141"/>
      <c r="I177610" s="209"/>
      <c r="J177610" s="141"/>
      <c r="K177610" s="141"/>
    </row>
    <row r="177611" spans="2:11" ht="13.5" customHeight="1">
      <c r="B177611" s="141"/>
      <c r="C177611" s="141"/>
      <c r="D177611" s="141"/>
      <c r="E177611" s="141"/>
      <c r="F177611" s="141"/>
      <c r="G177611" s="248"/>
      <c r="H177611" s="141"/>
      <c r="I177611" s="209"/>
      <c r="J177611" s="141"/>
      <c r="K177611" s="141"/>
    </row>
    <row r="177612" spans="2:11" ht="13.5" customHeight="1">
      <c r="B177612" s="141"/>
      <c r="C177612" s="141"/>
      <c r="D177612" s="141"/>
      <c r="E177612" s="141"/>
      <c r="F177612" s="141"/>
      <c r="G177612" s="248"/>
      <c r="H177612" s="141"/>
      <c r="I177612" s="209"/>
      <c r="J177612" s="141"/>
      <c r="K177612" s="141"/>
    </row>
    <row r="177613" spans="2:11" ht="13.5" customHeight="1">
      <c r="B177613" s="141"/>
      <c r="C177613" s="141"/>
      <c r="D177613" s="141"/>
      <c r="E177613" s="141"/>
      <c r="F177613" s="141"/>
      <c r="G177613" s="248"/>
      <c r="H177613" s="141"/>
      <c r="I177613" s="209"/>
      <c r="J177613" s="141"/>
      <c r="K177613" s="141"/>
    </row>
    <row r="177614" spans="2:11" ht="13.5" customHeight="1">
      <c r="B177614" s="141"/>
      <c r="C177614" s="141"/>
      <c r="D177614" s="141"/>
      <c r="E177614" s="141"/>
      <c r="F177614" s="141"/>
      <c r="G177614" s="248"/>
      <c r="H177614" s="141"/>
      <c r="I177614" s="209"/>
      <c r="J177614" s="141"/>
      <c r="K177614" s="141"/>
    </row>
    <row r="177615" spans="2:11" ht="13.5" customHeight="1">
      <c r="B177615" s="141"/>
      <c r="C177615" s="141"/>
      <c r="D177615" s="141"/>
      <c r="E177615" s="141"/>
      <c r="F177615" s="141"/>
      <c r="G177615" s="248"/>
      <c r="H177615" s="141"/>
      <c r="I177615" s="209"/>
      <c r="J177615" s="141"/>
      <c r="K177615" s="141"/>
    </row>
    <row r="177616" spans="2:11" ht="13.5" customHeight="1">
      <c r="B177616" s="141"/>
      <c r="C177616" s="141"/>
      <c r="D177616" s="141"/>
      <c r="E177616" s="141"/>
      <c r="F177616" s="141"/>
      <c r="G177616" s="248"/>
      <c r="H177616" s="141"/>
      <c r="I177616" s="209"/>
      <c r="J177616" s="141"/>
      <c r="K177616" s="141"/>
    </row>
    <row r="177617" spans="2:11" ht="13.5" customHeight="1">
      <c r="B177617" s="141"/>
      <c r="C177617" s="141"/>
      <c r="D177617" s="141"/>
      <c r="E177617" s="141"/>
      <c r="F177617" s="141"/>
      <c r="G177617" s="248"/>
      <c r="H177617" s="141"/>
      <c r="I177617" s="209"/>
      <c r="J177617" s="141"/>
      <c r="K177617" s="141"/>
    </row>
    <row r="177618" spans="2:11" ht="13.5" customHeight="1">
      <c r="B177618" s="141"/>
      <c r="C177618" s="141"/>
      <c r="D177618" s="141"/>
      <c r="E177618" s="141"/>
      <c r="F177618" s="141"/>
      <c r="G177618" s="248"/>
      <c r="H177618" s="141"/>
      <c r="I177618" s="209"/>
      <c r="J177618" s="141"/>
      <c r="K177618" s="141"/>
    </row>
    <row r="177619" spans="2:11" ht="13.5" customHeight="1">
      <c r="B177619" s="141"/>
      <c r="C177619" s="141"/>
      <c r="D177619" s="141"/>
      <c r="E177619" s="141"/>
      <c r="F177619" s="141"/>
      <c r="G177619" s="248"/>
      <c r="H177619" s="141"/>
      <c r="I177619" s="209"/>
      <c r="J177619" s="141"/>
      <c r="K177619" s="141"/>
    </row>
    <row r="177620" spans="2:11" ht="13.5" customHeight="1">
      <c r="B177620" s="141"/>
      <c r="C177620" s="141"/>
      <c r="D177620" s="141"/>
      <c r="E177620" s="141"/>
      <c r="F177620" s="141"/>
      <c r="G177620" s="248"/>
      <c r="H177620" s="141"/>
      <c r="I177620" s="209"/>
      <c r="J177620" s="141"/>
      <c r="K177620" s="141"/>
    </row>
    <row r="177621" spans="2:11" ht="13.5" customHeight="1">
      <c r="B177621" s="141"/>
      <c r="C177621" s="141"/>
      <c r="D177621" s="141"/>
      <c r="E177621" s="141"/>
      <c r="F177621" s="141"/>
      <c r="G177621" s="248"/>
      <c r="H177621" s="141"/>
      <c r="I177621" s="209"/>
      <c r="J177621" s="141"/>
      <c r="K177621" s="141"/>
    </row>
    <row r="177622" spans="2:11" ht="13.5" customHeight="1">
      <c r="B177622" s="141"/>
      <c r="C177622" s="141"/>
      <c r="D177622" s="141"/>
      <c r="E177622" s="141"/>
      <c r="F177622" s="141"/>
      <c r="G177622" s="248"/>
      <c r="H177622" s="141"/>
      <c r="I177622" s="209"/>
      <c r="J177622" s="141"/>
      <c r="K177622" s="141"/>
    </row>
    <row r="177623" spans="2:11" ht="13.5" customHeight="1">
      <c r="B177623" s="141"/>
      <c r="C177623" s="141"/>
      <c r="D177623" s="141"/>
      <c r="E177623" s="141"/>
      <c r="F177623" s="141"/>
      <c r="G177623" s="248"/>
      <c r="H177623" s="141"/>
      <c r="I177623" s="209"/>
      <c r="J177623" s="141"/>
      <c r="K177623" s="141"/>
    </row>
    <row r="177624" spans="2:11" ht="13.5" customHeight="1">
      <c r="B177624" s="141"/>
      <c r="C177624" s="141"/>
      <c r="D177624" s="141"/>
      <c r="E177624" s="141"/>
      <c r="F177624" s="141"/>
      <c r="G177624" s="248"/>
      <c r="H177624" s="141"/>
      <c r="I177624" s="209"/>
      <c r="J177624" s="141"/>
      <c r="K177624" s="141"/>
    </row>
    <row r="177625" spans="2:11" ht="13.5" customHeight="1">
      <c r="B177625" s="141"/>
      <c r="C177625" s="141"/>
      <c r="D177625" s="141"/>
      <c r="E177625" s="141"/>
      <c r="F177625" s="141"/>
      <c r="G177625" s="248"/>
      <c r="H177625" s="141"/>
      <c r="I177625" s="209"/>
      <c r="J177625" s="141"/>
      <c r="K177625" s="141"/>
    </row>
    <row r="177626" spans="2:11" ht="13.5" customHeight="1">
      <c r="B177626" s="141"/>
      <c r="C177626" s="141"/>
      <c r="D177626" s="141"/>
      <c r="E177626" s="141"/>
      <c r="F177626" s="141"/>
      <c r="G177626" s="248"/>
      <c r="H177626" s="141"/>
      <c r="I177626" s="209"/>
      <c r="J177626" s="141"/>
      <c r="K177626" s="141"/>
    </row>
    <row r="177627" spans="2:11" ht="13.5" customHeight="1">
      <c r="B177627" s="141"/>
      <c r="C177627" s="141"/>
      <c r="D177627" s="141"/>
      <c r="E177627" s="141"/>
      <c r="F177627" s="141"/>
      <c r="G177627" s="248"/>
      <c r="H177627" s="141"/>
      <c r="I177627" s="209"/>
      <c r="J177627" s="141"/>
      <c r="K177627" s="141"/>
    </row>
    <row r="177628" spans="2:11" ht="13.5" customHeight="1">
      <c r="B177628" s="141"/>
      <c r="C177628" s="141"/>
      <c r="D177628" s="141"/>
      <c r="E177628" s="141"/>
      <c r="F177628" s="141"/>
      <c r="G177628" s="248"/>
      <c r="H177628" s="141"/>
      <c r="I177628" s="209"/>
      <c r="J177628" s="141"/>
      <c r="K177628" s="141"/>
    </row>
    <row r="177629" spans="2:11" ht="13.5" customHeight="1">
      <c r="B177629" s="141"/>
      <c r="C177629" s="141"/>
      <c r="D177629" s="141"/>
      <c r="E177629" s="141"/>
      <c r="F177629" s="141"/>
      <c r="G177629" s="248"/>
      <c r="H177629" s="141"/>
      <c r="I177629" s="209"/>
      <c r="J177629" s="141"/>
      <c r="K177629" s="141"/>
    </row>
    <row r="177630" spans="2:11" ht="13.5" customHeight="1">
      <c r="B177630" s="141"/>
      <c r="C177630" s="141"/>
      <c r="D177630" s="141"/>
      <c r="E177630" s="141"/>
      <c r="F177630" s="141"/>
      <c r="G177630" s="248"/>
      <c r="H177630" s="141"/>
      <c r="I177630" s="209"/>
      <c r="J177630" s="141"/>
      <c r="K177630" s="141"/>
    </row>
    <row r="177631" spans="2:11" ht="13.5" customHeight="1">
      <c r="B177631" s="141"/>
      <c r="C177631" s="141"/>
      <c r="D177631" s="141"/>
      <c r="E177631" s="141"/>
      <c r="F177631" s="141"/>
      <c r="G177631" s="248"/>
      <c r="H177631" s="141"/>
      <c r="I177631" s="209"/>
      <c r="J177631" s="141"/>
      <c r="K177631" s="141"/>
    </row>
    <row r="177632" spans="2:11" ht="13.5" customHeight="1">
      <c r="B177632" s="141"/>
      <c r="C177632" s="141"/>
      <c r="D177632" s="141"/>
      <c r="E177632" s="141"/>
      <c r="F177632" s="141"/>
      <c r="G177632" s="248"/>
      <c r="H177632" s="141"/>
      <c r="I177632" s="209"/>
      <c r="J177632" s="141"/>
      <c r="K177632" s="141"/>
    </row>
    <row r="177633" spans="2:11" ht="13.5" customHeight="1">
      <c r="B177633" s="141"/>
      <c r="C177633" s="141"/>
      <c r="D177633" s="141"/>
      <c r="E177633" s="141"/>
      <c r="F177633" s="141"/>
      <c r="G177633" s="248"/>
      <c r="H177633" s="141"/>
      <c r="I177633" s="209"/>
      <c r="J177633" s="141"/>
      <c r="K177633" s="141"/>
    </row>
    <row r="177634" spans="2:11" ht="13.5" customHeight="1">
      <c r="B177634" s="141"/>
      <c r="C177634" s="141"/>
      <c r="D177634" s="141"/>
      <c r="E177634" s="141"/>
      <c r="F177634" s="141"/>
      <c r="G177634" s="248"/>
      <c r="H177634" s="141"/>
      <c r="I177634" s="209"/>
      <c r="J177634" s="141"/>
      <c r="K177634" s="141"/>
    </row>
    <row r="177635" spans="2:11" ht="13.5" customHeight="1">
      <c r="B177635" s="141"/>
      <c r="C177635" s="141"/>
      <c r="D177635" s="141"/>
      <c r="E177635" s="141"/>
      <c r="F177635" s="141"/>
      <c r="G177635" s="248"/>
      <c r="H177635" s="141"/>
      <c r="I177635" s="209"/>
      <c r="J177635" s="141"/>
      <c r="K177635" s="141"/>
    </row>
    <row r="177636" spans="2:11" ht="13.5" customHeight="1">
      <c r="B177636" s="141"/>
      <c r="C177636" s="141"/>
      <c r="D177636" s="141"/>
      <c r="E177636" s="141"/>
      <c r="F177636" s="141"/>
      <c r="G177636" s="248"/>
      <c r="H177636" s="141"/>
      <c r="I177636" s="209"/>
      <c r="J177636" s="141"/>
      <c r="K177636" s="141"/>
    </row>
    <row r="177637" spans="2:11" ht="13.5" customHeight="1">
      <c r="B177637" s="141"/>
      <c r="C177637" s="141"/>
      <c r="D177637" s="141"/>
      <c r="E177637" s="141"/>
      <c r="F177637" s="141"/>
      <c r="G177637" s="248"/>
      <c r="H177637" s="141"/>
      <c r="I177637" s="209"/>
      <c r="J177637" s="141"/>
      <c r="K177637" s="141"/>
    </row>
    <row r="177638" spans="2:11" ht="13.5" customHeight="1">
      <c r="B177638" s="141"/>
      <c r="C177638" s="141"/>
      <c r="D177638" s="141"/>
      <c r="E177638" s="141"/>
      <c r="F177638" s="141"/>
      <c r="G177638" s="248"/>
      <c r="H177638" s="141"/>
      <c r="I177638" s="209"/>
      <c r="J177638" s="141"/>
      <c r="K177638" s="141"/>
    </row>
    <row r="177639" spans="2:11" ht="13.5" customHeight="1">
      <c r="B177639" s="141"/>
      <c r="C177639" s="141"/>
      <c r="D177639" s="141"/>
      <c r="E177639" s="141"/>
      <c r="F177639" s="141"/>
      <c r="G177639" s="248"/>
      <c r="H177639" s="141"/>
      <c r="I177639" s="209"/>
      <c r="J177639" s="141"/>
      <c r="K177639" s="141"/>
    </row>
    <row r="177640" spans="2:11" ht="13.5" customHeight="1">
      <c r="B177640" s="141"/>
      <c r="C177640" s="141"/>
      <c r="D177640" s="141"/>
      <c r="E177640" s="141"/>
      <c r="F177640" s="141"/>
      <c r="G177640" s="248"/>
      <c r="H177640" s="141"/>
      <c r="I177640" s="209"/>
      <c r="J177640" s="141"/>
      <c r="K177640" s="141"/>
    </row>
    <row r="177641" spans="2:11" ht="13.5" customHeight="1">
      <c r="B177641" s="141"/>
      <c r="C177641" s="141"/>
      <c r="D177641" s="141"/>
      <c r="E177641" s="141"/>
      <c r="F177641" s="141"/>
      <c r="G177641" s="248"/>
      <c r="H177641" s="141"/>
      <c r="I177641" s="209"/>
      <c r="J177641" s="141"/>
      <c r="K177641" s="141"/>
    </row>
    <row r="177642" spans="2:11" ht="13.5" customHeight="1">
      <c r="B177642" s="141"/>
      <c r="C177642" s="141"/>
      <c r="D177642" s="141"/>
      <c r="E177642" s="141"/>
      <c r="F177642" s="141"/>
      <c r="G177642" s="248"/>
      <c r="H177642" s="141"/>
      <c r="I177642" s="209"/>
      <c r="J177642" s="141"/>
      <c r="K177642" s="141"/>
    </row>
    <row r="177643" spans="2:11" ht="13.5" customHeight="1">
      <c r="B177643" s="141"/>
      <c r="C177643" s="141"/>
      <c r="D177643" s="141"/>
      <c r="E177643" s="141"/>
      <c r="F177643" s="141"/>
      <c r="G177643" s="248"/>
      <c r="H177643" s="141"/>
      <c r="I177643" s="209"/>
      <c r="J177643" s="141"/>
      <c r="K177643" s="141"/>
    </row>
    <row r="177644" spans="2:11" ht="13.5" customHeight="1">
      <c r="B177644" s="141"/>
      <c r="C177644" s="141"/>
      <c r="D177644" s="141"/>
      <c r="E177644" s="141"/>
      <c r="F177644" s="141"/>
      <c r="G177644" s="248"/>
      <c r="H177644" s="141"/>
      <c r="I177644" s="209"/>
      <c r="J177644" s="141"/>
      <c r="K177644" s="141"/>
    </row>
    <row r="177645" spans="2:11" ht="13.5" customHeight="1">
      <c r="B177645" s="141"/>
      <c r="C177645" s="141"/>
      <c r="D177645" s="141"/>
      <c r="E177645" s="141"/>
      <c r="F177645" s="141"/>
      <c r="G177645" s="248"/>
      <c r="H177645" s="141"/>
      <c r="I177645" s="209"/>
      <c r="J177645" s="141"/>
      <c r="K177645" s="141"/>
    </row>
    <row r="177646" spans="2:11" ht="13.5" customHeight="1">
      <c r="B177646" s="141"/>
      <c r="C177646" s="141"/>
      <c r="D177646" s="141"/>
      <c r="E177646" s="141"/>
      <c r="F177646" s="141"/>
      <c r="G177646" s="248"/>
      <c r="H177646" s="141"/>
      <c r="I177646" s="209"/>
      <c r="J177646" s="141"/>
      <c r="K177646" s="141"/>
    </row>
    <row r="177647" spans="2:11" ht="13.5" customHeight="1">
      <c r="B177647" s="141"/>
      <c r="C177647" s="141"/>
      <c r="D177647" s="141"/>
      <c r="E177647" s="141"/>
      <c r="F177647" s="141"/>
      <c r="G177647" s="248"/>
      <c r="H177647" s="141"/>
      <c r="I177647" s="209"/>
      <c r="J177647" s="141"/>
      <c r="K177647" s="141"/>
    </row>
    <row r="177648" spans="2:11" ht="13.5" customHeight="1">
      <c r="B177648" s="141"/>
      <c r="C177648" s="141"/>
      <c r="D177648" s="141"/>
      <c r="E177648" s="141"/>
      <c r="F177648" s="141"/>
      <c r="G177648" s="248"/>
      <c r="H177648" s="141"/>
      <c r="I177648" s="209"/>
      <c r="J177648" s="141"/>
      <c r="K177648" s="141"/>
    </row>
    <row r="177649" spans="2:11" ht="13.5" customHeight="1">
      <c r="B177649" s="141"/>
      <c r="C177649" s="141"/>
      <c r="D177649" s="141"/>
      <c r="E177649" s="141"/>
      <c r="F177649" s="141"/>
      <c r="G177649" s="248"/>
      <c r="H177649" s="141"/>
      <c r="I177649" s="209"/>
      <c r="J177649" s="141"/>
      <c r="K177649" s="141"/>
    </row>
    <row r="177650" spans="2:11" ht="13.5" customHeight="1">
      <c r="B177650" s="141"/>
      <c r="C177650" s="141"/>
      <c r="D177650" s="141"/>
      <c r="E177650" s="141"/>
      <c r="F177650" s="141"/>
      <c r="G177650" s="248"/>
      <c r="H177650" s="141"/>
      <c r="I177650" s="209"/>
      <c r="J177650" s="141"/>
      <c r="K177650" s="141"/>
    </row>
    <row r="177651" spans="2:11" ht="13.5" customHeight="1">
      <c r="B177651" s="141"/>
      <c r="C177651" s="141"/>
      <c r="D177651" s="141"/>
      <c r="E177651" s="141"/>
      <c r="F177651" s="141"/>
      <c r="G177651" s="248"/>
      <c r="H177651" s="141"/>
      <c r="I177651" s="209"/>
      <c r="J177651" s="141"/>
      <c r="K177651" s="141"/>
    </row>
    <row r="177652" spans="2:11" ht="13.5" customHeight="1">
      <c r="B177652" s="141"/>
      <c r="C177652" s="141"/>
      <c r="D177652" s="141"/>
      <c r="E177652" s="141"/>
      <c r="F177652" s="141"/>
      <c r="G177652" s="248"/>
      <c r="H177652" s="141"/>
      <c r="I177652" s="209"/>
      <c r="J177652" s="141"/>
      <c r="K177652" s="141"/>
    </row>
    <row r="177653" spans="2:11" ht="13.5" customHeight="1">
      <c r="B177653" s="141"/>
      <c r="C177653" s="141"/>
      <c r="D177653" s="141"/>
      <c r="E177653" s="141"/>
      <c r="F177653" s="141"/>
      <c r="G177653" s="248"/>
      <c r="H177653" s="141"/>
      <c r="I177653" s="209"/>
      <c r="J177653" s="141"/>
      <c r="K177653" s="141"/>
    </row>
    <row r="177654" spans="2:11" ht="13.5" customHeight="1">
      <c r="B177654" s="141"/>
      <c r="C177654" s="141"/>
      <c r="D177654" s="141"/>
      <c r="E177654" s="141"/>
      <c r="F177654" s="141"/>
      <c r="G177654" s="248"/>
      <c r="H177654" s="141"/>
      <c r="I177654" s="209"/>
      <c r="J177654" s="141"/>
      <c r="K177654" s="141"/>
    </row>
    <row r="177655" spans="2:11" ht="13.5" customHeight="1">
      <c r="B177655" s="141"/>
      <c r="C177655" s="141"/>
      <c r="D177655" s="141"/>
      <c r="E177655" s="141"/>
      <c r="F177655" s="141"/>
      <c r="G177655" s="248"/>
      <c r="H177655" s="141"/>
      <c r="I177655" s="209"/>
      <c r="J177655" s="141"/>
      <c r="K177655" s="141"/>
    </row>
    <row r="177656" spans="2:11" ht="13.5" customHeight="1">
      <c r="B177656" s="141"/>
      <c r="C177656" s="141"/>
      <c r="D177656" s="141"/>
      <c r="E177656" s="141"/>
      <c r="F177656" s="141"/>
      <c r="G177656" s="248"/>
      <c r="H177656" s="141"/>
      <c r="I177656" s="209"/>
      <c r="J177656" s="141"/>
      <c r="K177656" s="141"/>
    </row>
    <row r="177657" spans="2:11" ht="13.5" customHeight="1">
      <c r="B177657" s="141"/>
      <c r="C177657" s="141"/>
      <c r="D177657" s="141"/>
      <c r="E177657" s="141"/>
      <c r="F177657" s="141"/>
      <c r="G177657" s="248"/>
      <c r="H177657" s="141"/>
      <c r="I177657" s="209"/>
      <c r="J177657" s="141"/>
      <c r="K177657" s="141"/>
    </row>
    <row r="177658" spans="2:11" ht="13.5" customHeight="1">
      <c r="B177658" s="141"/>
      <c r="C177658" s="141"/>
      <c r="D177658" s="141"/>
      <c r="E177658" s="141"/>
      <c r="F177658" s="141"/>
      <c r="G177658" s="248"/>
      <c r="H177658" s="141"/>
      <c r="I177658" s="209"/>
      <c r="J177658" s="141"/>
      <c r="K177658" s="141"/>
    </row>
    <row r="177659" spans="2:11" ht="13.5" customHeight="1">
      <c r="B177659" s="141"/>
      <c r="C177659" s="141"/>
      <c r="D177659" s="141"/>
      <c r="E177659" s="141"/>
      <c r="F177659" s="141"/>
      <c r="G177659" s="248"/>
      <c r="H177659" s="141"/>
      <c r="I177659" s="209"/>
      <c r="J177659" s="141"/>
      <c r="K177659" s="141"/>
    </row>
    <row r="177660" spans="2:11" ht="13.5" customHeight="1">
      <c r="B177660" s="141"/>
      <c r="C177660" s="141"/>
      <c r="D177660" s="141"/>
      <c r="E177660" s="141"/>
      <c r="F177660" s="141"/>
      <c r="G177660" s="248"/>
      <c r="H177660" s="141"/>
      <c r="I177660" s="209"/>
      <c r="J177660" s="141"/>
      <c r="K177660" s="141"/>
    </row>
    <row r="177661" spans="2:11" ht="13.5" customHeight="1">
      <c r="B177661" s="141"/>
      <c r="C177661" s="141"/>
      <c r="D177661" s="141"/>
      <c r="E177661" s="141"/>
      <c r="F177661" s="141"/>
      <c r="G177661" s="248"/>
      <c r="H177661" s="141"/>
      <c r="I177661" s="209"/>
      <c r="J177661" s="141"/>
      <c r="K177661" s="141"/>
    </row>
    <row r="177662" spans="2:11" ht="13.5" customHeight="1">
      <c r="B177662" s="141"/>
      <c r="C177662" s="141"/>
      <c r="D177662" s="141"/>
      <c r="E177662" s="141"/>
      <c r="F177662" s="141"/>
      <c r="G177662" s="248"/>
      <c r="H177662" s="141"/>
      <c r="I177662" s="209"/>
      <c r="J177662" s="141"/>
      <c r="K177662" s="141"/>
    </row>
    <row r="177663" spans="2:11" ht="13.5" customHeight="1">
      <c r="B177663" s="141"/>
      <c r="C177663" s="141"/>
      <c r="D177663" s="141"/>
      <c r="E177663" s="141"/>
      <c r="F177663" s="141"/>
      <c r="G177663" s="248"/>
      <c r="H177663" s="141"/>
      <c r="I177663" s="209"/>
      <c r="J177663" s="141"/>
      <c r="K177663" s="141"/>
    </row>
    <row r="177664" spans="2:11" ht="13.5" customHeight="1">
      <c r="B177664" s="141"/>
      <c r="C177664" s="141"/>
      <c r="D177664" s="141"/>
      <c r="E177664" s="141"/>
      <c r="F177664" s="141"/>
      <c r="G177664" s="248"/>
      <c r="H177664" s="141"/>
      <c r="I177664" s="209"/>
      <c r="J177664" s="141"/>
      <c r="K177664" s="141"/>
    </row>
    <row r="177665" spans="2:11" ht="13.5" customHeight="1">
      <c r="B177665" s="141"/>
      <c r="C177665" s="141"/>
      <c r="D177665" s="141"/>
      <c r="E177665" s="141"/>
      <c r="F177665" s="141"/>
      <c r="G177665" s="248"/>
      <c r="H177665" s="141"/>
      <c r="I177665" s="209"/>
      <c r="J177665" s="141"/>
      <c r="K177665" s="141"/>
    </row>
    <row r="177666" spans="2:11" ht="13.5" customHeight="1">
      <c r="B177666" s="141"/>
      <c r="C177666" s="141"/>
      <c r="D177666" s="141"/>
      <c r="E177666" s="141"/>
      <c r="F177666" s="141"/>
      <c r="G177666" s="248"/>
      <c r="H177666" s="141"/>
      <c r="I177666" s="209"/>
      <c r="J177666" s="141"/>
      <c r="K177666" s="141"/>
    </row>
    <row r="177667" spans="2:11" ht="13.5" customHeight="1">
      <c r="B177667" s="141"/>
      <c r="C177667" s="141"/>
      <c r="D177667" s="141"/>
      <c r="E177667" s="141"/>
      <c r="F177667" s="141"/>
      <c r="G177667" s="248"/>
      <c r="H177667" s="141"/>
      <c r="I177667" s="209"/>
      <c r="J177667" s="141"/>
      <c r="K177667" s="141"/>
    </row>
    <row r="177668" spans="2:11" ht="13.5" customHeight="1">
      <c r="B177668" s="141"/>
      <c r="C177668" s="141"/>
      <c r="D177668" s="141"/>
      <c r="E177668" s="141"/>
      <c r="F177668" s="141"/>
      <c r="G177668" s="248"/>
      <c r="H177668" s="141"/>
      <c r="I177668" s="209"/>
      <c r="J177668" s="141"/>
      <c r="K177668" s="141"/>
    </row>
    <row r="177669" spans="2:11" ht="13.5" customHeight="1">
      <c r="B177669" s="141"/>
      <c r="C177669" s="141"/>
      <c r="D177669" s="141"/>
      <c r="E177669" s="141"/>
      <c r="F177669" s="141"/>
      <c r="G177669" s="248"/>
      <c r="H177669" s="141"/>
      <c r="I177669" s="209"/>
      <c r="J177669" s="141"/>
      <c r="K177669" s="141"/>
    </row>
    <row r="177670" spans="2:11" ht="13.5" customHeight="1">
      <c r="B177670" s="141"/>
      <c r="C177670" s="141"/>
      <c r="D177670" s="141"/>
      <c r="E177670" s="141"/>
      <c r="F177670" s="141"/>
      <c r="G177670" s="248"/>
      <c r="H177670" s="141"/>
      <c r="I177670" s="209"/>
      <c r="J177670" s="141"/>
      <c r="K177670" s="141"/>
    </row>
    <row r="177671" spans="2:11" ht="13.5" customHeight="1">
      <c r="B177671" s="141"/>
      <c r="C177671" s="141"/>
      <c r="D177671" s="141"/>
      <c r="E177671" s="141"/>
      <c r="F177671" s="141"/>
      <c r="G177671" s="248"/>
      <c r="H177671" s="141"/>
      <c r="I177671" s="209"/>
      <c r="J177671" s="141"/>
      <c r="K177671" s="141"/>
    </row>
    <row r="177672" spans="2:11" ht="13.5" customHeight="1">
      <c r="B177672" s="141"/>
      <c r="C177672" s="141"/>
      <c r="D177672" s="141"/>
      <c r="E177672" s="141"/>
      <c r="F177672" s="141"/>
      <c r="G177672" s="248"/>
      <c r="H177672" s="141"/>
      <c r="I177672" s="209"/>
      <c r="J177672" s="141"/>
      <c r="K177672" s="141"/>
    </row>
    <row r="177673" spans="2:11" ht="13.5" customHeight="1">
      <c r="B177673" s="141"/>
      <c r="C177673" s="141"/>
      <c r="D177673" s="141"/>
      <c r="E177673" s="141"/>
      <c r="F177673" s="141"/>
      <c r="G177673" s="248"/>
      <c r="H177673" s="141"/>
      <c r="I177673" s="209"/>
      <c r="J177673" s="141"/>
      <c r="K177673" s="141"/>
    </row>
    <row r="177674" spans="2:11" ht="13.5" customHeight="1">
      <c r="B177674" s="141"/>
      <c r="C177674" s="141"/>
      <c r="D177674" s="141"/>
      <c r="E177674" s="141"/>
      <c r="F177674" s="141"/>
      <c r="G177674" s="248"/>
      <c r="H177674" s="141"/>
      <c r="I177674" s="209"/>
      <c r="J177674" s="141"/>
      <c r="K177674" s="141"/>
    </row>
    <row r="177675" spans="2:11" ht="13.5" customHeight="1">
      <c r="B177675" s="141"/>
      <c r="C177675" s="141"/>
      <c r="D177675" s="141"/>
      <c r="E177675" s="141"/>
      <c r="F177675" s="141"/>
      <c r="G177675" s="248"/>
      <c r="H177675" s="141"/>
      <c r="I177675" s="209"/>
      <c r="J177675" s="141"/>
      <c r="K177675" s="141"/>
    </row>
    <row r="177676" spans="2:11" ht="13.5" customHeight="1">
      <c r="B177676" s="141"/>
      <c r="C177676" s="141"/>
      <c r="D177676" s="141"/>
      <c r="E177676" s="141"/>
      <c r="F177676" s="141"/>
      <c r="G177676" s="248"/>
      <c r="H177676" s="141"/>
      <c r="I177676" s="209"/>
      <c r="J177676" s="141"/>
      <c r="K177676" s="141"/>
    </row>
    <row r="177677" spans="2:11" ht="13.5" customHeight="1">
      <c r="B177677" s="141"/>
      <c r="C177677" s="141"/>
      <c r="D177677" s="141"/>
      <c r="E177677" s="141"/>
      <c r="F177677" s="141"/>
      <c r="G177677" s="248"/>
      <c r="H177677" s="141"/>
      <c r="I177677" s="209"/>
      <c r="J177677" s="141"/>
      <c r="K177677" s="141"/>
    </row>
    <row r="177678" spans="2:11" ht="13.5" customHeight="1">
      <c r="B177678" s="141"/>
      <c r="C177678" s="141"/>
      <c r="D177678" s="141"/>
      <c r="E177678" s="141"/>
      <c r="F177678" s="141"/>
      <c r="G177678" s="248"/>
      <c r="H177678" s="141"/>
      <c r="I177678" s="209"/>
      <c r="J177678" s="141"/>
      <c r="K177678" s="141"/>
    </row>
    <row r="177679" spans="2:11" ht="13.5" customHeight="1">
      <c r="B177679" s="141"/>
      <c r="C177679" s="141"/>
      <c r="D177679" s="141"/>
      <c r="E177679" s="141"/>
      <c r="F177679" s="141"/>
      <c r="G177679" s="248"/>
      <c r="H177679" s="141"/>
      <c r="I177679" s="209"/>
      <c r="J177679" s="141"/>
      <c r="K177679" s="141"/>
    </row>
    <row r="177680" spans="2:11" ht="13.5" customHeight="1">
      <c r="B177680" s="141"/>
      <c r="C177680" s="141"/>
      <c r="D177680" s="141"/>
      <c r="E177680" s="141"/>
      <c r="F177680" s="141"/>
      <c r="G177680" s="248"/>
      <c r="H177680" s="141"/>
      <c r="I177680" s="209"/>
      <c r="J177680" s="141"/>
      <c r="K177680" s="141"/>
    </row>
    <row r="177681" spans="2:11" ht="13.5" customHeight="1">
      <c r="B177681" s="141"/>
      <c r="C177681" s="141"/>
      <c r="D177681" s="141"/>
      <c r="E177681" s="141"/>
      <c r="F177681" s="141"/>
      <c r="G177681" s="248"/>
      <c r="H177681" s="141"/>
      <c r="I177681" s="209"/>
      <c r="J177681" s="141"/>
      <c r="K177681" s="141"/>
    </row>
    <row r="177682" spans="2:11" ht="13.5" customHeight="1">
      <c r="B177682" s="141"/>
      <c r="C177682" s="141"/>
      <c r="D177682" s="141"/>
      <c r="E177682" s="141"/>
      <c r="F177682" s="141"/>
      <c r="G177682" s="248"/>
      <c r="H177682" s="141"/>
      <c r="I177682" s="209"/>
      <c r="J177682" s="141"/>
      <c r="K177682" s="141"/>
    </row>
    <row r="177683" spans="2:11" ht="13.5" customHeight="1">
      <c r="B177683" s="141"/>
      <c r="C177683" s="141"/>
      <c r="D177683" s="141"/>
      <c r="E177683" s="141"/>
      <c r="F177683" s="141"/>
      <c r="G177683" s="248"/>
      <c r="H177683" s="141"/>
      <c r="I177683" s="209"/>
      <c r="J177683" s="141"/>
      <c r="K177683" s="141"/>
    </row>
    <row r="177684" spans="2:11" ht="13.5" customHeight="1">
      <c r="B177684" s="141"/>
      <c r="C177684" s="141"/>
      <c r="D177684" s="141"/>
      <c r="E177684" s="141"/>
      <c r="F177684" s="141"/>
      <c r="G177684" s="248"/>
      <c r="H177684" s="141"/>
      <c r="I177684" s="209"/>
      <c r="J177684" s="141"/>
      <c r="K177684" s="141"/>
    </row>
    <row r="177685" spans="2:11" ht="13.5" customHeight="1">
      <c r="B177685" s="141"/>
      <c r="C177685" s="141"/>
      <c r="D177685" s="141"/>
      <c r="E177685" s="141"/>
      <c r="F177685" s="141"/>
      <c r="G177685" s="248"/>
      <c r="H177685" s="141"/>
      <c r="I177685" s="209"/>
      <c r="J177685" s="141"/>
      <c r="K177685" s="141"/>
    </row>
    <row r="177686" spans="2:11" ht="13.5" customHeight="1">
      <c r="B177686" s="141"/>
      <c r="C177686" s="141"/>
      <c r="D177686" s="141"/>
      <c r="E177686" s="141"/>
      <c r="F177686" s="141"/>
      <c r="G177686" s="248"/>
      <c r="H177686" s="141"/>
      <c r="I177686" s="209"/>
      <c r="J177686" s="141"/>
      <c r="K177686" s="141"/>
    </row>
    <row r="177687" spans="2:11" ht="13.5" customHeight="1">
      <c r="B177687" s="141"/>
      <c r="C177687" s="141"/>
      <c r="D177687" s="141"/>
      <c r="E177687" s="141"/>
      <c r="F177687" s="141"/>
      <c r="G177687" s="248"/>
      <c r="H177687" s="141"/>
      <c r="I177687" s="209"/>
      <c r="J177687" s="141"/>
      <c r="K177687" s="141"/>
    </row>
    <row r="177688" spans="2:11" ht="13.5" customHeight="1">
      <c r="B177688" s="141"/>
      <c r="C177688" s="141"/>
      <c r="D177688" s="141"/>
      <c r="E177688" s="141"/>
      <c r="F177688" s="141"/>
      <c r="G177688" s="248"/>
      <c r="H177688" s="141"/>
      <c r="I177688" s="209"/>
      <c r="J177688" s="141"/>
      <c r="K177688" s="141"/>
    </row>
    <row r="177689" spans="2:11" ht="13.5" customHeight="1">
      <c r="B177689" s="141"/>
      <c r="C177689" s="141"/>
      <c r="D177689" s="141"/>
      <c r="E177689" s="141"/>
      <c r="F177689" s="141"/>
      <c r="G177689" s="248"/>
      <c r="H177689" s="141"/>
      <c r="I177689" s="209"/>
      <c r="J177689" s="141"/>
      <c r="K177689" s="141"/>
    </row>
    <row r="177690" spans="2:11" ht="13.5" customHeight="1">
      <c r="B177690" s="141"/>
      <c r="C177690" s="141"/>
      <c r="D177690" s="141"/>
      <c r="E177690" s="141"/>
      <c r="F177690" s="141"/>
      <c r="G177690" s="248"/>
      <c r="H177690" s="141"/>
      <c r="I177690" s="209"/>
      <c r="J177690" s="141"/>
      <c r="K177690" s="141"/>
    </row>
    <row r="177691" spans="2:11" ht="13.5" customHeight="1">
      <c r="B177691" s="141"/>
      <c r="C177691" s="141"/>
      <c r="D177691" s="141"/>
      <c r="E177691" s="141"/>
      <c r="F177691" s="141"/>
      <c r="G177691" s="248"/>
      <c r="H177691" s="141"/>
      <c r="I177691" s="209"/>
      <c r="J177691" s="141"/>
      <c r="K177691" s="141"/>
    </row>
    <row r="177692" spans="2:11" ht="13.5" customHeight="1">
      <c r="B177692" s="141"/>
      <c r="C177692" s="141"/>
      <c r="D177692" s="141"/>
      <c r="E177692" s="141"/>
      <c r="F177692" s="141"/>
      <c r="G177692" s="248"/>
      <c r="H177692" s="141"/>
      <c r="I177692" s="209"/>
      <c r="J177692" s="141"/>
      <c r="K177692" s="141"/>
    </row>
    <row r="177693" spans="2:11" ht="13.5" customHeight="1">
      <c r="B177693" s="141"/>
      <c r="C177693" s="141"/>
      <c r="D177693" s="141"/>
      <c r="E177693" s="141"/>
      <c r="F177693" s="141"/>
      <c r="G177693" s="248"/>
      <c r="H177693" s="141"/>
      <c r="I177693" s="209"/>
      <c r="J177693" s="141"/>
      <c r="K177693" s="141"/>
    </row>
    <row r="177694" spans="2:11" ht="13.5" customHeight="1">
      <c r="B177694" s="141"/>
      <c r="C177694" s="141"/>
      <c r="D177694" s="141"/>
      <c r="E177694" s="141"/>
      <c r="F177694" s="141"/>
      <c r="G177694" s="248"/>
      <c r="H177694" s="141"/>
      <c r="I177694" s="209"/>
      <c r="J177694" s="141"/>
      <c r="K177694" s="141"/>
    </row>
    <row r="177695" spans="2:11" ht="13.5" customHeight="1">
      <c r="B177695" s="141"/>
      <c r="C177695" s="141"/>
      <c r="D177695" s="141"/>
      <c r="E177695" s="141"/>
      <c r="F177695" s="141"/>
      <c r="G177695" s="248"/>
      <c r="H177695" s="141"/>
      <c r="I177695" s="209"/>
      <c r="J177695" s="141"/>
      <c r="K177695" s="141"/>
    </row>
    <row r="177696" spans="2:11" ht="13.5" customHeight="1">
      <c r="B177696" s="141"/>
      <c r="C177696" s="141"/>
      <c r="D177696" s="141"/>
      <c r="E177696" s="141"/>
      <c r="F177696" s="141"/>
      <c r="G177696" s="248"/>
      <c r="H177696" s="141"/>
      <c r="I177696" s="209"/>
      <c r="J177696" s="141"/>
      <c r="K177696" s="141"/>
    </row>
    <row r="177697" spans="2:11" ht="13.5" customHeight="1">
      <c r="B177697" s="141"/>
      <c r="C177697" s="141"/>
      <c r="D177697" s="141"/>
      <c r="E177697" s="141"/>
      <c r="F177697" s="141"/>
      <c r="G177697" s="248"/>
      <c r="H177697" s="141"/>
      <c r="I177697" s="209"/>
      <c r="J177697" s="141"/>
      <c r="K177697" s="141"/>
    </row>
    <row r="177698" spans="2:11" ht="13.5" customHeight="1">
      <c r="B177698" s="141"/>
      <c r="C177698" s="141"/>
      <c r="D177698" s="141"/>
      <c r="E177698" s="141"/>
      <c r="F177698" s="141"/>
      <c r="G177698" s="248"/>
      <c r="H177698" s="141"/>
      <c r="I177698" s="209"/>
      <c r="J177698" s="141"/>
      <c r="K177698" s="141"/>
    </row>
    <row r="177699" spans="2:11" ht="13.5" customHeight="1">
      <c r="B177699" s="141"/>
      <c r="C177699" s="141"/>
      <c r="D177699" s="141"/>
      <c r="E177699" s="141"/>
      <c r="F177699" s="141"/>
      <c r="G177699" s="248"/>
      <c r="H177699" s="141"/>
      <c r="I177699" s="209"/>
      <c r="J177699" s="141"/>
      <c r="K177699" s="141"/>
    </row>
    <row r="177700" spans="2:11" ht="13.5" customHeight="1">
      <c r="B177700" s="141"/>
      <c r="C177700" s="141"/>
      <c r="D177700" s="141"/>
      <c r="E177700" s="141"/>
      <c r="F177700" s="141"/>
      <c r="G177700" s="248"/>
      <c r="H177700" s="141"/>
      <c r="I177700" s="209"/>
      <c r="J177700" s="141"/>
      <c r="K177700" s="141"/>
    </row>
    <row r="177701" spans="2:11" ht="13.5" customHeight="1">
      <c r="B177701" s="141"/>
      <c r="C177701" s="141"/>
      <c r="D177701" s="141"/>
      <c r="E177701" s="141"/>
      <c r="F177701" s="141"/>
      <c r="G177701" s="248"/>
      <c r="H177701" s="141"/>
      <c r="I177701" s="209"/>
      <c r="J177701" s="141"/>
      <c r="K177701" s="141"/>
    </row>
    <row r="177702" spans="2:11" ht="13.5" customHeight="1">
      <c r="B177702" s="141"/>
      <c r="C177702" s="141"/>
      <c r="D177702" s="141"/>
      <c r="E177702" s="141"/>
      <c r="F177702" s="141"/>
      <c r="G177702" s="248"/>
      <c r="H177702" s="141"/>
      <c r="I177702" s="209"/>
      <c r="J177702" s="141"/>
      <c r="K177702" s="141"/>
    </row>
    <row r="177703" spans="2:11" ht="13.5" customHeight="1">
      <c r="B177703" s="141"/>
      <c r="C177703" s="141"/>
      <c r="D177703" s="141"/>
      <c r="E177703" s="141"/>
      <c r="F177703" s="141"/>
      <c r="G177703" s="248"/>
      <c r="H177703" s="141"/>
      <c r="I177703" s="209"/>
      <c r="J177703" s="141"/>
      <c r="K177703" s="141"/>
    </row>
    <row r="177704" spans="2:11" ht="13.5" customHeight="1">
      <c r="B177704" s="141"/>
      <c r="C177704" s="141"/>
      <c r="D177704" s="141"/>
      <c r="E177704" s="141"/>
      <c r="F177704" s="141"/>
      <c r="G177704" s="248"/>
      <c r="H177704" s="141"/>
      <c r="I177704" s="209"/>
      <c r="J177704" s="141"/>
      <c r="K177704" s="141"/>
    </row>
    <row r="177705" spans="2:11" ht="13.5" customHeight="1">
      <c r="B177705" s="141"/>
      <c r="C177705" s="141"/>
      <c r="D177705" s="141"/>
      <c r="E177705" s="141"/>
      <c r="F177705" s="141"/>
      <c r="G177705" s="248"/>
      <c r="H177705" s="141"/>
      <c r="I177705" s="209"/>
      <c r="J177705" s="141"/>
      <c r="K177705" s="141"/>
    </row>
    <row r="177706" spans="2:11" ht="13.5" customHeight="1">
      <c r="B177706" s="141"/>
      <c r="C177706" s="141"/>
      <c r="D177706" s="141"/>
      <c r="E177706" s="141"/>
      <c r="F177706" s="141"/>
      <c r="G177706" s="248"/>
      <c r="H177706" s="141"/>
      <c r="I177706" s="209"/>
      <c r="J177706" s="141"/>
      <c r="K177706" s="141"/>
    </row>
    <row r="177707" spans="2:11" ht="13.5" customHeight="1">
      <c r="B177707" s="141"/>
      <c r="C177707" s="141"/>
      <c r="D177707" s="141"/>
      <c r="E177707" s="141"/>
      <c r="F177707" s="141"/>
      <c r="G177707" s="248"/>
      <c r="H177707" s="141"/>
      <c r="I177707" s="209"/>
      <c r="J177707" s="141"/>
      <c r="K177707" s="141"/>
    </row>
    <row r="177708" spans="2:11" ht="13.5" customHeight="1">
      <c r="B177708" s="141"/>
      <c r="C177708" s="141"/>
      <c r="D177708" s="141"/>
      <c r="E177708" s="141"/>
      <c r="F177708" s="141"/>
      <c r="G177708" s="248"/>
      <c r="H177708" s="141"/>
      <c r="I177708" s="209"/>
      <c r="J177708" s="141"/>
      <c r="K177708" s="141"/>
    </row>
    <row r="177709" spans="2:11" ht="13.5" customHeight="1">
      <c r="B177709" s="141"/>
      <c r="C177709" s="141"/>
      <c r="D177709" s="141"/>
      <c r="E177709" s="141"/>
      <c r="F177709" s="141"/>
      <c r="G177709" s="248"/>
      <c r="H177709" s="141"/>
      <c r="I177709" s="209"/>
      <c r="J177709" s="141"/>
      <c r="K177709" s="141"/>
    </row>
    <row r="177710" spans="2:11" ht="13.5" customHeight="1">
      <c r="B177710" s="141"/>
      <c r="C177710" s="141"/>
      <c r="D177710" s="141"/>
      <c r="E177710" s="141"/>
      <c r="F177710" s="141"/>
      <c r="G177710" s="248"/>
      <c r="H177710" s="141"/>
      <c r="I177710" s="209"/>
      <c r="J177710" s="141"/>
      <c r="K177710" s="141"/>
    </row>
    <row r="177711" spans="2:11" ht="13.5" customHeight="1">
      <c r="B177711" s="141"/>
      <c r="C177711" s="141"/>
      <c r="D177711" s="141"/>
      <c r="E177711" s="141"/>
      <c r="F177711" s="141"/>
      <c r="G177711" s="248"/>
      <c r="H177711" s="141"/>
      <c r="I177711" s="209"/>
      <c r="J177711" s="141"/>
      <c r="K177711" s="141"/>
    </row>
    <row r="177712" spans="2:11" ht="13.5" customHeight="1">
      <c r="B177712" s="141"/>
      <c r="C177712" s="141"/>
      <c r="D177712" s="141"/>
      <c r="E177712" s="141"/>
      <c r="F177712" s="141"/>
      <c r="G177712" s="248"/>
      <c r="H177712" s="141"/>
      <c r="I177712" s="209"/>
      <c r="J177712" s="141"/>
      <c r="K177712" s="141"/>
    </row>
    <row r="177713" spans="2:11" ht="13.5" customHeight="1">
      <c r="B177713" s="141"/>
      <c r="C177713" s="141"/>
      <c r="D177713" s="141"/>
      <c r="E177713" s="141"/>
      <c r="F177713" s="141"/>
      <c r="G177713" s="248"/>
      <c r="H177713" s="141"/>
      <c r="I177713" s="209"/>
      <c r="J177713" s="141"/>
      <c r="K177713" s="141"/>
    </row>
    <row r="177714" spans="2:11" ht="13.5" customHeight="1">
      <c r="B177714" s="141"/>
      <c r="C177714" s="141"/>
      <c r="D177714" s="141"/>
      <c r="E177714" s="141"/>
      <c r="F177714" s="141"/>
      <c r="G177714" s="248"/>
      <c r="H177714" s="141"/>
      <c r="I177714" s="209"/>
      <c r="J177714" s="141"/>
      <c r="K177714" s="141"/>
    </row>
    <row r="177715" spans="2:11" ht="13.5" customHeight="1">
      <c r="B177715" s="141"/>
      <c r="C177715" s="141"/>
      <c r="D177715" s="141"/>
      <c r="E177715" s="141"/>
      <c r="F177715" s="141"/>
      <c r="G177715" s="248"/>
      <c r="H177715" s="141"/>
      <c r="I177715" s="209"/>
      <c r="J177715" s="141"/>
      <c r="K177715" s="141"/>
    </row>
    <row r="177716" spans="2:11" ht="13.5" customHeight="1">
      <c r="B177716" s="141"/>
      <c r="C177716" s="141"/>
      <c r="D177716" s="141"/>
      <c r="E177716" s="141"/>
      <c r="F177716" s="141"/>
      <c r="G177716" s="248"/>
      <c r="H177716" s="141"/>
      <c r="I177716" s="209"/>
      <c r="J177716" s="141"/>
      <c r="K177716" s="141"/>
    </row>
    <row r="177717" spans="2:11" ht="13.5" customHeight="1">
      <c r="B177717" s="141"/>
      <c r="C177717" s="141"/>
      <c r="D177717" s="141"/>
      <c r="E177717" s="141"/>
      <c r="F177717" s="141"/>
      <c r="G177717" s="248"/>
      <c r="H177717" s="141"/>
      <c r="I177717" s="209"/>
      <c r="J177717" s="141"/>
      <c r="K177717" s="141"/>
    </row>
    <row r="177718" spans="2:11" ht="13.5" customHeight="1">
      <c r="B177718" s="141"/>
      <c r="C177718" s="141"/>
      <c r="D177718" s="141"/>
      <c r="E177718" s="141"/>
      <c r="F177718" s="141"/>
      <c r="G177718" s="248"/>
      <c r="H177718" s="141"/>
      <c r="I177718" s="209"/>
      <c r="J177718" s="141"/>
      <c r="K177718" s="141"/>
    </row>
    <row r="177719" spans="2:11" ht="13.5" customHeight="1">
      <c r="B177719" s="141"/>
      <c r="C177719" s="141"/>
      <c r="D177719" s="141"/>
      <c r="E177719" s="141"/>
      <c r="F177719" s="141"/>
      <c r="G177719" s="248"/>
      <c r="H177719" s="141"/>
      <c r="I177719" s="209"/>
      <c r="J177719" s="141"/>
      <c r="K177719" s="141"/>
    </row>
    <row r="177720" spans="2:11" ht="13.5" customHeight="1">
      <c r="B177720" s="141"/>
      <c r="C177720" s="141"/>
      <c r="D177720" s="141"/>
      <c r="E177720" s="141"/>
      <c r="F177720" s="141"/>
      <c r="G177720" s="248"/>
      <c r="H177720" s="141"/>
      <c r="I177720" s="209"/>
      <c r="J177720" s="141"/>
      <c r="K177720" s="141"/>
    </row>
    <row r="177721" spans="2:11" ht="13.5" customHeight="1">
      <c r="B177721" s="141"/>
      <c r="C177721" s="141"/>
      <c r="D177721" s="141"/>
      <c r="E177721" s="141"/>
      <c r="F177721" s="141"/>
      <c r="G177721" s="248"/>
      <c r="H177721" s="141"/>
      <c r="I177721" s="209"/>
      <c r="J177721" s="141"/>
      <c r="K177721" s="141"/>
    </row>
    <row r="177722" spans="2:11" ht="13.5" customHeight="1">
      <c r="B177722" s="141"/>
      <c r="C177722" s="141"/>
      <c r="D177722" s="141"/>
      <c r="E177722" s="141"/>
      <c r="F177722" s="141"/>
      <c r="G177722" s="248"/>
      <c r="H177722" s="141"/>
      <c r="I177722" s="209"/>
      <c r="J177722" s="141"/>
      <c r="K177722" s="141"/>
    </row>
    <row r="177723" spans="2:11" ht="13.5" customHeight="1">
      <c r="B177723" s="141"/>
      <c r="C177723" s="141"/>
      <c r="D177723" s="141"/>
      <c r="E177723" s="141"/>
      <c r="F177723" s="141"/>
      <c r="G177723" s="248"/>
      <c r="H177723" s="141"/>
      <c r="I177723" s="209"/>
      <c r="J177723" s="141"/>
      <c r="K177723" s="141"/>
    </row>
    <row r="177724" spans="2:11" ht="13.5" customHeight="1">
      <c r="B177724" s="141"/>
      <c r="C177724" s="141"/>
      <c r="D177724" s="141"/>
      <c r="E177724" s="141"/>
      <c r="F177724" s="141"/>
      <c r="G177724" s="248"/>
      <c r="H177724" s="141"/>
      <c r="I177724" s="209"/>
      <c r="J177724" s="141"/>
      <c r="K177724" s="141"/>
    </row>
    <row r="177725" spans="2:11" ht="13.5" customHeight="1">
      <c r="B177725" s="141"/>
      <c r="C177725" s="141"/>
      <c r="D177725" s="141"/>
      <c r="E177725" s="141"/>
      <c r="F177725" s="141"/>
      <c r="G177725" s="248"/>
      <c r="H177725" s="141"/>
      <c r="I177725" s="209"/>
      <c r="J177725" s="141"/>
      <c r="K177725" s="141"/>
    </row>
    <row r="177726" spans="2:11" ht="13.5" customHeight="1">
      <c r="B177726" s="141"/>
      <c r="C177726" s="141"/>
      <c r="D177726" s="141"/>
      <c r="E177726" s="141"/>
      <c r="F177726" s="141"/>
      <c r="G177726" s="248"/>
      <c r="H177726" s="141"/>
      <c r="I177726" s="209"/>
      <c r="J177726" s="141"/>
      <c r="K177726" s="141"/>
    </row>
    <row r="177727" spans="2:11" ht="13.5" customHeight="1">
      <c r="B177727" s="141"/>
      <c r="C177727" s="141"/>
      <c r="D177727" s="141"/>
      <c r="E177727" s="141"/>
      <c r="F177727" s="141"/>
      <c r="G177727" s="248"/>
      <c r="H177727" s="141"/>
      <c r="I177727" s="209"/>
      <c r="J177727" s="141"/>
      <c r="K177727" s="141"/>
    </row>
    <row r="177728" spans="2:11" ht="13.5" customHeight="1">
      <c r="B177728" s="141"/>
      <c r="C177728" s="141"/>
      <c r="D177728" s="141"/>
      <c r="E177728" s="141"/>
      <c r="F177728" s="141"/>
      <c r="G177728" s="248"/>
      <c r="H177728" s="141"/>
      <c r="I177728" s="209"/>
      <c r="J177728" s="141"/>
      <c r="K177728" s="141"/>
    </row>
    <row r="177729" spans="2:11" ht="13.5" customHeight="1">
      <c r="B177729" s="141"/>
      <c r="C177729" s="141"/>
      <c r="D177729" s="141"/>
      <c r="E177729" s="141"/>
      <c r="F177729" s="141"/>
      <c r="G177729" s="248"/>
      <c r="H177729" s="141"/>
      <c r="I177729" s="209"/>
      <c r="J177729" s="141"/>
      <c r="K177729" s="141"/>
    </row>
    <row r="177730" spans="2:11" ht="13.5" customHeight="1">
      <c r="B177730" s="141"/>
      <c r="C177730" s="141"/>
      <c r="D177730" s="141"/>
      <c r="E177730" s="141"/>
      <c r="F177730" s="141"/>
      <c r="G177730" s="248"/>
      <c r="H177730" s="141"/>
      <c r="I177730" s="209"/>
      <c r="J177730" s="141"/>
      <c r="K177730" s="141"/>
    </row>
    <row r="177731" spans="2:11" ht="13.5" customHeight="1">
      <c r="B177731" s="141"/>
      <c r="C177731" s="141"/>
      <c r="D177731" s="141"/>
      <c r="E177731" s="141"/>
      <c r="F177731" s="141"/>
      <c r="G177731" s="248"/>
      <c r="H177731" s="141"/>
      <c r="I177731" s="209"/>
      <c r="J177731" s="141"/>
      <c r="K177731" s="141"/>
    </row>
    <row r="177732" spans="2:11" ht="13.5" customHeight="1">
      <c r="B177732" s="141"/>
      <c r="C177732" s="141"/>
      <c r="D177732" s="141"/>
      <c r="E177732" s="141"/>
      <c r="F177732" s="141"/>
      <c r="G177732" s="248"/>
      <c r="H177732" s="141"/>
      <c r="I177732" s="209"/>
      <c r="J177732" s="141"/>
      <c r="K177732" s="141"/>
    </row>
    <row r="177733" spans="2:11" ht="13.5" customHeight="1">
      <c r="B177733" s="141"/>
      <c r="C177733" s="141"/>
      <c r="D177733" s="141"/>
      <c r="E177733" s="141"/>
      <c r="F177733" s="141"/>
      <c r="G177733" s="248"/>
      <c r="H177733" s="141"/>
      <c r="I177733" s="209"/>
      <c r="J177733" s="141"/>
      <c r="K177733" s="141"/>
    </row>
    <row r="177734" spans="2:11" ht="13.5" customHeight="1">
      <c r="B177734" s="141"/>
      <c r="C177734" s="141"/>
      <c r="D177734" s="141"/>
      <c r="E177734" s="141"/>
      <c r="F177734" s="141"/>
      <c r="G177734" s="248"/>
      <c r="H177734" s="141"/>
      <c r="I177734" s="209"/>
      <c r="J177734" s="141"/>
      <c r="K177734" s="141"/>
    </row>
    <row r="177735" spans="2:11" ht="13.5" customHeight="1">
      <c r="B177735" s="141"/>
      <c r="C177735" s="141"/>
      <c r="D177735" s="141"/>
      <c r="E177735" s="141"/>
      <c r="F177735" s="141"/>
      <c r="G177735" s="248"/>
      <c r="H177735" s="141"/>
      <c r="I177735" s="209"/>
      <c r="J177735" s="141"/>
      <c r="K177735" s="141"/>
    </row>
    <row r="177736" spans="2:11" ht="13.5" customHeight="1">
      <c r="B177736" s="141"/>
      <c r="C177736" s="141"/>
      <c r="D177736" s="141"/>
      <c r="E177736" s="141"/>
      <c r="F177736" s="141"/>
      <c r="G177736" s="248"/>
      <c r="H177736" s="141"/>
      <c r="I177736" s="209"/>
      <c r="J177736" s="141"/>
      <c r="K177736" s="141"/>
    </row>
    <row r="177737" spans="2:11" ht="13.5" customHeight="1">
      <c r="B177737" s="141"/>
      <c r="C177737" s="141"/>
      <c r="D177737" s="141"/>
      <c r="E177737" s="141"/>
      <c r="F177737" s="141"/>
      <c r="G177737" s="248"/>
      <c r="H177737" s="141"/>
      <c r="I177737" s="209"/>
      <c r="J177737" s="141"/>
      <c r="K177737" s="141"/>
    </row>
    <row r="177738" spans="2:11" ht="13.5" customHeight="1">
      <c r="B177738" s="141"/>
      <c r="C177738" s="141"/>
      <c r="D177738" s="141"/>
      <c r="E177738" s="141"/>
      <c r="F177738" s="141"/>
      <c r="G177738" s="248"/>
      <c r="H177738" s="141"/>
      <c r="I177738" s="209"/>
      <c r="J177738" s="141"/>
      <c r="K177738" s="141"/>
    </row>
    <row r="177739" spans="2:11" ht="13.5" customHeight="1">
      <c r="B177739" s="141"/>
      <c r="C177739" s="141"/>
      <c r="D177739" s="141"/>
      <c r="E177739" s="141"/>
      <c r="F177739" s="141"/>
      <c r="G177739" s="248"/>
      <c r="H177739" s="141"/>
      <c r="I177739" s="209"/>
      <c r="J177739" s="141"/>
      <c r="K177739" s="141"/>
    </row>
    <row r="177740" spans="2:11" ht="13.5" customHeight="1">
      <c r="B177740" s="141"/>
      <c r="C177740" s="141"/>
      <c r="D177740" s="141"/>
      <c r="E177740" s="141"/>
      <c r="F177740" s="141"/>
      <c r="G177740" s="248"/>
      <c r="H177740" s="141"/>
      <c r="I177740" s="209"/>
      <c r="J177740" s="141"/>
      <c r="K177740" s="141"/>
    </row>
    <row r="177741" spans="2:11" ht="13.5" customHeight="1">
      <c r="B177741" s="141"/>
      <c r="C177741" s="141"/>
      <c r="D177741" s="141"/>
      <c r="E177741" s="141"/>
      <c r="F177741" s="141"/>
      <c r="G177741" s="248"/>
      <c r="H177741" s="141"/>
      <c r="I177741" s="209"/>
      <c r="J177741" s="141"/>
      <c r="K177741" s="141"/>
    </row>
    <row r="177742" spans="2:11" ht="13.5" customHeight="1">
      <c r="B177742" s="141"/>
      <c r="C177742" s="141"/>
      <c r="D177742" s="141"/>
      <c r="E177742" s="141"/>
      <c r="F177742" s="141"/>
      <c r="G177742" s="248"/>
      <c r="H177742" s="141"/>
      <c r="I177742" s="209"/>
      <c r="J177742" s="141"/>
      <c r="K177742" s="141"/>
    </row>
    <row r="177743" spans="2:11" ht="13.5" customHeight="1">
      <c r="B177743" s="141"/>
      <c r="C177743" s="141"/>
      <c r="D177743" s="141"/>
      <c r="E177743" s="141"/>
      <c r="F177743" s="141"/>
      <c r="G177743" s="248"/>
      <c r="H177743" s="141"/>
      <c r="I177743" s="209"/>
      <c r="J177743" s="141"/>
      <c r="K177743" s="141"/>
    </row>
    <row r="177744" spans="2:11" ht="13.5" customHeight="1">
      <c r="B177744" s="141"/>
      <c r="C177744" s="141"/>
      <c r="D177744" s="141"/>
      <c r="E177744" s="141"/>
      <c r="F177744" s="141"/>
      <c r="G177744" s="248"/>
      <c r="H177744" s="141"/>
      <c r="I177744" s="209"/>
      <c r="J177744" s="141"/>
      <c r="K177744" s="141"/>
    </row>
    <row r="177745" spans="2:11" ht="13.5" customHeight="1">
      <c r="B177745" s="141"/>
      <c r="C177745" s="141"/>
      <c r="D177745" s="141"/>
      <c r="E177745" s="141"/>
      <c r="F177745" s="141"/>
      <c r="G177745" s="248"/>
      <c r="H177745" s="141"/>
      <c r="I177745" s="209"/>
      <c r="J177745" s="141"/>
      <c r="K177745" s="141"/>
    </row>
    <row r="177746" spans="2:11" ht="13.5" customHeight="1">
      <c r="B177746" s="141"/>
      <c r="C177746" s="141"/>
      <c r="D177746" s="141"/>
      <c r="E177746" s="141"/>
      <c r="F177746" s="141"/>
      <c r="G177746" s="248"/>
      <c r="H177746" s="141"/>
      <c r="I177746" s="209"/>
      <c r="J177746" s="141"/>
      <c r="K177746" s="141"/>
    </row>
    <row r="177747" spans="2:11" ht="13.5" customHeight="1">
      <c r="B177747" s="141"/>
      <c r="C177747" s="141"/>
      <c r="D177747" s="141"/>
      <c r="E177747" s="141"/>
      <c r="F177747" s="141"/>
      <c r="G177747" s="248"/>
      <c r="H177747" s="141"/>
      <c r="I177747" s="209"/>
      <c r="J177747" s="141"/>
      <c r="K177747" s="141"/>
    </row>
    <row r="177748" spans="2:11" ht="13.5" customHeight="1">
      <c r="B177748" s="141"/>
      <c r="C177748" s="141"/>
      <c r="D177748" s="141"/>
      <c r="E177748" s="141"/>
      <c r="F177748" s="141"/>
      <c r="G177748" s="248"/>
      <c r="H177748" s="141"/>
      <c r="I177748" s="209"/>
      <c r="J177748" s="141"/>
      <c r="K177748" s="141"/>
    </row>
    <row r="177749" spans="2:11" ht="13.5" customHeight="1">
      <c r="B177749" s="141"/>
      <c r="C177749" s="141"/>
      <c r="D177749" s="141"/>
      <c r="E177749" s="141"/>
      <c r="F177749" s="141"/>
      <c r="G177749" s="248"/>
      <c r="H177749" s="141"/>
      <c r="I177749" s="209"/>
      <c r="J177749" s="141"/>
      <c r="K177749" s="141"/>
    </row>
    <row r="177750" spans="2:11" ht="13.5" customHeight="1">
      <c r="B177750" s="141"/>
      <c r="C177750" s="141"/>
      <c r="D177750" s="141"/>
      <c r="E177750" s="141"/>
      <c r="F177750" s="141"/>
      <c r="G177750" s="248"/>
      <c r="H177750" s="141"/>
      <c r="I177750" s="209"/>
      <c r="J177750" s="141"/>
      <c r="K177750" s="141"/>
    </row>
    <row r="177751" spans="2:11" ht="13.5" customHeight="1">
      <c r="B177751" s="141"/>
      <c r="C177751" s="141"/>
      <c r="D177751" s="141"/>
      <c r="E177751" s="141"/>
      <c r="F177751" s="141"/>
      <c r="G177751" s="248"/>
      <c r="H177751" s="141"/>
      <c r="I177751" s="209"/>
      <c r="J177751" s="141"/>
      <c r="K177751" s="141"/>
    </row>
    <row r="177752" spans="2:11" ht="13.5" customHeight="1">
      <c r="B177752" s="141"/>
      <c r="C177752" s="141"/>
      <c r="D177752" s="141"/>
      <c r="E177752" s="141"/>
      <c r="F177752" s="141"/>
      <c r="G177752" s="248"/>
      <c r="H177752" s="141"/>
      <c r="I177752" s="209"/>
      <c r="J177752" s="141"/>
      <c r="K177752" s="141"/>
    </row>
    <row r="177753" spans="2:11" ht="13.5" customHeight="1">
      <c r="B177753" s="141"/>
      <c r="C177753" s="141"/>
      <c r="D177753" s="141"/>
      <c r="E177753" s="141"/>
      <c r="F177753" s="141"/>
      <c r="G177753" s="248"/>
      <c r="H177753" s="141"/>
      <c r="I177753" s="209"/>
      <c r="J177753" s="141"/>
      <c r="K177753" s="141"/>
    </row>
    <row r="177754" spans="2:11" ht="13.5" customHeight="1">
      <c r="B177754" s="141"/>
      <c r="C177754" s="141"/>
      <c r="D177754" s="141"/>
      <c r="E177754" s="141"/>
      <c r="F177754" s="141"/>
      <c r="G177754" s="248"/>
      <c r="H177754" s="141"/>
      <c r="I177754" s="209"/>
      <c r="J177754" s="141"/>
      <c r="K177754" s="141"/>
    </row>
    <row r="177755" spans="2:11" ht="13.5" customHeight="1">
      <c r="B177755" s="141"/>
      <c r="C177755" s="141"/>
      <c r="D177755" s="141"/>
      <c r="E177755" s="141"/>
      <c r="F177755" s="141"/>
      <c r="G177755" s="248"/>
      <c r="H177755" s="141"/>
      <c r="I177755" s="209"/>
      <c r="J177755" s="141"/>
      <c r="K177755" s="141"/>
    </row>
    <row r="177756" spans="2:11" ht="13.5" customHeight="1">
      <c r="B177756" s="141"/>
      <c r="C177756" s="141"/>
      <c r="D177756" s="141"/>
      <c r="E177756" s="141"/>
      <c r="F177756" s="141"/>
      <c r="G177756" s="248"/>
      <c r="H177756" s="141"/>
      <c r="I177756" s="209"/>
      <c r="J177756" s="141"/>
      <c r="K177756" s="141"/>
    </row>
    <row r="177757" spans="2:11" ht="13.5" customHeight="1">
      <c r="B177757" s="141"/>
      <c r="C177757" s="141"/>
      <c r="D177757" s="141"/>
      <c r="E177757" s="141"/>
      <c r="F177757" s="141"/>
      <c r="G177757" s="248"/>
      <c r="H177757" s="141"/>
      <c r="I177757" s="209"/>
      <c r="J177757" s="141"/>
      <c r="K177757" s="141"/>
    </row>
    <row r="177758" spans="2:11" ht="13.5" customHeight="1">
      <c r="B177758" s="141"/>
      <c r="C177758" s="141"/>
      <c r="D177758" s="141"/>
      <c r="E177758" s="141"/>
      <c r="F177758" s="141"/>
      <c r="G177758" s="248"/>
      <c r="H177758" s="141"/>
      <c r="I177758" s="209"/>
      <c r="J177758" s="141"/>
      <c r="K177758" s="141"/>
    </row>
    <row r="177759" spans="2:11" ht="13.5" customHeight="1">
      <c r="B177759" s="141"/>
      <c r="C177759" s="141"/>
      <c r="D177759" s="141"/>
      <c r="E177759" s="141"/>
      <c r="F177759" s="141"/>
      <c r="G177759" s="248"/>
      <c r="H177759" s="141"/>
      <c r="I177759" s="209"/>
      <c r="J177759" s="141"/>
      <c r="K177759" s="141"/>
    </row>
    <row r="177760" spans="2:11" ht="13.5" customHeight="1">
      <c r="B177760" s="141"/>
      <c r="C177760" s="141"/>
      <c r="D177760" s="141"/>
      <c r="E177760" s="141"/>
      <c r="F177760" s="141"/>
      <c r="G177760" s="248"/>
      <c r="H177760" s="141"/>
      <c r="I177760" s="209"/>
      <c r="J177760" s="141"/>
      <c r="K177760" s="141"/>
    </row>
    <row r="177761" spans="2:11" ht="13.5" customHeight="1">
      <c r="B177761" s="141"/>
      <c r="C177761" s="141"/>
      <c r="D177761" s="141"/>
      <c r="E177761" s="141"/>
      <c r="F177761" s="141"/>
      <c r="G177761" s="248"/>
      <c r="H177761" s="141"/>
      <c r="I177761" s="209"/>
      <c r="J177761" s="141"/>
      <c r="K177761" s="141"/>
    </row>
    <row r="177762" spans="2:11" ht="13.5" customHeight="1">
      <c r="B177762" s="141"/>
      <c r="C177762" s="141"/>
      <c r="D177762" s="141"/>
      <c r="E177762" s="141"/>
      <c r="F177762" s="141"/>
      <c r="G177762" s="248"/>
      <c r="H177762" s="141"/>
      <c r="I177762" s="209"/>
      <c r="J177762" s="141"/>
      <c r="K177762" s="141"/>
    </row>
    <row r="177763" spans="2:11" ht="13.5" customHeight="1">
      <c r="B177763" s="141"/>
      <c r="C177763" s="141"/>
      <c r="D177763" s="141"/>
      <c r="E177763" s="141"/>
      <c r="F177763" s="141"/>
      <c r="G177763" s="248"/>
      <c r="H177763" s="141"/>
      <c r="I177763" s="209"/>
      <c r="J177763" s="141"/>
      <c r="K177763" s="141"/>
    </row>
    <row r="177764" spans="2:11" ht="13.5" customHeight="1">
      <c r="B177764" s="141"/>
      <c r="C177764" s="141"/>
      <c r="D177764" s="141"/>
      <c r="E177764" s="141"/>
      <c r="F177764" s="141"/>
      <c r="G177764" s="248"/>
      <c r="H177764" s="141"/>
      <c r="I177764" s="209"/>
      <c r="J177764" s="141"/>
      <c r="K177764" s="141"/>
    </row>
    <row r="177765" spans="2:11" ht="13.5" customHeight="1">
      <c r="B177765" s="141"/>
      <c r="C177765" s="141"/>
      <c r="D177765" s="141"/>
      <c r="E177765" s="141"/>
      <c r="F177765" s="141"/>
      <c r="G177765" s="248"/>
      <c r="H177765" s="141"/>
      <c r="I177765" s="209"/>
      <c r="J177765" s="141"/>
      <c r="K177765" s="141"/>
    </row>
    <row r="177766" spans="2:11" ht="13.5" customHeight="1">
      <c r="B177766" s="141"/>
      <c r="C177766" s="141"/>
      <c r="D177766" s="141"/>
      <c r="E177766" s="141"/>
      <c r="F177766" s="141"/>
      <c r="G177766" s="248"/>
      <c r="H177766" s="141"/>
      <c r="I177766" s="209"/>
      <c r="J177766" s="141"/>
      <c r="K177766" s="141"/>
    </row>
    <row r="177767" spans="2:11" ht="13.5" customHeight="1">
      <c r="B177767" s="141"/>
      <c r="C177767" s="141"/>
      <c r="D177767" s="141"/>
      <c r="E177767" s="141"/>
      <c r="F177767" s="141"/>
      <c r="G177767" s="248"/>
      <c r="H177767" s="141"/>
      <c r="I177767" s="209"/>
      <c r="J177767" s="141"/>
      <c r="K177767" s="141"/>
    </row>
    <row r="177768" spans="2:11" ht="13.5" customHeight="1">
      <c r="B177768" s="141"/>
      <c r="C177768" s="141"/>
      <c r="D177768" s="141"/>
      <c r="E177768" s="141"/>
      <c r="F177768" s="141"/>
      <c r="G177768" s="248"/>
      <c r="H177768" s="141"/>
      <c r="I177768" s="209"/>
      <c r="J177768" s="141"/>
      <c r="K177768" s="141"/>
    </row>
    <row r="177769" spans="2:11" ht="13.5" customHeight="1">
      <c r="B177769" s="141"/>
      <c r="C177769" s="141"/>
      <c r="D177769" s="141"/>
      <c r="E177769" s="141"/>
      <c r="F177769" s="141"/>
      <c r="G177769" s="248"/>
      <c r="H177769" s="141"/>
      <c r="I177769" s="209"/>
      <c r="J177769" s="141"/>
      <c r="K177769" s="141"/>
    </row>
    <row r="177770" spans="2:11" ht="13.5" customHeight="1">
      <c r="B177770" s="141"/>
      <c r="C177770" s="141"/>
      <c r="D177770" s="141"/>
      <c r="E177770" s="141"/>
      <c r="F177770" s="141"/>
      <c r="G177770" s="248"/>
      <c r="H177770" s="141"/>
      <c r="I177770" s="209"/>
      <c r="J177770" s="141"/>
      <c r="K177770" s="141"/>
    </row>
    <row r="177771" spans="2:11" ht="13.5" customHeight="1">
      <c r="B177771" s="141"/>
      <c r="C177771" s="141"/>
      <c r="D177771" s="141"/>
      <c r="E177771" s="141"/>
      <c r="F177771" s="141"/>
      <c r="G177771" s="248"/>
      <c r="H177771" s="141"/>
      <c r="I177771" s="209"/>
      <c r="J177771" s="141"/>
      <c r="K177771" s="141"/>
    </row>
    <row r="177772" spans="2:11" ht="13.5" customHeight="1">
      <c r="B177772" s="141"/>
      <c r="C177772" s="141"/>
      <c r="D177772" s="141"/>
      <c r="E177772" s="141"/>
      <c r="F177772" s="141"/>
      <c r="G177772" s="248"/>
      <c r="H177772" s="141"/>
      <c r="I177772" s="209"/>
      <c r="J177772" s="141"/>
      <c r="K177772" s="141"/>
    </row>
    <row r="177773" spans="2:11" ht="13.5" customHeight="1">
      <c r="B177773" s="141"/>
      <c r="C177773" s="141"/>
      <c r="D177773" s="141"/>
      <c r="E177773" s="141"/>
      <c r="F177773" s="141"/>
      <c r="G177773" s="248"/>
      <c r="H177773" s="141"/>
      <c r="I177773" s="209"/>
      <c r="J177773" s="141"/>
      <c r="K177773" s="141"/>
    </row>
    <row r="177774" spans="2:11" ht="13.5" customHeight="1">
      <c r="B177774" s="141"/>
      <c r="C177774" s="141"/>
      <c r="D177774" s="141"/>
      <c r="E177774" s="141"/>
      <c r="F177774" s="141"/>
      <c r="G177774" s="248"/>
      <c r="H177774" s="141"/>
      <c r="I177774" s="209"/>
      <c r="J177774" s="141"/>
      <c r="K177774" s="141"/>
    </row>
    <row r="177775" spans="2:11" ht="13.5" customHeight="1">
      <c r="B177775" s="141"/>
      <c r="C177775" s="141"/>
      <c r="D177775" s="141"/>
      <c r="E177775" s="141"/>
      <c r="F177775" s="141"/>
      <c r="G177775" s="248"/>
      <c r="H177775" s="141"/>
      <c r="I177775" s="209"/>
      <c r="J177775" s="141"/>
      <c r="K177775" s="141"/>
    </row>
    <row r="177776" spans="2:11" ht="13.5" customHeight="1">
      <c r="B177776" s="141"/>
      <c r="C177776" s="141"/>
      <c r="D177776" s="141"/>
      <c r="E177776" s="141"/>
      <c r="F177776" s="141"/>
      <c r="G177776" s="248"/>
      <c r="H177776" s="141"/>
      <c r="I177776" s="209"/>
      <c r="J177776" s="141"/>
      <c r="K177776" s="141"/>
    </row>
    <row r="177777" spans="2:11" ht="13.5" customHeight="1">
      <c r="B177777" s="141"/>
      <c r="C177777" s="141"/>
      <c r="D177777" s="141"/>
      <c r="E177777" s="141"/>
      <c r="F177777" s="141"/>
      <c r="G177777" s="248"/>
      <c r="H177777" s="141"/>
      <c r="I177777" s="209"/>
      <c r="J177777" s="141"/>
      <c r="K177777" s="141"/>
    </row>
    <row r="177778" spans="2:11" ht="13.5" customHeight="1">
      <c r="B177778" s="141"/>
      <c r="C177778" s="141"/>
      <c r="D177778" s="141"/>
      <c r="E177778" s="141"/>
      <c r="F177778" s="141"/>
      <c r="G177778" s="248"/>
      <c r="H177778" s="141"/>
      <c r="I177778" s="209"/>
      <c r="J177778" s="141"/>
      <c r="K177778" s="141"/>
    </row>
    <row r="177779" spans="2:11" ht="13.5" customHeight="1">
      <c r="B177779" s="141"/>
      <c r="C177779" s="141"/>
      <c r="D177779" s="141"/>
      <c r="E177779" s="141"/>
      <c r="F177779" s="141"/>
      <c r="G177779" s="248"/>
      <c r="H177779" s="141"/>
      <c r="I177779" s="209"/>
      <c r="J177779" s="141"/>
      <c r="K177779" s="141"/>
    </row>
    <row r="177780" spans="2:11" ht="13.5" customHeight="1">
      <c r="B177780" s="141"/>
      <c r="C177780" s="141"/>
      <c r="D177780" s="141"/>
      <c r="E177780" s="141"/>
      <c r="F177780" s="141"/>
      <c r="G177780" s="248"/>
      <c r="H177780" s="141"/>
      <c r="I177780" s="209"/>
      <c r="J177780" s="141"/>
      <c r="K177780" s="141"/>
    </row>
    <row r="177781" spans="2:11" ht="13.5" customHeight="1">
      <c r="B177781" s="141"/>
      <c r="C177781" s="141"/>
      <c r="D177781" s="141"/>
      <c r="E177781" s="141"/>
      <c r="F177781" s="141"/>
      <c r="G177781" s="248"/>
      <c r="H177781" s="141"/>
      <c r="I177781" s="209"/>
      <c r="J177781" s="141"/>
      <c r="K177781" s="141"/>
    </row>
    <row r="177782" spans="2:11" ht="13.5" customHeight="1">
      <c r="B177782" s="141"/>
      <c r="C177782" s="141"/>
      <c r="D177782" s="141"/>
      <c r="E177782" s="141"/>
      <c r="F177782" s="141"/>
      <c r="G177782" s="248"/>
      <c r="H177782" s="141"/>
      <c r="I177782" s="209"/>
      <c r="J177782" s="141"/>
      <c r="K177782" s="141"/>
    </row>
    <row r="177783" spans="2:11" ht="13.5" customHeight="1">
      <c r="B177783" s="141"/>
      <c r="C177783" s="141"/>
      <c r="D177783" s="141"/>
      <c r="E177783" s="141"/>
      <c r="F177783" s="141"/>
      <c r="G177783" s="248"/>
      <c r="H177783" s="141"/>
      <c r="I177783" s="209"/>
      <c r="J177783" s="141"/>
      <c r="K177783" s="141"/>
    </row>
    <row r="177784" spans="2:11" ht="13.5" customHeight="1">
      <c r="B177784" s="141"/>
      <c r="C177784" s="141"/>
      <c r="D177784" s="141"/>
      <c r="E177784" s="141"/>
      <c r="F177784" s="141"/>
      <c r="G177784" s="248"/>
      <c r="H177784" s="141"/>
      <c r="I177784" s="209"/>
      <c r="J177784" s="141"/>
      <c r="K177784" s="141"/>
    </row>
    <row r="177785" spans="2:11" ht="13.5" customHeight="1">
      <c r="B177785" s="141"/>
      <c r="C177785" s="141"/>
      <c r="D177785" s="141"/>
      <c r="E177785" s="141"/>
      <c r="F177785" s="141"/>
      <c r="G177785" s="248"/>
      <c r="H177785" s="141"/>
      <c r="I177785" s="209"/>
      <c r="J177785" s="141"/>
      <c r="K177785" s="141"/>
    </row>
    <row r="177786" spans="2:11" ht="13.5" customHeight="1">
      <c r="B177786" s="141"/>
      <c r="C177786" s="141"/>
      <c r="D177786" s="141"/>
      <c r="E177786" s="141"/>
      <c r="F177786" s="141"/>
      <c r="G177786" s="248"/>
      <c r="H177786" s="141"/>
      <c r="I177786" s="209"/>
      <c r="J177786" s="141"/>
      <c r="K177786" s="141"/>
    </row>
    <row r="177787" spans="2:11" ht="13.5" customHeight="1">
      <c r="B177787" s="141"/>
      <c r="C177787" s="141"/>
      <c r="D177787" s="141"/>
      <c r="E177787" s="141"/>
      <c r="F177787" s="141"/>
      <c r="G177787" s="248"/>
      <c r="H177787" s="141"/>
      <c r="I177787" s="209"/>
      <c r="J177787" s="141"/>
      <c r="K177787" s="141"/>
    </row>
    <row r="177788" spans="2:11" ht="13.5" customHeight="1">
      <c r="B177788" s="141"/>
      <c r="C177788" s="141"/>
      <c r="D177788" s="141"/>
      <c r="E177788" s="141"/>
      <c r="F177788" s="141"/>
      <c r="G177788" s="248"/>
      <c r="H177788" s="141"/>
      <c r="I177788" s="209"/>
      <c r="J177788" s="141"/>
      <c r="K177788" s="141"/>
    </row>
    <row r="177789" spans="2:11" ht="13.5" customHeight="1">
      <c r="B177789" s="141"/>
      <c r="C177789" s="141"/>
      <c r="D177789" s="141"/>
      <c r="E177789" s="141"/>
      <c r="F177789" s="141"/>
      <c r="G177789" s="248"/>
      <c r="H177789" s="141"/>
      <c r="I177789" s="209"/>
      <c r="J177789" s="141"/>
      <c r="K177789" s="141"/>
    </row>
    <row r="177790" spans="2:11" ht="13.5" customHeight="1">
      <c r="B177790" s="141"/>
      <c r="C177790" s="141"/>
      <c r="D177790" s="141"/>
      <c r="E177790" s="141"/>
      <c r="F177790" s="141"/>
      <c r="G177790" s="248"/>
      <c r="H177790" s="141"/>
      <c r="I177790" s="209"/>
      <c r="J177790" s="141"/>
      <c r="K177790" s="141"/>
    </row>
    <row r="177791" spans="2:11" ht="13.5" customHeight="1">
      <c r="B177791" s="141"/>
      <c r="C177791" s="141"/>
      <c r="D177791" s="141"/>
      <c r="E177791" s="141"/>
      <c r="F177791" s="141"/>
      <c r="G177791" s="248"/>
      <c r="H177791" s="141"/>
      <c r="I177791" s="209"/>
      <c r="J177791" s="141"/>
      <c r="K177791" s="141"/>
    </row>
    <row r="177792" spans="2:11" ht="13.5" customHeight="1">
      <c r="B177792" s="141"/>
      <c r="C177792" s="141"/>
      <c r="D177792" s="141"/>
      <c r="E177792" s="141"/>
      <c r="F177792" s="141"/>
      <c r="G177792" s="248"/>
      <c r="H177792" s="141"/>
      <c r="I177792" s="209"/>
      <c r="J177792" s="141"/>
      <c r="K177792" s="141"/>
    </row>
    <row r="177793" spans="2:11" ht="13.5" customHeight="1">
      <c r="B177793" s="141"/>
      <c r="C177793" s="141"/>
      <c r="D177793" s="141"/>
      <c r="E177793" s="141"/>
      <c r="F177793" s="141"/>
      <c r="G177793" s="248"/>
      <c r="H177793" s="141"/>
      <c r="I177793" s="209"/>
      <c r="J177793" s="141"/>
      <c r="K177793" s="141"/>
    </row>
    <row r="177794" spans="2:11" ht="13.5" customHeight="1">
      <c r="B177794" s="141"/>
      <c r="C177794" s="141"/>
      <c r="D177794" s="141"/>
      <c r="E177794" s="141"/>
      <c r="F177794" s="141"/>
      <c r="G177794" s="248"/>
      <c r="H177794" s="141"/>
      <c r="I177794" s="209"/>
      <c r="J177794" s="141"/>
      <c r="K177794" s="141"/>
    </row>
    <row r="177795" spans="2:11" ht="13.5" customHeight="1">
      <c r="B177795" s="141"/>
      <c r="C177795" s="141"/>
      <c r="D177795" s="141"/>
      <c r="E177795" s="141"/>
      <c r="F177795" s="141"/>
      <c r="G177795" s="248"/>
      <c r="H177795" s="141"/>
      <c r="I177795" s="209"/>
      <c r="J177795" s="141"/>
      <c r="K177795" s="141"/>
    </row>
    <row r="177796" spans="2:11" ht="13.5" customHeight="1">
      <c r="B177796" s="141"/>
      <c r="C177796" s="141"/>
      <c r="D177796" s="141"/>
      <c r="E177796" s="141"/>
      <c r="F177796" s="141"/>
      <c r="G177796" s="248"/>
      <c r="H177796" s="141"/>
      <c r="I177796" s="209"/>
      <c r="J177796" s="141"/>
      <c r="K177796" s="141"/>
    </row>
    <row r="177797" spans="2:11" ht="13.5" customHeight="1">
      <c r="B177797" s="141"/>
      <c r="C177797" s="141"/>
      <c r="D177797" s="141"/>
      <c r="E177797" s="141"/>
      <c r="F177797" s="141"/>
      <c r="G177797" s="248"/>
      <c r="H177797" s="141"/>
      <c r="I177797" s="209"/>
      <c r="J177797" s="141"/>
      <c r="K177797" s="141"/>
    </row>
    <row r="177798" spans="2:11" ht="13.5" customHeight="1">
      <c r="B177798" s="141"/>
      <c r="C177798" s="141"/>
      <c r="D177798" s="141"/>
      <c r="E177798" s="141"/>
      <c r="F177798" s="141"/>
      <c r="G177798" s="248"/>
      <c r="H177798" s="141"/>
      <c r="I177798" s="209"/>
      <c r="J177798" s="141"/>
      <c r="K177798" s="141"/>
    </row>
    <row r="177799" spans="2:11" ht="13.5" customHeight="1">
      <c r="B177799" s="141"/>
      <c r="C177799" s="141"/>
      <c r="D177799" s="141"/>
      <c r="E177799" s="141"/>
      <c r="F177799" s="141"/>
      <c r="G177799" s="248"/>
      <c r="H177799" s="141"/>
      <c r="I177799" s="209"/>
      <c r="J177799" s="141"/>
      <c r="K177799" s="141"/>
    </row>
    <row r="177800" spans="2:11" ht="13.5" customHeight="1">
      <c r="B177800" s="141"/>
      <c r="C177800" s="141"/>
      <c r="D177800" s="141"/>
      <c r="E177800" s="141"/>
      <c r="F177800" s="141"/>
      <c r="G177800" s="248"/>
      <c r="H177800" s="141"/>
      <c r="I177800" s="209"/>
      <c r="J177800" s="141"/>
      <c r="K177800" s="141"/>
    </row>
    <row r="177801" spans="2:11" ht="13.5" customHeight="1">
      <c r="B177801" s="141"/>
      <c r="C177801" s="141"/>
      <c r="D177801" s="141"/>
      <c r="E177801" s="141"/>
      <c r="F177801" s="141"/>
      <c r="G177801" s="248"/>
      <c r="H177801" s="141"/>
      <c r="I177801" s="209"/>
      <c r="J177801" s="141"/>
      <c r="K177801" s="141"/>
    </row>
    <row r="177802" spans="2:11" ht="13.5" customHeight="1">
      <c r="B177802" s="141"/>
      <c r="C177802" s="141"/>
      <c r="D177802" s="141"/>
      <c r="E177802" s="141"/>
      <c r="F177802" s="141"/>
      <c r="G177802" s="248"/>
      <c r="H177802" s="141"/>
      <c r="I177802" s="209"/>
      <c r="J177802" s="141"/>
      <c r="K177802" s="141"/>
    </row>
    <row r="177803" spans="2:11" ht="13.5" customHeight="1">
      <c r="B177803" s="141"/>
      <c r="C177803" s="141"/>
      <c r="D177803" s="141"/>
      <c r="E177803" s="141"/>
      <c r="F177803" s="141"/>
      <c r="G177803" s="248"/>
      <c r="H177803" s="141"/>
      <c r="I177803" s="209"/>
      <c r="J177803" s="141"/>
      <c r="K177803" s="141"/>
    </row>
    <row r="177804" spans="2:11" ht="13.5" customHeight="1">
      <c r="B177804" s="141"/>
      <c r="C177804" s="141"/>
      <c r="D177804" s="141"/>
      <c r="E177804" s="141"/>
      <c r="F177804" s="141"/>
      <c r="G177804" s="248"/>
      <c r="H177804" s="141"/>
      <c r="I177804" s="209"/>
      <c r="J177804" s="141"/>
      <c r="K177804" s="141"/>
    </row>
    <row r="177805" spans="2:11" ht="13.5" customHeight="1">
      <c r="B177805" s="141"/>
      <c r="C177805" s="141"/>
      <c r="D177805" s="141"/>
      <c r="E177805" s="141"/>
      <c r="F177805" s="141"/>
      <c r="G177805" s="248"/>
      <c r="H177805" s="141"/>
      <c r="I177805" s="209"/>
      <c r="J177805" s="141"/>
      <c r="K177805" s="141"/>
    </row>
    <row r="177806" spans="2:11" ht="13.5" customHeight="1">
      <c r="B177806" s="141"/>
      <c r="C177806" s="141"/>
      <c r="D177806" s="141"/>
      <c r="E177806" s="141"/>
      <c r="F177806" s="141"/>
      <c r="G177806" s="248"/>
      <c r="H177806" s="141"/>
      <c r="I177806" s="209"/>
      <c r="J177806" s="141"/>
      <c r="K177806" s="141"/>
    </row>
    <row r="177807" spans="2:11" ht="13.5" customHeight="1">
      <c r="B177807" s="141"/>
      <c r="C177807" s="141"/>
      <c r="D177807" s="141"/>
      <c r="E177807" s="141"/>
      <c r="F177807" s="141"/>
      <c r="G177807" s="248"/>
      <c r="H177807" s="141"/>
      <c r="I177807" s="209"/>
      <c r="J177807" s="141"/>
      <c r="K177807" s="141"/>
    </row>
    <row r="177808" spans="2:11" ht="13.5" customHeight="1">
      <c r="B177808" s="141"/>
      <c r="C177808" s="141"/>
      <c r="D177808" s="141"/>
      <c r="E177808" s="141"/>
      <c r="F177808" s="141"/>
      <c r="G177808" s="248"/>
      <c r="H177808" s="141"/>
      <c r="I177808" s="209"/>
      <c r="J177808" s="141"/>
      <c r="K177808" s="141"/>
    </row>
    <row r="177809" spans="2:11" ht="13.5" customHeight="1">
      <c r="B177809" s="141"/>
      <c r="C177809" s="141"/>
      <c r="D177809" s="141"/>
      <c r="E177809" s="141"/>
      <c r="F177809" s="141"/>
      <c r="G177809" s="248"/>
      <c r="H177809" s="141"/>
      <c r="I177809" s="209"/>
      <c r="J177809" s="141"/>
      <c r="K177809" s="141"/>
    </row>
    <row r="177810" spans="2:11" ht="13.5" customHeight="1">
      <c r="B177810" s="141"/>
      <c r="C177810" s="141"/>
      <c r="D177810" s="141"/>
      <c r="E177810" s="141"/>
      <c r="F177810" s="141"/>
      <c r="G177810" s="248"/>
      <c r="H177810" s="141"/>
      <c r="I177810" s="209"/>
      <c r="J177810" s="141"/>
      <c r="K177810" s="141"/>
    </row>
    <row r="177811" spans="2:11" ht="13.5" customHeight="1">
      <c r="B177811" s="141"/>
      <c r="C177811" s="141"/>
      <c r="D177811" s="141"/>
      <c r="E177811" s="141"/>
      <c r="F177811" s="141"/>
      <c r="G177811" s="248"/>
      <c r="H177811" s="141"/>
      <c r="I177811" s="209"/>
      <c r="J177811" s="141"/>
      <c r="K177811" s="141"/>
    </row>
    <row r="177812" spans="2:11" ht="13.5" customHeight="1">
      <c r="B177812" s="141"/>
      <c r="C177812" s="141"/>
      <c r="D177812" s="141"/>
      <c r="E177812" s="141"/>
      <c r="F177812" s="141"/>
      <c r="G177812" s="248"/>
      <c r="H177812" s="141"/>
      <c r="I177812" s="209"/>
      <c r="J177812" s="141"/>
      <c r="K177812" s="141"/>
    </row>
    <row r="177813" spans="2:11" ht="13.5" customHeight="1">
      <c r="B177813" s="141"/>
      <c r="C177813" s="141"/>
      <c r="D177813" s="141"/>
      <c r="E177813" s="141"/>
      <c r="F177813" s="141"/>
      <c r="G177813" s="248"/>
      <c r="H177813" s="141"/>
      <c r="I177813" s="209"/>
      <c r="J177813" s="141"/>
      <c r="K177813" s="141"/>
    </row>
    <row r="177814" spans="2:11" ht="13.5" customHeight="1">
      <c r="B177814" s="141"/>
      <c r="C177814" s="141"/>
      <c r="D177814" s="141"/>
      <c r="E177814" s="141"/>
      <c r="F177814" s="141"/>
      <c r="G177814" s="248"/>
      <c r="H177814" s="141"/>
      <c r="I177814" s="209"/>
      <c r="J177814" s="141"/>
      <c r="K177814" s="141"/>
    </row>
    <row r="177815" spans="2:11" ht="13.5" customHeight="1">
      <c r="B177815" s="141"/>
      <c r="C177815" s="141"/>
      <c r="D177815" s="141"/>
      <c r="E177815" s="141"/>
      <c r="F177815" s="141"/>
      <c r="G177815" s="248"/>
      <c r="H177815" s="141"/>
      <c r="I177815" s="209"/>
      <c r="J177815" s="141"/>
      <c r="K177815" s="141"/>
    </row>
    <row r="177816" spans="2:11" ht="13.5" customHeight="1">
      <c r="B177816" s="141"/>
      <c r="C177816" s="141"/>
      <c r="D177816" s="141"/>
      <c r="E177816" s="141"/>
      <c r="F177816" s="141"/>
      <c r="G177816" s="248"/>
      <c r="H177816" s="141"/>
      <c r="I177816" s="209"/>
      <c r="J177816" s="141"/>
      <c r="K177816" s="141"/>
    </row>
    <row r="177817" spans="2:11" ht="13.5" customHeight="1">
      <c r="B177817" s="141"/>
      <c r="C177817" s="141"/>
      <c r="D177817" s="141"/>
      <c r="E177817" s="141"/>
      <c r="F177817" s="141"/>
      <c r="G177817" s="248"/>
      <c r="H177817" s="141"/>
      <c r="I177817" s="209"/>
      <c r="J177817" s="141"/>
      <c r="K177817" s="141"/>
    </row>
    <row r="177818" spans="2:11" ht="13.5" customHeight="1">
      <c r="B177818" s="141"/>
      <c r="C177818" s="141"/>
      <c r="D177818" s="141"/>
      <c r="E177818" s="141"/>
      <c r="F177818" s="141"/>
      <c r="G177818" s="248"/>
      <c r="H177818" s="141"/>
      <c r="I177818" s="209"/>
      <c r="J177818" s="141"/>
      <c r="K177818" s="141"/>
    </row>
    <row r="177819" spans="2:11" ht="13.5" customHeight="1">
      <c r="B177819" s="141"/>
      <c r="C177819" s="141"/>
      <c r="D177819" s="141"/>
      <c r="E177819" s="141"/>
      <c r="F177819" s="141"/>
      <c r="G177819" s="248"/>
      <c r="H177819" s="141"/>
      <c r="I177819" s="209"/>
      <c r="J177819" s="141"/>
      <c r="K177819" s="141"/>
    </row>
    <row r="177820" spans="2:11" ht="13.5" customHeight="1">
      <c r="B177820" s="141"/>
      <c r="C177820" s="141"/>
      <c r="D177820" s="141"/>
      <c r="E177820" s="141"/>
      <c r="F177820" s="141"/>
      <c r="G177820" s="248"/>
      <c r="H177820" s="141"/>
      <c r="I177820" s="209"/>
      <c r="J177820" s="141"/>
      <c r="K177820" s="141"/>
    </row>
    <row r="177821" spans="2:11" ht="13.5" customHeight="1">
      <c r="B177821" s="141"/>
      <c r="C177821" s="141"/>
      <c r="D177821" s="141"/>
      <c r="E177821" s="141"/>
      <c r="F177821" s="141"/>
      <c r="G177821" s="248"/>
      <c r="H177821" s="141"/>
      <c r="I177821" s="209"/>
      <c r="J177821" s="141"/>
      <c r="K177821" s="141"/>
    </row>
    <row r="177822" spans="2:11" ht="13.5" customHeight="1">
      <c r="B177822" s="141"/>
      <c r="C177822" s="141"/>
      <c r="D177822" s="141"/>
      <c r="E177822" s="141"/>
      <c r="F177822" s="141"/>
      <c r="G177822" s="248"/>
      <c r="H177822" s="141"/>
      <c r="I177822" s="209"/>
      <c r="J177822" s="141"/>
      <c r="K177822" s="141"/>
    </row>
    <row r="177823" spans="2:11" ht="13.5" customHeight="1">
      <c r="B177823" s="141"/>
      <c r="C177823" s="141"/>
      <c r="D177823" s="141"/>
      <c r="E177823" s="141"/>
      <c r="F177823" s="141"/>
      <c r="G177823" s="248"/>
      <c r="H177823" s="141"/>
      <c r="I177823" s="209"/>
      <c r="J177823" s="141"/>
      <c r="K177823" s="141"/>
    </row>
    <row r="177824" spans="2:11" ht="13.5" customHeight="1">
      <c r="B177824" s="141"/>
      <c r="C177824" s="141"/>
      <c r="D177824" s="141"/>
      <c r="E177824" s="141"/>
      <c r="F177824" s="141"/>
      <c r="G177824" s="248"/>
      <c r="H177824" s="141"/>
      <c r="I177824" s="209"/>
      <c r="J177824" s="141"/>
      <c r="K177824" s="141"/>
    </row>
    <row r="177825" spans="2:11" ht="13.5" customHeight="1">
      <c r="B177825" s="141"/>
      <c r="C177825" s="141"/>
      <c r="D177825" s="141"/>
      <c r="E177825" s="141"/>
      <c r="F177825" s="141"/>
      <c r="G177825" s="248"/>
      <c r="H177825" s="141"/>
      <c r="I177825" s="209"/>
      <c r="J177825" s="141"/>
      <c r="K177825" s="141"/>
    </row>
    <row r="177826" spans="2:11" ht="13.5" customHeight="1">
      <c r="B177826" s="141"/>
      <c r="C177826" s="141"/>
      <c r="D177826" s="141"/>
      <c r="E177826" s="141"/>
      <c r="F177826" s="141"/>
      <c r="G177826" s="248"/>
      <c r="H177826" s="141"/>
      <c r="I177826" s="209"/>
      <c r="J177826" s="141"/>
      <c r="K177826" s="141"/>
    </row>
    <row r="177827" spans="2:11" ht="13.5" customHeight="1">
      <c r="B177827" s="141"/>
      <c r="C177827" s="141"/>
      <c r="D177827" s="141"/>
      <c r="E177827" s="141"/>
      <c r="F177827" s="141"/>
      <c r="G177827" s="248"/>
      <c r="H177827" s="141"/>
      <c r="I177827" s="209"/>
      <c r="J177827" s="141"/>
      <c r="K177827" s="141"/>
    </row>
    <row r="177828" spans="2:11" ht="13.5" customHeight="1">
      <c r="B177828" s="141"/>
      <c r="C177828" s="141"/>
      <c r="D177828" s="141"/>
      <c r="E177828" s="141"/>
      <c r="F177828" s="141"/>
      <c r="G177828" s="248"/>
      <c r="H177828" s="141"/>
      <c r="I177828" s="209"/>
      <c r="J177828" s="141"/>
      <c r="K177828" s="141"/>
    </row>
    <row r="177829" spans="2:11" ht="13.5" customHeight="1">
      <c r="B177829" s="141"/>
      <c r="C177829" s="141"/>
      <c r="D177829" s="141"/>
      <c r="E177829" s="141"/>
      <c r="F177829" s="141"/>
      <c r="G177829" s="248"/>
      <c r="H177829" s="141"/>
      <c r="I177829" s="209"/>
      <c r="J177829" s="141"/>
      <c r="K177829" s="141"/>
    </row>
    <row r="177830" spans="2:11" ht="13.5" customHeight="1">
      <c r="B177830" s="141"/>
      <c r="C177830" s="141"/>
      <c r="D177830" s="141"/>
      <c r="E177830" s="141"/>
      <c r="F177830" s="141"/>
      <c r="G177830" s="248"/>
      <c r="H177830" s="141"/>
      <c r="I177830" s="209"/>
      <c r="J177830" s="141"/>
      <c r="K177830" s="141"/>
    </row>
    <row r="177831" spans="2:11" ht="13.5" customHeight="1">
      <c r="B177831" s="141"/>
      <c r="C177831" s="141"/>
      <c r="D177831" s="141"/>
      <c r="E177831" s="141"/>
      <c r="F177831" s="141"/>
      <c r="G177831" s="248"/>
      <c r="H177831" s="141"/>
      <c r="I177831" s="209"/>
      <c r="J177831" s="141"/>
      <c r="K177831" s="141"/>
    </row>
    <row r="177832" spans="2:11" ht="13.5" customHeight="1">
      <c r="B177832" s="141"/>
      <c r="C177832" s="141"/>
      <c r="D177832" s="141"/>
      <c r="E177832" s="141"/>
      <c r="F177832" s="141"/>
      <c r="G177832" s="248"/>
      <c r="H177832" s="141"/>
      <c r="I177832" s="209"/>
      <c r="J177832" s="141"/>
      <c r="K177832" s="141"/>
    </row>
    <row r="177833" spans="2:11" ht="13.5" customHeight="1">
      <c r="B177833" s="141"/>
      <c r="C177833" s="141"/>
      <c r="D177833" s="141"/>
      <c r="E177833" s="141"/>
      <c r="F177833" s="141"/>
      <c r="G177833" s="248"/>
      <c r="H177833" s="141"/>
      <c r="I177833" s="209"/>
      <c r="J177833" s="141"/>
      <c r="K177833" s="141"/>
    </row>
    <row r="177834" spans="2:11" ht="13.5" customHeight="1">
      <c r="B177834" s="141"/>
      <c r="C177834" s="141"/>
      <c r="D177834" s="141"/>
      <c r="E177834" s="141"/>
      <c r="F177834" s="141"/>
      <c r="G177834" s="248"/>
      <c r="H177834" s="141"/>
      <c r="I177834" s="209"/>
      <c r="J177834" s="141"/>
      <c r="K177834" s="141"/>
    </row>
    <row r="177835" spans="2:11" ht="13.5" customHeight="1">
      <c r="B177835" s="141"/>
      <c r="C177835" s="141"/>
      <c r="D177835" s="141"/>
      <c r="E177835" s="141"/>
      <c r="F177835" s="141"/>
      <c r="G177835" s="248"/>
      <c r="H177835" s="141"/>
      <c r="I177835" s="209"/>
      <c r="J177835" s="141"/>
      <c r="K177835" s="141"/>
    </row>
    <row r="177836" spans="2:11" ht="13.5" customHeight="1">
      <c r="B177836" s="141"/>
      <c r="C177836" s="141"/>
      <c r="D177836" s="141"/>
      <c r="E177836" s="141"/>
      <c r="F177836" s="141"/>
      <c r="G177836" s="248"/>
      <c r="H177836" s="141"/>
      <c r="I177836" s="209"/>
      <c r="J177836" s="141"/>
      <c r="K177836" s="141"/>
    </row>
    <row r="177837" spans="2:11" ht="13.5" customHeight="1">
      <c r="B177837" s="141"/>
      <c r="C177837" s="141"/>
      <c r="D177837" s="141"/>
      <c r="E177837" s="141"/>
      <c r="F177837" s="141"/>
      <c r="G177837" s="248"/>
      <c r="H177837" s="141"/>
      <c r="I177837" s="209"/>
      <c r="J177837" s="141"/>
      <c r="K177837" s="141"/>
    </row>
    <row r="177838" spans="2:11" ht="13.5" customHeight="1">
      <c r="B177838" s="141"/>
      <c r="C177838" s="141"/>
      <c r="D177838" s="141"/>
      <c r="E177838" s="141"/>
      <c r="F177838" s="141"/>
      <c r="G177838" s="248"/>
      <c r="H177838" s="141"/>
      <c r="I177838" s="209"/>
      <c r="J177838" s="141"/>
      <c r="K177838" s="141"/>
    </row>
    <row r="177839" spans="2:11" ht="13.5" customHeight="1">
      <c r="B177839" s="141"/>
      <c r="C177839" s="141"/>
      <c r="D177839" s="141"/>
      <c r="E177839" s="141"/>
      <c r="F177839" s="141"/>
      <c r="G177839" s="248"/>
      <c r="H177839" s="141"/>
      <c r="I177839" s="209"/>
      <c r="J177839" s="141"/>
      <c r="K177839" s="141"/>
    </row>
    <row r="177840" spans="2:11" ht="13.5" customHeight="1">
      <c r="B177840" s="141"/>
      <c r="C177840" s="141"/>
      <c r="D177840" s="141"/>
      <c r="E177840" s="141"/>
      <c r="F177840" s="141"/>
      <c r="G177840" s="248"/>
      <c r="H177840" s="141"/>
      <c r="I177840" s="209"/>
      <c r="J177840" s="141"/>
      <c r="K177840" s="141"/>
    </row>
    <row r="177841" spans="2:11" ht="13.5" customHeight="1">
      <c r="B177841" s="141"/>
      <c r="C177841" s="141"/>
      <c r="D177841" s="141"/>
      <c r="E177841" s="141"/>
      <c r="F177841" s="141"/>
      <c r="G177841" s="248"/>
      <c r="H177841" s="141"/>
      <c r="I177841" s="209"/>
      <c r="J177841" s="141"/>
      <c r="K177841" s="141"/>
    </row>
    <row r="177842" spans="2:11" ht="13.5" customHeight="1">
      <c r="B177842" s="141"/>
      <c r="C177842" s="141"/>
      <c r="D177842" s="141"/>
      <c r="E177842" s="141"/>
      <c r="F177842" s="141"/>
      <c r="G177842" s="248"/>
      <c r="H177842" s="141"/>
      <c r="I177842" s="209"/>
      <c r="J177842" s="141"/>
      <c r="K177842" s="141"/>
    </row>
    <row r="177843" spans="2:11" ht="13.5" customHeight="1">
      <c r="B177843" s="141"/>
      <c r="C177843" s="141"/>
      <c r="D177843" s="141"/>
      <c r="E177843" s="141"/>
      <c r="F177843" s="141"/>
      <c r="G177843" s="248"/>
      <c r="H177843" s="141"/>
      <c r="I177843" s="209"/>
      <c r="J177843" s="141"/>
      <c r="K177843" s="141"/>
    </row>
    <row r="177844" spans="2:11" ht="13.5" customHeight="1">
      <c r="B177844" s="141"/>
      <c r="C177844" s="141"/>
      <c r="D177844" s="141"/>
      <c r="E177844" s="141"/>
      <c r="F177844" s="141"/>
      <c r="G177844" s="248"/>
      <c r="H177844" s="141"/>
      <c r="I177844" s="209"/>
      <c r="J177844" s="141"/>
      <c r="K177844" s="141"/>
    </row>
    <row r="177845" spans="2:11" ht="13.5" customHeight="1">
      <c r="B177845" s="141"/>
      <c r="C177845" s="141"/>
      <c r="D177845" s="141"/>
      <c r="E177845" s="141"/>
      <c r="F177845" s="141"/>
      <c r="G177845" s="248"/>
      <c r="H177845" s="141"/>
      <c r="I177845" s="209"/>
      <c r="J177845" s="141"/>
      <c r="K177845" s="141"/>
    </row>
    <row r="177846" spans="2:11" ht="13.5" customHeight="1">
      <c r="B177846" s="141"/>
      <c r="C177846" s="141"/>
      <c r="D177846" s="141"/>
      <c r="E177846" s="141"/>
      <c r="F177846" s="141"/>
      <c r="G177846" s="248"/>
      <c r="H177846" s="141"/>
      <c r="I177846" s="209"/>
      <c r="J177846" s="141"/>
      <c r="K177846" s="141"/>
    </row>
    <row r="177847" spans="2:11" ht="13.5" customHeight="1">
      <c r="B177847" s="141"/>
      <c r="C177847" s="141"/>
      <c r="D177847" s="141"/>
      <c r="E177847" s="141"/>
      <c r="F177847" s="141"/>
      <c r="G177847" s="248"/>
      <c r="H177847" s="141"/>
      <c r="I177847" s="209"/>
      <c r="J177847" s="141"/>
      <c r="K177847" s="141"/>
    </row>
    <row r="177848" spans="2:11" ht="13.5" customHeight="1">
      <c r="B177848" s="141"/>
      <c r="C177848" s="141"/>
      <c r="D177848" s="141"/>
      <c r="E177848" s="141"/>
      <c r="F177848" s="141"/>
      <c r="G177848" s="248"/>
      <c r="H177848" s="141"/>
      <c r="I177848" s="209"/>
      <c r="J177848" s="141"/>
      <c r="K177848" s="141"/>
    </row>
    <row r="177849" spans="2:11" ht="13.5" customHeight="1">
      <c r="B177849" s="141"/>
      <c r="C177849" s="141"/>
      <c r="D177849" s="141"/>
      <c r="E177849" s="141"/>
      <c r="F177849" s="141"/>
      <c r="G177849" s="248"/>
      <c r="H177849" s="141"/>
      <c r="I177849" s="209"/>
      <c r="J177849" s="141"/>
      <c r="K177849" s="141"/>
    </row>
    <row r="177850" spans="2:11" ht="13.5" customHeight="1">
      <c r="B177850" s="141"/>
      <c r="C177850" s="141"/>
      <c r="D177850" s="141"/>
      <c r="E177850" s="141"/>
      <c r="F177850" s="141"/>
      <c r="G177850" s="248"/>
      <c r="H177850" s="141"/>
      <c r="I177850" s="209"/>
      <c r="J177850" s="141"/>
      <c r="K177850" s="141"/>
    </row>
    <row r="177851" spans="2:11" ht="13.5" customHeight="1">
      <c r="B177851" s="141"/>
      <c r="C177851" s="141"/>
      <c r="D177851" s="141"/>
      <c r="E177851" s="141"/>
      <c r="F177851" s="141"/>
      <c r="G177851" s="248"/>
      <c r="H177851" s="141"/>
      <c r="I177851" s="209"/>
      <c r="J177851" s="141"/>
      <c r="K177851" s="141"/>
    </row>
    <row r="177852" spans="2:11" ht="13.5" customHeight="1">
      <c r="B177852" s="141"/>
      <c r="C177852" s="141"/>
      <c r="D177852" s="141"/>
      <c r="E177852" s="141"/>
      <c r="F177852" s="141"/>
      <c r="G177852" s="248"/>
      <c r="H177852" s="141"/>
      <c r="I177852" s="209"/>
      <c r="J177852" s="141"/>
      <c r="K177852" s="141"/>
    </row>
    <row r="177853" spans="2:11" ht="13.5" customHeight="1">
      <c r="B177853" s="141"/>
      <c r="C177853" s="141"/>
      <c r="D177853" s="141"/>
      <c r="E177853" s="141"/>
      <c r="F177853" s="141"/>
      <c r="G177853" s="248"/>
      <c r="H177853" s="141"/>
      <c r="I177853" s="209"/>
      <c r="J177853" s="141"/>
      <c r="K177853" s="141"/>
    </row>
    <row r="177854" spans="2:11" ht="13.5" customHeight="1">
      <c r="B177854" s="141"/>
      <c r="C177854" s="141"/>
      <c r="D177854" s="141"/>
      <c r="E177854" s="141"/>
      <c r="F177854" s="141"/>
      <c r="G177854" s="248"/>
      <c r="H177854" s="141"/>
      <c r="I177854" s="209"/>
      <c r="J177854" s="141"/>
      <c r="K177854" s="141"/>
    </row>
    <row r="177855" spans="2:11" ht="13.5" customHeight="1">
      <c r="B177855" s="141"/>
      <c r="C177855" s="141"/>
      <c r="D177855" s="141"/>
      <c r="E177855" s="141"/>
      <c r="F177855" s="141"/>
      <c r="G177855" s="248"/>
      <c r="H177855" s="141"/>
      <c r="I177855" s="209"/>
      <c r="J177855" s="141"/>
      <c r="K177855" s="141"/>
    </row>
    <row r="177856" spans="2:11" ht="13.5" customHeight="1">
      <c r="B177856" s="141"/>
      <c r="C177856" s="141"/>
      <c r="D177856" s="141"/>
      <c r="E177856" s="141"/>
      <c r="F177856" s="141"/>
      <c r="G177856" s="248"/>
      <c r="H177856" s="141"/>
      <c r="I177856" s="209"/>
      <c r="J177856" s="141"/>
      <c r="K177856" s="141"/>
    </row>
    <row r="177857" spans="2:11" ht="13.5" customHeight="1">
      <c r="B177857" s="141"/>
      <c r="C177857" s="141"/>
      <c r="D177857" s="141"/>
      <c r="E177857" s="141"/>
      <c r="F177857" s="141"/>
      <c r="G177857" s="248"/>
      <c r="H177857" s="141"/>
      <c r="I177857" s="209"/>
      <c r="J177857" s="141"/>
      <c r="K177857" s="141"/>
    </row>
    <row r="177858" spans="2:11" ht="13.5" customHeight="1">
      <c r="B177858" s="141"/>
      <c r="C177858" s="141"/>
      <c r="D177858" s="141"/>
      <c r="E177858" s="141"/>
      <c r="F177858" s="141"/>
      <c r="G177858" s="248"/>
      <c r="H177858" s="141"/>
      <c r="I177858" s="209"/>
      <c r="J177858" s="141"/>
      <c r="K177858" s="141"/>
    </row>
    <row r="177859" spans="2:11" ht="13.5" customHeight="1">
      <c r="B177859" s="141"/>
      <c r="C177859" s="141"/>
      <c r="D177859" s="141"/>
      <c r="E177859" s="141"/>
      <c r="F177859" s="141"/>
      <c r="G177859" s="248"/>
      <c r="H177859" s="141"/>
      <c r="I177859" s="209"/>
      <c r="J177859" s="141"/>
      <c r="K177859" s="141"/>
    </row>
    <row r="177860" spans="2:11" ht="13.5" customHeight="1">
      <c r="B177860" s="141"/>
      <c r="C177860" s="141"/>
      <c r="D177860" s="141"/>
      <c r="E177860" s="141"/>
      <c r="F177860" s="141"/>
      <c r="G177860" s="248"/>
      <c r="H177860" s="141"/>
      <c r="I177860" s="209"/>
      <c r="J177860" s="141"/>
      <c r="K177860" s="141"/>
    </row>
    <row r="177861" spans="2:11" ht="13.5" customHeight="1">
      <c r="B177861" s="141"/>
      <c r="C177861" s="141"/>
      <c r="D177861" s="141"/>
      <c r="E177861" s="141"/>
      <c r="F177861" s="141"/>
      <c r="G177861" s="248"/>
      <c r="H177861" s="141"/>
      <c r="I177861" s="209"/>
      <c r="J177861" s="141"/>
      <c r="K177861" s="141"/>
    </row>
    <row r="177862" spans="2:11" ht="13.5" customHeight="1">
      <c r="B177862" s="141"/>
      <c r="C177862" s="141"/>
      <c r="D177862" s="141"/>
      <c r="E177862" s="141"/>
      <c r="F177862" s="141"/>
      <c r="G177862" s="248"/>
      <c r="H177862" s="141"/>
      <c r="I177862" s="209"/>
      <c r="J177862" s="141"/>
      <c r="K177862" s="141"/>
    </row>
    <row r="177863" spans="2:11" ht="13.5" customHeight="1">
      <c r="B177863" s="141"/>
      <c r="C177863" s="141"/>
      <c r="D177863" s="141"/>
      <c r="E177863" s="141"/>
      <c r="F177863" s="141"/>
      <c r="G177863" s="248"/>
      <c r="H177863" s="141"/>
      <c r="I177863" s="209"/>
      <c r="J177863" s="141"/>
      <c r="K177863" s="141"/>
    </row>
    <row r="177864" spans="2:11" ht="13.5" customHeight="1">
      <c r="B177864" s="141"/>
      <c r="C177864" s="141"/>
      <c r="D177864" s="141"/>
      <c r="E177864" s="141"/>
      <c r="F177864" s="141"/>
      <c r="G177864" s="248"/>
      <c r="H177864" s="141"/>
      <c r="I177864" s="209"/>
      <c r="J177864" s="141"/>
      <c r="K177864" s="141"/>
    </row>
    <row r="177865" spans="2:11" ht="13.5" customHeight="1">
      <c r="B177865" s="141"/>
      <c r="C177865" s="141"/>
      <c r="D177865" s="141"/>
      <c r="E177865" s="141"/>
      <c r="F177865" s="141"/>
      <c r="G177865" s="248"/>
      <c r="H177865" s="141"/>
      <c r="I177865" s="209"/>
      <c r="J177865" s="141"/>
      <c r="K177865" s="141"/>
    </row>
    <row r="177866" spans="2:11" ht="13.5" customHeight="1">
      <c r="B177866" s="141"/>
      <c r="C177866" s="141"/>
      <c r="D177866" s="141"/>
      <c r="E177866" s="141"/>
      <c r="F177866" s="141"/>
      <c r="G177866" s="248"/>
      <c r="H177866" s="141"/>
      <c r="I177866" s="209"/>
      <c r="J177866" s="141"/>
      <c r="K177866" s="141"/>
    </row>
    <row r="177867" spans="2:11" ht="13.5" customHeight="1">
      <c r="B177867" s="141"/>
      <c r="C177867" s="141"/>
      <c r="D177867" s="141"/>
      <c r="E177867" s="141"/>
      <c r="F177867" s="141"/>
      <c r="G177867" s="248"/>
      <c r="H177867" s="141"/>
      <c r="I177867" s="209"/>
      <c r="J177867" s="141"/>
      <c r="K177867" s="141"/>
    </row>
    <row r="177868" spans="2:11" ht="13.5" customHeight="1">
      <c r="B177868" s="141"/>
      <c r="C177868" s="141"/>
      <c r="D177868" s="141"/>
      <c r="E177868" s="141"/>
      <c r="F177868" s="141"/>
      <c r="G177868" s="248"/>
      <c r="H177868" s="141"/>
      <c r="I177868" s="209"/>
      <c r="J177868" s="141"/>
      <c r="K177868" s="141"/>
    </row>
    <row r="177869" spans="2:11" ht="13.5" customHeight="1">
      <c r="B177869" s="141"/>
      <c r="C177869" s="141"/>
      <c r="D177869" s="141"/>
      <c r="E177869" s="141"/>
      <c r="F177869" s="141"/>
      <c r="G177869" s="248"/>
      <c r="H177869" s="141"/>
      <c r="I177869" s="209"/>
      <c r="J177869" s="141"/>
      <c r="K177869" s="141"/>
    </row>
    <row r="177870" spans="2:11" ht="13.5" customHeight="1">
      <c r="B177870" s="141"/>
      <c r="C177870" s="141"/>
      <c r="D177870" s="141"/>
      <c r="E177870" s="141"/>
      <c r="F177870" s="141"/>
      <c r="G177870" s="248"/>
      <c r="H177870" s="141"/>
      <c r="I177870" s="209"/>
      <c r="J177870" s="141"/>
      <c r="K177870" s="141"/>
    </row>
    <row r="177871" spans="2:11" ht="13.5" customHeight="1">
      <c r="B177871" s="141"/>
      <c r="C177871" s="141"/>
      <c r="D177871" s="141"/>
      <c r="E177871" s="141"/>
      <c r="F177871" s="141"/>
      <c r="G177871" s="248"/>
      <c r="H177871" s="141"/>
      <c r="I177871" s="209"/>
      <c r="J177871" s="141"/>
      <c r="K177871" s="141"/>
    </row>
    <row r="177872" spans="2:11" ht="13.5" customHeight="1">
      <c r="B177872" s="141"/>
      <c r="C177872" s="141"/>
      <c r="D177872" s="141"/>
      <c r="E177872" s="141"/>
      <c r="F177872" s="141"/>
      <c r="G177872" s="248"/>
      <c r="H177872" s="141"/>
      <c r="I177872" s="209"/>
      <c r="J177872" s="141"/>
      <c r="K177872" s="141"/>
    </row>
    <row r="177873" spans="2:11" ht="13.5" customHeight="1">
      <c r="B177873" s="141"/>
      <c r="C177873" s="141"/>
      <c r="D177873" s="141"/>
      <c r="E177873" s="141"/>
      <c r="F177873" s="141"/>
      <c r="G177873" s="248"/>
      <c r="H177873" s="141"/>
      <c r="I177873" s="209"/>
      <c r="J177873" s="141"/>
      <c r="K177873" s="141"/>
    </row>
    <row r="177874" spans="2:11" ht="13.5" customHeight="1">
      <c r="B177874" s="141"/>
      <c r="C177874" s="141"/>
      <c r="D177874" s="141"/>
      <c r="E177874" s="141"/>
      <c r="F177874" s="141"/>
      <c r="G177874" s="248"/>
      <c r="H177874" s="141"/>
      <c r="I177874" s="209"/>
      <c r="J177874" s="141"/>
      <c r="K177874" s="141"/>
    </row>
    <row r="177875" spans="2:11" ht="13.5" customHeight="1">
      <c r="B177875" s="141"/>
      <c r="C177875" s="141"/>
      <c r="D177875" s="141"/>
      <c r="E177875" s="141"/>
      <c r="F177875" s="141"/>
      <c r="G177875" s="248"/>
      <c r="H177875" s="141"/>
      <c r="I177875" s="209"/>
      <c r="J177875" s="141"/>
      <c r="K177875" s="141"/>
    </row>
    <row r="177876" spans="2:11" ht="13.5" customHeight="1">
      <c r="B177876" s="141"/>
      <c r="C177876" s="141"/>
      <c r="D177876" s="141"/>
      <c r="E177876" s="141"/>
      <c r="F177876" s="141"/>
      <c r="G177876" s="248"/>
      <c r="H177876" s="141"/>
      <c r="I177876" s="209"/>
      <c r="J177876" s="141"/>
      <c r="K177876" s="141"/>
    </row>
    <row r="177877" spans="2:11" ht="13.5" customHeight="1">
      <c r="B177877" s="141"/>
      <c r="C177877" s="141"/>
      <c r="D177877" s="141"/>
      <c r="E177877" s="141"/>
      <c r="F177877" s="141"/>
      <c r="G177877" s="248"/>
      <c r="H177877" s="141"/>
      <c r="I177877" s="209"/>
      <c r="J177877" s="141"/>
      <c r="K177877" s="141"/>
    </row>
    <row r="177878" spans="2:11" ht="13.5" customHeight="1">
      <c r="B177878" s="141"/>
      <c r="C177878" s="141"/>
      <c r="D177878" s="141"/>
      <c r="E177878" s="141"/>
      <c r="F177878" s="141"/>
      <c r="G177878" s="248"/>
      <c r="H177878" s="141"/>
      <c r="I177878" s="209"/>
      <c r="J177878" s="141"/>
      <c r="K177878" s="141"/>
    </row>
    <row r="177879" spans="2:11" ht="13.5" customHeight="1">
      <c r="B177879" s="141"/>
      <c r="C177879" s="141"/>
      <c r="D177879" s="141"/>
      <c r="E177879" s="141"/>
      <c r="F177879" s="141"/>
      <c r="G177879" s="248"/>
      <c r="H177879" s="141"/>
      <c r="I177879" s="209"/>
      <c r="J177879" s="141"/>
      <c r="K177879" s="141"/>
    </row>
    <row r="177880" spans="2:11" ht="13.5" customHeight="1">
      <c r="B177880" s="141"/>
      <c r="C177880" s="141"/>
      <c r="D177880" s="141"/>
      <c r="E177880" s="141"/>
      <c r="F177880" s="141"/>
      <c r="G177880" s="248"/>
      <c r="H177880" s="141"/>
      <c r="I177880" s="209"/>
      <c r="J177880" s="141"/>
      <c r="K177880" s="141"/>
    </row>
    <row r="177881" spans="2:11" ht="13.5" customHeight="1">
      <c r="B177881" s="141"/>
      <c r="C177881" s="141"/>
      <c r="D177881" s="141"/>
      <c r="E177881" s="141"/>
      <c r="F177881" s="141"/>
      <c r="G177881" s="248"/>
      <c r="H177881" s="141"/>
      <c r="I177881" s="209"/>
      <c r="J177881" s="141"/>
      <c r="K177881" s="141"/>
    </row>
    <row r="177882" spans="2:11" ht="13.5" customHeight="1">
      <c r="B177882" s="141"/>
      <c r="C177882" s="141"/>
      <c r="D177882" s="141"/>
      <c r="E177882" s="141"/>
      <c r="F177882" s="141"/>
      <c r="G177882" s="248"/>
      <c r="H177882" s="141"/>
      <c r="I177882" s="209"/>
      <c r="J177882" s="141"/>
      <c r="K177882" s="141"/>
    </row>
    <row r="177883" spans="2:11" ht="13.5" customHeight="1">
      <c r="B177883" s="141"/>
      <c r="C177883" s="141"/>
      <c r="D177883" s="141"/>
      <c r="E177883" s="141"/>
      <c r="F177883" s="141"/>
      <c r="G177883" s="248"/>
      <c r="H177883" s="141"/>
      <c r="I177883" s="209"/>
      <c r="J177883" s="141"/>
      <c r="K177883" s="141"/>
    </row>
    <row r="177884" spans="2:11" ht="13.5" customHeight="1">
      <c r="B177884" s="141"/>
      <c r="C177884" s="141"/>
      <c r="D177884" s="141"/>
      <c r="E177884" s="141"/>
      <c r="F177884" s="141"/>
      <c r="G177884" s="248"/>
      <c r="H177884" s="141"/>
      <c r="I177884" s="209"/>
      <c r="J177884" s="141"/>
      <c r="K177884" s="141"/>
    </row>
    <row r="177885" spans="2:11" ht="13.5" customHeight="1">
      <c r="B177885" s="141"/>
      <c r="C177885" s="141"/>
      <c r="D177885" s="141"/>
      <c r="E177885" s="141"/>
      <c r="F177885" s="141"/>
      <c r="G177885" s="248"/>
      <c r="H177885" s="141"/>
      <c r="I177885" s="209"/>
      <c r="J177885" s="141"/>
      <c r="K177885" s="141"/>
    </row>
    <row r="177886" spans="2:11" ht="13.5" customHeight="1">
      <c r="B177886" s="141"/>
      <c r="C177886" s="141"/>
      <c r="D177886" s="141"/>
      <c r="E177886" s="141"/>
      <c r="F177886" s="141"/>
      <c r="G177886" s="248"/>
      <c r="H177886" s="141"/>
      <c r="I177886" s="209"/>
      <c r="J177886" s="141"/>
      <c r="K177886" s="141"/>
    </row>
    <row r="177887" spans="2:11" ht="13.5" customHeight="1">
      <c r="B177887" s="141"/>
      <c r="C177887" s="141"/>
      <c r="D177887" s="141"/>
      <c r="E177887" s="141"/>
      <c r="F177887" s="141"/>
      <c r="G177887" s="248"/>
      <c r="H177887" s="141"/>
      <c r="I177887" s="209"/>
      <c r="J177887" s="141"/>
      <c r="K177887" s="141"/>
    </row>
    <row r="177888" spans="2:11" ht="13.5" customHeight="1">
      <c r="B177888" s="141"/>
      <c r="C177888" s="141"/>
      <c r="D177888" s="141"/>
      <c r="E177888" s="141"/>
      <c r="F177888" s="141"/>
      <c r="G177888" s="248"/>
      <c r="H177888" s="141"/>
      <c r="I177888" s="209"/>
      <c r="J177888" s="141"/>
      <c r="K177888" s="141"/>
    </row>
    <row r="177889" spans="2:11" ht="13.5" customHeight="1">
      <c r="B177889" s="141"/>
      <c r="C177889" s="141"/>
      <c r="D177889" s="141"/>
      <c r="E177889" s="141"/>
      <c r="F177889" s="141"/>
      <c r="G177889" s="248"/>
      <c r="H177889" s="141"/>
      <c r="I177889" s="209"/>
      <c r="J177889" s="141"/>
      <c r="K177889" s="141"/>
    </row>
    <row r="177890" spans="2:11" ht="13.5" customHeight="1">
      <c r="B177890" s="141"/>
      <c r="C177890" s="141"/>
      <c r="D177890" s="141"/>
      <c r="E177890" s="141"/>
      <c r="F177890" s="141"/>
      <c r="G177890" s="248"/>
      <c r="H177890" s="141"/>
      <c r="I177890" s="209"/>
      <c r="J177890" s="141"/>
      <c r="K177890" s="141"/>
    </row>
    <row r="177891" spans="2:11" ht="13.5" customHeight="1">
      <c r="B177891" s="141"/>
      <c r="C177891" s="141"/>
      <c r="D177891" s="141"/>
      <c r="E177891" s="141"/>
      <c r="F177891" s="141"/>
      <c r="G177891" s="248"/>
      <c r="H177891" s="141"/>
      <c r="I177891" s="209"/>
      <c r="J177891" s="141"/>
      <c r="K177891" s="141"/>
    </row>
    <row r="177892" spans="2:11" ht="13.5" customHeight="1">
      <c r="B177892" s="141"/>
      <c r="C177892" s="141"/>
      <c r="D177892" s="141"/>
      <c r="E177892" s="141"/>
      <c r="F177892" s="141"/>
      <c r="G177892" s="248"/>
      <c r="H177892" s="141"/>
      <c r="I177892" s="209"/>
      <c r="J177892" s="141"/>
      <c r="K177892" s="141"/>
    </row>
    <row r="177893" spans="2:11" ht="13.5" customHeight="1">
      <c r="B177893" s="141"/>
      <c r="C177893" s="141"/>
      <c r="D177893" s="141"/>
      <c r="E177893" s="141"/>
      <c r="F177893" s="141"/>
      <c r="G177893" s="248"/>
      <c r="H177893" s="141"/>
      <c r="I177893" s="209"/>
      <c r="J177893" s="141"/>
      <c r="K177893" s="141"/>
    </row>
    <row r="177894" spans="2:11" ht="13.5" customHeight="1">
      <c r="B177894" s="141"/>
      <c r="C177894" s="141"/>
      <c r="D177894" s="141"/>
      <c r="E177894" s="141"/>
      <c r="F177894" s="141"/>
      <c r="G177894" s="248"/>
      <c r="H177894" s="141"/>
      <c r="I177894" s="209"/>
      <c r="J177894" s="141"/>
      <c r="K177894" s="141"/>
    </row>
    <row r="177895" spans="2:11" ht="13.5" customHeight="1">
      <c r="B177895" s="141"/>
      <c r="C177895" s="141"/>
      <c r="D177895" s="141"/>
      <c r="E177895" s="141"/>
      <c r="F177895" s="141"/>
      <c r="G177895" s="248"/>
      <c r="H177895" s="141"/>
      <c r="I177895" s="209"/>
      <c r="J177895" s="141"/>
      <c r="K177895" s="141"/>
    </row>
    <row r="177896" spans="2:11" ht="13.5" customHeight="1">
      <c r="B177896" s="141"/>
      <c r="C177896" s="141"/>
      <c r="D177896" s="141"/>
      <c r="E177896" s="141"/>
      <c r="F177896" s="141"/>
      <c r="G177896" s="248"/>
      <c r="H177896" s="141"/>
      <c r="I177896" s="209"/>
      <c r="J177896" s="141"/>
      <c r="K177896" s="141"/>
    </row>
    <row r="177897" spans="2:11" ht="13.5" customHeight="1">
      <c r="B177897" s="141"/>
      <c r="C177897" s="141"/>
      <c r="D177897" s="141"/>
      <c r="E177897" s="141"/>
      <c r="F177897" s="141"/>
      <c r="G177897" s="248"/>
      <c r="H177897" s="141"/>
      <c r="I177897" s="209"/>
      <c r="J177897" s="141"/>
      <c r="K177897" s="141"/>
    </row>
    <row r="177898" spans="2:11" ht="13.5" customHeight="1">
      <c r="B177898" s="141"/>
      <c r="C177898" s="141"/>
      <c r="D177898" s="141"/>
      <c r="E177898" s="141"/>
      <c r="F177898" s="141"/>
      <c r="G177898" s="248"/>
      <c r="H177898" s="141"/>
      <c r="I177898" s="209"/>
      <c r="J177898" s="141"/>
      <c r="K177898" s="141"/>
    </row>
    <row r="177899" spans="2:11" ht="13.5" customHeight="1">
      <c r="B177899" s="141"/>
      <c r="C177899" s="141"/>
      <c r="D177899" s="141"/>
      <c r="E177899" s="141"/>
      <c r="F177899" s="141"/>
      <c r="G177899" s="248"/>
      <c r="H177899" s="141"/>
      <c r="I177899" s="209"/>
      <c r="J177899" s="141"/>
      <c r="K177899" s="141"/>
    </row>
    <row r="177900" spans="2:11" ht="13.5" customHeight="1">
      <c r="B177900" s="141"/>
      <c r="C177900" s="141"/>
      <c r="D177900" s="141"/>
      <c r="E177900" s="141"/>
      <c r="F177900" s="141"/>
      <c r="G177900" s="248"/>
      <c r="H177900" s="141"/>
      <c r="I177900" s="209"/>
      <c r="J177900" s="141"/>
      <c r="K177900" s="141"/>
    </row>
    <row r="177901" spans="2:11" ht="13.5" customHeight="1">
      <c r="B177901" s="141"/>
      <c r="C177901" s="141"/>
      <c r="D177901" s="141"/>
      <c r="E177901" s="141"/>
      <c r="F177901" s="141"/>
      <c r="G177901" s="248"/>
      <c r="H177901" s="141"/>
      <c r="I177901" s="209"/>
      <c r="J177901" s="141"/>
      <c r="K177901" s="141"/>
    </row>
    <row r="177902" spans="2:11" ht="13.5" customHeight="1">
      <c r="B177902" s="141"/>
      <c r="C177902" s="141"/>
      <c r="D177902" s="141"/>
      <c r="E177902" s="141"/>
      <c r="F177902" s="141"/>
      <c r="G177902" s="248"/>
      <c r="H177902" s="141"/>
      <c r="I177902" s="209"/>
      <c r="J177902" s="141"/>
      <c r="K177902" s="141"/>
    </row>
    <row r="177903" spans="2:11" ht="13.5" customHeight="1">
      <c r="B177903" s="141"/>
      <c r="C177903" s="141"/>
      <c r="D177903" s="141"/>
      <c r="E177903" s="141"/>
      <c r="F177903" s="141"/>
      <c r="G177903" s="248"/>
      <c r="H177903" s="141"/>
      <c r="I177903" s="209"/>
      <c r="J177903" s="141"/>
      <c r="K177903" s="141"/>
    </row>
    <row r="177904" spans="2:11" ht="13.5" customHeight="1">
      <c r="B177904" s="141"/>
      <c r="C177904" s="141"/>
      <c r="D177904" s="141"/>
      <c r="E177904" s="141"/>
      <c r="F177904" s="141"/>
      <c r="G177904" s="248"/>
      <c r="H177904" s="141"/>
      <c r="I177904" s="209"/>
      <c r="J177904" s="141"/>
      <c r="K177904" s="141"/>
    </row>
    <row r="177905" spans="2:11" ht="13.5" customHeight="1">
      <c r="B177905" s="141"/>
      <c r="C177905" s="141"/>
      <c r="D177905" s="141"/>
      <c r="E177905" s="141"/>
      <c r="F177905" s="141"/>
      <c r="G177905" s="248"/>
      <c r="H177905" s="141"/>
      <c r="I177905" s="209"/>
      <c r="J177905" s="141"/>
      <c r="K177905" s="141"/>
    </row>
    <row r="177906" spans="2:11" ht="13.5" customHeight="1">
      <c r="B177906" s="141"/>
      <c r="C177906" s="141"/>
      <c r="D177906" s="141"/>
      <c r="E177906" s="141"/>
      <c r="F177906" s="141"/>
      <c r="G177906" s="248"/>
      <c r="H177906" s="141"/>
      <c r="I177906" s="209"/>
      <c r="J177906" s="141"/>
      <c r="K177906" s="141"/>
    </row>
    <row r="177907" spans="2:11" ht="13.5" customHeight="1">
      <c r="B177907" s="141"/>
      <c r="C177907" s="141"/>
      <c r="D177907" s="141"/>
      <c r="E177907" s="141"/>
      <c r="F177907" s="141"/>
      <c r="G177907" s="248"/>
      <c r="H177907" s="141"/>
      <c r="I177907" s="209"/>
      <c r="J177907" s="141"/>
      <c r="K177907" s="141"/>
    </row>
    <row r="177908" spans="2:11" ht="13.5" customHeight="1">
      <c r="B177908" s="141"/>
      <c r="C177908" s="141"/>
      <c r="D177908" s="141"/>
      <c r="E177908" s="141"/>
      <c r="F177908" s="141"/>
      <c r="G177908" s="248"/>
      <c r="H177908" s="141"/>
      <c r="I177908" s="209"/>
      <c r="J177908" s="141"/>
      <c r="K177908" s="141"/>
    </row>
    <row r="177909" spans="2:11" ht="13.5" customHeight="1">
      <c r="B177909" s="141"/>
      <c r="C177909" s="141"/>
      <c r="D177909" s="141"/>
      <c r="E177909" s="141"/>
      <c r="F177909" s="141"/>
      <c r="G177909" s="248"/>
      <c r="H177909" s="141"/>
      <c r="I177909" s="209"/>
      <c r="J177909" s="141"/>
      <c r="K177909" s="141"/>
    </row>
    <row r="177910" spans="2:11" ht="13.5" customHeight="1">
      <c r="B177910" s="141"/>
      <c r="C177910" s="141"/>
      <c r="D177910" s="141"/>
      <c r="E177910" s="141"/>
      <c r="F177910" s="141"/>
      <c r="G177910" s="248"/>
      <c r="H177910" s="141"/>
      <c r="I177910" s="209"/>
      <c r="J177910" s="141"/>
      <c r="K177910" s="141"/>
    </row>
    <row r="177911" spans="2:11" ht="13.5" customHeight="1">
      <c r="B177911" s="141"/>
      <c r="C177911" s="141"/>
      <c r="D177911" s="141"/>
      <c r="E177911" s="141"/>
      <c r="F177911" s="141"/>
      <c r="G177911" s="248"/>
      <c r="H177911" s="141"/>
      <c r="I177911" s="209"/>
      <c r="J177911" s="141"/>
      <c r="K177911" s="141"/>
    </row>
    <row r="177912" spans="2:11" ht="13.5" customHeight="1">
      <c r="B177912" s="141"/>
      <c r="C177912" s="141"/>
      <c r="D177912" s="141"/>
      <c r="E177912" s="141"/>
      <c r="F177912" s="141"/>
      <c r="G177912" s="248"/>
      <c r="H177912" s="141"/>
      <c r="I177912" s="209"/>
      <c r="J177912" s="141"/>
      <c r="K177912" s="141"/>
    </row>
    <row r="177913" spans="2:11" ht="13.5" customHeight="1">
      <c r="B177913" s="141"/>
      <c r="C177913" s="141"/>
      <c r="D177913" s="141"/>
      <c r="E177913" s="141"/>
      <c r="F177913" s="141"/>
      <c r="G177913" s="248"/>
      <c r="H177913" s="141"/>
      <c r="I177913" s="209"/>
      <c r="J177913" s="141"/>
      <c r="K177913" s="141"/>
    </row>
    <row r="177914" spans="2:11" ht="13.5" customHeight="1">
      <c r="B177914" s="141"/>
      <c r="C177914" s="141"/>
      <c r="D177914" s="141"/>
      <c r="E177914" s="141"/>
      <c r="F177914" s="141"/>
      <c r="G177914" s="248"/>
      <c r="H177914" s="141"/>
      <c r="I177914" s="209"/>
      <c r="J177914" s="141"/>
      <c r="K177914" s="141"/>
    </row>
    <row r="177915" spans="2:11" ht="13.5" customHeight="1">
      <c r="B177915" s="141"/>
      <c r="C177915" s="141"/>
      <c r="D177915" s="141"/>
      <c r="E177915" s="141"/>
      <c r="F177915" s="141"/>
      <c r="G177915" s="248"/>
      <c r="H177915" s="141"/>
      <c r="I177915" s="209"/>
      <c r="J177915" s="141"/>
      <c r="K177915" s="141"/>
    </row>
    <row r="177916" spans="2:11" ht="13.5" customHeight="1">
      <c r="B177916" s="141"/>
      <c r="C177916" s="141"/>
      <c r="D177916" s="141"/>
      <c r="E177916" s="141"/>
      <c r="F177916" s="141"/>
      <c r="G177916" s="248"/>
      <c r="H177916" s="141"/>
      <c r="I177916" s="209"/>
      <c r="J177916" s="141"/>
      <c r="K177916" s="141"/>
    </row>
    <row r="177917" spans="2:11" ht="13.5" customHeight="1">
      <c r="B177917" s="141"/>
      <c r="C177917" s="141"/>
      <c r="D177917" s="141"/>
      <c r="E177917" s="141"/>
      <c r="F177917" s="141"/>
      <c r="G177917" s="248"/>
      <c r="H177917" s="141"/>
      <c r="I177917" s="209"/>
      <c r="J177917" s="141"/>
      <c r="K177917" s="141"/>
    </row>
    <row r="177918" spans="2:11" ht="13.5" customHeight="1">
      <c r="B177918" s="141"/>
      <c r="C177918" s="141"/>
      <c r="D177918" s="141"/>
      <c r="E177918" s="141"/>
      <c r="F177918" s="141"/>
      <c r="G177918" s="248"/>
      <c r="H177918" s="141"/>
      <c r="I177918" s="209"/>
      <c r="J177918" s="141"/>
      <c r="K177918" s="141"/>
    </row>
    <row r="177919" spans="2:11" ht="13.5" customHeight="1">
      <c r="B177919" s="141"/>
      <c r="C177919" s="141"/>
      <c r="D177919" s="141"/>
      <c r="E177919" s="141"/>
      <c r="F177919" s="141"/>
      <c r="G177919" s="248"/>
      <c r="H177919" s="141"/>
      <c r="I177919" s="209"/>
      <c r="J177919" s="141"/>
      <c r="K177919" s="141"/>
    </row>
    <row r="177920" spans="2:11" ht="13.5" customHeight="1">
      <c r="B177920" s="141"/>
      <c r="C177920" s="141"/>
      <c r="D177920" s="141"/>
      <c r="E177920" s="141"/>
      <c r="F177920" s="141"/>
      <c r="G177920" s="248"/>
      <c r="H177920" s="141"/>
      <c r="I177920" s="209"/>
      <c r="J177920" s="141"/>
      <c r="K177920" s="141"/>
    </row>
    <row r="177921" spans="2:11" ht="13.5" customHeight="1">
      <c r="B177921" s="141"/>
      <c r="C177921" s="141"/>
      <c r="D177921" s="141"/>
      <c r="E177921" s="141"/>
      <c r="F177921" s="141"/>
      <c r="G177921" s="248"/>
      <c r="H177921" s="141"/>
      <c r="I177921" s="209"/>
      <c r="J177921" s="141"/>
      <c r="K177921" s="141"/>
    </row>
    <row r="177922" spans="2:11" ht="13.5" customHeight="1">
      <c r="B177922" s="141"/>
      <c r="C177922" s="141"/>
      <c r="D177922" s="141"/>
      <c r="E177922" s="141"/>
      <c r="F177922" s="141"/>
      <c r="G177922" s="248"/>
      <c r="H177922" s="141"/>
      <c r="I177922" s="209"/>
      <c r="J177922" s="141"/>
      <c r="K177922" s="141"/>
    </row>
    <row r="177923" spans="2:11" ht="13.5" customHeight="1">
      <c r="B177923" s="141"/>
      <c r="C177923" s="141"/>
      <c r="D177923" s="141"/>
      <c r="E177923" s="141"/>
      <c r="F177923" s="141"/>
      <c r="G177923" s="248"/>
      <c r="H177923" s="141"/>
      <c r="I177923" s="209"/>
      <c r="J177923" s="141"/>
      <c r="K177923" s="141"/>
    </row>
    <row r="177924" spans="2:11" ht="13.5" customHeight="1">
      <c r="B177924" s="141"/>
      <c r="C177924" s="141"/>
      <c r="D177924" s="141"/>
      <c r="E177924" s="141"/>
      <c r="F177924" s="141"/>
      <c r="G177924" s="248"/>
      <c r="H177924" s="141"/>
      <c r="I177924" s="209"/>
      <c r="J177924" s="141"/>
      <c r="K177924" s="141"/>
    </row>
    <row r="177925" spans="2:11" ht="13.5" customHeight="1">
      <c r="B177925" s="141"/>
      <c r="C177925" s="141"/>
      <c r="D177925" s="141"/>
      <c r="E177925" s="141"/>
      <c r="F177925" s="141"/>
      <c r="G177925" s="248"/>
      <c r="H177925" s="141"/>
      <c r="I177925" s="209"/>
      <c r="J177925" s="141"/>
      <c r="K177925" s="141"/>
    </row>
    <row r="177926" spans="2:11" ht="13.5" customHeight="1">
      <c r="B177926" s="141"/>
      <c r="C177926" s="141"/>
      <c r="D177926" s="141"/>
      <c r="E177926" s="141"/>
      <c r="F177926" s="141"/>
      <c r="G177926" s="248"/>
      <c r="H177926" s="141"/>
      <c r="I177926" s="209"/>
      <c r="J177926" s="141"/>
      <c r="K177926" s="141"/>
    </row>
    <row r="177927" spans="2:11" ht="13.5" customHeight="1">
      <c r="B177927" s="141"/>
      <c r="C177927" s="141"/>
      <c r="D177927" s="141"/>
      <c r="E177927" s="141"/>
      <c r="F177927" s="141"/>
      <c r="G177927" s="248"/>
      <c r="H177927" s="141"/>
      <c r="I177927" s="209"/>
      <c r="J177927" s="141"/>
      <c r="K177927" s="141"/>
    </row>
    <row r="177928" spans="2:11" ht="13.5" customHeight="1">
      <c r="B177928" s="141"/>
      <c r="C177928" s="141"/>
      <c r="D177928" s="141"/>
      <c r="E177928" s="141"/>
      <c r="F177928" s="141"/>
      <c r="G177928" s="248"/>
      <c r="H177928" s="141"/>
      <c r="I177928" s="209"/>
      <c r="J177928" s="141"/>
      <c r="K177928" s="141"/>
    </row>
    <row r="177929" spans="2:11" ht="13.5" customHeight="1">
      <c r="B177929" s="141"/>
      <c r="C177929" s="141"/>
      <c r="D177929" s="141"/>
      <c r="E177929" s="141"/>
      <c r="F177929" s="141"/>
      <c r="G177929" s="248"/>
      <c r="H177929" s="141"/>
      <c r="I177929" s="209"/>
      <c r="J177929" s="141"/>
      <c r="K177929" s="141"/>
    </row>
    <row r="177930" spans="2:11" ht="13.5" customHeight="1">
      <c r="B177930" s="141"/>
      <c r="C177930" s="141"/>
      <c r="D177930" s="141"/>
      <c r="E177930" s="141"/>
      <c r="F177930" s="141"/>
      <c r="G177930" s="248"/>
      <c r="H177930" s="141"/>
      <c r="I177930" s="209"/>
      <c r="J177930" s="141"/>
      <c r="K177930" s="141"/>
    </row>
    <row r="177931" spans="2:11" ht="13.5" customHeight="1">
      <c r="B177931" s="141"/>
      <c r="C177931" s="141"/>
      <c r="D177931" s="141"/>
      <c r="E177931" s="141"/>
      <c r="F177931" s="141"/>
      <c r="G177931" s="248"/>
      <c r="H177931" s="141"/>
      <c r="I177931" s="209"/>
      <c r="J177931" s="141"/>
      <c r="K177931" s="141"/>
    </row>
    <row r="177932" spans="2:11" ht="13.5" customHeight="1">
      <c r="B177932" s="141"/>
      <c r="C177932" s="141"/>
      <c r="D177932" s="141"/>
      <c r="E177932" s="141"/>
      <c r="F177932" s="141"/>
      <c r="G177932" s="248"/>
      <c r="H177932" s="141"/>
      <c r="I177932" s="209"/>
      <c r="J177932" s="141"/>
      <c r="K177932" s="141"/>
    </row>
    <row r="177933" spans="2:11" ht="13.5" customHeight="1">
      <c r="B177933" s="141"/>
      <c r="C177933" s="141"/>
      <c r="D177933" s="141"/>
      <c r="E177933" s="141"/>
      <c r="F177933" s="141"/>
      <c r="G177933" s="248"/>
      <c r="H177933" s="141"/>
      <c r="I177933" s="209"/>
      <c r="J177933" s="141"/>
      <c r="K177933" s="141"/>
    </row>
    <row r="177934" spans="2:11" ht="13.5" customHeight="1">
      <c r="B177934" s="141"/>
      <c r="C177934" s="141"/>
      <c r="D177934" s="141"/>
      <c r="E177934" s="141"/>
      <c r="F177934" s="141"/>
      <c r="G177934" s="248"/>
      <c r="H177934" s="141"/>
      <c r="I177934" s="209"/>
      <c r="J177934" s="141"/>
      <c r="K177934" s="141"/>
    </row>
    <row r="177935" spans="2:11" ht="13.5" customHeight="1">
      <c r="B177935" s="141"/>
      <c r="C177935" s="141"/>
      <c r="D177935" s="141"/>
      <c r="E177935" s="141"/>
      <c r="F177935" s="141"/>
      <c r="G177935" s="248"/>
      <c r="H177935" s="141"/>
      <c r="I177935" s="209"/>
      <c r="J177935" s="141"/>
      <c r="K177935" s="141"/>
    </row>
    <row r="177936" spans="2:11" ht="13.5" customHeight="1">
      <c r="B177936" s="141"/>
      <c r="C177936" s="141"/>
      <c r="D177936" s="141"/>
      <c r="E177936" s="141"/>
      <c r="F177936" s="141"/>
      <c r="G177936" s="248"/>
      <c r="H177936" s="141"/>
      <c r="I177936" s="209"/>
      <c r="J177936" s="141"/>
      <c r="K177936" s="141"/>
    </row>
    <row r="177937" spans="2:11" ht="13.5" customHeight="1">
      <c r="B177937" s="141"/>
      <c r="C177937" s="141"/>
      <c r="D177937" s="141"/>
      <c r="E177937" s="141"/>
      <c r="F177937" s="141"/>
      <c r="G177937" s="248"/>
      <c r="H177937" s="141"/>
      <c r="I177937" s="209"/>
      <c r="J177937" s="141"/>
      <c r="K177937" s="141"/>
    </row>
    <row r="177938" spans="2:11" ht="13.5" customHeight="1">
      <c r="B177938" s="141"/>
      <c r="C177938" s="141"/>
      <c r="D177938" s="141"/>
      <c r="E177938" s="141"/>
      <c r="F177938" s="141"/>
      <c r="G177938" s="248"/>
      <c r="H177938" s="141"/>
      <c r="I177938" s="209"/>
      <c r="J177938" s="141"/>
      <c r="K177938" s="141"/>
    </row>
    <row r="177939" spans="2:11" ht="13.5" customHeight="1">
      <c r="B177939" s="141"/>
      <c r="C177939" s="141"/>
      <c r="D177939" s="141"/>
      <c r="E177939" s="141"/>
      <c r="F177939" s="141"/>
      <c r="G177939" s="248"/>
      <c r="H177939" s="141"/>
      <c r="I177939" s="209"/>
      <c r="J177939" s="141"/>
      <c r="K177939" s="141"/>
    </row>
    <row r="177940" spans="2:11" ht="13.5" customHeight="1">
      <c r="B177940" s="141"/>
      <c r="C177940" s="141"/>
      <c r="D177940" s="141"/>
      <c r="E177940" s="141"/>
      <c r="F177940" s="141"/>
      <c r="G177940" s="248"/>
      <c r="H177940" s="141"/>
      <c r="I177940" s="209"/>
      <c r="J177940" s="141"/>
      <c r="K177940" s="141"/>
    </row>
    <row r="177941" spans="2:11" ht="13.5" customHeight="1">
      <c r="B177941" s="141"/>
      <c r="C177941" s="141"/>
      <c r="D177941" s="141"/>
      <c r="E177941" s="141"/>
      <c r="F177941" s="141"/>
      <c r="G177941" s="248"/>
      <c r="H177941" s="141"/>
      <c r="I177941" s="209"/>
      <c r="J177941" s="141"/>
      <c r="K177941" s="141"/>
    </row>
    <row r="177942" spans="2:11" ht="13.5" customHeight="1">
      <c r="B177942" s="141"/>
      <c r="C177942" s="141"/>
      <c r="D177942" s="141"/>
      <c r="E177942" s="141"/>
      <c r="F177942" s="141"/>
      <c r="G177942" s="248"/>
      <c r="H177942" s="141"/>
      <c r="I177942" s="209"/>
      <c r="J177942" s="141"/>
      <c r="K177942" s="141"/>
    </row>
    <row r="177943" spans="2:11" ht="13.5" customHeight="1">
      <c r="B177943" s="141"/>
      <c r="C177943" s="141"/>
      <c r="D177943" s="141"/>
      <c r="E177943" s="141"/>
      <c r="F177943" s="141"/>
      <c r="G177943" s="248"/>
      <c r="H177943" s="141"/>
      <c r="I177943" s="209"/>
      <c r="J177943" s="141"/>
      <c r="K177943" s="141"/>
    </row>
    <row r="177944" spans="2:11" ht="13.5" customHeight="1">
      <c r="B177944" s="141"/>
      <c r="C177944" s="141"/>
      <c r="D177944" s="141"/>
      <c r="E177944" s="141"/>
      <c r="F177944" s="141"/>
      <c r="G177944" s="248"/>
      <c r="H177944" s="141"/>
      <c r="I177944" s="209"/>
      <c r="J177944" s="141"/>
      <c r="K177944" s="141"/>
    </row>
    <row r="177945" spans="2:11" ht="13.5" customHeight="1">
      <c r="B177945" s="141"/>
      <c r="C177945" s="141"/>
      <c r="D177945" s="141"/>
      <c r="E177945" s="141"/>
      <c r="F177945" s="141"/>
      <c r="G177945" s="248"/>
      <c r="H177945" s="141"/>
      <c r="I177945" s="209"/>
      <c r="J177945" s="141"/>
      <c r="K177945" s="141"/>
    </row>
    <row r="177946" spans="2:11" ht="13.5" customHeight="1">
      <c r="B177946" s="141"/>
      <c r="C177946" s="141"/>
      <c r="D177946" s="141"/>
      <c r="E177946" s="141"/>
      <c r="F177946" s="141"/>
      <c r="G177946" s="248"/>
      <c r="H177946" s="141"/>
      <c r="I177946" s="209"/>
      <c r="J177946" s="141"/>
      <c r="K177946" s="141"/>
    </row>
    <row r="177947" spans="2:11" ht="13.5" customHeight="1">
      <c r="B177947" s="141"/>
      <c r="C177947" s="141"/>
      <c r="D177947" s="141"/>
      <c r="E177947" s="141"/>
      <c r="F177947" s="141"/>
      <c r="G177947" s="248"/>
      <c r="H177947" s="141"/>
      <c r="I177947" s="209"/>
      <c r="J177947" s="141"/>
      <c r="K177947" s="141"/>
    </row>
    <row r="177948" spans="2:11" ht="13.5" customHeight="1">
      <c r="B177948" s="141"/>
      <c r="C177948" s="141"/>
      <c r="D177948" s="141"/>
      <c r="E177948" s="141"/>
      <c r="F177948" s="141"/>
      <c r="G177948" s="248"/>
      <c r="H177948" s="141"/>
      <c r="I177948" s="209"/>
      <c r="J177948" s="141"/>
      <c r="K177948" s="141"/>
    </row>
    <row r="177949" spans="2:11" ht="13.5" customHeight="1">
      <c r="B177949" s="141"/>
      <c r="C177949" s="141"/>
      <c r="D177949" s="141"/>
      <c r="E177949" s="141"/>
      <c r="F177949" s="141"/>
      <c r="G177949" s="248"/>
      <c r="H177949" s="141"/>
      <c r="I177949" s="209"/>
      <c r="J177949" s="141"/>
      <c r="K177949" s="141"/>
    </row>
    <row r="177950" spans="2:11" ht="13.5" customHeight="1">
      <c r="B177950" s="141"/>
      <c r="C177950" s="141"/>
      <c r="D177950" s="141"/>
      <c r="E177950" s="141"/>
      <c r="F177950" s="141"/>
      <c r="G177950" s="248"/>
      <c r="H177950" s="141"/>
      <c r="I177950" s="209"/>
      <c r="J177950" s="141"/>
      <c r="K177950" s="141"/>
    </row>
    <row r="177951" spans="2:11" ht="13.5" customHeight="1">
      <c r="B177951" s="141"/>
      <c r="C177951" s="141"/>
      <c r="D177951" s="141"/>
      <c r="E177951" s="141"/>
      <c r="F177951" s="141"/>
      <c r="G177951" s="248"/>
      <c r="H177951" s="141"/>
      <c r="I177951" s="209"/>
      <c r="J177951" s="141"/>
      <c r="K177951" s="141"/>
    </row>
    <row r="177952" spans="2:11" ht="13.5" customHeight="1">
      <c r="B177952" s="141"/>
      <c r="C177952" s="141"/>
      <c r="D177952" s="141"/>
      <c r="E177952" s="141"/>
      <c r="F177952" s="141"/>
      <c r="G177952" s="248"/>
      <c r="H177952" s="141"/>
      <c r="I177952" s="209"/>
      <c r="J177952" s="141"/>
      <c r="K177952" s="141"/>
    </row>
    <row r="177953" spans="2:11" ht="13.5" customHeight="1">
      <c r="B177953" s="141"/>
      <c r="C177953" s="141"/>
      <c r="D177953" s="141"/>
      <c r="E177953" s="141"/>
      <c r="F177953" s="141"/>
      <c r="G177953" s="248"/>
      <c r="H177953" s="141"/>
      <c r="I177953" s="209"/>
      <c r="J177953" s="141"/>
      <c r="K177953" s="141"/>
    </row>
    <row r="177954" spans="2:11" ht="13.5" customHeight="1">
      <c r="B177954" s="141"/>
      <c r="C177954" s="141"/>
      <c r="D177954" s="141"/>
      <c r="E177954" s="141"/>
      <c r="F177954" s="141"/>
      <c r="G177954" s="248"/>
      <c r="H177954" s="141"/>
      <c r="I177954" s="209"/>
      <c r="J177954" s="141"/>
      <c r="K177954" s="141"/>
    </row>
    <row r="177955" spans="2:11" ht="13.5" customHeight="1">
      <c r="B177955" s="141"/>
      <c r="C177955" s="141"/>
      <c r="D177955" s="141"/>
      <c r="E177955" s="141"/>
      <c r="F177955" s="141"/>
      <c r="G177955" s="248"/>
      <c r="H177955" s="141"/>
      <c r="I177955" s="209"/>
      <c r="J177955" s="141"/>
      <c r="K177955" s="141"/>
    </row>
    <row r="177956" spans="2:11" ht="13.5" customHeight="1">
      <c r="B177956" s="141"/>
      <c r="C177956" s="141"/>
      <c r="D177956" s="141"/>
      <c r="E177956" s="141"/>
      <c r="F177956" s="141"/>
      <c r="G177956" s="248"/>
      <c r="H177956" s="141"/>
      <c r="I177956" s="209"/>
      <c r="J177956" s="141"/>
      <c r="K177956" s="141"/>
    </row>
    <row r="177957" spans="2:11" ht="13.5" customHeight="1">
      <c r="B177957" s="141"/>
      <c r="C177957" s="141"/>
      <c r="D177957" s="141"/>
      <c r="E177957" s="141"/>
      <c r="F177957" s="141"/>
      <c r="G177957" s="248"/>
      <c r="H177957" s="141"/>
      <c r="I177957" s="209"/>
      <c r="J177957" s="141"/>
      <c r="K177957" s="141"/>
    </row>
    <row r="177958" spans="2:11" ht="13.5" customHeight="1">
      <c r="B177958" s="141"/>
      <c r="C177958" s="141"/>
      <c r="D177958" s="141"/>
      <c r="E177958" s="141"/>
      <c r="F177958" s="141"/>
      <c r="G177958" s="248"/>
      <c r="H177958" s="141"/>
      <c r="I177958" s="209"/>
      <c r="J177958" s="141"/>
      <c r="K177958" s="141"/>
    </row>
    <row r="177959" spans="2:11" ht="13.5" customHeight="1">
      <c r="B177959" s="141"/>
      <c r="C177959" s="141"/>
      <c r="D177959" s="141"/>
      <c r="E177959" s="141"/>
      <c r="F177959" s="141"/>
      <c r="G177959" s="248"/>
      <c r="H177959" s="141"/>
      <c r="I177959" s="209"/>
      <c r="J177959" s="141"/>
      <c r="K177959" s="141"/>
    </row>
    <row r="177960" spans="2:11" ht="13.5" customHeight="1">
      <c r="B177960" s="141"/>
      <c r="C177960" s="141"/>
      <c r="D177960" s="141"/>
      <c r="E177960" s="141"/>
      <c r="F177960" s="141"/>
      <c r="G177960" s="248"/>
      <c r="H177960" s="141"/>
      <c r="I177960" s="209"/>
      <c r="J177960" s="141"/>
      <c r="K177960" s="141"/>
    </row>
    <row r="177961" spans="2:11" ht="13.5" customHeight="1">
      <c r="B177961" s="141"/>
      <c r="C177961" s="141"/>
      <c r="D177961" s="141"/>
      <c r="E177961" s="141"/>
      <c r="F177961" s="141"/>
      <c r="G177961" s="248"/>
      <c r="H177961" s="141"/>
      <c r="I177961" s="209"/>
      <c r="J177961" s="141"/>
      <c r="K177961" s="141"/>
    </row>
    <row r="177962" spans="2:11" ht="13.5" customHeight="1">
      <c r="B177962" s="141"/>
      <c r="C177962" s="141"/>
      <c r="D177962" s="141"/>
      <c r="E177962" s="141"/>
      <c r="F177962" s="141"/>
      <c r="G177962" s="248"/>
      <c r="H177962" s="141"/>
      <c r="I177962" s="209"/>
      <c r="J177962" s="141"/>
      <c r="K177962" s="141"/>
    </row>
    <row r="177963" spans="2:11" ht="13.5" customHeight="1">
      <c r="B177963" s="141"/>
      <c r="C177963" s="141"/>
      <c r="D177963" s="141"/>
      <c r="E177963" s="141"/>
      <c r="F177963" s="141"/>
      <c r="G177963" s="248"/>
      <c r="H177963" s="141"/>
      <c r="I177963" s="209"/>
      <c r="J177963" s="141"/>
      <c r="K177963" s="141"/>
    </row>
    <row r="177964" spans="2:11" ht="13.5" customHeight="1">
      <c r="B177964" s="141"/>
      <c r="C177964" s="141"/>
      <c r="D177964" s="141"/>
      <c r="E177964" s="141"/>
      <c r="F177964" s="141"/>
      <c r="G177964" s="248"/>
      <c r="H177964" s="141"/>
      <c r="I177964" s="209"/>
      <c r="J177964" s="141"/>
      <c r="K177964" s="141"/>
    </row>
    <row r="177965" spans="2:11" ht="13.5" customHeight="1">
      <c r="B177965" s="141"/>
      <c r="C177965" s="141"/>
      <c r="D177965" s="141"/>
      <c r="E177965" s="141"/>
      <c r="F177965" s="141"/>
      <c r="G177965" s="248"/>
      <c r="H177965" s="141"/>
      <c r="I177965" s="209"/>
      <c r="J177965" s="141"/>
      <c r="K177965" s="141"/>
    </row>
    <row r="177966" spans="2:11" ht="13.5" customHeight="1">
      <c r="B177966" s="141"/>
      <c r="C177966" s="141"/>
      <c r="D177966" s="141"/>
      <c r="E177966" s="141"/>
      <c r="F177966" s="141"/>
      <c r="G177966" s="248"/>
      <c r="H177966" s="141"/>
      <c r="I177966" s="209"/>
      <c r="J177966" s="141"/>
      <c r="K177966" s="141"/>
    </row>
    <row r="177967" spans="2:11" ht="13.5" customHeight="1">
      <c r="B177967" s="141"/>
      <c r="C177967" s="141"/>
      <c r="D177967" s="141"/>
      <c r="E177967" s="141"/>
      <c r="F177967" s="141"/>
      <c r="G177967" s="248"/>
      <c r="H177967" s="141"/>
      <c r="I177967" s="209"/>
      <c r="J177967" s="141"/>
      <c r="K177967" s="141"/>
    </row>
    <row r="177968" spans="2:11" ht="13.5" customHeight="1">
      <c r="B177968" s="141"/>
      <c r="C177968" s="141"/>
      <c r="D177968" s="141"/>
      <c r="E177968" s="141"/>
      <c r="F177968" s="141"/>
      <c r="G177968" s="248"/>
      <c r="H177968" s="141"/>
      <c r="I177968" s="209"/>
      <c r="J177968" s="141"/>
      <c r="K177968" s="141"/>
    </row>
    <row r="177969" spans="2:11" ht="13.5" customHeight="1">
      <c r="B177969" s="141"/>
      <c r="C177969" s="141"/>
      <c r="D177969" s="141"/>
      <c r="E177969" s="141"/>
      <c r="F177969" s="141"/>
      <c r="G177969" s="248"/>
      <c r="H177969" s="141"/>
      <c r="I177969" s="209"/>
      <c r="J177969" s="141"/>
      <c r="K177969" s="141"/>
    </row>
    <row r="177970" spans="2:11" ht="13.5" customHeight="1">
      <c r="B177970" s="141"/>
      <c r="C177970" s="141"/>
      <c r="D177970" s="141"/>
      <c r="E177970" s="141"/>
      <c r="F177970" s="141"/>
      <c r="G177970" s="248"/>
      <c r="H177970" s="141"/>
      <c r="I177970" s="209"/>
      <c r="J177970" s="141"/>
      <c r="K177970" s="141"/>
    </row>
    <row r="177971" spans="2:11" ht="13.5" customHeight="1">
      <c r="B177971" s="141"/>
      <c r="C177971" s="141"/>
      <c r="D177971" s="141"/>
      <c r="E177971" s="141"/>
      <c r="F177971" s="141"/>
      <c r="G177971" s="248"/>
      <c r="H177971" s="141"/>
      <c r="I177971" s="209"/>
      <c r="J177971" s="141"/>
      <c r="K177971" s="141"/>
    </row>
    <row r="177972" spans="2:11" ht="13.5" customHeight="1">
      <c r="B177972" s="141"/>
      <c r="C177972" s="141"/>
      <c r="D177972" s="141"/>
      <c r="E177972" s="141"/>
      <c r="F177972" s="141"/>
      <c r="G177972" s="248"/>
      <c r="H177972" s="141"/>
      <c r="I177972" s="209"/>
      <c r="J177972" s="141"/>
      <c r="K177972" s="141"/>
    </row>
    <row r="177973" spans="2:11" ht="13.5" customHeight="1">
      <c r="B177973" s="141"/>
      <c r="C177973" s="141"/>
      <c r="D177973" s="141"/>
      <c r="E177973" s="141"/>
      <c r="F177973" s="141"/>
      <c r="G177973" s="248"/>
      <c r="H177973" s="141"/>
      <c r="I177973" s="209"/>
      <c r="J177973" s="141"/>
      <c r="K177973" s="141"/>
    </row>
    <row r="177974" spans="2:11" ht="13.5" customHeight="1">
      <c r="B177974" s="141"/>
      <c r="C177974" s="141"/>
      <c r="D177974" s="141"/>
      <c r="E177974" s="141"/>
      <c r="F177974" s="141"/>
      <c r="G177974" s="248"/>
      <c r="H177974" s="141"/>
      <c r="I177974" s="209"/>
      <c r="J177974" s="141"/>
      <c r="K177974" s="141"/>
    </row>
    <row r="177975" spans="2:11" ht="13.5" customHeight="1">
      <c r="B177975" s="141"/>
      <c r="C177975" s="141"/>
      <c r="D177975" s="141"/>
      <c r="E177975" s="141"/>
      <c r="F177975" s="141"/>
      <c r="G177975" s="248"/>
      <c r="H177975" s="141"/>
      <c r="I177975" s="209"/>
      <c r="J177975" s="141"/>
      <c r="K177975" s="141"/>
    </row>
    <row r="177976" spans="2:11" ht="13.5" customHeight="1">
      <c r="B177976" s="141"/>
      <c r="C177976" s="141"/>
      <c r="D177976" s="141"/>
      <c r="E177976" s="141"/>
      <c r="F177976" s="141"/>
      <c r="G177976" s="248"/>
      <c r="H177976" s="141"/>
      <c r="I177976" s="209"/>
      <c r="J177976" s="141"/>
      <c r="K177976" s="141"/>
    </row>
    <row r="177977" spans="2:11" ht="13.5" customHeight="1">
      <c r="B177977" s="141"/>
      <c r="C177977" s="141"/>
      <c r="D177977" s="141"/>
      <c r="E177977" s="141"/>
      <c r="F177977" s="141"/>
      <c r="G177977" s="248"/>
      <c r="H177977" s="141"/>
      <c r="I177977" s="209"/>
      <c r="J177977" s="141"/>
      <c r="K177977" s="141"/>
    </row>
    <row r="177978" spans="2:11" ht="13.5" customHeight="1">
      <c r="B177978" s="141"/>
      <c r="C177978" s="141"/>
      <c r="D177978" s="141"/>
      <c r="E177978" s="141"/>
      <c r="F177978" s="141"/>
      <c r="G177978" s="248"/>
      <c r="H177978" s="141"/>
      <c r="I177978" s="209"/>
      <c r="J177978" s="141"/>
      <c r="K177978" s="141"/>
    </row>
    <row r="177979" spans="2:11" ht="13.5" customHeight="1">
      <c r="B177979" s="141"/>
      <c r="C177979" s="141"/>
      <c r="D177979" s="141"/>
      <c r="E177979" s="141"/>
      <c r="F177979" s="141"/>
      <c r="G177979" s="248"/>
      <c r="H177979" s="141"/>
      <c r="I177979" s="209"/>
      <c r="J177979" s="141"/>
      <c r="K177979" s="141"/>
    </row>
    <row r="177980" spans="2:11" ht="13.5" customHeight="1">
      <c r="B177980" s="141"/>
      <c r="C177980" s="141"/>
      <c r="D177980" s="141"/>
      <c r="E177980" s="141"/>
      <c r="F177980" s="141"/>
      <c r="G177980" s="248"/>
      <c r="H177980" s="141"/>
      <c r="I177980" s="209"/>
      <c r="J177980" s="141"/>
      <c r="K177980" s="141"/>
    </row>
    <row r="177981" spans="2:11" ht="13.5" customHeight="1">
      <c r="B177981" s="141"/>
      <c r="C177981" s="141"/>
      <c r="D177981" s="141"/>
      <c r="E177981" s="141"/>
      <c r="F177981" s="141"/>
      <c r="G177981" s="248"/>
      <c r="H177981" s="141"/>
      <c r="I177981" s="209"/>
      <c r="J177981" s="141"/>
      <c r="K177981" s="141"/>
    </row>
    <row r="177982" spans="2:11" ht="13.5" customHeight="1">
      <c r="B177982" s="141"/>
      <c r="C177982" s="141"/>
      <c r="D177982" s="141"/>
      <c r="E177982" s="141"/>
      <c r="F177982" s="141"/>
      <c r="G177982" s="248"/>
      <c r="H177982" s="141"/>
      <c r="I177982" s="209"/>
      <c r="J177982" s="141"/>
      <c r="K177982" s="141"/>
    </row>
    <row r="177983" spans="2:11" ht="13.5" customHeight="1">
      <c r="B177983" s="141"/>
      <c r="C177983" s="141"/>
      <c r="D177983" s="141"/>
      <c r="E177983" s="141"/>
      <c r="F177983" s="141"/>
      <c r="G177983" s="248"/>
      <c r="H177983" s="141"/>
      <c r="I177983" s="209"/>
      <c r="J177983" s="141"/>
      <c r="K177983" s="141"/>
    </row>
    <row r="177984" spans="2:11" ht="13.5" customHeight="1">
      <c r="B177984" s="141"/>
      <c r="C177984" s="141"/>
      <c r="D177984" s="141"/>
      <c r="E177984" s="141"/>
      <c r="F177984" s="141"/>
      <c r="G177984" s="248"/>
      <c r="H177984" s="141"/>
      <c r="I177984" s="209"/>
      <c r="J177984" s="141"/>
      <c r="K177984" s="141"/>
    </row>
    <row r="177985" spans="2:11" ht="13.5" customHeight="1">
      <c r="B177985" s="141"/>
      <c r="C177985" s="141"/>
      <c r="D177985" s="141"/>
      <c r="E177985" s="141"/>
      <c r="F177985" s="141"/>
      <c r="G177985" s="248"/>
      <c r="H177985" s="141"/>
      <c r="I177985" s="209"/>
      <c r="J177985" s="141"/>
      <c r="K177985" s="141"/>
    </row>
    <row r="177986" spans="2:11" ht="13.5" customHeight="1">
      <c r="B177986" s="141"/>
      <c r="C177986" s="141"/>
      <c r="D177986" s="141"/>
      <c r="E177986" s="141"/>
      <c r="F177986" s="141"/>
      <c r="G177986" s="248"/>
      <c r="H177986" s="141"/>
      <c r="I177986" s="209"/>
      <c r="J177986" s="141"/>
      <c r="K177986" s="141"/>
    </row>
    <row r="177987" spans="2:11" ht="13.5" customHeight="1">
      <c r="B177987" s="141"/>
      <c r="C177987" s="141"/>
      <c r="D177987" s="141"/>
      <c r="E177987" s="141"/>
      <c r="F177987" s="141"/>
      <c r="G177987" s="248"/>
      <c r="H177987" s="141"/>
      <c r="I177987" s="209"/>
      <c r="J177987" s="141"/>
      <c r="K177987" s="141"/>
    </row>
    <row r="177988" spans="2:11" ht="13.5" customHeight="1">
      <c r="B177988" s="141"/>
      <c r="C177988" s="141"/>
      <c r="D177988" s="141"/>
      <c r="E177988" s="141"/>
      <c r="F177988" s="141"/>
      <c r="G177988" s="248"/>
      <c r="H177988" s="141"/>
      <c r="I177988" s="209"/>
      <c r="J177988" s="141"/>
      <c r="K177988" s="141"/>
    </row>
    <row r="177989" spans="2:11" ht="13.5" customHeight="1">
      <c r="B177989" s="141"/>
      <c r="C177989" s="141"/>
      <c r="D177989" s="141"/>
      <c r="E177989" s="141"/>
      <c r="F177989" s="141"/>
      <c r="G177989" s="248"/>
      <c r="H177989" s="141"/>
      <c r="I177989" s="209"/>
      <c r="J177989" s="141"/>
      <c r="K177989" s="141"/>
    </row>
    <row r="177990" spans="2:11" ht="13.5" customHeight="1">
      <c r="B177990" s="141"/>
      <c r="C177990" s="141"/>
      <c r="D177990" s="141"/>
      <c r="E177990" s="141"/>
      <c r="F177990" s="141"/>
      <c r="G177990" s="248"/>
      <c r="H177990" s="141"/>
      <c r="I177990" s="209"/>
      <c r="J177990" s="141"/>
      <c r="K177990" s="141"/>
    </row>
    <row r="177991" spans="2:11" ht="13.5" customHeight="1">
      <c r="B177991" s="141"/>
      <c r="C177991" s="141"/>
      <c r="D177991" s="141"/>
      <c r="E177991" s="141"/>
      <c r="F177991" s="141"/>
      <c r="G177991" s="248"/>
      <c r="H177991" s="141"/>
      <c r="I177991" s="209"/>
      <c r="J177991" s="141"/>
      <c r="K177991" s="141"/>
    </row>
    <row r="177992" spans="2:11" ht="13.5" customHeight="1">
      <c r="B177992" s="141"/>
      <c r="C177992" s="141"/>
      <c r="D177992" s="141"/>
      <c r="E177992" s="141"/>
      <c r="F177992" s="141"/>
      <c r="G177992" s="248"/>
      <c r="H177992" s="141"/>
      <c r="I177992" s="209"/>
      <c r="J177992" s="141"/>
      <c r="K177992" s="141"/>
    </row>
    <row r="177993" spans="2:11" ht="13.5" customHeight="1">
      <c r="B177993" s="141"/>
      <c r="C177993" s="141"/>
      <c r="D177993" s="141"/>
      <c r="E177993" s="141"/>
      <c r="F177993" s="141"/>
      <c r="G177993" s="248"/>
      <c r="H177993" s="141"/>
      <c r="I177993" s="209"/>
      <c r="J177993" s="141"/>
      <c r="K177993" s="141"/>
    </row>
    <row r="177994" spans="2:11" ht="13.5" customHeight="1">
      <c r="B177994" s="141"/>
      <c r="C177994" s="141"/>
      <c r="D177994" s="141"/>
      <c r="E177994" s="141"/>
      <c r="F177994" s="141"/>
      <c r="G177994" s="248"/>
      <c r="H177994" s="141"/>
      <c r="I177994" s="209"/>
      <c r="J177994" s="141"/>
      <c r="K177994" s="141"/>
    </row>
    <row r="177995" spans="2:11" ht="13.5" customHeight="1">
      <c r="B177995" s="141"/>
      <c r="C177995" s="141"/>
      <c r="D177995" s="141"/>
      <c r="E177995" s="141"/>
      <c r="F177995" s="141"/>
      <c r="G177995" s="248"/>
      <c r="H177995" s="141"/>
      <c r="I177995" s="209"/>
      <c r="J177995" s="141"/>
      <c r="K177995" s="141"/>
    </row>
    <row r="177996" spans="2:11" ht="13.5" customHeight="1">
      <c r="B177996" s="141"/>
      <c r="C177996" s="141"/>
      <c r="D177996" s="141"/>
      <c r="E177996" s="141"/>
      <c r="F177996" s="141"/>
      <c r="G177996" s="248"/>
      <c r="H177996" s="141"/>
      <c r="I177996" s="209"/>
      <c r="J177996" s="141"/>
      <c r="K177996" s="141"/>
    </row>
    <row r="177997" spans="2:11" ht="13.5" customHeight="1">
      <c r="B177997" s="141"/>
      <c r="C177997" s="141"/>
      <c r="D177997" s="141"/>
      <c r="E177997" s="141"/>
      <c r="F177997" s="141"/>
      <c r="G177997" s="248"/>
      <c r="H177997" s="141"/>
      <c r="I177997" s="209"/>
      <c r="J177997" s="141"/>
      <c r="K177997" s="141"/>
    </row>
    <row r="177998" spans="2:11" ht="13.5" customHeight="1">
      <c r="B177998" s="141"/>
      <c r="C177998" s="141"/>
      <c r="D177998" s="141"/>
      <c r="E177998" s="141"/>
      <c r="F177998" s="141"/>
      <c r="G177998" s="248"/>
      <c r="H177998" s="141"/>
      <c r="I177998" s="209"/>
      <c r="J177998" s="141"/>
      <c r="K177998" s="141"/>
    </row>
    <row r="177999" spans="2:11" ht="13.5" customHeight="1">
      <c r="B177999" s="141"/>
      <c r="C177999" s="141"/>
      <c r="D177999" s="141"/>
      <c r="E177999" s="141"/>
      <c r="F177999" s="141"/>
      <c r="G177999" s="248"/>
      <c r="H177999" s="141"/>
      <c r="I177999" s="209"/>
      <c r="J177999" s="141"/>
      <c r="K177999" s="141"/>
    </row>
    <row r="178000" spans="2:11" ht="13.5" customHeight="1">
      <c r="B178000" s="141"/>
      <c r="C178000" s="141"/>
      <c r="D178000" s="141"/>
      <c r="E178000" s="141"/>
      <c r="F178000" s="141"/>
      <c r="G178000" s="248"/>
      <c r="H178000" s="141"/>
      <c r="I178000" s="209"/>
      <c r="J178000" s="141"/>
      <c r="K178000" s="141"/>
    </row>
    <row r="178001" spans="2:11" ht="13.5" customHeight="1">
      <c r="B178001" s="141"/>
      <c r="C178001" s="141"/>
      <c r="D178001" s="141"/>
      <c r="E178001" s="141"/>
      <c r="F178001" s="141"/>
      <c r="G178001" s="248"/>
      <c r="H178001" s="141"/>
      <c r="I178001" s="209"/>
      <c r="J178001" s="141"/>
      <c r="K178001" s="141"/>
    </row>
    <row r="178002" spans="2:11" ht="13.5" customHeight="1">
      <c r="B178002" s="141"/>
      <c r="C178002" s="141"/>
      <c r="D178002" s="141"/>
      <c r="E178002" s="141"/>
      <c r="F178002" s="141"/>
      <c r="G178002" s="248"/>
      <c r="H178002" s="141"/>
      <c r="I178002" s="209"/>
      <c r="J178002" s="141"/>
      <c r="K178002" s="141"/>
    </row>
    <row r="178003" spans="2:11" ht="13.5" customHeight="1">
      <c r="B178003" s="141"/>
      <c r="C178003" s="141"/>
      <c r="D178003" s="141"/>
      <c r="E178003" s="141"/>
      <c r="F178003" s="141"/>
      <c r="G178003" s="248"/>
      <c r="H178003" s="141"/>
      <c r="I178003" s="209"/>
      <c r="J178003" s="141"/>
      <c r="K178003" s="141"/>
    </row>
    <row r="178004" spans="2:11" ht="13.5" customHeight="1">
      <c r="B178004" s="141"/>
      <c r="C178004" s="141"/>
      <c r="D178004" s="141"/>
      <c r="E178004" s="141"/>
      <c r="F178004" s="141"/>
      <c r="G178004" s="248"/>
      <c r="H178004" s="141"/>
      <c r="I178004" s="209"/>
      <c r="J178004" s="141"/>
      <c r="K178004" s="141"/>
    </row>
    <row r="178005" spans="2:11" ht="13.5" customHeight="1">
      <c r="B178005" s="141"/>
      <c r="C178005" s="141"/>
      <c r="D178005" s="141"/>
      <c r="E178005" s="141"/>
      <c r="F178005" s="141"/>
      <c r="G178005" s="248"/>
      <c r="H178005" s="141"/>
      <c r="I178005" s="209"/>
      <c r="J178005" s="141"/>
      <c r="K178005" s="141"/>
    </row>
    <row r="178006" spans="2:11" ht="13.5" customHeight="1">
      <c r="B178006" s="141"/>
      <c r="C178006" s="141"/>
      <c r="D178006" s="141"/>
      <c r="E178006" s="141"/>
      <c r="F178006" s="141"/>
      <c r="G178006" s="248"/>
      <c r="H178006" s="141"/>
      <c r="I178006" s="209"/>
      <c r="J178006" s="141"/>
      <c r="K178006" s="141"/>
    </row>
    <row r="178007" spans="2:11" ht="13.5" customHeight="1">
      <c r="B178007" s="141"/>
      <c r="C178007" s="141"/>
      <c r="D178007" s="141"/>
      <c r="E178007" s="141"/>
      <c r="F178007" s="141"/>
      <c r="G178007" s="248"/>
      <c r="H178007" s="141"/>
      <c r="I178007" s="209"/>
      <c r="J178007" s="141"/>
      <c r="K178007" s="141"/>
    </row>
    <row r="178008" spans="2:11" ht="13.5" customHeight="1">
      <c r="B178008" s="141"/>
      <c r="C178008" s="141"/>
      <c r="D178008" s="141"/>
      <c r="E178008" s="141"/>
      <c r="F178008" s="141"/>
      <c r="G178008" s="248"/>
      <c r="H178008" s="141"/>
      <c r="I178008" s="209"/>
      <c r="J178008" s="141"/>
      <c r="K178008" s="141"/>
    </row>
    <row r="178009" spans="2:11" ht="13.5" customHeight="1">
      <c r="B178009" s="141"/>
      <c r="C178009" s="141"/>
      <c r="D178009" s="141"/>
      <c r="E178009" s="141"/>
      <c r="F178009" s="141"/>
      <c r="G178009" s="248"/>
      <c r="H178009" s="141"/>
      <c r="I178009" s="209"/>
      <c r="J178009" s="141"/>
      <c r="K178009" s="141"/>
    </row>
    <row r="178010" spans="2:11" ht="13.5" customHeight="1">
      <c r="B178010" s="141"/>
      <c r="C178010" s="141"/>
      <c r="D178010" s="141"/>
      <c r="E178010" s="141"/>
      <c r="F178010" s="141"/>
      <c r="G178010" s="248"/>
      <c r="H178010" s="141"/>
      <c r="I178010" s="209"/>
      <c r="J178010" s="141"/>
      <c r="K178010" s="141"/>
    </row>
    <row r="178011" spans="2:11" ht="13.5" customHeight="1">
      <c r="B178011" s="141"/>
      <c r="C178011" s="141"/>
      <c r="D178011" s="141"/>
      <c r="E178011" s="141"/>
      <c r="F178011" s="141"/>
      <c r="G178011" s="248"/>
      <c r="H178011" s="141"/>
      <c r="I178011" s="209"/>
      <c r="J178011" s="141"/>
      <c r="K178011" s="141"/>
    </row>
    <row r="178012" spans="2:11" ht="13.5" customHeight="1">
      <c r="B178012" s="141"/>
      <c r="C178012" s="141"/>
      <c r="D178012" s="141"/>
      <c r="E178012" s="141"/>
      <c r="F178012" s="141"/>
      <c r="G178012" s="248"/>
      <c r="H178012" s="141"/>
      <c r="I178012" s="209"/>
      <c r="J178012" s="141"/>
      <c r="K178012" s="141"/>
    </row>
    <row r="178013" spans="2:11" ht="13.5" customHeight="1">
      <c r="B178013" s="141"/>
      <c r="C178013" s="141"/>
      <c r="D178013" s="141"/>
      <c r="E178013" s="141"/>
      <c r="F178013" s="141"/>
      <c r="G178013" s="248"/>
      <c r="H178013" s="141"/>
      <c r="I178013" s="209"/>
      <c r="J178013" s="141"/>
      <c r="K178013" s="141"/>
    </row>
    <row r="178014" spans="2:11" ht="13.5" customHeight="1">
      <c r="B178014" s="141"/>
      <c r="C178014" s="141"/>
      <c r="D178014" s="141"/>
      <c r="E178014" s="141"/>
      <c r="F178014" s="141"/>
      <c r="G178014" s="248"/>
      <c r="H178014" s="141"/>
      <c r="I178014" s="209"/>
      <c r="J178014" s="141"/>
      <c r="K178014" s="141"/>
    </row>
    <row r="178015" spans="2:11" ht="13.5" customHeight="1">
      <c r="B178015" s="141"/>
      <c r="C178015" s="141"/>
      <c r="D178015" s="141"/>
      <c r="E178015" s="141"/>
      <c r="F178015" s="141"/>
      <c r="G178015" s="248"/>
      <c r="H178015" s="141"/>
      <c r="I178015" s="209"/>
      <c r="J178015" s="141"/>
      <c r="K178015" s="141"/>
    </row>
    <row r="178016" spans="2:11" ht="13.5" customHeight="1">
      <c r="B178016" s="141"/>
      <c r="C178016" s="141"/>
      <c r="D178016" s="141"/>
      <c r="E178016" s="141"/>
      <c r="F178016" s="141"/>
      <c r="G178016" s="248"/>
      <c r="H178016" s="141"/>
      <c r="I178016" s="209"/>
      <c r="J178016" s="141"/>
      <c r="K178016" s="141"/>
    </row>
    <row r="178017" spans="2:11" ht="13.5" customHeight="1">
      <c r="B178017" s="141"/>
      <c r="C178017" s="141"/>
      <c r="D178017" s="141"/>
      <c r="E178017" s="141"/>
      <c r="F178017" s="141"/>
      <c r="G178017" s="248"/>
      <c r="H178017" s="141"/>
      <c r="I178017" s="209"/>
      <c r="J178017" s="141"/>
      <c r="K178017" s="141"/>
    </row>
    <row r="178018" spans="2:11" ht="13.5" customHeight="1">
      <c r="B178018" s="141"/>
      <c r="C178018" s="141"/>
      <c r="D178018" s="141"/>
      <c r="E178018" s="141"/>
      <c r="F178018" s="141"/>
      <c r="G178018" s="248"/>
      <c r="H178018" s="141"/>
      <c r="I178018" s="209"/>
      <c r="J178018" s="141"/>
      <c r="K178018" s="141"/>
    </row>
    <row r="178019" spans="2:11" ht="13.5" customHeight="1">
      <c r="B178019" s="141"/>
      <c r="C178019" s="141"/>
      <c r="D178019" s="141"/>
      <c r="E178019" s="141"/>
      <c r="F178019" s="141"/>
      <c r="G178019" s="248"/>
      <c r="H178019" s="141"/>
      <c r="I178019" s="209"/>
      <c r="J178019" s="141"/>
      <c r="K178019" s="141"/>
    </row>
    <row r="178020" spans="2:11" ht="13.5" customHeight="1">
      <c r="B178020" s="141"/>
      <c r="C178020" s="141"/>
      <c r="D178020" s="141"/>
      <c r="E178020" s="141"/>
      <c r="F178020" s="141"/>
      <c r="G178020" s="248"/>
      <c r="H178020" s="141"/>
      <c r="I178020" s="209"/>
      <c r="J178020" s="141"/>
      <c r="K178020" s="141"/>
    </row>
    <row r="178021" spans="2:11" ht="13.5" customHeight="1">
      <c r="B178021" s="141"/>
      <c r="C178021" s="141"/>
      <c r="D178021" s="141"/>
      <c r="E178021" s="141"/>
      <c r="F178021" s="141"/>
      <c r="G178021" s="248"/>
      <c r="H178021" s="141"/>
      <c r="I178021" s="209"/>
      <c r="J178021" s="141"/>
      <c r="K178021" s="141"/>
    </row>
    <row r="178022" spans="2:11" ht="13.5" customHeight="1">
      <c r="B178022" s="141"/>
      <c r="C178022" s="141"/>
      <c r="D178022" s="141"/>
      <c r="E178022" s="141"/>
      <c r="F178022" s="141"/>
      <c r="G178022" s="248"/>
      <c r="H178022" s="141"/>
      <c r="I178022" s="209"/>
      <c r="J178022" s="141"/>
      <c r="K178022" s="141"/>
    </row>
    <row r="178023" spans="2:11" ht="13.5" customHeight="1">
      <c r="B178023" s="141"/>
      <c r="C178023" s="141"/>
      <c r="D178023" s="141"/>
      <c r="E178023" s="141"/>
      <c r="F178023" s="141"/>
      <c r="G178023" s="248"/>
      <c r="H178023" s="141"/>
      <c r="I178023" s="209"/>
      <c r="J178023" s="141"/>
      <c r="K178023" s="141"/>
    </row>
    <row r="178024" spans="2:11" ht="13.5" customHeight="1">
      <c r="B178024" s="141"/>
      <c r="C178024" s="141"/>
      <c r="D178024" s="141"/>
      <c r="E178024" s="141"/>
      <c r="F178024" s="141"/>
      <c r="G178024" s="248"/>
      <c r="H178024" s="141"/>
      <c r="I178024" s="209"/>
      <c r="J178024" s="141"/>
      <c r="K178024" s="141"/>
    </row>
    <row r="178025" spans="2:11" ht="13.5" customHeight="1">
      <c r="B178025" s="141"/>
      <c r="C178025" s="141"/>
      <c r="D178025" s="141"/>
      <c r="E178025" s="141"/>
      <c r="F178025" s="141"/>
      <c r="G178025" s="248"/>
      <c r="H178025" s="141"/>
      <c r="I178025" s="209"/>
      <c r="J178025" s="141"/>
      <c r="K178025" s="141"/>
    </row>
    <row r="178026" spans="2:11" ht="13.5" customHeight="1">
      <c r="B178026" s="141"/>
      <c r="C178026" s="141"/>
      <c r="D178026" s="141"/>
      <c r="E178026" s="141"/>
      <c r="F178026" s="141"/>
      <c r="G178026" s="248"/>
      <c r="H178026" s="141"/>
      <c r="I178026" s="209"/>
      <c r="J178026" s="141"/>
      <c r="K178026" s="141"/>
    </row>
    <row r="178027" spans="2:11" ht="13.5" customHeight="1">
      <c r="B178027" s="141"/>
      <c r="C178027" s="141"/>
      <c r="D178027" s="141"/>
      <c r="E178027" s="141"/>
      <c r="F178027" s="141"/>
      <c r="G178027" s="248"/>
      <c r="H178027" s="141"/>
      <c r="I178027" s="209"/>
      <c r="J178027" s="141"/>
      <c r="K178027" s="141"/>
    </row>
    <row r="178028" spans="2:11" ht="13.5" customHeight="1">
      <c r="B178028" s="141"/>
      <c r="C178028" s="141"/>
      <c r="D178028" s="141"/>
      <c r="E178028" s="141"/>
      <c r="F178028" s="141"/>
      <c r="G178028" s="248"/>
      <c r="H178028" s="141"/>
      <c r="I178028" s="209"/>
      <c r="J178028" s="141"/>
      <c r="K178028" s="141"/>
    </row>
    <row r="178029" spans="2:11" ht="13.5" customHeight="1">
      <c r="B178029" s="141"/>
      <c r="C178029" s="141"/>
      <c r="D178029" s="141"/>
      <c r="E178029" s="141"/>
      <c r="F178029" s="141"/>
      <c r="G178029" s="248"/>
      <c r="H178029" s="141"/>
      <c r="I178029" s="209"/>
      <c r="J178029" s="141"/>
      <c r="K178029" s="141"/>
    </row>
    <row r="178030" spans="2:11" ht="13.5" customHeight="1">
      <c r="B178030" s="141"/>
      <c r="C178030" s="141"/>
      <c r="D178030" s="141"/>
      <c r="E178030" s="141"/>
      <c r="F178030" s="141"/>
      <c r="G178030" s="248"/>
      <c r="H178030" s="141"/>
      <c r="I178030" s="209"/>
      <c r="J178030" s="141"/>
      <c r="K178030" s="141"/>
    </row>
    <row r="178031" spans="2:11" ht="13.5" customHeight="1">
      <c r="B178031" s="141"/>
      <c r="C178031" s="141"/>
      <c r="D178031" s="141"/>
      <c r="E178031" s="141"/>
      <c r="F178031" s="141"/>
      <c r="G178031" s="248"/>
      <c r="H178031" s="141"/>
      <c r="I178031" s="209"/>
      <c r="J178031" s="141"/>
      <c r="K178031" s="141"/>
    </row>
    <row r="178032" spans="2:11" ht="13.5" customHeight="1">
      <c r="B178032" s="141"/>
      <c r="C178032" s="141"/>
      <c r="D178032" s="141"/>
      <c r="E178032" s="141"/>
      <c r="F178032" s="141"/>
      <c r="G178032" s="248"/>
      <c r="H178032" s="141"/>
      <c r="I178032" s="209"/>
      <c r="J178032" s="141"/>
      <c r="K178032" s="141"/>
    </row>
    <row r="178033" spans="2:11" ht="13.5" customHeight="1">
      <c r="B178033" s="141"/>
      <c r="C178033" s="141"/>
      <c r="D178033" s="141"/>
      <c r="E178033" s="141"/>
      <c r="F178033" s="141"/>
      <c r="G178033" s="248"/>
      <c r="H178033" s="141"/>
      <c r="I178033" s="209"/>
      <c r="J178033" s="141"/>
      <c r="K178033" s="141"/>
    </row>
    <row r="178034" spans="2:11" ht="13.5" customHeight="1">
      <c r="B178034" s="141"/>
      <c r="C178034" s="141"/>
      <c r="D178034" s="141"/>
      <c r="E178034" s="141"/>
      <c r="F178034" s="141"/>
      <c r="G178034" s="248"/>
      <c r="H178034" s="141"/>
      <c r="I178034" s="209"/>
      <c r="J178034" s="141"/>
      <c r="K178034" s="141"/>
    </row>
    <row r="178035" spans="2:11" ht="13.5" customHeight="1">
      <c r="B178035" s="141"/>
      <c r="C178035" s="141"/>
      <c r="D178035" s="141"/>
      <c r="E178035" s="141"/>
      <c r="F178035" s="141"/>
      <c r="G178035" s="248"/>
      <c r="H178035" s="141"/>
      <c r="I178035" s="209"/>
      <c r="J178035" s="141"/>
      <c r="K178035" s="141"/>
    </row>
    <row r="178036" spans="2:11" ht="13.5" customHeight="1">
      <c r="B178036" s="141"/>
      <c r="C178036" s="141"/>
      <c r="D178036" s="141"/>
      <c r="E178036" s="141"/>
      <c r="F178036" s="141"/>
      <c r="G178036" s="248"/>
      <c r="H178036" s="141"/>
      <c r="I178036" s="209"/>
      <c r="J178036" s="141"/>
      <c r="K178036" s="141"/>
    </row>
    <row r="178037" spans="2:11" ht="13.5" customHeight="1">
      <c r="B178037" s="141"/>
      <c r="C178037" s="141"/>
      <c r="D178037" s="141"/>
      <c r="E178037" s="141"/>
      <c r="F178037" s="141"/>
      <c r="G178037" s="248"/>
      <c r="H178037" s="141"/>
      <c r="I178037" s="209"/>
      <c r="J178037" s="141"/>
      <c r="K178037" s="141"/>
    </row>
    <row r="178038" spans="2:11" ht="13.5" customHeight="1">
      <c r="B178038" s="141"/>
      <c r="C178038" s="141"/>
      <c r="D178038" s="141"/>
      <c r="E178038" s="141"/>
      <c r="F178038" s="141"/>
      <c r="G178038" s="248"/>
      <c r="H178038" s="141"/>
      <c r="I178038" s="209"/>
      <c r="J178038" s="141"/>
      <c r="K178038" s="141"/>
    </row>
    <row r="178039" spans="2:11" ht="13.5" customHeight="1">
      <c r="B178039" s="141"/>
      <c r="C178039" s="141"/>
      <c r="D178039" s="141"/>
      <c r="E178039" s="141"/>
      <c r="F178039" s="141"/>
      <c r="G178039" s="248"/>
      <c r="H178039" s="141"/>
      <c r="I178039" s="209"/>
      <c r="J178039" s="141"/>
      <c r="K178039" s="141"/>
    </row>
    <row r="178040" spans="2:11" ht="13.5" customHeight="1">
      <c r="B178040" s="141"/>
      <c r="C178040" s="141"/>
      <c r="D178040" s="141"/>
      <c r="E178040" s="141"/>
      <c r="F178040" s="141"/>
      <c r="G178040" s="248"/>
      <c r="H178040" s="141"/>
      <c r="I178040" s="209"/>
      <c r="J178040" s="141"/>
      <c r="K178040" s="141"/>
    </row>
    <row r="178041" spans="2:11" ht="13.5" customHeight="1">
      <c r="B178041" s="141"/>
      <c r="C178041" s="141"/>
      <c r="D178041" s="141"/>
      <c r="E178041" s="141"/>
      <c r="F178041" s="141"/>
      <c r="G178041" s="248"/>
      <c r="H178041" s="141"/>
      <c r="I178041" s="209"/>
      <c r="J178041" s="141"/>
      <c r="K178041" s="141"/>
    </row>
    <row r="178042" spans="2:11" ht="13.5" customHeight="1">
      <c r="B178042" s="141"/>
      <c r="C178042" s="141"/>
      <c r="D178042" s="141"/>
      <c r="E178042" s="141"/>
      <c r="F178042" s="141"/>
      <c r="G178042" s="248"/>
      <c r="H178042" s="141"/>
      <c r="I178042" s="209"/>
      <c r="J178042" s="141"/>
      <c r="K178042" s="141"/>
    </row>
    <row r="178043" spans="2:11" ht="13.5" customHeight="1">
      <c r="B178043" s="141"/>
      <c r="C178043" s="141"/>
      <c r="D178043" s="141"/>
      <c r="E178043" s="141"/>
      <c r="F178043" s="141"/>
      <c r="G178043" s="248"/>
      <c r="H178043" s="141"/>
      <c r="I178043" s="209"/>
      <c r="J178043" s="141"/>
      <c r="K178043" s="141"/>
    </row>
    <row r="178044" spans="2:11" ht="13.5" customHeight="1">
      <c r="B178044" s="141"/>
      <c r="C178044" s="141"/>
      <c r="D178044" s="141"/>
      <c r="E178044" s="141"/>
      <c r="F178044" s="141"/>
      <c r="G178044" s="248"/>
      <c r="H178044" s="141"/>
      <c r="I178044" s="209"/>
      <c r="J178044" s="141"/>
      <c r="K178044" s="141"/>
    </row>
    <row r="178045" spans="2:11" ht="13.5" customHeight="1">
      <c r="B178045" s="141"/>
      <c r="C178045" s="141"/>
      <c r="D178045" s="141"/>
      <c r="E178045" s="141"/>
      <c r="F178045" s="141"/>
      <c r="G178045" s="248"/>
      <c r="H178045" s="141"/>
      <c r="I178045" s="209"/>
      <c r="J178045" s="141"/>
      <c r="K178045" s="141"/>
    </row>
    <row r="178046" spans="2:11" ht="13.5" customHeight="1">
      <c r="B178046" s="141"/>
      <c r="C178046" s="141"/>
      <c r="D178046" s="141"/>
      <c r="E178046" s="141"/>
      <c r="F178046" s="141"/>
      <c r="G178046" s="248"/>
      <c r="H178046" s="141"/>
      <c r="I178046" s="209"/>
      <c r="J178046" s="141"/>
      <c r="K178046" s="141"/>
    </row>
    <row r="178047" spans="2:11" ht="13.5" customHeight="1">
      <c r="B178047" s="141"/>
      <c r="C178047" s="141"/>
      <c r="D178047" s="141"/>
      <c r="E178047" s="141"/>
      <c r="F178047" s="141"/>
      <c r="G178047" s="248"/>
      <c r="H178047" s="141"/>
      <c r="I178047" s="209"/>
      <c r="J178047" s="141"/>
      <c r="K178047" s="141"/>
    </row>
    <row r="178048" spans="2:11" ht="13.5" customHeight="1">
      <c r="B178048" s="141"/>
      <c r="C178048" s="141"/>
      <c r="D178048" s="141"/>
      <c r="E178048" s="141"/>
      <c r="F178048" s="141"/>
      <c r="G178048" s="248"/>
      <c r="H178048" s="141"/>
      <c r="I178048" s="209"/>
      <c r="J178048" s="141"/>
      <c r="K178048" s="141"/>
    </row>
    <row r="178049" spans="2:11" ht="13.5" customHeight="1">
      <c r="B178049" s="141"/>
      <c r="C178049" s="141"/>
      <c r="D178049" s="141"/>
      <c r="E178049" s="141"/>
      <c r="F178049" s="141"/>
      <c r="G178049" s="248"/>
      <c r="H178049" s="141"/>
      <c r="I178049" s="209"/>
      <c r="J178049" s="141"/>
      <c r="K178049" s="141"/>
    </row>
    <row r="178050" spans="2:11" ht="13.5" customHeight="1">
      <c r="B178050" s="141"/>
      <c r="C178050" s="141"/>
      <c r="D178050" s="141"/>
      <c r="E178050" s="141"/>
      <c r="F178050" s="141"/>
      <c r="G178050" s="248"/>
      <c r="H178050" s="141"/>
      <c r="I178050" s="209"/>
      <c r="J178050" s="141"/>
      <c r="K178050" s="141"/>
    </row>
    <row r="178051" spans="2:11" ht="13.5" customHeight="1">
      <c r="B178051" s="141"/>
      <c r="C178051" s="141"/>
      <c r="D178051" s="141"/>
      <c r="E178051" s="141"/>
      <c r="F178051" s="141"/>
      <c r="G178051" s="248"/>
      <c r="H178051" s="141"/>
      <c r="I178051" s="209"/>
      <c r="J178051" s="141"/>
      <c r="K178051" s="141"/>
    </row>
    <row r="178052" spans="2:11" ht="13.5" customHeight="1">
      <c r="B178052" s="141"/>
      <c r="C178052" s="141"/>
      <c r="D178052" s="141"/>
      <c r="E178052" s="141"/>
      <c r="F178052" s="141"/>
      <c r="G178052" s="248"/>
      <c r="H178052" s="141"/>
      <c r="I178052" s="209"/>
      <c r="J178052" s="141"/>
      <c r="K178052" s="141"/>
    </row>
    <row r="178053" spans="2:11" ht="13.5" customHeight="1">
      <c r="B178053" s="141"/>
      <c r="C178053" s="141"/>
      <c r="D178053" s="141"/>
      <c r="E178053" s="141"/>
      <c r="F178053" s="141"/>
      <c r="G178053" s="248"/>
      <c r="H178053" s="141"/>
      <c r="I178053" s="209"/>
      <c r="J178053" s="141"/>
      <c r="K178053" s="141"/>
    </row>
    <row r="178054" spans="2:11" ht="13.5" customHeight="1">
      <c r="B178054" s="141"/>
      <c r="C178054" s="141"/>
      <c r="D178054" s="141"/>
      <c r="E178054" s="141"/>
      <c r="F178054" s="141"/>
      <c r="G178054" s="248"/>
      <c r="H178054" s="141"/>
      <c r="I178054" s="209"/>
      <c r="J178054" s="141"/>
      <c r="K178054" s="141"/>
    </row>
    <row r="178055" spans="2:11" ht="13.5" customHeight="1">
      <c r="B178055" s="141"/>
      <c r="C178055" s="141"/>
      <c r="D178055" s="141"/>
      <c r="E178055" s="141"/>
      <c r="F178055" s="141"/>
      <c r="G178055" s="248"/>
      <c r="H178055" s="141"/>
      <c r="I178055" s="209"/>
      <c r="J178055" s="141"/>
      <c r="K178055" s="141"/>
    </row>
    <row r="178056" spans="2:11" ht="13.5" customHeight="1">
      <c r="B178056" s="141"/>
      <c r="C178056" s="141"/>
      <c r="D178056" s="141"/>
      <c r="E178056" s="141"/>
      <c r="F178056" s="141"/>
      <c r="G178056" s="248"/>
      <c r="H178056" s="141"/>
      <c r="I178056" s="209"/>
      <c r="J178056" s="141"/>
      <c r="K178056" s="141"/>
    </row>
    <row r="178057" spans="2:11" ht="13.5" customHeight="1">
      <c r="B178057" s="141"/>
      <c r="C178057" s="141"/>
      <c r="D178057" s="141"/>
      <c r="E178057" s="141"/>
      <c r="F178057" s="141"/>
      <c r="G178057" s="248"/>
      <c r="H178057" s="141"/>
      <c r="I178057" s="209"/>
      <c r="J178057" s="141"/>
      <c r="K178057" s="141"/>
    </row>
    <row r="178058" spans="2:11" ht="13.5" customHeight="1">
      <c r="B178058" s="141"/>
      <c r="C178058" s="141"/>
      <c r="D178058" s="141"/>
      <c r="E178058" s="141"/>
      <c r="F178058" s="141"/>
      <c r="G178058" s="248"/>
      <c r="H178058" s="141"/>
      <c r="I178058" s="209"/>
      <c r="J178058" s="141"/>
      <c r="K178058" s="141"/>
    </row>
    <row r="178059" spans="2:11" ht="13.5" customHeight="1">
      <c r="B178059" s="141"/>
      <c r="C178059" s="141"/>
      <c r="D178059" s="141"/>
      <c r="E178059" s="141"/>
      <c r="F178059" s="141"/>
      <c r="G178059" s="248"/>
      <c r="H178059" s="141"/>
      <c r="I178059" s="209"/>
      <c r="J178059" s="141"/>
      <c r="K178059" s="141"/>
    </row>
    <row r="178060" spans="2:11" ht="13.5" customHeight="1">
      <c r="B178060" s="141"/>
      <c r="C178060" s="141"/>
      <c r="D178060" s="141"/>
      <c r="E178060" s="141"/>
      <c r="F178060" s="141"/>
      <c r="G178060" s="248"/>
      <c r="H178060" s="141"/>
      <c r="I178060" s="209"/>
      <c r="J178060" s="141"/>
      <c r="K178060" s="141"/>
    </row>
    <row r="178061" spans="2:11" ht="13.5" customHeight="1">
      <c r="B178061" s="141"/>
      <c r="C178061" s="141"/>
      <c r="D178061" s="141"/>
      <c r="E178061" s="141"/>
      <c r="F178061" s="141"/>
      <c r="G178061" s="248"/>
      <c r="H178061" s="141"/>
      <c r="I178061" s="209"/>
      <c r="J178061" s="141"/>
      <c r="K178061" s="141"/>
    </row>
    <row r="178062" spans="2:11" ht="13.5" customHeight="1">
      <c r="B178062" s="141"/>
      <c r="C178062" s="141"/>
      <c r="D178062" s="141"/>
      <c r="E178062" s="141"/>
      <c r="F178062" s="141"/>
      <c r="G178062" s="248"/>
      <c r="H178062" s="141"/>
      <c r="I178062" s="209"/>
      <c r="J178062" s="141"/>
      <c r="K178062" s="141"/>
    </row>
    <row r="178063" spans="2:11" ht="13.5" customHeight="1">
      <c r="B178063" s="141"/>
      <c r="C178063" s="141"/>
      <c r="D178063" s="141"/>
      <c r="E178063" s="141"/>
      <c r="F178063" s="141"/>
      <c r="G178063" s="248"/>
      <c r="H178063" s="141"/>
      <c r="I178063" s="209"/>
      <c r="J178063" s="141"/>
      <c r="K178063" s="141"/>
    </row>
    <row r="178064" spans="2:11" ht="13.5" customHeight="1">
      <c r="B178064" s="141"/>
      <c r="C178064" s="141"/>
      <c r="D178064" s="141"/>
      <c r="E178064" s="141"/>
      <c r="F178064" s="141"/>
      <c r="G178064" s="248"/>
      <c r="H178064" s="141"/>
      <c r="I178064" s="209"/>
      <c r="J178064" s="141"/>
      <c r="K178064" s="141"/>
    </row>
    <row r="178065" spans="2:11" ht="13.5" customHeight="1">
      <c r="B178065" s="141"/>
      <c r="C178065" s="141"/>
      <c r="D178065" s="141"/>
      <c r="E178065" s="141"/>
      <c r="F178065" s="141"/>
      <c r="G178065" s="248"/>
      <c r="H178065" s="141"/>
      <c r="I178065" s="209"/>
      <c r="J178065" s="141"/>
      <c r="K178065" s="141"/>
    </row>
    <row r="178066" spans="2:11" ht="13.5" customHeight="1">
      <c r="B178066" s="141"/>
      <c r="C178066" s="141"/>
      <c r="D178066" s="141"/>
      <c r="E178066" s="141"/>
      <c r="F178066" s="141"/>
      <c r="G178066" s="248"/>
      <c r="H178066" s="141"/>
      <c r="I178066" s="209"/>
      <c r="J178066" s="141"/>
      <c r="K178066" s="141"/>
    </row>
    <row r="178067" spans="2:11" ht="13.5" customHeight="1">
      <c r="B178067" s="141"/>
      <c r="C178067" s="141"/>
      <c r="D178067" s="141"/>
      <c r="E178067" s="141"/>
      <c r="F178067" s="141"/>
      <c r="G178067" s="248"/>
      <c r="H178067" s="141"/>
      <c r="I178067" s="209"/>
      <c r="J178067" s="141"/>
      <c r="K178067" s="141"/>
    </row>
    <row r="178068" spans="2:11" ht="13.5" customHeight="1">
      <c r="B178068" s="141"/>
      <c r="C178068" s="141"/>
      <c r="D178068" s="141"/>
      <c r="E178068" s="141"/>
      <c r="F178068" s="141"/>
      <c r="G178068" s="248"/>
      <c r="H178068" s="141"/>
      <c r="I178068" s="209"/>
      <c r="J178068" s="141"/>
      <c r="K178068" s="141"/>
    </row>
    <row r="178069" spans="2:11" ht="13.5" customHeight="1">
      <c r="B178069" s="141"/>
      <c r="C178069" s="141"/>
      <c r="D178069" s="141"/>
      <c r="E178069" s="141"/>
      <c r="F178069" s="141"/>
      <c r="G178069" s="248"/>
      <c r="H178069" s="141"/>
      <c r="I178069" s="209"/>
      <c r="J178069" s="141"/>
      <c r="K178069" s="141"/>
    </row>
    <row r="178070" spans="2:11" ht="13.5" customHeight="1">
      <c r="B178070" s="141"/>
      <c r="C178070" s="141"/>
      <c r="D178070" s="141"/>
      <c r="E178070" s="141"/>
      <c r="F178070" s="141"/>
      <c r="G178070" s="248"/>
      <c r="H178070" s="141"/>
      <c r="I178070" s="209"/>
      <c r="J178070" s="141"/>
      <c r="K178070" s="141"/>
    </row>
    <row r="178071" spans="2:11" ht="13.5" customHeight="1">
      <c r="B178071" s="141"/>
      <c r="C178071" s="141"/>
      <c r="D178071" s="141"/>
      <c r="E178071" s="141"/>
      <c r="F178071" s="141"/>
      <c r="G178071" s="248"/>
      <c r="H178071" s="141"/>
      <c r="I178071" s="209"/>
      <c r="J178071" s="141"/>
      <c r="K178071" s="141"/>
    </row>
    <row r="178072" spans="2:11" ht="13.5" customHeight="1">
      <c r="B178072" s="141"/>
      <c r="C178072" s="141"/>
      <c r="D178072" s="141"/>
      <c r="E178072" s="141"/>
      <c r="F178072" s="141"/>
      <c r="G178072" s="248"/>
      <c r="H178072" s="141"/>
      <c r="I178072" s="209"/>
      <c r="J178072" s="141"/>
      <c r="K178072" s="141"/>
    </row>
    <row r="178073" spans="2:11" ht="13.5" customHeight="1">
      <c r="B178073" s="141"/>
      <c r="C178073" s="141"/>
      <c r="D178073" s="141"/>
      <c r="E178073" s="141"/>
      <c r="F178073" s="141"/>
      <c r="G178073" s="248"/>
      <c r="H178073" s="141"/>
      <c r="I178073" s="209"/>
      <c r="J178073" s="141"/>
      <c r="K178073" s="141"/>
    </row>
    <row r="178074" spans="2:11" ht="13.5" customHeight="1">
      <c r="B178074" s="141"/>
      <c r="C178074" s="141"/>
      <c r="D178074" s="141"/>
      <c r="E178074" s="141"/>
      <c r="F178074" s="141"/>
      <c r="G178074" s="248"/>
      <c r="H178074" s="141"/>
      <c r="I178074" s="209"/>
      <c r="J178074" s="141"/>
      <c r="K178074" s="141"/>
    </row>
    <row r="178075" spans="2:11" ht="13.5" customHeight="1">
      <c r="B178075" s="141"/>
      <c r="C178075" s="141"/>
      <c r="D178075" s="141"/>
      <c r="E178075" s="141"/>
      <c r="F178075" s="141"/>
      <c r="G178075" s="248"/>
      <c r="H178075" s="141"/>
      <c r="I178075" s="209"/>
      <c r="J178075" s="141"/>
      <c r="K178075" s="141"/>
    </row>
    <row r="178076" spans="2:11" ht="13.5" customHeight="1">
      <c r="B178076" s="141"/>
      <c r="C178076" s="141"/>
      <c r="D178076" s="141"/>
      <c r="E178076" s="141"/>
      <c r="F178076" s="141"/>
      <c r="G178076" s="248"/>
      <c r="H178076" s="141"/>
      <c r="I178076" s="209"/>
      <c r="J178076" s="141"/>
      <c r="K178076" s="141"/>
    </row>
    <row r="178077" spans="2:11" ht="13.5" customHeight="1">
      <c r="B178077" s="141"/>
      <c r="C178077" s="141"/>
      <c r="D178077" s="141"/>
      <c r="E178077" s="141"/>
      <c r="F178077" s="141"/>
      <c r="G178077" s="248"/>
      <c r="H178077" s="141"/>
      <c r="I178077" s="209"/>
      <c r="J178077" s="141"/>
      <c r="K178077" s="141"/>
    </row>
    <row r="178078" spans="2:11" ht="13.5" customHeight="1">
      <c r="B178078" s="141"/>
      <c r="C178078" s="141"/>
      <c r="D178078" s="141"/>
      <c r="E178078" s="141"/>
      <c r="F178078" s="141"/>
      <c r="G178078" s="248"/>
      <c r="H178078" s="141"/>
      <c r="I178078" s="209"/>
      <c r="J178078" s="141"/>
      <c r="K178078" s="141"/>
    </row>
    <row r="178079" spans="2:11" ht="13.5" customHeight="1">
      <c r="B178079" s="141"/>
      <c r="C178079" s="141"/>
      <c r="D178079" s="141"/>
      <c r="E178079" s="141"/>
      <c r="F178079" s="141"/>
      <c r="G178079" s="248"/>
      <c r="H178079" s="141"/>
      <c r="I178079" s="209"/>
      <c r="J178079" s="141"/>
      <c r="K178079" s="141"/>
    </row>
    <row r="178080" spans="2:11" ht="13.5" customHeight="1">
      <c r="B178080" s="141"/>
      <c r="C178080" s="141"/>
      <c r="D178080" s="141"/>
      <c r="E178080" s="141"/>
      <c r="F178080" s="141"/>
      <c r="G178080" s="248"/>
      <c r="H178080" s="141"/>
      <c r="I178080" s="209"/>
      <c r="J178080" s="141"/>
      <c r="K178080" s="141"/>
    </row>
    <row r="178081" spans="2:11" ht="13.5" customHeight="1">
      <c r="B178081" s="141"/>
      <c r="C178081" s="141"/>
      <c r="D178081" s="141"/>
      <c r="E178081" s="141"/>
      <c r="F178081" s="141"/>
      <c r="G178081" s="248"/>
      <c r="H178081" s="141"/>
      <c r="I178081" s="209"/>
      <c r="J178081" s="141"/>
      <c r="K178081" s="141"/>
    </row>
    <row r="178082" spans="2:11" ht="13.5" customHeight="1">
      <c r="B178082" s="141"/>
      <c r="C178082" s="141"/>
      <c r="D178082" s="141"/>
      <c r="E178082" s="141"/>
      <c r="F178082" s="141"/>
      <c r="G178082" s="248"/>
      <c r="H178082" s="141"/>
      <c r="I178082" s="209"/>
      <c r="J178082" s="141"/>
      <c r="K178082" s="141"/>
    </row>
    <row r="178083" spans="2:11" ht="13.5" customHeight="1">
      <c r="B178083" s="141"/>
      <c r="C178083" s="141"/>
      <c r="D178083" s="141"/>
      <c r="E178083" s="141"/>
      <c r="F178083" s="141"/>
      <c r="G178083" s="248"/>
      <c r="H178083" s="141"/>
      <c r="I178083" s="209"/>
      <c r="J178083" s="141"/>
      <c r="K178083" s="141"/>
    </row>
    <row r="178084" spans="2:11" ht="13.5" customHeight="1">
      <c r="B178084" s="141"/>
      <c r="C178084" s="141"/>
      <c r="D178084" s="141"/>
      <c r="E178084" s="141"/>
      <c r="F178084" s="141"/>
      <c r="G178084" s="248"/>
      <c r="H178084" s="141"/>
      <c r="I178084" s="209"/>
      <c r="J178084" s="141"/>
      <c r="K178084" s="141"/>
    </row>
    <row r="178085" spans="2:11" ht="13.5" customHeight="1">
      <c r="B178085" s="141"/>
      <c r="C178085" s="141"/>
      <c r="D178085" s="141"/>
      <c r="E178085" s="141"/>
      <c r="F178085" s="141"/>
      <c r="G178085" s="248"/>
      <c r="H178085" s="141"/>
      <c r="I178085" s="209"/>
      <c r="J178085" s="141"/>
      <c r="K178085" s="141"/>
    </row>
    <row r="178086" spans="2:11" ht="13.5" customHeight="1">
      <c r="B178086" s="141"/>
      <c r="C178086" s="141"/>
      <c r="D178086" s="141"/>
      <c r="E178086" s="141"/>
      <c r="F178086" s="141"/>
      <c r="G178086" s="248"/>
      <c r="H178086" s="141"/>
      <c r="I178086" s="209"/>
      <c r="J178086" s="141"/>
      <c r="K178086" s="141"/>
    </row>
    <row r="178087" spans="2:11" ht="13.5" customHeight="1">
      <c r="B178087" s="141"/>
      <c r="C178087" s="141"/>
      <c r="D178087" s="141"/>
      <c r="E178087" s="141"/>
      <c r="F178087" s="141"/>
      <c r="G178087" s="248"/>
      <c r="H178087" s="141"/>
      <c r="I178087" s="209"/>
      <c r="J178087" s="141"/>
      <c r="K178087" s="141"/>
    </row>
    <row r="178088" spans="2:11" ht="13.5" customHeight="1">
      <c r="B178088" s="141"/>
      <c r="C178088" s="141"/>
      <c r="D178088" s="141"/>
      <c r="E178088" s="141"/>
      <c r="F178088" s="141"/>
      <c r="G178088" s="248"/>
      <c r="H178088" s="141"/>
      <c r="I178088" s="209"/>
      <c r="J178088" s="141"/>
      <c r="K178088" s="141"/>
    </row>
    <row r="178089" spans="2:11" ht="13.5" customHeight="1">
      <c r="B178089" s="141"/>
      <c r="C178089" s="141"/>
      <c r="D178089" s="141"/>
      <c r="E178089" s="141"/>
      <c r="F178089" s="141"/>
      <c r="G178089" s="248"/>
      <c r="H178089" s="141"/>
      <c r="I178089" s="209"/>
      <c r="J178089" s="141"/>
      <c r="K178089" s="141"/>
    </row>
    <row r="178090" spans="2:11" ht="13.5" customHeight="1">
      <c r="B178090" s="141"/>
      <c r="C178090" s="141"/>
      <c r="D178090" s="141"/>
      <c r="E178090" s="141"/>
      <c r="F178090" s="141"/>
      <c r="G178090" s="248"/>
      <c r="H178090" s="141"/>
      <c r="I178090" s="209"/>
      <c r="J178090" s="141"/>
      <c r="K178090" s="141"/>
    </row>
    <row r="178091" spans="2:11" ht="13.5" customHeight="1">
      <c r="B178091" s="141"/>
      <c r="C178091" s="141"/>
      <c r="D178091" s="141"/>
      <c r="E178091" s="141"/>
      <c r="F178091" s="141"/>
      <c r="G178091" s="248"/>
      <c r="H178091" s="141"/>
      <c r="I178091" s="209"/>
      <c r="J178091" s="141"/>
      <c r="K178091" s="141"/>
    </row>
    <row r="178092" spans="2:11" ht="13.5" customHeight="1">
      <c r="B178092" s="141"/>
      <c r="C178092" s="141"/>
      <c r="D178092" s="141"/>
      <c r="E178092" s="141"/>
      <c r="F178092" s="141"/>
      <c r="G178092" s="248"/>
      <c r="H178092" s="141"/>
      <c r="I178092" s="209"/>
      <c r="J178092" s="141"/>
      <c r="K178092" s="141"/>
    </row>
    <row r="178093" spans="2:11" ht="13.5" customHeight="1">
      <c r="B178093" s="141"/>
      <c r="C178093" s="141"/>
      <c r="D178093" s="141"/>
      <c r="E178093" s="141"/>
      <c r="F178093" s="141"/>
      <c r="G178093" s="248"/>
      <c r="H178093" s="141"/>
      <c r="I178093" s="209"/>
      <c r="J178093" s="141"/>
      <c r="K178093" s="141"/>
    </row>
    <row r="178094" spans="2:11" ht="13.5" customHeight="1">
      <c r="B178094" s="141"/>
      <c r="C178094" s="141"/>
      <c r="D178094" s="141"/>
      <c r="E178094" s="141"/>
      <c r="F178094" s="141"/>
      <c r="G178094" s="248"/>
      <c r="H178094" s="141"/>
      <c r="I178094" s="209"/>
      <c r="J178094" s="141"/>
      <c r="K178094" s="141"/>
    </row>
    <row r="178095" spans="2:11" ht="13.5" customHeight="1">
      <c r="B178095" s="141"/>
      <c r="C178095" s="141"/>
      <c r="D178095" s="141"/>
      <c r="E178095" s="141"/>
      <c r="F178095" s="141"/>
      <c r="G178095" s="248"/>
      <c r="H178095" s="141"/>
      <c r="I178095" s="209"/>
      <c r="J178095" s="141"/>
      <c r="K178095" s="141"/>
    </row>
    <row r="178096" spans="2:11" ht="13.5" customHeight="1">
      <c r="B178096" s="141"/>
      <c r="C178096" s="141"/>
      <c r="D178096" s="141"/>
      <c r="E178096" s="141"/>
      <c r="F178096" s="141"/>
      <c r="G178096" s="248"/>
      <c r="H178096" s="141"/>
      <c r="I178096" s="209"/>
      <c r="J178096" s="141"/>
      <c r="K178096" s="141"/>
    </row>
    <row r="178097" spans="2:11" ht="13.5" customHeight="1">
      <c r="B178097" s="141"/>
      <c r="C178097" s="141"/>
      <c r="D178097" s="141"/>
      <c r="E178097" s="141"/>
      <c r="F178097" s="141"/>
      <c r="G178097" s="248"/>
      <c r="H178097" s="141"/>
      <c r="I178097" s="209"/>
      <c r="J178097" s="141"/>
      <c r="K178097" s="141"/>
    </row>
    <row r="178098" spans="2:11" ht="13.5" customHeight="1">
      <c r="B178098" s="141"/>
      <c r="C178098" s="141"/>
      <c r="D178098" s="141"/>
      <c r="E178098" s="141"/>
      <c r="F178098" s="141"/>
      <c r="G178098" s="248"/>
      <c r="H178098" s="141"/>
      <c r="I178098" s="209"/>
      <c r="J178098" s="141"/>
      <c r="K178098" s="141"/>
    </row>
    <row r="178099" spans="2:11" ht="13.5" customHeight="1">
      <c r="B178099" s="141"/>
      <c r="C178099" s="141"/>
      <c r="D178099" s="141"/>
      <c r="E178099" s="141"/>
      <c r="F178099" s="141"/>
      <c r="G178099" s="248"/>
      <c r="H178099" s="141"/>
      <c r="I178099" s="209"/>
      <c r="J178099" s="141"/>
      <c r="K178099" s="141"/>
    </row>
    <row r="178100" spans="2:11" ht="13.5" customHeight="1">
      <c r="B178100" s="141"/>
      <c r="C178100" s="141"/>
      <c r="D178100" s="141"/>
      <c r="E178100" s="141"/>
      <c r="F178100" s="141"/>
      <c r="G178100" s="248"/>
      <c r="H178100" s="141"/>
      <c r="I178100" s="209"/>
      <c r="J178100" s="141"/>
      <c r="K178100" s="141"/>
    </row>
    <row r="178101" spans="2:11" ht="13.5" customHeight="1">
      <c r="B178101" s="141"/>
      <c r="C178101" s="141"/>
      <c r="D178101" s="141"/>
      <c r="E178101" s="141"/>
      <c r="F178101" s="141"/>
      <c r="G178101" s="248"/>
      <c r="H178101" s="141"/>
      <c r="I178101" s="209"/>
      <c r="J178101" s="141"/>
      <c r="K178101" s="141"/>
    </row>
    <row r="178102" spans="2:11" ht="13.5" customHeight="1">
      <c r="B178102" s="141"/>
      <c r="C178102" s="141"/>
      <c r="D178102" s="141"/>
      <c r="E178102" s="141"/>
      <c r="F178102" s="141"/>
      <c r="G178102" s="248"/>
      <c r="H178102" s="141"/>
      <c r="I178102" s="209"/>
      <c r="J178102" s="141"/>
      <c r="K178102" s="141"/>
    </row>
    <row r="178103" spans="2:11" ht="13.5" customHeight="1">
      <c r="B178103" s="141"/>
      <c r="C178103" s="141"/>
      <c r="D178103" s="141"/>
      <c r="E178103" s="141"/>
      <c r="F178103" s="141"/>
      <c r="G178103" s="248"/>
      <c r="H178103" s="141"/>
      <c r="I178103" s="209"/>
      <c r="J178103" s="141"/>
      <c r="K178103" s="141"/>
    </row>
    <row r="178104" spans="2:11" ht="13.5" customHeight="1">
      <c r="B178104" s="141"/>
      <c r="C178104" s="141"/>
      <c r="D178104" s="141"/>
      <c r="E178104" s="141"/>
      <c r="F178104" s="141"/>
      <c r="G178104" s="248"/>
      <c r="H178104" s="141"/>
      <c r="I178104" s="209"/>
      <c r="J178104" s="141"/>
      <c r="K178104" s="141"/>
    </row>
    <row r="178105" spans="2:11" ht="13.5" customHeight="1">
      <c r="B178105" s="141"/>
      <c r="C178105" s="141"/>
      <c r="D178105" s="141"/>
      <c r="E178105" s="141"/>
      <c r="F178105" s="141"/>
      <c r="G178105" s="248"/>
      <c r="H178105" s="141"/>
      <c r="I178105" s="209"/>
      <c r="J178105" s="141"/>
      <c r="K178105" s="141"/>
    </row>
    <row r="178106" spans="2:11" ht="13.5" customHeight="1">
      <c r="B178106" s="141"/>
      <c r="C178106" s="141"/>
      <c r="D178106" s="141"/>
      <c r="E178106" s="141"/>
      <c r="F178106" s="141"/>
      <c r="G178106" s="248"/>
      <c r="H178106" s="141"/>
      <c r="I178106" s="209"/>
      <c r="J178106" s="141"/>
      <c r="K178106" s="141"/>
    </row>
    <row r="178107" spans="2:11" ht="13.5" customHeight="1">
      <c r="B178107" s="141"/>
      <c r="C178107" s="141"/>
      <c r="D178107" s="141"/>
      <c r="E178107" s="141"/>
      <c r="F178107" s="141"/>
      <c r="G178107" s="248"/>
      <c r="H178107" s="141"/>
      <c r="I178107" s="209"/>
      <c r="J178107" s="141"/>
      <c r="K178107" s="141"/>
    </row>
    <row r="178108" spans="2:11" ht="13.5" customHeight="1">
      <c r="B178108" s="141"/>
      <c r="C178108" s="141"/>
      <c r="D178108" s="141"/>
      <c r="E178108" s="141"/>
      <c r="F178108" s="141"/>
      <c r="G178108" s="248"/>
      <c r="H178108" s="141"/>
      <c r="I178108" s="209"/>
      <c r="J178108" s="141"/>
      <c r="K178108" s="141"/>
    </row>
    <row r="178109" spans="2:11" ht="13.5" customHeight="1">
      <c r="B178109" s="141"/>
      <c r="C178109" s="141"/>
      <c r="D178109" s="141"/>
      <c r="E178109" s="141"/>
      <c r="F178109" s="141"/>
      <c r="G178109" s="248"/>
      <c r="H178109" s="141"/>
      <c r="I178109" s="209"/>
      <c r="J178109" s="141"/>
      <c r="K178109" s="141"/>
    </row>
    <row r="178110" spans="2:11" ht="13.5" customHeight="1">
      <c r="B178110" s="141"/>
      <c r="C178110" s="141"/>
      <c r="D178110" s="141"/>
      <c r="E178110" s="141"/>
      <c r="F178110" s="141"/>
      <c r="G178110" s="248"/>
      <c r="H178110" s="141"/>
      <c r="I178110" s="209"/>
      <c r="J178110" s="141"/>
      <c r="K178110" s="141"/>
    </row>
    <row r="178111" spans="2:11" ht="13.5" customHeight="1">
      <c r="B178111" s="141"/>
      <c r="C178111" s="141"/>
      <c r="D178111" s="141"/>
      <c r="E178111" s="141"/>
      <c r="F178111" s="141"/>
      <c r="G178111" s="248"/>
      <c r="H178111" s="141"/>
      <c r="I178111" s="209"/>
      <c r="J178111" s="141"/>
      <c r="K178111" s="141"/>
    </row>
    <row r="178112" spans="2:11" ht="13.5" customHeight="1">
      <c r="B178112" s="141"/>
      <c r="C178112" s="141"/>
      <c r="D178112" s="141"/>
      <c r="E178112" s="141"/>
      <c r="F178112" s="141"/>
      <c r="G178112" s="248"/>
      <c r="H178112" s="141"/>
      <c r="I178112" s="209"/>
      <c r="J178112" s="141"/>
      <c r="K178112" s="141"/>
    </row>
    <row r="178113" spans="2:11" ht="13.5" customHeight="1">
      <c r="B178113" s="141"/>
      <c r="C178113" s="141"/>
      <c r="D178113" s="141"/>
      <c r="E178113" s="141"/>
      <c r="F178113" s="141"/>
      <c r="G178113" s="248"/>
      <c r="H178113" s="141"/>
      <c r="I178113" s="209"/>
      <c r="J178113" s="141"/>
      <c r="K178113" s="141"/>
    </row>
    <row r="178114" spans="2:11" ht="13.5" customHeight="1">
      <c r="B178114" s="141"/>
      <c r="C178114" s="141"/>
      <c r="D178114" s="141"/>
      <c r="E178114" s="141"/>
      <c r="F178114" s="141"/>
      <c r="G178114" s="248"/>
      <c r="H178114" s="141"/>
      <c r="I178114" s="209"/>
      <c r="J178114" s="141"/>
      <c r="K178114" s="141"/>
    </row>
    <row r="178115" spans="2:11" ht="13.5" customHeight="1">
      <c r="B178115" s="141"/>
      <c r="C178115" s="141"/>
      <c r="D178115" s="141"/>
      <c r="E178115" s="141"/>
      <c r="F178115" s="141"/>
      <c r="G178115" s="248"/>
      <c r="H178115" s="141"/>
      <c r="I178115" s="209"/>
      <c r="J178115" s="141"/>
      <c r="K178115" s="141"/>
    </row>
    <row r="178116" spans="2:11" ht="13.5" customHeight="1">
      <c r="B178116" s="141"/>
      <c r="C178116" s="141"/>
      <c r="D178116" s="141"/>
      <c r="E178116" s="141"/>
      <c r="F178116" s="141"/>
      <c r="G178116" s="248"/>
      <c r="H178116" s="141"/>
      <c r="I178116" s="209"/>
      <c r="J178116" s="141"/>
      <c r="K178116" s="141"/>
    </row>
    <row r="178117" spans="2:11" ht="13.5" customHeight="1">
      <c r="B178117" s="141"/>
      <c r="C178117" s="141"/>
      <c r="D178117" s="141"/>
      <c r="E178117" s="141"/>
      <c r="F178117" s="141"/>
      <c r="G178117" s="248"/>
      <c r="H178117" s="141"/>
      <c r="I178117" s="209"/>
      <c r="J178117" s="141"/>
      <c r="K178117" s="141"/>
    </row>
    <row r="178118" spans="2:11" ht="13.5" customHeight="1">
      <c r="B178118" s="141"/>
      <c r="C178118" s="141"/>
      <c r="D178118" s="141"/>
      <c r="E178118" s="141"/>
      <c r="F178118" s="141"/>
      <c r="G178118" s="248"/>
      <c r="H178118" s="141"/>
      <c r="I178118" s="209"/>
      <c r="J178118" s="141"/>
      <c r="K178118" s="141"/>
    </row>
    <row r="178119" spans="2:11" ht="13.5" customHeight="1">
      <c r="B178119" s="141"/>
      <c r="C178119" s="141"/>
      <c r="D178119" s="141"/>
      <c r="E178119" s="141"/>
      <c r="F178119" s="141"/>
      <c r="G178119" s="248"/>
      <c r="H178119" s="141"/>
      <c r="I178119" s="209"/>
      <c r="J178119" s="141"/>
      <c r="K178119" s="141"/>
    </row>
    <row r="178120" spans="2:11" ht="13.5" customHeight="1">
      <c r="B178120" s="141"/>
      <c r="C178120" s="141"/>
      <c r="D178120" s="141"/>
      <c r="E178120" s="141"/>
      <c r="F178120" s="141"/>
      <c r="G178120" s="248"/>
      <c r="H178120" s="141"/>
      <c r="I178120" s="209"/>
      <c r="J178120" s="141"/>
      <c r="K178120" s="141"/>
    </row>
    <row r="178121" spans="2:11" ht="13.5" customHeight="1">
      <c r="B178121" s="141"/>
      <c r="C178121" s="141"/>
      <c r="D178121" s="141"/>
      <c r="E178121" s="141"/>
      <c r="F178121" s="141"/>
      <c r="G178121" s="248"/>
      <c r="H178121" s="141"/>
      <c r="I178121" s="209"/>
      <c r="J178121" s="141"/>
      <c r="K178121" s="141"/>
    </row>
    <row r="178122" spans="2:11" ht="13.5" customHeight="1">
      <c r="B178122" s="141"/>
      <c r="C178122" s="141"/>
      <c r="D178122" s="141"/>
      <c r="E178122" s="141"/>
      <c r="F178122" s="141"/>
      <c r="G178122" s="248"/>
      <c r="H178122" s="141"/>
      <c r="I178122" s="209"/>
      <c r="J178122" s="141"/>
      <c r="K178122" s="141"/>
    </row>
    <row r="178123" spans="2:11" ht="13.5" customHeight="1">
      <c r="B178123" s="141"/>
      <c r="C178123" s="141"/>
      <c r="D178123" s="141"/>
      <c r="E178123" s="141"/>
      <c r="F178123" s="141"/>
      <c r="G178123" s="248"/>
      <c r="H178123" s="141"/>
      <c r="I178123" s="209"/>
      <c r="J178123" s="141"/>
      <c r="K178123" s="141"/>
    </row>
    <row r="178124" spans="2:11" ht="13.5" customHeight="1">
      <c r="B178124" s="141"/>
      <c r="C178124" s="141"/>
      <c r="D178124" s="141"/>
      <c r="E178124" s="141"/>
      <c r="F178124" s="141"/>
      <c r="G178124" s="248"/>
      <c r="H178124" s="141"/>
      <c r="I178124" s="209"/>
      <c r="J178124" s="141"/>
      <c r="K178124" s="141"/>
    </row>
    <row r="178125" spans="2:11" ht="13.5" customHeight="1">
      <c r="B178125" s="141"/>
      <c r="C178125" s="141"/>
      <c r="D178125" s="141"/>
      <c r="E178125" s="141"/>
      <c r="F178125" s="141"/>
      <c r="G178125" s="248"/>
      <c r="H178125" s="141"/>
      <c r="I178125" s="209"/>
      <c r="J178125" s="141"/>
      <c r="K178125" s="141"/>
    </row>
    <row r="178126" spans="2:11" ht="13.5" customHeight="1">
      <c r="B178126" s="141"/>
      <c r="C178126" s="141"/>
      <c r="D178126" s="141"/>
      <c r="E178126" s="141"/>
      <c r="F178126" s="141"/>
      <c r="G178126" s="248"/>
      <c r="H178126" s="141"/>
      <c r="I178126" s="209"/>
      <c r="J178126" s="141"/>
      <c r="K178126" s="141"/>
    </row>
    <row r="178127" spans="2:11" ht="13.5" customHeight="1">
      <c r="B178127" s="141"/>
      <c r="C178127" s="141"/>
      <c r="D178127" s="141"/>
      <c r="E178127" s="141"/>
      <c r="F178127" s="141"/>
      <c r="G178127" s="248"/>
      <c r="H178127" s="141"/>
      <c r="I178127" s="209"/>
      <c r="J178127" s="141"/>
      <c r="K178127" s="141"/>
    </row>
    <row r="178128" spans="2:11" ht="13.5" customHeight="1">
      <c r="B178128" s="141"/>
      <c r="C178128" s="141"/>
      <c r="D178128" s="141"/>
      <c r="E178128" s="141"/>
      <c r="F178128" s="141"/>
      <c r="G178128" s="248"/>
      <c r="H178128" s="141"/>
      <c r="I178128" s="209"/>
      <c r="J178128" s="141"/>
      <c r="K178128" s="141"/>
    </row>
    <row r="178129" spans="2:11" ht="13.5" customHeight="1">
      <c r="B178129" s="141"/>
      <c r="C178129" s="141"/>
      <c r="D178129" s="141"/>
      <c r="E178129" s="141"/>
      <c r="F178129" s="141"/>
      <c r="G178129" s="248"/>
      <c r="H178129" s="141"/>
      <c r="I178129" s="209"/>
      <c r="J178129" s="141"/>
      <c r="K178129" s="141"/>
    </row>
    <row r="178130" spans="2:11" ht="13.5" customHeight="1">
      <c r="B178130" s="141"/>
      <c r="C178130" s="141"/>
      <c r="D178130" s="141"/>
      <c r="E178130" s="141"/>
      <c r="F178130" s="141"/>
      <c r="G178130" s="248"/>
      <c r="H178130" s="141"/>
      <c r="I178130" s="209"/>
      <c r="J178130" s="141"/>
      <c r="K178130" s="141"/>
    </row>
    <row r="178131" spans="2:11" ht="13.5" customHeight="1">
      <c r="B178131" s="141"/>
      <c r="C178131" s="141"/>
      <c r="D178131" s="141"/>
      <c r="E178131" s="141"/>
      <c r="F178131" s="141"/>
      <c r="G178131" s="248"/>
      <c r="H178131" s="141"/>
      <c r="I178131" s="209"/>
      <c r="J178131" s="141"/>
      <c r="K178131" s="141"/>
    </row>
    <row r="178132" spans="2:11" ht="13.5" customHeight="1">
      <c r="B178132" s="141"/>
      <c r="C178132" s="141"/>
      <c r="D178132" s="141"/>
      <c r="E178132" s="141"/>
      <c r="F178132" s="141"/>
      <c r="G178132" s="248"/>
      <c r="H178132" s="141"/>
      <c r="I178132" s="209"/>
      <c r="J178132" s="141"/>
      <c r="K178132" s="141"/>
    </row>
    <row r="178133" spans="2:11" ht="13.5" customHeight="1">
      <c r="B178133" s="141"/>
      <c r="C178133" s="141"/>
      <c r="D178133" s="141"/>
      <c r="E178133" s="141"/>
      <c r="F178133" s="141"/>
      <c r="G178133" s="248"/>
      <c r="H178133" s="141"/>
      <c r="I178133" s="209"/>
      <c r="J178133" s="141"/>
      <c r="K178133" s="141"/>
    </row>
    <row r="178134" spans="2:11" ht="13.5" customHeight="1">
      <c r="B178134" s="141"/>
      <c r="C178134" s="141"/>
      <c r="D178134" s="141"/>
      <c r="E178134" s="141"/>
      <c r="F178134" s="141"/>
      <c r="G178134" s="248"/>
      <c r="H178134" s="141"/>
      <c r="I178134" s="209"/>
      <c r="J178134" s="141"/>
      <c r="K178134" s="141"/>
    </row>
    <row r="178135" spans="2:11" ht="13.5" customHeight="1">
      <c r="B178135" s="141"/>
      <c r="C178135" s="141"/>
      <c r="D178135" s="141"/>
      <c r="E178135" s="141"/>
      <c r="F178135" s="141"/>
      <c r="G178135" s="248"/>
      <c r="H178135" s="141"/>
      <c r="I178135" s="209"/>
      <c r="J178135" s="141"/>
      <c r="K178135" s="141"/>
    </row>
    <row r="178136" spans="2:11" ht="13.5" customHeight="1">
      <c r="B178136" s="141"/>
      <c r="C178136" s="141"/>
      <c r="D178136" s="141"/>
      <c r="E178136" s="141"/>
      <c r="F178136" s="141"/>
      <c r="G178136" s="248"/>
      <c r="H178136" s="141"/>
      <c r="I178136" s="209"/>
      <c r="J178136" s="141"/>
      <c r="K178136" s="141"/>
    </row>
    <row r="178137" spans="2:11" ht="13.5" customHeight="1">
      <c r="B178137" s="141"/>
      <c r="C178137" s="141"/>
      <c r="D178137" s="141"/>
      <c r="E178137" s="141"/>
      <c r="F178137" s="141"/>
      <c r="G178137" s="248"/>
      <c r="H178137" s="141"/>
      <c r="I178137" s="209"/>
      <c r="J178137" s="141"/>
      <c r="K178137" s="141"/>
    </row>
    <row r="178138" spans="2:11" ht="13.5" customHeight="1">
      <c r="B178138" s="141"/>
      <c r="C178138" s="141"/>
      <c r="D178138" s="141"/>
      <c r="E178138" s="141"/>
      <c r="F178138" s="141"/>
      <c r="G178138" s="248"/>
      <c r="H178138" s="141"/>
      <c r="I178138" s="209"/>
      <c r="J178138" s="141"/>
      <c r="K178138" s="141"/>
    </row>
    <row r="178139" spans="2:11" ht="13.5" customHeight="1">
      <c r="B178139" s="141"/>
      <c r="C178139" s="141"/>
      <c r="D178139" s="141"/>
      <c r="E178139" s="141"/>
      <c r="F178139" s="141"/>
      <c r="G178139" s="248"/>
      <c r="H178139" s="141"/>
      <c r="I178139" s="209"/>
      <c r="J178139" s="141"/>
      <c r="K178139" s="141"/>
    </row>
    <row r="178140" spans="2:11" ht="13.5" customHeight="1">
      <c r="B178140" s="141"/>
      <c r="C178140" s="141"/>
      <c r="D178140" s="141"/>
      <c r="E178140" s="141"/>
      <c r="F178140" s="141"/>
      <c r="G178140" s="248"/>
      <c r="H178140" s="141"/>
      <c r="I178140" s="209"/>
      <c r="J178140" s="141"/>
      <c r="K178140" s="141"/>
    </row>
    <row r="178141" spans="2:11" ht="13.5" customHeight="1">
      <c r="B178141" s="141"/>
      <c r="C178141" s="141"/>
      <c r="D178141" s="141"/>
      <c r="E178141" s="141"/>
      <c r="F178141" s="141"/>
      <c r="G178141" s="248"/>
      <c r="H178141" s="141"/>
      <c r="I178141" s="209"/>
      <c r="J178141" s="141"/>
      <c r="K178141" s="141"/>
    </row>
    <row r="178142" spans="2:11" ht="13.5" customHeight="1">
      <c r="B178142" s="141"/>
      <c r="C178142" s="141"/>
      <c r="D178142" s="141"/>
      <c r="E178142" s="141"/>
      <c r="F178142" s="141"/>
      <c r="G178142" s="248"/>
      <c r="H178142" s="141"/>
      <c r="I178142" s="209"/>
      <c r="J178142" s="141"/>
      <c r="K178142" s="141"/>
    </row>
    <row r="178143" spans="2:11" ht="13.5" customHeight="1">
      <c r="B178143" s="141"/>
      <c r="C178143" s="141"/>
      <c r="D178143" s="141"/>
      <c r="E178143" s="141"/>
      <c r="F178143" s="141"/>
      <c r="G178143" s="248"/>
      <c r="H178143" s="141"/>
      <c r="I178143" s="209"/>
      <c r="J178143" s="141"/>
      <c r="K178143" s="141"/>
    </row>
    <row r="178144" spans="2:11" ht="13.5" customHeight="1">
      <c r="B178144" s="141"/>
      <c r="C178144" s="141"/>
      <c r="D178144" s="141"/>
      <c r="E178144" s="141"/>
      <c r="F178144" s="141"/>
      <c r="G178144" s="248"/>
      <c r="H178144" s="141"/>
      <c r="I178144" s="209"/>
      <c r="J178144" s="141"/>
      <c r="K178144" s="141"/>
    </row>
    <row r="178145" spans="2:11" ht="13.5" customHeight="1">
      <c r="B178145" s="141"/>
      <c r="C178145" s="141"/>
      <c r="D178145" s="141"/>
      <c r="E178145" s="141"/>
      <c r="F178145" s="141"/>
      <c r="G178145" s="248"/>
      <c r="H178145" s="141"/>
      <c r="I178145" s="209"/>
      <c r="J178145" s="141"/>
      <c r="K178145" s="141"/>
    </row>
    <row r="178146" spans="2:11" ht="13.5" customHeight="1">
      <c r="B178146" s="141"/>
      <c r="C178146" s="141"/>
      <c r="D178146" s="141"/>
      <c r="E178146" s="141"/>
      <c r="F178146" s="141"/>
      <c r="G178146" s="248"/>
      <c r="H178146" s="141"/>
      <c r="I178146" s="209"/>
      <c r="J178146" s="141"/>
      <c r="K178146" s="141"/>
    </row>
    <row r="178147" spans="2:11" ht="13.5" customHeight="1">
      <c r="B178147" s="141"/>
      <c r="C178147" s="141"/>
      <c r="D178147" s="141"/>
      <c r="E178147" s="141"/>
      <c r="F178147" s="141"/>
      <c r="G178147" s="248"/>
      <c r="H178147" s="141"/>
      <c r="I178147" s="209"/>
      <c r="J178147" s="141"/>
      <c r="K178147" s="141"/>
    </row>
    <row r="178148" spans="2:11" ht="13.5" customHeight="1">
      <c r="B178148" s="141"/>
      <c r="C178148" s="141"/>
      <c r="D178148" s="141"/>
      <c r="E178148" s="141"/>
      <c r="F178148" s="141"/>
      <c r="G178148" s="248"/>
      <c r="H178148" s="141"/>
      <c r="I178148" s="209"/>
      <c r="J178148" s="141"/>
      <c r="K178148" s="141"/>
    </row>
    <row r="178149" spans="2:11" ht="13.5" customHeight="1">
      <c r="B178149" s="141"/>
      <c r="C178149" s="141"/>
      <c r="D178149" s="141"/>
      <c r="E178149" s="141"/>
      <c r="F178149" s="141"/>
      <c r="G178149" s="248"/>
      <c r="H178149" s="141"/>
      <c r="I178149" s="209"/>
      <c r="J178149" s="141"/>
      <c r="K178149" s="141"/>
    </row>
    <row r="178150" spans="2:11" ht="13.5" customHeight="1">
      <c r="B178150" s="141"/>
      <c r="C178150" s="141"/>
      <c r="D178150" s="141"/>
      <c r="E178150" s="141"/>
      <c r="F178150" s="141"/>
      <c r="G178150" s="248"/>
      <c r="H178150" s="141"/>
      <c r="I178150" s="209"/>
      <c r="J178150" s="141"/>
      <c r="K178150" s="141"/>
    </row>
    <row r="178151" spans="2:11" ht="13.5" customHeight="1">
      <c r="B178151" s="141"/>
      <c r="C178151" s="141"/>
      <c r="D178151" s="141"/>
      <c r="E178151" s="141"/>
      <c r="F178151" s="141"/>
      <c r="G178151" s="248"/>
      <c r="H178151" s="141"/>
      <c r="I178151" s="209"/>
      <c r="J178151" s="141"/>
      <c r="K178151" s="141"/>
    </row>
    <row r="178152" spans="2:11" ht="13.5" customHeight="1">
      <c r="B178152" s="141"/>
      <c r="C178152" s="141"/>
      <c r="D178152" s="141"/>
      <c r="E178152" s="141"/>
      <c r="F178152" s="141"/>
      <c r="G178152" s="248"/>
      <c r="H178152" s="141"/>
      <c r="I178152" s="209"/>
      <c r="J178152" s="141"/>
      <c r="K178152" s="141"/>
    </row>
    <row r="178153" spans="2:11" ht="13.5" customHeight="1">
      <c r="B178153" s="141"/>
      <c r="C178153" s="141"/>
      <c r="D178153" s="141"/>
      <c r="E178153" s="141"/>
      <c r="F178153" s="141"/>
      <c r="G178153" s="248"/>
      <c r="H178153" s="141"/>
      <c r="I178153" s="209"/>
      <c r="J178153" s="141"/>
      <c r="K178153" s="141"/>
    </row>
    <row r="178154" spans="2:11" ht="13.5" customHeight="1">
      <c r="B178154" s="141"/>
      <c r="C178154" s="141"/>
      <c r="D178154" s="141"/>
      <c r="E178154" s="141"/>
      <c r="F178154" s="141"/>
      <c r="G178154" s="248"/>
      <c r="H178154" s="141"/>
      <c r="I178154" s="209"/>
      <c r="J178154" s="141"/>
      <c r="K178154" s="141"/>
    </row>
    <row r="178155" spans="2:11" ht="13.5" customHeight="1">
      <c r="B178155" s="141"/>
      <c r="C178155" s="141"/>
      <c r="D178155" s="141"/>
      <c r="E178155" s="141"/>
      <c r="F178155" s="141"/>
      <c r="G178155" s="248"/>
      <c r="H178155" s="141"/>
      <c r="I178155" s="209"/>
      <c r="J178155" s="141"/>
      <c r="K178155" s="141"/>
    </row>
    <row r="178156" spans="2:11" ht="13.5" customHeight="1">
      <c r="B178156" s="141"/>
      <c r="C178156" s="141"/>
      <c r="D178156" s="141"/>
      <c r="E178156" s="141"/>
      <c r="F178156" s="141"/>
      <c r="G178156" s="248"/>
      <c r="H178156" s="141"/>
      <c r="I178156" s="209"/>
      <c r="J178156" s="141"/>
      <c r="K178156" s="141"/>
    </row>
    <row r="178157" spans="2:11" ht="13.5" customHeight="1">
      <c r="B178157" s="141"/>
      <c r="C178157" s="141"/>
      <c r="D178157" s="141"/>
      <c r="E178157" s="141"/>
      <c r="F178157" s="141"/>
      <c r="G178157" s="248"/>
      <c r="H178157" s="141"/>
      <c r="I178157" s="209"/>
      <c r="J178157" s="141"/>
      <c r="K178157" s="141"/>
    </row>
    <row r="178158" spans="2:11" ht="13.5" customHeight="1">
      <c r="B178158" s="141"/>
      <c r="C178158" s="141"/>
      <c r="D178158" s="141"/>
      <c r="E178158" s="141"/>
      <c r="F178158" s="141"/>
      <c r="G178158" s="248"/>
      <c r="H178158" s="141"/>
      <c r="I178158" s="209"/>
      <c r="J178158" s="141"/>
      <c r="K178158" s="141"/>
    </row>
    <row r="178159" spans="2:11" ht="13.5" customHeight="1">
      <c r="B178159" s="141"/>
      <c r="C178159" s="141"/>
      <c r="D178159" s="141"/>
      <c r="E178159" s="141"/>
      <c r="F178159" s="141"/>
      <c r="G178159" s="248"/>
      <c r="H178159" s="141"/>
      <c r="I178159" s="209"/>
      <c r="J178159" s="141"/>
      <c r="K178159" s="141"/>
    </row>
    <row r="178160" spans="2:11" ht="13.5" customHeight="1">
      <c r="B178160" s="141"/>
      <c r="C178160" s="141"/>
      <c r="D178160" s="141"/>
      <c r="E178160" s="141"/>
      <c r="F178160" s="141"/>
      <c r="G178160" s="248"/>
      <c r="H178160" s="141"/>
      <c r="I178160" s="209"/>
      <c r="J178160" s="141"/>
      <c r="K178160" s="141"/>
    </row>
    <row r="178161" spans="2:11" ht="13.5" customHeight="1">
      <c r="B178161" s="141"/>
      <c r="C178161" s="141"/>
      <c r="D178161" s="141"/>
      <c r="E178161" s="141"/>
      <c r="F178161" s="141"/>
      <c r="G178161" s="248"/>
      <c r="H178161" s="141"/>
      <c r="I178161" s="209"/>
      <c r="J178161" s="141"/>
      <c r="K178161" s="141"/>
    </row>
    <row r="178162" spans="2:11" ht="13.5" customHeight="1">
      <c r="B178162" s="141"/>
      <c r="C178162" s="141"/>
      <c r="D178162" s="141"/>
      <c r="E178162" s="141"/>
      <c r="F178162" s="141"/>
      <c r="G178162" s="248"/>
      <c r="H178162" s="141"/>
      <c r="I178162" s="209"/>
      <c r="J178162" s="141"/>
      <c r="K178162" s="141"/>
    </row>
    <row r="178163" spans="2:11" ht="13.5" customHeight="1">
      <c r="B178163" s="141"/>
      <c r="C178163" s="141"/>
      <c r="D178163" s="141"/>
      <c r="E178163" s="141"/>
      <c r="F178163" s="141"/>
      <c r="G178163" s="248"/>
      <c r="H178163" s="141"/>
      <c r="I178163" s="209"/>
      <c r="J178163" s="141"/>
      <c r="K178163" s="141"/>
    </row>
    <row r="178164" spans="2:11" ht="13.5" customHeight="1">
      <c r="B178164" s="141"/>
      <c r="C178164" s="141"/>
      <c r="D178164" s="141"/>
      <c r="E178164" s="141"/>
      <c r="F178164" s="141"/>
      <c r="G178164" s="248"/>
      <c r="H178164" s="141"/>
      <c r="I178164" s="209"/>
      <c r="J178164" s="141"/>
      <c r="K178164" s="141"/>
    </row>
    <row r="178165" spans="2:11" ht="13.5" customHeight="1">
      <c r="B178165" s="141"/>
      <c r="C178165" s="141"/>
      <c r="D178165" s="141"/>
      <c r="E178165" s="141"/>
      <c r="F178165" s="141"/>
      <c r="G178165" s="248"/>
      <c r="H178165" s="141"/>
      <c r="I178165" s="209"/>
      <c r="J178165" s="141"/>
      <c r="K178165" s="141"/>
    </row>
    <row r="178166" spans="2:11" ht="13.5" customHeight="1">
      <c r="B178166" s="141"/>
      <c r="C178166" s="141"/>
      <c r="D178166" s="141"/>
      <c r="E178166" s="141"/>
      <c r="F178166" s="141"/>
      <c r="G178166" s="248"/>
      <c r="H178166" s="141"/>
      <c r="I178166" s="209"/>
      <c r="J178166" s="141"/>
      <c r="K178166" s="141"/>
    </row>
    <row r="178167" spans="2:11" ht="13.5" customHeight="1">
      <c r="B178167" s="141"/>
      <c r="C178167" s="141"/>
      <c r="D178167" s="141"/>
      <c r="E178167" s="141"/>
      <c r="F178167" s="141"/>
      <c r="G178167" s="248"/>
      <c r="H178167" s="141"/>
      <c r="I178167" s="209"/>
      <c r="J178167" s="141"/>
      <c r="K178167" s="141"/>
    </row>
    <row r="178168" spans="2:11" ht="13.5" customHeight="1">
      <c r="B178168" s="141"/>
      <c r="C178168" s="141"/>
      <c r="D178168" s="141"/>
      <c r="E178168" s="141"/>
      <c r="F178168" s="141"/>
      <c r="G178168" s="248"/>
      <c r="H178168" s="141"/>
      <c r="I178168" s="209"/>
      <c r="J178168" s="141"/>
      <c r="K178168" s="141"/>
    </row>
    <row r="178169" spans="2:11" ht="13.5" customHeight="1">
      <c r="B178169" s="141"/>
      <c r="C178169" s="141"/>
      <c r="D178169" s="141"/>
      <c r="E178169" s="141"/>
      <c r="F178169" s="141"/>
      <c r="G178169" s="248"/>
      <c r="H178169" s="141"/>
      <c r="I178169" s="209"/>
      <c r="J178169" s="141"/>
      <c r="K178169" s="141"/>
    </row>
    <row r="178170" spans="2:11" ht="13.5" customHeight="1">
      <c r="B178170" s="141"/>
      <c r="C178170" s="141"/>
      <c r="D178170" s="141"/>
      <c r="E178170" s="141"/>
      <c r="F178170" s="141"/>
      <c r="G178170" s="248"/>
      <c r="H178170" s="141"/>
      <c r="I178170" s="209"/>
      <c r="J178170" s="141"/>
      <c r="K178170" s="141"/>
    </row>
    <row r="178171" spans="2:11" ht="13.5" customHeight="1">
      <c r="B178171" s="141"/>
      <c r="C178171" s="141"/>
      <c r="D178171" s="141"/>
      <c r="E178171" s="141"/>
      <c r="F178171" s="141"/>
      <c r="G178171" s="248"/>
      <c r="H178171" s="141"/>
      <c r="I178171" s="209"/>
      <c r="J178171" s="141"/>
      <c r="K178171" s="141"/>
    </row>
    <row r="178172" spans="2:11" ht="13.5" customHeight="1">
      <c r="B178172" s="141"/>
      <c r="C178172" s="141"/>
      <c r="D178172" s="141"/>
      <c r="E178172" s="141"/>
      <c r="F178172" s="141"/>
      <c r="G178172" s="248"/>
      <c r="H178172" s="141"/>
      <c r="I178172" s="209"/>
      <c r="J178172" s="141"/>
      <c r="K178172" s="141"/>
    </row>
    <row r="178173" spans="2:11" ht="13.5" customHeight="1">
      <c r="B178173" s="141"/>
      <c r="C178173" s="141"/>
      <c r="D178173" s="141"/>
      <c r="E178173" s="141"/>
      <c r="F178173" s="141"/>
      <c r="G178173" s="248"/>
      <c r="H178173" s="141"/>
      <c r="I178173" s="209"/>
      <c r="J178173" s="141"/>
      <c r="K178173" s="141"/>
    </row>
    <row r="178174" spans="2:11" ht="13.5" customHeight="1">
      <c r="B178174" s="141"/>
      <c r="C178174" s="141"/>
      <c r="D178174" s="141"/>
      <c r="E178174" s="141"/>
      <c r="F178174" s="141"/>
      <c r="G178174" s="248"/>
      <c r="H178174" s="141"/>
      <c r="I178174" s="209"/>
      <c r="J178174" s="141"/>
      <c r="K178174" s="141"/>
    </row>
    <row r="178175" spans="2:11" ht="13.5" customHeight="1">
      <c r="B178175" s="141"/>
      <c r="C178175" s="141"/>
      <c r="D178175" s="141"/>
      <c r="E178175" s="141"/>
      <c r="F178175" s="141"/>
      <c r="G178175" s="248"/>
      <c r="H178175" s="141"/>
      <c r="I178175" s="209"/>
      <c r="J178175" s="141"/>
      <c r="K178175" s="141"/>
    </row>
    <row r="178176" spans="2:11" ht="13.5" customHeight="1">
      <c r="B178176" s="141"/>
      <c r="C178176" s="141"/>
      <c r="D178176" s="141"/>
      <c r="E178176" s="141"/>
      <c r="F178176" s="141"/>
      <c r="G178176" s="248"/>
      <c r="H178176" s="141"/>
      <c r="I178176" s="209"/>
      <c r="J178176" s="141"/>
      <c r="K178176" s="141"/>
    </row>
    <row r="178177" spans="2:11" ht="13.5" customHeight="1">
      <c r="B178177" s="141"/>
      <c r="C178177" s="141"/>
      <c r="D178177" s="141"/>
      <c r="E178177" s="141"/>
      <c r="F178177" s="141"/>
      <c r="G178177" s="248"/>
      <c r="H178177" s="141"/>
      <c r="I178177" s="209"/>
      <c r="J178177" s="141"/>
      <c r="K178177" s="141"/>
    </row>
    <row r="178178" spans="2:11" ht="13.5" customHeight="1">
      <c r="B178178" s="141"/>
      <c r="C178178" s="141"/>
      <c r="D178178" s="141"/>
      <c r="E178178" s="141"/>
      <c r="F178178" s="141"/>
      <c r="G178178" s="248"/>
      <c r="H178178" s="141"/>
      <c r="I178178" s="209"/>
      <c r="J178178" s="141"/>
      <c r="K178178" s="141"/>
    </row>
    <row r="178179" spans="2:11" ht="13.5" customHeight="1">
      <c r="B178179" s="141"/>
      <c r="C178179" s="141"/>
      <c r="D178179" s="141"/>
      <c r="E178179" s="141"/>
      <c r="F178179" s="141"/>
      <c r="G178179" s="248"/>
      <c r="H178179" s="141"/>
      <c r="I178179" s="209"/>
      <c r="J178179" s="141"/>
      <c r="K178179" s="141"/>
    </row>
    <row r="178180" spans="2:11" ht="13.5" customHeight="1">
      <c r="B178180" s="141"/>
      <c r="C178180" s="141"/>
      <c r="D178180" s="141"/>
      <c r="E178180" s="141"/>
      <c r="F178180" s="141"/>
      <c r="G178180" s="248"/>
      <c r="H178180" s="141"/>
      <c r="I178180" s="209"/>
      <c r="J178180" s="141"/>
      <c r="K178180" s="141"/>
    </row>
    <row r="178181" spans="2:11" ht="13.5" customHeight="1">
      <c r="B178181" s="141"/>
      <c r="C178181" s="141"/>
      <c r="D178181" s="141"/>
      <c r="E178181" s="141"/>
      <c r="F178181" s="141"/>
      <c r="G178181" s="248"/>
      <c r="H178181" s="141"/>
      <c r="I178181" s="209"/>
      <c r="J178181" s="141"/>
      <c r="K178181" s="141"/>
    </row>
    <row r="178182" spans="2:11" ht="13.5" customHeight="1">
      <c r="B178182" s="141"/>
      <c r="C178182" s="141"/>
      <c r="D178182" s="141"/>
      <c r="E178182" s="141"/>
      <c r="F178182" s="141"/>
      <c r="G178182" s="248"/>
      <c r="H178182" s="141"/>
      <c r="I178182" s="209"/>
      <c r="J178182" s="141"/>
      <c r="K178182" s="141"/>
    </row>
    <row r="178183" spans="2:11" ht="13.5" customHeight="1">
      <c r="B178183" s="141"/>
      <c r="C178183" s="141"/>
      <c r="D178183" s="141"/>
      <c r="E178183" s="141"/>
      <c r="F178183" s="141"/>
      <c r="G178183" s="248"/>
      <c r="H178183" s="141"/>
      <c r="I178183" s="209"/>
      <c r="J178183" s="141"/>
      <c r="K178183" s="141"/>
    </row>
    <row r="178184" spans="2:11" ht="13.5" customHeight="1">
      <c r="B178184" s="141"/>
      <c r="C178184" s="141"/>
      <c r="D178184" s="141"/>
      <c r="E178184" s="141"/>
      <c r="F178184" s="141"/>
      <c r="G178184" s="248"/>
      <c r="H178184" s="141"/>
      <c r="I178184" s="209"/>
      <c r="J178184" s="141"/>
      <c r="K178184" s="141"/>
    </row>
    <row r="178185" spans="2:11" ht="13.5" customHeight="1">
      <c r="B178185" s="141"/>
      <c r="C178185" s="141"/>
      <c r="D178185" s="141"/>
      <c r="E178185" s="141"/>
      <c r="F178185" s="141"/>
      <c r="G178185" s="248"/>
      <c r="H178185" s="141"/>
      <c r="I178185" s="209"/>
      <c r="J178185" s="141"/>
      <c r="K178185" s="141"/>
    </row>
    <row r="178186" spans="2:11" ht="13.5" customHeight="1">
      <c r="B178186" s="141"/>
      <c r="C178186" s="141"/>
      <c r="D178186" s="141"/>
      <c r="E178186" s="141"/>
      <c r="F178186" s="141"/>
      <c r="G178186" s="248"/>
      <c r="H178186" s="141"/>
      <c r="I178186" s="209"/>
      <c r="J178186" s="141"/>
      <c r="K178186" s="141"/>
    </row>
    <row r="178187" spans="2:11" ht="13.5" customHeight="1">
      <c r="B178187" s="141"/>
      <c r="C178187" s="141"/>
      <c r="D178187" s="141"/>
      <c r="E178187" s="141"/>
      <c r="F178187" s="141"/>
      <c r="G178187" s="248"/>
      <c r="H178187" s="141"/>
      <c r="I178187" s="209"/>
      <c r="J178187" s="141"/>
      <c r="K178187" s="141"/>
    </row>
    <row r="178188" spans="2:11" ht="13.5" customHeight="1">
      <c r="B178188" s="141"/>
      <c r="C178188" s="141"/>
      <c r="D178188" s="141"/>
      <c r="E178188" s="141"/>
      <c r="F178188" s="141"/>
      <c r="G178188" s="248"/>
      <c r="H178188" s="141"/>
      <c r="I178188" s="209"/>
      <c r="J178188" s="141"/>
      <c r="K178188" s="141"/>
    </row>
    <row r="178189" spans="2:11" ht="13.5" customHeight="1">
      <c r="B178189" s="141"/>
      <c r="C178189" s="141"/>
      <c r="D178189" s="141"/>
      <c r="E178189" s="141"/>
      <c r="F178189" s="141"/>
      <c r="G178189" s="248"/>
      <c r="H178189" s="141"/>
      <c r="I178189" s="209"/>
      <c r="J178189" s="141"/>
      <c r="K178189" s="141"/>
    </row>
    <row r="178190" spans="2:11" ht="13.5" customHeight="1">
      <c r="B178190" s="141"/>
      <c r="C178190" s="141"/>
      <c r="D178190" s="141"/>
      <c r="E178190" s="141"/>
      <c r="F178190" s="141"/>
      <c r="G178190" s="248"/>
      <c r="H178190" s="141"/>
      <c r="I178190" s="209"/>
      <c r="J178190" s="141"/>
      <c r="K178190" s="141"/>
    </row>
    <row r="178191" spans="2:11" ht="13.5" customHeight="1">
      <c r="B178191" s="141"/>
      <c r="C178191" s="141"/>
      <c r="D178191" s="141"/>
      <c r="E178191" s="141"/>
      <c r="F178191" s="141"/>
      <c r="G178191" s="248"/>
      <c r="H178191" s="141"/>
      <c r="I178191" s="209"/>
      <c r="J178191" s="141"/>
      <c r="K178191" s="141"/>
    </row>
    <row r="178192" spans="2:11" ht="13.5" customHeight="1">
      <c r="B178192" s="141"/>
      <c r="C178192" s="141"/>
      <c r="D178192" s="141"/>
      <c r="E178192" s="141"/>
      <c r="F178192" s="141"/>
      <c r="G178192" s="248"/>
      <c r="H178192" s="141"/>
      <c r="I178192" s="209"/>
      <c r="J178192" s="141"/>
      <c r="K178192" s="141"/>
    </row>
    <row r="178193" spans="2:11" ht="13.5" customHeight="1">
      <c r="B178193" s="141"/>
      <c r="C178193" s="141"/>
      <c r="D178193" s="141"/>
      <c r="E178193" s="141"/>
      <c r="F178193" s="141"/>
      <c r="G178193" s="248"/>
      <c r="H178193" s="141"/>
      <c r="I178193" s="209"/>
      <c r="J178193" s="141"/>
      <c r="K178193" s="141"/>
    </row>
    <row r="178194" spans="2:11" ht="13.5" customHeight="1">
      <c r="B178194" s="141"/>
      <c r="C178194" s="141"/>
      <c r="D178194" s="141"/>
      <c r="E178194" s="141"/>
      <c r="F178194" s="141"/>
      <c r="G178194" s="248"/>
      <c r="H178194" s="141"/>
      <c r="I178194" s="209"/>
      <c r="J178194" s="141"/>
      <c r="K178194" s="141"/>
    </row>
    <row r="178195" spans="2:11" ht="13.5" customHeight="1">
      <c r="B178195" s="141"/>
      <c r="C178195" s="141"/>
      <c r="D178195" s="141"/>
      <c r="E178195" s="141"/>
      <c r="F178195" s="141"/>
      <c r="G178195" s="248"/>
      <c r="H178195" s="141"/>
      <c r="I178195" s="209"/>
      <c r="J178195" s="141"/>
      <c r="K178195" s="141"/>
    </row>
    <row r="178196" spans="2:11" ht="13.5" customHeight="1">
      <c r="B178196" s="141"/>
      <c r="C178196" s="141"/>
      <c r="D178196" s="141"/>
      <c r="E178196" s="141"/>
      <c r="F178196" s="141"/>
      <c r="G178196" s="248"/>
      <c r="H178196" s="141"/>
      <c r="I178196" s="209"/>
      <c r="J178196" s="141"/>
      <c r="K178196" s="141"/>
    </row>
    <row r="178197" spans="2:11" ht="13.5" customHeight="1">
      <c r="B178197" s="141"/>
      <c r="C178197" s="141"/>
      <c r="D178197" s="141"/>
      <c r="E178197" s="141"/>
      <c r="F178197" s="141"/>
      <c r="G178197" s="248"/>
      <c r="H178197" s="141"/>
      <c r="I178197" s="209"/>
      <c r="J178197" s="141"/>
      <c r="K178197" s="141"/>
    </row>
    <row r="178198" spans="2:11" ht="13.5" customHeight="1">
      <c r="B178198" s="141"/>
      <c r="C178198" s="141"/>
      <c r="D178198" s="141"/>
      <c r="E178198" s="141"/>
      <c r="F178198" s="141"/>
      <c r="G178198" s="248"/>
      <c r="H178198" s="141"/>
      <c r="I178198" s="209"/>
      <c r="J178198" s="141"/>
      <c r="K178198" s="141"/>
    </row>
    <row r="178199" spans="2:11" ht="13.5" customHeight="1">
      <c r="B178199" s="141"/>
      <c r="C178199" s="141"/>
      <c r="D178199" s="141"/>
      <c r="E178199" s="141"/>
      <c r="F178199" s="141"/>
      <c r="G178199" s="248"/>
      <c r="H178199" s="141"/>
      <c r="I178199" s="209"/>
      <c r="J178199" s="141"/>
      <c r="K178199" s="141"/>
    </row>
    <row r="178200" spans="2:11" ht="13.5" customHeight="1">
      <c r="B178200" s="141"/>
      <c r="C178200" s="141"/>
      <c r="D178200" s="141"/>
      <c r="E178200" s="141"/>
      <c r="F178200" s="141"/>
      <c r="G178200" s="248"/>
      <c r="H178200" s="141"/>
      <c r="I178200" s="209"/>
      <c r="J178200" s="141"/>
      <c r="K178200" s="141"/>
    </row>
    <row r="178201" spans="2:11" ht="13.5" customHeight="1">
      <c r="B178201" s="141"/>
      <c r="C178201" s="141"/>
      <c r="D178201" s="141"/>
      <c r="E178201" s="141"/>
      <c r="F178201" s="141"/>
      <c r="G178201" s="248"/>
      <c r="H178201" s="141"/>
      <c r="I178201" s="209"/>
      <c r="J178201" s="141"/>
      <c r="K178201" s="141"/>
    </row>
    <row r="178202" spans="2:11" ht="13.5" customHeight="1">
      <c r="B178202" s="141"/>
      <c r="C178202" s="141"/>
      <c r="D178202" s="141"/>
      <c r="E178202" s="141"/>
      <c r="F178202" s="141"/>
      <c r="G178202" s="248"/>
      <c r="H178202" s="141"/>
      <c r="I178202" s="209"/>
      <c r="J178202" s="141"/>
      <c r="K178202" s="141"/>
    </row>
    <row r="178203" spans="2:11" ht="13.5" customHeight="1">
      <c r="B178203" s="141"/>
      <c r="C178203" s="141"/>
      <c r="D178203" s="141"/>
      <c r="E178203" s="141"/>
      <c r="F178203" s="141"/>
      <c r="G178203" s="248"/>
      <c r="H178203" s="141"/>
      <c r="I178203" s="209"/>
      <c r="J178203" s="141"/>
      <c r="K178203" s="141"/>
    </row>
    <row r="178204" spans="2:11" ht="13.5" customHeight="1">
      <c r="B178204" s="141"/>
      <c r="C178204" s="141"/>
      <c r="D178204" s="141"/>
      <c r="E178204" s="141"/>
      <c r="F178204" s="141"/>
      <c r="G178204" s="248"/>
      <c r="H178204" s="141"/>
      <c r="I178204" s="209"/>
      <c r="J178204" s="141"/>
      <c r="K178204" s="141"/>
    </row>
    <row r="178205" spans="2:11" ht="13.5" customHeight="1">
      <c r="B178205" s="141"/>
      <c r="C178205" s="141"/>
      <c r="D178205" s="141"/>
      <c r="E178205" s="141"/>
      <c r="F178205" s="141"/>
      <c r="G178205" s="248"/>
      <c r="H178205" s="141"/>
      <c r="I178205" s="209"/>
      <c r="J178205" s="141"/>
      <c r="K178205" s="141"/>
    </row>
    <row r="178206" spans="2:11" ht="13.5" customHeight="1">
      <c r="B178206" s="141"/>
      <c r="C178206" s="141"/>
      <c r="D178206" s="141"/>
      <c r="E178206" s="141"/>
      <c r="F178206" s="141"/>
      <c r="G178206" s="248"/>
      <c r="H178206" s="141"/>
      <c r="I178206" s="209"/>
      <c r="J178206" s="141"/>
      <c r="K178206" s="141"/>
    </row>
    <row r="178207" spans="2:11" ht="13.5" customHeight="1">
      <c r="B178207" s="141"/>
      <c r="C178207" s="141"/>
      <c r="D178207" s="141"/>
      <c r="E178207" s="141"/>
      <c r="F178207" s="141"/>
      <c r="G178207" s="248"/>
      <c r="H178207" s="141"/>
      <c r="I178207" s="209"/>
      <c r="J178207" s="141"/>
      <c r="K178207" s="141"/>
    </row>
    <row r="178208" spans="2:11" ht="13.5" customHeight="1">
      <c r="B178208" s="141"/>
      <c r="C178208" s="141"/>
      <c r="D178208" s="141"/>
      <c r="E178208" s="141"/>
      <c r="F178208" s="141"/>
      <c r="G178208" s="248"/>
      <c r="H178208" s="141"/>
      <c r="I178208" s="209"/>
      <c r="J178208" s="141"/>
      <c r="K178208" s="141"/>
    </row>
    <row r="178209" spans="2:11" ht="13.5" customHeight="1">
      <c r="B178209" s="141"/>
      <c r="C178209" s="141"/>
      <c r="D178209" s="141"/>
      <c r="E178209" s="141"/>
      <c r="F178209" s="141"/>
      <c r="G178209" s="248"/>
      <c r="H178209" s="141"/>
      <c r="I178209" s="209"/>
      <c r="J178209" s="141"/>
      <c r="K178209" s="141"/>
    </row>
    <row r="178210" spans="2:11" ht="13.5" customHeight="1">
      <c r="B178210" s="141"/>
      <c r="C178210" s="141"/>
      <c r="D178210" s="141"/>
      <c r="E178210" s="141"/>
      <c r="F178210" s="141"/>
      <c r="G178210" s="248"/>
      <c r="H178210" s="141"/>
      <c r="I178210" s="209"/>
      <c r="J178210" s="141"/>
      <c r="K178210" s="141"/>
    </row>
    <row r="178211" spans="2:11" ht="13.5" customHeight="1">
      <c r="B178211" s="141"/>
      <c r="C178211" s="141"/>
      <c r="D178211" s="141"/>
      <c r="E178211" s="141"/>
      <c r="F178211" s="141"/>
      <c r="G178211" s="248"/>
      <c r="H178211" s="141"/>
      <c r="I178211" s="209"/>
      <c r="J178211" s="141"/>
      <c r="K178211" s="141"/>
    </row>
    <row r="178212" spans="2:11" ht="13.5" customHeight="1">
      <c r="B178212" s="141"/>
      <c r="C178212" s="141"/>
      <c r="D178212" s="141"/>
      <c r="E178212" s="141"/>
      <c r="F178212" s="141"/>
      <c r="G178212" s="248"/>
      <c r="H178212" s="141"/>
      <c r="I178212" s="209"/>
      <c r="J178212" s="141"/>
      <c r="K178212" s="141"/>
    </row>
    <row r="178213" spans="2:11" ht="13.5" customHeight="1">
      <c r="B178213" s="141"/>
      <c r="C178213" s="141"/>
      <c r="D178213" s="141"/>
      <c r="E178213" s="141"/>
      <c r="F178213" s="141"/>
      <c r="G178213" s="248"/>
      <c r="H178213" s="141"/>
      <c r="I178213" s="209"/>
      <c r="J178213" s="141"/>
      <c r="K178213" s="141"/>
    </row>
    <row r="178214" spans="2:11" ht="13.5" customHeight="1">
      <c r="B178214" s="141"/>
      <c r="C178214" s="141"/>
      <c r="D178214" s="141"/>
      <c r="E178214" s="141"/>
      <c r="F178214" s="141"/>
      <c r="G178214" s="248"/>
      <c r="H178214" s="141"/>
      <c r="I178214" s="209"/>
      <c r="J178214" s="141"/>
      <c r="K178214" s="141"/>
    </row>
    <row r="178215" spans="2:11" ht="13.5" customHeight="1">
      <c r="B178215" s="141"/>
      <c r="C178215" s="141"/>
      <c r="D178215" s="141"/>
      <c r="E178215" s="141"/>
      <c r="F178215" s="141"/>
      <c r="G178215" s="248"/>
      <c r="H178215" s="141"/>
      <c r="I178215" s="209"/>
      <c r="J178215" s="141"/>
      <c r="K178215" s="141"/>
    </row>
    <row r="178216" spans="2:11" ht="13.5" customHeight="1">
      <c r="B178216" s="141"/>
      <c r="C178216" s="141"/>
      <c r="D178216" s="141"/>
      <c r="E178216" s="141"/>
      <c r="F178216" s="141"/>
      <c r="G178216" s="248"/>
      <c r="H178216" s="141"/>
      <c r="I178216" s="209"/>
      <c r="J178216" s="141"/>
      <c r="K178216" s="141"/>
    </row>
    <row r="178217" spans="2:11" ht="13.5" customHeight="1">
      <c r="B178217" s="141"/>
      <c r="C178217" s="141"/>
      <c r="D178217" s="141"/>
      <c r="E178217" s="141"/>
      <c r="F178217" s="141"/>
      <c r="G178217" s="248"/>
      <c r="H178217" s="141"/>
      <c r="I178217" s="209"/>
      <c r="J178217" s="141"/>
      <c r="K178217" s="141"/>
    </row>
    <row r="178218" spans="2:11" ht="13.5" customHeight="1">
      <c r="B178218" s="141"/>
      <c r="C178218" s="141"/>
      <c r="D178218" s="141"/>
      <c r="E178218" s="141"/>
      <c r="F178218" s="141"/>
      <c r="G178218" s="248"/>
      <c r="H178218" s="141"/>
      <c r="I178218" s="209"/>
      <c r="J178218" s="141"/>
      <c r="K178218" s="141"/>
    </row>
    <row r="178219" spans="2:11" ht="13.5" customHeight="1">
      <c r="B178219" s="141"/>
      <c r="C178219" s="141"/>
      <c r="D178219" s="141"/>
      <c r="E178219" s="141"/>
      <c r="F178219" s="141"/>
      <c r="G178219" s="248"/>
      <c r="H178219" s="141"/>
      <c r="I178219" s="209"/>
      <c r="J178219" s="141"/>
      <c r="K178219" s="141"/>
    </row>
    <row r="178220" spans="2:11" ht="13.5" customHeight="1">
      <c r="B178220" s="141"/>
      <c r="C178220" s="141"/>
      <c r="D178220" s="141"/>
      <c r="E178220" s="141"/>
      <c r="F178220" s="141"/>
      <c r="G178220" s="248"/>
      <c r="H178220" s="141"/>
      <c r="I178220" s="209"/>
      <c r="J178220" s="141"/>
      <c r="K178220" s="141"/>
    </row>
    <row r="178221" spans="2:11" ht="13.5" customHeight="1">
      <c r="B178221" s="141"/>
      <c r="C178221" s="141"/>
      <c r="D178221" s="141"/>
      <c r="E178221" s="141"/>
      <c r="F178221" s="141"/>
      <c r="G178221" s="248"/>
      <c r="H178221" s="141"/>
      <c r="I178221" s="209"/>
      <c r="J178221" s="141"/>
      <c r="K178221" s="141"/>
    </row>
    <row r="178222" spans="2:11" ht="13.5" customHeight="1">
      <c r="B178222" s="141"/>
      <c r="C178222" s="141"/>
      <c r="D178222" s="141"/>
      <c r="E178222" s="141"/>
      <c r="F178222" s="141"/>
      <c r="G178222" s="248"/>
      <c r="H178222" s="141"/>
      <c r="I178222" s="209"/>
      <c r="J178222" s="141"/>
      <c r="K178222" s="141"/>
    </row>
    <row r="178223" spans="2:11" ht="13.5" customHeight="1">
      <c r="B178223" s="141"/>
      <c r="C178223" s="141"/>
      <c r="D178223" s="141"/>
      <c r="E178223" s="141"/>
      <c r="F178223" s="141"/>
      <c r="G178223" s="248"/>
      <c r="H178223" s="141"/>
      <c r="I178223" s="209"/>
      <c r="J178223" s="141"/>
      <c r="K178223" s="141"/>
    </row>
    <row r="178224" spans="2:11" ht="13.5" customHeight="1">
      <c r="B178224" s="141"/>
      <c r="C178224" s="141"/>
      <c r="D178224" s="141"/>
      <c r="E178224" s="141"/>
      <c r="F178224" s="141"/>
      <c r="G178224" s="248"/>
      <c r="H178224" s="141"/>
      <c r="I178224" s="209"/>
      <c r="J178224" s="141"/>
      <c r="K178224" s="141"/>
    </row>
    <row r="178225" spans="2:11" ht="13.5" customHeight="1">
      <c r="B178225" s="141"/>
      <c r="C178225" s="141"/>
      <c r="D178225" s="141"/>
      <c r="E178225" s="141"/>
      <c r="F178225" s="141"/>
      <c r="G178225" s="248"/>
      <c r="H178225" s="141"/>
      <c r="I178225" s="209"/>
      <c r="J178225" s="141"/>
      <c r="K178225" s="141"/>
    </row>
    <row r="178226" spans="2:11" ht="13.5" customHeight="1">
      <c r="B178226" s="141"/>
      <c r="C178226" s="141"/>
      <c r="D178226" s="141"/>
      <c r="E178226" s="141"/>
      <c r="F178226" s="141"/>
      <c r="G178226" s="248"/>
      <c r="H178226" s="141"/>
      <c r="I178226" s="209"/>
      <c r="J178226" s="141"/>
      <c r="K178226" s="141"/>
    </row>
    <row r="178227" spans="2:11" ht="13.5" customHeight="1">
      <c r="B178227" s="141"/>
      <c r="C178227" s="141"/>
      <c r="D178227" s="141"/>
      <c r="E178227" s="141"/>
      <c r="F178227" s="141"/>
      <c r="G178227" s="248"/>
      <c r="H178227" s="141"/>
      <c r="I178227" s="209"/>
      <c r="J178227" s="141"/>
      <c r="K178227" s="141"/>
    </row>
    <row r="178228" spans="2:11" ht="13.5" customHeight="1">
      <c r="B178228" s="141"/>
      <c r="C178228" s="141"/>
      <c r="D178228" s="141"/>
      <c r="E178228" s="141"/>
      <c r="F178228" s="141"/>
      <c r="G178228" s="248"/>
      <c r="H178228" s="141"/>
      <c r="I178228" s="209"/>
      <c r="J178228" s="141"/>
      <c r="K178228" s="141"/>
    </row>
    <row r="178229" spans="2:11" ht="13.5" customHeight="1">
      <c r="B178229" s="141"/>
      <c r="C178229" s="141"/>
      <c r="D178229" s="141"/>
      <c r="E178229" s="141"/>
      <c r="F178229" s="141"/>
      <c r="G178229" s="248"/>
      <c r="H178229" s="141"/>
      <c r="I178229" s="209"/>
      <c r="J178229" s="141"/>
      <c r="K178229" s="141"/>
    </row>
    <row r="178230" spans="2:11" ht="13.5" customHeight="1">
      <c r="B178230" s="141"/>
      <c r="C178230" s="141"/>
      <c r="D178230" s="141"/>
      <c r="E178230" s="141"/>
      <c r="F178230" s="141"/>
      <c r="G178230" s="248"/>
      <c r="H178230" s="141"/>
      <c r="I178230" s="209"/>
      <c r="J178230" s="141"/>
      <c r="K178230" s="141"/>
    </row>
    <row r="178231" spans="2:11" ht="13.5" customHeight="1">
      <c r="B178231" s="141"/>
      <c r="C178231" s="141"/>
      <c r="D178231" s="141"/>
      <c r="E178231" s="141"/>
      <c r="F178231" s="141"/>
      <c r="G178231" s="248"/>
      <c r="H178231" s="141"/>
      <c r="I178231" s="209"/>
      <c r="J178231" s="141"/>
      <c r="K178231" s="141"/>
    </row>
    <row r="178232" spans="2:11" ht="13.5" customHeight="1">
      <c r="B178232" s="141"/>
      <c r="C178232" s="141"/>
      <c r="D178232" s="141"/>
      <c r="E178232" s="141"/>
      <c r="F178232" s="141"/>
      <c r="G178232" s="248"/>
      <c r="H178232" s="141"/>
      <c r="I178232" s="209"/>
      <c r="J178232" s="141"/>
      <c r="K178232" s="141"/>
    </row>
    <row r="178233" spans="2:11" ht="13.5" customHeight="1">
      <c r="B178233" s="141"/>
      <c r="C178233" s="141"/>
      <c r="D178233" s="141"/>
      <c r="E178233" s="141"/>
      <c r="F178233" s="141"/>
      <c r="G178233" s="248"/>
      <c r="H178233" s="141"/>
      <c r="I178233" s="209"/>
      <c r="J178233" s="141"/>
      <c r="K178233" s="141"/>
    </row>
    <row r="178234" spans="2:11" ht="13.5" customHeight="1">
      <c r="B178234" s="141"/>
      <c r="C178234" s="141"/>
      <c r="D178234" s="141"/>
      <c r="E178234" s="141"/>
      <c r="F178234" s="141"/>
      <c r="G178234" s="248"/>
      <c r="H178234" s="141"/>
      <c r="I178234" s="209"/>
      <c r="J178234" s="141"/>
      <c r="K178234" s="141"/>
    </row>
    <row r="178235" spans="2:11" ht="13.5" customHeight="1">
      <c r="B178235" s="141"/>
      <c r="C178235" s="141"/>
      <c r="D178235" s="141"/>
      <c r="E178235" s="141"/>
      <c r="F178235" s="141"/>
      <c r="G178235" s="248"/>
      <c r="H178235" s="141"/>
      <c r="I178235" s="209"/>
      <c r="J178235" s="141"/>
      <c r="K178235" s="141"/>
    </row>
    <row r="178236" spans="2:11" ht="13.5" customHeight="1">
      <c r="B178236" s="141"/>
      <c r="C178236" s="141"/>
      <c r="D178236" s="141"/>
      <c r="E178236" s="141"/>
      <c r="F178236" s="141"/>
      <c r="G178236" s="248"/>
      <c r="H178236" s="141"/>
      <c r="I178236" s="209"/>
      <c r="J178236" s="141"/>
      <c r="K178236" s="141"/>
    </row>
    <row r="178237" spans="2:11" ht="13.5" customHeight="1">
      <c r="B178237" s="141"/>
      <c r="C178237" s="141"/>
      <c r="D178237" s="141"/>
      <c r="E178237" s="141"/>
      <c r="F178237" s="141"/>
      <c r="G178237" s="248"/>
      <c r="H178237" s="141"/>
      <c r="I178237" s="209"/>
      <c r="J178237" s="141"/>
      <c r="K178237" s="141"/>
    </row>
    <row r="178238" spans="2:11" ht="13.5" customHeight="1">
      <c r="B178238" s="141"/>
      <c r="C178238" s="141"/>
      <c r="D178238" s="141"/>
      <c r="E178238" s="141"/>
      <c r="F178238" s="141"/>
      <c r="G178238" s="248"/>
      <c r="H178238" s="141"/>
      <c r="I178238" s="209"/>
      <c r="J178238" s="141"/>
      <c r="K178238" s="141"/>
    </row>
    <row r="178239" spans="2:11" ht="13.5" customHeight="1">
      <c r="B178239" s="141"/>
      <c r="C178239" s="141"/>
      <c r="D178239" s="141"/>
      <c r="E178239" s="141"/>
      <c r="F178239" s="141"/>
      <c r="G178239" s="248"/>
      <c r="H178239" s="141"/>
      <c r="I178239" s="209"/>
      <c r="J178239" s="141"/>
      <c r="K178239" s="141"/>
    </row>
    <row r="178240" spans="2:11" ht="13.5" customHeight="1">
      <c r="B178240" s="141"/>
      <c r="C178240" s="141"/>
      <c r="D178240" s="141"/>
      <c r="E178240" s="141"/>
      <c r="F178240" s="141"/>
      <c r="G178240" s="248"/>
      <c r="H178240" s="141"/>
      <c r="I178240" s="209"/>
      <c r="J178240" s="141"/>
      <c r="K178240" s="141"/>
    </row>
    <row r="178241" spans="2:11" ht="13.5" customHeight="1">
      <c r="B178241" s="141"/>
      <c r="C178241" s="141"/>
      <c r="D178241" s="141"/>
      <c r="E178241" s="141"/>
      <c r="F178241" s="141"/>
      <c r="G178241" s="248"/>
      <c r="H178241" s="141"/>
      <c r="I178241" s="209"/>
      <c r="J178241" s="141"/>
      <c r="K178241" s="141"/>
    </row>
    <row r="178242" spans="2:11" ht="13.5" customHeight="1">
      <c r="B178242" s="141"/>
      <c r="C178242" s="141"/>
      <c r="D178242" s="141"/>
      <c r="E178242" s="141"/>
      <c r="F178242" s="141"/>
      <c r="G178242" s="248"/>
      <c r="H178242" s="141"/>
      <c r="I178242" s="209"/>
      <c r="J178242" s="141"/>
      <c r="K178242" s="141"/>
    </row>
    <row r="178243" spans="2:11" ht="13.5" customHeight="1">
      <c r="B178243" s="141"/>
      <c r="C178243" s="141"/>
      <c r="D178243" s="141"/>
      <c r="E178243" s="141"/>
      <c r="F178243" s="141"/>
      <c r="G178243" s="248"/>
      <c r="H178243" s="141"/>
      <c r="I178243" s="209"/>
      <c r="J178243" s="141"/>
      <c r="K178243" s="141"/>
    </row>
    <row r="178244" spans="2:11" ht="13.5" customHeight="1">
      <c r="B178244" s="141"/>
      <c r="C178244" s="141"/>
      <c r="D178244" s="141"/>
      <c r="E178244" s="141"/>
      <c r="F178244" s="141"/>
      <c r="G178244" s="248"/>
      <c r="H178244" s="141"/>
      <c r="I178244" s="209"/>
      <c r="J178244" s="141"/>
      <c r="K178244" s="141"/>
    </row>
    <row r="178245" spans="2:11" ht="13.5" customHeight="1">
      <c r="B178245" s="141"/>
      <c r="C178245" s="141"/>
      <c r="D178245" s="141"/>
      <c r="E178245" s="141"/>
      <c r="F178245" s="141"/>
      <c r="G178245" s="248"/>
      <c r="H178245" s="141"/>
      <c r="I178245" s="209"/>
      <c r="J178245" s="141"/>
      <c r="K178245" s="141"/>
    </row>
    <row r="178246" spans="2:11" ht="13.5" customHeight="1">
      <c r="B178246" s="141"/>
      <c r="C178246" s="141"/>
      <c r="D178246" s="141"/>
      <c r="E178246" s="141"/>
      <c r="F178246" s="141"/>
      <c r="G178246" s="248"/>
      <c r="H178246" s="141"/>
      <c r="I178246" s="209"/>
      <c r="J178246" s="141"/>
      <c r="K178246" s="141"/>
    </row>
    <row r="178247" spans="2:11" ht="13.5" customHeight="1">
      <c r="B178247" s="141"/>
      <c r="C178247" s="141"/>
      <c r="D178247" s="141"/>
      <c r="E178247" s="141"/>
      <c r="F178247" s="141"/>
      <c r="G178247" s="248"/>
      <c r="H178247" s="141"/>
      <c r="I178247" s="209"/>
      <c r="J178247" s="141"/>
      <c r="K178247" s="141"/>
    </row>
    <row r="178248" spans="2:11" ht="13.5" customHeight="1">
      <c r="B178248" s="141"/>
      <c r="C178248" s="141"/>
      <c r="D178248" s="141"/>
      <c r="E178248" s="141"/>
      <c r="F178248" s="141"/>
      <c r="G178248" s="248"/>
      <c r="H178248" s="141"/>
      <c r="I178248" s="209"/>
      <c r="J178248" s="141"/>
      <c r="K178248" s="141"/>
    </row>
    <row r="178249" spans="2:11" ht="13.5" customHeight="1">
      <c r="B178249" s="141"/>
      <c r="C178249" s="141"/>
      <c r="D178249" s="141"/>
      <c r="E178249" s="141"/>
      <c r="F178249" s="141"/>
      <c r="G178249" s="248"/>
      <c r="H178249" s="141"/>
      <c r="I178249" s="209"/>
      <c r="J178249" s="141"/>
      <c r="K178249" s="141"/>
    </row>
    <row r="178250" spans="2:11" ht="13.5" customHeight="1">
      <c r="B178250" s="141"/>
      <c r="C178250" s="141"/>
      <c r="D178250" s="141"/>
      <c r="E178250" s="141"/>
      <c r="F178250" s="141"/>
      <c r="G178250" s="248"/>
      <c r="H178250" s="141"/>
      <c r="I178250" s="209"/>
      <c r="J178250" s="141"/>
      <c r="K178250" s="141"/>
    </row>
    <row r="178251" spans="2:11" ht="13.5" customHeight="1">
      <c r="B178251" s="141"/>
      <c r="C178251" s="141"/>
      <c r="D178251" s="141"/>
      <c r="E178251" s="141"/>
      <c r="F178251" s="141"/>
      <c r="G178251" s="248"/>
      <c r="H178251" s="141"/>
      <c r="I178251" s="209"/>
      <c r="J178251" s="141"/>
      <c r="K178251" s="141"/>
    </row>
    <row r="178252" spans="2:11" ht="13.5" customHeight="1">
      <c r="B178252" s="141"/>
      <c r="C178252" s="141"/>
      <c r="D178252" s="141"/>
      <c r="E178252" s="141"/>
      <c r="F178252" s="141"/>
      <c r="G178252" s="248"/>
      <c r="H178252" s="141"/>
      <c r="I178252" s="209"/>
      <c r="J178252" s="141"/>
      <c r="K178252" s="141"/>
    </row>
    <row r="178253" spans="2:11" ht="13.5" customHeight="1">
      <c r="B178253" s="141"/>
      <c r="C178253" s="141"/>
      <c r="D178253" s="141"/>
      <c r="E178253" s="141"/>
      <c r="F178253" s="141"/>
      <c r="G178253" s="248"/>
      <c r="H178253" s="141"/>
      <c r="I178253" s="209"/>
      <c r="J178253" s="141"/>
      <c r="K178253" s="141"/>
    </row>
    <row r="178254" spans="2:11" ht="13.5" customHeight="1">
      <c r="B178254" s="141"/>
      <c r="C178254" s="141"/>
      <c r="D178254" s="141"/>
      <c r="E178254" s="141"/>
      <c r="F178254" s="141"/>
      <c r="G178254" s="248"/>
      <c r="H178254" s="141"/>
      <c r="I178254" s="209"/>
      <c r="J178254" s="141"/>
      <c r="K178254" s="141"/>
    </row>
    <row r="178255" spans="2:11" ht="13.5" customHeight="1">
      <c r="B178255" s="141"/>
      <c r="C178255" s="141"/>
      <c r="D178255" s="141"/>
      <c r="E178255" s="141"/>
      <c r="F178255" s="141"/>
      <c r="G178255" s="248"/>
      <c r="H178255" s="141"/>
      <c r="I178255" s="209"/>
      <c r="J178255" s="141"/>
      <c r="K178255" s="141"/>
    </row>
    <row r="178256" spans="2:11" ht="13.5" customHeight="1">
      <c r="B178256" s="141"/>
      <c r="C178256" s="141"/>
      <c r="D178256" s="141"/>
      <c r="E178256" s="141"/>
      <c r="F178256" s="141"/>
      <c r="G178256" s="248"/>
      <c r="H178256" s="141"/>
      <c r="I178256" s="209"/>
      <c r="J178256" s="141"/>
      <c r="K178256" s="141"/>
    </row>
    <row r="178257" spans="2:11" ht="13.5" customHeight="1">
      <c r="B178257" s="141"/>
      <c r="C178257" s="141"/>
      <c r="D178257" s="141"/>
      <c r="E178257" s="141"/>
      <c r="F178257" s="141"/>
      <c r="G178257" s="248"/>
      <c r="H178257" s="141"/>
      <c r="I178257" s="209"/>
      <c r="J178257" s="141"/>
      <c r="K178257" s="141"/>
    </row>
    <row r="178258" spans="2:11" ht="13.5" customHeight="1">
      <c r="B178258" s="141"/>
      <c r="C178258" s="141"/>
      <c r="D178258" s="141"/>
      <c r="E178258" s="141"/>
      <c r="F178258" s="141"/>
      <c r="G178258" s="248"/>
      <c r="H178258" s="141"/>
      <c r="I178258" s="209"/>
      <c r="J178258" s="141"/>
      <c r="K178258" s="141"/>
    </row>
    <row r="178259" spans="2:11" ht="13.5" customHeight="1">
      <c r="B178259" s="141"/>
      <c r="C178259" s="141"/>
      <c r="D178259" s="141"/>
      <c r="E178259" s="141"/>
      <c r="F178259" s="141"/>
      <c r="G178259" s="248"/>
      <c r="H178259" s="141"/>
      <c r="I178259" s="209"/>
      <c r="J178259" s="141"/>
      <c r="K178259" s="141"/>
    </row>
    <row r="178260" spans="2:11" ht="13.5" customHeight="1">
      <c r="B178260" s="141"/>
      <c r="C178260" s="141"/>
      <c r="D178260" s="141"/>
      <c r="E178260" s="141"/>
      <c r="F178260" s="141"/>
      <c r="G178260" s="248"/>
      <c r="H178260" s="141"/>
      <c r="I178260" s="209"/>
      <c r="J178260" s="141"/>
      <c r="K178260" s="141"/>
    </row>
    <row r="178261" spans="2:11" ht="13.5" customHeight="1">
      <c r="B178261" s="141"/>
      <c r="C178261" s="141"/>
      <c r="D178261" s="141"/>
      <c r="E178261" s="141"/>
      <c r="F178261" s="141"/>
      <c r="G178261" s="248"/>
      <c r="H178261" s="141"/>
      <c r="I178261" s="209"/>
      <c r="J178261" s="141"/>
      <c r="K178261" s="141"/>
    </row>
    <row r="178262" spans="2:11" ht="13.5" customHeight="1">
      <c r="B178262" s="141"/>
      <c r="C178262" s="141"/>
      <c r="D178262" s="141"/>
      <c r="E178262" s="141"/>
      <c r="F178262" s="141"/>
      <c r="G178262" s="248"/>
      <c r="H178262" s="141"/>
      <c r="I178262" s="209"/>
      <c r="J178262" s="141"/>
      <c r="K178262" s="141"/>
    </row>
    <row r="178263" spans="2:11" ht="13.5" customHeight="1">
      <c r="B178263" s="141"/>
      <c r="C178263" s="141"/>
      <c r="D178263" s="141"/>
      <c r="E178263" s="141"/>
      <c r="F178263" s="141"/>
      <c r="G178263" s="248"/>
      <c r="H178263" s="141"/>
      <c r="I178263" s="209"/>
      <c r="J178263" s="141"/>
      <c r="K178263" s="141"/>
    </row>
    <row r="178264" spans="2:11" ht="13.5" customHeight="1">
      <c r="B178264" s="141"/>
      <c r="C178264" s="141"/>
      <c r="D178264" s="141"/>
      <c r="E178264" s="141"/>
      <c r="F178264" s="141"/>
      <c r="G178264" s="248"/>
      <c r="H178264" s="141"/>
      <c r="I178264" s="209"/>
      <c r="J178264" s="141"/>
      <c r="K178264" s="141"/>
    </row>
    <row r="178265" spans="2:11" ht="13.5" customHeight="1">
      <c r="B178265" s="141"/>
      <c r="C178265" s="141"/>
      <c r="D178265" s="141"/>
      <c r="E178265" s="141"/>
      <c r="F178265" s="141"/>
      <c r="G178265" s="248"/>
      <c r="H178265" s="141"/>
      <c r="I178265" s="209"/>
      <c r="J178265" s="141"/>
      <c r="K178265" s="141"/>
    </row>
    <row r="178266" spans="2:11" ht="13.5" customHeight="1">
      <c r="B178266" s="141"/>
      <c r="C178266" s="141"/>
      <c r="D178266" s="141"/>
      <c r="E178266" s="141"/>
      <c r="F178266" s="141"/>
      <c r="G178266" s="248"/>
      <c r="H178266" s="141"/>
      <c r="I178266" s="209"/>
      <c r="J178266" s="141"/>
      <c r="K178266" s="141"/>
    </row>
    <row r="178267" spans="2:11" ht="13.5" customHeight="1">
      <c r="B178267" s="141"/>
      <c r="C178267" s="141"/>
      <c r="D178267" s="141"/>
      <c r="E178267" s="141"/>
      <c r="F178267" s="141"/>
      <c r="G178267" s="248"/>
      <c r="H178267" s="141"/>
      <c r="I178267" s="209"/>
      <c r="J178267" s="141"/>
      <c r="K178267" s="141"/>
    </row>
    <row r="178268" spans="2:11" ht="13.5" customHeight="1">
      <c r="B178268" s="141"/>
      <c r="C178268" s="141"/>
      <c r="D178268" s="141"/>
      <c r="E178268" s="141"/>
      <c r="F178268" s="141"/>
      <c r="G178268" s="248"/>
      <c r="H178268" s="141"/>
      <c r="I178268" s="209"/>
      <c r="J178268" s="141"/>
      <c r="K178268" s="141"/>
    </row>
    <row r="178269" spans="2:11" ht="13.5" customHeight="1">
      <c r="B178269" s="141"/>
      <c r="C178269" s="141"/>
      <c r="D178269" s="141"/>
      <c r="E178269" s="141"/>
      <c r="F178269" s="141"/>
      <c r="G178269" s="248"/>
      <c r="H178269" s="141"/>
      <c r="I178269" s="209"/>
      <c r="J178269" s="141"/>
      <c r="K178269" s="141"/>
    </row>
    <row r="178270" spans="2:11" ht="13.5" customHeight="1">
      <c r="B178270" s="141"/>
      <c r="C178270" s="141"/>
      <c r="D178270" s="141"/>
      <c r="E178270" s="141"/>
      <c r="F178270" s="141"/>
      <c r="G178270" s="248"/>
      <c r="H178270" s="141"/>
      <c r="I178270" s="209"/>
      <c r="J178270" s="141"/>
      <c r="K178270" s="141"/>
    </row>
    <row r="178271" spans="2:11" ht="13.5" customHeight="1">
      <c r="B178271" s="141"/>
      <c r="C178271" s="141"/>
      <c r="D178271" s="141"/>
      <c r="E178271" s="141"/>
      <c r="F178271" s="141"/>
      <c r="G178271" s="248"/>
      <c r="H178271" s="141"/>
      <c r="I178271" s="209"/>
      <c r="J178271" s="141"/>
      <c r="K178271" s="141"/>
    </row>
    <row r="178272" spans="2:11" ht="13.5" customHeight="1">
      <c r="B178272" s="141"/>
      <c r="C178272" s="141"/>
      <c r="D178272" s="141"/>
      <c r="E178272" s="141"/>
      <c r="F178272" s="141"/>
      <c r="G178272" s="248"/>
      <c r="H178272" s="141"/>
      <c r="I178272" s="209"/>
      <c r="J178272" s="141"/>
      <c r="K178272" s="141"/>
    </row>
    <row r="178273" spans="2:11" ht="13.5" customHeight="1">
      <c r="B178273" s="141"/>
      <c r="C178273" s="141"/>
      <c r="D178273" s="141"/>
      <c r="E178273" s="141"/>
      <c r="F178273" s="141"/>
      <c r="G178273" s="248"/>
      <c r="H178273" s="141"/>
      <c r="I178273" s="209"/>
      <c r="J178273" s="141"/>
      <c r="K178273" s="141"/>
    </row>
    <row r="178274" spans="2:11" ht="13.5" customHeight="1">
      <c r="B178274" s="141"/>
      <c r="C178274" s="141"/>
      <c r="D178274" s="141"/>
      <c r="E178274" s="141"/>
      <c r="F178274" s="141"/>
      <c r="G178274" s="248"/>
      <c r="H178274" s="141"/>
      <c r="I178274" s="209"/>
      <c r="J178274" s="141"/>
      <c r="K178274" s="141"/>
    </row>
    <row r="178275" spans="2:11" ht="13.5" customHeight="1">
      <c r="B178275" s="141"/>
      <c r="C178275" s="141"/>
      <c r="D178275" s="141"/>
      <c r="E178275" s="141"/>
      <c r="F178275" s="141"/>
      <c r="G178275" s="248"/>
      <c r="H178275" s="141"/>
      <c r="I178275" s="209"/>
      <c r="J178275" s="141"/>
      <c r="K178275" s="141"/>
    </row>
    <row r="178276" spans="2:11" ht="13.5" customHeight="1">
      <c r="B178276" s="141"/>
      <c r="C178276" s="141"/>
      <c r="D178276" s="141"/>
      <c r="E178276" s="141"/>
      <c r="F178276" s="141"/>
      <c r="G178276" s="248"/>
      <c r="H178276" s="141"/>
      <c r="I178276" s="209"/>
      <c r="J178276" s="141"/>
      <c r="K178276" s="141"/>
    </row>
    <row r="178277" spans="2:11" ht="13.5" customHeight="1">
      <c r="B178277" s="141"/>
      <c r="C178277" s="141"/>
      <c r="D178277" s="141"/>
      <c r="E178277" s="141"/>
      <c r="F178277" s="141"/>
      <c r="G178277" s="248"/>
      <c r="H178277" s="141"/>
      <c r="I178277" s="209"/>
      <c r="J178277" s="141"/>
      <c r="K178277" s="141"/>
    </row>
    <row r="178278" spans="2:11" ht="13.5" customHeight="1">
      <c r="B178278" s="141"/>
      <c r="C178278" s="141"/>
      <c r="D178278" s="141"/>
      <c r="E178278" s="141"/>
      <c r="F178278" s="141"/>
      <c r="G178278" s="248"/>
      <c r="H178278" s="141"/>
      <c r="I178278" s="209"/>
      <c r="J178278" s="141"/>
      <c r="K178278" s="141"/>
    </row>
    <row r="178279" spans="2:11" ht="13.5" customHeight="1">
      <c r="B178279" s="141"/>
      <c r="C178279" s="141"/>
      <c r="D178279" s="141"/>
      <c r="E178279" s="141"/>
      <c r="F178279" s="141"/>
      <c r="G178279" s="248"/>
      <c r="H178279" s="141"/>
      <c r="I178279" s="209"/>
      <c r="J178279" s="141"/>
      <c r="K178279" s="141"/>
    </row>
    <row r="178280" spans="2:11" ht="13.5" customHeight="1">
      <c r="B178280" s="141"/>
      <c r="C178280" s="141"/>
      <c r="D178280" s="141"/>
      <c r="E178280" s="141"/>
      <c r="F178280" s="141"/>
      <c r="G178280" s="248"/>
      <c r="H178280" s="141"/>
      <c r="I178280" s="209"/>
      <c r="J178280" s="141"/>
      <c r="K178280" s="141"/>
    </row>
    <row r="178281" spans="2:11" ht="13.5" customHeight="1">
      <c r="B178281" s="141"/>
      <c r="C178281" s="141"/>
      <c r="D178281" s="141"/>
      <c r="E178281" s="141"/>
      <c r="F178281" s="141"/>
      <c r="G178281" s="248"/>
      <c r="H178281" s="141"/>
      <c r="I178281" s="209"/>
      <c r="J178281" s="141"/>
      <c r="K178281" s="141"/>
    </row>
    <row r="178282" spans="2:11" ht="13.5" customHeight="1">
      <c r="B178282" s="141"/>
      <c r="C178282" s="141"/>
      <c r="D178282" s="141"/>
      <c r="E178282" s="141"/>
      <c r="F178282" s="141"/>
      <c r="G178282" s="248"/>
      <c r="H178282" s="141"/>
      <c r="I178282" s="209"/>
      <c r="J178282" s="141"/>
      <c r="K178282" s="141"/>
    </row>
    <row r="178283" spans="2:11" ht="13.5" customHeight="1">
      <c r="B178283" s="141"/>
      <c r="C178283" s="141"/>
      <c r="D178283" s="141"/>
      <c r="E178283" s="141"/>
      <c r="F178283" s="141"/>
      <c r="G178283" s="248"/>
      <c r="H178283" s="141"/>
      <c r="I178283" s="209"/>
      <c r="J178283" s="141"/>
      <c r="K178283" s="141"/>
    </row>
    <row r="178284" spans="2:11" ht="13.5" customHeight="1">
      <c r="B178284" s="141"/>
      <c r="C178284" s="141"/>
      <c r="D178284" s="141"/>
      <c r="E178284" s="141"/>
      <c r="F178284" s="141"/>
      <c r="G178284" s="248"/>
      <c r="H178284" s="141"/>
      <c r="I178284" s="209"/>
      <c r="J178284" s="141"/>
      <c r="K178284" s="141"/>
    </row>
    <row r="178285" spans="2:11" ht="13.5" customHeight="1">
      <c r="B178285" s="141"/>
      <c r="C178285" s="141"/>
      <c r="D178285" s="141"/>
      <c r="E178285" s="141"/>
      <c r="F178285" s="141"/>
      <c r="G178285" s="248"/>
      <c r="H178285" s="141"/>
      <c r="I178285" s="209"/>
      <c r="J178285" s="141"/>
      <c r="K178285" s="141"/>
    </row>
    <row r="178286" spans="2:11" ht="13.5" customHeight="1">
      <c r="B178286" s="141"/>
      <c r="C178286" s="141"/>
      <c r="D178286" s="141"/>
      <c r="E178286" s="141"/>
      <c r="F178286" s="141"/>
      <c r="G178286" s="248"/>
      <c r="H178286" s="141"/>
      <c r="I178286" s="209"/>
      <c r="J178286" s="141"/>
      <c r="K178286" s="141"/>
    </row>
    <row r="178287" spans="2:11" ht="13.5" customHeight="1">
      <c r="B178287" s="141"/>
      <c r="C178287" s="141"/>
      <c r="D178287" s="141"/>
      <c r="E178287" s="141"/>
      <c r="F178287" s="141"/>
      <c r="G178287" s="248"/>
      <c r="H178287" s="141"/>
      <c r="I178287" s="209"/>
      <c r="J178287" s="141"/>
      <c r="K178287" s="141"/>
    </row>
    <row r="178288" spans="2:11" ht="13.5" customHeight="1">
      <c r="B178288" s="141"/>
      <c r="C178288" s="141"/>
      <c r="D178288" s="141"/>
      <c r="E178288" s="141"/>
      <c r="F178288" s="141"/>
      <c r="G178288" s="248"/>
      <c r="H178288" s="141"/>
      <c r="I178288" s="209"/>
      <c r="J178288" s="141"/>
      <c r="K178288" s="141"/>
    </row>
    <row r="178289" spans="2:11" ht="13.5" customHeight="1">
      <c r="B178289" s="141"/>
      <c r="C178289" s="141"/>
      <c r="D178289" s="141"/>
      <c r="E178289" s="141"/>
      <c r="F178289" s="141"/>
      <c r="G178289" s="248"/>
      <c r="H178289" s="141"/>
      <c r="I178289" s="209"/>
      <c r="J178289" s="141"/>
      <c r="K178289" s="141"/>
    </row>
    <row r="178290" spans="2:11" ht="13.5" customHeight="1">
      <c r="B178290" s="141"/>
      <c r="C178290" s="141"/>
      <c r="D178290" s="141"/>
      <c r="E178290" s="141"/>
      <c r="F178290" s="141"/>
      <c r="G178290" s="248"/>
      <c r="H178290" s="141"/>
      <c r="I178290" s="209"/>
      <c r="J178290" s="141"/>
      <c r="K178290" s="141"/>
    </row>
    <row r="178291" spans="2:11" ht="13.5" customHeight="1">
      <c r="B178291" s="141"/>
      <c r="C178291" s="141"/>
      <c r="D178291" s="141"/>
      <c r="E178291" s="141"/>
      <c r="F178291" s="141"/>
      <c r="G178291" s="248"/>
      <c r="H178291" s="141"/>
      <c r="I178291" s="209"/>
      <c r="J178291" s="141"/>
      <c r="K178291" s="141"/>
    </row>
    <row r="178292" spans="2:11" ht="13.5" customHeight="1">
      <c r="B178292" s="141"/>
      <c r="C178292" s="141"/>
      <c r="D178292" s="141"/>
      <c r="E178292" s="141"/>
      <c r="F178292" s="141"/>
      <c r="G178292" s="248"/>
      <c r="H178292" s="141"/>
      <c r="I178292" s="209"/>
      <c r="J178292" s="141"/>
      <c r="K178292" s="141"/>
    </row>
    <row r="178293" spans="2:11" ht="13.5" customHeight="1">
      <c r="B178293" s="141"/>
      <c r="C178293" s="141"/>
      <c r="D178293" s="141"/>
      <c r="E178293" s="141"/>
      <c r="F178293" s="141"/>
      <c r="G178293" s="248"/>
      <c r="H178293" s="141"/>
      <c r="I178293" s="209"/>
      <c r="J178293" s="141"/>
      <c r="K178293" s="141"/>
    </row>
    <row r="178294" spans="2:11" ht="13.5" customHeight="1">
      <c r="B178294" s="141"/>
      <c r="C178294" s="141"/>
      <c r="D178294" s="141"/>
      <c r="E178294" s="141"/>
      <c r="F178294" s="141"/>
      <c r="G178294" s="248"/>
      <c r="H178294" s="141"/>
      <c r="I178294" s="209"/>
      <c r="J178294" s="141"/>
      <c r="K178294" s="141"/>
    </row>
    <row r="178295" spans="2:11" ht="13.5" customHeight="1">
      <c r="B178295" s="141"/>
      <c r="C178295" s="141"/>
      <c r="D178295" s="141"/>
      <c r="E178295" s="141"/>
      <c r="F178295" s="141"/>
      <c r="G178295" s="248"/>
      <c r="H178295" s="141"/>
      <c r="I178295" s="209"/>
      <c r="J178295" s="141"/>
      <c r="K178295" s="141"/>
    </row>
    <row r="178296" spans="2:11" ht="13.5" customHeight="1">
      <c r="B178296" s="141"/>
      <c r="C178296" s="141"/>
      <c r="D178296" s="141"/>
      <c r="E178296" s="141"/>
      <c r="F178296" s="141"/>
      <c r="G178296" s="248"/>
      <c r="H178296" s="141"/>
      <c r="I178296" s="209"/>
      <c r="J178296" s="141"/>
      <c r="K178296" s="141"/>
    </row>
    <row r="178297" spans="2:11" ht="13.5" customHeight="1">
      <c r="B178297" s="141"/>
      <c r="C178297" s="141"/>
      <c r="D178297" s="141"/>
      <c r="E178297" s="141"/>
      <c r="F178297" s="141"/>
      <c r="G178297" s="248"/>
      <c r="H178297" s="141"/>
      <c r="I178297" s="209"/>
      <c r="J178297" s="141"/>
      <c r="K178297" s="141"/>
    </row>
    <row r="178298" spans="2:11" ht="13.5" customHeight="1">
      <c r="B178298" s="141"/>
      <c r="C178298" s="141"/>
      <c r="D178298" s="141"/>
      <c r="E178298" s="141"/>
      <c r="F178298" s="141"/>
      <c r="G178298" s="248"/>
      <c r="H178298" s="141"/>
      <c r="I178298" s="209"/>
      <c r="J178298" s="141"/>
      <c r="K178298" s="141"/>
    </row>
    <row r="178299" spans="2:11" ht="13.5" customHeight="1">
      <c r="B178299" s="141"/>
      <c r="C178299" s="141"/>
      <c r="D178299" s="141"/>
      <c r="E178299" s="141"/>
      <c r="F178299" s="141"/>
      <c r="G178299" s="248"/>
      <c r="H178299" s="141"/>
      <c r="I178299" s="209"/>
      <c r="J178299" s="141"/>
      <c r="K178299" s="141"/>
    </row>
    <row r="178300" spans="2:11" ht="13.5" customHeight="1">
      <c r="B178300" s="141"/>
      <c r="C178300" s="141"/>
      <c r="D178300" s="141"/>
      <c r="E178300" s="141"/>
      <c r="F178300" s="141"/>
      <c r="G178300" s="248"/>
      <c r="H178300" s="141"/>
      <c r="I178300" s="209"/>
      <c r="J178300" s="141"/>
      <c r="K178300" s="141"/>
    </row>
    <row r="178301" spans="2:11" ht="13.5" customHeight="1">
      <c r="B178301" s="141"/>
      <c r="C178301" s="141"/>
      <c r="D178301" s="141"/>
      <c r="E178301" s="141"/>
      <c r="F178301" s="141"/>
      <c r="G178301" s="248"/>
      <c r="H178301" s="141"/>
      <c r="I178301" s="209"/>
      <c r="J178301" s="141"/>
      <c r="K178301" s="141"/>
    </row>
    <row r="178302" spans="2:11" ht="13.5" customHeight="1">
      <c r="B178302" s="141"/>
      <c r="C178302" s="141"/>
      <c r="D178302" s="141"/>
      <c r="E178302" s="141"/>
      <c r="F178302" s="141"/>
      <c r="G178302" s="248"/>
      <c r="H178302" s="141"/>
      <c r="I178302" s="209"/>
      <c r="J178302" s="141"/>
      <c r="K178302" s="141"/>
    </row>
    <row r="178303" spans="2:11" ht="13.5" customHeight="1">
      <c r="B178303" s="141"/>
      <c r="C178303" s="141"/>
      <c r="D178303" s="141"/>
      <c r="E178303" s="141"/>
      <c r="F178303" s="141"/>
      <c r="G178303" s="248"/>
      <c r="H178303" s="141"/>
      <c r="I178303" s="209"/>
      <c r="J178303" s="141"/>
      <c r="K178303" s="141"/>
    </row>
    <row r="178304" spans="2:11" ht="13.5" customHeight="1">
      <c r="B178304" s="141"/>
      <c r="C178304" s="141"/>
      <c r="D178304" s="141"/>
      <c r="E178304" s="141"/>
      <c r="F178304" s="141"/>
      <c r="G178304" s="248"/>
      <c r="H178304" s="141"/>
      <c r="I178304" s="209"/>
      <c r="J178304" s="141"/>
      <c r="K178304" s="141"/>
    </row>
    <row r="178305" spans="2:11" ht="13.5" customHeight="1">
      <c r="B178305" s="141"/>
      <c r="C178305" s="141"/>
      <c r="D178305" s="141"/>
      <c r="E178305" s="141"/>
      <c r="F178305" s="141"/>
      <c r="G178305" s="248"/>
      <c r="H178305" s="141"/>
      <c r="I178305" s="209"/>
      <c r="J178305" s="141"/>
      <c r="K178305" s="141"/>
    </row>
    <row r="178306" spans="2:11" ht="13.5" customHeight="1">
      <c r="B178306" s="141"/>
      <c r="C178306" s="141"/>
      <c r="D178306" s="141"/>
      <c r="E178306" s="141"/>
      <c r="F178306" s="141"/>
      <c r="G178306" s="248"/>
      <c r="H178306" s="141"/>
      <c r="I178306" s="209"/>
      <c r="J178306" s="141"/>
      <c r="K178306" s="141"/>
    </row>
    <row r="178307" spans="2:11" ht="13.5" customHeight="1">
      <c r="B178307" s="141"/>
      <c r="C178307" s="141"/>
      <c r="D178307" s="141"/>
      <c r="E178307" s="141"/>
      <c r="F178307" s="141"/>
      <c r="G178307" s="248"/>
      <c r="H178307" s="141"/>
      <c r="I178307" s="209"/>
      <c r="J178307" s="141"/>
      <c r="K178307" s="141"/>
    </row>
    <row r="178308" spans="2:11" ht="13.5" customHeight="1">
      <c r="B178308" s="141"/>
      <c r="C178308" s="141"/>
      <c r="D178308" s="141"/>
      <c r="E178308" s="141"/>
      <c r="F178308" s="141"/>
      <c r="G178308" s="248"/>
      <c r="H178308" s="141"/>
      <c r="I178308" s="209"/>
      <c r="J178308" s="141"/>
      <c r="K178308" s="141"/>
    </row>
    <row r="178309" spans="2:11" ht="13.5" customHeight="1">
      <c r="B178309" s="141"/>
      <c r="C178309" s="141"/>
      <c r="D178309" s="141"/>
      <c r="E178309" s="141"/>
      <c r="F178309" s="141"/>
      <c r="G178309" s="248"/>
      <c r="H178309" s="141"/>
      <c r="I178309" s="209"/>
      <c r="J178309" s="141"/>
      <c r="K178309" s="141"/>
    </row>
    <row r="178310" spans="2:11" ht="13.5" customHeight="1">
      <c r="B178310" s="141"/>
      <c r="C178310" s="141"/>
      <c r="D178310" s="141"/>
      <c r="E178310" s="141"/>
      <c r="F178310" s="141"/>
      <c r="G178310" s="248"/>
      <c r="H178310" s="141"/>
      <c r="I178310" s="209"/>
      <c r="J178310" s="141"/>
      <c r="K178310" s="141"/>
    </row>
    <row r="178311" spans="2:11" ht="13.5" customHeight="1">
      <c r="B178311" s="141"/>
      <c r="C178311" s="141"/>
      <c r="D178311" s="141"/>
      <c r="E178311" s="141"/>
      <c r="F178311" s="141"/>
      <c r="G178311" s="248"/>
      <c r="H178311" s="141"/>
      <c r="I178311" s="209"/>
      <c r="J178311" s="141"/>
      <c r="K178311" s="141"/>
    </row>
    <row r="178312" spans="2:11" ht="13.5" customHeight="1">
      <c r="B178312" s="141"/>
      <c r="C178312" s="141"/>
      <c r="D178312" s="141"/>
      <c r="E178312" s="141"/>
      <c r="F178312" s="141"/>
      <c r="G178312" s="248"/>
      <c r="H178312" s="141"/>
      <c r="I178312" s="209"/>
      <c r="J178312" s="141"/>
      <c r="K178312" s="141"/>
    </row>
    <row r="178313" spans="2:11" ht="13.5" customHeight="1">
      <c r="B178313" s="141"/>
      <c r="C178313" s="141"/>
      <c r="D178313" s="141"/>
      <c r="E178313" s="141"/>
      <c r="F178313" s="141"/>
      <c r="G178313" s="248"/>
      <c r="H178313" s="141"/>
      <c r="I178313" s="209"/>
      <c r="J178313" s="141"/>
      <c r="K178313" s="141"/>
    </row>
    <row r="178314" spans="2:11" ht="13.5" customHeight="1">
      <c r="B178314" s="141"/>
      <c r="C178314" s="141"/>
      <c r="D178314" s="141"/>
      <c r="E178314" s="141"/>
      <c r="F178314" s="141"/>
      <c r="G178314" s="248"/>
      <c r="H178314" s="141"/>
      <c r="I178314" s="209"/>
      <c r="J178314" s="141"/>
      <c r="K178314" s="141"/>
    </row>
    <row r="178315" spans="2:11" ht="13.5" customHeight="1">
      <c r="B178315" s="141"/>
      <c r="C178315" s="141"/>
      <c r="D178315" s="141"/>
      <c r="E178315" s="141"/>
      <c r="F178315" s="141"/>
      <c r="G178315" s="248"/>
      <c r="H178315" s="141"/>
      <c r="I178315" s="209"/>
      <c r="J178315" s="141"/>
      <c r="K178315" s="141"/>
    </row>
    <row r="178316" spans="2:11" ht="13.5" customHeight="1">
      <c r="B178316" s="141"/>
      <c r="C178316" s="141"/>
      <c r="D178316" s="141"/>
      <c r="E178316" s="141"/>
      <c r="F178316" s="141"/>
      <c r="G178316" s="248"/>
      <c r="H178316" s="141"/>
      <c r="I178316" s="209"/>
      <c r="J178316" s="141"/>
      <c r="K178316" s="141"/>
    </row>
    <row r="178317" spans="2:11" ht="13.5" customHeight="1">
      <c r="B178317" s="141"/>
      <c r="C178317" s="141"/>
      <c r="D178317" s="141"/>
      <c r="E178317" s="141"/>
      <c r="F178317" s="141"/>
      <c r="G178317" s="248"/>
      <c r="H178317" s="141"/>
      <c r="I178317" s="209"/>
      <c r="J178317" s="141"/>
      <c r="K178317" s="141"/>
    </row>
    <row r="178318" spans="2:11" ht="13.5" customHeight="1">
      <c r="B178318" s="141"/>
      <c r="C178318" s="141"/>
      <c r="D178318" s="141"/>
      <c r="E178318" s="141"/>
      <c r="F178318" s="141"/>
      <c r="G178318" s="248"/>
      <c r="H178318" s="141"/>
      <c r="I178318" s="209"/>
      <c r="J178318" s="141"/>
      <c r="K178318" s="141"/>
    </row>
    <row r="178319" spans="2:11" ht="13.5" customHeight="1">
      <c r="B178319" s="141"/>
      <c r="C178319" s="141"/>
      <c r="D178319" s="141"/>
      <c r="E178319" s="141"/>
      <c r="F178319" s="141"/>
      <c r="G178319" s="248"/>
      <c r="H178319" s="141"/>
      <c r="I178319" s="209"/>
      <c r="J178319" s="141"/>
      <c r="K178319" s="141"/>
    </row>
    <row r="178320" spans="2:11" ht="13.5" customHeight="1">
      <c r="B178320" s="141"/>
      <c r="C178320" s="141"/>
      <c r="D178320" s="141"/>
      <c r="E178320" s="141"/>
      <c r="F178320" s="141"/>
      <c r="G178320" s="248"/>
      <c r="H178320" s="141"/>
      <c r="I178320" s="209"/>
      <c r="J178320" s="141"/>
      <c r="K178320" s="141"/>
    </row>
    <row r="178321" spans="2:11" ht="13.5" customHeight="1">
      <c r="B178321" s="141"/>
      <c r="C178321" s="141"/>
      <c r="D178321" s="141"/>
      <c r="E178321" s="141"/>
      <c r="F178321" s="141"/>
      <c r="G178321" s="248"/>
      <c r="H178321" s="141"/>
      <c r="I178321" s="209"/>
      <c r="J178321" s="141"/>
      <c r="K178321" s="141"/>
    </row>
    <row r="178322" spans="2:11" ht="13.5" customHeight="1">
      <c r="B178322" s="141"/>
      <c r="C178322" s="141"/>
      <c r="D178322" s="141"/>
      <c r="E178322" s="141"/>
      <c r="F178322" s="141"/>
      <c r="G178322" s="248"/>
      <c r="H178322" s="141"/>
      <c r="I178322" s="209"/>
      <c r="J178322" s="141"/>
      <c r="K178322" s="141"/>
    </row>
    <row r="178323" spans="2:11" ht="13.5" customHeight="1">
      <c r="B178323" s="141"/>
      <c r="C178323" s="141"/>
      <c r="D178323" s="141"/>
      <c r="E178323" s="141"/>
      <c r="F178323" s="141"/>
      <c r="G178323" s="248"/>
      <c r="H178323" s="141"/>
      <c r="I178323" s="209"/>
      <c r="J178323" s="141"/>
      <c r="K178323" s="141"/>
    </row>
    <row r="178324" spans="2:11" ht="13.5" customHeight="1">
      <c r="B178324" s="141"/>
      <c r="C178324" s="141"/>
      <c r="D178324" s="141"/>
      <c r="E178324" s="141"/>
      <c r="F178324" s="141"/>
      <c r="G178324" s="248"/>
      <c r="H178324" s="141"/>
      <c r="I178324" s="209"/>
      <c r="J178324" s="141"/>
      <c r="K178324" s="141"/>
    </row>
    <row r="178325" spans="2:11" ht="13.5" customHeight="1">
      <c r="B178325" s="141"/>
      <c r="C178325" s="141"/>
      <c r="D178325" s="141"/>
      <c r="E178325" s="141"/>
      <c r="F178325" s="141"/>
      <c r="G178325" s="248"/>
      <c r="H178325" s="141"/>
      <c r="I178325" s="209"/>
      <c r="J178325" s="141"/>
      <c r="K178325" s="141"/>
    </row>
    <row r="178326" spans="2:11" ht="13.5" customHeight="1">
      <c r="B178326" s="141"/>
      <c r="C178326" s="141"/>
      <c r="D178326" s="141"/>
      <c r="E178326" s="141"/>
      <c r="F178326" s="141"/>
      <c r="G178326" s="248"/>
      <c r="H178326" s="141"/>
      <c r="I178326" s="209"/>
      <c r="J178326" s="141"/>
      <c r="K178326" s="141"/>
    </row>
    <row r="178327" spans="2:11" ht="13.5" customHeight="1">
      <c r="B178327" s="141"/>
      <c r="C178327" s="141"/>
      <c r="D178327" s="141"/>
      <c r="E178327" s="141"/>
      <c r="F178327" s="141"/>
      <c r="G178327" s="248"/>
      <c r="H178327" s="141"/>
      <c r="I178327" s="209"/>
      <c r="J178327" s="141"/>
      <c r="K178327" s="141"/>
    </row>
    <row r="178328" spans="2:11" ht="13.5" customHeight="1">
      <c r="B178328" s="141"/>
      <c r="C178328" s="141"/>
      <c r="D178328" s="141"/>
      <c r="E178328" s="141"/>
      <c r="F178328" s="141"/>
      <c r="G178328" s="248"/>
      <c r="H178328" s="141"/>
      <c r="I178328" s="209"/>
      <c r="J178328" s="141"/>
      <c r="K178328" s="141"/>
    </row>
    <row r="178329" spans="2:11" ht="13.5" customHeight="1">
      <c r="B178329" s="141"/>
      <c r="C178329" s="141"/>
      <c r="D178329" s="141"/>
      <c r="E178329" s="141"/>
      <c r="F178329" s="141"/>
      <c r="G178329" s="248"/>
      <c r="H178329" s="141"/>
      <c r="I178329" s="209"/>
      <c r="J178329" s="141"/>
      <c r="K178329" s="141"/>
    </row>
    <row r="178330" spans="2:11" ht="13.5" customHeight="1">
      <c r="B178330" s="141"/>
      <c r="C178330" s="141"/>
      <c r="D178330" s="141"/>
      <c r="E178330" s="141"/>
      <c r="F178330" s="141"/>
      <c r="G178330" s="248"/>
      <c r="H178330" s="141"/>
      <c r="I178330" s="209"/>
      <c r="J178330" s="141"/>
      <c r="K178330" s="141"/>
    </row>
    <row r="178331" spans="2:11" ht="13.5" customHeight="1">
      <c r="B178331" s="141"/>
      <c r="C178331" s="141"/>
      <c r="D178331" s="141"/>
      <c r="E178331" s="141"/>
      <c r="F178331" s="141"/>
      <c r="G178331" s="248"/>
      <c r="H178331" s="141"/>
      <c r="I178331" s="209"/>
      <c r="J178331" s="141"/>
      <c r="K178331" s="141"/>
    </row>
    <row r="178332" spans="2:11" ht="13.5" customHeight="1">
      <c r="B178332" s="141"/>
      <c r="C178332" s="141"/>
      <c r="D178332" s="141"/>
      <c r="E178332" s="141"/>
      <c r="F178332" s="141"/>
      <c r="G178332" s="248"/>
      <c r="H178332" s="141"/>
      <c r="I178332" s="209"/>
      <c r="J178332" s="141"/>
      <c r="K178332" s="141"/>
    </row>
    <row r="178333" spans="2:11" ht="13.5" customHeight="1">
      <c r="B178333" s="141"/>
      <c r="C178333" s="141"/>
      <c r="D178333" s="141"/>
      <c r="E178333" s="141"/>
      <c r="F178333" s="141"/>
      <c r="G178333" s="248"/>
      <c r="H178333" s="141"/>
      <c r="I178333" s="209"/>
      <c r="J178333" s="141"/>
      <c r="K178333" s="141"/>
    </row>
    <row r="178334" spans="2:11" ht="13.5" customHeight="1">
      <c r="B178334" s="141"/>
      <c r="C178334" s="141"/>
      <c r="D178334" s="141"/>
      <c r="E178334" s="141"/>
      <c r="F178334" s="141"/>
      <c r="G178334" s="248"/>
      <c r="H178334" s="141"/>
      <c r="I178334" s="209"/>
      <c r="J178334" s="141"/>
      <c r="K178334" s="141"/>
    </row>
    <row r="178335" spans="2:11" ht="13.5" customHeight="1">
      <c r="B178335" s="141"/>
      <c r="C178335" s="141"/>
      <c r="D178335" s="141"/>
      <c r="E178335" s="141"/>
      <c r="F178335" s="141"/>
      <c r="G178335" s="248"/>
      <c r="H178335" s="141"/>
      <c r="I178335" s="209"/>
      <c r="J178335" s="141"/>
      <c r="K178335" s="141"/>
    </row>
    <row r="178336" spans="2:11" ht="13.5" customHeight="1">
      <c r="B178336" s="141"/>
      <c r="C178336" s="141"/>
      <c r="D178336" s="141"/>
      <c r="E178336" s="141"/>
      <c r="F178336" s="141"/>
      <c r="G178336" s="248"/>
      <c r="H178336" s="141"/>
      <c r="I178336" s="209"/>
      <c r="J178336" s="141"/>
      <c r="K178336" s="141"/>
    </row>
    <row r="178337" spans="2:11" ht="13.5" customHeight="1">
      <c r="B178337" s="141"/>
      <c r="C178337" s="141"/>
      <c r="D178337" s="141"/>
      <c r="E178337" s="141"/>
      <c r="F178337" s="141"/>
      <c r="G178337" s="248"/>
      <c r="H178337" s="141"/>
      <c r="I178337" s="209"/>
      <c r="J178337" s="141"/>
      <c r="K178337" s="141"/>
    </row>
    <row r="178338" spans="2:11" ht="13.5" customHeight="1">
      <c r="B178338" s="141"/>
      <c r="C178338" s="141"/>
      <c r="D178338" s="141"/>
      <c r="E178338" s="141"/>
      <c r="F178338" s="141"/>
      <c r="G178338" s="248"/>
      <c r="H178338" s="141"/>
      <c r="I178338" s="209"/>
      <c r="J178338" s="141"/>
      <c r="K178338" s="141"/>
    </row>
    <row r="178339" spans="2:11" ht="13.5" customHeight="1">
      <c r="B178339" s="141"/>
      <c r="C178339" s="141"/>
      <c r="D178339" s="141"/>
      <c r="E178339" s="141"/>
      <c r="F178339" s="141"/>
      <c r="G178339" s="248"/>
      <c r="H178339" s="141"/>
      <c r="I178339" s="209"/>
      <c r="J178339" s="141"/>
      <c r="K178339" s="141"/>
    </row>
    <row r="178340" spans="2:11" ht="13.5" customHeight="1">
      <c r="B178340" s="141"/>
      <c r="C178340" s="141"/>
      <c r="D178340" s="141"/>
      <c r="E178340" s="141"/>
      <c r="F178340" s="141"/>
      <c r="G178340" s="248"/>
      <c r="H178340" s="141"/>
      <c r="I178340" s="209"/>
      <c r="J178340" s="141"/>
      <c r="K178340" s="141"/>
    </row>
    <row r="178341" spans="2:11" ht="13.5" customHeight="1">
      <c r="B178341" s="141"/>
      <c r="C178341" s="141"/>
      <c r="D178341" s="141"/>
      <c r="E178341" s="141"/>
      <c r="F178341" s="141"/>
      <c r="G178341" s="248"/>
      <c r="H178341" s="141"/>
      <c r="I178341" s="209"/>
      <c r="J178341" s="141"/>
      <c r="K178341" s="141"/>
    </row>
    <row r="178342" spans="2:11" ht="13.5" customHeight="1">
      <c r="B178342" s="141"/>
      <c r="C178342" s="141"/>
      <c r="D178342" s="141"/>
      <c r="E178342" s="141"/>
      <c r="F178342" s="141"/>
      <c r="G178342" s="248"/>
      <c r="H178342" s="141"/>
      <c r="I178342" s="209"/>
      <c r="J178342" s="141"/>
      <c r="K178342" s="141"/>
    </row>
    <row r="178343" spans="2:11" ht="13.5" customHeight="1">
      <c r="B178343" s="141"/>
      <c r="C178343" s="141"/>
      <c r="D178343" s="141"/>
      <c r="E178343" s="141"/>
      <c r="F178343" s="141"/>
      <c r="G178343" s="248"/>
      <c r="H178343" s="141"/>
      <c r="I178343" s="209"/>
      <c r="J178343" s="141"/>
      <c r="K178343" s="141"/>
    </row>
    <row r="178344" spans="2:11" ht="13.5" customHeight="1">
      <c r="B178344" s="141"/>
      <c r="C178344" s="141"/>
      <c r="D178344" s="141"/>
      <c r="E178344" s="141"/>
      <c r="F178344" s="141"/>
      <c r="G178344" s="248"/>
      <c r="H178344" s="141"/>
      <c r="I178344" s="209"/>
      <c r="J178344" s="141"/>
      <c r="K178344" s="141"/>
    </row>
    <row r="178345" spans="2:11" ht="13.5" customHeight="1">
      <c r="B178345" s="141"/>
      <c r="C178345" s="141"/>
      <c r="D178345" s="141"/>
      <c r="E178345" s="141"/>
      <c r="F178345" s="141"/>
      <c r="G178345" s="248"/>
      <c r="H178345" s="141"/>
      <c r="I178345" s="209"/>
      <c r="J178345" s="141"/>
      <c r="K178345" s="141"/>
    </row>
    <row r="178346" spans="2:11" ht="13.5" customHeight="1">
      <c r="B178346" s="141"/>
      <c r="C178346" s="141"/>
      <c r="D178346" s="141"/>
      <c r="E178346" s="141"/>
      <c r="F178346" s="141"/>
      <c r="G178346" s="248"/>
      <c r="H178346" s="141"/>
      <c r="I178346" s="209"/>
      <c r="J178346" s="141"/>
      <c r="K178346" s="141"/>
    </row>
    <row r="178347" spans="2:11" ht="13.5" customHeight="1">
      <c r="B178347" s="141"/>
      <c r="C178347" s="141"/>
      <c r="D178347" s="141"/>
      <c r="E178347" s="141"/>
      <c r="F178347" s="141"/>
      <c r="G178347" s="248"/>
      <c r="H178347" s="141"/>
      <c r="I178347" s="209"/>
      <c r="J178347" s="141"/>
      <c r="K178347" s="141"/>
    </row>
    <row r="178348" spans="2:11" ht="13.5" customHeight="1">
      <c r="B178348" s="141"/>
      <c r="C178348" s="141"/>
      <c r="D178348" s="141"/>
      <c r="E178348" s="141"/>
      <c r="F178348" s="141"/>
      <c r="G178348" s="248"/>
      <c r="H178348" s="141"/>
      <c r="I178348" s="209"/>
      <c r="J178348" s="141"/>
      <c r="K178348" s="141"/>
    </row>
    <row r="178349" spans="2:11" ht="13.5" customHeight="1">
      <c r="B178349" s="141"/>
      <c r="C178349" s="141"/>
      <c r="D178349" s="141"/>
      <c r="E178349" s="141"/>
      <c r="F178349" s="141"/>
      <c r="G178349" s="248"/>
      <c r="H178349" s="141"/>
      <c r="I178349" s="209"/>
      <c r="J178349" s="141"/>
      <c r="K178349" s="141"/>
    </row>
    <row r="178350" spans="2:11" ht="13.5" customHeight="1">
      <c r="B178350" s="141"/>
      <c r="C178350" s="141"/>
      <c r="D178350" s="141"/>
      <c r="E178350" s="141"/>
      <c r="F178350" s="141"/>
      <c r="G178350" s="248"/>
      <c r="H178350" s="141"/>
      <c r="I178350" s="209"/>
      <c r="J178350" s="141"/>
      <c r="K178350" s="141"/>
    </row>
    <row r="178351" spans="2:11" ht="13.5" customHeight="1">
      <c r="B178351" s="141"/>
      <c r="C178351" s="141"/>
      <c r="D178351" s="141"/>
      <c r="E178351" s="141"/>
      <c r="F178351" s="141"/>
      <c r="G178351" s="248"/>
      <c r="H178351" s="141"/>
      <c r="I178351" s="209"/>
      <c r="J178351" s="141"/>
      <c r="K178351" s="141"/>
    </row>
    <row r="178352" spans="2:11" ht="13.5" customHeight="1">
      <c r="B178352" s="141"/>
      <c r="C178352" s="141"/>
      <c r="D178352" s="141"/>
      <c r="E178352" s="141"/>
      <c r="F178352" s="141"/>
      <c r="G178352" s="248"/>
      <c r="H178352" s="141"/>
      <c r="I178352" s="209"/>
      <c r="J178352" s="141"/>
      <c r="K178352" s="141"/>
    </row>
    <row r="178353" spans="2:11" ht="13.5" customHeight="1">
      <c r="B178353" s="141"/>
      <c r="C178353" s="141"/>
      <c r="D178353" s="141"/>
      <c r="E178353" s="141"/>
      <c r="F178353" s="141"/>
      <c r="G178353" s="248"/>
      <c r="H178353" s="141"/>
      <c r="I178353" s="209"/>
      <c r="J178353" s="141"/>
      <c r="K178353" s="141"/>
    </row>
    <row r="178354" spans="2:11" ht="13.5" customHeight="1">
      <c r="B178354" s="141"/>
      <c r="C178354" s="141"/>
      <c r="D178354" s="141"/>
      <c r="E178354" s="141"/>
      <c r="F178354" s="141"/>
      <c r="G178354" s="248"/>
      <c r="H178354" s="141"/>
      <c r="I178354" s="209"/>
      <c r="J178354" s="141"/>
      <c r="K178354" s="141"/>
    </row>
    <row r="178355" spans="2:11" ht="13.5" customHeight="1">
      <c r="B178355" s="141"/>
      <c r="C178355" s="141"/>
      <c r="D178355" s="141"/>
      <c r="E178355" s="141"/>
      <c r="F178355" s="141"/>
      <c r="G178355" s="248"/>
      <c r="H178355" s="141"/>
      <c r="I178355" s="209"/>
      <c r="J178355" s="141"/>
      <c r="K178355" s="141"/>
    </row>
    <row r="178356" spans="2:11" ht="13.5" customHeight="1">
      <c r="B178356" s="141"/>
      <c r="C178356" s="141"/>
      <c r="D178356" s="141"/>
      <c r="E178356" s="141"/>
      <c r="F178356" s="141"/>
      <c r="G178356" s="248"/>
      <c r="H178356" s="141"/>
      <c r="I178356" s="209"/>
      <c r="J178356" s="141"/>
      <c r="K178356" s="141"/>
    </row>
    <row r="178357" spans="2:11" ht="13.5" customHeight="1">
      <c r="B178357" s="141"/>
      <c r="C178357" s="141"/>
      <c r="D178357" s="141"/>
      <c r="E178357" s="141"/>
      <c r="F178357" s="141"/>
      <c r="G178357" s="248"/>
      <c r="H178357" s="141"/>
      <c r="I178357" s="209"/>
      <c r="J178357" s="141"/>
      <c r="K178357" s="141"/>
    </row>
    <row r="178358" spans="2:11" ht="13.5" customHeight="1">
      <c r="B178358" s="141"/>
      <c r="C178358" s="141"/>
      <c r="D178358" s="141"/>
      <c r="E178358" s="141"/>
      <c r="F178358" s="141"/>
      <c r="G178358" s="248"/>
      <c r="H178358" s="141"/>
      <c r="I178358" s="209"/>
      <c r="J178358" s="141"/>
      <c r="K178358" s="141"/>
    </row>
    <row r="178359" spans="2:11" ht="13.5" customHeight="1">
      <c r="B178359" s="141"/>
      <c r="C178359" s="141"/>
      <c r="D178359" s="141"/>
      <c r="E178359" s="141"/>
      <c r="F178359" s="141"/>
      <c r="G178359" s="248"/>
      <c r="H178359" s="141"/>
      <c r="I178359" s="209"/>
      <c r="J178359" s="141"/>
      <c r="K178359" s="141"/>
    </row>
    <row r="178360" spans="2:11" ht="13.5" customHeight="1">
      <c r="B178360" s="141"/>
      <c r="C178360" s="141"/>
      <c r="D178360" s="141"/>
      <c r="E178360" s="141"/>
      <c r="F178360" s="141"/>
      <c r="G178360" s="248"/>
      <c r="H178360" s="141"/>
      <c r="I178360" s="209"/>
      <c r="J178360" s="141"/>
      <c r="K178360" s="141"/>
    </row>
    <row r="178361" spans="2:11" ht="13.5" customHeight="1">
      <c r="B178361" s="141"/>
      <c r="C178361" s="141"/>
      <c r="D178361" s="141"/>
      <c r="E178361" s="141"/>
      <c r="F178361" s="141"/>
      <c r="G178361" s="248"/>
      <c r="H178361" s="141"/>
      <c r="I178361" s="209"/>
      <c r="J178361" s="141"/>
      <c r="K178361" s="141"/>
    </row>
    <row r="178362" spans="2:11" ht="13.5" customHeight="1">
      <c r="B178362" s="141"/>
      <c r="C178362" s="141"/>
      <c r="D178362" s="141"/>
      <c r="E178362" s="141"/>
      <c r="F178362" s="141"/>
      <c r="G178362" s="248"/>
      <c r="H178362" s="141"/>
      <c r="I178362" s="209"/>
      <c r="J178362" s="141"/>
      <c r="K178362" s="141"/>
    </row>
    <row r="178363" spans="2:11" ht="13.5" customHeight="1">
      <c r="B178363" s="141"/>
      <c r="C178363" s="141"/>
      <c r="D178363" s="141"/>
      <c r="E178363" s="141"/>
      <c r="F178363" s="141"/>
      <c r="G178363" s="248"/>
      <c r="H178363" s="141"/>
      <c r="I178363" s="209"/>
      <c r="J178363" s="141"/>
      <c r="K178363" s="141"/>
    </row>
    <row r="178364" spans="2:11" ht="13.5" customHeight="1">
      <c r="B178364" s="141"/>
      <c r="C178364" s="141"/>
      <c r="D178364" s="141"/>
      <c r="E178364" s="141"/>
      <c r="F178364" s="141"/>
      <c r="G178364" s="248"/>
      <c r="H178364" s="141"/>
      <c r="I178364" s="209"/>
      <c r="J178364" s="141"/>
      <c r="K178364" s="141"/>
    </row>
    <row r="178365" spans="2:11" ht="13.5" customHeight="1">
      <c r="B178365" s="141"/>
      <c r="C178365" s="141"/>
      <c r="D178365" s="141"/>
      <c r="E178365" s="141"/>
      <c r="F178365" s="141"/>
      <c r="G178365" s="248"/>
      <c r="H178365" s="141"/>
      <c r="I178365" s="209"/>
      <c r="J178365" s="141"/>
      <c r="K178365" s="141"/>
    </row>
    <row r="178366" spans="2:11" ht="13.5" customHeight="1">
      <c r="B178366" s="141"/>
      <c r="C178366" s="141"/>
      <c r="D178366" s="141"/>
      <c r="E178366" s="141"/>
      <c r="F178366" s="141"/>
      <c r="G178366" s="248"/>
      <c r="H178366" s="141"/>
      <c r="I178366" s="209"/>
      <c r="J178366" s="141"/>
      <c r="K178366" s="141"/>
    </row>
    <row r="178367" spans="2:11" ht="13.5" customHeight="1">
      <c r="B178367" s="141"/>
      <c r="C178367" s="141"/>
      <c r="D178367" s="141"/>
      <c r="E178367" s="141"/>
      <c r="F178367" s="141"/>
      <c r="G178367" s="248"/>
      <c r="H178367" s="141"/>
      <c r="I178367" s="209"/>
      <c r="J178367" s="141"/>
      <c r="K178367" s="141"/>
    </row>
    <row r="178368" spans="2:11" ht="13.5" customHeight="1">
      <c r="B178368" s="141"/>
      <c r="C178368" s="141"/>
      <c r="D178368" s="141"/>
      <c r="E178368" s="141"/>
      <c r="F178368" s="141"/>
      <c r="G178368" s="248"/>
      <c r="H178368" s="141"/>
      <c r="I178368" s="209"/>
      <c r="J178368" s="141"/>
      <c r="K178368" s="141"/>
    </row>
    <row r="178369" spans="2:11" ht="13.5" customHeight="1">
      <c r="B178369" s="141"/>
      <c r="C178369" s="141"/>
      <c r="D178369" s="141"/>
      <c r="E178369" s="141"/>
      <c r="F178369" s="141"/>
      <c r="G178369" s="248"/>
      <c r="H178369" s="141"/>
      <c r="I178369" s="209"/>
      <c r="J178369" s="141"/>
      <c r="K178369" s="141"/>
    </row>
    <row r="178370" spans="2:11" ht="13.5" customHeight="1">
      <c r="B178370" s="141"/>
      <c r="C178370" s="141"/>
      <c r="D178370" s="141"/>
      <c r="E178370" s="141"/>
      <c r="F178370" s="141"/>
      <c r="G178370" s="248"/>
      <c r="H178370" s="141"/>
      <c r="I178370" s="209"/>
      <c r="J178370" s="141"/>
      <c r="K178370" s="141"/>
    </row>
    <row r="178371" spans="2:11" ht="13.5" customHeight="1">
      <c r="B178371" s="141"/>
      <c r="C178371" s="141"/>
      <c r="D178371" s="141"/>
      <c r="E178371" s="141"/>
      <c r="F178371" s="141"/>
      <c r="G178371" s="248"/>
      <c r="H178371" s="141"/>
      <c r="I178371" s="209"/>
      <c r="J178371" s="141"/>
      <c r="K178371" s="141"/>
    </row>
    <row r="178372" spans="2:11" ht="13.5" customHeight="1">
      <c r="B178372" s="141"/>
      <c r="C178372" s="141"/>
      <c r="D178372" s="141"/>
      <c r="E178372" s="141"/>
      <c r="F178372" s="141"/>
      <c r="G178372" s="248"/>
      <c r="H178372" s="141"/>
      <c r="I178372" s="209"/>
      <c r="J178372" s="141"/>
      <c r="K178372" s="141"/>
    </row>
    <row r="178373" spans="2:11" ht="13.5" customHeight="1">
      <c r="B178373" s="141"/>
      <c r="C178373" s="141"/>
      <c r="D178373" s="141"/>
      <c r="E178373" s="141"/>
      <c r="F178373" s="141"/>
      <c r="G178373" s="248"/>
      <c r="H178373" s="141"/>
      <c r="I178373" s="209"/>
      <c r="J178373" s="141"/>
      <c r="K178373" s="141"/>
    </row>
    <row r="178374" spans="2:11" ht="13.5" customHeight="1">
      <c r="B178374" s="141"/>
      <c r="C178374" s="141"/>
      <c r="D178374" s="141"/>
      <c r="E178374" s="141"/>
      <c r="F178374" s="141"/>
      <c r="G178374" s="248"/>
      <c r="H178374" s="141"/>
      <c r="I178374" s="209"/>
      <c r="J178374" s="141"/>
      <c r="K178374" s="141"/>
    </row>
    <row r="178375" spans="2:11" ht="13.5" customHeight="1">
      <c r="B178375" s="141"/>
      <c r="C178375" s="141"/>
      <c r="D178375" s="141"/>
      <c r="E178375" s="141"/>
      <c r="F178375" s="141"/>
      <c r="G178375" s="248"/>
      <c r="H178375" s="141"/>
      <c r="I178375" s="209"/>
      <c r="J178375" s="141"/>
      <c r="K178375" s="141"/>
    </row>
    <row r="178376" spans="2:11" ht="13.5" customHeight="1">
      <c r="B178376" s="141"/>
      <c r="C178376" s="141"/>
      <c r="D178376" s="141"/>
      <c r="E178376" s="141"/>
      <c r="F178376" s="141"/>
      <c r="G178376" s="248"/>
      <c r="H178376" s="141"/>
      <c r="I178376" s="209"/>
      <c r="J178376" s="141"/>
      <c r="K178376" s="141"/>
    </row>
    <row r="178377" spans="2:11" ht="13.5" customHeight="1">
      <c r="B178377" s="141"/>
      <c r="C178377" s="141"/>
      <c r="D178377" s="141"/>
      <c r="E178377" s="141"/>
      <c r="F178377" s="141"/>
      <c r="G178377" s="248"/>
      <c r="H178377" s="141"/>
      <c r="I178377" s="209"/>
      <c r="J178377" s="141"/>
      <c r="K178377" s="141"/>
    </row>
    <row r="178378" spans="2:11" ht="13.5" customHeight="1">
      <c r="B178378" s="141"/>
      <c r="C178378" s="141"/>
      <c r="D178378" s="141"/>
      <c r="E178378" s="141"/>
      <c r="F178378" s="141"/>
      <c r="G178378" s="248"/>
      <c r="H178378" s="141"/>
      <c r="I178378" s="209"/>
      <c r="J178378" s="141"/>
      <c r="K178378" s="141"/>
    </row>
    <row r="178379" spans="2:11" ht="13.5" customHeight="1">
      <c r="B178379" s="141"/>
      <c r="C178379" s="141"/>
      <c r="D178379" s="141"/>
      <c r="E178379" s="141"/>
      <c r="F178379" s="141"/>
      <c r="G178379" s="248"/>
      <c r="H178379" s="141"/>
      <c r="I178379" s="209"/>
      <c r="J178379" s="141"/>
      <c r="K178379" s="141"/>
    </row>
    <row r="178380" spans="2:11" ht="13.5" customHeight="1">
      <c r="B178380" s="141"/>
      <c r="C178380" s="141"/>
      <c r="D178380" s="141"/>
      <c r="E178380" s="141"/>
      <c r="F178380" s="141"/>
      <c r="G178380" s="248"/>
      <c r="H178380" s="141"/>
      <c r="I178380" s="209"/>
      <c r="J178380" s="141"/>
      <c r="K178380" s="141"/>
    </row>
    <row r="178381" spans="2:11" ht="13.5" customHeight="1">
      <c r="B178381" s="141"/>
      <c r="C178381" s="141"/>
      <c r="D178381" s="141"/>
      <c r="E178381" s="141"/>
      <c r="F178381" s="141"/>
      <c r="G178381" s="248"/>
      <c r="H178381" s="141"/>
      <c r="I178381" s="209"/>
      <c r="J178381" s="141"/>
      <c r="K178381" s="141"/>
    </row>
    <row r="178382" spans="2:11" ht="13.5" customHeight="1">
      <c r="B178382" s="141"/>
      <c r="C178382" s="141"/>
      <c r="D178382" s="141"/>
      <c r="E178382" s="141"/>
      <c r="F178382" s="141"/>
      <c r="G178382" s="248"/>
      <c r="H178382" s="141"/>
      <c r="I178382" s="209"/>
      <c r="J178382" s="141"/>
      <c r="K178382" s="141"/>
    </row>
    <row r="178383" spans="2:11" ht="13.5" customHeight="1">
      <c r="B178383" s="141"/>
      <c r="C178383" s="141"/>
      <c r="D178383" s="141"/>
      <c r="E178383" s="141"/>
      <c r="F178383" s="141"/>
      <c r="G178383" s="248"/>
      <c r="H178383" s="141"/>
      <c r="I178383" s="209"/>
      <c r="J178383" s="141"/>
      <c r="K178383" s="141"/>
    </row>
    <row r="178384" spans="2:11" ht="13.5" customHeight="1">
      <c r="B178384" s="141"/>
      <c r="C178384" s="141"/>
      <c r="D178384" s="141"/>
      <c r="E178384" s="141"/>
      <c r="F178384" s="141"/>
      <c r="G178384" s="248"/>
      <c r="H178384" s="141"/>
      <c r="I178384" s="209"/>
      <c r="J178384" s="141"/>
      <c r="K178384" s="141"/>
    </row>
    <row r="178385" spans="2:11" ht="13.5" customHeight="1">
      <c r="B178385" s="141"/>
      <c r="C178385" s="141"/>
      <c r="D178385" s="141"/>
      <c r="E178385" s="141"/>
      <c r="F178385" s="141"/>
      <c r="G178385" s="248"/>
      <c r="H178385" s="141"/>
      <c r="I178385" s="209"/>
      <c r="J178385" s="141"/>
      <c r="K178385" s="141"/>
    </row>
    <row r="178386" spans="2:11" ht="13.5" customHeight="1">
      <c r="B178386" s="141"/>
      <c r="C178386" s="141"/>
      <c r="D178386" s="141"/>
      <c r="E178386" s="141"/>
      <c r="F178386" s="141"/>
      <c r="G178386" s="248"/>
      <c r="H178386" s="141"/>
      <c r="I178386" s="209"/>
      <c r="J178386" s="141"/>
      <c r="K178386" s="141"/>
    </row>
    <row r="178387" spans="2:11" ht="13.5" customHeight="1">
      <c r="B178387" s="141"/>
      <c r="C178387" s="141"/>
      <c r="D178387" s="141"/>
      <c r="E178387" s="141"/>
      <c r="F178387" s="141"/>
      <c r="G178387" s="248"/>
      <c r="H178387" s="141"/>
      <c r="I178387" s="209"/>
      <c r="J178387" s="141"/>
      <c r="K178387" s="141"/>
    </row>
    <row r="178388" spans="2:11" ht="13.5" customHeight="1">
      <c r="B178388" s="141"/>
      <c r="C178388" s="141"/>
      <c r="D178388" s="141"/>
      <c r="E178388" s="141"/>
      <c r="F178388" s="141"/>
      <c r="G178388" s="248"/>
      <c r="H178388" s="141"/>
      <c r="I178388" s="209"/>
      <c r="J178388" s="141"/>
      <c r="K178388" s="141"/>
    </row>
    <row r="178389" spans="2:11" ht="13.5" customHeight="1">
      <c r="B178389" s="141"/>
      <c r="C178389" s="141"/>
      <c r="D178389" s="141"/>
      <c r="E178389" s="141"/>
      <c r="F178389" s="141"/>
      <c r="G178389" s="248"/>
      <c r="H178389" s="141"/>
      <c r="I178389" s="209"/>
      <c r="J178389" s="141"/>
      <c r="K178389" s="141"/>
    </row>
    <row r="178390" spans="2:11" ht="13.5" customHeight="1">
      <c r="B178390" s="141"/>
      <c r="C178390" s="141"/>
      <c r="D178390" s="141"/>
      <c r="E178390" s="141"/>
      <c r="F178390" s="141"/>
      <c r="G178390" s="248"/>
      <c r="H178390" s="141"/>
      <c r="I178390" s="209"/>
      <c r="J178390" s="141"/>
      <c r="K178390" s="141"/>
    </row>
    <row r="178391" spans="2:11" ht="13.5" customHeight="1">
      <c r="B178391" s="141"/>
      <c r="C178391" s="141"/>
      <c r="D178391" s="141"/>
      <c r="E178391" s="141"/>
      <c r="F178391" s="141"/>
      <c r="G178391" s="248"/>
      <c r="H178391" s="141"/>
      <c r="I178391" s="209"/>
      <c r="J178391" s="141"/>
      <c r="K178391" s="141"/>
    </row>
    <row r="178392" spans="2:11" ht="13.5" customHeight="1">
      <c r="B178392" s="141"/>
      <c r="C178392" s="141"/>
      <c r="D178392" s="141"/>
      <c r="E178392" s="141"/>
      <c r="F178392" s="141"/>
      <c r="G178392" s="248"/>
      <c r="H178392" s="141"/>
      <c r="I178392" s="209"/>
      <c r="J178392" s="141"/>
      <c r="K178392" s="141"/>
    </row>
    <row r="178393" spans="2:11" ht="13.5" customHeight="1">
      <c r="B178393" s="141"/>
      <c r="C178393" s="141"/>
      <c r="D178393" s="141"/>
      <c r="E178393" s="141"/>
      <c r="F178393" s="141"/>
      <c r="G178393" s="248"/>
      <c r="H178393" s="141"/>
      <c r="I178393" s="209"/>
      <c r="J178393" s="141"/>
      <c r="K178393" s="141"/>
    </row>
    <row r="178394" spans="2:11" ht="13.5" customHeight="1">
      <c r="B178394" s="141"/>
      <c r="C178394" s="141"/>
      <c r="D178394" s="141"/>
      <c r="E178394" s="141"/>
      <c r="F178394" s="141"/>
      <c r="G178394" s="248"/>
      <c r="H178394" s="141"/>
      <c r="I178394" s="209"/>
      <c r="J178394" s="141"/>
      <c r="K178394" s="141"/>
    </row>
    <row r="178395" spans="2:11" ht="13.5" customHeight="1">
      <c r="B178395" s="141"/>
      <c r="C178395" s="141"/>
      <c r="D178395" s="141"/>
      <c r="E178395" s="141"/>
      <c r="F178395" s="141"/>
      <c r="G178395" s="248"/>
      <c r="H178395" s="141"/>
      <c r="I178395" s="209"/>
      <c r="J178395" s="141"/>
      <c r="K178395" s="141"/>
    </row>
    <row r="178396" spans="2:11" ht="13.5" customHeight="1">
      <c r="B178396" s="141"/>
      <c r="C178396" s="141"/>
      <c r="D178396" s="141"/>
      <c r="E178396" s="141"/>
      <c r="F178396" s="141"/>
      <c r="G178396" s="248"/>
      <c r="H178396" s="141"/>
      <c r="I178396" s="209"/>
      <c r="J178396" s="141"/>
      <c r="K178396" s="141"/>
    </row>
    <row r="178397" spans="2:11" ht="13.5" customHeight="1">
      <c r="B178397" s="141"/>
      <c r="C178397" s="141"/>
      <c r="D178397" s="141"/>
      <c r="E178397" s="141"/>
      <c r="F178397" s="141"/>
      <c r="G178397" s="248"/>
      <c r="H178397" s="141"/>
      <c r="I178397" s="209"/>
      <c r="J178397" s="141"/>
      <c r="K178397" s="141"/>
    </row>
    <row r="178398" spans="2:11" ht="13.5" customHeight="1">
      <c r="B178398" s="141"/>
      <c r="C178398" s="141"/>
      <c r="D178398" s="141"/>
      <c r="E178398" s="141"/>
      <c r="F178398" s="141"/>
      <c r="G178398" s="248"/>
      <c r="H178398" s="141"/>
      <c r="I178398" s="209"/>
      <c r="J178398" s="141"/>
      <c r="K178398" s="141"/>
    </row>
    <row r="178399" spans="2:11" ht="13.5" customHeight="1">
      <c r="B178399" s="141"/>
      <c r="C178399" s="141"/>
      <c r="D178399" s="141"/>
      <c r="E178399" s="141"/>
      <c r="F178399" s="141"/>
      <c r="G178399" s="248"/>
      <c r="H178399" s="141"/>
      <c r="I178399" s="209"/>
      <c r="J178399" s="141"/>
      <c r="K178399" s="141"/>
    </row>
    <row r="178400" spans="2:11" ht="13.5" customHeight="1">
      <c r="B178400" s="141"/>
      <c r="C178400" s="141"/>
      <c r="D178400" s="141"/>
      <c r="E178400" s="141"/>
      <c r="F178400" s="141"/>
      <c r="G178400" s="248"/>
      <c r="H178400" s="141"/>
      <c r="I178400" s="209"/>
      <c r="J178400" s="141"/>
      <c r="K178400" s="141"/>
    </row>
    <row r="178401" spans="2:11" ht="13.5" customHeight="1">
      <c r="B178401" s="141"/>
      <c r="C178401" s="141"/>
      <c r="D178401" s="141"/>
      <c r="E178401" s="141"/>
      <c r="F178401" s="141"/>
      <c r="G178401" s="248"/>
      <c r="H178401" s="141"/>
      <c r="I178401" s="209"/>
      <c r="J178401" s="141"/>
      <c r="K178401" s="141"/>
    </row>
    <row r="178402" spans="2:11" ht="13.5" customHeight="1">
      <c r="B178402" s="141"/>
      <c r="C178402" s="141"/>
      <c r="D178402" s="141"/>
      <c r="E178402" s="141"/>
      <c r="F178402" s="141"/>
      <c r="G178402" s="248"/>
      <c r="H178402" s="141"/>
      <c r="I178402" s="209"/>
      <c r="J178402" s="141"/>
      <c r="K178402" s="141"/>
    </row>
    <row r="178403" spans="2:11" ht="13.5" customHeight="1">
      <c r="B178403" s="141"/>
      <c r="C178403" s="141"/>
      <c r="D178403" s="141"/>
      <c r="E178403" s="141"/>
      <c r="F178403" s="141"/>
      <c r="G178403" s="248"/>
      <c r="H178403" s="141"/>
      <c r="I178403" s="209"/>
      <c r="J178403" s="141"/>
      <c r="K178403" s="141"/>
    </row>
    <row r="178404" spans="2:11" ht="13.5" customHeight="1">
      <c r="B178404" s="141"/>
      <c r="C178404" s="141"/>
      <c r="D178404" s="141"/>
      <c r="E178404" s="141"/>
      <c r="F178404" s="141"/>
      <c r="G178404" s="248"/>
      <c r="H178404" s="141"/>
      <c r="I178404" s="209"/>
      <c r="J178404" s="141"/>
      <c r="K178404" s="141"/>
    </row>
    <row r="178405" spans="2:11" ht="13.5" customHeight="1">
      <c r="B178405" s="141"/>
      <c r="C178405" s="141"/>
      <c r="D178405" s="141"/>
      <c r="E178405" s="141"/>
      <c r="F178405" s="141"/>
      <c r="G178405" s="248"/>
      <c r="H178405" s="141"/>
      <c r="I178405" s="209"/>
      <c r="J178405" s="141"/>
      <c r="K178405" s="141"/>
    </row>
    <row r="178406" spans="2:11" ht="13.5" customHeight="1">
      <c r="B178406" s="141"/>
      <c r="C178406" s="141"/>
      <c r="D178406" s="141"/>
      <c r="E178406" s="141"/>
      <c r="F178406" s="141"/>
      <c r="G178406" s="248"/>
      <c r="H178406" s="141"/>
      <c r="I178406" s="209"/>
      <c r="J178406" s="141"/>
      <c r="K178406" s="141"/>
    </row>
    <row r="178407" spans="2:11" ht="13.5" customHeight="1">
      <c r="B178407" s="141"/>
      <c r="C178407" s="141"/>
      <c r="D178407" s="141"/>
      <c r="E178407" s="141"/>
      <c r="F178407" s="141"/>
      <c r="G178407" s="248"/>
      <c r="H178407" s="141"/>
      <c r="I178407" s="209"/>
      <c r="J178407" s="141"/>
      <c r="K178407" s="141"/>
    </row>
    <row r="178408" spans="2:11" ht="13.5" customHeight="1">
      <c r="B178408" s="141"/>
      <c r="C178408" s="141"/>
      <c r="D178408" s="141"/>
      <c r="E178408" s="141"/>
      <c r="F178408" s="141"/>
      <c r="G178408" s="248"/>
      <c r="H178408" s="141"/>
      <c r="I178408" s="209"/>
      <c r="J178408" s="141"/>
      <c r="K178408" s="141"/>
    </row>
    <row r="178409" spans="2:11" ht="13.5" customHeight="1">
      <c r="B178409" s="141"/>
      <c r="C178409" s="141"/>
      <c r="D178409" s="141"/>
      <c r="E178409" s="141"/>
      <c r="F178409" s="141"/>
      <c r="G178409" s="248"/>
      <c r="H178409" s="141"/>
      <c r="I178409" s="209"/>
      <c r="J178409" s="141"/>
      <c r="K178409" s="141"/>
    </row>
    <row r="178410" spans="2:11" ht="13.5" customHeight="1">
      <c r="B178410" s="141"/>
      <c r="C178410" s="141"/>
      <c r="D178410" s="141"/>
      <c r="E178410" s="141"/>
      <c r="F178410" s="141"/>
      <c r="G178410" s="248"/>
      <c r="H178410" s="141"/>
      <c r="I178410" s="209"/>
      <c r="J178410" s="141"/>
      <c r="K178410" s="141"/>
    </row>
    <row r="178411" spans="2:11" ht="13.5" customHeight="1">
      <c r="B178411" s="141"/>
      <c r="C178411" s="141"/>
      <c r="D178411" s="141"/>
      <c r="E178411" s="141"/>
      <c r="F178411" s="141"/>
      <c r="G178411" s="248"/>
      <c r="H178411" s="141"/>
      <c r="I178411" s="209"/>
      <c r="J178411" s="141"/>
      <c r="K178411" s="141"/>
    </row>
    <row r="178412" spans="2:11" ht="13.5" customHeight="1">
      <c r="B178412" s="141"/>
      <c r="C178412" s="141"/>
      <c r="D178412" s="141"/>
      <c r="E178412" s="141"/>
      <c r="F178412" s="141"/>
      <c r="G178412" s="248"/>
      <c r="H178412" s="141"/>
      <c r="I178412" s="209"/>
      <c r="J178412" s="141"/>
      <c r="K178412" s="141"/>
    </row>
    <row r="178413" spans="2:11" ht="13.5" customHeight="1">
      <c r="B178413" s="141"/>
      <c r="C178413" s="141"/>
      <c r="D178413" s="141"/>
      <c r="E178413" s="141"/>
      <c r="F178413" s="141"/>
      <c r="G178413" s="248"/>
      <c r="H178413" s="141"/>
      <c r="I178413" s="209"/>
      <c r="J178413" s="141"/>
      <c r="K178413" s="141"/>
    </row>
    <row r="178414" spans="2:11" ht="13.5" customHeight="1">
      <c r="B178414" s="141"/>
      <c r="C178414" s="141"/>
      <c r="D178414" s="141"/>
      <c r="E178414" s="141"/>
      <c r="F178414" s="141"/>
      <c r="G178414" s="248"/>
      <c r="H178414" s="141"/>
      <c r="I178414" s="209"/>
      <c r="J178414" s="141"/>
      <c r="K178414" s="141"/>
    </row>
    <row r="178415" spans="2:11" ht="13.5" customHeight="1">
      <c r="B178415" s="141"/>
      <c r="C178415" s="141"/>
      <c r="D178415" s="141"/>
      <c r="E178415" s="141"/>
      <c r="F178415" s="141"/>
      <c r="G178415" s="248"/>
      <c r="H178415" s="141"/>
      <c r="I178415" s="209"/>
      <c r="J178415" s="141"/>
      <c r="K178415" s="141"/>
    </row>
    <row r="178416" spans="2:11" ht="13.5" customHeight="1">
      <c r="B178416" s="141"/>
      <c r="C178416" s="141"/>
      <c r="D178416" s="141"/>
      <c r="E178416" s="141"/>
      <c r="F178416" s="141"/>
      <c r="G178416" s="248"/>
      <c r="H178416" s="141"/>
      <c r="I178416" s="209"/>
      <c r="J178416" s="141"/>
      <c r="K178416" s="141"/>
    </row>
    <row r="178417" spans="2:11" ht="13.5" customHeight="1">
      <c r="B178417" s="141"/>
      <c r="C178417" s="141"/>
      <c r="D178417" s="141"/>
      <c r="E178417" s="141"/>
      <c r="F178417" s="141"/>
      <c r="G178417" s="248"/>
      <c r="H178417" s="141"/>
      <c r="I178417" s="209"/>
      <c r="J178417" s="141"/>
      <c r="K178417" s="141"/>
    </row>
    <row r="178418" spans="2:11" ht="13.5" customHeight="1">
      <c r="B178418" s="141"/>
      <c r="C178418" s="141"/>
      <c r="D178418" s="141"/>
      <c r="E178418" s="141"/>
      <c r="F178418" s="141"/>
      <c r="G178418" s="248"/>
      <c r="H178418" s="141"/>
      <c r="I178418" s="209"/>
      <c r="J178418" s="141"/>
      <c r="K178418" s="141"/>
    </row>
    <row r="178419" spans="2:11" ht="13.5" customHeight="1">
      <c r="B178419" s="141"/>
      <c r="C178419" s="141"/>
      <c r="D178419" s="141"/>
      <c r="E178419" s="141"/>
      <c r="F178419" s="141"/>
      <c r="G178419" s="248"/>
      <c r="H178419" s="141"/>
      <c r="I178419" s="209"/>
      <c r="J178419" s="141"/>
      <c r="K178419" s="141"/>
    </row>
    <row r="178420" spans="2:11" ht="13.5" customHeight="1">
      <c r="B178420" s="141"/>
      <c r="C178420" s="141"/>
      <c r="D178420" s="141"/>
      <c r="E178420" s="141"/>
      <c r="F178420" s="141"/>
      <c r="G178420" s="248"/>
      <c r="H178420" s="141"/>
      <c r="I178420" s="209"/>
      <c r="J178420" s="141"/>
      <c r="K178420" s="141"/>
    </row>
    <row r="178421" spans="2:11" ht="13.5" customHeight="1">
      <c r="B178421" s="141"/>
      <c r="C178421" s="141"/>
      <c r="D178421" s="141"/>
      <c r="E178421" s="141"/>
      <c r="F178421" s="141"/>
      <c r="G178421" s="248"/>
      <c r="H178421" s="141"/>
      <c r="I178421" s="209"/>
      <c r="J178421" s="141"/>
      <c r="K178421" s="141"/>
    </row>
    <row r="178422" spans="2:11" ht="13.5" customHeight="1">
      <c r="B178422" s="141"/>
      <c r="C178422" s="141"/>
      <c r="D178422" s="141"/>
      <c r="E178422" s="141"/>
      <c r="F178422" s="141"/>
      <c r="G178422" s="248"/>
      <c r="H178422" s="141"/>
      <c r="I178422" s="209"/>
      <c r="J178422" s="141"/>
      <c r="K178422" s="141"/>
    </row>
    <row r="178423" spans="2:11" ht="13.5" customHeight="1">
      <c r="B178423" s="141"/>
      <c r="C178423" s="141"/>
      <c r="D178423" s="141"/>
      <c r="E178423" s="141"/>
      <c r="F178423" s="141"/>
      <c r="G178423" s="248"/>
      <c r="H178423" s="141"/>
      <c r="I178423" s="209"/>
      <c r="J178423" s="141"/>
      <c r="K178423" s="141"/>
    </row>
    <row r="178424" spans="2:11" ht="13.5" customHeight="1">
      <c r="B178424" s="141"/>
      <c r="C178424" s="141"/>
      <c r="D178424" s="141"/>
      <c r="E178424" s="141"/>
      <c r="F178424" s="141"/>
      <c r="G178424" s="248"/>
      <c r="H178424" s="141"/>
      <c r="I178424" s="209"/>
      <c r="J178424" s="141"/>
      <c r="K178424" s="141"/>
    </row>
    <row r="178425" spans="2:11" ht="13.5" customHeight="1">
      <c r="B178425" s="141"/>
      <c r="C178425" s="141"/>
      <c r="D178425" s="141"/>
      <c r="E178425" s="141"/>
      <c r="F178425" s="141"/>
      <c r="G178425" s="248"/>
      <c r="H178425" s="141"/>
      <c r="I178425" s="209"/>
      <c r="J178425" s="141"/>
      <c r="K178425" s="141"/>
    </row>
    <row r="178426" spans="2:11" ht="13.5" customHeight="1">
      <c r="B178426" s="141"/>
      <c r="C178426" s="141"/>
      <c r="D178426" s="141"/>
      <c r="E178426" s="141"/>
      <c r="F178426" s="141"/>
      <c r="G178426" s="248"/>
      <c r="H178426" s="141"/>
      <c r="I178426" s="209"/>
      <c r="J178426" s="141"/>
      <c r="K178426" s="141"/>
    </row>
    <row r="178427" spans="2:11" ht="13.5" customHeight="1">
      <c r="B178427" s="141"/>
      <c r="C178427" s="141"/>
      <c r="D178427" s="141"/>
      <c r="E178427" s="141"/>
      <c r="F178427" s="141"/>
      <c r="G178427" s="248"/>
      <c r="H178427" s="141"/>
      <c r="I178427" s="209"/>
      <c r="J178427" s="141"/>
      <c r="K178427" s="141"/>
    </row>
    <row r="178428" spans="2:11" ht="13.5" customHeight="1">
      <c r="B178428" s="141"/>
      <c r="C178428" s="141"/>
      <c r="D178428" s="141"/>
      <c r="E178428" s="141"/>
      <c r="F178428" s="141"/>
      <c r="G178428" s="248"/>
      <c r="H178428" s="141"/>
      <c r="I178428" s="209"/>
      <c r="J178428" s="141"/>
      <c r="K178428" s="141"/>
    </row>
    <row r="178429" spans="2:11" ht="13.5" customHeight="1">
      <c r="B178429" s="141"/>
      <c r="C178429" s="141"/>
      <c r="D178429" s="141"/>
      <c r="E178429" s="141"/>
      <c r="F178429" s="141"/>
      <c r="G178429" s="248"/>
      <c r="H178429" s="141"/>
      <c r="I178429" s="209"/>
      <c r="J178429" s="141"/>
      <c r="K178429" s="141"/>
    </row>
    <row r="178430" spans="2:11" ht="13.5" customHeight="1">
      <c r="B178430" s="141"/>
      <c r="C178430" s="141"/>
      <c r="D178430" s="141"/>
      <c r="E178430" s="141"/>
      <c r="F178430" s="141"/>
      <c r="G178430" s="248"/>
      <c r="H178430" s="141"/>
      <c r="I178430" s="209"/>
      <c r="J178430" s="141"/>
      <c r="K178430" s="141"/>
    </row>
    <row r="178431" spans="2:11" ht="13.5" customHeight="1">
      <c r="B178431" s="141"/>
      <c r="C178431" s="141"/>
      <c r="D178431" s="141"/>
      <c r="E178431" s="141"/>
      <c r="F178431" s="141"/>
      <c r="G178431" s="248"/>
      <c r="H178431" s="141"/>
      <c r="I178431" s="209"/>
      <c r="J178431" s="141"/>
      <c r="K178431" s="141"/>
    </row>
    <row r="178432" spans="2:11" ht="13.5" customHeight="1">
      <c r="B178432" s="141"/>
      <c r="C178432" s="141"/>
      <c r="D178432" s="141"/>
      <c r="E178432" s="141"/>
      <c r="F178432" s="141"/>
      <c r="G178432" s="248"/>
      <c r="H178432" s="141"/>
      <c r="I178432" s="209"/>
      <c r="J178432" s="141"/>
      <c r="K178432" s="141"/>
    </row>
    <row r="178433" spans="2:11" ht="13.5" customHeight="1">
      <c r="B178433" s="141"/>
      <c r="C178433" s="141"/>
      <c r="D178433" s="141"/>
      <c r="E178433" s="141"/>
      <c r="F178433" s="141"/>
      <c r="G178433" s="248"/>
      <c r="H178433" s="141"/>
      <c r="I178433" s="209"/>
      <c r="J178433" s="141"/>
      <c r="K178433" s="141"/>
    </row>
    <row r="178434" spans="2:11" ht="13.5" customHeight="1">
      <c r="B178434" s="141"/>
      <c r="C178434" s="141"/>
      <c r="D178434" s="141"/>
      <c r="E178434" s="141"/>
      <c r="F178434" s="141"/>
      <c r="G178434" s="248"/>
      <c r="H178434" s="141"/>
      <c r="I178434" s="209"/>
      <c r="J178434" s="141"/>
      <c r="K178434" s="141"/>
    </row>
    <row r="178435" spans="2:11" ht="13.5" customHeight="1">
      <c r="B178435" s="141"/>
      <c r="C178435" s="141"/>
      <c r="D178435" s="141"/>
      <c r="E178435" s="141"/>
      <c r="F178435" s="141"/>
      <c r="G178435" s="248"/>
      <c r="H178435" s="141"/>
      <c r="I178435" s="209"/>
      <c r="J178435" s="141"/>
      <c r="K178435" s="141"/>
    </row>
    <row r="178436" spans="2:11" ht="13.5" customHeight="1">
      <c r="B178436" s="141"/>
      <c r="C178436" s="141"/>
      <c r="D178436" s="141"/>
      <c r="E178436" s="141"/>
      <c r="F178436" s="141"/>
      <c r="G178436" s="248"/>
      <c r="H178436" s="141"/>
      <c r="I178436" s="209"/>
      <c r="J178436" s="141"/>
      <c r="K178436" s="141"/>
    </row>
    <row r="178437" spans="2:11" ht="13.5" customHeight="1">
      <c r="B178437" s="141"/>
      <c r="C178437" s="141"/>
      <c r="D178437" s="141"/>
      <c r="E178437" s="141"/>
      <c r="F178437" s="141"/>
      <c r="G178437" s="248"/>
      <c r="H178437" s="141"/>
      <c r="I178437" s="209"/>
      <c r="J178437" s="141"/>
      <c r="K178437" s="141"/>
    </row>
    <row r="178438" spans="2:11" ht="13.5" customHeight="1">
      <c r="B178438" s="141"/>
      <c r="C178438" s="141"/>
      <c r="D178438" s="141"/>
      <c r="E178438" s="141"/>
      <c r="F178438" s="141"/>
      <c r="G178438" s="248"/>
      <c r="H178438" s="141"/>
      <c r="I178438" s="209"/>
      <c r="J178438" s="141"/>
      <c r="K178438" s="141"/>
    </row>
    <row r="178439" spans="2:11" ht="13.5" customHeight="1">
      <c r="B178439" s="141"/>
      <c r="C178439" s="141"/>
      <c r="D178439" s="141"/>
      <c r="E178439" s="141"/>
      <c r="F178439" s="141"/>
      <c r="G178439" s="248"/>
      <c r="H178439" s="141"/>
      <c r="I178439" s="209"/>
      <c r="J178439" s="141"/>
      <c r="K178439" s="141"/>
    </row>
    <row r="178440" spans="2:11" ht="13.5" customHeight="1">
      <c r="B178440" s="141"/>
      <c r="C178440" s="141"/>
      <c r="D178440" s="141"/>
      <c r="E178440" s="141"/>
      <c r="F178440" s="141"/>
      <c r="G178440" s="248"/>
      <c r="H178440" s="141"/>
      <c r="I178440" s="209"/>
      <c r="J178440" s="141"/>
      <c r="K178440" s="141"/>
    </row>
    <row r="178441" spans="2:11" ht="13.5" customHeight="1">
      <c r="B178441" s="141"/>
      <c r="C178441" s="141"/>
      <c r="D178441" s="141"/>
      <c r="E178441" s="141"/>
      <c r="F178441" s="141"/>
      <c r="G178441" s="248"/>
      <c r="H178441" s="141"/>
      <c r="I178441" s="209"/>
      <c r="J178441" s="141"/>
      <c r="K178441" s="141"/>
    </row>
    <row r="178442" spans="2:11" ht="13.5" customHeight="1">
      <c r="B178442" s="141"/>
      <c r="C178442" s="141"/>
      <c r="D178442" s="141"/>
      <c r="E178442" s="141"/>
      <c r="F178442" s="141"/>
      <c r="G178442" s="248"/>
      <c r="H178442" s="141"/>
      <c r="I178442" s="209"/>
      <c r="J178442" s="141"/>
      <c r="K178442" s="141"/>
    </row>
    <row r="178443" spans="2:11" ht="13.5" customHeight="1">
      <c r="B178443" s="141"/>
      <c r="C178443" s="141"/>
      <c r="D178443" s="141"/>
      <c r="E178443" s="141"/>
      <c r="F178443" s="141"/>
      <c r="G178443" s="248"/>
      <c r="H178443" s="141"/>
      <c r="I178443" s="209"/>
      <c r="J178443" s="141"/>
      <c r="K178443" s="141"/>
    </row>
    <row r="178444" spans="2:11" ht="13.5" customHeight="1">
      <c r="B178444" s="141"/>
      <c r="C178444" s="141"/>
      <c r="D178444" s="141"/>
      <c r="E178444" s="141"/>
      <c r="F178444" s="141"/>
      <c r="G178444" s="248"/>
      <c r="H178444" s="141"/>
      <c r="I178444" s="209"/>
      <c r="J178444" s="141"/>
      <c r="K178444" s="141"/>
    </row>
    <row r="178445" spans="2:11" ht="13.5" customHeight="1">
      <c r="B178445" s="141"/>
      <c r="C178445" s="141"/>
      <c r="D178445" s="141"/>
      <c r="E178445" s="141"/>
      <c r="F178445" s="141"/>
      <c r="G178445" s="248"/>
      <c r="H178445" s="141"/>
      <c r="I178445" s="209"/>
      <c r="J178445" s="141"/>
      <c r="K178445" s="141"/>
    </row>
    <row r="178446" spans="2:11" ht="13.5" customHeight="1">
      <c r="B178446" s="141"/>
      <c r="C178446" s="141"/>
      <c r="D178446" s="141"/>
      <c r="E178446" s="141"/>
      <c r="F178446" s="141"/>
      <c r="G178446" s="248"/>
      <c r="H178446" s="141"/>
      <c r="I178446" s="209"/>
      <c r="J178446" s="141"/>
      <c r="K178446" s="141"/>
    </row>
    <row r="178447" spans="2:11" ht="13.5" customHeight="1">
      <c r="B178447" s="141"/>
      <c r="C178447" s="141"/>
      <c r="D178447" s="141"/>
      <c r="E178447" s="141"/>
      <c r="F178447" s="141"/>
      <c r="G178447" s="248"/>
      <c r="H178447" s="141"/>
      <c r="I178447" s="209"/>
      <c r="J178447" s="141"/>
      <c r="K178447" s="141"/>
    </row>
    <row r="178448" spans="2:11" ht="13.5" customHeight="1">
      <c r="B178448" s="141"/>
      <c r="C178448" s="141"/>
      <c r="D178448" s="141"/>
      <c r="E178448" s="141"/>
      <c r="F178448" s="141"/>
      <c r="G178448" s="248"/>
      <c r="H178448" s="141"/>
      <c r="I178448" s="209"/>
      <c r="J178448" s="141"/>
      <c r="K178448" s="141"/>
    </row>
    <row r="178449" spans="2:11" ht="13.5" customHeight="1">
      <c r="B178449" s="141"/>
      <c r="C178449" s="141"/>
      <c r="D178449" s="141"/>
      <c r="E178449" s="141"/>
      <c r="F178449" s="141"/>
      <c r="G178449" s="248"/>
      <c r="H178449" s="141"/>
      <c r="I178449" s="209"/>
      <c r="J178449" s="141"/>
      <c r="K178449" s="141"/>
    </row>
    <row r="178450" spans="2:11" ht="13.5" customHeight="1">
      <c r="B178450" s="141"/>
      <c r="C178450" s="141"/>
      <c r="D178450" s="141"/>
      <c r="E178450" s="141"/>
      <c r="F178450" s="141"/>
      <c r="G178450" s="248"/>
      <c r="H178450" s="141"/>
      <c r="I178450" s="209"/>
      <c r="J178450" s="141"/>
      <c r="K178450" s="141"/>
    </row>
    <row r="178451" spans="2:11" ht="13.5" customHeight="1">
      <c r="B178451" s="141"/>
      <c r="C178451" s="141"/>
      <c r="D178451" s="141"/>
      <c r="E178451" s="141"/>
      <c r="F178451" s="141"/>
      <c r="G178451" s="248"/>
      <c r="H178451" s="141"/>
      <c r="I178451" s="209"/>
      <c r="J178451" s="141"/>
      <c r="K178451" s="141"/>
    </row>
    <row r="178452" spans="2:11" ht="13.5" customHeight="1">
      <c r="B178452" s="141"/>
      <c r="C178452" s="141"/>
      <c r="D178452" s="141"/>
      <c r="E178452" s="141"/>
      <c r="F178452" s="141"/>
      <c r="G178452" s="248"/>
      <c r="H178452" s="141"/>
      <c r="I178452" s="209"/>
      <c r="J178452" s="141"/>
      <c r="K178452" s="141"/>
    </row>
    <row r="178453" spans="2:11" ht="13.5" customHeight="1">
      <c r="B178453" s="141"/>
      <c r="C178453" s="141"/>
      <c r="D178453" s="141"/>
      <c r="E178453" s="141"/>
      <c r="F178453" s="141"/>
      <c r="G178453" s="248"/>
      <c r="H178453" s="141"/>
      <c r="I178453" s="209"/>
      <c r="J178453" s="141"/>
      <c r="K178453" s="141"/>
    </row>
    <row r="178454" spans="2:11" ht="13.5" customHeight="1">
      <c r="B178454" s="141"/>
      <c r="C178454" s="141"/>
      <c r="D178454" s="141"/>
      <c r="E178454" s="141"/>
      <c r="F178454" s="141"/>
      <c r="G178454" s="248"/>
      <c r="H178454" s="141"/>
      <c r="I178454" s="209"/>
      <c r="J178454" s="141"/>
      <c r="K178454" s="141"/>
    </row>
    <row r="178455" spans="2:11" ht="13.5" customHeight="1">
      <c r="B178455" s="141"/>
      <c r="C178455" s="141"/>
      <c r="D178455" s="141"/>
      <c r="E178455" s="141"/>
      <c r="F178455" s="141"/>
      <c r="G178455" s="248"/>
      <c r="H178455" s="141"/>
      <c r="I178455" s="209"/>
      <c r="J178455" s="141"/>
      <c r="K178455" s="141"/>
    </row>
    <row r="178456" spans="2:11" ht="13.5" customHeight="1">
      <c r="B178456" s="141"/>
      <c r="C178456" s="141"/>
      <c r="D178456" s="141"/>
      <c r="E178456" s="141"/>
      <c r="F178456" s="141"/>
      <c r="G178456" s="248"/>
      <c r="H178456" s="141"/>
      <c r="I178456" s="209"/>
      <c r="J178456" s="141"/>
      <c r="K178456" s="141"/>
    </row>
    <row r="178457" spans="2:11" ht="13.5" customHeight="1">
      <c r="B178457" s="141"/>
      <c r="C178457" s="141"/>
      <c r="D178457" s="141"/>
      <c r="E178457" s="141"/>
      <c r="F178457" s="141"/>
      <c r="G178457" s="248"/>
      <c r="H178457" s="141"/>
      <c r="I178457" s="209"/>
      <c r="J178457" s="141"/>
      <c r="K178457" s="141"/>
    </row>
    <row r="178458" spans="2:11" ht="13.5" customHeight="1">
      <c r="B178458" s="141"/>
      <c r="C178458" s="141"/>
      <c r="D178458" s="141"/>
      <c r="E178458" s="141"/>
      <c r="F178458" s="141"/>
      <c r="G178458" s="248"/>
      <c r="H178458" s="141"/>
      <c r="I178458" s="209"/>
      <c r="J178458" s="141"/>
      <c r="K178458" s="141"/>
    </row>
    <row r="178459" spans="2:11" ht="13.5" customHeight="1">
      <c r="B178459" s="141"/>
      <c r="C178459" s="141"/>
      <c r="D178459" s="141"/>
      <c r="E178459" s="141"/>
      <c r="F178459" s="141"/>
      <c r="G178459" s="248"/>
      <c r="H178459" s="141"/>
      <c r="I178459" s="209"/>
      <c r="J178459" s="141"/>
      <c r="K178459" s="141"/>
    </row>
    <row r="178460" spans="2:11" ht="13.5" customHeight="1">
      <c r="B178460" s="141"/>
      <c r="C178460" s="141"/>
      <c r="D178460" s="141"/>
      <c r="E178460" s="141"/>
      <c r="F178460" s="141"/>
      <c r="G178460" s="248"/>
      <c r="H178460" s="141"/>
      <c r="I178460" s="209"/>
      <c r="J178460" s="141"/>
      <c r="K178460" s="141"/>
    </row>
    <row r="178461" spans="2:11" ht="13.5" customHeight="1">
      <c r="B178461" s="141"/>
      <c r="C178461" s="141"/>
      <c r="D178461" s="141"/>
      <c r="E178461" s="141"/>
      <c r="F178461" s="141"/>
      <c r="G178461" s="248"/>
      <c r="H178461" s="141"/>
      <c r="I178461" s="209"/>
      <c r="J178461" s="141"/>
      <c r="K178461" s="141"/>
    </row>
    <row r="178462" spans="2:11" ht="13.5" customHeight="1">
      <c r="B178462" s="141"/>
      <c r="C178462" s="141"/>
      <c r="D178462" s="141"/>
      <c r="E178462" s="141"/>
      <c r="F178462" s="141"/>
      <c r="G178462" s="248"/>
      <c r="H178462" s="141"/>
      <c r="I178462" s="209"/>
      <c r="J178462" s="141"/>
      <c r="K178462" s="141"/>
    </row>
    <row r="178463" spans="2:11" ht="13.5" customHeight="1">
      <c r="B178463" s="141"/>
      <c r="C178463" s="141"/>
      <c r="D178463" s="141"/>
      <c r="E178463" s="141"/>
      <c r="F178463" s="141"/>
      <c r="G178463" s="248"/>
      <c r="H178463" s="141"/>
      <c r="I178463" s="209"/>
      <c r="J178463" s="141"/>
      <c r="K178463" s="141"/>
    </row>
    <row r="178464" spans="2:11" ht="13.5" customHeight="1">
      <c r="B178464" s="141"/>
      <c r="C178464" s="141"/>
      <c r="D178464" s="141"/>
      <c r="E178464" s="141"/>
      <c r="F178464" s="141"/>
      <c r="G178464" s="248"/>
      <c r="H178464" s="141"/>
      <c r="I178464" s="209"/>
      <c r="J178464" s="141"/>
      <c r="K178464" s="141"/>
    </row>
    <row r="178465" spans="2:11" ht="13.5" customHeight="1">
      <c r="B178465" s="141"/>
      <c r="C178465" s="141"/>
      <c r="D178465" s="141"/>
      <c r="E178465" s="141"/>
      <c r="F178465" s="141"/>
      <c r="G178465" s="248"/>
      <c r="H178465" s="141"/>
      <c r="I178465" s="209"/>
      <c r="J178465" s="141"/>
      <c r="K178465" s="141"/>
    </row>
    <row r="178466" spans="2:11" ht="13.5" customHeight="1">
      <c r="B178466" s="141"/>
      <c r="C178466" s="141"/>
      <c r="D178466" s="141"/>
      <c r="E178466" s="141"/>
      <c r="F178466" s="141"/>
      <c r="G178466" s="248"/>
      <c r="H178466" s="141"/>
      <c r="I178466" s="209"/>
      <c r="J178466" s="141"/>
      <c r="K178466" s="141"/>
    </row>
    <row r="178467" spans="2:11" ht="13.5" customHeight="1">
      <c r="B178467" s="141"/>
      <c r="C178467" s="141"/>
      <c r="D178467" s="141"/>
      <c r="E178467" s="141"/>
      <c r="F178467" s="141"/>
      <c r="G178467" s="248"/>
      <c r="H178467" s="141"/>
      <c r="I178467" s="209"/>
      <c r="J178467" s="141"/>
      <c r="K178467" s="141"/>
    </row>
    <row r="178468" spans="2:11" ht="13.5" customHeight="1">
      <c r="B178468" s="141"/>
      <c r="C178468" s="141"/>
      <c r="D178468" s="141"/>
      <c r="E178468" s="141"/>
      <c r="F178468" s="141"/>
      <c r="G178468" s="248"/>
      <c r="H178468" s="141"/>
      <c r="I178468" s="209"/>
      <c r="J178468" s="141"/>
      <c r="K178468" s="141"/>
    </row>
    <row r="178469" spans="2:11" ht="13.5" customHeight="1">
      <c r="B178469" s="141"/>
      <c r="C178469" s="141"/>
      <c r="D178469" s="141"/>
      <c r="E178469" s="141"/>
      <c r="F178469" s="141"/>
      <c r="G178469" s="248"/>
      <c r="H178469" s="141"/>
      <c r="I178469" s="209"/>
      <c r="J178469" s="141"/>
      <c r="K178469" s="141"/>
    </row>
    <row r="178470" spans="2:11" ht="13.5" customHeight="1">
      <c r="B178470" s="141"/>
      <c r="C178470" s="141"/>
      <c r="D178470" s="141"/>
      <c r="E178470" s="141"/>
      <c r="F178470" s="141"/>
      <c r="G178470" s="248"/>
      <c r="H178470" s="141"/>
      <c r="I178470" s="209"/>
      <c r="J178470" s="141"/>
      <c r="K178470" s="141"/>
    </row>
    <row r="178471" spans="2:11" ht="13.5" customHeight="1">
      <c r="B178471" s="141"/>
      <c r="C178471" s="141"/>
      <c r="D178471" s="141"/>
      <c r="E178471" s="141"/>
      <c r="F178471" s="141"/>
      <c r="G178471" s="248"/>
      <c r="H178471" s="141"/>
      <c r="I178471" s="209"/>
      <c r="J178471" s="141"/>
      <c r="K178471" s="141"/>
    </row>
    <row r="178472" spans="2:11" ht="13.5" customHeight="1">
      <c r="B178472" s="141"/>
      <c r="C178472" s="141"/>
      <c r="D178472" s="141"/>
      <c r="E178472" s="141"/>
      <c r="F178472" s="141"/>
      <c r="G178472" s="248"/>
      <c r="H178472" s="141"/>
      <c r="I178472" s="209"/>
      <c r="J178472" s="141"/>
      <c r="K178472" s="141"/>
    </row>
    <row r="178473" spans="2:11" ht="13.5" customHeight="1">
      <c r="B178473" s="141"/>
      <c r="C178473" s="141"/>
      <c r="D178473" s="141"/>
      <c r="E178473" s="141"/>
      <c r="F178473" s="141"/>
      <c r="G178473" s="248"/>
      <c r="H178473" s="141"/>
      <c r="I178473" s="209"/>
      <c r="J178473" s="141"/>
      <c r="K178473" s="141"/>
    </row>
    <row r="178474" spans="2:11" ht="13.5" customHeight="1">
      <c r="B178474" s="141"/>
      <c r="C178474" s="141"/>
      <c r="D178474" s="141"/>
      <c r="E178474" s="141"/>
      <c r="F178474" s="141"/>
      <c r="G178474" s="248"/>
      <c r="H178474" s="141"/>
      <c r="I178474" s="209"/>
      <c r="J178474" s="141"/>
      <c r="K178474" s="141"/>
    </row>
    <row r="178475" spans="2:11" ht="13.5" customHeight="1">
      <c r="B178475" s="141"/>
      <c r="C178475" s="141"/>
      <c r="D178475" s="141"/>
      <c r="E178475" s="141"/>
      <c r="F178475" s="141"/>
      <c r="G178475" s="248"/>
      <c r="H178475" s="141"/>
      <c r="I178475" s="209"/>
      <c r="J178475" s="141"/>
      <c r="K178475" s="141"/>
    </row>
    <row r="178476" spans="2:11" ht="13.5" customHeight="1">
      <c r="B178476" s="141"/>
      <c r="C178476" s="141"/>
      <c r="D178476" s="141"/>
      <c r="E178476" s="141"/>
      <c r="F178476" s="141"/>
      <c r="G178476" s="248"/>
      <c r="H178476" s="141"/>
      <c r="I178476" s="209"/>
      <c r="J178476" s="141"/>
      <c r="K178476" s="141"/>
    </row>
    <row r="178477" spans="2:11" ht="13.5" customHeight="1">
      <c r="B178477" s="141"/>
      <c r="C178477" s="141"/>
      <c r="D178477" s="141"/>
      <c r="E178477" s="141"/>
      <c r="F178477" s="141"/>
      <c r="G178477" s="248"/>
      <c r="H178477" s="141"/>
      <c r="I178477" s="209"/>
      <c r="J178477" s="141"/>
      <c r="K178477" s="141"/>
    </row>
    <row r="178478" spans="2:11" ht="13.5" customHeight="1">
      <c r="B178478" s="141"/>
      <c r="C178478" s="141"/>
      <c r="D178478" s="141"/>
      <c r="E178478" s="141"/>
      <c r="F178478" s="141"/>
      <c r="G178478" s="248"/>
      <c r="H178478" s="141"/>
      <c r="I178478" s="209"/>
      <c r="J178478" s="141"/>
      <c r="K178478" s="141"/>
    </row>
    <row r="178479" spans="2:11" ht="13.5" customHeight="1">
      <c r="B178479" s="141"/>
      <c r="C178479" s="141"/>
      <c r="D178479" s="141"/>
      <c r="E178479" s="141"/>
      <c r="F178479" s="141"/>
      <c r="G178479" s="248"/>
      <c r="H178479" s="141"/>
      <c r="I178479" s="209"/>
      <c r="J178479" s="141"/>
      <c r="K178479" s="141"/>
    </row>
    <row r="178480" spans="2:11" ht="13.5" customHeight="1">
      <c r="B178480" s="141"/>
      <c r="C178480" s="141"/>
      <c r="D178480" s="141"/>
      <c r="E178480" s="141"/>
      <c r="F178480" s="141"/>
      <c r="G178480" s="248"/>
      <c r="H178480" s="141"/>
      <c r="I178480" s="209"/>
      <c r="J178480" s="141"/>
      <c r="K178480" s="141"/>
    </row>
    <row r="178481" spans="2:11" ht="13.5" customHeight="1">
      <c r="B178481" s="141"/>
      <c r="C178481" s="141"/>
      <c r="D178481" s="141"/>
      <c r="E178481" s="141"/>
      <c r="F178481" s="141"/>
      <c r="G178481" s="248"/>
      <c r="H178481" s="141"/>
      <c r="I178481" s="209"/>
      <c r="J178481" s="141"/>
      <c r="K178481" s="141"/>
    </row>
    <row r="178482" spans="2:11" ht="13.5" customHeight="1">
      <c r="B178482" s="141"/>
      <c r="C178482" s="141"/>
      <c r="D178482" s="141"/>
      <c r="E178482" s="141"/>
      <c r="F178482" s="141"/>
      <c r="G178482" s="248"/>
      <c r="H178482" s="141"/>
      <c r="I178482" s="209"/>
      <c r="J178482" s="141"/>
      <c r="K178482" s="141"/>
    </row>
    <row r="178483" spans="2:11" ht="13.5" customHeight="1">
      <c r="B178483" s="141"/>
      <c r="C178483" s="141"/>
      <c r="D178483" s="141"/>
      <c r="E178483" s="141"/>
      <c r="F178483" s="141"/>
      <c r="G178483" s="248"/>
      <c r="H178483" s="141"/>
      <c r="I178483" s="209"/>
      <c r="J178483" s="141"/>
      <c r="K178483" s="141"/>
    </row>
    <row r="178484" spans="2:11" ht="13.5" customHeight="1">
      <c r="B178484" s="141"/>
      <c r="C178484" s="141"/>
      <c r="D178484" s="141"/>
      <c r="E178484" s="141"/>
      <c r="F178484" s="141"/>
      <c r="G178484" s="248"/>
      <c r="H178484" s="141"/>
      <c r="I178484" s="209"/>
      <c r="J178484" s="141"/>
      <c r="K178484" s="141"/>
    </row>
    <row r="178485" spans="2:11" ht="13.5" customHeight="1">
      <c r="B178485" s="141"/>
      <c r="C178485" s="141"/>
      <c r="D178485" s="141"/>
      <c r="E178485" s="141"/>
      <c r="F178485" s="141"/>
      <c r="G178485" s="248"/>
      <c r="H178485" s="141"/>
      <c r="I178485" s="209"/>
      <c r="J178485" s="141"/>
      <c r="K178485" s="141"/>
    </row>
    <row r="178486" spans="2:11" ht="13.5" customHeight="1">
      <c r="B178486" s="141"/>
      <c r="C178486" s="141"/>
      <c r="D178486" s="141"/>
      <c r="E178486" s="141"/>
      <c r="F178486" s="141"/>
      <c r="G178486" s="248"/>
      <c r="H178486" s="141"/>
      <c r="I178486" s="209"/>
      <c r="J178486" s="141"/>
      <c r="K178486" s="141"/>
    </row>
    <row r="178487" spans="2:11" ht="13.5" customHeight="1">
      <c r="B178487" s="141"/>
      <c r="C178487" s="141"/>
      <c r="D178487" s="141"/>
      <c r="E178487" s="141"/>
      <c r="F178487" s="141"/>
      <c r="G178487" s="248"/>
      <c r="H178487" s="141"/>
      <c r="I178487" s="209"/>
      <c r="J178487" s="141"/>
      <c r="K178487" s="141"/>
    </row>
    <row r="178488" spans="2:11" ht="13.5" customHeight="1">
      <c r="B178488" s="141"/>
      <c r="C178488" s="141"/>
      <c r="D178488" s="141"/>
      <c r="E178488" s="141"/>
      <c r="F178488" s="141"/>
      <c r="G178488" s="248"/>
      <c r="H178488" s="141"/>
      <c r="I178488" s="209"/>
      <c r="J178488" s="141"/>
      <c r="K178488" s="141"/>
    </row>
    <row r="178489" spans="2:11" ht="13.5" customHeight="1">
      <c r="B178489" s="141"/>
      <c r="C178489" s="141"/>
      <c r="D178489" s="141"/>
      <c r="E178489" s="141"/>
      <c r="F178489" s="141"/>
      <c r="G178489" s="248"/>
      <c r="H178489" s="141"/>
      <c r="I178489" s="209"/>
      <c r="J178489" s="141"/>
      <c r="K178489" s="141"/>
    </row>
    <row r="178490" spans="2:11" ht="13.5" customHeight="1">
      <c r="B178490" s="141"/>
      <c r="C178490" s="141"/>
      <c r="D178490" s="141"/>
      <c r="E178490" s="141"/>
      <c r="F178490" s="141"/>
      <c r="G178490" s="248"/>
      <c r="H178490" s="141"/>
      <c r="I178490" s="209"/>
      <c r="J178490" s="141"/>
      <c r="K178490" s="141"/>
    </row>
    <row r="178491" spans="2:11" ht="13.5" customHeight="1">
      <c r="B178491" s="141"/>
      <c r="C178491" s="141"/>
      <c r="D178491" s="141"/>
      <c r="E178491" s="141"/>
      <c r="F178491" s="141"/>
      <c r="G178491" s="248"/>
      <c r="H178491" s="141"/>
      <c r="I178491" s="209"/>
      <c r="J178491" s="141"/>
      <c r="K178491" s="141"/>
    </row>
    <row r="178492" spans="2:11" ht="13.5" customHeight="1">
      <c r="B178492" s="141"/>
      <c r="C178492" s="141"/>
      <c r="D178492" s="141"/>
      <c r="E178492" s="141"/>
      <c r="F178492" s="141"/>
      <c r="G178492" s="248"/>
      <c r="H178492" s="141"/>
      <c r="I178492" s="209"/>
      <c r="J178492" s="141"/>
      <c r="K178492" s="141"/>
    </row>
    <row r="178493" spans="2:11" ht="13.5" customHeight="1">
      <c r="B178493" s="141"/>
      <c r="C178493" s="141"/>
      <c r="D178493" s="141"/>
      <c r="E178493" s="141"/>
      <c r="F178493" s="141"/>
      <c r="G178493" s="248"/>
      <c r="H178493" s="141"/>
      <c r="I178493" s="209"/>
      <c r="J178493" s="141"/>
      <c r="K178493" s="141"/>
    </row>
    <row r="178494" spans="2:11" ht="13.5" customHeight="1">
      <c r="B178494" s="141"/>
      <c r="C178494" s="141"/>
      <c r="D178494" s="141"/>
      <c r="E178494" s="141"/>
      <c r="F178494" s="141"/>
      <c r="G178494" s="248"/>
      <c r="H178494" s="141"/>
      <c r="I178494" s="209"/>
      <c r="J178494" s="141"/>
      <c r="K178494" s="141"/>
    </row>
    <row r="178495" spans="2:11" ht="13.5" customHeight="1">
      <c r="B178495" s="141"/>
      <c r="C178495" s="141"/>
      <c r="D178495" s="141"/>
      <c r="E178495" s="141"/>
      <c r="F178495" s="141"/>
      <c r="G178495" s="248"/>
      <c r="H178495" s="141"/>
      <c r="I178495" s="209"/>
      <c r="J178495" s="141"/>
      <c r="K178495" s="141"/>
    </row>
    <row r="178496" spans="2:11" ht="13.5" customHeight="1">
      <c r="B178496" s="141"/>
      <c r="C178496" s="141"/>
      <c r="D178496" s="141"/>
      <c r="E178496" s="141"/>
      <c r="F178496" s="141"/>
      <c r="G178496" s="248"/>
      <c r="H178496" s="141"/>
      <c r="I178496" s="209"/>
      <c r="J178496" s="141"/>
      <c r="K178496" s="141"/>
    </row>
    <row r="178497" spans="2:11" ht="13.5" customHeight="1">
      <c r="B178497" s="141"/>
      <c r="C178497" s="141"/>
      <c r="D178497" s="141"/>
      <c r="E178497" s="141"/>
      <c r="F178497" s="141"/>
      <c r="G178497" s="248"/>
      <c r="H178497" s="141"/>
      <c r="I178497" s="209"/>
      <c r="J178497" s="141"/>
      <c r="K178497" s="141"/>
    </row>
    <row r="178498" spans="2:11" ht="13.5" customHeight="1">
      <c r="B178498" s="141"/>
      <c r="C178498" s="141"/>
      <c r="D178498" s="141"/>
      <c r="E178498" s="141"/>
      <c r="F178498" s="141"/>
      <c r="G178498" s="248"/>
      <c r="H178498" s="141"/>
      <c r="I178498" s="209"/>
      <c r="J178498" s="141"/>
      <c r="K178498" s="141"/>
    </row>
    <row r="178499" spans="2:11" ht="13.5" customHeight="1">
      <c r="B178499" s="141"/>
      <c r="C178499" s="141"/>
      <c r="D178499" s="141"/>
      <c r="E178499" s="141"/>
      <c r="F178499" s="141"/>
      <c r="G178499" s="248"/>
      <c r="H178499" s="141"/>
      <c r="I178499" s="209"/>
      <c r="J178499" s="141"/>
      <c r="K178499" s="141"/>
    </row>
    <row r="178500" spans="2:11" ht="13.5" customHeight="1">
      <c r="B178500" s="141"/>
      <c r="C178500" s="141"/>
      <c r="D178500" s="141"/>
      <c r="E178500" s="141"/>
      <c r="F178500" s="141"/>
      <c r="G178500" s="248"/>
      <c r="H178500" s="141"/>
      <c r="I178500" s="209"/>
      <c r="J178500" s="141"/>
      <c r="K178500" s="141"/>
    </row>
    <row r="178501" spans="2:11" ht="13.5" customHeight="1">
      <c r="B178501" s="141"/>
      <c r="C178501" s="141"/>
      <c r="D178501" s="141"/>
      <c r="E178501" s="141"/>
      <c r="F178501" s="141"/>
      <c r="G178501" s="248"/>
      <c r="H178501" s="141"/>
      <c r="I178501" s="209"/>
      <c r="J178501" s="141"/>
      <c r="K178501" s="141"/>
    </row>
    <row r="178502" spans="2:11" ht="13.5" customHeight="1">
      <c r="B178502" s="141"/>
      <c r="C178502" s="141"/>
      <c r="D178502" s="141"/>
      <c r="E178502" s="141"/>
      <c r="F178502" s="141"/>
      <c r="G178502" s="248"/>
      <c r="H178502" s="141"/>
      <c r="I178502" s="209"/>
      <c r="J178502" s="141"/>
      <c r="K178502" s="141"/>
    </row>
    <row r="178503" spans="2:11" ht="13.5" customHeight="1">
      <c r="B178503" s="141"/>
      <c r="C178503" s="141"/>
      <c r="D178503" s="141"/>
      <c r="E178503" s="141"/>
      <c r="F178503" s="141"/>
      <c r="G178503" s="248"/>
      <c r="H178503" s="141"/>
      <c r="I178503" s="209"/>
      <c r="J178503" s="141"/>
      <c r="K178503" s="141"/>
    </row>
    <row r="178504" spans="2:11" ht="13.5" customHeight="1">
      <c r="B178504" s="141"/>
      <c r="C178504" s="141"/>
      <c r="D178504" s="141"/>
      <c r="E178504" s="141"/>
      <c r="F178504" s="141"/>
      <c r="G178504" s="248"/>
      <c r="H178504" s="141"/>
      <c r="I178504" s="209"/>
      <c r="J178504" s="141"/>
      <c r="K178504" s="141"/>
    </row>
    <row r="178505" spans="2:11" ht="13.5" customHeight="1">
      <c r="B178505" s="141"/>
      <c r="C178505" s="141"/>
      <c r="D178505" s="141"/>
      <c r="E178505" s="141"/>
      <c r="F178505" s="141"/>
      <c r="G178505" s="248"/>
      <c r="H178505" s="141"/>
      <c r="I178505" s="209"/>
      <c r="J178505" s="141"/>
      <c r="K178505" s="141"/>
    </row>
    <row r="178506" spans="2:11" ht="13.5" customHeight="1">
      <c r="B178506" s="141"/>
      <c r="C178506" s="141"/>
      <c r="D178506" s="141"/>
      <c r="E178506" s="141"/>
      <c r="F178506" s="141"/>
      <c r="G178506" s="248"/>
      <c r="H178506" s="141"/>
      <c r="I178506" s="209"/>
      <c r="J178506" s="141"/>
      <c r="K178506" s="141"/>
    </row>
    <row r="178507" spans="2:11" ht="13.5" customHeight="1">
      <c r="B178507" s="141"/>
      <c r="C178507" s="141"/>
      <c r="D178507" s="141"/>
      <c r="E178507" s="141"/>
      <c r="F178507" s="141"/>
      <c r="G178507" s="248"/>
      <c r="H178507" s="141"/>
      <c r="I178507" s="209"/>
      <c r="J178507" s="141"/>
      <c r="K178507" s="141"/>
    </row>
    <row r="178508" spans="2:11" ht="13.5" customHeight="1">
      <c r="B178508" s="141"/>
      <c r="C178508" s="141"/>
      <c r="D178508" s="141"/>
      <c r="E178508" s="141"/>
      <c r="F178508" s="141"/>
      <c r="G178508" s="248"/>
      <c r="H178508" s="141"/>
      <c r="I178508" s="209"/>
      <c r="J178508" s="141"/>
      <c r="K178508" s="141"/>
    </row>
    <row r="178509" spans="2:11" ht="13.5" customHeight="1">
      <c r="B178509" s="141"/>
      <c r="C178509" s="141"/>
      <c r="D178509" s="141"/>
      <c r="E178509" s="141"/>
      <c r="F178509" s="141"/>
      <c r="G178509" s="248"/>
      <c r="H178509" s="141"/>
      <c r="I178509" s="209"/>
      <c r="J178509" s="141"/>
      <c r="K178509" s="141"/>
    </row>
    <row r="178510" spans="2:11" ht="13.5" customHeight="1">
      <c r="B178510" s="141"/>
      <c r="C178510" s="141"/>
      <c r="D178510" s="141"/>
      <c r="E178510" s="141"/>
      <c r="F178510" s="141"/>
      <c r="G178510" s="248"/>
      <c r="H178510" s="141"/>
      <c r="I178510" s="209"/>
      <c r="J178510" s="141"/>
      <c r="K178510" s="141"/>
    </row>
    <row r="178511" spans="2:11" ht="13.5" customHeight="1">
      <c r="B178511" s="141"/>
      <c r="C178511" s="141"/>
      <c r="D178511" s="141"/>
      <c r="E178511" s="141"/>
      <c r="F178511" s="141"/>
      <c r="G178511" s="248"/>
      <c r="H178511" s="141"/>
      <c r="I178511" s="209"/>
      <c r="J178511" s="141"/>
      <c r="K178511" s="141"/>
    </row>
    <row r="178512" spans="2:11" ht="13.5" customHeight="1">
      <c r="B178512" s="141"/>
      <c r="C178512" s="141"/>
      <c r="D178512" s="141"/>
      <c r="E178512" s="141"/>
      <c r="F178512" s="141"/>
      <c r="G178512" s="248"/>
      <c r="H178512" s="141"/>
      <c r="I178512" s="209"/>
      <c r="J178512" s="141"/>
      <c r="K178512" s="141"/>
    </row>
    <row r="178513" spans="2:11" ht="13.5" customHeight="1">
      <c r="B178513" s="141"/>
      <c r="C178513" s="141"/>
      <c r="D178513" s="141"/>
      <c r="E178513" s="141"/>
      <c r="F178513" s="141"/>
      <c r="G178513" s="248"/>
      <c r="H178513" s="141"/>
      <c r="I178513" s="209"/>
      <c r="J178513" s="141"/>
      <c r="K178513" s="141"/>
    </row>
    <row r="178514" spans="2:11" ht="13.5" customHeight="1">
      <c r="B178514" s="141"/>
      <c r="C178514" s="141"/>
      <c r="D178514" s="141"/>
      <c r="E178514" s="141"/>
      <c r="F178514" s="141"/>
      <c r="G178514" s="248"/>
      <c r="H178514" s="141"/>
      <c r="I178514" s="209"/>
      <c r="J178514" s="141"/>
      <c r="K178514" s="141"/>
    </row>
    <row r="178515" spans="2:11" ht="13.5" customHeight="1">
      <c r="B178515" s="141"/>
      <c r="C178515" s="141"/>
      <c r="D178515" s="141"/>
      <c r="E178515" s="141"/>
      <c r="F178515" s="141"/>
      <c r="G178515" s="248"/>
      <c r="H178515" s="141"/>
      <c r="I178515" s="209"/>
      <c r="J178515" s="141"/>
      <c r="K178515" s="141"/>
    </row>
    <row r="178516" spans="2:11" ht="13.5" customHeight="1">
      <c r="B178516" s="141"/>
      <c r="C178516" s="141"/>
      <c r="D178516" s="141"/>
      <c r="E178516" s="141"/>
      <c r="F178516" s="141"/>
      <c r="G178516" s="248"/>
      <c r="H178516" s="141"/>
      <c r="I178516" s="209"/>
      <c r="J178516" s="141"/>
      <c r="K178516" s="141"/>
    </row>
    <row r="178517" spans="2:11" ht="13.5" customHeight="1">
      <c r="B178517" s="141"/>
      <c r="C178517" s="141"/>
      <c r="D178517" s="141"/>
      <c r="E178517" s="141"/>
      <c r="F178517" s="141"/>
      <c r="G178517" s="248"/>
      <c r="H178517" s="141"/>
      <c r="I178517" s="209"/>
      <c r="J178517" s="141"/>
      <c r="K178517" s="141"/>
    </row>
    <row r="178518" spans="2:11" ht="13.5" customHeight="1">
      <c r="B178518" s="141"/>
      <c r="C178518" s="141"/>
      <c r="D178518" s="141"/>
      <c r="E178518" s="141"/>
      <c r="F178518" s="141"/>
      <c r="G178518" s="248"/>
      <c r="H178518" s="141"/>
      <c r="I178518" s="209"/>
      <c r="J178518" s="141"/>
      <c r="K178518" s="141"/>
    </row>
    <row r="178519" spans="2:11" ht="13.5" customHeight="1">
      <c r="B178519" s="141"/>
      <c r="C178519" s="141"/>
      <c r="D178519" s="141"/>
      <c r="E178519" s="141"/>
      <c r="F178519" s="141"/>
      <c r="G178519" s="248"/>
      <c r="H178519" s="141"/>
      <c r="I178519" s="209"/>
      <c r="J178519" s="141"/>
      <c r="K178519" s="141"/>
    </row>
    <row r="178520" spans="2:11" ht="13.5" customHeight="1">
      <c r="B178520" s="141"/>
      <c r="C178520" s="141"/>
      <c r="D178520" s="141"/>
      <c r="E178520" s="141"/>
      <c r="F178520" s="141"/>
      <c r="G178520" s="248"/>
      <c r="H178520" s="141"/>
      <c r="I178520" s="209"/>
      <c r="J178520" s="141"/>
      <c r="K178520" s="141"/>
    </row>
    <row r="178521" spans="2:11" ht="13.5" customHeight="1">
      <c r="B178521" s="141"/>
      <c r="C178521" s="141"/>
      <c r="D178521" s="141"/>
      <c r="E178521" s="141"/>
      <c r="F178521" s="141"/>
      <c r="G178521" s="248"/>
      <c r="H178521" s="141"/>
      <c r="I178521" s="209"/>
      <c r="J178521" s="141"/>
      <c r="K178521" s="141"/>
    </row>
    <row r="178522" spans="2:11" ht="13.5" customHeight="1">
      <c r="B178522" s="141"/>
      <c r="C178522" s="141"/>
      <c r="D178522" s="141"/>
      <c r="E178522" s="141"/>
      <c r="F178522" s="141"/>
      <c r="G178522" s="248"/>
      <c r="H178522" s="141"/>
      <c r="I178522" s="209"/>
      <c r="J178522" s="141"/>
      <c r="K178522" s="141"/>
    </row>
    <row r="178523" spans="2:11" ht="13.5" customHeight="1">
      <c r="B178523" s="141"/>
      <c r="C178523" s="141"/>
      <c r="D178523" s="141"/>
      <c r="E178523" s="141"/>
      <c r="F178523" s="141"/>
      <c r="G178523" s="248"/>
      <c r="H178523" s="141"/>
      <c r="I178523" s="209"/>
      <c r="J178523" s="141"/>
      <c r="K178523" s="141"/>
    </row>
    <row r="178524" spans="2:11" ht="13.5" customHeight="1">
      <c r="B178524" s="141"/>
      <c r="C178524" s="141"/>
      <c r="D178524" s="141"/>
      <c r="E178524" s="141"/>
      <c r="F178524" s="141"/>
      <c r="G178524" s="248"/>
      <c r="H178524" s="141"/>
      <c r="I178524" s="209"/>
      <c r="J178524" s="141"/>
      <c r="K178524" s="141"/>
    </row>
    <row r="178525" spans="2:11" ht="13.5" customHeight="1">
      <c r="B178525" s="141"/>
      <c r="C178525" s="141"/>
      <c r="D178525" s="141"/>
      <c r="E178525" s="141"/>
      <c r="F178525" s="141"/>
      <c r="G178525" s="248"/>
      <c r="H178525" s="141"/>
      <c r="I178525" s="209"/>
      <c r="J178525" s="141"/>
      <c r="K178525" s="141"/>
    </row>
    <row r="178526" spans="2:11" ht="13.5" customHeight="1">
      <c r="B178526" s="141"/>
      <c r="C178526" s="141"/>
      <c r="D178526" s="141"/>
      <c r="E178526" s="141"/>
      <c r="F178526" s="141"/>
      <c r="G178526" s="248"/>
      <c r="H178526" s="141"/>
      <c r="I178526" s="209"/>
      <c r="J178526" s="141"/>
      <c r="K178526" s="141"/>
    </row>
    <row r="178527" spans="2:11" ht="13.5" customHeight="1">
      <c r="B178527" s="141"/>
      <c r="C178527" s="141"/>
      <c r="D178527" s="141"/>
      <c r="E178527" s="141"/>
      <c r="F178527" s="141"/>
      <c r="G178527" s="248"/>
      <c r="H178527" s="141"/>
      <c r="I178527" s="209"/>
      <c r="J178527" s="141"/>
      <c r="K178527" s="141"/>
    </row>
    <row r="178528" spans="2:11" ht="13.5" customHeight="1">
      <c r="B178528" s="141"/>
      <c r="C178528" s="141"/>
      <c r="D178528" s="141"/>
      <c r="E178528" s="141"/>
      <c r="F178528" s="141"/>
      <c r="G178528" s="248"/>
      <c r="H178528" s="141"/>
      <c r="I178528" s="209"/>
      <c r="J178528" s="141"/>
      <c r="K178528" s="141"/>
    </row>
    <row r="178529" spans="2:11" ht="13.5" customHeight="1">
      <c r="B178529" s="141"/>
      <c r="C178529" s="141"/>
      <c r="D178529" s="141"/>
      <c r="E178529" s="141"/>
      <c r="F178529" s="141"/>
      <c r="G178529" s="248"/>
      <c r="H178529" s="141"/>
      <c r="I178529" s="209"/>
      <c r="J178529" s="141"/>
      <c r="K178529" s="141"/>
    </row>
    <row r="178530" spans="2:11" ht="13.5" customHeight="1">
      <c r="B178530" s="141"/>
      <c r="C178530" s="141"/>
      <c r="D178530" s="141"/>
      <c r="E178530" s="141"/>
      <c r="F178530" s="141"/>
      <c r="G178530" s="248"/>
      <c r="H178530" s="141"/>
      <c r="I178530" s="209"/>
      <c r="J178530" s="141"/>
      <c r="K178530" s="141"/>
    </row>
    <row r="178531" spans="2:11" ht="13.5" customHeight="1">
      <c r="B178531" s="141"/>
      <c r="C178531" s="141"/>
      <c r="D178531" s="141"/>
      <c r="E178531" s="141"/>
      <c r="F178531" s="141"/>
      <c r="G178531" s="248"/>
      <c r="H178531" s="141"/>
      <c r="I178531" s="209"/>
      <c r="J178531" s="141"/>
      <c r="K178531" s="141"/>
    </row>
    <row r="178532" spans="2:11" ht="13.5" customHeight="1">
      <c r="B178532" s="141"/>
      <c r="C178532" s="141"/>
      <c r="D178532" s="141"/>
      <c r="E178532" s="141"/>
      <c r="F178532" s="141"/>
      <c r="G178532" s="248"/>
      <c r="H178532" s="141"/>
      <c r="I178532" s="209"/>
      <c r="J178532" s="141"/>
      <c r="K178532" s="141"/>
    </row>
    <row r="178533" spans="2:11" ht="13.5" customHeight="1">
      <c r="B178533" s="141"/>
      <c r="C178533" s="141"/>
      <c r="D178533" s="141"/>
      <c r="E178533" s="141"/>
      <c r="F178533" s="141"/>
      <c r="G178533" s="248"/>
      <c r="H178533" s="141"/>
      <c r="I178533" s="209"/>
      <c r="J178533" s="141"/>
      <c r="K178533" s="141"/>
    </row>
    <row r="178534" spans="2:11" ht="13.5" customHeight="1">
      <c r="B178534" s="141"/>
      <c r="C178534" s="141"/>
      <c r="D178534" s="141"/>
      <c r="E178534" s="141"/>
      <c r="F178534" s="141"/>
      <c r="G178534" s="248"/>
      <c r="H178534" s="141"/>
      <c r="I178534" s="209"/>
      <c r="J178534" s="141"/>
      <c r="K178534" s="141"/>
    </row>
    <row r="178535" spans="2:11" ht="13.5" customHeight="1">
      <c r="B178535" s="141"/>
      <c r="C178535" s="141"/>
      <c r="D178535" s="141"/>
      <c r="E178535" s="141"/>
      <c r="F178535" s="141"/>
      <c r="G178535" s="248"/>
      <c r="H178535" s="141"/>
      <c r="I178535" s="209"/>
      <c r="J178535" s="141"/>
      <c r="K178535" s="141"/>
    </row>
    <row r="178536" spans="2:11" ht="13.5" customHeight="1">
      <c r="B178536" s="141"/>
      <c r="C178536" s="141"/>
      <c r="D178536" s="141"/>
      <c r="E178536" s="141"/>
      <c r="F178536" s="141"/>
      <c r="G178536" s="248"/>
      <c r="H178536" s="141"/>
      <c r="I178536" s="209"/>
      <c r="J178536" s="141"/>
      <c r="K178536" s="141"/>
    </row>
    <row r="178537" spans="2:11" ht="13.5" customHeight="1">
      <c r="B178537" s="141"/>
      <c r="C178537" s="141"/>
      <c r="D178537" s="141"/>
      <c r="E178537" s="141"/>
      <c r="F178537" s="141"/>
      <c r="G178537" s="248"/>
      <c r="H178537" s="141"/>
      <c r="I178537" s="209"/>
      <c r="J178537" s="141"/>
      <c r="K178537" s="141"/>
    </row>
    <row r="178538" spans="2:11" ht="13.5" customHeight="1">
      <c r="B178538" s="141"/>
      <c r="C178538" s="141"/>
      <c r="D178538" s="141"/>
      <c r="E178538" s="141"/>
      <c r="F178538" s="141"/>
      <c r="G178538" s="248"/>
      <c r="H178538" s="141"/>
      <c r="I178538" s="209"/>
      <c r="J178538" s="141"/>
      <c r="K178538" s="141"/>
    </row>
    <row r="178539" spans="2:11" ht="13.5" customHeight="1">
      <c r="B178539" s="141"/>
      <c r="C178539" s="141"/>
      <c r="D178539" s="141"/>
      <c r="E178539" s="141"/>
      <c r="F178539" s="141"/>
      <c r="G178539" s="248"/>
      <c r="H178539" s="141"/>
      <c r="I178539" s="209"/>
      <c r="J178539" s="141"/>
      <c r="K178539" s="141"/>
    </row>
    <row r="178540" spans="2:11" ht="13.5" customHeight="1">
      <c r="B178540" s="141"/>
      <c r="C178540" s="141"/>
      <c r="D178540" s="141"/>
      <c r="E178540" s="141"/>
      <c r="F178540" s="141"/>
      <c r="G178540" s="248"/>
      <c r="H178540" s="141"/>
      <c r="I178540" s="209"/>
      <c r="J178540" s="141"/>
      <c r="K178540" s="141"/>
    </row>
    <row r="178541" spans="2:11" ht="13.5" customHeight="1">
      <c r="B178541" s="141"/>
      <c r="C178541" s="141"/>
      <c r="D178541" s="141"/>
      <c r="E178541" s="141"/>
      <c r="F178541" s="141"/>
      <c r="G178541" s="248"/>
      <c r="H178541" s="141"/>
      <c r="I178541" s="209"/>
      <c r="J178541" s="141"/>
      <c r="K178541" s="141"/>
    </row>
    <row r="178542" spans="2:11" ht="13.5" customHeight="1">
      <c r="B178542" s="141"/>
      <c r="C178542" s="141"/>
      <c r="D178542" s="141"/>
      <c r="E178542" s="141"/>
      <c r="F178542" s="141"/>
      <c r="G178542" s="248"/>
      <c r="H178542" s="141"/>
      <c r="I178542" s="209"/>
      <c r="J178542" s="141"/>
      <c r="K178542" s="141"/>
    </row>
    <row r="178543" spans="2:11" ht="13.5" customHeight="1">
      <c r="B178543" s="141"/>
      <c r="C178543" s="141"/>
      <c r="D178543" s="141"/>
      <c r="E178543" s="141"/>
      <c r="F178543" s="141"/>
      <c r="G178543" s="248"/>
      <c r="H178543" s="141"/>
      <c r="I178543" s="209"/>
      <c r="J178543" s="141"/>
      <c r="K178543" s="141"/>
    </row>
    <row r="178544" spans="2:11" ht="13.5" customHeight="1">
      <c r="B178544" s="141"/>
      <c r="C178544" s="141"/>
      <c r="D178544" s="141"/>
      <c r="E178544" s="141"/>
      <c r="F178544" s="141"/>
      <c r="G178544" s="248"/>
      <c r="H178544" s="141"/>
      <c r="I178544" s="209"/>
      <c r="J178544" s="141"/>
      <c r="K178544" s="141"/>
    </row>
    <row r="178545" spans="2:11" ht="13.5" customHeight="1">
      <c r="B178545" s="141"/>
      <c r="C178545" s="141"/>
      <c r="D178545" s="141"/>
      <c r="E178545" s="141"/>
      <c r="F178545" s="141"/>
      <c r="G178545" s="248"/>
      <c r="H178545" s="141"/>
      <c r="I178545" s="209"/>
      <c r="J178545" s="141"/>
      <c r="K178545" s="141"/>
    </row>
    <row r="178546" spans="2:11" ht="13.5" customHeight="1">
      <c r="B178546" s="141"/>
      <c r="C178546" s="141"/>
      <c r="D178546" s="141"/>
      <c r="E178546" s="141"/>
      <c r="F178546" s="141"/>
      <c r="G178546" s="248"/>
      <c r="H178546" s="141"/>
      <c r="I178546" s="209"/>
      <c r="J178546" s="141"/>
      <c r="K178546" s="141"/>
    </row>
    <row r="178547" spans="2:11" ht="13.5" customHeight="1">
      <c r="B178547" s="141"/>
      <c r="C178547" s="141"/>
      <c r="D178547" s="141"/>
      <c r="E178547" s="141"/>
      <c r="F178547" s="141"/>
      <c r="G178547" s="248"/>
      <c r="H178547" s="141"/>
      <c r="I178547" s="209"/>
      <c r="J178547" s="141"/>
      <c r="K178547" s="141"/>
    </row>
    <row r="178548" spans="2:11" ht="13.5" customHeight="1">
      <c r="B178548" s="141"/>
      <c r="C178548" s="141"/>
      <c r="D178548" s="141"/>
      <c r="E178548" s="141"/>
      <c r="F178548" s="141"/>
      <c r="G178548" s="248"/>
      <c r="H178548" s="141"/>
      <c r="I178548" s="209"/>
      <c r="J178548" s="141"/>
      <c r="K178548" s="141"/>
    </row>
    <row r="178549" spans="2:11" ht="13.5" customHeight="1">
      <c r="B178549" s="141"/>
      <c r="C178549" s="141"/>
      <c r="D178549" s="141"/>
      <c r="E178549" s="141"/>
      <c r="F178549" s="141"/>
      <c r="G178549" s="248"/>
      <c r="H178549" s="141"/>
      <c r="I178549" s="209"/>
      <c r="J178549" s="141"/>
      <c r="K178549" s="141"/>
    </row>
    <row r="178550" spans="2:11" ht="13.5" customHeight="1">
      <c r="B178550" s="141"/>
      <c r="C178550" s="141"/>
      <c r="D178550" s="141"/>
      <c r="E178550" s="141"/>
      <c r="F178550" s="141"/>
      <c r="G178550" s="248"/>
      <c r="H178550" s="141"/>
      <c r="I178550" s="209"/>
      <c r="J178550" s="141"/>
      <c r="K178550" s="141"/>
    </row>
    <row r="178551" spans="2:11" ht="13.5" customHeight="1">
      <c r="B178551" s="141"/>
      <c r="C178551" s="141"/>
      <c r="D178551" s="141"/>
      <c r="E178551" s="141"/>
      <c r="F178551" s="141"/>
      <c r="G178551" s="248"/>
      <c r="H178551" s="141"/>
      <c r="I178551" s="209"/>
      <c r="J178551" s="141"/>
      <c r="K178551" s="141"/>
    </row>
    <row r="178552" spans="2:11" ht="13.5" customHeight="1">
      <c r="B178552" s="141"/>
      <c r="C178552" s="141"/>
      <c r="D178552" s="141"/>
      <c r="E178552" s="141"/>
      <c r="F178552" s="141"/>
      <c r="G178552" s="248"/>
      <c r="H178552" s="141"/>
      <c r="I178552" s="209"/>
      <c r="J178552" s="141"/>
      <c r="K178552" s="141"/>
    </row>
    <row r="178553" spans="2:11" ht="13.5" customHeight="1">
      <c r="B178553" s="141"/>
      <c r="C178553" s="141"/>
      <c r="D178553" s="141"/>
      <c r="E178553" s="141"/>
      <c r="F178553" s="141"/>
      <c r="G178553" s="248"/>
      <c r="H178553" s="141"/>
      <c r="I178553" s="209"/>
      <c r="J178553" s="141"/>
      <c r="K178553" s="141"/>
    </row>
    <row r="178554" spans="2:11" ht="13.5" customHeight="1">
      <c r="B178554" s="141"/>
      <c r="C178554" s="141"/>
      <c r="D178554" s="141"/>
      <c r="E178554" s="141"/>
      <c r="F178554" s="141"/>
      <c r="G178554" s="248"/>
      <c r="H178554" s="141"/>
      <c r="I178554" s="209"/>
      <c r="J178554" s="141"/>
      <c r="K178554" s="141"/>
    </row>
    <row r="178555" spans="2:11" ht="13.5" customHeight="1">
      <c r="B178555" s="141"/>
      <c r="C178555" s="141"/>
      <c r="D178555" s="141"/>
      <c r="E178555" s="141"/>
      <c r="F178555" s="141"/>
      <c r="G178555" s="248"/>
      <c r="H178555" s="141"/>
      <c r="I178555" s="209"/>
      <c r="J178555" s="141"/>
      <c r="K178555" s="141"/>
    </row>
    <row r="178556" spans="2:11" ht="13.5" customHeight="1">
      <c r="B178556" s="141"/>
      <c r="C178556" s="141"/>
      <c r="D178556" s="141"/>
      <c r="E178556" s="141"/>
      <c r="F178556" s="141"/>
      <c r="G178556" s="248"/>
      <c r="H178556" s="141"/>
      <c r="I178556" s="209"/>
      <c r="J178556" s="141"/>
      <c r="K178556" s="141"/>
    </row>
    <row r="178557" spans="2:11" ht="13.5" customHeight="1">
      <c r="B178557" s="141"/>
      <c r="C178557" s="141"/>
      <c r="D178557" s="141"/>
      <c r="E178557" s="141"/>
      <c r="F178557" s="141"/>
      <c r="G178557" s="248"/>
      <c r="H178557" s="141"/>
      <c r="I178557" s="209"/>
      <c r="J178557" s="141"/>
      <c r="K178557" s="141"/>
    </row>
    <row r="178558" spans="2:11" ht="13.5" customHeight="1">
      <c r="B178558" s="141"/>
      <c r="C178558" s="141"/>
      <c r="D178558" s="141"/>
      <c r="E178558" s="141"/>
      <c r="F178558" s="141"/>
      <c r="G178558" s="248"/>
      <c r="H178558" s="141"/>
      <c r="I178558" s="209"/>
      <c r="J178558" s="141"/>
      <c r="K178558" s="141"/>
    </row>
    <row r="178559" spans="2:11" ht="13.5" customHeight="1">
      <c r="B178559" s="141"/>
      <c r="C178559" s="141"/>
      <c r="D178559" s="141"/>
      <c r="E178559" s="141"/>
      <c r="F178559" s="141"/>
      <c r="G178559" s="248"/>
      <c r="H178559" s="141"/>
      <c r="I178559" s="209"/>
      <c r="J178559" s="141"/>
      <c r="K178559" s="141"/>
    </row>
    <row r="178560" spans="2:11" ht="13.5" customHeight="1">
      <c r="B178560" s="141"/>
      <c r="C178560" s="141"/>
      <c r="D178560" s="141"/>
      <c r="E178560" s="141"/>
      <c r="F178560" s="141"/>
      <c r="G178560" s="248"/>
      <c r="H178560" s="141"/>
      <c r="I178560" s="209"/>
      <c r="J178560" s="141"/>
      <c r="K178560" s="141"/>
    </row>
    <row r="178561" spans="2:11" ht="13.5" customHeight="1">
      <c r="B178561" s="141"/>
      <c r="C178561" s="141"/>
      <c r="D178561" s="141"/>
      <c r="E178561" s="141"/>
      <c r="F178561" s="141"/>
      <c r="G178561" s="248"/>
      <c r="H178561" s="141"/>
      <c r="I178561" s="209"/>
      <c r="J178561" s="141"/>
      <c r="K178561" s="141"/>
    </row>
    <row r="178562" spans="2:11" ht="13.5" customHeight="1">
      <c r="B178562" s="141"/>
      <c r="C178562" s="141"/>
      <c r="D178562" s="141"/>
      <c r="E178562" s="141"/>
      <c r="F178562" s="141"/>
      <c r="G178562" s="248"/>
      <c r="H178562" s="141"/>
      <c r="I178562" s="209"/>
      <c r="J178562" s="141"/>
      <c r="K178562" s="141"/>
    </row>
    <row r="178563" spans="2:11" ht="13.5" customHeight="1">
      <c r="B178563" s="141"/>
      <c r="C178563" s="141"/>
      <c r="D178563" s="141"/>
      <c r="E178563" s="141"/>
      <c r="F178563" s="141"/>
      <c r="G178563" s="248"/>
      <c r="H178563" s="141"/>
      <c r="I178563" s="209"/>
      <c r="J178563" s="141"/>
      <c r="K178563" s="141"/>
    </row>
    <row r="178564" spans="2:11" ht="13.5" customHeight="1">
      <c r="B178564" s="141"/>
      <c r="C178564" s="141"/>
      <c r="D178564" s="141"/>
      <c r="E178564" s="141"/>
      <c r="F178564" s="141"/>
      <c r="G178564" s="248"/>
      <c r="H178564" s="141"/>
      <c r="I178564" s="209"/>
      <c r="J178564" s="141"/>
      <c r="K178564" s="141"/>
    </row>
    <row r="178565" spans="2:11" ht="13.5" customHeight="1">
      <c r="B178565" s="141"/>
      <c r="C178565" s="141"/>
      <c r="D178565" s="141"/>
      <c r="E178565" s="141"/>
      <c r="F178565" s="141"/>
      <c r="G178565" s="248"/>
      <c r="H178565" s="141"/>
      <c r="I178565" s="209"/>
      <c r="J178565" s="141"/>
      <c r="K178565" s="141"/>
    </row>
    <row r="178566" spans="2:11" ht="13.5" customHeight="1">
      <c r="B178566" s="141"/>
      <c r="C178566" s="141"/>
      <c r="D178566" s="141"/>
      <c r="E178566" s="141"/>
      <c r="F178566" s="141"/>
      <c r="G178566" s="248"/>
      <c r="H178566" s="141"/>
      <c r="I178566" s="209"/>
      <c r="J178566" s="141"/>
      <c r="K178566" s="141"/>
    </row>
    <row r="178567" spans="2:11" ht="13.5" customHeight="1">
      <c r="B178567" s="141"/>
      <c r="C178567" s="141"/>
      <c r="D178567" s="141"/>
      <c r="E178567" s="141"/>
      <c r="F178567" s="141"/>
      <c r="G178567" s="248"/>
      <c r="H178567" s="141"/>
      <c r="I178567" s="209"/>
      <c r="J178567" s="141"/>
      <c r="K178567" s="141"/>
    </row>
    <row r="178568" spans="2:11" ht="13.5" customHeight="1">
      <c r="B178568" s="141"/>
      <c r="C178568" s="141"/>
      <c r="D178568" s="141"/>
      <c r="E178568" s="141"/>
      <c r="F178568" s="141"/>
      <c r="G178568" s="248"/>
      <c r="H178568" s="141"/>
      <c r="I178568" s="209"/>
      <c r="J178568" s="141"/>
      <c r="K178568" s="141"/>
    </row>
    <row r="178569" spans="2:11" ht="13.5" customHeight="1">
      <c r="B178569" s="141"/>
      <c r="C178569" s="141"/>
      <c r="D178569" s="141"/>
      <c r="E178569" s="141"/>
      <c r="F178569" s="141"/>
      <c r="G178569" s="248"/>
      <c r="H178569" s="141"/>
      <c r="I178569" s="209"/>
      <c r="J178569" s="141"/>
      <c r="K178569" s="141"/>
    </row>
    <row r="178570" spans="2:11" ht="13.5" customHeight="1">
      <c r="B178570" s="141"/>
      <c r="C178570" s="141"/>
      <c r="D178570" s="141"/>
      <c r="E178570" s="141"/>
      <c r="F178570" s="141"/>
      <c r="G178570" s="248"/>
      <c r="H178570" s="141"/>
      <c r="I178570" s="209"/>
      <c r="J178570" s="141"/>
      <c r="K178570" s="141"/>
    </row>
    <row r="178571" spans="2:11" ht="13.5" customHeight="1">
      <c r="B178571" s="141"/>
      <c r="C178571" s="141"/>
      <c r="D178571" s="141"/>
      <c r="E178571" s="141"/>
      <c r="F178571" s="141"/>
      <c r="G178571" s="248"/>
      <c r="H178571" s="141"/>
      <c r="I178571" s="209"/>
      <c r="J178571" s="141"/>
      <c r="K178571" s="141"/>
    </row>
    <row r="178572" spans="2:11" ht="13.5" customHeight="1">
      <c r="B178572" s="141"/>
      <c r="C178572" s="141"/>
      <c r="D178572" s="141"/>
      <c r="E178572" s="141"/>
      <c r="F178572" s="141"/>
      <c r="G178572" s="248"/>
      <c r="H178572" s="141"/>
      <c r="I178572" s="209"/>
      <c r="J178572" s="141"/>
      <c r="K178572" s="141"/>
    </row>
    <row r="178573" spans="2:11" ht="13.5" customHeight="1">
      <c r="B178573" s="141"/>
      <c r="C178573" s="141"/>
      <c r="D178573" s="141"/>
      <c r="E178573" s="141"/>
      <c r="F178573" s="141"/>
      <c r="G178573" s="248"/>
      <c r="H178573" s="141"/>
      <c r="I178573" s="209"/>
      <c r="J178573" s="141"/>
      <c r="K178573" s="141"/>
    </row>
    <row r="178574" spans="2:11" ht="13.5" customHeight="1">
      <c r="B178574" s="141"/>
      <c r="C178574" s="141"/>
      <c r="D178574" s="141"/>
      <c r="E178574" s="141"/>
      <c r="F178574" s="141"/>
      <c r="G178574" s="248"/>
      <c r="H178574" s="141"/>
      <c r="I178574" s="209"/>
      <c r="J178574" s="141"/>
      <c r="K178574" s="141"/>
    </row>
    <row r="178575" spans="2:11" ht="13.5" customHeight="1">
      <c r="B178575" s="141"/>
      <c r="C178575" s="141"/>
      <c r="D178575" s="141"/>
      <c r="E178575" s="141"/>
      <c r="F178575" s="141"/>
      <c r="G178575" s="248"/>
      <c r="H178575" s="141"/>
      <c r="I178575" s="209"/>
      <c r="J178575" s="141"/>
      <c r="K178575" s="141"/>
    </row>
    <row r="178576" spans="2:11" ht="13.5" customHeight="1">
      <c r="B178576" s="141"/>
      <c r="C178576" s="141"/>
      <c r="D178576" s="141"/>
      <c r="E178576" s="141"/>
      <c r="F178576" s="141"/>
      <c r="G178576" s="248"/>
      <c r="H178576" s="141"/>
      <c r="I178576" s="209"/>
      <c r="J178576" s="141"/>
      <c r="K178576" s="141"/>
    </row>
    <row r="178577" spans="2:11" ht="13.5" customHeight="1">
      <c r="B178577" s="141"/>
      <c r="C178577" s="141"/>
      <c r="D178577" s="141"/>
      <c r="E178577" s="141"/>
      <c r="F178577" s="141"/>
      <c r="G178577" s="248"/>
      <c r="H178577" s="141"/>
      <c r="I178577" s="209"/>
      <c r="J178577" s="141"/>
      <c r="K178577" s="141"/>
    </row>
    <row r="178578" spans="2:11" ht="13.5" customHeight="1">
      <c r="B178578" s="141"/>
      <c r="C178578" s="141"/>
      <c r="D178578" s="141"/>
      <c r="E178578" s="141"/>
      <c r="F178578" s="141"/>
      <c r="G178578" s="248"/>
      <c r="H178578" s="141"/>
      <c r="I178578" s="209"/>
      <c r="J178578" s="141"/>
      <c r="K178578" s="141"/>
    </row>
    <row r="178579" spans="2:11" ht="13.5" customHeight="1">
      <c r="B178579" s="141"/>
      <c r="C178579" s="141"/>
      <c r="D178579" s="141"/>
      <c r="E178579" s="141"/>
      <c r="F178579" s="141"/>
      <c r="G178579" s="248"/>
      <c r="H178579" s="141"/>
      <c r="I178579" s="209"/>
      <c r="J178579" s="141"/>
      <c r="K178579" s="141"/>
    </row>
    <row r="178580" spans="2:11" ht="13.5" customHeight="1">
      <c r="B178580" s="141"/>
      <c r="C178580" s="141"/>
      <c r="D178580" s="141"/>
      <c r="E178580" s="141"/>
      <c r="F178580" s="141"/>
      <c r="G178580" s="248"/>
      <c r="H178580" s="141"/>
      <c r="I178580" s="209"/>
      <c r="J178580" s="141"/>
      <c r="K178580" s="141"/>
    </row>
    <row r="178581" spans="2:11" ht="13.5" customHeight="1">
      <c r="B178581" s="141"/>
      <c r="C178581" s="141"/>
      <c r="D178581" s="141"/>
      <c r="E178581" s="141"/>
      <c r="F178581" s="141"/>
      <c r="G178581" s="248"/>
      <c r="H178581" s="141"/>
      <c r="I178581" s="209"/>
      <c r="J178581" s="141"/>
      <c r="K178581" s="141"/>
    </row>
    <row r="178582" spans="2:11" ht="13.5" customHeight="1">
      <c r="B178582" s="141"/>
      <c r="C178582" s="141"/>
      <c r="D178582" s="141"/>
      <c r="E178582" s="141"/>
      <c r="F178582" s="141"/>
      <c r="G178582" s="248"/>
      <c r="H178582" s="141"/>
      <c r="I178582" s="209"/>
      <c r="J178582" s="141"/>
      <c r="K178582" s="141"/>
    </row>
    <row r="178583" spans="2:11" ht="13.5" customHeight="1">
      <c r="B178583" s="141"/>
      <c r="C178583" s="141"/>
      <c r="D178583" s="141"/>
      <c r="E178583" s="141"/>
      <c r="F178583" s="141"/>
      <c r="G178583" s="248"/>
      <c r="H178583" s="141"/>
      <c r="I178583" s="209"/>
      <c r="J178583" s="141"/>
      <c r="K178583" s="141"/>
    </row>
    <row r="178584" spans="2:11" ht="13.5" customHeight="1">
      <c r="B178584" s="141"/>
      <c r="C178584" s="141"/>
      <c r="D178584" s="141"/>
      <c r="E178584" s="141"/>
      <c r="F178584" s="141"/>
      <c r="G178584" s="248"/>
      <c r="H178584" s="141"/>
      <c r="I178584" s="209"/>
      <c r="J178584" s="141"/>
      <c r="K178584" s="141"/>
    </row>
    <row r="178585" spans="2:11" ht="13.5" customHeight="1">
      <c r="B178585" s="141"/>
      <c r="C178585" s="141"/>
      <c r="D178585" s="141"/>
      <c r="E178585" s="141"/>
      <c r="F178585" s="141"/>
      <c r="G178585" s="248"/>
      <c r="H178585" s="141"/>
      <c r="I178585" s="209"/>
      <c r="J178585" s="141"/>
      <c r="K178585" s="141"/>
    </row>
    <row r="178586" spans="2:11" ht="13.5" customHeight="1">
      <c r="B178586" s="141"/>
      <c r="C178586" s="141"/>
      <c r="D178586" s="141"/>
      <c r="E178586" s="141"/>
      <c r="F178586" s="141"/>
      <c r="G178586" s="248"/>
      <c r="H178586" s="141"/>
      <c r="I178586" s="209"/>
      <c r="J178586" s="141"/>
      <c r="K178586" s="141"/>
    </row>
    <row r="178587" spans="2:11" ht="13.5" customHeight="1">
      <c r="B178587" s="141"/>
      <c r="C178587" s="141"/>
      <c r="D178587" s="141"/>
      <c r="E178587" s="141"/>
      <c r="F178587" s="141"/>
      <c r="G178587" s="248"/>
      <c r="H178587" s="141"/>
      <c r="I178587" s="209"/>
      <c r="J178587" s="141"/>
      <c r="K178587" s="141"/>
    </row>
    <row r="178588" spans="2:11" ht="13.5" customHeight="1">
      <c r="B178588" s="141"/>
      <c r="C178588" s="141"/>
      <c r="D178588" s="141"/>
      <c r="E178588" s="141"/>
      <c r="F178588" s="141"/>
      <c r="G178588" s="248"/>
      <c r="H178588" s="141"/>
      <c r="I178588" s="209"/>
      <c r="J178588" s="141"/>
      <c r="K178588" s="141"/>
    </row>
    <row r="178589" spans="2:11" ht="13.5" customHeight="1">
      <c r="B178589" s="141"/>
      <c r="C178589" s="141"/>
      <c r="D178589" s="141"/>
      <c r="E178589" s="141"/>
      <c r="F178589" s="141"/>
      <c r="G178589" s="248"/>
      <c r="H178589" s="141"/>
      <c r="I178589" s="209"/>
      <c r="J178589" s="141"/>
      <c r="K178589" s="141"/>
    </row>
    <row r="178590" spans="2:11" ht="13.5" customHeight="1">
      <c r="B178590" s="141"/>
      <c r="C178590" s="141"/>
      <c r="D178590" s="141"/>
      <c r="E178590" s="141"/>
      <c r="F178590" s="141"/>
      <c r="G178590" s="248"/>
      <c r="H178590" s="141"/>
      <c r="I178590" s="209"/>
      <c r="J178590" s="141"/>
      <c r="K178590" s="141"/>
    </row>
    <row r="178591" spans="2:11" ht="13.5" customHeight="1">
      <c r="B178591" s="141"/>
      <c r="C178591" s="141"/>
      <c r="D178591" s="141"/>
      <c r="E178591" s="141"/>
      <c r="F178591" s="141"/>
      <c r="G178591" s="248"/>
      <c r="H178591" s="141"/>
      <c r="I178591" s="209"/>
      <c r="J178591" s="141"/>
      <c r="K178591" s="141"/>
    </row>
    <row r="178592" spans="2:11" ht="13.5" customHeight="1">
      <c r="B178592" s="141"/>
      <c r="C178592" s="141"/>
      <c r="D178592" s="141"/>
      <c r="E178592" s="141"/>
      <c r="F178592" s="141"/>
      <c r="G178592" s="248"/>
      <c r="H178592" s="141"/>
      <c r="I178592" s="209"/>
      <c r="J178592" s="141"/>
      <c r="K178592" s="141"/>
    </row>
    <row r="178593" spans="2:11" ht="13.5" customHeight="1">
      <c r="B178593" s="141"/>
      <c r="C178593" s="141"/>
      <c r="D178593" s="141"/>
      <c r="E178593" s="141"/>
      <c r="F178593" s="141"/>
      <c r="G178593" s="248"/>
      <c r="H178593" s="141"/>
      <c r="I178593" s="209"/>
      <c r="J178593" s="141"/>
      <c r="K178593" s="141"/>
    </row>
    <row r="178594" spans="2:11" ht="13.5" customHeight="1">
      <c r="B178594" s="141"/>
      <c r="C178594" s="141"/>
      <c r="D178594" s="141"/>
      <c r="E178594" s="141"/>
      <c r="F178594" s="141"/>
      <c r="G178594" s="248"/>
      <c r="H178594" s="141"/>
      <c r="I178594" s="209"/>
      <c r="J178594" s="141"/>
      <c r="K178594" s="141"/>
    </row>
    <row r="178595" spans="2:11" ht="13.5" customHeight="1">
      <c r="B178595" s="141"/>
      <c r="C178595" s="141"/>
      <c r="D178595" s="141"/>
      <c r="E178595" s="141"/>
      <c r="F178595" s="141"/>
      <c r="G178595" s="248"/>
      <c r="H178595" s="141"/>
      <c r="I178595" s="209"/>
      <c r="J178595" s="141"/>
      <c r="K178595" s="141"/>
    </row>
    <row r="178596" spans="2:11" ht="13.5" customHeight="1">
      <c r="B178596" s="141"/>
      <c r="C178596" s="141"/>
      <c r="D178596" s="141"/>
      <c r="E178596" s="141"/>
      <c r="F178596" s="141"/>
      <c r="G178596" s="248"/>
      <c r="H178596" s="141"/>
      <c r="I178596" s="209"/>
      <c r="J178596" s="141"/>
      <c r="K178596" s="141"/>
    </row>
    <row r="178597" spans="2:11" ht="13.5" customHeight="1">
      <c r="B178597" s="141"/>
      <c r="C178597" s="141"/>
      <c r="D178597" s="141"/>
      <c r="E178597" s="141"/>
      <c r="F178597" s="141"/>
      <c r="G178597" s="248"/>
      <c r="H178597" s="141"/>
      <c r="I178597" s="209"/>
      <c r="J178597" s="141"/>
      <c r="K178597" s="141"/>
    </row>
    <row r="178598" spans="2:11" ht="13.5" customHeight="1">
      <c r="B178598" s="141"/>
      <c r="C178598" s="141"/>
      <c r="D178598" s="141"/>
      <c r="E178598" s="141"/>
      <c r="F178598" s="141"/>
      <c r="G178598" s="248"/>
      <c r="H178598" s="141"/>
      <c r="I178598" s="209"/>
      <c r="J178598" s="141"/>
      <c r="K178598" s="141"/>
    </row>
    <row r="178599" spans="2:11" ht="13.5" customHeight="1">
      <c r="B178599" s="141"/>
      <c r="C178599" s="141"/>
      <c r="D178599" s="141"/>
      <c r="E178599" s="141"/>
      <c r="F178599" s="141"/>
      <c r="G178599" s="248"/>
      <c r="H178599" s="141"/>
      <c r="I178599" s="209"/>
      <c r="J178599" s="141"/>
      <c r="K178599" s="141"/>
    </row>
    <row r="178600" spans="2:11" ht="13.5" customHeight="1">
      <c r="B178600" s="141"/>
      <c r="C178600" s="141"/>
      <c r="D178600" s="141"/>
      <c r="E178600" s="141"/>
      <c r="F178600" s="141"/>
      <c r="G178600" s="248"/>
      <c r="H178600" s="141"/>
      <c r="I178600" s="209"/>
      <c r="J178600" s="141"/>
      <c r="K178600" s="141"/>
    </row>
    <row r="178601" spans="2:11" ht="13.5" customHeight="1">
      <c r="B178601" s="141"/>
      <c r="C178601" s="141"/>
      <c r="D178601" s="141"/>
      <c r="E178601" s="141"/>
      <c r="F178601" s="141"/>
      <c r="G178601" s="248"/>
      <c r="H178601" s="141"/>
      <c r="I178601" s="209"/>
      <c r="J178601" s="141"/>
      <c r="K178601" s="141"/>
    </row>
    <row r="178602" spans="2:11" ht="13.5" customHeight="1">
      <c r="B178602" s="141"/>
      <c r="C178602" s="141"/>
      <c r="D178602" s="141"/>
      <c r="E178602" s="141"/>
      <c r="F178602" s="141"/>
      <c r="G178602" s="248"/>
      <c r="H178602" s="141"/>
      <c r="I178602" s="209"/>
      <c r="J178602" s="141"/>
      <c r="K178602" s="141"/>
    </row>
    <row r="178603" spans="2:11" ht="13.5" customHeight="1">
      <c r="B178603" s="141"/>
      <c r="C178603" s="141"/>
      <c r="D178603" s="141"/>
      <c r="E178603" s="141"/>
      <c r="F178603" s="141"/>
      <c r="G178603" s="248"/>
      <c r="H178603" s="141"/>
      <c r="I178603" s="209"/>
      <c r="J178603" s="141"/>
      <c r="K178603" s="141"/>
    </row>
    <row r="178604" spans="2:11" ht="13.5" customHeight="1">
      <c r="B178604" s="141"/>
      <c r="C178604" s="141"/>
      <c r="D178604" s="141"/>
      <c r="E178604" s="141"/>
      <c r="F178604" s="141"/>
      <c r="G178604" s="248"/>
      <c r="H178604" s="141"/>
      <c r="I178604" s="209"/>
      <c r="J178604" s="141"/>
      <c r="K178604" s="141"/>
    </row>
    <row r="178605" spans="2:11" ht="13.5" customHeight="1">
      <c r="B178605" s="141"/>
      <c r="C178605" s="141"/>
      <c r="D178605" s="141"/>
      <c r="E178605" s="141"/>
      <c r="F178605" s="141"/>
      <c r="G178605" s="248"/>
      <c r="H178605" s="141"/>
      <c r="I178605" s="209"/>
      <c r="J178605" s="141"/>
      <c r="K178605" s="141"/>
    </row>
    <row r="178606" spans="2:11" ht="13.5" customHeight="1">
      <c r="B178606" s="141"/>
      <c r="C178606" s="141"/>
      <c r="D178606" s="141"/>
      <c r="E178606" s="141"/>
      <c r="F178606" s="141"/>
      <c r="G178606" s="248"/>
      <c r="H178606" s="141"/>
      <c r="I178606" s="209"/>
      <c r="J178606" s="141"/>
      <c r="K178606" s="141"/>
    </row>
    <row r="178607" spans="2:11" ht="13.5" customHeight="1">
      <c r="B178607" s="141"/>
      <c r="C178607" s="141"/>
      <c r="D178607" s="141"/>
      <c r="E178607" s="141"/>
      <c r="F178607" s="141"/>
      <c r="G178607" s="248"/>
      <c r="H178607" s="141"/>
      <c r="I178607" s="209"/>
      <c r="J178607" s="141"/>
      <c r="K178607" s="141"/>
    </row>
    <row r="178608" spans="2:11" ht="13.5" customHeight="1">
      <c r="B178608" s="141"/>
      <c r="C178608" s="141"/>
      <c r="D178608" s="141"/>
      <c r="E178608" s="141"/>
      <c r="F178608" s="141"/>
      <c r="G178608" s="248"/>
      <c r="H178608" s="141"/>
      <c r="I178608" s="209"/>
      <c r="J178608" s="141"/>
      <c r="K178608" s="141"/>
    </row>
    <row r="178609" spans="2:11" ht="13.5" customHeight="1">
      <c r="B178609" s="141"/>
      <c r="C178609" s="141"/>
      <c r="D178609" s="141"/>
      <c r="E178609" s="141"/>
      <c r="F178609" s="141"/>
      <c r="G178609" s="248"/>
      <c r="H178609" s="141"/>
      <c r="I178609" s="209"/>
      <c r="J178609" s="141"/>
      <c r="K178609" s="141"/>
    </row>
    <row r="178610" spans="2:11" ht="13.5" customHeight="1">
      <c r="B178610" s="141"/>
      <c r="C178610" s="141"/>
      <c r="D178610" s="141"/>
      <c r="E178610" s="141"/>
      <c r="F178610" s="141"/>
      <c r="G178610" s="248"/>
      <c r="H178610" s="141"/>
      <c r="I178610" s="209"/>
      <c r="J178610" s="141"/>
      <c r="K178610" s="141"/>
    </row>
    <row r="178611" spans="2:11" ht="13.5" customHeight="1">
      <c r="B178611" s="141"/>
      <c r="C178611" s="141"/>
      <c r="D178611" s="141"/>
      <c r="E178611" s="141"/>
      <c r="F178611" s="141"/>
      <c r="G178611" s="248"/>
      <c r="H178611" s="141"/>
      <c r="I178611" s="209"/>
      <c r="J178611" s="141"/>
      <c r="K178611" s="141"/>
    </row>
    <row r="178612" spans="2:11" ht="13.5" customHeight="1">
      <c r="B178612" s="141"/>
      <c r="C178612" s="141"/>
      <c r="D178612" s="141"/>
      <c r="E178612" s="141"/>
      <c r="F178612" s="141"/>
      <c r="G178612" s="248"/>
      <c r="H178612" s="141"/>
      <c r="I178612" s="209"/>
      <c r="J178612" s="141"/>
      <c r="K178612" s="141"/>
    </row>
    <row r="178613" spans="2:11" ht="13.5" customHeight="1">
      <c r="B178613" s="141"/>
      <c r="C178613" s="141"/>
      <c r="D178613" s="141"/>
      <c r="E178613" s="141"/>
      <c r="F178613" s="141"/>
      <c r="G178613" s="248"/>
      <c r="H178613" s="141"/>
      <c r="I178613" s="209"/>
      <c r="J178613" s="141"/>
      <c r="K178613" s="141"/>
    </row>
    <row r="178614" spans="2:11" ht="13.5" customHeight="1">
      <c r="B178614" s="141"/>
      <c r="C178614" s="141"/>
      <c r="D178614" s="141"/>
      <c r="E178614" s="141"/>
      <c r="F178614" s="141"/>
      <c r="G178614" s="248"/>
      <c r="H178614" s="141"/>
      <c r="I178614" s="209"/>
      <c r="J178614" s="141"/>
      <c r="K178614" s="141"/>
    </row>
    <row r="178615" spans="2:11" ht="13.5" customHeight="1">
      <c r="B178615" s="141"/>
      <c r="C178615" s="141"/>
      <c r="D178615" s="141"/>
      <c r="E178615" s="141"/>
      <c r="F178615" s="141"/>
      <c r="G178615" s="248"/>
      <c r="H178615" s="141"/>
      <c r="I178615" s="209"/>
      <c r="J178615" s="141"/>
      <c r="K178615" s="141"/>
    </row>
    <row r="178616" spans="2:11" ht="13.5" customHeight="1">
      <c r="B178616" s="141"/>
      <c r="C178616" s="141"/>
      <c r="D178616" s="141"/>
      <c r="E178616" s="141"/>
      <c r="F178616" s="141"/>
      <c r="G178616" s="248"/>
      <c r="H178616" s="141"/>
      <c r="I178616" s="209"/>
      <c r="J178616" s="141"/>
      <c r="K178616" s="141"/>
    </row>
    <row r="178617" spans="2:11" ht="13.5" customHeight="1">
      <c r="B178617" s="141"/>
      <c r="C178617" s="141"/>
      <c r="D178617" s="141"/>
      <c r="E178617" s="141"/>
      <c r="F178617" s="141"/>
      <c r="G178617" s="248"/>
      <c r="H178617" s="141"/>
      <c r="I178617" s="209"/>
      <c r="J178617" s="141"/>
      <c r="K178617" s="141"/>
    </row>
    <row r="178618" spans="2:11" ht="13.5" customHeight="1">
      <c r="B178618" s="141"/>
      <c r="C178618" s="141"/>
      <c r="D178618" s="141"/>
      <c r="E178618" s="141"/>
      <c r="F178618" s="141"/>
      <c r="G178618" s="248"/>
      <c r="H178618" s="141"/>
      <c r="I178618" s="209"/>
      <c r="J178618" s="141"/>
      <c r="K178618" s="141"/>
    </row>
    <row r="178619" spans="2:11" ht="13.5" customHeight="1">
      <c r="B178619" s="141"/>
      <c r="C178619" s="141"/>
      <c r="D178619" s="141"/>
      <c r="E178619" s="141"/>
      <c r="F178619" s="141"/>
      <c r="G178619" s="248"/>
      <c r="H178619" s="141"/>
      <c r="I178619" s="209"/>
      <c r="J178619" s="141"/>
      <c r="K178619" s="141"/>
    </row>
    <row r="178620" spans="2:11" ht="13.5" customHeight="1">
      <c r="B178620" s="141"/>
      <c r="C178620" s="141"/>
      <c r="D178620" s="141"/>
      <c r="E178620" s="141"/>
      <c r="F178620" s="141"/>
      <c r="G178620" s="248"/>
      <c r="H178620" s="141"/>
      <c r="I178620" s="209"/>
      <c r="J178620" s="141"/>
      <c r="K178620" s="141"/>
    </row>
    <row r="178621" spans="2:11" ht="13.5" customHeight="1">
      <c r="B178621" s="141"/>
      <c r="C178621" s="141"/>
      <c r="D178621" s="141"/>
      <c r="E178621" s="141"/>
      <c r="F178621" s="141"/>
      <c r="G178621" s="248"/>
      <c r="H178621" s="141"/>
      <c r="I178621" s="209"/>
      <c r="J178621" s="141"/>
      <c r="K178621" s="141"/>
    </row>
    <row r="178622" spans="2:11" ht="13.5" customHeight="1">
      <c r="B178622" s="141"/>
      <c r="C178622" s="141"/>
      <c r="D178622" s="141"/>
      <c r="E178622" s="141"/>
      <c r="F178622" s="141"/>
      <c r="G178622" s="248"/>
      <c r="H178622" s="141"/>
      <c r="I178622" s="209"/>
      <c r="J178622" s="141"/>
      <c r="K178622" s="141"/>
    </row>
    <row r="178623" spans="2:11" ht="13.5" customHeight="1">
      <c r="B178623" s="141"/>
      <c r="C178623" s="141"/>
      <c r="D178623" s="141"/>
      <c r="E178623" s="141"/>
      <c r="F178623" s="141"/>
      <c r="G178623" s="248"/>
      <c r="H178623" s="141"/>
      <c r="I178623" s="209"/>
      <c r="J178623" s="141"/>
      <c r="K178623" s="141"/>
    </row>
    <row r="178624" spans="2:11" ht="13.5" customHeight="1">
      <c r="B178624" s="141"/>
      <c r="C178624" s="141"/>
      <c r="D178624" s="141"/>
      <c r="E178624" s="141"/>
      <c r="F178624" s="141"/>
      <c r="G178624" s="248"/>
      <c r="H178624" s="141"/>
      <c r="I178624" s="209"/>
      <c r="J178624" s="141"/>
      <c r="K178624" s="141"/>
    </row>
    <row r="178625" spans="2:11" ht="13.5" customHeight="1">
      <c r="B178625" s="141"/>
      <c r="C178625" s="141"/>
      <c r="D178625" s="141"/>
      <c r="E178625" s="141"/>
      <c r="F178625" s="141"/>
      <c r="G178625" s="248"/>
      <c r="H178625" s="141"/>
      <c r="I178625" s="209"/>
      <c r="J178625" s="141"/>
      <c r="K178625" s="141"/>
    </row>
    <row r="178626" spans="2:11" ht="13.5" customHeight="1">
      <c r="B178626" s="141"/>
      <c r="C178626" s="141"/>
      <c r="D178626" s="141"/>
      <c r="E178626" s="141"/>
      <c r="F178626" s="141"/>
      <c r="G178626" s="248"/>
      <c r="H178626" s="141"/>
      <c r="I178626" s="209"/>
      <c r="J178626" s="141"/>
      <c r="K178626" s="141"/>
    </row>
    <row r="178627" spans="2:11" ht="13.5" customHeight="1">
      <c r="B178627" s="141"/>
      <c r="C178627" s="141"/>
      <c r="D178627" s="141"/>
      <c r="E178627" s="141"/>
      <c r="F178627" s="141"/>
      <c r="G178627" s="248"/>
      <c r="H178627" s="141"/>
      <c r="I178627" s="209"/>
      <c r="J178627" s="141"/>
      <c r="K178627" s="141"/>
    </row>
    <row r="178628" spans="2:11" ht="13.5" customHeight="1">
      <c r="B178628" s="141"/>
      <c r="C178628" s="141"/>
      <c r="D178628" s="141"/>
      <c r="E178628" s="141"/>
      <c r="F178628" s="141"/>
      <c r="G178628" s="248"/>
      <c r="H178628" s="141"/>
      <c r="I178628" s="209"/>
      <c r="J178628" s="141"/>
      <c r="K178628" s="141"/>
    </row>
    <row r="178629" spans="2:11" ht="13.5" customHeight="1">
      <c r="B178629" s="141"/>
      <c r="C178629" s="141"/>
      <c r="D178629" s="141"/>
      <c r="E178629" s="141"/>
      <c r="F178629" s="141"/>
      <c r="G178629" s="248"/>
      <c r="H178629" s="141"/>
      <c r="I178629" s="209"/>
      <c r="J178629" s="141"/>
      <c r="K178629" s="141"/>
    </row>
    <row r="178630" spans="2:11" ht="13.5" customHeight="1">
      <c r="B178630" s="141"/>
      <c r="C178630" s="141"/>
      <c r="D178630" s="141"/>
      <c r="E178630" s="141"/>
      <c r="F178630" s="141"/>
      <c r="G178630" s="248"/>
      <c r="H178630" s="141"/>
      <c r="I178630" s="209"/>
      <c r="J178630" s="141"/>
      <c r="K178630" s="141"/>
    </row>
    <row r="178631" spans="2:11" ht="13.5" customHeight="1">
      <c r="B178631" s="141"/>
      <c r="C178631" s="141"/>
      <c r="D178631" s="141"/>
      <c r="E178631" s="141"/>
      <c r="F178631" s="141"/>
      <c r="G178631" s="248"/>
      <c r="H178631" s="141"/>
      <c r="I178631" s="209"/>
      <c r="J178631" s="141"/>
      <c r="K178631" s="141"/>
    </row>
    <row r="178632" spans="2:11" ht="13.5" customHeight="1">
      <c r="B178632" s="141"/>
      <c r="C178632" s="141"/>
      <c r="D178632" s="141"/>
      <c r="E178632" s="141"/>
      <c r="F178632" s="141"/>
      <c r="G178632" s="248"/>
      <c r="H178632" s="141"/>
      <c r="I178632" s="209"/>
      <c r="J178632" s="141"/>
      <c r="K178632" s="141"/>
    </row>
    <row r="178633" spans="2:11" ht="13.5" customHeight="1">
      <c r="B178633" s="141"/>
      <c r="C178633" s="141"/>
      <c r="D178633" s="141"/>
      <c r="E178633" s="141"/>
      <c r="F178633" s="141"/>
      <c r="G178633" s="248"/>
      <c r="H178633" s="141"/>
      <c r="I178633" s="209"/>
      <c r="J178633" s="141"/>
      <c r="K178633" s="141"/>
    </row>
    <row r="178634" spans="2:11" ht="13.5" customHeight="1">
      <c r="B178634" s="141"/>
      <c r="C178634" s="141"/>
      <c r="D178634" s="141"/>
      <c r="E178634" s="141"/>
      <c r="F178634" s="141"/>
      <c r="G178634" s="248"/>
      <c r="H178634" s="141"/>
      <c r="I178634" s="209"/>
      <c r="J178634" s="141"/>
      <c r="K178634" s="141"/>
    </row>
    <row r="178635" spans="2:11" ht="13.5" customHeight="1">
      <c r="B178635" s="141"/>
      <c r="C178635" s="141"/>
      <c r="D178635" s="141"/>
      <c r="E178635" s="141"/>
      <c r="F178635" s="141"/>
      <c r="G178635" s="248"/>
      <c r="H178635" s="141"/>
      <c r="I178635" s="209"/>
      <c r="J178635" s="141"/>
      <c r="K178635" s="141"/>
    </row>
    <row r="178636" spans="2:11" ht="13.5" customHeight="1">
      <c r="B178636" s="141"/>
      <c r="C178636" s="141"/>
      <c r="D178636" s="141"/>
      <c r="E178636" s="141"/>
      <c r="F178636" s="141"/>
      <c r="G178636" s="248"/>
      <c r="H178636" s="141"/>
      <c r="I178636" s="209"/>
      <c r="J178636" s="141"/>
      <c r="K178636" s="141"/>
    </row>
    <row r="178637" spans="2:11" ht="13.5" customHeight="1">
      <c r="B178637" s="141"/>
      <c r="C178637" s="141"/>
      <c r="D178637" s="141"/>
      <c r="E178637" s="141"/>
      <c r="F178637" s="141"/>
      <c r="G178637" s="248"/>
      <c r="H178637" s="141"/>
      <c r="I178637" s="209"/>
      <c r="J178637" s="141"/>
      <c r="K178637" s="141"/>
    </row>
    <row r="178638" spans="2:11" ht="13.5" customHeight="1">
      <c r="B178638" s="141"/>
      <c r="C178638" s="141"/>
      <c r="D178638" s="141"/>
      <c r="E178638" s="141"/>
      <c r="F178638" s="141"/>
      <c r="G178638" s="248"/>
      <c r="H178638" s="141"/>
      <c r="I178638" s="209"/>
      <c r="J178638" s="141"/>
      <c r="K178638" s="141"/>
    </row>
    <row r="178639" spans="2:11" ht="13.5" customHeight="1">
      <c r="B178639" s="141"/>
      <c r="C178639" s="141"/>
      <c r="D178639" s="141"/>
      <c r="E178639" s="141"/>
      <c r="F178639" s="141"/>
      <c r="G178639" s="248"/>
      <c r="H178639" s="141"/>
      <c r="I178639" s="209"/>
      <c r="J178639" s="141"/>
      <c r="K178639" s="141"/>
    </row>
    <row r="178640" spans="2:11" ht="13.5" customHeight="1">
      <c r="B178640" s="141"/>
      <c r="C178640" s="141"/>
      <c r="D178640" s="141"/>
      <c r="E178640" s="141"/>
      <c r="F178640" s="141"/>
      <c r="G178640" s="248"/>
      <c r="H178640" s="141"/>
      <c r="I178640" s="209"/>
      <c r="J178640" s="141"/>
      <c r="K178640" s="141"/>
    </row>
    <row r="178641" spans="2:11" ht="13.5" customHeight="1">
      <c r="B178641" s="141"/>
      <c r="C178641" s="141"/>
      <c r="D178641" s="141"/>
      <c r="E178641" s="141"/>
      <c r="F178641" s="141"/>
      <c r="G178641" s="248"/>
      <c r="H178641" s="141"/>
      <c r="I178641" s="209"/>
      <c r="J178641" s="141"/>
      <c r="K178641" s="141"/>
    </row>
    <row r="178642" spans="2:11" ht="13.5" customHeight="1">
      <c r="B178642" s="141"/>
      <c r="C178642" s="141"/>
      <c r="D178642" s="141"/>
      <c r="E178642" s="141"/>
      <c r="F178642" s="141"/>
      <c r="G178642" s="248"/>
      <c r="H178642" s="141"/>
      <c r="I178642" s="209"/>
      <c r="J178642" s="141"/>
      <c r="K178642" s="141"/>
    </row>
    <row r="178643" spans="2:11" ht="13.5" customHeight="1">
      <c r="B178643" s="141"/>
      <c r="C178643" s="141"/>
      <c r="D178643" s="141"/>
      <c r="E178643" s="141"/>
      <c r="F178643" s="141"/>
      <c r="G178643" s="248"/>
      <c r="H178643" s="141"/>
      <c r="I178643" s="209"/>
      <c r="J178643" s="141"/>
      <c r="K178643" s="141"/>
    </row>
    <row r="178644" spans="2:11" ht="13.5" customHeight="1">
      <c r="B178644" s="141"/>
      <c r="C178644" s="141"/>
      <c r="D178644" s="141"/>
      <c r="E178644" s="141"/>
      <c r="F178644" s="141"/>
      <c r="G178644" s="248"/>
      <c r="H178644" s="141"/>
      <c r="I178644" s="209"/>
      <c r="J178644" s="141"/>
      <c r="K178644" s="141"/>
    </row>
    <row r="178645" spans="2:11" ht="13.5" customHeight="1">
      <c r="B178645" s="141"/>
      <c r="C178645" s="141"/>
      <c r="D178645" s="141"/>
      <c r="E178645" s="141"/>
      <c r="F178645" s="141"/>
      <c r="G178645" s="248"/>
      <c r="H178645" s="141"/>
      <c r="I178645" s="209"/>
      <c r="J178645" s="141"/>
      <c r="K178645" s="141"/>
    </row>
    <row r="178646" spans="2:11" ht="13.5" customHeight="1">
      <c r="B178646" s="141"/>
      <c r="C178646" s="141"/>
      <c r="D178646" s="141"/>
      <c r="E178646" s="141"/>
      <c r="F178646" s="141"/>
      <c r="G178646" s="248"/>
      <c r="H178646" s="141"/>
      <c r="I178646" s="209"/>
      <c r="J178646" s="141"/>
      <c r="K178646" s="141"/>
    </row>
    <row r="178647" spans="2:11" ht="13.5" customHeight="1">
      <c r="B178647" s="141"/>
      <c r="C178647" s="141"/>
      <c r="D178647" s="141"/>
      <c r="E178647" s="141"/>
      <c r="F178647" s="141"/>
      <c r="G178647" s="248"/>
      <c r="H178647" s="141"/>
      <c r="I178647" s="209"/>
      <c r="J178647" s="141"/>
      <c r="K178647" s="141"/>
    </row>
    <row r="178648" spans="2:11" ht="13.5" customHeight="1">
      <c r="B178648" s="141"/>
      <c r="C178648" s="141"/>
      <c r="D178648" s="141"/>
      <c r="E178648" s="141"/>
      <c r="F178648" s="141"/>
      <c r="G178648" s="248"/>
      <c r="H178648" s="141"/>
      <c r="I178648" s="209"/>
      <c r="J178648" s="141"/>
      <c r="K178648" s="141"/>
    </row>
    <row r="178649" spans="2:11" ht="13.5" customHeight="1">
      <c r="B178649" s="141"/>
      <c r="C178649" s="141"/>
      <c r="D178649" s="141"/>
      <c r="E178649" s="141"/>
      <c r="F178649" s="141"/>
      <c r="G178649" s="248"/>
      <c r="H178649" s="141"/>
      <c r="I178649" s="209"/>
      <c r="J178649" s="141"/>
      <c r="K178649" s="141"/>
    </row>
    <row r="178650" spans="2:11" ht="13.5" customHeight="1">
      <c r="B178650" s="141"/>
      <c r="C178650" s="141"/>
      <c r="D178650" s="141"/>
      <c r="E178650" s="141"/>
      <c r="F178650" s="141"/>
      <c r="G178650" s="248"/>
      <c r="H178650" s="141"/>
      <c r="I178650" s="209"/>
      <c r="J178650" s="141"/>
      <c r="K178650" s="141"/>
    </row>
    <row r="178651" spans="2:11" ht="13.5" customHeight="1">
      <c r="B178651" s="141"/>
      <c r="C178651" s="141"/>
      <c r="D178651" s="141"/>
      <c r="E178651" s="141"/>
      <c r="F178651" s="141"/>
      <c r="G178651" s="248"/>
      <c r="H178651" s="141"/>
      <c r="I178651" s="209"/>
      <c r="J178651" s="141"/>
      <c r="K178651" s="141"/>
    </row>
    <row r="178652" spans="2:11" ht="13.5" customHeight="1">
      <c r="B178652" s="141"/>
      <c r="C178652" s="141"/>
      <c r="D178652" s="141"/>
      <c r="E178652" s="141"/>
      <c r="F178652" s="141"/>
      <c r="G178652" s="248"/>
      <c r="H178652" s="141"/>
      <c r="I178652" s="209"/>
      <c r="J178652" s="141"/>
      <c r="K178652" s="141"/>
    </row>
    <row r="178653" spans="2:11" ht="13.5" customHeight="1">
      <c r="B178653" s="141"/>
      <c r="C178653" s="141"/>
      <c r="D178653" s="141"/>
      <c r="E178653" s="141"/>
      <c r="F178653" s="141"/>
      <c r="G178653" s="248"/>
      <c r="H178653" s="141"/>
      <c r="I178653" s="209"/>
      <c r="J178653" s="141"/>
      <c r="K178653" s="141"/>
    </row>
    <row r="178654" spans="2:11" ht="13.5" customHeight="1">
      <c r="B178654" s="141"/>
      <c r="C178654" s="141"/>
      <c r="D178654" s="141"/>
      <c r="E178654" s="141"/>
      <c r="F178654" s="141"/>
      <c r="G178654" s="248"/>
      <c r="H178654" s="141"/>
      <c r="I178654" s="209"/>
      <c r="J178654" s="141"/>
      <c r="K178654" s="141"/>
    </row>
    <row r="178655" spans="2:11" ht="13.5" customHeight="1">
      <c r="B178655" s="141"/>
      <c r="C178655" s="141"/>
      <c r="D178655" s="141"/>
      <c r="E178655" s="141"/>
      <c r="F178655" s="141"/>
      <c r="G178655" s="248"/>
      <c r="H178655" s="141"/>
      <c r="I178655" s="209"/>
      <c r="J178655" s="141"/>
      <c r="K178655" s="141"/>
    </row>
    <row r="178656" spans="2:11" ht="13.5" customHeight="1">
      <c r="B178656" s="141"/>
      <c r="C178656" s="141"/>
      <c r="D178656" s="141"/>
      <c r="E178656" s="141"/>
      <c r="F178656" s="141"/>
      <c r="G178656" s="248"/>
      <c r="H178656" s="141"/>
      <c r="I178656" s="209"/>
      <c r="J178656" s="141"/>
      <c r="K178656" s="141"/>
    </row>
    <row r="178657" spans="2:11" ht="13.5" customHeight="1">
      <c r="B178657" s="141"/>
      <c r="C178657" s="141"/>
      <c r="D178657" s="141"/>
      <c r="E178657" s="141"/>
      <c r="F178657" s="141"/>
      <c r="G178657" s="248"/>
      <c r="H178657" s="141"/>
      <c r="I178657" s="209"/>
      <c r="J178657" s="141"/>
      <c r="K178657" s="141"/>
    </row>
    <row r="178658" spans="2:11" ht="13.5" customHeight="1">
      <c r="B178658" s="141"/>
      <c r="C178658" s="141"/>
      <c r="D178658" s="141"/>
      <c r="E178658" s="141"/>
      <c r="F178658" s="141"/>
      <c r="G178658" s="248"/>
      <c r="H178658" s="141"/>
      <c r="I178658" s="209"/>
      <c r="J178658" s="141"/>
      <c r="K178658" s="141"/>
    </row>
    <row r="178659" spans="2:11" ht="13.5" customHeight="1">
      <c r="B178659" s="141"/>
      <c r="C178659" s="141"/>
      <c r="D178659" s="141"/>
      <c r="E178659" s="141"/>
      <c r="F178659" s="141"/>
      <c r="G178659" s="248"/>
      <c r="H178659" s="141"/>
      <c r="I178659" s="209"/>
      <c r="J178659" s="141"/>
      <c r="K178659" s="141"/>
    </row>
    <row r="178660" spans="2:11" ht="13.5" customHeight="1">
      <c r="B178660" s="141"/>
      <c r="C178660" s="141"/>
      <c r="D178660" s="141"/>
      <c r="E178660" s="141"/>
      <c r="F178660" s="141"/>
      <c r="G178660" s="248"/>
      <c r="H178660" s="141"/>
      <c r="I178660" s="209"/>
      <c r="J178660" s="141"/>
      <c r="K178660" s="141"/>
    </row>
    <row r="178661" spans="2:11" ht="13.5" customHeight="1">
      <c r="B178661" s="141"/>
      <c r="C178661" s="141"/>
      <c r="D178661" s="141"/>
      <c r="E178661" s="141"/>
      <c r="F178661" s="141"/>
      <c r="G178661" s="248"/>
      <c r="H178661" s="141"/>
      <c r="I178661" s="209"/>
      <c r="J178661" s="141"/>
      <c r="K178661" s="141"/>
    </row>
    <row r="178662" spans="2:11" ht="13.5" customHeight="1">
      <c r="B178662" s="141"/>
      <c r="C178662" s="141"/>
      <c r="D178662" s="141"/>
      <c r="E178662" s="141"/>
      <c r="F178662" s="141"/>
      <c r="G178662" s="248"/>
      <c r="H178662" s="141"/>
      <c r="I178662" s="209"/>
      <c r="J178662" s="141"/>
      <c r="K178662" s="141"/>
    </row>
    <row r="178663" spans="2:11" ht="13.5" customHeight="1">
      <c r="B178663" s="141"/>
      <c r="C178663" s="141"/>
      <c r="D178663" s="141"/>
      <c r="E178663" s="141"/>
      <c r="F178663" s="141"/>
      <c r="G178663" s="248"/>
      <c r="H178663" s="141"/>
      <c r="I178663" s="209"/>
      <c r="J178663" s="141"/>
      <c r="K178663" s="141"/>
    </row>
    <row r="178664" spans="2:11" ht="13.5" customHeight="1">
      <c r="B178664" s="141"/>
      <c r="C178664" s="141"/>
      <c r="D178664" s="141"/>
      <c r="E178664" s="141"/>
      <c r="F178664" s="141"/>
      <c r="G178664" s="248"/>
      <c r="H178664" s="141"/>
      <c r="I178664" s="209"/>
      <c r="J178664" s="141"/>
      <c r="K178664" s="141"/>
    </row>
    <row r="178665" spans="2:11" ht="13.5" customHeight="1">
      <c r="B178665" s="141"/>
      <c r="C178665" s="141"/>
      <c r="D178665" s="141"/>
      <c r="E178665" s="141"/>
      <c r="F178665" s="141"/>
      <c r="G178665" s="248"/>
      <c r="H178665" s="141"/>
      <c r="I178665" s="209"/>
      <c r="J178665" s="141"/>
      <c r="K178665" s="141"/>
    </row>
    <row r="178666" spans="2:11" ht="13.5" customHeight="1">
      <c r="B178666" s="141"/>
      <c r="C178666" s="141"/>
      <c r="D178666" s="141"/>
      <c r="E178666" s="141"/>
      <c r="F178666" s="141"/>
      <c r="G178666" s="248"/>
      <c r="H178666" s="141"/>
      <c r="I178666" s="209"/>
      <c r="J178666" s="141"/>
      <c r="K178666" s="141"/>
    </row>
    <row r="178667" spans="2:11" ht="13.5" customHeight="1">
      <c r="B178667" s="141"/>
      <c r="C178667" s="141"/>
      <c r="D178667" s="141"/>
      <c r="E178667" s="141"/>
      <c r="F178667" s="141"/>
      <c r="G178667" s="248"/>
      <c r="H178667" s="141"/>
      <c r="I178667" s="209"/>
      <c r="J178667" s="141"/>
      <c r="K178667" s="141"/>
    </row>
    <row r="178668" spans="2:11" ht="13.5" customHeight="1">
      <c r="B178668" s="141"/>
      <c r="C178668" s="141"/>
      <c r="D178668" s="141"/>
      <c r="E178668" s="141"/>
      <c r="F178668" s="141"/>
      <c r="G178668" s="248"/>
      <c r="H178668" s="141"/>
      <c r="I178668" s="209"/>
      <c r="J178668" s="141"/>
      <c r="K178668" s="141"/>
    </row>
    <row r="178669" spans="2:11" ht="13.5" customHeight="1">
      <c r="B178669" s="141"/>
      <c r="C178669" s="141"/>
      <c r="D178669" s="141"/>
      <c r="E178669" s="141"/>
      <c r="F178669" s="141"/>
      <c r="G178669" s="248"/>
      <c r="H178669" s="141"/>
      <c r="I178669" s="209"/>
      <c r="J178669" s="141"/>
      <c r="K178669" s="141"/>
    </row>
    <row r="178670" spans="2:11" ht="13.5" customHeight="1">
      <c r="B178670" s="141"/>
      <c r="C178670" s="141"/>
      <c r="D178670" s="141"/>
      <c r="E178670" s="141"/>
      <c r="F178670" s="141"/>
      <c r="G178670" s="248"/>
      <c r="H178670" s="141"/>
      <c r="I178670" s="209"/>
      <c r="J178670" s="141"/>
      <c r="K178670" s="141"/>
    </row>
    <row r="178671" spans="2:11" ht="13.5" customHeight="1">
      <c r="B178671" s="141"/>
      <c r="C178671" s="141"/>
      <c r="D178671" s="141"/>
      <c r="E178671" s="141"/>
      <c r="F178671" s="141"/>
      <c r="G178671" s="248"/>
      <c r="H178671" s="141"/>
      <c r="I178671" s="209"/>
      <c r="J178671" s="141"/>
      <c r="K178671" s="141"/>
    </row>
    <row r="178672" spans="2:11" ht="13.5" customHeight="1">
      <c r="B178672" s="141"/>
      <c r="C178672" s="141"/>
      <c r="D178672" s="141"/>
      <c r="E178672" s="141"/>
      <c r="F178672" s="141"/>
      <c r="G178672" s="248"/>
      <c r="H178672" s="141"/>
      <c r="I178672" s="209"/>
      <c r="J178672" s="141"/>
      <c r="K178672" s="141"/>
    </row>
    <row r="178673" spans="2:11" ht="13.5" customHeight="1">
      <c r="B178673" s="141"/>
      <c r="C178673" s="141"/>
      <c r="D178673" s="141"/>
      <c r="E178673" s="141"/>
      <c r="F178673" s="141"/>
      <c r="G178673" s="248"/>
      <c r="H178673" s="141"/>
      <c r="I178673" s="209"/>
      <c r="J178673" s="141"/>
      <c r="K178673" s="141"/>
    </row>
    <row r="178674" spans="2:11" ht="13.5" customHeight="1">
      <c r="B178674" s="141"/>
      <c r="C178674" s="141"/>
      <c r="D178674" s="141"/>
      <c r="E178674" s="141"/>
      <c r="F178674" s="141"/>
      <c r="G178674" s="248"/>
      <c r="H178674" s="141"/>
      <c r="I178674" s="209"/>
      <c r="J178674" s="141"/>
      <c r="K178674" s="141"/>
    </row>
    <row r="178675" spans="2:11" ht="13.5" customHeight="1">
      <c r="B178675" s="141"/>
      <c r="C178675" s="141"/>
      <c r="D178675" s="141"/>
      <c r="E178675" s="141"/>
      <c r="F178675" s="141"/>
      <c r="G178675" s="248"/>
      <c r="H178675" s="141"/>
      <c r="I178675" s="209"/>
      <c r="J178675" s="141"/>
      <c r="K178675" s="141"/>
    </row>
    <row r="178676" spans="2:11" ht="13.5" customHeight="1">
      <c r="B178676" s="141"/>
      <c r="C178676" s="141"/>
      <c r="D178676" s="141"/>
      <c r="E178676" s="141"/>
      <c r="F178676" s="141"/>
      <c r="G178676" s="248"/>
      <c r="H178676" s="141"/>
      <c r="I178676" s="209"/>
      <c r="J178676" s="141"/>
      <c r="K178676" s="141"/>
    </row>
    <row r="178677" spans="2:11" ht="13.5" customHeight="1">
      <c r="B178677" s="141"/>
      <c r="C178677" s="141"/>
      <c r="D178677" s="141"/>
      <c r="E178677" s="141"/>
      <c r="F178677" s="141"/>
      <c r="G178677" s="248"/>
      <c r="H178677" s="141"/>
      <c r="I178677" s="209"/>
      <c r="J178677" s="141"/>
      <c r="K178677" s="141"/>
    </row>
    <row r="178678" spans="2:11" ht="13.5" customHeight="1">
      <c r="B178678" s="141"/>
      <c r="C178678" s="141"/>
      <c r="D178678" s="141"/>
      <c r="E178678" s="141"/>
      <c r="F178678" s="141"/>
      <c r="G178678" s="248"/>
      <c r="H178678" s="141"/>
      <c r="I178678" s="209"/>
      <c r="J178678" s="141"/>
      <c r="K178678" s="141"/>
    </row>
    <row r="178679" spans="2:11" ht="13.5" customHeight="1">
      <c r="B178679" s="141"/>
      <c r="C178679" s="141"/>
      <c r="D178679" s="141"/>
      <c r="E178679" s="141"/>
      <c r="F178679" s="141"/>
      <c r="G178679" s="248"/>
      <c r="H178679" s="141"/>
      <c r="I178679" s="209"/>
      <c r="J178679" s="141"/>
      <c r="K178679" s="141"/>
    </row>
    <row r="178680" spans="2:11" ht="13.5" customHeight="1">
      <c r="B178680" s="141"/>
      <c r="C178680" s="141"/>
      <c r="D178680" s="141"/>
      <c r="E178680" s="141"/>
      <c r="F178680" s="141"/>
      <c r="G178680" s="248"/>
      <c r="H178680" s="141"/>
      <c r="I178680" s="209"/>
      <c r="J178680" s="141"/>
      <c r="K178680" s="141"/>
    </row>
    <row r="178681" spans="2:11" ht="13.5" customHeight="1">
      <c r="B178681" s="141"/>
      <c r="C178681" s="141"/>
      <c r="D178681" s="141"/>
      <c r="E178681" s="141"/>
      <c r="F178681" s="141"/>
      <c r="G178681" s="248"/>
      <c r="H178681" s="141"/>
      <c r="I178681" s="209"/>
      <c r="J178681" s="141"/>
      <c r="K178681" s="141"/>
    </row>
    <row r="178682" spans="2:11" ht="13.5" customHeight="1">
      <c r="B178682" s="141"/>
      <c r="C178682" s="141"/>
      <c r="D178682" s="141"/>
      <c r="E178682" s="141"/>
      <c r="F178682" s="141"/>
      <c r="G178682" s="248"/>
      <c r="H178682" s="141"/>
      <c r="I178682" s="209"/>
      <c r="J178682" s="141"/>
      <c r="K178682" s="141"/>
    </row>
    <row r="178683" spans="2:11" ht="13.5" customHeight="1">
      <c r="B178683" s="141"/>
      <c r="C178683" s="141"/>
      <c r="D178683" s="141"/>
      <c r="E178683" s="141"/>
      <c r="F178683" s="141"/>
      <c r="G178683" s="248"/>
      <c r="H178683" s="141"/>
      <c r="I178683" s="209"/>
      <c r="J178683" s="141"/>
      <c r="K178683" s="141"/>
    </row>
    <row r="178684" spans="2:11" ht="13.5" customHeight="1">
      <c r="B178684" s="141"/>
      <c r="C178684" s="141"/>
      <c r="D178684" s="141"/>
      <c r="E178684" s="141"/>
      <c r="F178684" s="141"/>
      <c r="G178684" s="248"/>
      <c r="H178684" s="141"/>
      <c r="I178684" s="209"/>
      <c r="J178684" s="141"/>
      <c r="K178684" s="141"/>
    </row>
    <row r="178685" spans="2:11" ht="13.5" customHeight="1">
      <c r="B178685" s="141"/>
      <c r="C178685" s="141"/>
      <c r="D178685" s="141"/>
      <c r="E178685" s="141"/>
      <c r="F178685" s="141"/>
      <c r="G178685" s="248"/>
      <c r="H178685" s="141"/>
      <c r="I178685" s="209"/>
      <c r="J178685" s="141"/>
      <c r="K178685" s="141"/>
    </row>
    <row r="178686" spans="2:11" ht="13.5" customHeight="1">
      <c r="B178686" s="141"/>
      <c r="C178686" s="141"/>
      <c r="D178686" s="141"/>
      <c r="E178686" s="141"/>
      <c r="F178686" s="141"/>
      <c r="G178686" s="248"/>
      <c r="H178686" s="141"/>
      <c r="I178686" s="209"/>
      <c r="J178686" s="141"/>
      <c r="K178686" s="141"/>
    </row>
    <row r="178687" spans="2:11" ht="13.5" customHeight="1">
      <c r="B178687" s="141"/>
      <c r="C178687" s="141"/>
      <c r="D178687" s="141"/>
      <c r="E178687" s="141"/>
      <c r="F178687" s="141"/>
      <c r="G178687" s="248"/>
      <c r="H178687" s="141"/>
      <c r="I178687" s="209"/>
      <c r="J178687" s="141"/>
      <c r="K178687" s="141"/>
    </row>
    <row r="178688" spans="2:11" ht="13.5" customHeight="1">
      <c r="B178688" s="141"/>
      <c r="C178688" s="141"/>
      <c r="D178688" s="141"/>
      <c r="E178688" s="141"/>
      <c r="F178688" s="141"/>
      <c r="G178688" s="248"/>
      <c r="H178688" s="141"/>
      <c r="I178688" s="209"/>
      <c r="J178688" s="141"/>
      <c r="K178688" s="141"/>
    </row>
    <row r="178689" spans="2:11" ht="13.5" customHeight="1">
      <c r="B178689" s="141"/>
      <c r="C178689" s="141"/>
      <c r="D178689" s="141"/>
      <c r="E178689" s="141"/>
      <c r="F178689" s="141"/>
      <c r="G178689" s="248"/>
      <c r="H178689" s="141"/>
      <c r="I178689" s="209"/>
      <c r="J178689" s="141"/>
      <c r="K178689" s="141"/>
    </row>
    <row r="178690" spans="2:11" ht="13.5" customHeight="1">
      <c r="B178690" s="141"/>
      <c r="C178690" s="141"/>
      <c r="D178690" s="141"/>
      <c r="E178690" s="141"/>
      <c r="F178690" s="141"/>
      <c r="G178690" s="248"/>
      <c r="H178690" s="141"/>
      <c r="I178690" s="209"/>
      <c r="J178690" s="141"/>
      <c r="K178690" s="141"/>
    </row>
    <row r="178691" spans="2:11" ht="13.5" customHeight="1">
      <c r="B178691" s="141"/>
      <c r="C178691" s="141"/>
      <c r="D178691" s="141"/>
      <c r="E178691" s="141"/>
      <c r="F178691" s="141"/>
      <c r="G178691" s="248"/>
      <c r="H178691" s="141"/>
      <c r="I178691" s="209"/>
      <c r="J178691" s="141"/>
      <c r="K178691" s="141"/>
    </row>
    <row r="178692" spans="2:11" ht="13.5" customHeight="1">
      <c r="B178692" s="141"/>
      <c r="C178692" s="141"/>
      <c r="D178692" s="141"/>
      <c r="E178692" s="141"/>
      <c r="F178692" s="141"/>
      <c r="G178692" s="248"/>
      <c r="H178692" s="141"/>
      <c r="I178692" s="209"/>
      <c r="J178692" s="141"/>
      <c r="K178692" s="141"/>
    </row>
    <row r="178693" spans="2:11" ht="13.5" customHeight="1">
      <c r="B178693" s="141"/>
      <c r="C178693" s="141"/>
      <c r="D178693" s="141"/>
      <c r="E178693" s="141"/>
      <c r="F178693" s="141"/>
      <c r="G178693" s="248"/>
      <c r="H178693" s="141"/>
      <c r="I178693" s="209"/>
      <c r="J178693" s="141"/>
      <c r="K178693" s="141"/>
    </row>
    <row r="178694" spans="2:11" ht="13.5" customHeight="1">
      <c r="B178694" s="141"/>
      <c r="C178694" s="141"/>
      <c r="D178694" s="141"/>
      <c r="E178694" s="141"/>
      <c r="F178694" s="141"/>
      <c r="G178694" s="248"/>
      <c r="H178694" s="141"/>
      <c r="I178694" s="209"/>
      <c r="J178694" s="141"/>
      <c r="K178694" s="141"/>
    </row>
    <row r="178695" spans="2:11" ht="13.5" customHeight="1">
      <c r="B178695" s="141"/>
      <c r="C178695" s="141"/>
      <c r="D178695" s="141"/>
      <c r="E178695" s="141"/>
      <c r="F178695" s="141"/>
      <c r="G178695" s="248"/>
      <c r="H178695" s="141"/>
      <c r="I178695" s="209"/>
      <c r="J178695" s="141"/>
      <c r="K178695" s="141"/>
    </row>
    <row r="178696" spans="2:11" ht="13.5" customHeight="1">
      <c r="B178696" s="141"/>
      <c r="C178696" s="141"/>
      <c r="D178696" s="141"/>
      <c r="E178696" s="141"/>
      <c r="F178696" s="141"/>
      <c r="G178696" s="248"/>
      <c r="H178696" s="141"/>
      <c r="I178696" s="209"/>
      <c r="J178696" s="141"/>
      <c r="K178696" s="141"/>
    </row>
    <row r="178697" spans="2:11" ht="13.5" customHeight="1">
      <c r="B178697" s="141"/>
      <c r="C178697" s="141"/>
      <c r="D178697" s="141"/>
      <c r="E178697" s="141"/>
      <c r="F178697" s="141"/>
      <c r="G178697" s="248"/>
      <c r="H178697" s="141"/>
      <c r="I178697" s="209"/>
      <c r="J178697" s="141"/>
      <c r="K178697" s="141"/>
    </row>
    <row r="178698" spans="2:11" ht="13.5" customHeight="1">
      <c r="B178698" s="141"/>
      <c r="C178698" s="141"/>
      <c r="D178698" s="141"/>
      <c r="E178698" s="141"/>
      <c r="F178698" s="141"/>
      <c r="G178698" s="248"/>
      <c r="H178698" s="141"/>
      <c r="I178698" s="209"/>
      <c r="J178698" s="141"/>
      <c r="K178698" s="141"/>
    </row>
    <row r="178699" spans="2:11" ht="13.5" customHeight="1">
      <c r="B178699" s="141"/>
      <c r="C178699" s="141"/>
      <c r="D178699" s="141"/>
      <c r="E178699" s="141"/>
      <c r="F178699" s="141"/>
      <c r="G178699" s="248"/>
      <c r="H178699" s="141"/>
      <c r="I178699" s="209"/>
      <c r="J178699" s="141"/>
      <c r="K178699" s="141"/>
    </row>
    <row r="178700" spans="2:11" ht="13.5" customHeight="1">
      <c r="B178700" s="141"/>
      <c r="C178700" s="141"/>
      <c r="D178700" s="141"/>
      <c r="E178700" s="141"/>
      <c r="F178700" s="141"/>
      <c r="G178700" s="248"/>
      <c r="H178700" s="141"/>
      <c r="I178700" s="209"/>
      <c r="J178700" s="141"/>
      <c r="K178700" s="141"/>
    </row>
    <row r="178701" spans="2:11" ht="13.5" customHeight="1">
      <c r="B178701" s="141"/>
      <c r="C178701" s="141"/>
      <c r="D178701" s="141"/>
      <c r="E178701" s="141"/>
      <c r="F178701" s="141"/>
      <c r="G178701" s="248"/>
      <c r="H178701" s="141"/>
      <c r="I178701" s="209"/>
      <c r="J178701" s="141"/>
      <c r="K178701" s="141"/>
    </row>
    <row r="178702" spans="2:11" ht="13.5" customHeight="1">
      <c r="B178702" s="141"/>
      <c r="C178702" s="141"/>
      <c r="D178702" s="141"/>
      <c r="E178702" s="141"/>
      <c r="F178702" s="141"/>
      <c r="G178702" s="248"/>
      <c r="H178702" s="141"/>
      <c r="I178702" s="209"/>
      <c r="J178702" s="141"/>
      <c r="K178702" s="141"/>
    </row>
    <row r="178703" spans="2:11" ht="13.5" customHeight="1">
      <c r="B178703" s="141"/>
      <c r="C178703" s="141"/>
      <c r="D178703" s="141"/>
      <c r="E178703" s="141"/>
      <c r="F178703" s="141"/>
      <c r="G178703" s="248"/>
      <c r="H178703" s="141"/>
      <c r="I178703" s="209"/>
      <c r="J178703" s="141"/>
      <c r="K178703" s="141"/>
    </row>
    <row r="178704" spans="2:11" ht="13.5" customHeight="1">
      <c r="B178704" s="141"/>
      <c r="C178704" s="141"/>
      <c r="D178704" s="141"/>
      <c r="E178704" s="141"/>
      <c r="F178704" s="141"/>
      <c r="G178704" s="248"/>
      <c r="H178704" s="141"/>
      <c r="I178704" s="209"/>
      <c r="J178704" s="141"/>
      <c r="K178704" s="141"/>
    </row>
    <row r="178705" spans="2:11" ht="13.5" customHeight="1">
      <c r="B178705" s="141"/>
      <c r="C178705" s="141"/>
      <c r="D178705" s="141"/>
      <c r="E178705" s="141"/>
      <c r="F178705" s="141"/>
      <c r="G178705" s="248"/>
      <c r="H178705" s="141"/>
      <c r="I178705" s="209"/>
      <c r="J178705" s="141"/>
      <c r="K178705" s="141"/>
    </row>
    <row r="178706" spans="2:11" ht="13.5" customHeight="1">
      <c r="B178706" s="141"/>
      <c r="C178706" s="141"/>
      <c r="D178706" s="141"/>
      <c r="E178706" s="141"/>
      <c r="F178706" s="141"/>
      <c r="G178706" s="248"/>
      <c r="H178706" s="141"/>
      <c r="I178706" s="209"/>
      <c r="J178706" s="141"/>
      <c r="K178706" s="141"/>
    </row>
    <row r="178707" spans="2:11" ht="13.5" customHeight="1">
      <c r="B178707" s="141"/>
      <c r="C178707" s="141"/>
      <c r="D178707" s="141"/>
      <c r="E178707" s="141"/>
      <c r="F178707" s="141"/>
      <c r="G178707" s="248"/>
      <c r="H178707" s="141"/>
      <c r="I178707" s="209"/>
      <c r="J178707" s="141"/>
      <c r="K178707" s="141"/>
    </row>
    <row r="178708" spans="2:11" ht="13.5" customHeight="1">
      <c r="B178708" s="141"/>
      <c r="C178708" s="141"/>
      <c r="D178708" s="141"/>
      <c r="E178708" s="141"/>
      <c r="F178708" s="141"/>
      <c r="G178708" s="248"/>
      <c r="H178708" s="141"/>
      <c r="I178708" s="209"/>
      <c r="J178708" s="141"/>
      <c r="K178708" s="141"/>
    </row>
    <row r="178709" spans="2:11" ht="13.5" customHeight="1">
      <c r="B178709" s="141"/>
      <c r="C178709" s="141"/>
      <c r="D178709" s="141"/>
      <c r="E178709" s="141"/>
      <c r="F178709" s="141"/>
      <c r="G178709" s="248"/>
      <c r="H178709" s="141"/>
      <c r="I178709" s="209"/>
      <c r="J178709" s="141"/>
      <c r="K178709" s="141"/>
    </row>
    <row r="178710" spans="2:11" ht="13.5" customHeight="1">
      <c r="B178710" s="141"/>
      <c r="C178710" s="141"/>
      <c r="D178710" s="141"/>
      <c r="E178710" s="141"/>
      <c r="F178710" s="141"/>
      <c r="G178710" s="248"/>
      <c r="H178710" s="141"/>
      <c r="I178710" s="209"/>
      <c r="J178710" s="141"/>
      <c r="K178710" s="141"/>
    </row>
    <row r="178711" spans="2:11" ht="13.5" customHeight="1">
      <c r="B178711" s="141"/>
      <c r="C178711" s="141"/>
      <c r="D178711" s="141"/>
      <c r="E178711" s="141"/>
      <c r="F178711" s="141"/>
      <c r="G178711" s="248"/>
      <c r="H178711" s="141"/>
      <c r="I178711" s="209"/>
      <c r="J178711" s="141"/>
      <c r="K178711" s="141"/>
    </row>
    <row r="178712" spans="2:11" ht="13.5" customHeight="1">
      <c r="B178712" s="141"/>
      <c r="C178712" s="141"/>
      <c r="D178712" s="141"/>
      <c r="E178712" s="141"/>
      <c r="F178712" s="141"/>
      <c r="G178712" s="248"/>
      <c r="H178712" s="141"/>
      <c r="I178712" s="209"/>
      <c r="J178712" s="141"/>
      <c r="K178712" s="141"/>
    </row>
    <row r="178713" spans="2:11" ht="13.5" customHeight="1">
      <c r="B178713" s="141"/>
      <c r="C178713" s="141"/>
      <c r="D178713" s="141"/>
      <c r="E178713" s="141"/>
      <c r="F178713" s="141"/>
      <c r="G178713" s="248"/>
      <c r="H178713" s="141"/>
      <c r="I178713" s="209"/>
      <c r="J178713" s="141"/>
      <c r="K178713" s="141"/>
    </row>
    <row r="178714" spans="2:11" ht="13.5" customHeight="1">
      <c r="B178714" s="141"/>
      <c r="C178714" s="141"/>
      <c r="D178714" s="141"/>
      <c r="E178714" s="141"/>
      <c r="F178714" s="141"/>
      <c r="G178714" s="248"/>
      <c r="H178714" s="141"/>
      <c r="I178714" s="209"/>
      <c r="J178714" s="141"/>
      <c r="K178714" s="141"/>
    </row>
    <row r="178715" spans="2:11" ht="13.5" customHeight="1">
      <c r="B178715" s="141"/>
      <c r="C178715" s="141"/>
      <c r="D178715" s="141"/>
      <c r="E178715" s="141"/>
      <c r="F178715" s="141"/>
      <c r="G178715" s="248"/>
      <c r="H178715" s="141"/>
      <c r="I178715" s="209"/>
      <c r="J178715" s="141"/>
      <c r="K178715" s="141"/>
    </row>
    <row r="178716" spans="2:11" ht="13.5" customHeight="1">
      <c r="B178716" s="141"/>
      <c r="C178716" s="141"/>
      <c r="D178716" s="141"/>
      <c r="E178716" s="141"/>
      <c r="F178716" s="141"/>
      <c r="G178716" s="248"/>
      <c r="H178716" s="141"/>
      <c r="I178716" s="209"/>
      <c r="J178716" s="141"/>
      <c r="K178716" s="141"/>
    </row>
    <row r="178717" spans="2:11" ht="13.5" customHeight="1">
      <c r="B178717" s="141"/>
      <c r="C178717" s="141"/>
      <c r="D178717" s="141"/>
      <c r="E178717" s="141"/>
      <c r="F178717" s="141"/>
      <c r="G178717" s="248"/>
      <c r="H178717" s="141"/>
      <c r="I178717" s="209"/>
      <c r="J178717" s="141"/>
      <c r="K178717" s="141"/>
    </row>
    <row r="178718" spans="2:11" ht="13.5" customHeight="1">
      <c r="B178718" s="141"/>
      <c r="C178718" s="141"/>
      <c r="D178718" s="141"/>
      <c r="E178718" s="141"/>
      <c r="F178718" s="141"/>
      <c r="G178718" s="248"/>
      <c r="H178718" s="141"/>
      <c r="I178718" s="209"/>
      <c r="J178718" s="141"/>
      <c r="K178718" s="141"/>
    </row>
    <row r="178719" spans="2:11" ht="13.5" customHeight="1">
      <c r="B178719" s="141"/>
      <c r="C178719" s="141"/>
      <c r="D178719" s="141"/>
      <c r="E178719" s="141"/>
      <c r="F178719" s="141"/>
      <c r="G178719" s="248"/>
      <c r="H178719" s="141"/>
      <c r="I178719" s="209"/>
      <c r="J178719" s="141"/>
      <c r="K178719" s="141"/>
    </row>
    <row r="178720" spans="2:11" ht="13.5" customHeight="1">
      <c r="B178720" s="141"/>
      <c r="C178720" s="141"/>
      <c r="D178720" s="141"/>
      <c r="E178720" s="141"/>
      <c r="F178720" s="141"/>
      <c r="G178720" s="248"/>
      <c r="H178720" s="141"/>
      <c r="I178720" s="209"/>
      <c r="J178720" s="141"/>
      <c r="K178720" s="141"/>
    </row>
    <row r="178721" spans="2:11" ht="13.5" customHeight="1">
      <c r="B178721" s="141"/>
      <c r="C178721" s="141"/>
      <c r="D178721" s="141"/>
      <c r="E178721" s="141"/>
      <c r="F178721" s="141"/>
      <c r="G178721" s="248"/>
      <c r="H178721" s="141"/>
      <c r="I178721" s="209"/>
      <c r="J178721" s="141"/>
      <c r="K178721" s="141"/>
    </row>
    <row r="178722" spans="2:11" ht="13.5" customHeight="1">
      <c r="B178722" s="141"/>
      <c r="C178722" s="141"/>
      <c r="D178722" s="141"/>
      <c r="E178722" s="141"/>
      <c r="F178722" s="141"/>
      <c r="G178722" s="248"/>
      <c r="H178722" s="141"/>
      <c r="I178722" s="209"/>
      <c r="J178722" s="141"/>
      <c r="K178722" s="141"/>
    </row>
    <row r="178723" spans="2:11" ht="13.5" customHeight="1">
      <c r="B178723" s="141"/>
      <c r="C178723" s="141"/>
      <c r="D178723" s="141"/>
      <c r="E178723" s="141"/>
      <c r="F178723" s="141"/>
      <c r="G178723" s="248"/>
      <c r="H178723" s="141"/>
      <c r="I178723" s="209"/>
      <c r="J178723" s="141"/>
      <c r="K178723" s="141"/>
    </row>
    <row r="178724" spans="2:11" ht="13.5" customHeight="1">
      <c r="B178724" s="141"/>
      <c r="C178724" s="141"/>
      <c r="D178724" s="141"/>
      <c r="E178724" s="141"/>
      <c r="F178724" s="141"/>
      <c r="G178724" s="248"/>
      <c r="H178724" s="141"/>
      <c r="I178724" s="209"/>
      <c r="J178724" s="141"/>
      <c r="K178724" s="141"/>
    </row>
    <row r="178725" spans="2:11" ht="13.5" customHeight="1">
      <c r="B178725" s="141"/>
      <c r="C178725" s="141"/>
      <c r="D178725" s="141"/>
      <c r="E178725" s="141"/>
      <c r="F178725" s="141"/>
      <c r="G178725" s="248"/>
      <c r="H178725" s="141"/>
      <c r="I178725" s="209"/>
      <c r="J178725" s="141"/>
      <c r="K178725" s="141"/>
    </row>
    <row r="178726" spans="2:11" ht="13.5" customHeight="1">
      <c r="B178726" s="141"/>
      <c r="C178726" s="141"/>
      <c r="D178726" s="141"/>
      <c r="E178726" s="141"/>
      <c r="F178726" s="141"/>
      <c r="G178726" s="248"/>
      <c r="H178726" s="141"/>
      <c r="I178726" s="209"/>
      <c r="J178726" s="141"/>
      <c r="K178726" s="141"/>
    </row>
    <row r="178727" spans="2:11" ht="13.5" customHeight="1">
      <c r="B178727" s="141"/>
      <c r="C178727" s="141"/>
      <c r="D178727" s="141"/>
      <c r="E178727" s="141"/>
      <c r="F178727" s="141"/>
      <c r="G178727" s="248"/>
      <c r="H178727" s="141"/>
      <c r="I178727" s="209"/>
      <c r="J178727" s="141"/>
      <c r="K178727" s="141"/>
    </row>
    <row r="178728" spans="2:11" ht="13.5" customHeight="1">
      <c r="B178728" s="141"/>
      <c r="C178728" s="141"/>
      <c r="D178728" s="141"/>
      <c r="E178728" s="141"/>
      <c r="F178728" s="141"/>
      <c r="G178728" s="248"/>
      <c r="H178728" s="141"/>
      <c r="I178728" s="209"/>
      <c r="J178728" s="141"/>
      <c r="K178728" s="141"/>
    </row>
    <row r="178729" spans="2:11" ht="13.5" customHeight="1">
      <c r="B178729" s="141"/>
      <c r="C178729" s="141"/>
      <c r="D178729" s="141"/>
      <c r="E178729" s="141"/>
      <c r="F178729" s="141"/>
      <c r="G178729" s="248"/>
      <c r="H178729" s="141"/>
      <c r="I178729" s="209"/>
      <c r="J178729" s="141"/>
      <c r="K178729" s="141"/>
    </row>
    <row r="178730" spans="2:11" ht="13.5" customHeight="1">
      <c r="B178730" s="141"/>
      <c r="C178730" s="141"/>
      <c r="D178730" s="141"/>
      <c r="E178730" s="141"/>
      <c r="F178730" s="141"/>
      <c r="G178730" s="248"/>
      <c r="H178730" s="141"/>
      <c r="I178730" s="209"/>
      <c r="J178730" s="141"/>
      <c r="K178730" s="141"/>
    </row>
    <row r="178731" spans="2:11" ht="13.5" customHeight="1">
      <c r="B178731" s="141"/>
      <c r="C178731" s="141"/>
      <c r="D178731" s="141"/>
      <c r="E178731" s="141"/>
      <c r="F178731" s="141"/>
      <c r="G178731" s="248"/>
      <c r="H178731" s="141"/>
      <c r="I178731" s="209"/>
      <c r="J178731" s="141"/>
      <c r="K178731" s="141"/>
    </row>
    <row r="178732" spans="2:11" ht="13.5" customHeight="1">
      <c r="B178732" s="141"/>
      <c r="C178732" s="141"/>
      <c r="D178732" s="141"/>
      <c r="E178732" s="141"/>
      <c r="F178732" s="141"/>
      <c r="G178732" s="248"/>
      <c r="H178732" s="141"/>
      <c r="I178732" s="209"/>
      <c r="J178732" s="141"/>
      <c r="K178732" s="141"/>
    </row>
    <row r="178733" spans="2:11" ht="13.5" customHeight="1">
      <c r="B178733" s="141"/>
      <c r="C178733" s="141"/>
      <c r="D178733" s="141"/>
      <c r="E178733" s="141"/>
      <c r="F178733" s="141"/>
      <c r="G178733" s="248"/>
      <c r="H178733" s="141"/>
      <c r="I178733" s="209"/>
      <c r="J178733" s="141"/>
      <c r="K178733" s="141"/>
    </row>
    <row r="178734" spans="2:11" ht="13.5" customHeight="1">
      <c r="B178734" s="141"/>
      <c r="C178734" s="141"/>
      <c r="D178734" s="141"/>
      <c r="E178734" s="141"/>
      <c r="F178734" s="141"/>
      <c r="G178734" s="248"/>
      <c r="H178734" s="141"/>
      <c r="I178734" s="209"/>
      <c r="J178734" s="141"/>
      <c r="K178734" s="141"/>
    </row>
    <row r="178735" spans="2:11" ht="13.5" customHeight="1">
      <c r="B178735" s="141"/>
      <c r="C178735" s="141"/>
      <c r="D178735" s="141"/>
      <c r="E178735" s="141"/>
      <c r="F178735" s="141"/>
      <c r="G178735" s="248"/>
      <c r="H178735" s="141"/>
      <c r="I178735" s="209"/>
      <c r="J178735" s="141"/>
      <c r="K178735" s="141"/>
    </row>
    <row r="178736" spans="2:11" ht="13.5" customHeight="1">
      <c r="B178736" s="141"/>
      <c r="C178736" s="141"/>
      <c r="D178736" s="141"/>
      <c r="E178736" s="141"/>
      <c r="F178736" s="141"/>
      <c r="G178736" s="248"/>
      <c r="H178736" s="141"/>
      <c r="I178736" s="209"/>
      <c r="J178736" s="141"/>
      <c r="K178736" s="141"/>
    </row>
    <row r="178737" spans="2:11" ht="13.5" customHeight="1">
      <c r="B178737" s="141"/>
      <c r="C178737" s="141"/>
      <c r="D178737" s="141"/>
      <c r="E178737" s="141"/>
      <c r="F178737" s="141"/>
      <c r="G178737" s="248"/>
      <c r="H178737" s="141"/>
      <c r="I178737" s="209"/>
      <c r="J178737" s="141"/>
      <c r="K178737" s="141"/>
    </row>
    <row r="178738" spans="2:11" ht="13.5" customHeight="1">
      <c r="B178738" s="141"/>
      <c r="C178738" s="141"/>
      <c r="D178738" s="141"/>
      <c r="E178738" s="141"/>
      <c r="F178738" s="141"/>
      <c r="G178738" s="248"/>
      <c r="H178738" s="141"/>
      <c r="I178738" s="209"/>
      <c r="J178738" s="141"/>
      <c r="K178738" s="141"/>
    </row>
    <row r="178739" spans="2:11" ht="13.5" customHeight="1">
      <c r="B178739" s="141"/>
      <c r="C178739" s="141"/>
      <c r="D178739" s="141"/>
      <c r="E178739" s="141"/>
      <c r="F178739" s="141"/>
      <c r="G178739" s="248"/>
      <c r="H178739" s="141"/>
      <c r="I178739" s="209"/>
      <c r="J178739" s="141"/>
      <c r="K178739" s="141"/>
    </row>
    <row r="178740" spans="2:11" ht="13.5" customHeight="1">
      <c r="B178740" s="141"/>
      <c r="C178740" s="141"/>
      <c r="D178740" s="141"/>
      <c r="E178740" s="141"/>
      <c r="F178740" s="141"/>
      <c r="G178740" s="248"/>
      <c r="H178740" s="141"/>
      <c r="I178740" s="209"/>
      <c r="J178740" s="141"/>
      <c r="K178740" s="141"/>
    </row>
    <row r="178741" spans="2:11" ht="13.5" customHeight="1">
      <c r="B178741" s="141"/>
      <c r="C178741" s="141"/>
      <c r="D178741" s="141"/>
      <c r="E178741" s="141"/>
      <c r="F178741" s="141"/>
      <c r="G178741" s="248"/>
      <c r="H178741" s="141"/>
      <c r="I178741" s="209"/>
      <c r="J178741" s="141"/>
      <c r="K178741" s="141"/>
    </row>
    <row r="178742" spans="2:11" ht="13.5" customHeight="1">
      <c r="B178742" s="141"/>
      <c r="C178742" s="141"/>
      <c r="D178742" s="141"/>
      <c r="E178742" s="141"/>
      <c r="F178742" s="141"/>
      <c r="G178742" s="248"/>
      <c r="H178742" s="141"/>
      <c r="I178742" s="209"/>
      <c r="J178742" s="141"/>
      <c r="K178742" s="141"/>
    </row>
    <row r="178743" spans="2:11" ht="13.5" customHeight="1">
      <c r="B178743" s="141"/>
      <c r="C178743" s="141"/>
      <c r="D178743" s="141"/>
      <c r="E178743" s="141"/>
      <c r="F178743" s="141"/>
      <c r="G178743" s="248"/>
      <c r="H178743" s="141"/>
      <c r="I178743" s="209"/>
      <c r="J178743" s="141"/>
      <c r="K178743" s="141"/>
    </row>
    <row r="178744" spans="2:11" ht="13.5" customHeight="1">
      <c r="B178744" s="141"/>
      <c r="C178744" s="141"/>
      <c r="D178744" s="141"/>
      <c r="E178744" s="141"/>
      <c r="F178744" s="141"/>
      <c r="G178744" s="248"/>
      <c r="H178744" s="141"/>
      <c r="I178744" s="209"/>
      <c r="J178744" s="141"/>
      <c r="K178744" s="141"/>
    </row>
    <row r="178745" spans="2:11" ht="13.5" customHeight="1">
      <c r="B178745" s="141"/>
      <c r="C178745" s="141"/>
      <c r="D178745" s="141"/>
      <c r="E178745" s="141"/>
      <c r="F178745" s="141"/>
      <c r="G178745" s="248"/>
      <c r="H178745" s="141"/>
      <c r="I178745" s="209"/>
      <c r="J178745" s="141"/>
      <c r="K178745" s="141"/>
    </row>
    <row r="178746" spans="2:11" ht="13.5" customHeight="1">
      <c r="B178746" s="141"/>
      <c r="C178746" s="141"/>
      <c r="D178746" s="141"/>
      <c r="E178746" s="141"/>
      <c r="F178746" s="141"/>
      <c r="G178746" s="248"/>
      <c r="H178746" s="141"/>
      <c r="I178746" s="209"/>
      <c r="J178746" s="141"/>
      <c r="K178746" s="141"/>
    </row>
    <row r="178747" spans="2:11" ht="13.5" customHeight="1">
      <c r="B178747" s="141"/>
      <c r="C178747" s="141"/>
      <c r="D178747" s="141"/>
      <c r="E178747" s="141"/>
      <c r="F178747" s="141"/>
      <c r="G178747" s="248"/>
      <c r="H178747" s="141"/>
      <c r="I178747" s="209"/>
      <c r="J178747" s="141"/>
      <c r="K178747" s="141"/>
    </row>
    <row r="178748" spans="2:11" ht="13.5" customHeight="1">
      <c r="B178748" s="141"/>
      <c r="C178748" s="141"/>
      <c r="D178748" s="141"/>
      <c r="E178748" s="141"/>
      <c r="F178748" s="141"/>
      <c r="G178748" s="248"/>
      <c r="H178748" s="141"/>
      <c r="I178748" s="209"/>
      <c r="J178748" s="141"/>
      <c r="K178748" s="141"/>
    </row>
    <row r="178749" spans="2:11" ht="13.5" customHeight="1">
      <c r="B178749" s="141"/>
      <c r="C178749" s="141"/>
      <c r="D178749" s="141"/>
      <c r="E178749" s="141"/>
      <c r="F178749" s="141"/>
      <c r="G178749" s="248"/>
      <c r="H178749" s="141"/>
      <c r="I178749" s="209"/>
      <c r="J178749" s="141"/>
      <c r="K178749" s="141"/>
    </row>
    <row r="178750" spans="2:11" ht="13.5" customHeight="1">
      <c r="B178750" s="141"/>
      <c r="C178750" s="141"/>
      <c r="D178750" s="141"/>
      <c r="E178750" s="141"/>
      <c r="F178750" s="141"/>
      <c r="G178750" s="248"/>
      <c r="H178750" s="141"/>
      <c r="I178750" s="209"/>
      <c r="J178750" s="141"/>
      <c r="K178750" s="141"/>
    </row>
    <row r="178751" spans="2:11" ht="13.5" customHeight="1">
      <c r="B178751" s="141"/>
      <c r="C178751" s="141"/>
      <c r="D178751" s="141"/>
      <c r="E178751" s="141"/>
      <c r="F178751" s="141"/>
      <c r="G178751" s="248"/>
      <c r="H178751" s="141"/>
      <c r="I178751" s="209"/>
      <c r="J178751" s="141"/>
      <c r="K178751" s="141"/>
    </row>
    <row r="178752" spans="2:11" ht="13.5" customHeight="1">
      <c r="B178752" s="141"/>
      <c r="C178752" s="141"/>
      <c r="D178752" s="141"/>
      <c r="E178752" s="141"/>
      <c r="F178752" s="141"/>
      <c r="G178752" s="248"/>
      <c r="H178752" s="141"/>
      <c r="I178752" s="209"/>
      <c r="J178752" s="141"/>
      <c r="K178752" s="141"/>
    </row>
    <row r="178753" spans="2:11" ht="13.5" customHeight="1">
      <c r="B178753" s="141"/>
      <c r="C178753" s="141"/>
      <c r="D178753" s="141"/>
      <c r="E178753" s="141"/>
      <c r="F178753" s="141"/>
      <c r="G178753" s="248"/>
      <c r="H178753" s="141"/>
      <c r="I178753" s="209"/>
      <c r="J178753" s="141"/>
      <c r="K178753" s="141"/>
    </row>
    <row r="178754" spans="2:11" ht="13.5" customHeight="1">
      <c r="B178754" s="141"/>
      <c r="C178754" s="141"/>
      <c r="D178754" s="141"/>
      <c r="E178754" s="141"/>
      <c r="F178754" s="141"/>
      <c r="G178754" s="248"/>
      <c r="H178754" s="141"/>
      <c r="I178754" s="209"/>
      <c r="J178754" s="141"/>
      <c r="K178754" s="141"/>
    </row>
    <row r="178755" spans="2:11" ht="13.5" customHeight="1">
      <c r="B178755" s="141"/>
      <c r="C178755" s="141"/>
      <c r="D178755" s="141"/>
      <c r="E178755" s="141"/>
      <c r="F178755" s="141"/>
      <c r="G178755" s="248"/>
      <c r="H178755" s="141"/>
      <c r="I178755" s="209"/>
      <c r="J178755" s="141"/>
      <c r="K178755" s="141"/>
    </row>
    <row r="178756" spans="2:11" ht="13.5" customHeight="1">
      <c r="B178756" s="141"/>
      <c r="C178756" s="141"/>
      <c r="D178756" s="141"/>
      <c r="E178756" s="141"/>
      <c r="F178756" s="141"/>
      <c r="G178756" s="248"/>
      <c r="H178756" s="141"/>
      <c r="I178756" s="209"/>
      <c r="J178756" s="141"/>
      <c r="K178756" s="141"/>
    </row>
    <row r="178757" spans="2:11" ht="13.5" customHeight="1">
      <c r="B178757" s="141"/>
      <c r="C178757" s="141"/>
      <c r="D178757" s="141"/>
      <c r="E178757" s="141"/>
      <c r="F178757" s="141"/>
      <c r="G178757" s="248"/>
      <c r="H178757" s="141"/>
      <c r="I178757" s="209"/>
      <c r="J178757" s="141"/>
      <c r="K178757" s="141"/>
    </row>
    <row r="178758" spans="2:11" ht="13.5" customHeight="1">
      <c r="B178758" s="141"/>
      <c r="C178758" s="141"/>
      <c r="D178758" s="141"/>
      <c r="E178758" s="141"/>
      <c r="F178758" s="141"/>
      <c r="G178758" s="248"/>
      <c r="H178758" s="141"/>
      <c r="I178758" s="209"/>
      <c r="J178758" s="141"/>
      <c r="K178758" s="141"/>
    </row>
    <row r="178759" spans="2:11" ht="13.5" customHeight="1">
      <c r="B178759" s="141"/>
      <c r="C178759" s="141"/>
      <c r="D178759" s="141"/>
      <c r="E178759" s="141"/>
      <c r="F178759" s="141"/>
      <c r="G178759" s="248"/>
      <c r="H178759" s="141"/>
      <c r="I178759" s="209"/>
      <c r="J178759" s="141"/>
      <c r="K178759" s="141"/>
    </row>
    <row r="178760" spans="2:11" ht="13.5" customHeight="1">
      <c r="B178760" s="141"/>
      <c r="C178760" s="141"/>
      <c r="D178760" s="141"/>
      <c r="E178760" s="141"/>
      <c r="F178760" s="141"/>
      <c r="G178760" s="248"/>
      <c r="H178760" s="141"/>
      <c r="I178760" s="209"/>
      <c r="J178760" s="141"/>
      <c r="K178760" s="141"/>
    </row>
    <row r="178761" spans="2:11" ht="13.5" customHeight="1">
      <c r="B178761" s="141"/>
      <c r="C178761" s="141"/>
      <c r="D178761" s="141"/>
      <c r="E178761" s="141"/>
      <c r="F178761" s="141"/>
      <c r="G178761" s="248"/>
      <c r="H178761" s="141"/>
      <c r="I178761" s="209"/>
      <c r="J178761" s="141"/>
      <c r="K178761" s="141"/>
    </row>
    <row r="178762" spans="2:11" ht="13.5" customHeight="1">
      <c r="B178762" s="141"/>
      <c r="C178762" s="141"/>
      <c r="D178762" s="141"/>
      <c r="E178762" s="141"/>
      <c r="F178762" s="141"/>
      <c r="G178762" s="248"/>
      <c r="H178762" s="141"/>
      <c r="I178762" s="209"/>
      <c r="J178762" s="141"/>
      <c r="K178762" s="141"/>
    </row>
    <row r="178763" spans="2:11" ht="13.5" customHeight="1">
      <c r="B178763" s="141"/>
      <c r="C178763" s="141"/>
      <c r="D178763" s="141"/>
      <c r="E178763" s="141"/>
      <c r="F178763" s="141"/>
      <c r="G178763" s="248"/>
      <c r="H178763" s="141"/>
      <c r="I178763" s="209"/>
      <c r="J178763" s="141"/>
      <c r="K178763" s="141"/>
    </row>
    <row r="178764" spans="2:11" ht="13.5" customHeight="1">
      <c r="B178764" s="141"/>
      <c r="C178764" s="141"/>
      <c r="D178764" s="141"/>
      <c r="E178764" s="141"/>
      <c r="F178764" s="141"/>
      <c r="G178764" s="248"/>
      <c r="H178764" s="141"/>
      <c r="I178764" s="209"/>
      <c r="J178764" s="141"/>
      <c r="K178764" s="141"/>
    </row>
    <row r="178765" spans="2:11" ht="13.5" customHeight="1">
      <c r="B178765" s="141"/>
      <c r="C178765" s="141"/>
      <c r="D178765" s="141"/>
      <c r="E178765" s="141"/>
      <c r="F178765" s="141"/>
      <c r="G178765" s="248"/>
      <c r="H178765" s="141"/>
      <c r="I178765" s="209"/>
      <c r="J178765" s="141"/>
      <c r="K178765" s="141"/>
    </row>
    <row r="178766" spans="2:11" ht="13.5" customHeight="1">
      <c r="B178766" s="141"/>
      <c r="C178766" s="141"/>
      <c r="D178766" s="141"/>
      <c r="E178766" s="141"/>
      <c r="F178766" s="141"/>
      <c r="G178766" s="248"/>
      <c r="H178766" s="141"/>
      <c r="I178766" s="209"/>
      <c r="J178766" s="141"/>
      <c r="K178766" s="141"/>
    </row>
    <row r="178767" spans="2:11" ht="13.5" customHeight="1">
      <c r="B178767" s="141"/>
      <c r="C178767" s="141"/>
      <c r="D178767" s="141"/>
      <c r="E178767" s="141"/>
      <c r="F178767" s="141"/>
      <c r="G178767" s="248"/>
      <c r="H178767" s="141"/>
      <c r="I178767" s="209"/>
      <c r="J178767" s="141"/>
      <c r="K178767" s="141"/>
    </row>
    <row r="178768" spans="2:11" ht="13.5" customHeight="1">
      <c r="B178768" s="141"/>
      <c r="C178768" s="141"/>
      <c r="D178768" s="141"/>
      <c r="E178768" s="141"/>
      <c r="F178768" s="141"/>
      <c r="G178768" s="248"/>
      <c r="H178768" s="141"/>
      <c r="I178768" s="209"/>
      <c r="J178768" s="141"/>
      <c r="K178768" s="141"/>
    </row>
    <row r="178769" spans="2:11" ht="13.5" customHeight="1">
      <c r="B178769" s="141"/>
      <c r="C178769" s="141"/>
      <c r="D178769" s="141"/>
      <c r="E178769" s="141"/>
      <c r="F178769" s="141"/>
      <c r="G178769" s="248"/>
      <c r="H178769" s="141"/>
      <c r="I178769" s="209"/>
      <c r="J178769" s="141"/>
      <c r="K178769" s="141"/>
    </row>
    <row r="178770" spans="2:11" ht="13.5" customHeight="1">
      <c r="B178770" s="141"/>
      <c r="C178770" s="141"/>
      <c r="D178770" s="141"/>
      <c r="E178770" s="141"/>
      <c r="F178770" s="141"/>
      <c r="G178770" s="248"/>
      <c r="H178770" s="141"/>
      <c r="I178770" s="209"/>
      <c r="J178770" s="141"/>
      <c r="K178770" s="141"/>
    </row>
    <row r="178771" spans="2:11" ht="13.5" customHeight="1">
      <c r="B178771" s="141"/>
      <c r="C178771" s="141"/>
      <c r="D178771" s="141"/>
      <c r="E178771" s="141"/>
      <c r="F178771" s="141"/>
      <c r="G178771" s="248"/>
      <c r="H178771" s="141"/>
      <c r="I178771" s="209"/>
      <c r="J178771" s="141"/>
      <c r="K178771" s="141"/>
    </row>
    <row r="178772" spans="2:11" ht="13.5" customHeight="1">
      <c r="B178772" s="141"/>
      <c r="C178772" s="141"/>
      <c r="D178772" s="141"/>
      <c r="E178772" s="141"/>
      <c r="F178772" s="141"/>
      <c r="G178772" s="248"/>
      <c r="H178772" s="141"/>
      <c r="I178772" s="209"/>
      <c r="J178772" s="141"/>
      <c r="K178772" s="141"/>
    </row>
    <row r="178773" spans="2:11" ht="13.5" customHeight="1">
      <c r="B178773" s="141"/>
      <c r="C178773" s="141"/>
      <c r="D178773" s="141"/>
      <c r="E178773" s="141"/>
      <c r="F178773" s="141"/>
      <c r="G178773" s="248"/>
      <c r="H178773" s="141"/>
      <c r="I178773" s="209"/>
      <c r="J178773" s="141"/>
      <c r="K178773" s="141"/>
    </row>
    <row r="178774" spans="2:11" ht="13.5" customHeight="1">
      <c r="B178774" s="141"/>
      <c r="C178774" s="141"/>
      <c r="D178774" s="141"/>
      <c r="E178774" s="141"/>
      <c r="F178774" s="141"/>
      <c r="G178774" s="248"/>
      <c r="H178774" s="141"/>
      <c r="I178774" s="209"/>
      <c r="J178774" s="141"/>
      <c r="K178774" s="141"/>
    </row>
    <row r="178775" spans="2:11" ht="13.5" customHeight="1">
      <c r="B178775" s="141"/>
      <c r="C178775" s="141"/>
      <c r="D178775" s="141"/>
      <c r="E178775" s="141"/>
      <c r="F178775" s="141"/>
      <c r="G178775" s="248"/>
      <c r="H178775" s="141"/>
      <c r="I178775" s="209"/>
      <c r="J178775" s="141"/>
      <c r="K178775" s="141"/>
    </row>
    <row r="178776" spans="2:11" ht="13.5" customHeight="1">
      <c r="B178776" s="141"/>
      <c r="C178776" s="141"/>
      <c r="D178776" s="141"/>
      <c r="E178776" s="141"/>
      <c r="F178776" s="141"/>
      <c r="G178776" s="248"/>
      <c r="H178776" s="141"/>
      <c r="I178776" s="209"/>
      <c r="J178776" s="141"/>
      <c r="K178776" s="141"/>
    </row>
    <row r="178777" spans="2:11" ht="13.5" customHeight="1">
      <c r="B178777" s="141"/>
      <c r="C178777" s="141"/>
      <c r="D178777" s="141"/>
      <c r="E178777" s="141"/>
      <c r="F178777" s="141"/>
      <c r="G178777" s="248"/>
      <c r="H178777" s="141"/>
      <c r="I178777" s="209"/>
      <c r="J178777" s="141"/>
      <c r="K178777" s="141"/>
    </row>
    <row r="178778" spans="2:11" ht="13.5" customHeight="1">
      <c r="B178778" s="141"/>
      <c r="C178778" s="141"/>
      <c r="D178778" s="141"/>
      <c r="E178778" s="141"/>
      <c r="F178778" s="141"/>
      <c r="G178778" s="248"/>
      <c r="H178778" s="141"/>
      <c r="I178778" s="209"/>
      <c r="J178778" s="141"/>
      <c r="K178778" s="141"/>
    </row>
    <row r="178779" spans="2:11" ht="13.5" customHeight="1">
      <c r="B178779" s="141"/>
      <c r="C178779" s="141"/>
      <c r="D178779" s="141"/>
      <c r="E178779" s="141"/>
      <c r="F178779" s="141"/>
      <c r="G178779" s="248"/>
      <c r="H178779" s="141"/>
      <c r="I178779" s="209"/>
      <c r="J178779" s="141"/>
      <c r="K178779" s="141"/>
    </row>
    <row r="178780" spans="2:11" ht="13.5" customHeight="1">
      <c r="B178780" s="141"/>
      <c r="C178780" s="141"/>
      <c r="D178780" s="141"/>
      <c r="E178780" s="141"/>
      <c r="F178780" s="141"/>
      <c r="G178780" s="248"/>
      <c r="H178780" s="141"/>
      <c r="I178780" s="209"/>
      <c r="J178780" s="141"/>
      <c r="K178780" s="141"/>
    </row>
    <row r="178781" spans="2:11" ht="13.5" customHeight="1">
      <c r="B178781" s="141"/>
      <c r="C178781" s="141"/>
      <c r="D178781" s="141"/>
      <c r="E178781" s="141"/>
      <c r="F178781" s="141"/>
      <c r="G178781" s="248"/>
      <c r="H178781" s="141"/>
      <c r="I178781" s="209"/>
      <c r="J178781" s="141"/>
      <c r="K178781" s="141"/>
    </row>
    <row r="178782" spans="2:11" ht="13.5" customHeight="1">
      <c r="B178782" s="141"/>
      <c r="C178782" s="141"/>
      <c r="D178782" s="141"/>
      <c r="E178782" s="141"/>
      <c r="F178782" s="141"/>
      <c r="G178782" s="248"/>
      <c r="H178782" s="141"/>
      <c r="I178782" s="209"/>
      <c r="J178782" s="141"/>
      <c r="K178782" s="141"/>
    </row>
    <row r="178783" spans="2:11" ht="13.5" customHeight="1">
      <c r="B178783" s="141"/>
      <c r="C178783" s="141"/>
      <c r="D178783" s="141"/>
      <c r="E178783" s="141"/>
      <c r="F178783" s="141"/>
      <c r="G178783" s="248"/>
      <c r="H178783" s="141"/>
      <c r="I178783" s="209"/>
      <c r="J178783" s="141"/>
      <c r="K178783" s="141"/>
    </row>
    <row r="178784" spans="2:11" ht="13.5" customHeight="1">
      <c r="B178784" s="141"/>
      <c r="C178784" s="141"/>
      <c r="D178784" s="141"/>
      <c r="E178784" s="141"/>
      <c r="F178784" s="141"/>
      <c r="G178784" s="248"/>
      <c r="H178784" s="141"/>
      <c r="I178784" s="209"/>
      <c r="J178784" s="141"/>
      <c r="K178784" s="141"/>
    </row>
    <row r="178785" spans="2:11" ht="13.5" customHeight="1">
      <c r="B178785" s="141"/>
      <c r="C178785" s="141"/>
      <c r="D178785" s="141"/>
      <c r="E178785" s="141"/>
      <c r="F178785" s="141"/>
      <c r="G178785" s="248"/>
      <c r="H178785" s="141"/>
      <c r="I178785" s="209"/>
      <c r="J178785" s="141"/>
      <c r="K178785" s="141"/>
    </row>
    <row r="178786" spans="2:11" ht="13.5" customHeight="1">
      <c r="B178786" s="141"/>
      <c r="C178786" s="141"/>
      <c r="D178786" s="141"/>
      <c r="E178786" s="141"/>
      <c r="F178786" s="141"/>
      <c r="G178786" s="248"/>
      <c r="H178786" s="141"/>
      <c r="I178786" s="209"/>
      <c r="J178786" s="141"/>
      <c r="K178786" s="141"/>
    </row>
    <row r="178787" spans="2:11" ht="13.5" customHeight="1">
      <c r="B178787" s="141"/>
      <c r="C178787" s="141"/>
      <c r="D178787" s="141"/>
      <c r="E178787" s="141"/>
      <c r="F178787" s="141"/>
      <c r="G178787" s="248"/>
      <c r="H178787" s="141"/>
      <c r="I178787" s="209"/>
      <c r="J178787" s="141"/>
      <c r="K178787" s="141"/>
    </row>
    <row r="178788" spans="2:11" ht="13.5" customHeight="1">
      <c r="B178788" s="141"/>
      <c r="C178788" s="141"/>
      <c r="D178788" s="141"/>
      <c r="E178788" s="141"/>
      <c r="F178788" s="141"/>
      <c r="G178788" s="248"/>
      <c r="H178788" s="141"/>
      <c r="I178788" s="209"/>
      <c r="J178788" s="141"/>
      <c r="K178788" s="141"/>
    </row>
    <row r="178789" spans="2:11" ht="13.5" customHeight="1">
      <c r="B178789" s="141"/>
      <c r="C178789" s="141"/>
      <c r="D178789" s="141"/>
      <c r="E178789" s="141"/>
      <c r="F178789" s="141"/>
      <c r="G178789" s="248"/>
      <c r="H178789" s="141"/>
      <c r="I178789" s="209"/>
      <c r="J178789" s="141"/>
      <c r="K178789" s="141"/>
    </row>
    <row r="178790" spans="2:11" ht="13.5" customHeight="1">
      <c r="B178790" s="141"/>
      <c r="C178790" s="141"/>
      <c r="D178790" s="141"/>
      <c r="E178790" s="141"/>
      <c r="F178790" s="141"/>
      <c r="G178790" s="248"/>
      <c r="H178790" s="141"/>
      <c r="I178790" s="209"/>
      <c r="J178790" s="141"/>
      <c r="K178790" s="141"/>
    </row>
    <row r="178791" spans="2:11" ht="13.5" customHeight="1">
      <c r="B178791" s="141"/>
      <c r="C178791" s="141"/>
      <c r="D178791" s="141"/>
      <c r="E178791" s="141"/>
      <c r="F178791" s="141"/>
      <c r="G178791" s="248"/>
      <c r="H178791" s="141"/>
      <c r="I178791" s="209"/>
      <c r="J178791" s="141"/>
      <c r="K178791" s="141"/>
    </row>
    <row r="178792" spans="2:11" ht="13.5" customHeight="1">
      <c r="B178792" s="141"/>
      <c r="C178792" s="141"/>
      <c r="D178792" s="141"/>
      <c r="E178792" s="141"/>
      <c r="F178792" s="141"/>
      <c r="G178792" s="248"/>
      <c r="H178792" s="141"/>
      <c r="I178792" s="209"/>
      <c r="J178792" s="141"/>
      <c r="K178792" s="141"/>
    </row>
    <row r="178793" spans="2:11" ht="13.5" customHeight="1">
      <c r="B178793" s="141"/>
      <c r="C178793" s="141"/>
      <c r="D178793" s="141"/>
      <c r="E178793" s="141"/>
      <c r="F178793" s="141"/>
      <c r="G178793" s="248"/>
      <c r="H178793" s="141"/>
      <c r="I178793" s="209"/>
      <c r="J178793" s="141"/>
      <c r="K178793" s="141"/>
    </row>
    <row r="178794" spans="2:11" ht="13.5" customHeight="1">
      <c r="B178794" s="141"/>
      <c r="C178794" s="141"/>
      <c r="D178794" s="141"/>
      <c r="E178794" s="141"/>
      <c r="F178794" s="141"/>
      <c r="G178794" s="248"/>
      <c r="H178794" s="141"/>
      <c r="I178794" s="209"/>
      <c r="J178794" s="141"/>
      <c r="K178794" s="141"/>
    </row>
    <row r="178795" spans="2:11" ht="13.5" customHeight="1">
      <c r="B178795" s="141"/>
      <c r="C178795" s="141"/>
      <c r="D178795" s="141"/>
      <c r="E178795" s="141"/>
      <c r="F178795" s="141"/>
      <c r="G178795" s="248"/>
      <c r="H178795" s="141"/>
      <c r="I178795" s="209"/>
      <c r="J178795" s="141"/>
      <c r="K178795" s="141"/>
    </row>
    <row r="178796" spans="2:11" ht="13.5" customHeight="1">
      <c r="B178796" s="141"/>
      <c r="C178796" s="141"/>
      <c r="D178796" s="141"/>
      <c r="E178796" s="141"/>
      <c r="F178796" s="141"/>
      <c r="G178796" s="248"/>
      <c r="H178796" s="141"/>
      <c r="I178796" s="209"/>
      <c r="J178796" s="141"/>
      <c r="K178796" s="141"/>
    </row>
    <row r="178797" spans="2:11" ht="13.5" customHeight="1">
      <c r="B178797" s="141"/>
      <c r="C178797" s="141"/>
      <c r="D178797" s="141"/>
      <c r="E178797" s="141"/>
      <c r="F178797" s="141"/>
      <c r="G178797" s="248"/>
      <c r="H178797" s="141"/>
      <c r="I178797" s="209"/>
      <c r="J178797" s="141"/>
      <c r="K178797" s="141"/>
    </row>
    <row r="178798" spans="2:11" ht="13.5" customHeight="1">
      <c r="B178798" s="141"/>
      <c r="C178798" s="141"/>
      <c r="D178798" s="141"/>
      <c r="E178798" s="141"/>
      <c r="F178798" s="141"/>
      <c r="G178798" s="248"/>
      <c r="H178798" s="141"/>
      <c r="I178798" s="209"/>
      <c r="J178798" s="141"/>
      <c r="K178798" s="141"/>
    </row>
    <row r="178799" spans="2:11" ht="13.5" customHeight="1">
      <c r="B178799" s="141"/>
      <c r="C178799" s="141"/>
      <c r="D178799" s="141"/>
      <c r="E178799" s="141"/>
      <c r="F178799" s="141"/>
      <c r="G178799" s="248"/>
      <c r="H178799" s="141"/>
      <c r="I178799" s="209"/>
      <c r="J178799" s="141"/>
      <c r="K178799" s="141"/>
    </row>
    <row r="178800" spans="2:11" ht="13.5" customHeight="1">
      <c r="B178800" s="141"/>
      <c r="C178800" s="141"/>
      <c r="D178800" s="141"/>
      <c r="E178800" s="141"/>
      <c r="F178800" s="141"/>
      <c r="G178800" s="248"/>
      <c r="H178800" s="141"/>
      <c r="I178800" s="209"/>
      <c r="J178800" s="141"/>
      <c r="K178800" s="141"/>
    </row>
    <row r="178801" spans="2:11" ht="13.5" customHeight="1">
      <c r="B178801" s="141"/>
      <c r="C178801" s="141"/>
      <c r="D178801" s="141"/>
      <c r="E178801" s="141"/>
      <c r="F178801" s="141"/>
      <c r="G178801" s="248"/>
      <c r="H178801" s="141"/>
      <c r="I178801" s="209"/>
      <c r="J178801" s="141"/>
      <c r="K178801" s="141"/>
    </row>
    <row r="178802" spans="2:11" ht="13.5" customHeight="1">
      <c r="B178802" s="141"/>
      <c r="C178802" s="141"/>
      <c r="D178802" s="141"/>
      <c r="E178802" s="141"/>
      <c r="F178802" s="141"/>
      <c r="G178802" s="248"/>
      <c r="H178802" s="141"/>
      <c r="I178802" s="209"/>
      <c r="J178802" s="141"/>
      <c r="K178802" s="141"/>
    </row>
    <row r="178803" spans="2:11" ht="13.5" customHeight="1">
      <c r="B178803" s="141"/>
      <c r="C178803" s="141"/>
      <c r="D178803" s="141"/>
      <c r="E178803" s="141"/>
      <c r="F178803" s="141"/>
      <c r="G178803" s="248"/>
      <c r="H178803" s="141"/>
      <c r="I178803" s="209"/>
      <c r="J178803" s="141"/>
      <c r="K178803" s="141"/>
    </row>
    <row r="178804" spans="2:11" ht="13.5" customHeight="1">
      <c r="B178804" s="141"/>
      <c r="C178804" s="141"/>
      <c r="D178804" s="141"/>
      <c r="E178804" s="141"/>
      <c r="F178804" s="141"/>
      <c r="G178804" s="248"/>
      <c r="H178804" s="141"/>
      <c r="I178804" s="209"/>
      <c r="J178804" s="141"/>
      <c r="K178804" s="141"/>
    </row>
    <row r="178805" spans="2:11" ht="13.5" customHeight="1">
      <c r="B178805" s="141"/>
      <c r="C178805" s="141"/>
      <c r="D178805" s="141"/>
      <c r="E178805" s="141"/>
      <c r="F178805" s="141"/>
      <c r="G178805" s="248"/>
      <c r="H178805" s="141"/>
      <c r="I178805" s="209"/>
      <c r="J178805" s="141"/>
      <c r="K178805" s="141"/>
    </row>
    <row r="178806" spans="2:11" ht="13.5" customHeight="1">
      <c r="B178806" s="141"/>
      <c r="C178806" s="141"/>
      <c r="D178806" s="141"/>
      <c r="E178806" s="141"/>
      <c r="F178806" s="141"/>
      <c r="G178806" s="248"/>
      <c r="H178806" s="141"/>
      <c r="I178806" s="209"/>
      <c r="J178806" s="141"/>
      <c r="K178806" s="141"/>
    </row>
    <row r="178807" spans="2:11" ht="13.5" customHeight="1">
      <c r="B178807" s="141"/>
      <c r="C178807" s="141"/>
      <c r="D178807" s="141"/>
      <c r="E178807" s="141"/>
      <c r="F178807" s="141"/>
      <c r="G178807" s="248"/>
      <c r="H178807" s="141"/>
      <c r="I178807" s="209"/>
      <c r="J178807" s="141"/>
      <c r="K178807" s="141"/>
    </row>
    <row r="178808" spans="2:11" ht="13.5" customHeight="1">
      <c r="B178808" s="141"/>
      <c r="C178808" s="141"/>
      <c r="D178808" s="141"/>
      <c r="E178808" s="141"/>
      <c r="F178808" s="141"/>
      <c r="G178808" s="248"/>
      <c r="H178808" s="141"/>
      <c r="I178808" s="209"/>
      <c r="J178808" s="141"/>
      <c r="K178808" s="141"/>
    </row>
    <row r="178809" spans="2:11" ht="13.5" customHeight="1">
      <c r="B178809" s="141"/>
      <c r="C178809" s="141"/>
      <c r="D178809" s="141"/>
      <c r="E178809" s="141"/>
      <c r="F178809" s="141"/>
      <c r="G178809" s="248"/>
      <c r="H178809" s="141"/>
      <c r="I178809" s="209"/>
      <c r="J178809" s="141"/>
      <c r="K178809" s="141"/>
    </row>
    <row r="178810" spans="2:11" ht="13.5" customHeight="1">
      <c r="B178810" s="141"/>
      <c r="C178810" s="141"/>
      <c r="D178810" s="141"/>
      <c r="E178810" s="141"/>
      <c r="F178810" s="141"/>
      <c r="G178810" s="248"/>
      <c r="H178810" s="141"/>
      <c r="I178810" s="209"/>
      <c r="J178810" s="141"/>
      <c r="K178810" s="141"/>
    </row>
    <row r="178811" spans="2:11" ht="13.5" customHeight="1">
      <c r="B178811" s="141"/>
      <c r="C178811" s="141"/>
      <c r="D178811" s="141"/>
      <c r="E178811" s="141"/>
      <c r="F178811" s="141"/>
      <c r="G178811" s="248"/>
      <c r="H178811" s="141"/>
      <c r="I178811" s="209"/>
      <c r="J178811" s="141"/>
      <c r="K178811" s="141"/>
    </row>
    <row r="178812" spans="2:11" ht="13.5" customHeight="1">
      <c r="B178812" s="141"/>
      <c r="C178812" s="141"/>
      <c r="D178812" s="141"/>
      <c r="E178812" s="141"/>
      <c r="F178812" s="141"/>
      <c r="G178812" s="248"/>
      <c r="H178812" s="141"/>
      <c r="I178812" s="209"/>
      <c r="J178812" s="141"/>
      <c r="K178812" s="141"/>
    </row>
    <row r="178813" spans="2:11" ht="13.5" customHeight="1">
      <c r="B178813" s="141"/>
      <c r="C178813" s="141"/>
      <c r="D178813" s="141"/>
      <c r="E178813" s="141"/>
      <c r="F178813" s="141"/>
      <c r="G178813" s="248"/>
      <c r="H178813" s="141"/>
      <c r="I178813" s="209"/>
      <c r="J178813" s="141"/>
      <c r="K178813" s="141"/>
    </row>
    <row r="178814" spans="2:11" ht="13.5" customHeight="1">
      <c r="B178814" s="141"/>
      <c r="C178814" s="141"/>
      <c r="D178814" s="141"/>
      <c r="E178814" s="141"/>
      <c r="F178814" s="141"/>
      <c r="G178814" s="248"/>
      <c r="H178814" s="141"/>
      <c r="I178814" s="209"/>
      <c r="J178814" s="141"/>
      <c r="K178814" s="141"/>
    </row>
    <row r="178815" spans="2:11" ht="13.5" customHeight="1">
      <c r="B178815" s="141"/>
      <c r="C178815" s="141"/>
      <c r="D178815" s="141"/>
      <c r="E178815" s="141"/>
      <c r="F178815" s="141"/>
      <c r="G178815" s="248"/>
      <c r="H178815" s="141"/>
      <c r="I178815" s="209"/>
      <c r="J178815" s="141"/>
      <c r="K178815" s="141"/>
    </row>
    <row r="178816" spans="2:11" ht="13.5" customHeight="1">
      <c r="B178816" s="141"/>
      <c r="C178816" s="141"/>
      <c r="D178816" s="141"/>
      <c r="E178816" s="141"/>
      <c r="F178816" s="141"/>
      <c r="G178816" s="248"/>
      <c r="H178816" s="141"/>
      <c r="I178816" s="209"/>
      <c r="J178816" s="141"/>
      <c r="K178816" s="141"/>
    </row>
    <row r="178817" spans="2:11" ht="13.5" customHeight="1">
      <c r="B178817" s="141"/>
      <c r="C178817" s="141"/>
      <c r="D178817" s="141"/>
      <c r="E178817" s="141"/>
      <c r="F178817" s="141"/>
      <c r="G178817" s="248"/>
      <c r="H178817" s="141"/>
      <c r="I178817" s="209"/>
      <c r="J178817" s="141"/>
      <c r="K178817" s="141"/>
    </row>
    <row r="178818" spans="2:11" ht="13.5" customHeight="1">
      <c r="B178818" s="141"/>
      <c r="C178818" s="141"/>
      <c r="D178818" s="141"/>
      <c r="E178818" s="141"/>
      <c r="F178818" s="141"/>
      <c r="G178818" s="248"/>
      <c r="H178818" s="141"/>
      <c r="I178818" s="209"/>
      <c r="J178818" s="141"/>
      <c r="K178818" s="141"/>
    </row>
    <row r="178819" spans="2:11" ht="13.5" customHeight="1">
      <c r="B178819" s="141"/>
      <c r="C178819" s="141"/>
      <c r="D178819" s="141"/>
      <c r="E178819" s="141"/>
      <c r="F178819" s="141"/>
      <c r="G178819" s="248"/>
      <c r="H178819" s="141"/>
      <c r="I178819" s="209"/>
      <c r="J178819" s="141"/>
      <c r="K178819" s="141"/>
    </row>
    <row r="178820" spans="2:11" ht="13.5" customHeight="1">
      <c r="B178820" s="141"/>
      <c r="C178820" s="141"/>
      <c r="D178820" s="141"/>
      <c r="E178820" s="141"/>
      <c r="F178820" s="141"/>
      <c r="G178820" s="248"/>
      <c r="H178820" s="141"/>
      <c r="I178820" s="209"/>
      <c r="J178820" s="141"/>
      <c r="K178820" s="141"/>
    </row>
    <row r="178821" spans="2:11" ht="13.5" customHeight="1">
      <c r="B178821" s="141"/>
      <c r="C178821" s="141"/>
      <c r="D178821" s="141"/>
      <c r="E178821" s="141"/>
      <c r="F178821" s="141"/>
      <c r="G178821" s="248"/>
      <c r="H178821" s="141"/>
      <c r="I178821" s="209"/>
      <c r="J178821" s="141"/>
      <c r="K178821" s="141"/>
    </row>
    <row r="178822" spans="2:11" ht="13.5" customHeight="1">
      <c r="B178822" s="141"/>
      <c r="C178822" s="141"/>
      <c r="D178822" s="141"/>
      <c r="E178822" s="141"/>
      <c r="F178822" s="141"/>
      <c r="G178822" s="248"/>
      <c r="H178822" s="141"/>
      <c r="I178822" s="209"/>
      <c r="J178822" s="141"/>
      <c r="K178822" s="141"/>
    </row>
    <row r="178823" spans="2:11" ht="13.5" customHeight="1">
      <c r="B178823" s="141"/>
      <c r="C178823" s="141"/>
      <c r="D178823" s="141"/>
      <c r="E178823" s="141"/>
      <c r="F178823" s="141"/>
      <c r="G178823" s="248"/>
      <c r="H178823" s="141"/>
      <c r="I178823" s="209"/>
      <c r="J178823" s="141"/>
      <c r="K178823" s="141"/>
    </row>
    <row r="178824" spans="2:11" ht="13.5" customHeight="1">
      <c r="B178824" s="141"/>
      <c r="C178824" s="141"/>
      <c r="D178824" s="141"/>
      <c r="E178824" s="141"/>
      <c r="F178824" s="141"/>
      <c r="G178824" s="248"/>
      <c r="H178824" s="141"/>
      <c r="I178824" s="209"/>
      <c r="J178824" s="141"/>
      <c r="K178824" s="141"/>
    </row>
    <row r="178825" spans="2:11" ht="13.5" customHeight="1">
      <c r="B178825" s="141"/>
      <c r="C178825" s="141"/>
      <c r="D178825" s="141"/>
      <c r="E178825" s="141"/>
      <c r="F178825" s="141"/>
      <c r="G178825" s="248"/>
      <c r="H178825" s="141"/>
      <c r="I178825" s="209"/>
      <c r="J178825" s="141"/>
      <c r="K178825" s="141"/>
    </row>
    <row r="178826" spans="2:11" ht="13.5" customHeight="1">
      <c r="B178826" s="141"/>
      <c r="C178826" s="141"/>
      <c r="D178826" s="141"/>
      <c r="E178826" s="141"/>
      <c r="F178826" s="141"/>
      <c r="G178826" s="248"/>
      <c r="H178826" s="141"/>
      <c r="I178826" s="209"/>
      <c r="J178826" s="141"/>
      <c r="K178826" s="141"/>
    </row>
    <row r="178827" spans="2:11" ht="13.5" customHeight="1">
      <c r="B178827" s="141"/>
      <c r="C178827" s="141"/>
      <c r="D178827" s="141"/>
      <c r="E178827" s="141"/>
      <c r="F178827" s="141"/>
      <c r="G178827" s="248"/>
      <c r="H178827" s="141"/>
      <c r="I178827" s="209"/>
      <c r="J178827" s="141"/>
      <c r="K178827" s="141"/>
    </row>
    <row r="178828" spans="2:11" ht="13.5" customHeight="1">
      <c r="B178828" s="141"/>
      <c r="C178828" s="141"/>
      <c r="D178828" s="141"/>
      <c r="E178828" s="141"/>
      <c r="F178828" s="141"/>
      <c r="G178828" s="248"/>
      <c r="H178828" s="141"/>
      <c r="I178828" s="209"/>
      <c r="J178828" s="141"/>
      <c r="K178828" s="141"/>
    </row>
    <row r="178829" spans="2:11" ht="13.5" customHeight="1">
      <c r="B178829" s="141"/>
      <c r="C178829" s="141"/>
      <c r="D178829" s="141"/>
      <c r="E178829" s="141"/>
      <c r="F178829" s="141"/>
      <c r="G178829" s="248"/>
      <c r="H178829" s="141"/>
      <c r="I178829" s="209"/>
      <c r="J178829" s="141"/>
      <c r="K178829" s="141"/>
    </row>
    <row r="178830" spans="2:11" ht="13.5" customHeight="1">
      <c r="B178830" s="141"/>
      <c r="C178830" s="141"/>
      <c r="D178830" s="141"/>
      <c r="E178830" s="141"/>
      <c r="F178830" s="141"/>
      <c r="G178830" s="248"/>
      <c r="H178830" s="141"/>
      <c r="I178830" s="209"/>
      <c r="J178830" s="141"/>
      <c r="K178830" s="141"/>
    </row>
    <row r="178831" spans="2:11" ht="13.5" customHeight="1">
      <c r="B178831" s="141"/>
      <c r="C178831" s="141"/>
      <c r="D178831" s="141"/>
      <c r="E178831" s="141"/>
      <c r="F178831" s="141"/>
      <c r="G178831" s="248"/>
      <c r="H178831" s="141"/>
      <c r="I178831" s="209"/>
      <c r="J178831" s="141"/>
      <c r="K178831" s="141"/>
    </row>
    <row r="178832" spans="2:11" ht="13.5" customHeight="1">
      <c r="B178832" s="141"/>
      <c r="C178832" s="141"/>
      <c r="D178832" s="141"/>
      <c r="E178832" s="141"/>
      <c r="F178832" s="141"/>
      <c r="G178832" s="248"/>
      <c r="H178832" s="141"/>
      <c r="I178832" s="209"/>
      <c r="J178832" s="141"/>
      <c r="K178832" s="141"/>
    </row>
    <row r="178833" spans="2:11" ht="13.5" customHeight="1">
      <c r="B178833" s="141"/>
      <c r="C178833" s="141"/>
      <c r="D178833" s="141"/>
      <c r="E178833" s="141"/>
      <c r="F178833" s="141"/>
      <c r="G178833" s="248"/>
      <c r="H178833" s="141"/>
      <c r="I178833" s="209"/>
      <c r="J178833" s="141"/>
      <c r="K178833" s="141"/>
    </row>
    <row r="178834" spans="2:11" ht="13.5" customHeight="1">
      <c r="B178834" s="141"/>
      <c r="C178834" s="141"/>
      <c r="D178834" s="141"/>
      <c r="E178834" s="141"/>
      <c r="F178834" s="141"/>
      <c r="G178834" s="248"/>
      <c r="H178834" s="141"/>
      <c r="I178834" s="209"/>
      <c r="J178834" s="141"/>
      <c r="K178834" s="141"/>
    </row>
    <row r="178835" spans="2:11" ht="13.5" customHeight="1">
      <c r="B178835" s="141"/>
      <c r="C178835" s="141"/>
      <c r="D178835" s="141"/>
      <c r="E178835" s="141"/>
      <c r="F178835" s="141"/>
      <c r="G178835" s="248"/>
      <c r="H178835" s="141"/>
      <c r="I178835" s="209"/>
      <c r="J178835" s="141"/>
      <c r="K178835" s="141"/>
    </row>
    <row r="178836" spans="2:11" ht="13.5" customHeight="1">
      <c r="B178836" s="141"/>
      <c r="C178836" s="141"/>
      <c r="D178836" s="141"/>
      <c r="E178836" s="141"/>
      <c r="F178836" s="141"/>
      <c r="G178836" s="248"/>
      <c r="H178836" s="141"/>
      <c r="I178836" s="209"/>
      <c r="J178836" s="141"/>
      <c r="K178836" s="141"/>
    </row>
    <row r="178837" spans="2:11" ht="13.5" customHeight="1">
      <c r="B178837" s="141"/>
      <c r="C178837" s="141"/>
      <c r="D178837" s="141"/>
      <c r="E178837" s="141"/>
      <c r="F178837" s="141"/>
      <c r="G178837" s="248"/>
      <c r="H178837" s="141"/>
      <c r="I178837" s="209"/>
      <c r="J178837" s="141"/>
      <c r="K178837" s="141"/>
    </row>
    <row r="178838" spans="2:11" ht="13.5" customHeight="1">
      <c r="B178838" s="141"/>
      <c r="C178838" s="141"/>
      <c r="D178838" s="141"/>
      <c r="E178838" s="141"/>
      <c r="F178838" s="141"/>
      <c r="G178838" s="248"/>
      <c r="H178838" s="141"/>
      <c r="I178838" s="209"/>
      <c r="J178838" s="141"/>
      <c r="K178838" s="141"/>
    </row>
    <row r="178839" spans="2:11" ht="13.5" customHeight="1">
      <c r="B178839" s="141"/>
      <c r="C178839" s="141"/>
      <c r="D178839" s="141"/>
      <c r="E178839" s="141"/>
      <c r="F178839" s="141"/>
      <c r="G178839" s="248"/>
      <c r="H178839" s="141"/>
      <c r="I178839" s="209"/>
      <c r="J178839" s="141"/>
      <c r="K178839" s="141"/>
    </row>
    <row r="178840" spans="2:11" ht="13.5" customHeight="1">
      <c r="B178840" s="141"/>
      <c r="C178840" s="141"/>
      <c r="D178840" s="141"/>
      <c r="E178840" s="141"/>
      <c r="F178840" s="141"/>
      <c r="G178840" s="248"/>
      <c r="H178840" s="141"/>
      <c r="I178840" s="209"/>
      <c r="J178840" s="141"/>
      <c r="K178840" s="141"/>
    </row>
    <row r="178841" spans="2:11" ht="13.5" customHeight="1">
      <c r="B178841" s="141"/>
      <c r="C178841" s="141"/>
      <c r="D178841" s="141"/>
      <c r="E178841" s="141"/>
      <c r="F178841" s="141"/>
      <c r="G178841" s="248"/>
      <c r="H178841" s="141"/>
      <c r="I178841" s="209"/>
      <c r="J178841" s="141"/>
      <c r="K178841" s="141"/>
    </row>
    <row r="178842" spans="2:11" ht="13.5" customHeight="1">
      <c r="B178842" s="141"/>
      <c r="C178842" s="141"/>
      <c r="D178842" s="141"/>
      <c r="E178842" s="141"/>
      <c r="F178842" s="141"/>
      <c r="G178842" s="248"/>
      <c r="H178842" s="141"/>
      <c r="I178842" s="209"/>
      <c r="J178842" s="141"/>
      <c r="K178842" s="141"/>
    </row>
    <row r="178843" spans="2:11" ht="13.5" customHeight="1">
      <c r="B178843" s="141"/>
      <c r="C178843" s="141"/>
      <c r="D178843" s="141"/>
      <c r="E178843" s="141"/>
      <c r="F178843" s="141"/>
      <c r="G178843" s="248"/>
      <c r="H178843" s="141"/>
      <c r="I178843" s="209"/>
      <c r="J178843" s="141"/>
      <c r="K178843" s="141"/>
    </row>
    <row r="178844" spans="2:11" ht="13.5" customHeight="1">
      <c r="B178844" s="141"/>
      <c r="C178844" s="141"/>
      <c r="D178844" s="141"/>
      <c r="E178844" s="141"/>
      <c r="F178844" s="141"/>
      <c r="G178844" s="248"/>
      <c r="H178844" s="141"/>
      <c r="I178844" s="209"/>
      <c r="J178844" s="141"/>
      <c r="K178844" s="141"/>
    </row>
    <row r="178845" spans="2:11" ht="13.5" customHeight="1">
      <c r="B178845" s="141"/>
      <c r="C178845" s="141"/>
      <c r="D178845" s="141"/>
      <c r="E178845" s="141"/>
      <c r="F178845" s="141"/>
      <c r="G178845" s="248"/>
      <c r="H178845" s="141"/>
      <c r="I178845" s="209"/>
      <c r="J178845" s="141"/>
      <c r="K178845" s="141"/>
    </row>
    <row r="178846" spans="2:11" ht="13.5" customHeight="1">
      <c r="B178846" s="141"/>
      <c r="C178846" s="141"/>
      <c r="D178846" s="141"/>
      <c r="E178846" s="141"/>
      <c r="F178846" s="141"/>
      <c r="G178846" s="248"/>
      <c r="H178846" s="141"/>
      <c r="I178846" s="209"/>
      <c r="J178846" s="141"/>
      <c r="K178846" s="141"/>
    </row>
    <row r="178847" spans="2:11" ht="13.5" customHeight="1">
      <c r="B178847" s="141"/>
      <c r="C178847" s="141"/>
      <c r="D178847" s="141"/>
      <c r="E178847" s="141"/>
      <c r="F178847" s="141"/>
      <c r="G178847" s="248"/>
      <c r="H178847" s="141"/>
      <c r="I178847" s="209"/>
      <c r="J178847" s="141"/>
      <c r="K178847" s="141"/>
    </row>
    <row r="178848" spans="2:11" ht="13.5" customHeight="1">
      <c r="B178848" s="141"/>
      <c r="C178848" s="141"/>
      <c r="D178848" s="141"/>
      <c r="E178848" s="141"/>
      <c r="F178848" s="141"/>
      <c r="G178848" s="248"/>
      <c r="H178848" s="141"/>
      <c r="I178848" s="209"/>
      <c r="J178848" s="141"/>
      <c r="K178848" s="141"/>
    </row>
    <row r="178849" spans="2:11" ht="13.5" customHeight="1">
      <c r="B178849" s="141"/>
      <c r="C178849" s="141"/>
      <c r="D178849" s="141"/>
      <c r="E178849" s="141"/>
      <c r="F178849" s="141"/>
      <c r="G178849" s="248"/>
      <c r="H178849" s="141"/>
      <c r="I178849" s="209"/>
      <c r="J178849" s="141"/>
      <c r="K178849" s="141"/>
    </row>
    <row r="178850" spans="2:11" ht="13.5" customHeight="1">
      <c r="B178850" s="141"/>
      <c r="C178850" s="141"/>
      <c r="D178850" s="141"/>
      <c r="E178850" s="141"/>
      <c r="F178850" s="141"/>
      <c r="G178850" s="248"/>
      <c r="H178850" s="141"/>
      <c r="I178850" s="209"/>
      <c r="J178850" s="141"/>
      <c r="K178850" s="141"/>
    </row>
    <row r="178851" spans="2:11" ht="13.5" customHeight="1">
      <c r="B178851" s="141"/>
      <c r="C178851" s="141"/>
      <c r="D178851" s="141"/>
      <c r="E178851" s="141"/>
      <c r="F178851" s="141"/>
      <c r="G178851" s="248"/>
      <c r="H178851" s="141"/>
      <c r="I178851" s="209"/>
      <c r="J178851" s="141"/>
      <c r="K178851" s="141"/>
    </row>
    <row r="178852" spans="2:11" ht="13.5" customHeight="1">
      <c r="B178852" s="141"/>
      <c r="C178852" s="141"/>
      <c r="D178852" s="141"/>
      <c r="E178852" s="141"/>
      <c r="F178852" s="141"/>
      <c r="G178852" s="248"/>
      <c r="H178852" s="141"/>
      <c r="I178852" s="209"/>
      <c r="J178852" s="141"/>
      <c r="K178852" s="141"/>
    </row>
    <row r="178853" spans="2:11" ht="13.5" customHeight="1">
      <c r="B178853" s="141"/>
      <c r="C178853" s="141"/>
      <c r="D178853" s="141"/>
      <c r="E178853" s="141"/>
      <c r="F178853" s="141"/>
      <c r="G178853" s="248"/>
      <c r="H178853" s="141"/>
      <c r="I178853" s="209"/>
      <c r="J178853" s="141"/>
      <c r="K178853" s="141"/>
    </row>
    <row r="178854" spans="2:11" ht="13.5" customHeight="1">
      <c r="B178854" s="141"/>
      <c r="C178854" s="141"/>
      <c r="D178854" s="141"/>
      <c r="E178854" s="141"/>
      <c r="F178854" s="141"/>
      <c r="G178854" s="248"/>
      <c r="H178854" s="141"/>
      <c r="I178854" s="209"/>
      <c r="J178854" s="141"/>
      <c r="K178854" s="141"/>
    </row>
    <row r="178855" spans="2:11" ht="13.5" customHeight="1">
      <c r="B178855" s="141"/>
      <c r="C178855" s="141"/>
      <c r="D178855" s="141"/>
      <c r="E178855" s="141"/>
      <c r="F178855" s="141"/>
      <c r="G178855" s="248"/>
      <c r="H178855" s="141"/>
      <c r="I178855" s="209"/>
      <c r="J178855" s="141"/>
      <c r="K178855" s="141"/>
    </row>
    <row r="178856" spans="2:11" ht="13.5" customHeight="1">
      <c r="B178856" s="141"/>
      <c r="C178856" s="141"/>
      <c r="D178856" s="141"/>
      <c r="E178856" s="141"/>
      <c r="F178856" s="141"/>
      <c r="G178856" s="248"/>
      <c r="H178856" s="141"/>
      <c r="I178856" s="209"/>
      <c r="J178856" s="141"/>
      <c r="K178856" s="141"/>
    </row>
    <row r="178857" spans="2:11" ht="13.5" customHeight="1">
      <c r="B178857" s="141"/>
      <c r="C178857" s="141"/>
      <c r="D178857" s="141"/>
      <c r="E178857" s="141"/>
      <c r="F178857" s="141"/>
      <c r="G178857" s="248"/>
      <c r="H178857" s="141"/>
      <c r="I178857" s="209"/>
      <c r="J178857" s="141"/>
      <c r="K178857" s="141"/>
    </row>
    <row r="178858" spans="2:11" ht="13.5" customHeight="1">
      <c r="B178858" s="141"/>
      <c r="C178858" s="141"/>
      <c r="D178858" s="141"/>
      <c r="E178858" s="141"/>
      <c r="F178858" s="141"/>
      <c r="G178858" s="248"/>
      <c r="H178858" s="141"/>
      <c r="I178858" s="209"/>
      <c r="J178858" s="141"/>
      <c r="K178858" s="141"/>
    </row>
    <row r="178859" spans="2:11" ht="13.5" customHeight="1">
      <c r="B178859" s="141"/>
      <c r="C178859" s="141"/>
      <c r="D178859" s="141"/>
      <c r="E178859" s="141"/>
      <c r="F178859" s="141"/>
      <c r="G178859" s="248"/>
      <c r="H178859" s="141"/>
      <c r="I178859" s="209"/>
      <c r="J178859" s="141"/>
      <c r="K178859" s="141"/>
    </row>
    <row r="178860" spans="2:11" ht="13.5" customHeight="1">
      <c r="B178860" s="141"/>
      <c r="C178860" s="141"/>
      <c r="D178860" s="141"/>
      <c r="E178860" s="141"/>
      <c r="F178860" s="141"/>
      <c r="G178860" s="248"/>
      <c r="H178860" s="141"/>
      <c r="I178860" s="209"/>
      <c r="J178860" s="141"/>
      <c r="K178860" s="141"/>
    </row>
    <row r="178861" spans="2:11" ht="13.5" customHeight="1">
      <c r="B178861" s="141"/>
      <c r="C178861" s="141"/>
      <c r="D178861" s="141"/>
      <c r="E178861" s="141"/>
      <c r="F178861" s="141"/>
      <c r="G178861" s="248"/>
      <c r="H178861" s="141"/>
      <c r="I178861" s="209"/>
      <c r="J178861" s="141"/>
      <c r="K178861" s="141"/>
    </row>
    <row r="178862" spans="2:11" ht="13.5" customHeight="1">
      <c r="B178862" s="141"/>
      <c r="C178862" s="141"/>
      <c r="D178862" s="141"/>
      <c r="E178862" s="141"/>
      <c r="F178862" s="141"/>
      <c r="G178862" s="248"/>
      <c r="H178862" s="141"/>
      <c r="I178862" s="209"/>
      <c r="J178862" s="141"/>
      <c r="K178862" s="141"/>
    </row>
    <row r="178863" spans="2:11" ht="13.5" customHeight="1">
      <c r="B178863" s="141"/>
      <c r="C178863" s="141"/>
      <c r="D178863" s="141"/>
      <c r="E178863" s="141"/>
      <c r="F178863" s="141"/>
      <c r="G178863" s="248"/>
      <c r="H178863" s="141"/>
      <c r="I178863" s="209"/>
      <c r="J178863" s="141"/>
      <c r="K178863" s="141"/>
    </row>
    <row r="178864" spans="2:11" ht="13.5" customHeight="1">
      <c r="B178864" s="141"/>
      <c r="C178864" s="141"/>
      <c r="D178864" s="141"/>
      <c r="E178864" s="141"/>
      <c r="F178864" s="141"/>
      <c r="G178864" s="248"/>
      <c r="H178864" s="141"/>
      <c r="I178864" s="209"/>
      <c r="J178864" s="141"/>
      <c r="K178864" s="141"/>
    </row>
    <row r="178865" spans="2:11" ht="13.5" customHeight="1">
      <c r="B178865" s="141"/>
      <c r="C178865" s="141"/>
      <c r="D178865" s="141"/>
      <c r="E178865" s="141"/>
      <c r="F178865" s="141"/>
      <c r="G178865" s="248"/>
      <c r="H178865" s="141"/>
      <c r="I178865" s="209"/>
      <c r="J178865" s="141"/>
      <c r="K178865" s="141"/>
    </row>
    <row r="178866" spans="2:11" ht="13.5" customHeight="1">
      <c r="B178866" s="141"/>
      <c r="C178866" s="141"/>
      <c r="D178866" s="141"/>
      <c r="E178866" s="141"/>
      <c r="F178866" s="141"/>
      <c r="G178866" s="248"/>
      <c r="H178866" s="141"/>
      <c r="I178866" s="209"/>
      <c r="J178866" s="141"/>
      <c r="K178866" s="141"/>
    </row>
    <row r="178867" spans="2:11" ht="13.5" customHeight="1">
      <c r="B178867" s="141"/>
      <c r="C178867" s="141"/>
      <c r="D178867" s="141"/>
      <c r="E178867" s="141"/>
      <c r="F178867" s="141"/>
      <c r="G178867" s="248"/>
      <c r="H178867" s="141"/>
      <c r="I178867" s="209"/>
      <c r="J178867" s="141"/>
      <c r="K178867" s="141"/>
    </row>
    <row r="178868" spans="2:11" ht="13.5" customHeight="1">
      <c r="B178868" s="141"/>
      <c r="C178868" s="141"/>
      <c r="D178868" s="141"/>
      <c r="E178868" s="141"/>
      <c r="F178868" s="141"/>
      <c r="G178868" s="248"/>
      <c r="H178868" s="141"/>
      <c r="I178868" s="209"/>
      <c r="J178868" s="141"/>
      <c r="K178868" s="141"/>
    </row>
    <row r="178869" spans="2:11" ht="13.5" customHeight="1">
      <c r="B178869" s="141"/>
      <c r="C178869" s="141"/>
      <c r="D178869" s="141"/>
      <c r="E178869" s="141"/>
      <c r="F178869" s="141"/>
      <c r="G178869" s="248"/>
      <c r="H178869" s="141"/>
      <c r="I178869" s="209"/>
      <c r="J178869" s="141"/>
      <c r="K178869" s="141"/>
    </row>
    <row r="178870" spans="2:11" ht="13.5" customHeight="1">
      <c r="B178870" s="141"/>
      <c r="C178870" s="141"/>
      <c r="D178870" s="141"/>
      <c r="E178870" s="141"/>
      <c r="F178870" s="141"/>
      <c r="G178870" s="248"/>
      <c r="H178870" s="141"/>
      <c r="I178870" s="209"/>
      <c r="J178870" s="141"/>
      <c r="K178870" s="141"/>
    </row>
    <row r="178871" spans="2:11" ht="13.5" customHeight="1">
      <c r="B178871" s="141"/>
      <c r="C178871" s="141"/>
      <c r="D178871" s="141"/>
      <c r="E178871" s="141"/>
      <c r="F178871" s="141"/>
      <c r="G178871" s="248"/>
      <c r="H178871" s="141"/>
      <c r="I178871" s="209"/>
      <c r="J178871" s="141"/>
      <c r="K178871" s="141"/>
    </row>
    <row r="178872" spans="2:11" ht="13.5" customHeight="1">
      <c r="B178872" s="141"/>
      <c r="C178872" s="141"/>
      <c r="D178872" s="141"/>
      <c r="E178872" s="141"/>
      <c r="F178872" s="141"/>
      <c r="G178872" s="248"/>
      <c r="H178872" s="141"/>
      <c r="I178872" s="209"/>
      <c r="J178872" s="141"/>
      <c r="K178872" s="141"/>
    </row>
    <row r="178873" spans="2:11" ht="13.5" customHeight="1">
      <c r="B178873" s="141"/>
      <c r="C178873" s="141"/>
      <c r="D178873" s="141"/>
      <c r="E178873" s="141"/>
      <c r="F178873" s="141"/>
      <c r="G178873" s="248"/>
      <c r="H178873" s="141"/>
      <c r="I178873" s="209"/>
      <c r="J178873" s="141"/>
      <c r="K178873" s="141"/>
    </row>
    <row r="178874" spans="2:11" ht="13.5" customHeight="1">
      <c r="B178874" s="141"/>
      <c r="C178874" s="141"/>
      <c r="D178874" s="141"/>
      <c r="E178874" s="141"/>
      <c r="F178874" s="141"/>
      <c r="G178874" s="248"/>
      <c r="H178874" s="141"/>
      <c r="I178874" s="209"/>
      <c r="J178874" s="141"/>
      <c r="K178874" s="141"/>
    </row>
    <row r="178875" spans="2:11" ht="13.5" customHeight="1">
      <c r="B178875" s="141"/>
      <c r="C178875" s="141"/>
      <c r="D178875" s="141"/>
      <c r="E178875" s="141"/>
      <c r="F178875" s="141"/>
      <c r="G178875" s="248"/>
      <c r="H178875" s="141"/>
      <c r="I178875" s="209"/>
      <c r="J178875" s="141"/>
      <c r="K178875" s="141"/>
    </row>
    <row r="178876" spans="2:11" ht="13.5" customHeight="1">
      <c r="B178876" s="141"/>
      <c r="C178876" s="141"/>
      <c r="D178876" s="141"/>
      <c r="E178876" s="141"/>
      <c r="F178876" s="141"/>
      <c r="G178876" s="248"/>
      <c r="H178876" s="141"/>
      <c r="I178876" s="209"/>
      <c r="J178876" s="141"/>
      <c r="K178876" s="141"/>
    </row>
    <row r="178877" spans="2:11" ht="13.5" customHeight="1">
      <c r="B178877" s="141"/>
      <c r="C178877" s="141"/>
      <c r="D178877" s="141"/>
      <c r="E178877" s="141"/>
      <c r="F178877" s="141"/>
      <c r="G178877" s="248"/>
      <c r="H178877" s="141"/>
      <c r="I178877" s="209"/>
      <c r="J178877" s="141"/>
      <c r="K178877" s="141"/>
    </row>
    <row r="178878" spans="2:11" ht="13.5" customHeight="1">
      <c r="B178878" s="141"/>
      <c r="C178878" s="141"/>
      <c r="D178878" s="141"/>
      <c r="E178878" s="141"/>
      <c r="F178878" s="141"/>
      <c r="G178878" s="248"/>
      <c r="H178878" s="141"/>
      <c r="I178878" s="209"/>
      <c r="J178878" s="141"/>
      <c r="K178878" s="141"/>
    </row>
    <row r="178879" spans="2:11" ht="13.5" customHeight="1">
      <c r="B178879" s="141"/>
      <c r="C178879" s="141"/>
      <c r="D178879" s="141"/>
      <c r="E178879" s="141"/>
      <c r="F178879" s="141"/>
      <c r="G178879" s="248"/>
      <c r="H178879" s="141"/>
      <c r="I178879" s="209"/>
      <c r="J178879" s="141"/>
      <c r="K178879" s="141"/>
    </row>
    <row r="178880" spans="2:11" ht="13.5" customHeight="1">
      <c r="B178880" s="141"/>
      <c r="C178880" s="141"/>
      <c r="D178880" s="141"/>
      <c r="E178880" s="141"/>
      <c r="F178880" s="141"/>
      <c r="G178880" s="248"/>
      <c r="H178880" s="141"/>
      <c r="I178880" s="209"/>
      <c r="J178880" s="141"/>
      <c r="K178880" s="141"/>
    </row>
    <row r="178881" spans="2:11" ht="13.5" customHeight="1">
      <c r="B178881" s="141"/>
      <c r="C178881" s="141"/>
      <c r="D178881" s="141"/>
      <c r="E178881" s="141"/>
      <c r="F178881" s="141"/>
      <c r="G178881" s="248"/>
      <c r="H178881" s="141"/>
      <c r="I178881" s="209"/>
      <c r="J178881" s="141"/>
      <c r="K178881" s="141"/>
    </row>
    <row r="178882" spans="2:11" ht="13.5" customHeight="1">
      <c r="B178882" s="141"/>
      <c r="C178882" s="141"/>
      <c r="D178882" s="141"/>
      <c r="E178882" s="141"/>
      <c r="F178882" s="141"/>
      <c r="G178882" s="248"/>
      <c r="H178882" s="141"/>
      <c r="I178882" s="209"/>
      <c r="J178882" s="141"/>
      <c r="K178882" s="141"/>
    </row>
    <row r="178883" spans="2:11" ht="13.5" customHeight="1">
      <c r="B178883" s="141"/>
      <c r="C178883" s="141"/>
      <c r="D178883" s="141"/>
      <c r="E178883" s="141"/>
      <c r="F178883" s="141"/>
      <c r="G178883" s="248"/>
      <c r="H178883" s="141"/>
      <c r="I178883" s="209"/>
      <c r="J178883" s="141"/>
      <c r="K178883" s="141"/>
    </row>
    <row r="178884" spans="2:11" ht="13.5" customHeight="1">
      <c r="B178884" s="141"/>
      <c r="C178884" s="141"/>
      <c r="D178884" s="141"/>
      <c r="E178884" s="141"/>
      <c r="F178884" s="141"/>
      <c r="G178884" s="248"/>
      <c r="H178884" s="141"/>
      <c r="I178884" s="209"/>
      <c r="J178884" s="141"/>
      <c r="K178884" s="141"/>
    </row>
    <row r="178885" spans="2:11" ht="13.5" customHeight="1">
      <c r="B178885" s="141"/>
      <c r="C178885" s="141"/>
      <c r="D178885" s="141"/>
      <c r="E178885" s="141"/>
      <c r="F178885" s="141"/>
      <c r="G178885" s="248"/>
      <c r="H178885" s="141"/>
      <c r="I178885" s="209"/>
      <c r="J178885" s="141"/>
      <c r="K178885" s="141"/>
    </row>
    <row r="178886" spans="2:11" ht="13.5" customHeight="1">
      <c r="B178886" s="141"/>
      <c r="C178886" s="141"/>
      <c r="D178886" s="141"/>
      <c r="E178886" s="141"/>
      <c r="F178886" s="141"/>
      <c r="G178886" s="248"/>
      <c r="H178886" s="141"/>
      <c r="I178886" s="209"/>
      <c r="J178886" s="141"/>
      <c r="K178886" s="141"/>
    </row>
    <row r="178887" spans="2:11" ht="13.5" customHeight="1">
      <c r="B178887" s="141"/>
      <c r="C178887" s="141"/>
      <c r="D178887" s="141"/>
      <c r="E178887" s="141"/>
      <c r="F178887" s="141"/>
      <c r="G178887" s="248"/>
      <c r="H178887" s="141"/>
      <c r="I178887" s="209"/>
      <c r="J178887" s="141"/>
      <c r="K178887" s="141"/>
    </row>
    <row r="178888" spans="2:11" ht="13.5" customHeight="1">
      <c r="B178888" s="141"/>
      <c r="C178888" s="141"/>
      <c r="D178888" s="141"/>
      <c r="E178888" s="141"/>
      <c r="F178888" s="141"/>
      <c r="G178888" s="248"/>
      <c r="H178888" s="141"/>
      <c r="I178888" s="209"/>
      <c r="J178888" s="141"/>
      <c r="K178888" s="141"/>
    </row>
    <row r="178889" spans="2:11" ht="13.5" customHeight="1">
      <c r="B178889" s="141"/>
      <c r="C178889" s="141"/>
      <c r="D178889" s="141"/>
      <c r="E178889" s="141"/>
      <c r="F178889" s="141"/>
      <c r="G178889" s="248"/>
      <c r="H178889" s="141"/>
      <c r="I178889" s="209"/>
      <c r="J178889" s="141"/>
      <c r="K178889" s="141"/>
    </row>
    <row r="178890" spans="2:11" ht="13.5" customHeight="1">
      <c r="B178890" s="141"/>
      <c r="C178890" s="141"/>
      <c r="D178890" s="141"/>
      <c r="E178890" s="141"/>
      <c r="F178890" s="141"/>
      <c r="G178890" s="248"/>
      <c r="H178890" s="141"/>
      <c r="I178890" s="209"/>
      <c r="J178890" s="141"/>
      <c r="K178890" s="141"/>
    </row>
    <row r="178891" spans="2:11" ht="13.5" customHeight="1">
      <c r="B178891" s="141"/>
      <c r="C178891" s="141"/>
      <c r="D178891" s="141"/>
      <c r="E178891" s="141"/>
      <c r="F178891" s="141"/>
      <c r="G178891" s="248"/>
      <c r="H178891" s="141"/>
      <c r="I178891" s="209"/>
      <c r="J178891" s="141"/>
      <c r="K178891" s="141"/>
    </row>
    <row r="178892" spans="2:11" ht="13.5" customHeight="1">
      <c r="B178892" s="141"/>
      <c r="C178892" s="141"/>
      <c r="D178892" s="141"/>
      <c r="E178892" s="141"/>
      <c r="F178892" s="141"/>
      <c r="G178892" s="248"/>
      <c r="H178892" s="141"/>
      <c r="I178892" s="209"/>
      <c r="J178892" s="141"/>
      <c r="K178892" s="141"/>
    </row>
    <row r="178893" spans="2:11" ht="13.5" customHeight="1">
      <c r="B178893" s="141"/>
      <c r="C178893" s="141"/>
      <c r="D178893" s="141"/>
      <c r="E178893" s="141"/>
      <c r="F178893" s="141"/>
      <c r="G178893" s="248"/>
      <c r="H178893" s="141"/>
      <c r="I178893" s="209"/>
      <c r="J178893" s="141"/>
      <c r="K178893" s="141"/>
    </row>
    <row r="178894" spans="2:11" ht="13.5" customHeight="1">
      <c r="B178894" s="141"/>
      <c r="C178894" s="141"/>
      <c r="D178894" s="141"/>
      <c r="E178894" s="141"/>
      <c r="F178894" s="141"/>
      <c r="G178894" s="248"/>
      <c r="H178894" s="141"/>
      <c r="I178894" s="209"/>
      <c r="J178894" s="141"/>
      <c r="K178894" s="141"/>
    </row>
    <row r="178895" spans="2:11" ht="13.5" customHeight="1">
      <c r="B178895" s="141"/>
      <c r="C178895" s="141"/>
      <c r="D178895" s="141"/>
      <c r="E178895" s="141"/>
      <c r="F178895" s="141"/>
      <c r="G178895" s="248"/>
      <c r="H178895" s="141"/>
      <c r="I178895" s="209"/>
      <c r="J178895" s="141"/>
      <c r="K178895" s="141"/>
    </row>
    <row r="178896" spans="2:11" ht="13.5" customHeight="1">
      <c r="B178896" s="141"/>
      <c r="C178896" s="141"/>
      <c r="D178896" s="141"/>
      <c r="E178896" s="141"/>
      <c r="F178896" s="141"/>
      <c r="G178896" s="248"/>
      <c r="H178896" s="141"/>
      <c r="I178896" s="209"/>
      <c r="J178896" s="141"/>
      <c r="K178896" s="141"/>
    </row>
    <row r="178897" spans="2:11" ht="13.5" customHeight="1">
      <c r="B178897" s="141"/>
      <c r="C178897" s="141"/>
      <c r="D178897" s="141"/>
      <c r="E178897" s="141"/>
      <c r="F178897" s="141"/>
      <c r="G178897" s="248"/>
      <c r="H178897" s="141"/>
      <c r="I178897" s="209"/>
      <c r="J178897" s="141"/>
      <c r="K178897" s="141"/>
    </row>
    <row r="178898" spans="2:11" ht="13.5" customHeight="1">
      <c r="B178898" s="141"/>
      <c r="C178898" s="141"/>
      <c r="D178898" s="141"/>
      <c r="E178898" s="141"/>
      <c r="F178898" s="141"/>
      <c r="G178898" s="248"/>
      <c r="H178898" s="141"/>
      <c r="I178898" s="209"/>
      <c r="J178898" s="141"/>
      <c r="K178898" s="141"/>
    </row>
    <row r="178899" spans="2:11" ht="13.5" customHeight="1">
      <c r="B178899" s="141"/>
      <c r="C178899" s="141"/>
      <c r="D178899" s="141"/>
      <c r="E178899" s="141"/>
      <c r="F178899" s="141"/>
      <c r="G178899" s="248"/>
      <c r="H178899" s="141"/>
      <c r="I178899" s="209"/>
      <c r="J178899" s="141"/>
      <c r="K178899" s="141"/>
    </row>
    <row r="178900" spans="2:11" ht="13.5" customHeight="1">
      <c r="B178900" s="141"/>
      <c r="C178900" s="141"/>
      <c r="D178900" s="141"/>
      <c r="E178900" s="141"/>
      <c r="F178900" s="141"/>
      <c r="G178900" s="248"/>
      <c r="H178900" s="141"/>
      <c r="I178900" s="209"/>
      <c r="J178900" s="141"/>
      <c r="K178900" s="141"/>
    </row>
    <row r="178901" spans="2:11" ht="13.5" customHeight="1">
      <c r="B178901" s="141"/>
      <c r="C178901" s="141"/>
      <c r="D178901" s="141"/>
      <c r="E178901" s="141"/>
      <c r="F178901" s="141"/>
      <c r="G178901" s="248"/>
      <c r="H178901" s="141"/>
      <c r="I178901" s="209"/>
      <c r="J178901" s="141"/>
      <c r="K178901" s="141"/>
    </row>
    <row r="178902" spans="2:11" ht="13.5" customHeight="1">
      <c r="B178902" s="141"/>
      <c r="C178902" s="141"/>
      <c r="D178902" s="141"/>
      <c r="E178902" s="141"/>
      <c r="F178902" s="141"/>
      <c r="G178902" s="248"/>
      <c r="H178902" s="141"/>
      <c r="I178902" s="209"/>
      <c r="J178902" s="141"/>
      <c r="K178902" s="141"/>
    </row>
    <row r="178903" spans="2:11" ht="13.5" customHeight="1">
      <c r="B178903" s="141"/>
      <c r="C178903" s="141"/>
      <c r="D178903" s="141"/>
      <c r="E178903" s="141"/>
      <c r="F178903" s="141"/>
      <c r="G178903" s="248"/>
      <c r="H178903" s="141"/>
      <c r="I178903" s="209"/>
      <c r="J178903" s="141"/>
      <c r="K178903" s="141"/>
    </row>
    <row r="178904" spans="2:11" ht="13.5" customHeight="1">
      <c r="B178904" s="141"/>
      <c r="C178904" s="141"/>
      <c r="D178904" s="141"/>
      <c r="E178904" s="141"/>
      <c r="F178904" s="141"/>
      <c r="G178904" s="248"/>
      <c r="H178904" s="141"/>
      <c r="I178904" s="209"/>
      <c r="J178904" s="141"/>
      <c r="K178904" s="141"/>
    </row>
    <row r="178905" spans="2:11" ht="13.5" customHeight="1">
      <c r="B178905" s="141"/>
      <c r="C178905" s="141"/>
      <c r="D178905" s="141"/>
      <c r="E178905" s="141"/>
      <c r="F178905" s="141"/>
      <c r="G178905" s="248"/>
      <c r="H178905" s="141"/>
      <c r="I178905" s="209"/>
      <c r="J178905" s="141"/>
      <c r="K178905" s="141"/>
    </row>
    <row r="178906" spans="2:11" ht="13.5" customHeight="1">
      <c r="B178906" s="141"/>
      <c r="C178906" s="141"/>
      <c r="D178906" s="141"/>
      <c r="E178906" s="141"/>
      <c r="F178906" s="141"/>
      <c r="G178906" s="248"/>
      <c r="H178906" s="141"/>
      <c r="I178906" s="209"/>
      <c r="J178906" s="141"/>
      <c r="K178906" s="141"/>
    </row>
    <row r="178907" spans="2:11" ht="13.5" customHeight="1">
      <c r="B178907" s="141"/>
      <c r="C178907" s="141"/>
      <c r="D178907" s="141"/>
      <c r="E178907" s="141"/>
      <c r="F178907" s="141"/>
      <c r="G178907" s="248"/>
      <c r="H178907" s="141"/>
      <c r="I178907" s="209"/>
      <c r="J178907" s="141"/>
      <c r="K178907" s="141"/>
    </row>
    <row r="178908" spans="2:11" ht="13.5" customHeight="1">
      <c r="B178908" s="141"/>
      <c r="C178908" s="141"/>
      <c r="D178908" s="141"/>
      <c r="E178908" s="141"/>
      <c r="F178908" s="141"/>
      <c r="G178908" s="248"/>
      <c r="H178908" s="141"/>
      <c r="I178908" s="209"/>
      <c r="J178908" s="141"/>
      <c r="K178908" s="141"/>
    </row>
    <row r="178909" spans="2:11" ht="13.5" customHeight="1">
      <c r="B178909" s="141"/>
      <c r="C178909" s="141"/>
      <c r="D178909" s="141"/>
      <c r="E178909" s="141"/>
      <c r="F178909" s="141"/>
      <c r="G178909" s="248"/>
      <c r="H178909" s="141"/>
      <c r="I178909" s="209"/>
      <c r="J178909" s="141"/>
      <c r="K178909" s="141"/>
    </row>
    <row r="178910" spans="2:11" ht="13.5" customHeight="1">
      <c r="B178910" s="141"/>
      <c r="C178910" s="141"/>
      <c r="D178910" s="141"/>
      <c r="E178910" s="141"/>
      <c r="F178910" s="141"/>
      <c r="G178910" s="248"/>
      <c r="H178910" s="141"/>
      <c r="I178910" s="209"/>
      <c r="J178910" s="141"/>
      <c r="K178910" s="141"/>
    </row>
    <row r="178911" spans="2:11" ht="13.5" customHeight="1">
      <c r="B178911" s="141"/>
      <c r="C178911" s="141"/>
      <c r="D178911" s="141"/>
      <c r="E178911" s="141"/>
      <c r="F178911" s="141"/>
      <c r="G178911" s="248"/>
      <c r="H178911" s="141"/>
      <c r="I178911" s="209"/>
      <c r="J178911" s="141"/>
      <c r="K178911" s="141"/>
    </row>
    <row r="178912" spans="2:11" ht="13.5" customHeight="1">
      <c r="B178912" s="141"/>
      <c r="C178912" s="141"/>
      <c r="D178912" s="141"/>
      <c r="E178912" s="141"/>
      <c r="F178912" s="141"/>
      <c r="G178912" s="248"/>
      <c r="H178912" s="141"/>
      <c r="I178912" s="209"/>
      <c r="J178912" s="141"/>
      <c r="K178912" s="141"/>
    </row>
    <row r="178913" spans="2:11" ht="13.5" customHeight="1">
      <c r="B178913" s="141"/>
      <c r="C178913" s="141"/>
      <c r="D178913" s="141"/>
      <c r="E178913" s="141"/>
      <c r="F178913" s="141"/>
      <c r="G178913" s="248"/>
      <c r="H178913" s="141"/>
      <c r="I178913" s="209"/>
      <c r="J178913" s="141"/>
      <c r="K178913" s="141"/>
    </row>
    <row r="178914" spans="2:11" ht="13.5" customHeight="1">
      <c r="B178914" s="141"/>
      <c r="C178914" s="141"/>
      <c r="D178914" s="141"/>
      <c r="E178914" s="141"/>
      <c r="F178914" s="141"/>
      <c r="G178914" s="248"/>
      <c r="H178914" s="141"/>
      <c r="I178914" s="209"/>
      <c r="J178914" s="141"/>
      <c r="K178914" s="141"/>
    </row>
    <row r="178915" spans="2:11" ht="13.5" customHeight="1">
      <c r="B178915" s="141"/>
      <c r="C178915" s="141"/>
      <c r="D178915" s="141"/>
      <c r="E178915" s="141"/>
      <c r="F178915" s="141"/>
      <c r="G178915" s="248"/>
      <c r="H178915" s="141"/>
      <c r="I178915" s="209"/>
      <c r="J178915" s="141"/>
      <c r="K178915" s="141"/>
    </row>
    <row r="178916" spans="2:11" ht="13.5" customHeight="1">
      <c r="B178916" s="141"/>
      <c r="C178916" s="141"/>
      <c r="D178916" s="141"/>
      <c r="E178916" s="141"/>
      <c r="F178916" s="141"/>
      <c r="G178916" s="248"/>
      <c r="H178916" s="141"/>
      <c r="I178916" s="209"/>
      <c r="J178916" s="141"/>
      <c r="K178916" s="141"/>
    </row>
    <row r="178917" spans="2:11" ht="13.5" customHeight="1">
      <c r="B178917" s="141"/>
      <c r="C178917" s="141"/>
      <c r="D178917" s="141"/>
      <c r="E178917" s="141"/>
      <c r="F178917" s="141"/>
      <c r="G178917" s="248"/>
      <c r="H178917" s="141"/>
      <c r="I178917" s="209"/>
      <c r="J178917" s="141"/>
      <c r="K178917" s="141"/>
    </row>
    <row r="178918" spans="2:11" ht="13.5" customHeight="1">
      <c r="B178918" s="141"/>
      <c r="C178918" s="141"/>
      <c r="D178918" s="141"/>
      <c r="E178918" s="141"/>
      <c r="F178918" s="141"/>
      <c r="G178918" s="248"/>
      <c r="H178918" s="141"/>
      <c r="I178918" s="209"/>
      <c r="J178918" s="141"/>
      <c r="K178918" s="141"/>
    </row>
    <row r="178919" spans="2:11" ht="13.5" customHeight="1">
      <c r="B178919" s="141"/>
      <c r="C178919" s="141"/>
      <c r="D178919" s="141"/>
      <c r="E178919" s="141"/>
      <c r="F178919" s="141"/>
      <c r="G178919" s="248"/>
      <c r="H178919" s="141"/>
      <c r="I178919" s="209"/>
      <c r="J178919" s="141"/>
      <c r="K178919" s="141"/>
    </row>
    <row r="178920" spans="2:11" ht="13.5" customHeight="1">
      <c r="B178920" s="141"/>
      <c r="C178920" s="141"/>
      <c r="D178920" s="141"/>
      <c r="E178920" s="141"/>
      <c r="F178920" s="141"/>
      <c r="G178920" s="248"/>
      <c r="H178920" s="141"/>
      <c r="I178920" s="209"/>
      <c r="J178920" s="141"/>
      <c r="K178920" s="141"/>
    </row>
    <row r="178921" spans="2:11" ht="13.5" customHeight="1">
      <c r="B178921" s="141"/>
      <c r="C178921" s="141"/>
      <c r="D178921" s="141"/>
      <c r="E178921" s="141"/>
      <c r="F178921" s="141"/>
      <c r="G178921" s="248"/>
      <c r="H178921" s="141"/>
      <c r="I178921" s="209"/>
      <c r="J178921" s="141"/>
      <c r="K178921" s="141"/>
    </row>
    <row r="178922" spans="2:11" ht="13.5" customHeight="1">
      <c r="B178922" s="141"/>
      <c r="C178922" s="141"/>
      <c r="D178922" s="141"/>
      <c r="E178922" s="141"/>
      <c r="F178922" s="141"/>
      <c r="G178922" s="248"/>
      <c r="H178922" s="141"/>
      <c r="I178922" s="209"/>
      <c r="J178922" s="141"/>
      <c r="K178922" s="141"/>
    </row>
    <row r="178923" spans="2:11" ht="13.5" customHeight="1">
      <c r="B178923" s="141"/>
      <c r="C178923" s="141"/>
      <c r="D178923" s="141"/>
      <c r="E178923" s="141"/>
      <c r="F178923" s="141"/>
      <c r="G178923" s="248"/>
      <c r="H178923" s="141"/>
      <c r="I178923" s="209"/>
      <c r="J178923" s="141"/>
      <c r="K178923" s="141"/>
    </row>
    <row r="178924" spans="2:11" ht="13.5" customHeight="1">
      <c r="B178924" s="141"/>
      <c r="C178924" s="141"/>
      <c r="D178924" s="141"/>
      <c r="E178924" s="141"/>
      <c r="F178924" s="141"/>
      <c r="G178924" s="248"/>
      <c r="H178924" s="141"/>
      <c r="I178924" s="209"/>
      <c r="J178924" s="141"/>
      <c r="K178924" s="141"/>
    </row>
    <row r="178925" spans="2:11" ht="13.5" customHeight="1">
      <c r="B178925" s="141"/>
      <c r="C178925" s="141"/>
      <c r="D178925" s="141"/>
      <c r="E178925" s="141"/>
      <c r="F178925" s="141"/>
      <c r="G178925" s="248"/>
      <c r="H178925" s="141"/>
      <c r="I178925" s="209"/>
      <c r="J178925" s="141"/>
      <c r="K178925" s="141"/>
    </row>
    <row r="178926" spans="2:11" ht="13.5" customHeight="1">
      <c r="B178926" s="141"/>
      <c r="C178926" s="141"/>
      <c r="D178926" s="141"/>
      <c r="E178926" s="141"/>
      <c r="F178926" s="141"/>
      <c r="G178926" s="248"/>
      <c r="H178926" s="141"/>
      <c r="I178926" s="209"/>
      <c r="J178926" s="141"/>
      <c r="K178926" s="141"/>
    </row>
    <row r="178927" spans="2:11" ht="13.5" customHeight="1">
      <c r="B178927" s="141"/>
      <c r="C178927" s="141"/>
      <c r="D178927" s="141"/>
      <c r="E178927" s="141"/>
      <c r="F178927" s="141"/>
      <c r="G178927" s="248"/>
      <c r="H178927" s="141"/>
      <c r="I178927" s="209"/>
      <c r="J178927" s="141"/>
      <c r="K178927" s="141"/>
    </row>
    <row r="178928" spans="2:11" ht="13.5" customHeight="1">
      <c r="B178928" s="141"/>
      <c r="C178928" s="141"/>
      <c r="D178928" s="141"/>
      <c r="E178928" s="141"/>
      <c r="F178928" s="141"/>
      <c r="G178928" s="248"/>
      <c r="H178928" s="141"/>
      <c r="I178928" s="209"/>
      <c r="J178928" s="141"/>
      <c r="K178928" s="141"/>
    </row>
    <row r="178929" spans="2:11" ht="13.5" customHeight="1">
      <c r="B178929" s="141"/>
      <c r="C178929" s="141"/>
      <c r="D178929" s="141"/>
      <c r="E178929" s="141"/>
      <c r="F178929" s="141"/>
      <c r="G178929" s="248"/>
      <c r="H178929" s="141"/>
      <c r="I178929" s="209"/>
      <c r="J178929" s="141"/>
      <c r="K178929" s="141"/>
    </row>
    <row r="178930" spans="2:11" ht="13.5" customHeight="1">
      <c r="B178930" s="141"/>
      <c r="C178930" s="141"/>
      <c r="D178930" s="141"/>
      <c r="E178930" s="141"/>
      <c r="F178930" s="141"/>
      <c r="G178930" s="248"/>
      <c r="H178930" s="141"/>
      <c r="I178930" s="209"/>
      <c r="J178930" s="141"/>
      <c r="K178930" s="141"/>
    </row>
    <row r="178931" spans="2:11" ht="13.5" customHeight="1">
      <c r="B178931" s="141"/>
      <c r="C178931" s="141"/>
      <c r="D178931" s="141"/>
      <c r="E178931" s="141"/>
      <c r="F178931" s="141"/>
      <c r="G178931" s="248"/>
      <c r="H178931" s="141"/>
      <c r="I178931" s="209"/>
      <c r="J178931" s="141"/>
      <c r="K178931" s="141"/>
    </row>
    <row r="178932" spans="2:11" ht="13.5" customHeight="1">
      <c r="B178932" s="141"/>
      <c r="C178932" s="141"/>
      <c r="D178932" s="141"/>
      <c r="E178932" s="141"/>
      <c r="F178932" s="141"/>
      <c r="G178932" s="248"/>
      <c r="H178932" s="141"/>
      <c r="I178932" s="209"/>
      <c r="J178932" s="141"/>
      <c r="K178932" s="141"/>
    </row>
    <row r="178933" spans="2:11" ht="13.5" customHeight="1">
      <c r="B178933" s="141"/>
      <c r="C178933" s="141"/>
      <c r="D178933" s="141"/>
      <c r="E178933" s="141"/>
      <c r="F178933" s="141"/>
      <c r="G178933" s="248"/>
      <c r="H178933" s="141"/>
      <c r="I178933" s="209"/>
      <c r="J178933" s="141"/>
      <c r="K178933" s="141"/>
    </row>
    <row r="178934" spans="2:11" ht="13.5" customHeight="1">
      <c r="B178934" s="141"/>
      <c r="C178934" s="141"/>
      <c r="D178934" s="141"/>
      <c r="E178934" s="141"/>
      <c r="F178934" s="141"/>
      <c r="G178934" s="248"/>
      <c r="H178934" s="141"/>
      <c r="I178934" s="209"/>
      <c r="J178934" s="141"/>
      <c r="K178934" s="141"/>
    </row>
    <row r="178935" spans="2:11" ht="13.5" customHeight="1">
      <c r="B178935" s="141"/>
      <c r="C178935" s="141"/>
      <c r="D178935" s="141"/>
      <c r="E178935" s="141"/>
      <c r="F178935" s="141"/>
      <c r="G178935" s="248"/>
      <c r="H178935" s="141"/>
      <c r="I178935" s="209"/>
      <c r="J178935" s="141"/>
      <c r="K178935" s="141"/>
    </row>
    <row r="178936" spans="2:11" ht="13.5" customHeight="1">
      <c r="B178936" s="141"/>
      <c r="C178936" s="141"/>
      <c r="D178936" s="141"/>
      <c r="E178936" s="141"/>
      <c r="F178936" s="141"/>
      <c r="G178936" s="248"/>
      <c r="H178936" s="141"/>
      <c r="I178936" s="209"/>
      <c r="J178936" s="141"/>
      <c r="K178936" s="141"/>
    </row>
    <row r="178937" spans="2:11" ht="13.5" customHeight="1">
      <c r="B178937" s="141"/>
      <c r="C178937" s="141"/>
      <c r="D178937" s="141"/>
      <c r="E178937" s="141"/>
      <c r="F178937" s="141"/>
      <c r="G178937" s="248"/>
      <c r="H178937" s="141"/>
      <c r="I178937" s="209"/>
      <c r="J178937" s="141"/>
      <c r="K178937" s="141"/>
    </row>
    <row r="178938" spans="2:11" ht="13.5" customHeight="1">
      <c r="B178938" s="141"/>
      <c r="C178938" s="141"/>
      <c r="D178938" s="141"/>
      <c r="E178938" s="141"/>
      <c r="F178938" s="141"/>
      <c r="G178938" s="248"/>
      <c r="H178938" s="141"/>
      <c r="I178938" s="209"/>
      <c r="J178938" s="141"/>
      <c r="K178938" s="141"/>
    </row>
    <row r="178939" spans="2:11" ht="13.5" customHeight="1">
      <c r="B178939" s="141"/>
      <c r="C178939" s="141"/>
      <c r="D178939" s="141"/>
      <c r="E178939" s="141"/>
      <c r="F178939" s="141"/>
      <c r="G178939" s="248"/>
      <c r="H178939" s="141"/>
      <c r="I178939" s="209"/>
      <c r="J178939" s="141"/>
      <c r="K178939" s="141"/>
    </row>
    <row r="178940" spans="2:11" ht="13.5" customHeight="1">
      <c r="B178940" s="141"/>
      <c r="C178940" s="141"/>
      <c r="D178940" s="141"/>
      <c r="E178940" s="141"/>
      <c r="F178940" s="141"/>
      <c r="G178940" s="248"/>
      <c r="H178940" s="141"/>
      <c r="I178940" s="209"/>
      <c r="J178940" s="141"/>
      <c r="K178940" s="141"/>
    </row>
    <row r="178941" spans="2:11" ht="13.5" customHeight="1">
      <c r="B178941" s="141"/>
      <c r="C178941" s="141"/>
      <c r="D178941" s="141"/>
      <c r="E178941" s="141"/>
      <c r="F178941" s="141"/>
      <c r="G178941" s="248"/>
      <c r="H178941" s="141"/>
      <c r="I178941" s="209"/>
      <c r="J178941" s="141"/>
      <c r="K178941" s="141"/>
    </row>
    <row r="178942" spans="2:11" ht="13.5" customHeight="1">
      <c r="B178942" s="141"/>
      <c r="C178942" s="141"/>
      <c r="D178942" s="141"/>
      <c r="E178942" s="141"/>
      <c r="F178942" s="141"/>
      <c r="G178942" s="248"/>
      <c r="H178942" s="141"/>
      <c r="I178942" s="209"/>
      <c r="J178942" s="141"/>
      <c r="K178942" s="141"/>
    </row>
    <row r="178943" spans="2:11" ht="13.5" customHeight="1">
      <c r="B178943" s="141"/>
      <c r="C178943" s="141"/>
      <c r="D178943" s="141"/>
      <c r="E178943" s="141"/>
      <c r="F178943" s="141"/>
      <c r="G178943" s="248"/>
      <c r="H178943" s="141"/>
      <c r="I178943" s="209"/>
      <c r="J178943" s="141"/>
      <c r="K178943" s="141"/>
    </row>
    <row r="178944" spans="2:11" ht="13.5" customHeight="1">
      <c r="B178944" s="141"/>
      <c r="C178944" s="141"/>
      <c r="D178944" s="141"/>
      <c r="E178944" s="141"/>
      <c r="F178944" s="141"/>
      <c r="G178944" s="248"/>
      <c r="H178944" s="141"/>
      <c r="I178944" s="209"/>
      <c r="J178944" s="141"/>
      <c r="K178944" s="141"/>
    </row>
    <row r="178945" spans="2:11" ht="13.5" customHeight="1">
      <c r="B178945" s="141"/>
      <c r="C178945" s="141"/>
      <c r="D178945" s="141"/>
      <c r="E178945" s="141"/>
      <c r="F178945" s="141"/>
      <c r="G178945" s="248"/>
      <c r="H178945" s="141"/>
      <c r="I178945" s="209"/>
      <c r="J178945" s="141"/>
      <c r="K178945" s="141"/>
    </row>
    <row r="178946" spans="2:11" ht="13.5" customHeight="1">
      <c r="B178946" s="141"/>
      <c r="C178946" s="141"/>
      <c r="D178946" s="141"/>
      <c r="E178946" s="141"/>
      <c r="F178946" s="141"/>
      <c r="G178946" s="248"/>
      <c r="H178946" s="141"/>
      <c r="I178946" s="209"/>
      <c r="J178946" s="141"/>
      <c r="K178946" s="141"/>
    </row>
    <row r="178947" spans="2:11" ht="13.5" customHeight="1">
      <c r="B178947" s="141"/>
      <c r="C178947" s="141"/>
      <c r="D178947" s="141"/>
      <c r="E178947" s="141"/>
      <c r="F178947" s="141"/>
      <c r="G178947" s="248"/>
      <c r="H178947" s="141"/>
      <c r="I178947" s="209"/>
      <c r="J178947" s="141"/>
      <c r="K178947" s="141"/>
    </row>
    <row r="178948" spans="2:11" ht="13.5" customHeight="1">
      <c r="B178948" s="141"/>
      <c r="C178948" s="141"/>
      <c r="D178948" s="141"/>
      <c r="E178948" s="141"/>
      <c r="F178948" s="141"/>
      <c r="G178948" s="248"/>
      <c r="H178948" s="141"/>
      <c r="I178948" s="209"/>
      <c r="J178948" s="141"/>
      <c r="K178948" s="141"/>
    </row>
    <row r="178949" spans="2:11" ht="13.5" customHeight="1">
      <c r="B178949" s="141"/>
      <c r="C178949" s="141"/>
      <c r="D178949" s="141"/>
      <c r="E178949" s="141"/>
      <c r="F178949" s="141"/>
      <c r="G178949" s="248"/>
      <c r="H178949" s="141"/>
      <c r="I178949" s="209"/>
      <c r="J178949" s="141"/>
      <c r="K178949" s="141"/>
    </row>
    <row r="178950" spans="2:11" ht="13.5" customHeight="1">
      <c r="B178950" s="141"/>
      <c r="C178950" s="141"/>
      <c r="D178950" s="141"/>
      <c r="E178950" s="141"/>
      <c r="F178950" s="141"/>
      <c r="G178950" s="248"/>
      <c r="H178950" s="141"/>
      <c r="I178950" s="209"/>
      <c r="J178950" s="141"/>
      <c r="K178950" s="141"/>
    </row>
    <row r="178951" spans="2:11" ht="13.5" customHeight="1">
      <c r="B178951" s="141"/>
      <c r="C178951" s="141"/>
      <c r="D178951" s="141"/>
      <c r="E178951" s="141"/>
      <c r="F178951" s="141"/>
      <c r="G178951" s="248"/>
      <c r="H178951" s="141"/>
      <c r="I178951" s="209"/>
      <c r="J178951" s="141"/>
      <c r="K178951" s="141"/>
    </row>
    <row r="178952" spans="2:11" ht="13.5" customHeight="1">
      <c r="B178952" s="141"/>
      <c r="C178952" s="141"/>
      <c r="D178952" s="141"/>
      <c r="E178952" s="141"/>
      <c r="F178952" s="141"/>
      <c r="G178952" s="248"/>
      <c r="H178952" s="141"/>
      <c r="I178952" s="209"/>
      <c r="J178952" s="141"/>
      <c r="K178952" s="141"/>
    </row>
    <row r="178953" spans="2:11" ht="13.5" customHeight="1">
      <c r="B178953" s="141"/>
      <c r="C178953" s="141"/>
      <c r="D178953" s="141"/>
      <c r="E178953" s="141"/>
      <c r="F178953" s="141"/>
      <c r="G178953" s="248"/>
      <c r="H178953" s="141"/>
      <c r="I178953" s="209"/>
      <c r="J178953" s="141"/>
      <c r="K178953" s="141"/>
    </row>
    <row r="178954" spans="2:11" ht="13.5" customHeight="1">
      <c r="B178954" s="141"/>
      <c r="C178954" s="141"/>
      <c r="D178954" s="141"/>
      <c r="E178954" s="141"/>
      <c r="F178954" s="141"/>
      <c r="G178954" s="248"/>
      <c r="H178954" s="141"/>
      <c r="I178954" s="209"/>
      <c r="J178954" s="141"/>
      <c r="K178954" s="141"/>
    </row>
    <row r="178955" spans="2:11" ht="13.5" customHeight="1">
      <c r="B178955" s="141"/>
      <c r="C178955" s="141"/>
      <c r="D178955" s="141"/>
      <c r="E178955" s="141"/>
      <c r="F178955" s="141"/>
      <c r="G178955" s="248"/>
      <c r="H178955" s="141"/>
      <c r="I178955" s="209"/>
      <c r="J178955" s="141"/>
      <c r="K178955" s="141"/>
    </row>
    <row r="178956" spans="2:11" ht="13.5" customHeight="1">
      <c r="B178956" s="141"/>
      <c r="C178956" s="141"/>
      <c r="D178956" s="141"/>
      <c r="E178956" s="141"/>
      <c r="F178956" s="141"/>
      <c r="G178956" s="248"/>
      <c r="H178956" s="141"/>
      <c r="I178956" s="209"/>
      <c r="J178956" s="141"/>
      <c r="K178956" s="141"/>
    </row>
    <row r="178957" spans="2:11" ht="13.5" customHeight="1">
      <c r="B178957" s="141"/>
      <c r="C178957" s="141"/>
      <c r="D178957" s="141"/>
      <c r="E178957" s="141"/>
      <c r="F178957" s="141"/>
      <c r="G178957" s="248"/>
      <c r="H178957" s="141"/>
      <c r="I178957" s="209"/>
      <c r="J178957" s="141"/>
      <c r="K178957" s="141"/>
    </row>
    <row r="178958" spans="2:11" ht="13.5" customHeight="1">
      <c r="B178958" s="141"/>
      <c r="C178958" s="141"/>
      <c r="D178958" s="141"/>
      <c r="E178958" s="141"/>
      <c r="F178958" s="141"/>
      <c r="G178958" s="248"/>
      <c r="H178958" s="141"/>
      <c r="I178958" s="209"/>
      <c r="J178958" s="141"/>
      <c r="K178958" s="141"/>
    </row>
    <row r="178959" spans="2:11" ht="13.5" customHeight="1">
      <c r="B178959" s="141"/>
      <c r="C178959" s="141"/>
      <c r="D178959" s="141"/>
      <c r="E178959" s="141"/>
      <c r="F178959" s="141"/>
      <c r="G178959" s="248"/>
      <c r="H178959" s="141"/>
      <c r="I178959" s="209"/>
      <c r="J178959" s="141"/>
      <c r="K178959" s="141"/>
    </row>
    <row r="178960" spans="2:11" ht="13.5" customHeight="1">
      <c r="B178960" s="141"/>
      <c r="C178960" s="141"/>
      <c r="D178960" s="141"/>
      <c r="E178960" s="141"/>
      <c r="F178960" s="141"/>
      <c r="G178960" s="248"/>
      <c r="H178960" s="141"/>
      <c r="I178960" s="209"/>
      <c r="J178960" s="141"/>
      <c r="K178960" s="141"/>
    </row>
    <row r="178961" spans="2:11" ht="13.5" customHeight="1">
      <c r="B178961" s="141"/>
      <c r="C178961" s="141"/>
      <c r="D178961" s="141"/>
      <c r="E178961" s="141"/>
      <c r="F178961" s="141"/>
      <c r="G178961" s="248"/>
      <c r="H178961" s="141"/>
      <c r="I178961" s="209"/>
      <c r="J178961" s="141"/>
      <c r="K178961" s="141"/>
    </row>
    <row r="178962" spans="2:11" ht="13.5" customHeight="1">
      <c r="B178962" s="141"/>
      <c r="C178962" s="141"/>
      <c r="D178962" s="141"/>
      <c r="E178962" s="141"/>
      <c r="F178962" s="141"/>
      <c r="G178962" s="248"/>
      <c r="H178962" s="141"/>
      <c r="I178962" s="209"/>
      <c r="J178962" s="141"/>
      <c r="K178962" s="141"/>
    </row>
    <row r="178963" spans="2:11" ht="13.5" customHeight="1">
      <c r="B178963" s="141"/>
      <c r="C178963" s="141"/>
      <c r="D178963" s="141"/>
      <c r="E178963" s="141"/>
      <c r="F178963" s="141"/>
      <c r="G178963" s="248"/>
      <c r="H178963" s="141"/>
      <c r="I178963" s="209"/>
      <c r="J178963" s="141"/>
      <c r="K178963" s="141"/>
    </row>
    <row r="178964" spans="2:11" ht="13.5" customHeight="1">
      <c r="B178964" s="141"/>
      <c r="C178964" s="141"/>
      <c r="D178964" s="141"/>
      <c r="E178964" s="141"/>
      <c r="F178964" s="141"/>
      <c r="G178964" s="248"/>
      <c r="H178964" s="141"/>
      <c r="I178964" s="209"/>
      <c r="J178964" s="141"/>
      <c r="K178964" s="141"/>
    </row>
    <row r="178965" spans="2:11" ht="13.5" customHeight="1">
      <c r="B178965" s="141"/>
      <c r="C178965" s="141"/>
      <c r="D178965" s="141"/>
      <c r="E178965" s="141"/>
      <c r="F178965" s="141"/>
      <c r="G178965" s="248"/>
      <c r="H178965" s="141"/>
      <c r="I178965" s="209"/>
      <c r="J178965" s="141"/>
      <c r="K178965" s="141"/>
    </row>
    <row r="178966" spans="2:11" ht="13.5" customHeight="1">
      <c r="B178966" s="141"/>
      <c r="C178966" s="141"/>
      <c r="D178966" s="141"/>
      <c r="E178966" s="141"/>
      <c r="F178966" s="141"/>
      <c r="G178966" s="248"/>
      <c r="H178966" s="141"/>
      <c r="I178966" s="209"/>
      <c r="J178966" s="141"/>
      <c r="K178966" s="141"/>
    </row>
    <row r="178967" spans="2:11" ht="13.5" customHeight="1">
      <c r="B178967" s="141"/>
      <c r="C178967" s="141"/>
      <c r="D178967" s="141"/>
      <c r="E178967" s="141"/>
      <c r="F178967" s="141"/>
      <c r="G178967" s="248"/>
      <c r="H178967" s="141"/>
      <c r="I178967" s="209"/>
      <c r="J178967" s="141"/>
      <c r="K178967" s="141"/>
    </row>
    <row r="178968" spans="2:11" ht="13.5" customHeight="1">
      <c r="B178968" s="141"/>
      <c r="C178968" s="141"/>
      <c r="D178968" s="141"/>
      <c r="E178968" s="141"/>
      <c r="F178968" s="141"/>
      <c r="G178968" s="248"/>
      <c r="H178968" s="141"/>
      <c r="I178968" s="209"/>
      <c r="J178968" s="141"/>
      <c r="K178968" s="141"/>
    </row>
    <row r="178969" spans="2:11" ht="13.5" customHeight="1">
      <c r="B178969" s="141"/>
      <c r="C178969" s="141"/>
      <c r="D178969" s="141"/>
      <c r="E178969" s="141"/>
      <c r="F178969" s="141"/>
      <c r="G178969" s="248"/>
      <c r="H178969" s="141"/>
      <c r="I178969" s="209"/>
      <c r="J178969" s="141"/>
      <c r="K178969" s="141"/>
    </row>
    <row r="178970" spans="2:11" ht="13.5" customHeight="1">
      <c r="B178970" s="141"/>
      <c r="C178970" s="141"/>
      <c r="D178970" s="141"/>
      <c r="E178970" s="141"/>
      <c r="F178970" s="141"/>
      <c r="G178970" s="248"/>
      <c r="H178970" s="141"/>
      <c r="I178970" s="209"/>
      <c r="J178970" s="141"/>
      <c r="K178970" s="141"/>
    </row>
    <row r="178971" spans="2:11" ht="13.5" customHeight="1">
      <c r="B178971" s="141"/>
      <c r="C178971" s="141"/>
      <c r="D178971" s="141"/>
      <c r="E178971" s="141"/>
      <c r="F178971" s="141"/>
      <c r="G178971" s="248"/>
      <c r="H178971" s="141"/>
      <c r="I178971" s="209"/>
      <c r="J178971" s="141"/>
      <c r="K178971" s="141"/>
    </row>
    <row r="178972" spans="2:11" ht="13.5" customHeight="1">
      <c r="B178972" s="141"/>
      <c r="C178972" s="141"/>
      <c r="D178972" s="141"/>
      <c r="E178972" s="141"/>
      <c r="F178972" s="141"/>
      <c r="G178972" s="248"/>
      <c r="H178972" s="141"/>
      <c r="I178972" s="209"/>
      <c r="J178972" s="141"/>
      <c r="K178972" s="141"/>
    </row>
    <row r="178973" spans="2:11" ht="13.5" customHeight="1">
      <c r="B178973" s="141"/>
      <c r="C178973" s="141"/>
      <c r="D178973" s="141"/>
      <c r="E178973" s="141"/>
      <c r="F178973" s="141"/>
      <c r="G178973" s="248"/>
      <c r="H178973" s="141"/>
      <c r="I178973" s="209"/>
      <c r="J178973" s="141"/>
      <c r="K178973" s="141"/>
    </row>
    <row r="178974" spans="2:11" ht="13.5" customHeight="1">
      <c r="B178974" s="141"/>
      <c r="C178974" s="141"/>
      <c r="D178974" s="141"/>
      <c r="E178974" s="141"/>
      <c r="F178974" s="141"/>
      <c r="G178974" s="248"/>
      <c r="H178974" s="141"/>
      <c r="I178974" s="209"/>
      <c r="J178974" s="141"/>
      <c r="K178974" s="141"/>
    </row>
    <row r="178975" spans="2:11" ht="13.5" customHeight="1">
      <c r="B178975" s="141"/>
      <c r="C178975" s="141"/>
      <c r="D178975" s="141"/>
      <c r="E178975" s="141"/>
      <c r="F178975" s="141"/>
      <c r="G178975" s="248"/>
      <c r="H178975" s="141"/>
      <c r="I178975" s="209"/>
      <c r="J178975" s="141"/>
      <c r="K178975" s="141"/>
    </row>
    <row r="178976" spans="2:11" ht="13.5" customHeight="1">
      <c r="B178976" s="141"/>
      <c r="C178976" s="141"/>
      <c r="D178976" s="141"/>
      <c r="E178976" s="141"/>
      <c r="F178976" s="141"/>
      <c r="G178976" s="248"/>
      <c r="H178976" s="141"/>
      <c r="I178976" s="209"/>
      <c r="J178976" s="141"/>
      <c r="K178976" s="141"/>
    </row>
    <row r="178977" spans="2:11" ht="13.5" customHeight="1">
      <c r="B178977" s="141"/>
      <c r="C178977" s="141"/>
      <c r="D178977" s="141"/>
      <c r="E178977" s="141"/>
      <c r="F178977" s="141"/>
      <c r="G178977" s="248"/>
      <c r="H178977" s="141"/>
      <c r="I178977" s="209"/>
      <c r="J178977" s="141"/>
      <c r="K178977" s="141"/>
    </row>
    <row r="178978" spans="2:11" ht="13.5" customHeight="1">
      <c r="B178978" s="141"/>
      <c r="C178978" s="141"/>
      <c r="D178978" s="141"/>
      <c r="E178978" s="141"/>
      <c r="F178978" s="141"/>
      <c r="G178978" s="248"/>
      <c r="H178978" s="141"/>
      <c r="I178978" s="209"/>
      <c r="J178978" s="141"/>
      <c r="K178978" s="141"/>
    </row>
    <row r="178979" spans="2:11" ht="13.5" customHeight="1">
      <c r="B178979" s="141"/>
      <c r="C178979" s="141"/>
      <c r="D178979" s="141"/>
      <c r="E178979" s="141"/>
      <c r="F178979" s="141"/>
      <c r="G178979" s="248"/>
      <c r="H178979" s="141"/>
      <c r="I178979" s="209"/>
      <c r="J178979" s="141"/>
      <c r="K178979" s="141"/>
    </row>
    <row r="178980" spans="2:11" ht="13.5" customHeight="1">
      <c r="B178980" s="141"/>
      <c r="C178980" s="141"/>
      <c r="D178980" s="141"/>
      <c r="E178980" s="141"/>
      <c r="F178980" s="141"/>
      <c r="G178980" s="248"/>
      <c r="H178980" s="141"/>
      <c r="I178980" s="209"/>
      <c r="J178980" s="141"/>
      <c r="K178980" s="141"/>
    </row>
    <row r="178981" spans="2:11" ht="13.5" customHeight="1">
      <c r="B178981" s="141"/>
      <c r="C178981" s="141"/>
      <c r="D178981" s="141"/>
      <c r="E178981" s="141"/>
      <c r="F178981" s="141"/>
      <c r="G178981" s="248"/>
      <c r="H178981" s="141"/>
      <c r="I178981" s="209"/>
      <c r="J178981" s="141"/>
      <c r="K178981" s="141"/>
    </row>
    <row r="178982" spans="2:11" ht="13.5" customHeight="1">
      <c r="B178982" s="141"/>
      <c r="C178982" s="141"/>
      <c r="D178982" s="141"/>
      <c r="E178982" s="141"/>
      <c r="F178982" s="141"/>
      <c r="G178982" s="248"/>
      <c r="H178982" s="141"/>
      <c r="I178982" s="209"/>
      <c r="J178982" s="141"/>
      <c r="K178982" s="141"/>
    </row>
    <row r="178983" spans="2:11" ht="13.5" customHeight="1">
      <c r="B178983" s="141"/>
      <c r="C178983" s="141"/>
      <c r="D178983" s="141"/>
      <c r="E178983" s="141"/>
      <c r="F178983" s="141"/>
      <c r="G178983" s="248"/>
      <c r="H178983" s="141"/>
      <c r="I178983" s="209"/>
      <c r="J178983" s="141"/>
      <c r="K178983" s="141"/>
    </row>
    <row r="178984" spans="2:11" ht="13.5" customHeight="1">
      <c r="B178984" s="141"/>
      <c r="C178984" s="141"/>
      <c r="D178984" s="141"/>
      <c r="E178984" s="141"/>
      <c r="F178984" s="141"/>
      <c r="G178984" s="248"/>
      <c r="H178984" s="141"/>
      <c r="I178984" s="209"/>
      <c r="J178984" s="141"/>
      <c r="K178984" s="141"/>
    </row>
    <row r="178985" spans="2:11" ht="13.5" customHeight="1">
      <c r="B178985" s="141"/>
      <c r="C178985" s="141"/>
      <c r="D178985" s="141"/>
      <c r="E178985" s="141"/>
      <c r="F178985" s="141"/>
      <c r="G178985" s="248"/>
      <c r="H178985" s="141"/>
      <c r="I178985" s="209"/>
      <c r="J178985" s="141"/>
      <c r="K178985" s="141"/>
    </row>
    <row r="178986" spans="2:11" ht="13.5" customHeight="1">
      <c r="B178986" s="141"/>
      <c r="C178986" s="141"/>
      <c r="D178986" s="141"/>
      <c r="E178986" s="141"/>
      <c r="F178986" s="141"/>
      <c r="G178986" s="248"/>
      <c r="H178986" s="141"/>
      <c r="I178986" s="209"/>
      <c r="J178986" s="141"/>
      <c r="K178986" s="141"/>
    </row>
    <row r="178987" spans="2:11" ht="13.5" customHeight="1">
      <c r="B178987" s="141"/>
      <c r="C178987" s="141"/>
      <c r="D178987" s="141"/>
      <c r="E178987" s="141"/>
      <c r="F178987" s="141"/>
      <c r="G178987" s="248"/>
      <c r="H178987" s="141"/>
      <c r="I178987" s="209"/>
      <c r="J178987" s="141"/>
      <c r="K178987" s="141"/>
    </row>
    <row r="178988" spans="2:11" ht="13.5" customHeight="1">
      <c r="B178988" s="141"/>
      <c r="C178988" s="141"/>
      <c r="D178988" s="141"/>
      <c r="E178988" s="141"/>
      <c r="F178988" s="141"/>
      <c r="G178988" s="248"/>
      <c r="H178988" s="141"/>
      <c r="I178988" s="209"/>
      <c r="J178988" s="141"/>
      <c r="K178988" s="141"/>
    </row>
    <row r="178989" spans="2:11" ht="13.5" customHeight="1">
      <c r="B178989" s="141"/>
      <c r="C178989" s="141"/>
      <c r="D178989" s="141"/>
      <c r="E178989" s="141"/>
      <c r="F178989" s="141"/>
      <c r="G178989" s="248"/>
      <c r="H178989" s="141"/>
      <c r="I178989" s="209"/>
      <c r="J178989" s="141"/>
      <c r="K178989" s="141"/>
    </row>
    <row r="178990" spans="2:11" ht="13.5" customHeight="1">
      <c r="B178990" s="141"/>
      <c r="C178990" s="141"/>
      <c r="D178990" s="141"/>
      <c r="E178990" s="141"/>
      <c r="F178990" s="141"/>
      <c r="G178990" s="248"/>
      <c r="H178990" s="141"/>
      <c r="I178990" s="209"/>
      <c r="J178990" s="141"/>
      <c r="K178990" s="141"/>
    </row>
    <row r="178991" spans="2:11" ht="13.5" customHeight="1">
      <c r="B178991" s="141"/>
      <c r="C178991" s="141"/>
      <c r="D178991" s="141"/>
      <c r="E178991" s="141"/>
      <c r="F178991" s="141"/>
      <c r="G178991" s="248"/>
      <c r="H178991" s="141"/>
      <c r="I178991" s="209"/>
      <c r="J178991" s="141"/>
      <c r="K178991" s="141"/>
    </row>
    <row r="178992" spans="2:11" ht="13.5" customHeight="1">
      <c r="B178992" s="141"/>
      <c r="C178992" s="141"/>
      <c r="D178992" s="141"/>
      <c r="E178992" s="141"/>
      <c r="F178992" s="141"/>
      <c r="G178992" s="248"/>
      <c r="H178992" s="141"/>
      <c r="I178992" s="209"/>
      <c r="J178992" s="141"/>
      <c r="K178992" s="141"/>
    </row>
    <row r="178993" spans="2:11" ht="13.5" customHeight="1">
      <c r="B178993" s="141"/>
      <c r="C178993" s="141"/>
      <c r="D178993" s="141"/>
      <c r="E178993" s="141"/>
      <c r="F178993" s="141"/>
      <c r="G178993" s="248"/>
      <c r="H178993" s="141"/>
      <c r="I178993" s="209"/>
      <c r="J178993" s="141"/>
      <c r="K178993" s="141"/>
    </row>
    <row r="178994" spans="2:11" ht="13.5" customHeight="1">
      <c r="B178994" s="141"/>
      <c r="C178994" s="141"/>
      <c r="D178994" s="141"/>
      <c r="E178994" s="141"/>
      <c r="F178994" s="141"/>
      <c r="G178994" s="248"/>
      <c r="H178994" s="141"/>
      <c r="I178994" s="209"/>
      <c r="J178994" s="141"/>
      <c r="K178994" s="141"/>
    </row>
    <row r="178995" spans="2:11" ht="13.5" customHeight="1">
      <c r="B178995" s="141"/>
      <c r="C178995" s="141"/>
      <c r="D178995" s="141"/>
      <c r="E178995" s="141"/>
      <c r="F178995" s="141"/>
      <c r="G178995" s="248"/>
      <c r="H178995" s="141"/>
      <c r="I178995" s="209"/>
      <c r="J178995" s="141"/>
      <c r="K178995" s="141"/>
    </row>
    <row r="178996" spans="2:11" ht="13.5" customHeight="1">
      <c r="B178996" s="141"/>
      <c r="C178996" s="141"/>
      <c r="D178996" s="141"/>
      <c r="E178996" s="141"/>
      <c r="F178996" s="141"/>
      <c r="G178996" s="248"/>
      <c r="H178996" s="141"/>
      <c r="I178996" s="209"/>
      <c r="J178996" s="141"/>
      <c r="K178996" s="141"/>
    </row>
    <row r="178997" spans="2:11" ht="13.5" customHeight="1">
      <c r="B178997" s="141"/>
      <c r="C178997" s="141"/>
      <c r="D178997" s="141"/>
      <c r="E178997" s="141"/>
      <c r="F178997" s="141"/>
      <c r="G178997" s="248"/>
      <c r="H178997" s="141"/>
      <c r="I178997" s="209"/>
      <c r="J178997" s="141"/>
      <c r="K178997" s="141"/>
    </row>
    <row r="178998" spans="2:11" ht="13.5" customHeight="1">
      <c r="B178998" s="141"/>
      <c r="C178998" s="141"/>
      <c r="D178998" s="141"/>
      <c r="E178998" s="141"/>
      <c r="F178998" s="141"/>
      <c r="G178998" s="248"/>
      <c r="H178998" s="141"/>
      <c r="I178998" s="209"/>
      <c r="J178998" s="141"/>
      <c r="K178998" s="141"/>
    </row>
    <row r="178999" spans="2:11" ht="13.5" customHeight="1">
      <c r="B178999" s="141"/>
      <c r="C178999" s="141"/>
      <c r="D178999" s="141"/>
      <c r="E178999" s="141"/>
      <c r="F178999" s="141"/>
      <c r="G178999" s="248"/>
      <c r="H178999" s="141"/>
      <c r="I178999" s="209"/>
      <c r="J178999" s="141"/>
      <c r="K178999" s="141"/>
    </row>
    <row r="179000" spans="2:11" ht="13.5" customHeight="1">
      <c r="B179000" s="141"/>
      <c r="C179000" s="141"/>
      <c r="D179000" s="141"/>
      <c r="E179000" s="141"/>
      <c r="F179000" s="141"/>
      <c r="G179000" s="248"/>
      <c r="H179000" s="141"/>
      <c r="I179000" s="209"/>
      <c r="J179000" s="141"/>
      <c r="K179000" s="141"/>
    </row>
    <row r="179001" spans="2:11" ht="13.5" customHeight="1">
      <c r="B179001" s="141"/>
      <c r="C179001" s="141"/>
      <c r="D179001" s="141"/>
      <c r="E179001" s="141"/>
      <c r="F179001" s="141"/>
      <c r="G179001" s="248"/>
      <c r="H179001" s="141"/>
      <c r="I179001" s="209"/>
      <c r="J179001" s="141"/>
      <c r="K179001" s="141"/>
    </row>
    <row r="179002" spans="2:11" ht="13.5" customHeight="1">
      <c r="B179002" s="141"/>
      <c r="C179002" s="141"/>
      <c r="D179002" s="141"/>
      <c r="E179002" s="141"/>
      <c r="F179002" s="141"/>
      <c r="G179002" s="248"/>
      <c r="H179002" s="141"/>
      <c r="I179002" s="209"/>
      <c r="J179002" s="141"/>
      <c r="K179002" s="141"/>
    </row>
    <row r="179003" spans="2:11" ht="13.5" customHeight="1">
      <c r="B179003" s="141"/>
      <c r="C179003" s="141"/>
      <c r="D179003" s="141"/>
      <c r="E179003" s="141"/>
      <c r="F179003" s="141"/>
      <c r="G179003" s="248"/>
      <c r="H179003" s="141"/>
      <c r="I179003" s="209"/>
      <c r="J179003" s="141"/>
      <c r="K179003" s="141"/>
    </row>
    <row r="179004" spans="2:11" ht="13.5" customHeight="1">
      <c r="B179004" s="141"/>
      <c r="C179004" s="141"/>
      <c r="D179004" s="141"/>
      <c r="E179004" s="141"/>
      <c r="F179004" s="141"/>
      <c r="G179004" s="248"/>
      <c r="H179004" s="141"/>
      <c r="I179004" s="209"/>
      <c r="J179004" s="141"/>
      <c r="K179004" s="141"/>
    </row>
    <row r="179005" spans="2:11" ht="13.5" customHeight="1">
      <c r="B179005" s="141"/>
      <c r="C179005" s="141"/>
      <c r="D179005" s="141"/>
      <c r="E179005" s="141"/>
      <c r="F179005" s="141"/>
      <c r="G179005" s="248"/>
      <c r="H179005" s="141"/>
      <c r="I179005" s="209"/>
      <c r="J179005" s="141"/>
      <c r="K179005" s="141"/>
    </row>
    <row r="179006" spans="2:11" ht="13.5" customHeight="1">
      <c r="B179006" s="141"/>
      <c r="C179006" s="141"/>
      <c r="D179006" s="141"/>
      <c r="E179006" s="141"/>
      <c r="F179006" s="141"/>
      <c r="G179006" s="248"/>
      <c r="H179006" s="141"/>
      <c r="I179006" s="209"/>
      <c r="J179006" s="141"/>
      <c r="K179006" s="141"/>
    </row>
    <row r="179007" spans="2:11" ht="13.5" customHeight="1">
      <c r="B179007" s="141"/>
      <c r="C179007" s="141"/>
      <c r="D179007" s="141"/>
      <c r="E179007" s="141"/>
      <c r="F179007" s="141"/>
      <c r="G179007" s="248"/>
      <c r="H179007" s="141"/>
      <c r="I179007" s="209"/>
      <c r="J179007" s="141"/>
      <c r="K179007" s="141"/>
    </row>
    <row r="179008" spans="2:11" ht="13.5" customHeight="1">
      <c r="B179008" s="141"/>
      <c r="C179008" s="141"/>
      <c r="D179008" s="141"/>
      <c r="E179008" s="141"/>
      <c r="F179008" s="141"/>
      <c r="G179008" s="248"/>
      <c r="H179008" s="141"/>
      <c r="I179008" s="209"/>
      <c r="J179008" s="141"/>
      <c r="K179008" s="141"/>
    </row>
    <row r="179009" spans="2:11" ht="13.5" customHeight="1">
      <c r="B179009" s="141"/>
      <c r="C179009" s="141"/>
      <c r="D179009" s="141"/>
      <c r="E179009" s="141"/>
      <c r="F179009" s="141"/>
      <c r="G179009" s="248"/>
      <c r="H179009" s="141"/>
      <c r="I179009" s="209"/>
      <c r="J179009" s="141"/>
      <c r="K179009" s="141"/>
    </row>
    <row r="179010" spans="2:11" ht="13.5" customHeight="1">
      <c r="B179010" s="141"/>
      <c r="C179010" s="141"/>
      <c r="D179010" s="141"/>
      <c r="E179010" s="141"/>
      <c r="F179010" s="141"/>
      <c r="G179010" s="248"/>
      <c r="H179010" s="141"/>
      <c r="I179010" s="209"/>
      <c r="J179010" s="141"/>
      <c r="K179010" s="141"/>
    </row>
    <row r="179011" spans="2:11" ht="13.5" customHeight="1">
      <c r="B179011" s="141"/>
      <c r="C179011" s="141"/>
      <c r="D179011" s="141"/>
      <c r="E179011" s="141"/>
      <c r="F179011" s="141"/>
      <c r="G179011" s="248"/>
      <c r="H179011" s="141"/>
      <c r="I179011" s="209"/>
      <c r="J179011" s="141"/>
      <c r="K179011" s="141"/>
    </row>
    <row r="179012" spans="2:11" ht="13.5" customHeight="1">
      <c r="B179012" s="141"/>
      <c r="C179012" s="141"/>
      <c r="D179012" s="141"/>
      <c r="E179012" s="141"/>
      <c r="F179012" s="141"/>
      <c r="G179012" s="248"/>
      <c r="H179012" s="141"/>
      <c r="I179012" s="209"/>
      <c r="J179012" s="141"/>
      <c r="K179012" s="141"/>
    </row>
    <row r="179013" spans="2:11" ht="13.5" customHeight="1">
      <c r="B179013" s="141"/>
      <c r="C179013" s="141"/>
      <c r="D179013" s="141"/>
      <c r="E179013" s="141"/>
      <c r="F179013" s="141"/>
      <c r="G179013" s="248"/>
      <c r="H179013" s="141"/>
      <c r="I179013" s="209"/>
      <c r="J179013" s="141"/>
      <c r="K179013" s="141"/>
    </row>
    <row r="179014" spans="2:11" ht="13.5" customHeight="1">
      <c r="B179014" s="141"/>
      <c r="C179014" s="141"/>
      <c r="D179014" s="141"/>
      <c r="E179014" s="141"/>
      <c r="F179014" s="141"/>
      <c r="G179014" s="248"/>
      <c r="H179014" s="141"/>
      <c r="I179014" s="209"/>
      <c r="J179014" s="141"/>
      <c r="K179014" s="141"/>
    </row>
    <row r="179015" spans="2:11" ht="13.5" customHeight="1">
      <c r="B179015" s="141"/>
      <c r="C179015" s="141"/>
      <c r="D179015" s="141"/>
      <c r="E179015" s="141"/>
      <c r="F179015" s="141"/>
      <c r="G179015" s="248"/>
      <c r="H179015" s="141"/>
      <c r="I179015" s="209"/>
      <c r="J179015" s="141"/>
      <c r="K179015" s="141"/>
    </row>
    <row r="179016" spans="2:11" ht="13.5" customHeight="1">
      <c r="B179016" s="141"/>
      <c r="C179016" s="141"/>
      <c r="D179016" s="141"/>
      <c r="E179016" s="141"/>
      <c r="F179016" s="141"/>
      <c r="G179016" s="248"/>
      <c r="H179016" s="141"/>
      <c r="I179016" s="209"/>
      <c r="J179016" s="141"/>
      <c r="K179016" s="141"/>
    </row>
    <row r="179017" spans="2:11" ht="13.5" customHeight="1">
      <c r="B179017" s="141"/>
      <c r="C179017" s="141"/>
      <c r="D179017" s="141"/>
      <c r="E179017" s="141"/>
      <c r="F179017" s="141"/>
      <c r="G179017" s="248"/>
      <c r="H179017" s="141"/>
      <c r="I179017" s="209"/>
      <c r="J179017" s="141"/>
      <c r="K179017" s="141"/>
    </row>
    <row r="179018" spans="2:11" ht="13.5" customHeight="1">
      <c r="B179018" s="141"/>
      <c r="C179018" s="141"/>
      <c r="D179018" s="141"/>
      <c r="E179018" s="141"/>
      <c r="F179018" s="141"/>
      <c r="G179018" s="248"/>
      <c r="H179018" s="141"/>
      <c r="I179018" s="209"/>
      <c r="J179018" s="141"/>
      <c r="K179018" s="141"/>
    </row>
    <row r="179019" spans="2:11" ht="13.5" customHeight="1">
      <c r="B179019" s="141"/>
      <c r="C179019" s="141"/>
      <c r="D179019" s="141"/>
      <c r="E179019" s="141"/>
      <c r="F179019" s="141"/>
      <c r="G179019" s="248"/>
      <c r="H179019" s="141"/>
      <c r="I179019" s="209"/>
      <c r="J179019" s="141"/>
      <c r="K179019" s="141"/>
    </row>
    <row r="179020" spans="2:11" ht="13.5" customHeight="1">
      <c r="B179020" s="141"/>
      <c r="C179020" s="141"/>
      <c r="D179020" s="141"/>
      <c r="E179020" s="141"/>
      <c r="F179020" s="141"/>
      <c r="G179020" s="248"/>
      <c r="H179020" s="141"/>
      <c r="I179020" s="209"/>
      <c r="J179020" s="141"/>
      <c r="K179020" s="141"/>
    </row>
    <row r="179021" spans="2:11" ht="13.5" customHeight="1">
      <c r="B179021" s="141"/>
      <c r="C179021" s="141"/>
      <c r="D179021" s="141"/>
      <c r="E179021" s="141"/>
      <c r="F179021" s="141"/>
      <c r="G179021" s="248"/>
      <c r="H179021" s="141"/>
      <c r="I179021" s="209"/>
      <c r="J179021" s="141"/>
      <c r="K179021" s="141"/>
    </row>
    <row r="179022" spans="2:11" ht="13.5" customHeight="1">
      <c r="B179022" s="141"/>
      <c r="C179022" s="141"/>
      <c r="D179022" s="141"/>
      <c r="E179022" s="141"/>
      <c r="F179022" s="141"/>
      <c r="G179022" s="248"/>
      <c r="H179022" s="141"/>
      <c r="I179022" s="209"/>
      <c r="J179022" s="141"/>
      <c r="K179022" s="141"/>
    </row>
    <row r="179023" spans="2:11" ht="13.5" customHeight="1">
      <c r="B179023" s="141"/>
      <c r="C179023" s="141"/>
      <c r="D179023" s="141"/>
      <c r="E179023" s="141"/>
      <c r="F179023" s="141"/>
      <c r="G179023" s="248"/>
      <c r="H179023" s="141"/>
      <c r="I179023" s="209"/>
      <c r="J179023" s="141"/>
      <c r="K179023" s="141"/>
    </row>
    <row r="179024" spans="2:11" ht="13.5" customHeight="1">
      <c r="B179024" s="141"/>
      <c r="C179024" s="141"/>
      <c r="D179024" s="141"/>
      <c r="E179024" s="141"/>
      <c r="F179024" s="141"/>
      <c r="G179024" s="248"/>
      <c r="H179024" s="141"/>
      <c r="I179024" s="209"/>
      <c r="J179024" s="141"/>
      <c r="K179024" s="141"/>
    </row>
    <row r="179025" spans="2:11" ht="13.5" customHeight="1">
      <c r="B179025" s="141"/>
      <c r="C179025" s="141"/>
      <c r="D179025" s="141"/>
      <c r="E179025" s="141"/>
      <c r="F179025" s="141"/>
      <c r="G179025" s="248"/>
      <c r="H179025" s="141"/>
      <c r="I179025" s="209"/>
      <c r="J179025" s="141"/>
      <c r="K179025" s="141"/>
    </row>
    <row r="179026" spans="2:11" ht="13.5" customHeight="1">
      <c r="B179026" s="141"/>
      <c r="C179026" s="141"/>
      <c r="D179026" s="141"/>
      <c r="E179026" s="141"/>
      <c r="F179026" s="141"/>
      <c r="G179026" s="248"/>
      <c r="H179026" s="141"/>
      <c r="I179026" s="209"/>
      <c r="J179026" s="141"/>
      <c r="K179026" s="141"/>
    </row>
    <row r="179027" spans="2:11" ht="13.5" customHeight="1">
      <c r="B179027" s="141"/>
      <c r="C179027" s="141"/>
      <c r="D179027" s="141"/>
      <c r="E179027" s="141"/>
      <c r="F179027" s="141"/>
      <c r="G179027" s="248"/>
      <c r="H179027" s="141"/>
      <c r="I179027" s="209"/>
      <c r="J179027" s="141"/>
      <c r="K179027" s="141"/>
    </row>
    <row r="179028" spans="2:11" ht="13.5" customHeight="1">
      <c r="B179028" s="141"/>
      <c r="C179028" s="141"/>
      <c r="D179028" s="141"/>
      <c r="E179028" s="141"/>
      <c r="F179028" s="141"/>
      <c r="G179028" s="248"/>
      <c r="H179028" s="141"/>
      <c r="I179028" s="209"/>
      <c r="J179028" s="141"/>
      <c r="K179028" s="141"/>
    </row>
    <row r="179029" spans="2:11" ht="13.5" customHeight="1">
      <c r="B179029" s="141"/>
      <c r="C179029" s="141"/>
      <c r="D179029" s="141"/>
      <c r="E179029" s="141"/>
      <c r="F179029" s="141"/>
      <c r="G179029" s="248"/>
      <c r="H179029" s="141"/>
      <c r="I179029" s="209"/>
      <c r="J179029" s="141"/>
      <c r="K179029" s="141"/>
    </row>
    <row r="179030" spans="2:11" ht="13.5" customHeight="1">
      <c r="B179030" s="141"/>
      <c r="C179030" s="141"/>
      <c r="D179030" s="141"/>
      <c r="E179030" s="141"/>
      <c r="F179030" s="141"/>
      <c r="G179030" s="248"/>
      <c r="H179030" s="141"/>
      <c r="I179030" s="209"/>
      <c r="J179030" s="141"/>
      <c r="K179030" s="141"/>
    </row>
    <row r="179031" spans="2:11" ht="13.5" customHeight="1">
      <c r="B179031" s="141"/>
      <c r="C179031" s="141"/>
      <c r="D179031" s="141"/>
      <c r="E179031" s="141"/>
      <c r="F179031" s="141"/>
      <c r="G179031" s="248"/>
      <c r="H179031" s="141"/>
      <c r="I179031" s="209"/>
      <c r="J179031" s="141"/>
      <c r="K179031" s="141"/>
    </row>
    <row r="179032" spans="2:11" ht="13.5" customHeight="1">
      <c r="B179032" s="141"/>
      <c r="C179032" s="141"/>
      <c r="D179032" s="141"/>
      <c r="E179032" s="141"/>
      <c r="F179032" s="141"/>
      <c r="G179032" s="248"/>
      <c r="H179032" s="141"/>
      <c r="I179032" s="209"/>
      <c r="J179032" s="141"/>
      <c r="K179032" s="141"/>
    </row>
    <row r="179033" spans="2:11" ht="13.5" customHeight="1">
      <c r="B179033" s="141"/>
      <c r="C179033" s="141"/>
      <c r="D179033" s="141"/>
      <c r="E179033" s="141"/>
      <c r="F179033" s="141"/>
      <c r="G179033" s="248"/>
      <c r="H179033" s="141"/>
      <c r="I179033" s="209"/>
      <c r="J179033" s="141"/>
      <c r="K179033" s="141"/>
    </row>
    <row r="179034" spans="2:11" ht="13.5" customHeight="1">
      <c r="B179034" s="141"/>
      <c r="C179034" s="141"/>
      <c r="D179034" s="141"/>
      <c r="E179034" s="141"/>
      <c r="F179034" s="141"/>
      <c r="G179034" s="248"/>
      <c r="H179034" s="141"/>
      <c r="I179034" s="209"/>
      <c r="J179034" s="141"/>
      <c r="K179034" s="141"/>
    </row>
    <row r="179035" spans="2:11" ht="13.5" customHeight="1">
      <c r="B179035" s="141"/>
      <c r="C179035" s="141"/>
      <c r="D179035" s="141"/>
      <c r="E179035" s="141"/>
      <c r="F179035" s="141"/>
      <c r="G179035" s="248"/>
      <c r="H179035" s="141"/>
      <c r="I179035" s="209"/>
      <c r="J179035" s="141"/>
      <c r="K179035" s="141"/>
    </row>
    <row r="179036" spans="2:11" ht="13.5" customHeight="1">
      <c r="B179036" s="141"/>
      <c r="C179036" s="141"/>
      <c r="D179036" s="141"/>
      <c r="E179036" s="141"/>
      <c r="F179036" s="141"/>
      <c r="G179036" s="248"/>
      <c r="H179036" s="141"/>
      <c r="I179036" s="209"/>
      <c r="J179036" s="141"/>
      <c r="K179036" s="141"/>
    </row>
    <row r="179037" spans="2:11" ht="13.5" customHeight="1">
      <c r="B179037" s="141"/>
      <c r="C179037" s="141"/>
      <c r="D179037" s="141"/>
      <c r="E179037" s="141"/>
      <c r="F179037" s="141"/>
      <c r="G179037" s="248"/>
      <c r="H179037" s="141"/>
      <c r="I179037" s="209"/>
      <c r="J179037" s="141"/>
      <c r="K179037" s="141"/>
    </row>
    <row r="179038" spans="2:11" ht="13.5" customHeight="1">
      <c r="B179038" s="141"/>
      <c r="C179038" s="141"/>
      <c r="D179038" s="141"/>
      <c r="E179038" s="141"/>
      <c r="F179038" s="141"/>
      <c r="G179038" s="248"/>
      <c r="H179038" s="141"/>
      <c r="I179038" s="209"/>
      <c r="J179038" s="141"/>
      <c r="K179038" s="141"/>
    </row>
    <row r="179039" spans="2:11" ht="13.5" customHeight="1">
      <c r="B179039" s="141"/>
      <c r="C179039" s="141"/>
      <c r="D179039" s="141"/>
      <c r="E179039" s="141"/>
      <c r="F179039" s="141"/>
      <c r="G179039" s="248"/>
      <c r="H179039" s="141"/>
      <c r="I179039" s="209"/>
      <c r="J179039" s="141"/>
      <c r="K179039" s="141"/>
    </row>
    <row r="179040" spans="2:11" ht="13.5" customHeight="1">
      <c r="B179040" s="141"/>
      <c r="C179040" s="141"/>
      <c r="D179040" s="141"/>
      <c r="E179040" s="141"/>
      <c r="F179040" s="141"/>
      <c r="G179040" s="248"/>
      <c r="H179040" s="141"/>
      <c r="I179040" s="209"/>
      <c r="J179040" s="141"/>
      <c r="K179040" s="141"/>
    </row>
    <row r="179041" spans="2:11" ht="13.5" customHeight="1">
      <c r="B179041" s="141"/>
      <c r="C179041" s="141"/>
      <c r="D179041" s="141"/>
      <c r="E179041" s="141"/>
      <c r="F179041" s="141"/>
      <c r="G179041" s="248"/>
      <c r="H179041" s="141"/>
      <c r="I179041" s="209"/>
      <c r="J179041" s="141"/>
      <c r="K179041" s="141"/>
    </row>
    <row r="179042" spans="2:11" ht="13.5" customHeight="1">
      <c r="B179042" s="141"/>
      <c r="C179042" s="141"/>
      <c r="D179042" s="141"/>
      <c r="E179042" s="141"/>
      <c r="F179042" s="141"/>
      <c r="G179042" s="248"/>
      <c r="H179042" s="141"/>
      <c r="I179042" s="209"/>
      <c r="J179042" s="141"/>
      <c r="K179042" s="141"/>
    </row>
    <row r="179043" spans="2:11" ht="13.5" customHeight="1">
      <c r="B179043" s="141"/>
      <c r="C179043" s="141"/>
      <c r="D179043" s="141"/>
      <c r="E179043" s="141"/>
      <c r="F179043" s="141"/>
      <c r="G179043" s="248"/>
      <c r="H179043" s="141"/>
      <c r="I179043" s="209"/>
      <c r="J179043" s="141"/>
      <c r="K179043" s="141"/>
    </row>
    <row r="179044" spans="2:11" ht="13.5" customHeight="1">
      <c r="B179044" s="141"/>
      <c r="C179044" s="141"/>
      <c r="D179044" s="141"/>
      <c r="E179044" s="141"/>
      <c r="F179044" s="141"/>
      <c r="G179044" s="248"/>
      <c r="H179044" s="141"/>
      <c r="I179044" s="209"/>
      <c r="J179044" s="141"/>
      <c r="K179044" s="141"/>
    </row>
    <row r="179045" spans="2:11" ht="13.5" customHeight="1">
      <c r="B179045" s="141"/>
      <c r="C179045" s="141"/>
      <c r="D179045" s="141"/>
      <c r="E179045" s="141"/>
      <c r="F179045" s="141"/>
      <c r="G179045" s="248"/>
      <c r="H179045" s="141"/>
      <c r="I179045" s="209"/>
      <c r="J179045" s="141"/>
      <c r="K179045" s="141"/>
    </row>
    <row r="179046" spans="2:11" ht="13.5" customHeight="1">
      <c r="B179046" s="141"/>
      <c r="C179046" s="141"/>
      <c r="D179046" s="141"/>
      <c r="E179046" s="141"/>
      <c r="F179046" s="141"/>
      <c r="G179046" s="248"/>
      <c r="H179046" s="141"/>
      <c r="I179046" s="209"/>
      <c r="J179046" s="141"/>
      <c r="K179046" s="141"/>
    </row>
    <row r="179047" spans="2:11" ht="13.5" customHeight="1">
      <c r="B179047" s="141"/>
      <c r="C179047" s="141"/>
      <c r="D179047" s="141"/>
      <c r="E179047" s="141"/>
      <c r="F179047" s="141"/>
      <c r="G179047" s="248"/>
      <c r="H179047" s="141"/>
      <c r="I179047" s="209"/>
      <c r="J179047" s="141"/>
      <c r="K179047" s="141"/>
    </row>
    <row r="179048" spans="2:11" ht="13.5" customHeight="1">
      <c r="B179048" s="141"/>
      <c r="C179048" s="141"/>
      <c r="D179048" s="141"/>
      <c r="E179048" s="141"/>
      <c r="F179048" s="141"/>
      <c r="G179048" s="248"/>
      <c r="H179048" s="141"/>
      <c r="I179048" s="209"/>
      <c r="J179048" s="141"/>
      <c r="K179048" s="141"/>
    </row>
    <row r="179049" spans="2:11" ht="13.5" customHeight="1">
      <c r="B179049" s="141"/>
      <c r="C179049" s="141"/>
      <c r="D179049" s="141"/>
      <c r="E179049" s="141"/>
      <c r="F179049" s="141"/>
      <c r="G179049" s="248"/>
      <c r="H179049" s="141"/>
      <c r="I179049" s="209"/>
      <c r="J179049" s="141"/>
      <c r="K179049" s="141"/>
    </row>
    <row r="179050" spans="2:11" ht="13.5" customHeight="1">
      <c r="B179050" s="141"/>
      <c r="C179050" s="141"/>
      <c r="D179050" s="141"/>
      <c r="E179050" s="141"/>
      <c r="F179050" s="141"/>
      <c r="G179050" s="248"/>
      <c r="H179050" s="141"/>
      <c r="I179050" s="209"/>
      <c r="J179050" s="141"/>
      <c r="K179050" s="141"/>
    </row>
    <row r="179051" spans="2:11" ht="13.5" customHeight="1">
      <c r="B179051" s="141"/>
      <c r="C179051" s="141"/>
      <c r="D179051" s="141"/>
      <c r="E179051" s="141"/>
      <c r="F179051" s="141"/>
      <c r="G179051" s="248"/>
      <c r="H179051" s="141"/>
      <c r="I179051" s="209"/>
      <c r="J179051" s="141"/>
      <c r="K179051" s="141"/>
    </row>
    <row r="179052" spans="2:11" ht="13.5" customHeight="1">
      <c r="B179052" s="141"/>
      <c r="C179052" s="141"/>
      <c r="D179052" s="141"/>
      <c r="E179052" s="141"/>
      <c r="F179052" s="141"/>
      <c r="G179052" s="248"/>
      <c r="H179052" s="141"/>
      <c r="I179052" s="209"/>
      <c r="J179052" s="141"/>
      <c r="K179052" s="141"/>
    </row>
    <row r="179053" spans="2:11" ht="13.5" customHeight="1">
      <c r="B179053" s="141"/>
      <c r="C179053" s="141"/>
      <c r="D179053" s="141"/>
      <c r="E179053" s="141"/>
      <c r="F179053" s="141"/>
      <c r="G179053" s="248"/>
      <c r="H179053" s="141"/>
      <c r="I179053" s="209"/>
      <c r="J179053" s="141"/>
      <c r="K179053" s="141"/>
    </row>
    <row r="179054" spans="2:11" ht="13.5" customHeight="1">
      <c r="B179054" s="141"/>
      <c r="C179054" s="141"/>
      <c r="D179054" s="141"/>
      <c r="E179054" s="141"/>
      <c r="F179054" s="141"/>
      <c r="G179054" s="248"/>
      <c r="H179054" s="141"/>
      <c r="I179054" s="209"/>
      <c r="J179054" s="141"/>
      <c r="K179054" s="141"/>
    </row>
    <row r="179055" spans="2:11" ht="13.5" customHeight="1">
      <c r="B179055" s="141"/>
      <c r="C179055" s="141"/>
      <c r="D179055" s="141"/>
      <c r="E179055" s="141"/>
      <c r="F179055" s="141"/>
      <c r="G179055" s="248"/>
      <c r="H179055" s="141"/>
      <c r="I179055" s="209"/>
      <c r="J179055" s="141"/>
      <c r="K179055" s="141"/>
    </row>
    <row r="179056" spans="2:11" ht="13.5" customHeight="1">
      <c r="B179056" s="141"/>
      <c r="C179056" s="141"/>
      <c r="D179056" s="141"/>
      <c r="E179056" s="141"/>
      <c r="F179056" s="141"/>
      <c r="G179056" s="248"/>
      <c r="H179056" s="141"/>
      <c r="I179056" s="209"/>
      <c r="J179056" s="141"/>
      <c r="K179056" s="141"/>
    </row>
    <row r="179057" spans="2:11" ht="13.5" customHeight="1">
      <c r="B179057" s="141"/>
      <c r="C179057" s="141"/>
      <c r="D179057" s="141"/>
      <c r="E179057" s="141"/>
      <c r="F179057" s="141"/>
      <c r="G179057" s="248"/>
      <c r="H179057" s="141"/>
      <c r="I179057" s="209"/>
      <c r="J179057" s="141"/>
      <c r="K179057" s="141"/>
    </row>
    <row r="179058" spans="2:11" ht="13.5" customHeight="1">
      <c r="B179058" s="141"/>
      <c r="C179058" s="141"/>
      <c r="D179058" s="141"/>
      <c r="E179058" s="141"/>
      <c r="F179058" s="141"/>
      <c r="G179058" s="248"/>
      <c r="H179058" s="141"/>
      <c r="I179058" s="209"/>
      <c r="J179058" s="141"/>
      <c r="K179058" s="141"/>
    </row>
    <row r="179059" spans="2:11" ht="13.5" customHeight="1">
      <c r="B179059" s="141"/>
      <c r="C179059" s="141"/>
      <c r="D179059" s="141"/>
      <c r="E179059" s="141"/>
      <c r="F179059" s="141"/>
      <c r="G179059" s="248"/>
      <c r="H179059" s="141"/>
      <c r="I179059" s="209"/>
      <c r="J179059" s="141"/>
      <c r="K179059" s="141"/>
    </row>
    <row r="179060" spans="2:11" ht="13.5" customHeight="1">
      <c r="B179060" s="141"/>
      <c r="C179060" s="141"/>
      <c r="D179060" s="141"/>
      <c r="E179060" s="141"/>
      <c r="F179060" s="141"/>
      <c r="G179060" s="248"/>
      <c r="H179060" s="141"/>
      <c r="I179060" s="209"/>
      <c r="J179060" s="141"/>
      <c r="K179060" s="141"/>
    </row>
    <row r="179061" spans="2:11" ht="13.5" customHeight="1">
      <c r="B179061" s="141"/>
      <c r="C179061" s="141"/>
      <c r="D179061" s="141"/>
      <c r="E179061" s="141"/>
      <c r="F179061" s="141"/>
      <c r="G179061" s="248"/>
      <c r="H179061" s="141"/>
      <c r="I179061" s="209"/>
      <c r="J179061" s="141"/>
      <c r="K179061" s="141"/>
    </row>
    <row r="179062" spans="2:11" ht="13.5" customHeight="1">
      <c r="B179062" s="141"/>
      <c r="C179062" s="141"/>
      <c r="D179062" s="141"/>
      <c r="E179062" s="141"/>
      <c r="F179062" s="141"/>
      <c r="G179062" s="248"/>
      <c r="H179062" s="141"/>
      <c r="I179062" s="209"/>
      <c r="J179062" s="141"/>
      <c r="K179062" s="141"/>
    </row>
    <row r="179063" spans="2:11" ht="13.5" customHeight="1">
      <c r="B179063" s="141"/>
      <c r="C179063" s="141"/>
      <c r="D179063" s="141"/>
      <c r="E179063" s="141"/>
      <c r="F179063" s="141"/>
      <c r="G179063" s="248"/>
      <c r="H179063" s="141"/>
      <c r="I179063" s="209"/>
      <c r="J179063" s="141"/>
      <c r="K179063" s="141"/>
    </row>
    <row r="179064" spans="2:11" ht="13.5" customHeight="1">
      <c r="B179064" s="141"/>
      <c r="C179064" s="141"/>
      <c r="D179064" s="141"/>
      <c r="E179064" s="141"/>
      <c r="F179064" s="141"/>
      <c r="G179064" s="248"/>
      <c r="H179064" s="141"/>
      <c r="I179064" s="209"/>
      <c r="J179064" s="141"/>
      <c r="K179064" s="141"/>
    </row>
    <row r="179065" spans="2:11" ht="13.5" customHeight="1">
      <c r="B179065" s="141"/>
      <c r="C179065" s="141"/>
      <c r="D179065" s="141"/>
      <c r="E179065" s="141"/>
      <c r="F179065" s="141"/>
      <c r="G179065" s="248"/>
      <c r="H179065" s="141"/>
      <c r="I179065" s="209"/>
      <c r="J179065" s="141"/>
      <c r="K179065" s="141"/>
    </row>
    <row r="179066" spans="2:11" ht="13.5" customHeight="1">
      <c r="B179066" s="141"/>
      <c r="C179066" s="141"/>
      <c r="D179066" s="141"/>
      <c r="E179066" s="141"/>
      <c r="F179066" s="141"/>
      <c r="G179066" s="248"/>
      <c r="H179066" s="141"/>
      <c r="I179066" s="209"/>
      <c r="J179066" s="141"/>
      <c r="K179066" s="141"/>
    </row>
    <row r="179067" spans="2:11" ht="13.5" customHeight="1">
      <c r="B179067" s="141"/>
      <c r="C179067" s="141"/>
      <c r="D179067" s="141"/>
      <c r="E179067" s="141"/>
      <c r="F179067" s="141"/>
      <c r="G179067" s="248"/>
      <c r="H179067" s="141"/>
      <c r="I179067" s="209"/>
      <c r="J179067" s="141"/>
      <c r="K179067" s="141"/>
    </row>
    <row r="179068" spans="2:11" ht="13.5" customHeight="1">
      <c r="B179068" s="141"/>
      <c r="C179068" s="141"/>
      <c r="D179068" s="141"/>
      <c r="E179068" s="141"/>
      <c r="F179068" s="141"/>
      <c r="G179068" s="248"/>
      <c r="H179068" s="141"/>
      <c r="I179068" s="209"/>
      <c r="J179068" s="141"/>
      <c r="K179068" s="141"/>
    </row>
    <row r="179069" spans="2:11" ht="13.5" customHeight="1">
      <c r="B179069" s="141"/>
      <c r="C179069" s="141"/>
      <c r="D179069" s="141"/>
      <c r="E179069" s="141"/>
      <c r="F179069" s="141"/>
      <c r="G179069" s="248"/>
      <c r="H179069" s="141"/>
      <c r="I179069" s="209"/>
      <c r="J179069" s="141"/>
      <c r="K179069" s="141"/>
    </row>
    <row r="179070" spans="2:11" ht="13.5" customHeight="1">
      <c r="B179070" s="141"/>
      <c r="C179070" s="141"/>
      <c r="D179070" s="141"/>
      <c r="E179070" s="141"/>
      <c r="F179070" s="141"/>
      <c r="G179070" s="248"/>
      <c r="H179070" s="141"/>
      <c r="I179070" s="209"/>
      <c r="J179070" s="141"/>
      <c r="K179070" s="141"/>
    </row>
    <row r="179071" spans="2:11" ht="13.5" customHeight="1">
      <c r="B179071" s="141"/>
      <c r="C179071" s="141"/>
      <c r="D179071" s="141"/>
      <c r="E179071" s="141"/>
      <c r="F179071" s="141"/>
      <c r="G179071" s="248"/>
      <c r="H179071" s="141"/>
      <c r="I179071" s="209"/>
      <c r="J179071" s="141"/>
      <c r="K179071" s="141"/>
    </row>
    <row r="179072" spans="2:11" ht="13.5" customHeight="1">
      <c r="B179072" s="141"/>
      <c r="C179072" s="141"/>
      <c r="D179072" s="141"/>
      <c r="E179072" s="141"/>
      <c r="F179072" s="141"/>
      <c r="G179072" s="248"/>
      <c r="H179072" s="141"/>
      <c r="I179072" s="209"/>
      <c r="J179072" s="141"/>
      <c r="K179072" s="141"/>
    </row>
    <row r="179073" spans="2:11" ht="13.5" customHeight="1">
      <c r="B179073" s="141"/>
      <c r="C179073" s="141"/>
      <c r="D179073" s="141"/>
      <c r="E179073" s="141"/>
      <c r="F179073" s="141"/>
      <c r="G179073" s="248"/>
      <c r="H179073" s="141"/>
      <c r="I179073" s="209"/>
      <c r="J179073" s="141"/>
      <c r="K179073" s="141"/>
    </row>
    <row r="179074" spans="2:11" ht="13.5" customHeight="1">
      <c r="B179074" s="141"/>
      <c r="C179074" s="141"/>
      <c r="D179074" s="141"/>
      <c r="E179074" s="141"/>
      <c r="F179074" s="141"/>
      <c r="G179074" s="248"/>
      <c r="H179074" s="141"/>
      <c r="I179074" s="209"/>
      <c r="J179074" s="141"/>
      <c r="K179074" s="141"/>
    </row>
    <row r="179075" spans="2:11" ht="13.5" customHeight="1">
      <c r="B179075" s="141"/>
      <c r="C179075" s="141"/>
      <c r="D179075" s="141"/>
      <c r="E179075" s="141"/>
      <c r="F179075" s="141"/>
      <c r="G179075" s="248"/>
      <c r="H179075" s="141"/>
      <c r="I179075" s="209"/>
      <c r="J179075" s="141"/>
      <c r="K179075" s="141"/>
    </row>
    <row r="179076" spans="2:11" ht="13.5" customHeight="1">
      <c r="B179076" s="141"/>
      <c r="C179076" s="141"/>
      <c r="D179076" s="141"/>
      <c r="E179076" s="141"/>
      <c r="F179076" s="141"/>
      <c r="G179076" s="248"/>
      <c r="H179076" s="141"/>
      <c r="I179076" s="209"/>
      <c r="J179076" s="141"/>
      <c r="K179076" s="141"/>
    </row>
    <row r="179077" spans="2:11" ht="13.5" customHeight="1">
      <c r="B179077" s="141"/>
      <c r="C179077" s="141"/>
      <c r="D179077" s="141"/>
      <c r="E179077" s="141"/>
      <c r="F179077" s="141"/>
      <c r="G179077" s="248"/>
      <c r="H179077" s="141"/>
      <c r="I179077" s="209"/>
      <c r="J179077" s="141"/>
      <c r="K179077" s="141"/>
    </row>
    <row r="179078" spans="2:11" ht="13.5" customHeight="1">
      <c r="B179078" s="141"/>
      <c r="C179078" s="141"/>
      <c r="D179078" s="141"/>
      <c r="E179078" s="141"/>
      <c r="F179078" s="141"/>
      <c r="G179078" s="248"/>
      <c r="H179078" s="141"/>
      <c r="I179078" s="209"/>
      <c r="J179078" s="141"/>
      <c r="K179078" s="141"/>
    </row>
    <row r="179079" spans="2:11" ht="13.5" customHeight="1">
      <c r="B179079" s="141"/>
      <c r="C179079" s="141"/>
      <c r="D179079" s="141"/>
      <c r="E179079" s="141"/>
      <c r="F179079" s="141"/>
      <c r="G179079" s="248"/>
      <c r="H179079" s="141"/>
      <c r="I179079" s="209"/>
      <c r="J179079" s="141"/>
      <c r="K179079" s="141"/>
    </row>
    <row r="179080" spans="2:11" ht="13.5" customHeight="1">
      <c r="B179080" s="141"/>
      <c r="C179080" s="141"/>
      <c r="D179080" s="141"/>
      <c r="E179080" s="141"/>
      <c r="F179080" s="141"/>
      <c r="G179080" s="248"/>
      <c r="H179080" s="141"/>
      <c r="I179080" s="209"/>
      <c r="J179080" s="141"/>
      <c r="K179080" s="141"/>
    </row>
    <row r="179081" spans="2:11" ht="13.5" customHeight="1">
      <c r="B179081" s="141"/>
      <c r="C179081" s="141"/>
      <c r="D179081" s="141"/>
      <c r="E179081" s="141"/>
      <c r="F179081" s="141"/>
      <c r="G179081" s="248"/>
      <c r="H179081" s="141"/>
      <c r="I179081" s="209"/>
      <c r="J179081" s="141"/>
      <c r="K179081" s="141"/>
    </row>
    <row r="179082" spans="2:11" ht="13.5" customHeight="1">
      <c r="B179082" s="141"/>
      <c r="C179082" s="141"/>
      <c r="D179082" s="141"/>
      <c r="E179082" s="141"/>
      <c r="F179082" s="141"/>
      <c r="G179082" s="248"/>
      <c r="H179082" s="141"/>
      <c r="I179082" s="209"/>
      <c r="J179082" s="141"/>
      <c r="K179082" s="141"/>
    </row>
    <row r="179083" spans="2:11" ht="13.5" customHeight="1">
      <c r="B179083" s="141"/>
      <c r="C179083" s="141"/>
      <c r="D179083" s="141"/>
      <c r="E179083" s="141"/>
      <c r="F179083" s="141"/>
      <c r="G179083" s="248"/>
      <c r="H179083" s="141"/>
      <c r="I179083" s="209"/>
      <c r="J179083" s="141"/>
      <c r="K179083" s="141"/>
    </row>
    <row r="179084" spans="2:11" ht="13.5" customHeight="1">
      <c r="B179084" s="141"/>
      <c r="C179084" s="141"/>
      <c r="D179084" s="141"/>
      <c r="E179084" s="141"/>
      <c r="F179084" s="141"/>
      <c r="G179084" s="248"/>
      <c r="H179084" s="141"/>
      <c r="I179084" s="209"/>
      <c r="J179084" s="141"/>
      <c r="K179084" s="141"/>
    </row>
    <row r="179085" spans="2:11" ht="13.5" customHeight="1">
      <c r="B179085" s="141"/>
      <c r="C179085" s="141"/>
      <c r="D179085" s="141"/>
      <c r="E179085" s="141"/>
      <c r="F179085" s="141"/>
      <c r="G179085" s="248"/>
      <c r="H179085" s="141"/>
      <c r="I179085" s="209"/>
      <c r="J179085" s="141"/>
      <c r="K179085" s="141"/>
    </row>
    <row r="179086" spans="2:11" ht="13.5" customHeight="1">
      <c r="B179086" s="141"/>
      <c r="C179086" s="141"/>
      <c r="D179086" s="141"/>
      <c r="E179086" s="141"/>
      <c r="F179086" s="141"/>
      <c r="G179086" s="248"/>
      <c r="H179086" s="141"/>
      <c r="I179086" s="209"/>
      <c r="J179086" s="141"/>
      <c r="K179086" s="141"/>
    </row>
    <row r="179087" spans="2:11" ht="13.5" customHeight="1">
      <c r="B179087" s="141"/>
      <c r="C179087" s="141"/>
      <c r="D179087" s="141"/>
      <c r="E179087" s="141"/>
      <c r="F179087" s="141"/>
      <c r="G179087" s="248"/>
      <c r="H179087" s="141"/>
      <c r="I179087" s="209"/>
      <c r="J179087" s="141"/>
      <c r="K179087" s="141"/>
    </row>
    <row r="179088" spans="2:11" ht="13.5" customHeight="1">
      <c r="B179088" s="141"/>
      <c r="C179088" s="141"/>
      <c r="D179088" s="141"/>
      <c r="E179088" s="141"/>
      <c r="F179088" s="141"/>
      <c r="G179088" s="248"/>
      <c r="H179088" s="141"/>
      <c r="I179088" s="209"/>
      <c r="J179088" s="141"/>
      <c r="K179088" s="141"/>
    </row>
    <row r="179089" spans="2:11" ht="13.5" customHeight="1">
      <c r="B179089" s="141"/>
      <c r="C179089" s="141"/>
      <c r="D179089" s="141"/>
      <c r="E179089" s="141"/>
      <c r="F179089" s="141"/>
      <c r="G179089" s="248"/>
      <c r="H179089" s="141"/>
      <c r="I179089" s="209"/>
      <c r="J179089" s="141"/>
      <c r="K179089" s="141"/>
    </row>
    <row r="179090" spans="2:11" ht="13.5" customHeight="1">
      <c r="B179090" s="141"/>
      <c r="C179090" s="141"/>
      <c r="D179090" s="141"/>
      <c r="E179090" s="141"/>
      <c r="F179090" s="141"/>
      <c r="G179090" s="248"/>
      <c r="H179090" s="141"/>
      <c r="I179090" s="209"/>
      <c r="J179090" s="141"/>
      <c r="K179090" s="141"/>
    </row>
    <row r="179091" spans="2:11" ht="13.5" customHeight="1">
      <c r="B179091" s="141"/>
      <c r="C179091" s="141"/>
      <c r="D179091" s="141"/>
      <c r="E179091" s="141"/>
      <c r="F179091" s="141"/>
      <c r="G179091" s="248"/>
      <c r="H179091" s="141"/>
      <c r="I179091" s="209"/>
      <c r="J179091" s="141"/>
      <c r="K179091" s="141"/>
    </row>
    <row r="179092" spans="2:11" ht="13.5" customHeight="1">
      <c r="B179092" s="141"/>
      <c r="C179092" s="141"/>
      <c r="D179092" s="141"/>
      <c r="E179092" s="141"/>
      <c r="F179092" s="141"/>
      <c r="G179092" s="248"/>
      <c r="H179092" s="141"/>
      <c r="I179092" s="209"/>
      <c r="J179092" s="141"/>
      <c r="K179092" s="141"/>
    </row>
    <row r="179093" spans="2:11" ht="13.5" customHeight="1">
      <c r="B179093" s="141"/>
      <c r="C179093" s="141"/>
      <c r="D179093" s="141"/>
      <c r="E179093" s="141"/>
      <c r="F179093" s="141"/>
      <c r="G179093" s="248"/>
      <c r="H179093" s="141"/>
      <c r="I179093" s="209"/>
      <c r="J179093" s="141"/>
      <c r="K179093" s="141"/>
    </row>
    <row r="179094" spans="2:11" ht="13.5" customHeight="1">
      <c r="B179094" s="141"/>
      <c r="C179094" s="141"/>
      <c r="D179094" s="141"/>
      <c r="E179094" s="141"/>
      <c r="F179094" s="141"/>
      <c r="G179094" s="248"/>
      <c r="H179094" s="141"/>
      <c r="I179094" s="209"/>
      <c r="J179094" s="141"/>
      <c r="K179094" s="141"/>
    </row>
    <row r="179095" spans="2:11" ht="13.5" customHeight="1">
      <c r="B179095" s="141"/>
      <c r="C179095" s="141"/>
      <c r="D179095" s="141"/>
      <c r="E179095" s="141"/>
      <c r="F179095" s="141"/>
      <c r="G179095" s="248"/>
      <c r="H179095" s="141"/>
      <c r="I179095" s="209"/>
      <c r="J179095" s="141"/>
      <c r="K179095" s="141"/>
    </row>
    <row r="179096" spans="2:11" ht="13.5" customHeight="1">
      <c r="B179096" s="141"/>
      <c r="C179096" s="141"/>
      <c r="D179096" s="141"/>
      <c r="E179096" s="141"/>
      <c r="F179096" s="141"/>
      <c r="G179096" s="248"/>
      <c r="H179096" s="141"/>
      <c r="I179096" s="209"/>
      <c r="J179096" s="141"/>
      <c r="K179096" s="141"/>
    </row>
    <row r="179097" spans="2:11" ht="13.5" customHeight="1">
      <c r="B179097" s="141"/>
      <c r="C179097" s="141"/>
      <c r="D179097" s="141"/>
      <c r="E179097" s="141"/>
      <c r="F179097" s="141"/>
      <c r="G179097" s="248"/>
      <c r="H179097" s="141"/>
      <c r="I179097" s="209"/>
      <c r="J179097" s="141"/>
      <c r="K179097" s="141"/>
    </row>
    <row r="179098" spans="2:11" ht="13.5" customHeight="1">
      <c r="B179098" s="141"/>
      <c r="C179098" s="141"/>
      <c r="D179098" s="141"/>
      <c r="E179098" s="141"/>
      <c r="F179098" s="141"/>
      <c r="G179098" s="248"/>
      <c r="H179098" s="141"/>
      <c r="I179098" s="209"/>
      <c r="J179098" s="141"/>
      <c r="K179098" s="141"/>
    </row>
    <row r="179099" spans="2:11" ht="13.5" customHeight="1">
      <c r="B179099" s="141"/>
      <c r="C179099" s="141"/>
      <c r="D179099" s="141"/>
      <c r="E179099" s="141"/>
      <c r="F179099" s="141"/>
      <c r="G179099" s="248"/>
      <c r="H179099" s="141"/>
      <c r="I179099" s="209"/>
      <c r="J179099" s="141"/>
      <c r="K179099" s="141"/>
    </row>
    <row r="179100" spans="2:11" ht="13.5" customHeight="1">
      <c r="B179100" s="141"/>
      <c r="C179100" s="141"/>
      <c r="D179100" s="141"/>
      <c r="E179100" s="141"/>
      <c r="F179100" s="141"/>
      <c r="G179100" s="248"/>
      <c r="H179100" s="141"/>
      <c r="I179100" s="209"/>
      <c r="J179100" s="141"/>
      <c r="K179100" s="141"/>
    </row>
    <row r="179101" spans="2:11" ht="13.5" customHeight="1">
      <c r="B179101" s="141"/>
      <c r="C179101" s="141"/>
      <c r="D179101" s="141"/>
      <c r="E179101" s="141"/>
      <c r="F179101" s="141"/>
      <c r="G179101" s="248"/>
      <c r="H179101" s="141"/>
      <c r="I179101" s="209"/>
      <c r="J179101" s="141"/>
      <c r="K179101" s="141"/>
    </row>
    <row r="179102" spans="2:11" ht="13.5" customHeight="1">
      <c r="B179102" s="141"/>
      <c r="C179102" s="141"/>
      <c r="D179102" s="141"/>
      <c r="E179102" s="141"/>
      <c r="F179102" s="141"/>
      <c r="G179102" s="248"/>
      <c r="H179102" s="141"/>
      <c r="I179102" s="209"/>
      <c r="J179102" s="141"/>
      <c r="K179102" s="141"/>
    </row>
    <row r="179103" spans="2:11" ht="13.5" customHeight="1">
      <c r="B179103" s="141"/>
      <c r="C179103" s="141"/>
      <c r="D179103" s="141"/>
      <c r="E179103" s="141"/>
      <c r="F179103" s="141"/>
      <c r="G179103" s="248"/>
      <c r="H179103" s="141"/>
      <c r="I179103" s="209"/>
      <c r="J179103" s="141"/>
      <c r="K179103" s="141"/>
    </row>
    <row r="179104" spans="2:11" ht="13.5" customHeight="1">
      <c r="B179104" s="141"/>
      <c r="C179104" s="141"/>
      <c r="D179104" s="141"/>
      <c r="E179104" s="141"/>
      <c r="F179104" s="141"/>
      <c r="G179104" s="248"/>
      <c r="H179104" s="141"/>
      <c r="I179104" s="209"/>
      <c r="J179104" s="141"/>
      <c r="K179104" s="141"/>
    </row>
    <row r="179105" spans="2:11" ht="13.5" customHeight="1">
      <c r="B179105" s="141"/>
      <c r="C179105" s="141"/>
      <c r="D179105" s="141"/>
      <c r="E179105" s="141"/>
      <c r="F179105" s="141"/>
      <c r="G179105" s="248"/>
      <c r="H179105" s="141"/>
      <c r="I179105" s="209"/>
      <c r="J179105" s="141"/>
      <c r="K179105" s="141"/>
    </row>
    <row r="179106" spans="2:11" ht="13.5" customHeight="1">
      <c r="B179106" s="141"/>
      <c r="C179106" s="141"/>
      <c r="D179106" s="141"/>
      <c r="E179106" s="141"/>
      <c r="F179106" s="141"/>
      <c r="G179106" s="248"/>
      <c r="H179106" s="141"/>
      <c r="I179106" s="209"/>
      <c r="J179106" s="141"/>
      <c r="K179106" s="141"/>
    </row>
    <row r="179107" spans="2:11" ht="13.5" customHeight="1">
      <c r="B179107" s="141"/>
      <c r="C179107" s="141"/>
      <c r="D179107" s="141"/>
      <c r="E179107" s="141"/>
      <c r="F179107" s="141"/>
      <c r="G179107" s="248"/>
      <c r="H179107" s="141"/>
      <c r="I179107" s="209"/>
      <c r="J179107" s="141"/>
      <c r="K179107" s="141"/>
    </row>
    <row r="179108" spans="2:11" ht="13.5" customHeight="1">
      <c r="B179108" s="141"/>
      <c r="C179108" s="141"/>
      <c r="D179108" s="141"/>
      <c r="E179108" s="141"/>
      <c r="F179108" s="141"/>
      <c r="G179108" s="248"/>
      <c r="H179108" s="141"/>
      <c r="I179108" s="209"/>
      <c r="J179108" s="141"/>
      <c r="K179108" s="141"/>
    </row>
    <row r="179109" spans="2:11" ht="13.5" customHeight="1">
      <c r="B179109" s="141"/>
      <c r="C179109" s="141"/>
      <c r="D179109" s="141"/>
      <c r="E179109" s="141"/>
      <c r="F179109" s="141"/>
      <c r="G179109" s="248"/>
      <c r="H179109" s="141"/>
      <c r="I179109" s="209"/>
      <c r="J179109" s="141"/>
      <c r="K179109" s="141"/>
    </row>
    <row r="179110" spans="2:11" ht="13.5" customHeight="1">
      <c r="B179110" s="141"/>
      <c r="C179110" s="141"/>
      <c r="D179110" s="141"/>
      <c r="E179110" s="141"/>
      <c r="F179110" s="141"/>
      <c r="G179110" s="248"/>
      <c r="H179110" s="141"/>
      <c r="I179110" s="209"/>
      <c r="J179110" s="141"/>
      <c r="K179110" s="141"/>
    </row>
    <row r="179111" spans="2:11" ht="13.5" customHeight="1">
      <c r="B179111" s="141"/>
      <c r="C179111" s="141"/>
      <c r="D179111" s="141"/>
      <c r="E179111" s="141"/>
      <c r="F179111" s="141"/>
      <c r="G179111" s="248"/>
      <c r="H179111" s="141"/>
      <c r="I179111" s="209"/>
      <c r="J179111" s="141"/>
      <c r="K179111" s="141"/>
    </row>
    <row r="179112" spans="2:11" ht="13.5" customHeight="1">
      <c r="B179112" s="141"/>
      <c r="C179112" s="141"/>
      <c r="D179112" s="141"/>
      <c r="E179112" s="141"/>
      <c r="F179112" s="141"/>
      <c r="G179112" s="248"/>
      <c r="H179112" s="141"/>
      <c r="I179112" s="209"/>
      <c r="J179112" s="141"/>
      <c r="K179112" s="141"/>
    </row>
    <row r="179113" spans="2:11" ht="13.5" customHeight="1">
      <c r="B179113" s="141"/>
      <c r="C179113" s="141"/>
      <c r="D179113" s="141"/>
      <c r="E179113" s="141"/>
      <c r="F179113" s="141"/>
      <c r="G179113" s="248"/>
      <c r="H179113" s="141"/>
      <c r="I179113" s="209"/>
      <c r="J179113" s="141"/>
      <c r="K179113" s="141"/>
    </row>
    <row r="179114" spans="2:11" ht="13.5" customHeight="1">
      <c r="B179114" s="141"/>
      <c r="C179114" s="141"/>
      <c r="D179114" s="141"/>
      <c r="E179114" s="141"/>
      <c r="F179114" s="141"/>
      <c r="G179114" s="248"/>
      <c r="H179114" s="141"/>
      <c r="I179114" s="209"/>
      <c r="J179114" s="141"/>
      <c r="K179114" s="141"/>
    </row>
    <row r="179115" spans="2:11" ht="13.5" customHeight="1">
      <c r="B179115" s="141"/>
      <c r="C179115" s="141"/>
      <c r="D179115" s="141"/>
      <c r="E179115" s="141"/>
      <c r="F179115" s="141"/>
      <c r="G179115" s="248"/>
      <c r="H179115" s="141"/>
      <c r="I179115" s="209"/>
      <c r="J179115" s="141"/>
      <c r="K179115" s="141"/>
    </row>
    <row r="179116" spans="2:11" ht="13.5" customHeight="1">
      <c r="B179116" s="141"/>
      <c r="C179116" s="141"/>
      <c r="D179116" s="141"/>
      <c r="E179116" s="141"/>
      <c r="F179116" s="141"/>
      <c r="G179116" s="248"/>
      <c r="H179116" s="141"/>
      <c r="I179116" s="209"/>
      <c r="J179116" s="141"/>
      <c r="K179116" s="141"/>
    </row>
    <row r="179117" spans="2:11" ht="13.5" customHeight="1">
      <c r="B179117" s="141"/>
      <c r="C179117" s="141"/>
      <c r="D179117" s="141"/>
      <c r="E179117" s="141"/>
      <c r="F179117" s="141"/>
      <c r="G179117" s="248"/>
      <c r="H179117" s="141"/>
      <c r="I179117" s="209"/>
      <c r="J179117" s="141"/>
      <c r="K179117" s="141"/>
    </row>
    <row r="179118" spans="2:11" ht="13.5" customHeight="1">
      <c r="B179118" s="141"/>
      <c r="C179118" s="141"/>
      <c r="D179118" s="141"/>
      <c r="E179118" s="141"/>
      <c r="F179118" s="141"/>
      <c r="G179118" s="248"/>
      <c r="H179118" s="141"/>
      <c r="I179118" s="209"/>
      <c r="J179118" s="141"/>
      <c r="K179118" s="141"/>
    </row>
    <row r="179119" spans="2:11" ht="13.5" customHeight="1">
      <c r="B179119" s="141"/>
      <c r="C179119" s="141"/>
      <c r="D179119" s="141"/>
      <c r="E179119" s="141"/>
      <c r="F179119" s="141"/>
      <c r="G179119" s="248"/>
      <c r="H179119" s="141"/>
      <c r="I179119" s="209"/>
      <c r="J179119" s="141"/>
      <c r="K179119" s="141"/>
    </row>
    <row r="179120" spans="2:11" ht="13.5" customHeight="1">
      <c r="B179120" s="141"/>
      <c r="C179120" s="141"/>
      <c r="D179120" s="141"/>
      <c r="E179120" s="141"/>
      <c r="F179120" s="141"/>
      <c r="G179120" s="248"/>
      <c r="H179120" s="141"/>
      <c r="I179120" s="209"/>
      <c r="J179120" s="141"/>
      <c r="K179120" s="141"/>
    </row>
    <row r="179121" spans="2:11" ht="13.5" customHeight="1">
      <c r="B179121" s="141"/>
      <c r="C179121" s="141"/>
      <c r="D179121" s="141"/>
      <c r="E179121" s="141"/>
      <c r="F179121" s="141"/>
      <c r="G179121" s="248"/>
      <c r="H179121" s="141"/>
      <c r="I179121" s="209"/>
      <c r="J179121" s="141"/>
      <c r="K179121" s="141"/>
    </row>
    <row r="179122" spans="2:11" ht="13.5" customHeight="1">
      <c r="B179122" s="141"/>
      <c r="C179122" s="141"/>
      <c r="D179122" s="141"/>
      <c r="E179122" s="141"/>
      <c r="F179122" s="141"/>
      <c r="G179122" s="248"/>
      <c r="H179122" s="141"/>
      <c r="I179122" s="209"/>
      <c r="J179122" s="141"/>
      <c r="K179122" s="141"/>
    </row>
    <row r="179123" spans="2:11" ht="13.5" customHeight="1">
      <c r="B179123" s="141"/>
      <c r="C179123" s="141"/>
      <c r="D179123" s="141"/>
      <c r="E179123" s="141"/>
      <c r="F179123" s="141"/>
      <c r="G179123" s="248"/>
      <c r="H179123" s="141"/>
      <c r="I179123" s="209"/>
      <c r="J179123" s="141"/>
      <c r="K179123" s="141"/>
    </row>
    <row r="179124" spans="2:11" ht="13.5" customHeight="1">
      <c r="B179124" s="141"/>
      <c r="C179124" s="141"/>
      <c r="D179124" s="141"/>
      <c r="E179124" s="141"/>
      <c r="F179124" s="141"/>
      <c r="G179124" s="248"/>
      <c r="H179124" s="141"/>
      <c r="I179124" s="209"/>
      <c r="J179124" s="141"/>
      <c r="K179124" s="141"/>
    </row>
    <row r="179125" spans="2:11" ht="13.5" customHeight="1">
      <c r="B179125" s="141"/>
      <c r="C179125" s="141"/>
      <c r="D179125" s="141"/>
      <c r="E179125" s="141"/>
      <c r="F179125" s="141"/>
      <c r="G179125" s="248"/>
      <c r="H179125" s="141"/>
      <c r="I179125" s="209"/>
      <c r="J179125" s="141"/>
      <c r="K179125" s="141"/>
    </row>
    <row r="179126" spans="2:11" ht="13.5" customHeight="1">
      <c r="B179126" s="141"/>
      <c r="C179126" s="141"/>
      <c r="D179126" s="141"/>
      <c r="E179126" s="141"/>
      <c r="F179126" s="141"/>
      <c r="G179126" s="248"/>
      <c r="H179126" s="141"/>
      <c r="I179126" s="209"/>
      <c r="J179126" s="141"/>
      <c r="K179126" s="141"/>
    </row>
    <row r="179127" spans="2:11" ht="13.5" customHeight="1">
      <c r="B179127" s="141"/>
      <c r="C179127" s="141"/>
      <c r="D179127" s="141"/>
      <c r="E179127" s="141"/>
      <c r="F179127" s="141"/>
      <c r="G179127" s="248"/>
      <c r="H179127" s="141"/>
      <c r="I179127" s="209"/>
      <c r="J179127" s="141"/>
      <c r="K179127" s="141"/>
    </row>
    <row r="179128" spans="2:11" ht="13.5" customHeight="1">
      <c r="B179128" s="141"/>
      <c r="C179128" s="141"/>
      <c r="D179128" s="141"/>
      <c r="E179128" s="141"/>
      <c r="F179128" s="141"/>
      <c r="G179128" s="248"/>
      <c r="H179128" s="141"/>
      <c r="I179128" s="209"/>
      <c r="J179128" s="141"/>
      <c r="K179128" s="141"/>
    </row>
    <row r="179129" spans="2:11" ht="13.5" customHeight="1">
      <c r="B179129" s="141"/>
      <c r="C179129" s="141"/>
      <c r="D179129" s="141"/>
      <c r="E179129" s="141"/>
      <c r="F179129" s="141"/>
      <c r="G179129" s="248"/>
      <c r="H179129" s="141"/>
      <c r="I179129" s="209"/>
      <c r="J179129" s="141"/>
      <c r="K179129" s="141"/>
    </row>
    <row r="179130" spans="2:11" ht="13.5" customHeight="1">
      <c r="B179130" s="141"/>
      <c r="C179130" s="141"/>
      <c r="D179130" s="141"/>
      <c r="E179130" s="141"/>
      <c r="F179130" s="141"/>
      <c r="G179130" s="248"/>
      <c r="H179130" s="141"/>
      <c r="I179130" s="209"/>
      <c r="J179130" s="141"/>
      <c r="K179130" s="141"/>
    </row>
    <row r="179131" spans="2:11" ht="13.5" customHeight="1">
      <c r="B179131" s="141"/>
      <c r="C179131" s="141"/>
      <c r="D179131" s="141"/>
      <c r="E179131" s="141"/>
      <c r="F179131" s="141"/>
      <c r="G179131" s="248"/>
      <c r="H179131" s="141"/>
      <c r="I179131" s="209"/>
      <c r="J179131" s="141"/>
      <c r="K179131" s="141"/>
    </row>
    <row r="179132" spans="2:11" ht="13.5" customHeight="1">
      <c r="B179132" s="141"/>
      <c r="C179132" s="141"/>
      <c r="D179132" s="141"/>
      <c r="E179132" s="141"/>
      <c r="F179132" s="141"/>
      <c r="G179132" s="248"/>
      <c r="H179132" s="141"/>
      <c r="I179132" s="209"/>
      <c r="J179132" s="141"/>
      <c r="K179132" s="141"/>
    </row>
    <row r="179133" spans="2:11" ht="13.5" customHeight="1">
      <c r="B179133" s="141"/>
      <c r="C179133" s="141"/>
      <c r="D179133" s="141"/>
      <c r="E179133" s="141"/>
      <c r="F179133" s="141"/>
      <c r="G179133" s="248"/>
      <c r="H179133" s="141"/>
      <c r="I179133" s="209"/>
      <c r="J179133" s="141"/>
      <c r="K179133" s="141"/>
    </row>
    <row r="179134" spans="2:11" ht="13.5" customHeight="1">
      <c r="B179134" s="141"/>
      <c r="C179134" s="141"/>
      <c r="D179134" s="141"/>
      <c r="E179134" s="141"/>
      <c r="F179134" s="141"/>
      <c r="G179134" s="248"/>
      <c r="H179134" s="141"/>
      <c r="I179134" s="209"/>
      <c r="J179134" s="141"/>
      <c r="K179134" s="141"/>
    </row>
    <row r="179135" spans="2:11" ht="13.5" customHeight="1">
      <c r="B179135" s="141"/>
      <c r="C179135" s="141"/>
      <c r="D179135" s="141"/>
      <c r="E179135" s="141"/>
      <c r="F179135" s="141"/>
      <c r="G179135" s="248"/>
      <c r="H179135" s="141"/>
      <c r="I179135" s="209"/>
      <c r="J179135" s="141"/>
      <c r="K179135" s="141"/>
    </row>
    <row r="179136" spans="2:11" ht="13.5" customHeight="1">
      <c r="B179136" s="141"/>
      <c r="C179136" s="141"/>
      <c r="D179136" s="141"/>
      <c r="E179136" s="141"/>
      <c r="F179136" s="141"/>
      <c r="G179136" s="248"/>
      <c r="H179136" s="141"/>
      <c r="I179136" s="209"/>
      <c r="J179136" s="141"/>
      <c r="K179136" s="141"/>
    </row>
    <row r="179137" spans="2:11" ht="13.5" customHeight="1">
      <c r="B179137" s="141"/>
      <c r="C179137" s="141"/>
      <c r="D179137" s="141"/>
      <c r="E179137" s="141"/>
      <c r="F179137" s="141"/>
      <c r="G179137" s="248"/>
      <c r="H179137" s="141"/>
      <c r="I179137" s="209"/>
      <c r="J179137" s="141"/>
      <c r="K179137" s="141"/>
    </row>
    <row r="179138" spans="2:11" ht="13.5" customHeight="1">
      <c r="B179138" s="141"/>
      <c r="C179138" s="141"/>
      <c r="D179138" s="141"/>
      <c r="E179138" s="141"/>
      <c r="F179138" s="141"/>
      <c r="G179138" s="248"/>
      <c r="H179138" s="141"/>
      <c r="I179138" s="209"/>
      <c r="J179138" s="141"/>
      <c r="K179138" s="141"/>
    </row>
    <row r="179139" spans="2:11" ht="13.5" customHeight="1">
      <c r="B179139" s="141"/>
      <c r="C179139" s="141"/>
      <c r="D179139" s="141"/>
      <c r="E179139" s="141"/>
      <c r="F179139" s="141"/>
      <c r="G179139" s="248"/>
      <c r="H179139" s="141"/>
      <c r="I179139" s="209"/>
      <c r="J179139" s="141"/>
      <c r="K179139" s="141"/>
    </row>
    <row r="179140" spans="2:11" ht="13.5" customHeight="1">
      <c r="B179140" s="141"/>
      <c r="C179140" s="141"/>
      <c r="D179140" s="141"/>
      <c r="E179140" s="141"/>
      <c r="F179140" s="141"/>
      <c r="G179140" s="248"/>
      <c r="H179140" s="141"/>
      <c r="I179140" s="209"/>
      <c r="J179140" s="141"/>
      <c r="K179140" s="141"/>
    </row>
    <row r="179141" spans="2:11" ht="13.5" customHeight="1">
      <c r="B179141" s="141"/>
      <c r="C179141" s="141"/>
      <c r="D179141" s="141"/>
      <c r="E179141" s="141"/>
      <c r="F179141" s="141"/>
      <c r="G179141" s="248"/>
      <c r="H179141" s="141"/>
      <c r="I179141" s="209"/>
      <c r="J179141" s="141"/>
      <c r="K179141" s="141"/>
    </row>
    <row r="179142" spans="2:11" ht="13.5" customHeight="1">
      <c r="B179142" s="141"/>
      <c r="C179142" s="141"/>
      <c r="D179142" s="141"/>
      <c r="E179142" s="141"/>
      <c r="F179142" s="141"/>
      <c r="G179142" s="248"/>
      <c r="H179142" s="141"/>
      <c r="I179142" s="209"/>
      <c r="J179142" s="141"/>
      <c r="K179142" s="141"/>
    </row>
    <row r="179143" spans="2:11" ht="13.5" customHeight="1">
      <c r="B179143" s="141"/>
      <c r="C179143" s="141"/>
      <c r="D179143" s="141"/>
      <c r="E179143" s="141"/>
      <c r="F179143" s="141"/>
      <c r="G179143" s="248"/>
      <c r="H179143" s="141"/>
      <c r="I179143" s="209"/>
      <c r="J179143" s="141"/>
      <c r="K179143" s="141"/>
    </row>
    <row r="179144" spans="2:11" ht="13.5" customHeight="1">
      <c r="B179144" s="141"/>
      <c r="C179144" s="141"/>
      <c r="D179144" s="141"/>
      <c r="E179144" s="141"/>
      <c r="F179144" s="141"/>
      <c r="G179144" s="248"/>
      <c r="H179144" s="141"/>
      <c r="I179144" s="209"/>
      <c r="J179144" s="141"/>
      <c r="K179144" s="141"/>
    </row>
    <row r="179145" spans="2:11" ht="13.5" customHeight="1">
      <c r="B179145" s="141"/>
      <c r="C179145" s="141"/>
      <c r="D179145" s="141"/>
      <c r="E179145" s="141"/>
      <c r="F179145" s="141"/>
      <c r="G179145" s="248"/>
      <c r="H179145" s="141"/>
      <c r="I179145" s="209"/>
      <c r="J179145" s="141"/>
      <c r="K179145" s="141"/>
    </row>
    <row r="179146" spans="2:11" ht="13.5" customHeight="1">
      <c r="B179146" s="141"/>
      <c r="C179146" s="141"/>
      <c r="D179146" s="141"/>
      <c r="E179146" s="141"/>
      <c r="F179146" s="141"/>
      <c r="G179146" s="248"/>
      <c r="H179146" s="141"/>
      <c r="I179146" s="209"/>
      <c r="J179146" s="141"/>
      <c r="K179146" s="141"/>
    </row>
    <row r="179147" spans="2:11" ht="13.5" customHeight="1">
      <c r="B179147" s="141"/>
      <c r="C179147" s="141"/>
      <c r="D179147" s="141"/>
      <c r="E179147" s="141"/>
      <c r="F179147" s="141"/>
      <c r="G179147" s="248"/>
      <c r="H179147" s="141"/>
      <c r="I179147" s="209"/>
      <c r="J179147" s="141"/>
      <c r="K179147" s="141"/>
    </row>
    <row r="179148" spans="2:11" ht="13.5" customHeight="1">
      <c r="B179148" s="141"/>
      <c r="C179148" s="141"/>
      <c r="D179148" s="141"/>
      <c r="E179148" s="141"/>
      <c r="F179148" s="141"/>
      <c r="G179148" s="248"/>
      <c r="H179148" s="141"/>
      <c r="I179148" s="209"/>
      <c r="J179148" s="141"/>
      <c r="K179148" s="141"/>
    </row>
    <row r="179149" spans="2:11" ht="13.5" customHeight="1">
      <c r="B179149" s="141"/>
      <c r="C179149" s="141"/>
      <c r="D179149" s="141"/>
      <c r="E179149" s="141"/>
      <c r="F179149" s="141"/>
      <c r="G179149" s="248"/>
      <c r="H179149" s="141"/>
      <c r="I179149" s="209"/>
      <c r="J179149" s="141"/>
      <c r="K179149" s="141"/>
    </row>
    <row r="179150" spans="2:11" ht="13.5" customHeight="1">
      <c r="B179150" s="141"/>
      <c r="C179150" s="141"/>
      <c r="D179150" s="141"/>
      <c r="E179150" s="141"/>
      <c r="F179150" s="141"/>
      <c r="G179150" s="248"/>
      <c r="H179150" s="141"/>
      <c r="I179150" s="209"/>
      <c r="J179150" s="141"/>
      <c r="K179150" s="141"/>
    </row>
    <row r="179151" spans="2:11" ht="13.5" customHeight="1">
      <c r="B179151" s="141"/>
      <c r="C179151" s="141"/>
      <c r="D179151" s="141"/>
      <c r="E179151" s="141"/>
      <c r="F179151" s="141"/>
      <c r="G179151" s="248"/>
      <c r="H179151" s="141"/>
      <c r="I179151" s="209"/>
      <c r="J179151" s="141"/>
      <c r="K179151" s="141"/>
    </row>
    <row r="179152" spans="2:11" ht="13.5" customHeight="1">
      <c r="B179152" s="141"/>
      <c r="C179152" s="141"/>
      <c r="D179152" s="141"/>
      <c r="E179152" s="141"/>
      <c r="F179152" s="141"/>
      <c r="G179152" s="248"/>
      <c r="H179152" s="141"/>
      <c r="I179152" s="209"/>
      <c r="J179152" s="141"/>
      <c r="K179152" s="141"/>
    </row>
    <row r="179153" spans="2:11" ht="13.5" customHeight="1">
      <c r="B179153" s="141"/>
      <c r="C179153" s="141"/>
      <c r="D179153" s="141"/>
      <c r="E179153" s="141"/>
      <c r="F179153" s="141"/>
      <c r="G179153" s="248"/>
      <c r="H179153" s="141"/>
      <c r="I179153" s="209"/>
      <c r="J179153" s="141"/>
      <c r="K179153" s="141"/>
    </row>
    <row r="179154" spans="2:11" ht="13.5" customHeight="1">
      <c r="B179154" s="141"/>
      <c r="C179154" s="141"/>
      <c r="D179154" s="141"/>
      <c r="E179154" s="141"/>
      <c r="F179154" s="141"/>
      <c r="G179154" s="248"/>
      <c r="H179154" s="141"/>
      <c r="I179154" s="209"/>
      <c r="J179154" s="141"/>
      <c r="K179154" s="141"/>
    </row>
    <row r="179155" spans="2:11" ht="13.5" customHeight="1">
      <c r="B179155" s="141"/>
      <c r="C179155" s="141"/>
      <c r="D179155" s="141"/>
      <c r="E179155" s="141"/>
      <c r="F179155" s="141"/>
      <c r="G179155" s="248"/>
      <c r="H179155" s="141"/>
      <c r="I179155" s="209"/>
      <c r="J179155" s="141"/>
      <c r="K179155" s="141"/>
    </row>
    <row r="179156" spans="2:11" ht="13.5" customHeight="1">
      <c r="B179156" s="141"/>
      <c r="C179156" s="141"/>
      <c r="D179156" s="141"/>
      <c r="E179156" s="141"/>
      <c r="F179156" s="141"/>
      <c r="G179156" s="248"/>
      <c r="H179156" s="141"/>
      <c r="I179156" s="209"/>
      <c r="J179156" s="141"/>
      <c r="K179156" s="141"/>
    </row>
    <row r="179157" spans="2:11" ht="13.5" customHeight="1">
      <c r="B179157" s="141"/>
      <c r="C179157" s="141"/>
      <c r="D179157" s="141"/>
      <c r="E179157" s="141"/>
      <c r="F179157" s="141"/>
      <c r="G179157" s="248"/>
      <c r="H179157" s="141"/>
      <c r="I179157" s="209"/>
      <c r="J179157" s="141"/>
      <c r="K179157" s="141"/>
    </row>
    <row r="179158" spans="2:11" ht="13.5" customHeight="1">
      <c r="B179158" s="141"/>
      <c r="C179158" s="141"/>
      <c r="D179158" s="141"/>
      <c r="E179158" s="141"/>
      <c r="F179158" s="141"/>
      <c r="G179158" s="248"/>
      <c r="H179158" s="141"/>
      <c r="I179158" s="209"/>
      <c r="J179158" s="141"/>
      <c r="K179158" s="141"/>
    </row>
    <row r="179159" spans="2:11" ht="13.5" customHeight="1">
      <c r="B179159" s="141"/>
      <c r="C179159" s="141"/>
      <c r="D179159" s="141"/>
      <c r="E179159" s="141"/>
      <c r="F179159" s="141"/>
      <c r="G179159" s="248"/>
      <c r="H179159" s="141"/>
      <c r="I179159" s="209"/>
      <c r="J179159" s="141"/>
      <c r="K179159" s="141"/>
    </row>
    <row r="179160" spans="2:11" ht="13.5" customHeight="1">
      <c r="B179160" s="141"/>
      <c r="C179160" s="141"/>
      <c r="D179160" s="141"/>
      <c r="E179160" s="141"/>
      <c r="F179160" s="141"/>
      <c r="G179160" s="248"/>
      <c r="H179160" s="141"/>
      <c r="I179160" s="209"/>
      <c r="J179160" s="141"/>
      <c r="K179160" s="141"/>
    </row>
    <row r="179161" spans="2:11" ht="13.5" customHeight="1">
      <c r="B179161" s="141"/>
      <c r="C179161" s="141"/>
      <c r="D179161" s="141"/>
      <c r="E179161" s="141"/>
      <c r="F179161" s="141"/>
      <c r="G179161" s="248"/>
      <c r="H179161" s="141"/>
      <c r="I179161" s="209"/>
      <c r="J179161" s="141"/>
      <c r="K179161" s="141"/>
    </row>
    <row r="179162" spans="2:11" ht="13.5" customHeight="1">
      <c r="B179162" s="141"/>
      <c r="C179162" s="141"/>
      <c r="D179162" s="141"/>
      <c r="E179162" s="141"/>
      <c r="F179162" s="141"/>
      <c r="G179162" s="248"/>
      <c r="H179162" s="141"/>
      <c r="I179162" s="209"/>
      <c r="J179162" s="141"/>
      <c r="K179162" s="141"/>
    </row>
    <row r="179163" spans="2:11" ht="13.5" customHeight="1">
      <c r="B179163" s="141"/>
      <c r="C179163" s="141"/>
      <c r="D179163" s="141"/>
      <c r="E179163" s="141"/>
      <c r="F179163" s="141"/>
      <c r="G179163" s="248"/>
      <c r="H179163" s="141"/>
      <c r="I179163" s="209"/>
      <c r="J179163" s="141"/>
      <c r="K179163" s="141"/>
    </row>
    <row r="179164" spans="2:11" ht="13.5" customHeight="1">
      <c r="B179164" s="141"/>
      <c r="C179164" s="141"/>
      <c r="D179164" s="141"/>
      <c r="E179164" s="141"/>
      <c r="F179164" s="141"/>
      <c r="G179164" s="248"/>
      <c r="H179164" s="141"/>
      <c r="I179164" s="209"/>
      <c r="J179164" s="141"/>
      <c r="K179164" s="141"/>
    </row>
    <row r="179165" spans="2:11" ht="13.5" customHeight="1">
      <c r="B179165" s="141"/>
      <c r="C179165" s="141"/>
      <c r="D179165" s="141"/>
      <c r="E179165" s="141"/>
      <c r="F179165" s="141"/>
      <c r="G179165" s="248"/>
      <c r="H179165" s="141"/>
      <c r="I179165" s="209"/>
      <c r="J179165" s="141"/>
      <c r="K179165" s="141"/>
    </row>
    <row r="179166" spans="2:11" ht="13.5" customHeight="1">
      <c r="B179166" s="141"/>
      <c r="C179166" s="141"/>
      <c r="D179166" s="141"/>
      <c r="E179166" s="141"/>
      <c r="F179166" s="141"/>
      <c r="G179166" s="248"/>
      <c r="H179166" s="141"/>
      <c r="I179166" s="209"/>
      <c r="J179166" s="141"/>
      <c r="K179166" s="141"/>
    </row>
    <row r="179167" spans="2:11" ht="13.5" customHeight="1">
      <c r="B179167" s="141"/>
      <c r="C179167" s="141"/>
      <c r="D179167" s="141"/>
      <c r="E179167" s="141"/>
      <c r="F179167" s="141"/>
      <c r="G179167" s="248"/>
      <c r="H179167" s="141"/>
      <c r="I179167" s="209"/>
      <c r="J179167" s="141"/>
      <c r="K179167" s="141"/>
    </row>
    <row r="179168" spans="2:11" ht="13.5" customHeight="1">
      <c r="B179168" s="141"/>
      <c r="C179168" s="141"/>
      <c r="D179168" s="141"/>
      <c r="E179168" s="141"/>
      <c r="F179168" s="141"/>
      <c r="G179168" s="248"/>
      <c r="H179168" s="141"/>
      <c r="I179168" s="209"/>
      <c r="J179168" s="141"/>
      <c r="K179168" s="141"/>
    </row>
    <row r="179169" spans="2:11" ht="13.5" customHeight="1">
      <c r="B179169" s="141"/>
      <c r="C179169" s="141"/>
      <c r="D179169" s="141"/>
      <c r="E179169" s="141"/>
      <c r="F179169" s="141"/>
      <c r="G179169" s="248"/>
      <c r="H179169" s="141"/>
      <c r="I179169" s="209"/>
      <c r="J179169" s="141"/>
      <c r="K179169" s="141"/>
    </row>
    <row r="179170" spans="2:11" ht="13.5" customHeight="1">
      <c r="B179170" s="141"/>
      <c r="C179170" s="141"/>
      <c r="D179170" s="141"/>
      <c r="E179170" s="141"/>
      <c r="F179170" s="141"/>
      <c r="G179170" s="248"/>
      <c r="H179170" s="141"/>
      <c r="I179170" s="209"/>
      <c r="J179170" s="141"/>
      <c r="K179170" s="141"/>
    </row>
    <row r="179171" spans="2:11" ht="13.5" customHeight="1">
      <c r="B179171" s="141"/>
      <c r="C179171" s="141"/>
      <c r="D179171" s="141"/>
      <c r="E179171" s="141"/>
      <c r="F179171" s="141"/>
      <c r="G179171" s="248"/>
      <c r="H179171" s="141"/>
      <c r="I179171" s="209"/>
      <c r="J179171" s="141"/>
      <c r="K179171" s="141"/>
    </row>
    <row r="179172" spans="2:11" ht="13.5" customHeight="1">
      <c r="B179172" s="141"/>
      <c r="C179172" s="141"/>
      <c r="D179172" s="141"/>
      <c r="E179172" s="141"/>
      <c r="F179172" s="141"/>
      <c r="G179172" s="248"/>
      <c r="H179172" s="141"/>
      <c r="I179172" s="209"/>
      <c r="J179172" s="141"/>
      <c r="K179172" s="141"/>
    </row>
    <row r="179173" spans="2:11" ht="13.5" customHeight="1">
      <c r="B179173" s="141"/>
      <c r="C179173" s="141"/>
      <c r="D179173" s="141"/>
      <c r="E179173" s="141"/>
      <c r="F179173" s="141"/>
      <c r="G179173" s="248"/>
      <c r="H179173" s="141"/>
      <c r="I179173" s="209"/>
      <c r="J179173" s="141"/>
      <c r="K179173" s="141"/>
    </row>
    <row r="179174" spans="2:11" ht="13.5" customHeight="1">
      <c r="B179174" s="141"/>
      <c r="C179174" s="141"/>
      <c r="D179174" s="141"/>
      <c r="E179174" s="141"/>
      <c r="F179174" s="141"/>
      <c r="G179174" s="248"/>
      <c r="H179174" s="141"/>
      <c r="I179174" s="209"/>
      <c r="J179174" s="141"/>
      <c r="K179174" s="141"/>
    </row>
    <row r="179175" spans="2:11" ht="13.5" customHeight="1">
      <c r="B179175" s="141"/>
      <c r="C179175" s="141"/>
      <c r="D179175" s="141"/>
      <c r="E179175" s="141"/>
      <c r="F179175" s="141"/>
      <c r="G179175" s="248"/>
      <c r="H179175" s="141"/>
      <c r="I179175" s="209"/>
      <c r="J179175" s="141"/>
      <c r="K179175" s="141"/>
    </row>
    <row r="179176" spans="2:11" ht="13.5" customHeight="1">
      <c r="B179176" s="141"/>
      <c r="C179176" s="141"/>
      <c r="D179176" s="141"/>
      <c r="E179176" s="141"/>
      <c r="F179176" s="141"/>
      <c r="G179176" s="248"/>
      <c r="H179176" s="141"/>
      <c r="I179176" s="209"/>
      <c r="J179176" s="141"/>
      <c r="K179176" s="141"/>
    </row>
    <row r="179177" spans="2:11" ht="13.5" customHeight="1">
      <c r="B179177" s="141"/>
      <c r="C179177" s="141"/>
      <c r="D179177" s="141"/>
      <c r="E179177" s="141"/>
      <c r="F179177" s="141"/>
      <c r="G179177" s="248"/>
      <c r="H179177" s="141"/>
      <c r="I179177" s="209"/>
      <c r="J179177" s="141"/>
      <c r="K179177" s="141"/>
    </row>
    <row r="179178" spans="2:11" ht="13.5" customHeight="1">
      <c r="B179178" s="141"/>
      <c r="C179178" s="141"/>
      <c r="D179178" s="141"/>
      <c r="E179178" s="141"/>
      <c r="F179178" s="141"/>
      <c r="G179178" s="248"/>
      <c r="H179178" s="141"/>
      <c r="I179178" s="209"/>
      <c r="J179178" s="141"/>
      <c r="K179178" s="141"/>
    </row>
    <row r="179179" spans="2:11" ht="13.5" customHeight="1">
      <c r="B179179" s="141"/>
      <c r="C179179" s="141"/>
      <c r="D179179" s="141"/>
      <c r="E179179" s="141"/>
      <c r="F179179" s="141"/>
      <c r="G179179" s="248"/>
      <c r="H179179" s="141"/>
      <c r="I179179" s="209"/>
      <c r="J179179" s="141"/>
      <c r="K179179" s="141"/>
    </row>
    <row r="179180" spans="2:11" ht="13.5" customHeight="1">
      <c r="B179180" s="141"/>
      <c r="C179180" s="141"/>
      <c r="D179180" s="141"/>
      <c r="E179180" s="141"/>
      <c r="F179180" s="141"/>
      <c r="G179180" s="248"/>
      <c r="H179180" s="141"/>
      <c r="I179180" s="209"/>
      <c r="J179180" s="141"/>
      <c r="K179180" s="141"/>
    </row>
    <row r="179181" spans="2:11" ht="13.5" customHeight="1">
      <c r="B179181" s="141"/>
      <c r="C179181" s="141"/>
      <c r="D179181" s="141"/>
      <c r="E179181" s="141"/>
      <c r="F179181" s="141"/>
      <c r="G179181" s="248"/>
      <c r="H179181" s="141"/>
      <c r="I179181" s="209"/>
      <c r="J179181" s="141"/>
      <c r="K179181" s="141"/>
    </row>
    <row r="179182" spans="2:11" ht="13.5" customHeight="1">
      <c r="B179182" s="141"/>
      <c r="C179182" s="141"/>
      <c r="D179182" s="141"/>
      <c r="E179182" s="141"/>
      <c r="F179182" s="141"/>
      <c r="G179182" s="248"/>
      <c r="H179182" s="141"/>
      <c r="I179182" s="209"/>
      <c r="J179182" s="141"/>
      <c r="K179182" s="141"/>
    </row>
    <row r="179183" spans="2:11" ht="13.5" customHeight="1">
      <c r="B179183" s="141"/>
      <c r="C179183" s="141"/>
      <c r="D179183" s="141"/>
      <c r="E179183" s="141"/>
      <c r="F179183" s="141"/>
      <c r="G179183" s="248"/>
      <c r="H179183" s="141"/>
      <c r="I179183" s="209"/>
      <c r="J179183" s="141"/>
      <c r="K179183" s="141"/>
    </row>
    <row r="179184" spans="2:11" ht="13.5" customHeight="1">
      <c r="B179184" s="141"/>
      <c r="C179184" s="141"/>
      <c r="D179184" s="141"/>
      <c r="E179184" s="141"/>
      <c r="F179184" s="141"/>
      <c r="G179184" s="248"/>
      <c r="H179184" s="141"/>
      <c r="I179184" s="209"/>
      <c r="J179184" s="141"/>
      <c r="K179184" s="141"/>
    </row>
    <row r="179185" spans="2:11" ht="13.5" customHeight="1">
      <c r="B179185" s="141"/>
      <c r="C179185" s="141"/>
      <c r="D179185" s="141"/>
      <c r="E179185" s="141"/>
      <c r="F179185" s="141"/>
      <c r="G179185" s="248"/>
      <c r="H179185" s="141"/>
      <c r="I179185" s="209"/>
      <c r="J179185" s="141"/>
      <c r="K179185" s="141"/>
    </row>
    <row r="179186" spans="2:11" ht="13.5" customHeight="1">
      <c r="B179186" s="141"/>
      <c r="C179186" s="141"/>
      <c r="D179186" s="141"/>
      <c r="E179186" s="141"/>
      <c r="F179186" s="141"/>
      <c r="G179186" s="248"/>
      <c r="H179186" s="141"/>
      <c r="I179186" s="209"/>
      <c r="J179186" s="141"/>
      <c r="K179186" s="141"/>
    </row>
    <row r="179187" spans="2:11" ht="13.5" customHeight="1">
      <c r="B179187" s="141"/>
      <c r="C179187" s="141"/>
      <c r="D179187" s="141"/>
      <c r="E179187" s="141"/>
      <c r="F179187" s="141"/>
      <c r="G179187" s="248"/>
      <c r="H179187" s="141"/>
      <c r="I179187" s="209"/>
      <c r="J179187" s="141"/>
      <c r="K179187" s="141"/>
    </row>
    <row r="179188" spans="2:11" ht="13.5" customHeight="1">
      <c r="B179188" s="141"/>
      <c r="C179188" s="141"/>
      <c r="D179188" s="141"/>
      <c r="E179188" s="141"/>
      <c r="F179188" s="141"/>
      <c r="G179188" s="248"/>
      <c r="H179188" s="141"/>
      <c r="I179188" s="209"/>
      <c r="J179188" s="141"/>
      <c r="K179188" s="141"/>
    </row>
    <row r="179189" spans="2:11" ht="13.5" customHeight="1">
      <c r="B179189" s="141"/>
      <c r="C179189" s="141"/>
      <c r="D179189" s="141"/>
      <c r="E179189" s="141"/>
      <c r="F179189" s="141"/>
      <c r="G179189" s="248"/>
      <c r="H179189" s="141"/>
      <c r="I179189" s="209"/>
      <c r="J179189" s="141"/>
      <c r="K179189" s="141"/>
    </row>
    <row r="179190" spans="2:11" ht="13.5" customHeight="1">
      <c r="B179190" s="141"/>
      <c r="C179190" s="141"/>
      <c r="D179190" s="141"/>
      <c r="E179190" s="141"/>
      <c r="F179190" s="141"/>
      <c r="G179190" s="248"/>
      <c r="H179190" s="141"/>
      <c r="I179190" s="209"/>
      <c r="J179190" s="141"/>
      <c r="K179190" s="141"/>
    </row>
    <row r="179191" spans="2:11" ht="13.5" customHeight="1">
      <c r="B179191" s="141"/>
      <c r="C179191" s="141"/>
      <c r="D179191" s="141"/>
      <c r="E179191" s="141"/>
      <c r="F179191" s="141"/>
      <c r="G179191" s="248"/>
      <c r="H179191" s="141"/>
      <c r="I179191" s="209"/>
      <c r="J179191" s="141"/>
      <c r="K179191" s="141"/>
    </row>
    <row r="179192" spans="2:11" ht="13.5" customHeight="1">
      <c r="B179192" s="141"/>
      <c r="C179192" s="141"/>
      <c r="D179192" s="141"/>
      <c r="E179192" s="141"/>
      <c r="F179192" s="141"/>
      <c r="G179192" s="248"/>
      <c r="H179192" s="141"/>
      <c r="I179192" s="209"/>
      <c r="J179192" s="141"/>
      <c r="K179192" s="141"/>
    </row>
    <row r="179193" spans="2:11" ht="13.5" customHeight="1">
      <c r="B179193" s="141"/>
      <c r="C179193" s="141"/>
      <c r="D179193" s="141"/>
      <c r="E179193" s="141"/>
      <c r="F179193" s="141"/>
      <c r="G179193" s="248"/>
      <c r="H179193" s="141"/>
      <c r="I179193" s="209"/>
      <c r="J179193" s="141"/>
      <c r="K179193" s="141"/>
    </row>
    <row r="179194" spans="2:11" ht="13.5" customHeight="1">
      <c r="B179194" s="141"/>
      <c r="C179194" s="141"/>
      <c r="D179194" s="141"/>
      <c r="E179194" s="141"/>
      <c r="F179194" s="141"/>
      <c r="G179194" s="248"/>
      <c r="H179194" s="141"/>
      <c r="I179194" s="209"/>
      <c r="J179194" s="141"/>
      <c r="K179194" s="141"/>
    </row>
    <row r="179195" spans="2:11" ht="13.5" customHeight="1">
      <c r="B179195" s="141"/>
      <c r="C179195" s="141"/>
      <c r="D179195" s="141"/>
      <c r="E179195" s="141"/>
      <c r="F179195" s="141"/>
      <c r="G179195" s="248"/>
      <c r="H179195" s="141"/>
      <c r="I179195" s="209"/>
      <c r="J179195" s="141"/>
      <c r="K179195" s="141"/>
    </row>
    <row r="179196" spans="2:11" ht="13.5" customHeight="1">
      <c r="B179196" s="141"/>
      <c r="C179196" s="141"/>
      <c r="D179196" s="141"/>
      <c r="E179196" s="141"/>
      <c r="F179196" s="141"/>
      <c r="G179196" s="248"/>
      <c r="H179196" s="141"/>
      <c r="I179196" s="209"/>
      <c r="J179196" s="141"/>
      <c r="K179196" s="141"/>
    </row>
    <row r="179197" spans="2:11" ht="13.5" customHeight="1">
      <c r="B179197" s="141"/>
      <c r="C179197" s="141"/>
      <c r="D179197" s="141"/>
      <c r="E179197" s="141"/>
      <c r="F179197" s="141"/>
      <c r="G179197" s="248"/>
      <c r="H179197" s="141"/>
      <c r="I179197" s="209"/>
      <c r="J179197" s="141"/>
      <c r="K179197" s="141"/>
    </row>
    <row r="179198" spans="2:11" ht="13.5" customHeight="1">
      <c r="B179198" s="141"/>
      <c r="C179198" s="141"/>
      <c r="D179198" s="141"/>
      <c r="E179198" s="141"/>
      <c r="F179198" s="141"/>
      <c r="G179198" s="248"/>
      <c r="H179198" s="141"/>
      <c r="I179198" s="209"/>
      <c r="J179198" s="141"/>
      <c r="K179198" s="141"/>
    </row>
    <row r="179199" spans="2:11" ht="13.5" customHeight="1">
      <c r="B179199" s="141"/>
      <c r="C179199" s="141"/>
      <c r="D179199" s="141"/>
      <c r="E179199" s="141"/>
      <c r="F179199" s="141"/>
      <c r="G179199" s="248"/>
      <c r="H179199" s="141"/>
      <c r="I179199" s="209"/>
      <c r="J179199" s="141"/>
      <c r="K179199" s="141"/>
    </row>
    <row r="179200" spans="2:11" ht="13.5" customHeight="1">
      <c r="B179200" s="141"/>
      <c r="C179200" s="141"/>
      <c r="D179200" s="141"/>
      <c r="E179200" s="141"/>
      <c r="F179200" s="141"/>
      <c r="G179200" s="248"/>
      <c r="H179200" s="141"/>
      <c r="I179200" s="209"/>
      <c r="J179200" s="141"/>
      <c r="K179200" s="141"/>
    </row>
    <row r="179201" spans="2:11" ht="13.5" customHeight="1">
      <c r="B179201" s="141"/>
      <c r="C179201" s="141"/>
      <c r="D179201" s="141"/>
      <c r="E179201" s="141"/>
      <c r="F179201" s="141"/>
      <c r="G179201" s="248"/>
      <c r="H179201" s="141"/>
      <c r="I179201" s="209"/>
      <c r="J179201" s="141"/>
      <c r="K179201" s="141"/>
    </row>
    <row r="179202" spans="2:11" ht="13.5" customHeight="1">
      <c r="B179202" s="141"/>
      <c r="C179202" s="141"/>
      <c r="D179202" s="141"/>
      <c r="E179202" s="141"/>
      <c r="F179202" s="141"/>
      <c r="G179202" s="248"/>
      <c r="H179202" s="141"/>
      <c r="I179202" s="209"/>
      <c r="J179202" s="141"/>
      <c r="K179202" s="141"/>
    </row>
    <row r="179203" spans="2:11" ht="13.5" customHeight="1">
      <c r="B179203" s="141"/>
      <c r="C179203" s="141"/>
      <c r="D179203" s="141"/>
      <c r="E179203" s="141"/>
      <c r="F179203" s="141"/>
      <c r="G179203" s="248"/>
      <c r="H179203" s="141"/>
      <c r="I179203" s="209"/>
      <c r="J179203" s="141"/>
      <c r="K179203" s="141"/>
    </row>
    <row r="179204" spans="2:11" ht="13.5" customHeight="1">
      <c r="B179204" s="141"/>
      <c r="C179204" s="141"/>
      <c r="D179204" s="141"/>
      <c r="E179204" s="141"/>
      <c r="F179204" s="141"/>
      <c r="G179204" s="248"/>
      <c r="H179204" s="141"/>
      <c r="I179204" s="209"/>
      <c r="J179204" s="141"/>
      <c r="K179204" s="141"/>
    </row>
    <row r="179205" spans="2:11" ht="13.5" customHeight="1">
      <c r="B179205" s="141"/>
      <c r="C179205" s="141"/>
      <c r="D179205" s="141"/>
      <c r="E179205" s="141"/>
      <c r="F179205" s="141"/>
      <c r="G179205" s="248"/>
      <c r="H179205" s="141"/>
      <c r="I179205" s="209"/>
      <c r="J179205" s="141"/>
      <c r="K179205" s="141"/>
    </row>
    <row r="179206" spans="2:11" ht="13.5" customHeight="1">
      <c r="B179206" s="141"/>
      <c r="C179206" s="141"/>
      <c r="D179206" s="141"/>
      <c r="E179206" s="141"/>
      <c r="F179206" s="141"/>
      <c r="G179206" s="248"/>
      <c r="H179206" s="141"/>
      <c r="I179206" s="209"/>
      <c r="J179206" s="141"/>
      <c r="K179206" s="141"/>
    </row>
    <row r="179207" spans="2:11" ht="13.5" customHeight="1">
      <c r="B179207" s="141"/>
      <c r="C179207" s="141"/>
      <c r="D179207" s="141"/>
      <c r="E179207" s="141"/>
      <c r="F179207" s="141"/>
      <c r="G179207" s="248"/>
      <c r="H179207" s="141"/>
      <c r="I179207" s="209"/>
      <c r="J179207" s="141"/>
      <c r="K179207" s="141"/>
    </row>
    <row r="179208" spans="2:11" ht="13.5" customHeight="1">
      <c r="B179208" s="141"/>
      <c r="C179208" s="141"/>
      <c r="D179208" s="141"/>
      <c r="E179208" s="141"/>
      <c r="F179208" s="141"/>
      <c r="G179208" s="248"/>
      <c r="H179208" s="141"/>
      <c r="I179208" s="209"/>
      <c r="J179208" s="141"/>
      <c r="K179208" s="141"/>
    </row>
    <row r="179209" spans="2:11" ht="13.5" customHeight="1">
      <c r="B179209" s="141"/>
      <c r="C179209" s="141"/>
      <c r="D179209" s="141"/>
      <c r="E179209" s="141"/>
      <c r="F179209" s="141"/>
      <c r="G179209" s="248"/>
      <c r="H179209" s="141"/>
      <c r="I179209" s="209"/>
      <c r="J179209" s="141"/>
      <c r="K179209" s="141"/>
    </row>
    <row r="179210" spans="2:11" ht="13.5" customHeight="1">
      <c r="B179210" s="141"/>
      <c r="C179210" s="141"/>
      <c r="D179210" s="141"/>
      <c r="E179210" s="141"/>
      <c r="F179210" s="141"/>
      <c r="G179210" s="248"/>
      <c r="H179210" s="141"/>
      <c r="I179210" s="209"/>
      <c r="J179210" s="141"/>
      <c r="K179210" s="141"/>
    </row>
    <row r="179211" spans="2:11" ht="13.5" customHeight="1">
      <c r="B179211" s="141"/>
      <c r="C179211" s="141"/>
      <c r="D179211" s="141"/>
      <c r="E179211" s="141"/>
      <c r="F179211" s="141"/>
      <c r="G179211" s="248"/>
      <c r="H179211" s="141"/>
      <c r="I179211" s="209"/>
      <c r="J179211" s="141"/>
      <c r="K179211" s="141"/>
    </row>
    <row r="179212" spans="2:11" ht="13.5" customHeight="1">
      <c r="B179212" s="141"/>
      <c r="C179212" s="141"/>
      <c r="D179212" s="141"/>
      <c r="E179212" s="141"/>
      <c r="F179212" s="141"/>
      <c r="G179212" s="248"/>
      <c r="H179212" s="141"/>
      <c r="I179212" s="209"/>
      <c r="J179212" s="141"/>
      <c r="K179212" s="141"/>
    </row>
    <row r="179213" spans="2:11" ht="13.5" customHeight="1">
      <c r="B179213" s="141"/>
      <c r="C179213" s="141"/>
      <c r="D179213" s="141"/>
      <c r="E179213" s="141"/>
      <c r="F179213" s="141"/>
      <c r="G179213" s="248"/>
      <c r="H179213" s="141"/>
      <c r="I179213" s="209"/>
      <c r="J179213" s="141"/>
      <c r="K179213" s="141"/>
    </row>
    <row r="179214" spans="2:11" ht="13.5" customHeight="1">
      <c r="B179214" s="141"/>
      <c r="C179214" s="141"/>
      <c r="D179214" s="141"/>
      <c r="E179214" s="141"/>
      <c r="F179214" s="141"/>
      <c r="G179214" s="248"/>
      <c r="H179214" s="141"/>
      <c r="I179214" s="209"/>
      <c r="J179214" s="141"/>
      <c r="K179214" s="141"/>
    </row>
    <row r="179215" spans="2:11" ht="13.5" customHeight="1">
      <c r="B179215" s="141"/>
      <c r="C179215" s="141"/>
      <c r="D179215" s="141"/>
      <c r="E179215" s="141"/>
      <c r="F179215" s="141"/>
      <c r="G179215" s="248"/>
      <c r="H179215" s="141"/>
      <c r="I179215" s="209"/>
      <c r="J179215" s="141"/>
      <c r="K179215" s="141"/>
    </row>
    <row r="179216" spans="2:11" ht="13.5" customHeight="1">
      <c r="B179216" s="141"/>
      <c r="C179216" s="141"/>
      <c r="D179216" s="141"/>
      <c r="E179216" s="141"/>
      <c r="F179216" s="141"/>
      <c r="G179216" s="248"/>
      <c r="H179216" s="141"/>
      <c r="I179216" s="209"/>
      <c r="J179216" s="141"/>
      <c r="K179216" s="141"/>
    </row>
    <row r="179217" spans="2:11" ht="13.5" customHeight="1">
      <c r="B179217" s="141"/>
      <c r="C179217" s="141"/>
      <c r="D179217" s="141"/>
      <c r="E179217" s="141"/>
      <c r="F179217" s="141"/>
      <c r="G179217" s="248"/>
      <c r="H179217" s="141"/>
      <c r="I179217" s="209"/>
      <c r="J179217" s="141"/>
      <c r="K179217" s="141"/>
    </row>
    <row r="179218" spans="2:11" ht="13.5" customHeight="1">
      <c r="B179218" s="141"/>
      <c r="C179218" s="141"/>
      <c r="D179218" s="141"/>
      <c r="E179218" s="141"/>
      <c r="F179218" s="141"/>
      <c r="G179218" s="248"/>
      <c r="H179218" s="141"/>
      <c r="I179218" s="209"/>
      <c r="J179218" s="141"/>
      <c r="K179218" s="141"/>
    </row>
    <row r="179219" spans="2:11" ht="13.5" customHeight="1">
      <c r="B179219" s="141"/>
      <c r="C179219" s="141"/>
      <c r="D179219" s="141"/>
      <c r="E179219" s="141"/>
      <c r="F179219" s="141"/>
      <c r="G179219" s="248"/>
      <c r="H179219" s="141"/>
      <c r="I179219" s="209"/>
      <c r="J179219" s="141"/>
      <c r="K179219" s="141"/>
    </row>
    <row r="179220" spans="2:11" ht="13.5" customHeight="1">
      <c r="B179220" s="141"/>
      <c r="C179220" s="141"/>
      <c r="D179220" s="141"/>
      <c r="E179220" s="141"/>
      <c r="F179220" s="141"/>
      <c r="G179220" s="248"/>
      <c r="H179220" s="141"/>
      <c r="I179220" s="209"/>
      <c r="J179220" s="141"/>
      <c r="K179220" s="141"/>
    </row>
    <row r="179221" spans="2:11" ht="13.5" customHeight="1">
      <c r="B179221" s="141"/>
      <c r="C179221" s="141"/>
      <c r="D179221" s="141"/>
      <c r="E179221" s="141"/>
      <c r="F179221" s="141"/>
      <c r="G179221" s="248"/>
      <c r="H179221" s="141"/>
      <c r="I179221" s="209"/>
      <c r="J179221" s="141"/>
      <c r="K179221" s="141"/>
    </row>
    <row r="179222" spans="2:11" ht="13.5" customHeight="1">
      <c r="B179222" s="141"/>
      <c r="C179222" s="141"/>
      <c r="D179222" s="141"/>
      <c r="E179222" s="141"/>
      <c r="F179222" s="141"/>
      <c r="G179222" s="248"/>
      <c r="H179222" s="141"/>
      <c r="I179222" s="209"/>
      <c r="J179222" s="141"/>
      <c r="K179222" s="141"/>
    </row>
    <row r="179223" spans="2:11" ht="13.5" customHeight="1">
      <c r="B179223" s="141"/>
      <c r="C179223" s="141"/>
      <c r="D179223" s="141"/>
      <c r="E179223" s="141"/>
      <c r="F179223" s="141"/>
      <c r="G179223" s="248"/>
      <c r="H179223" s="141"/>
      <c r="I179223" s="209"/>
      <c r="J179223" s="141"/>
      <c r="K179223" s="141"/>
    </row>
    <row r="179224" spans="2:11" ht="13.5" customHeight="1">
      <c r="B179224" s="141"/>
      <c r="C179224" s="141"/>
      <c r="D179224" s="141"/>
      <c r="E179224" s="141"/>
      <c r="F179224" s="141"/>
      <c r="G179224" s="248"/>
      <c r="H179224" s="141"/>
      <c r="I179224" s="209"/>
      <c r="J179224" s="141"/>
      <c r="K179224" s="141"/>
    </row>
    <row r="179225" spans="2:11" ht="13.5" customHeight="1">
      <c r="B179225" s="141"/>
      <c r="C179225" s="141"/>
      <c r="D179225" s="141"/>
      <c r="E179225" s="141"/>
      <c r="F179225" s="141"/>
      <c r="G179225" s="248"/>
      <c r="H179225" s="141"/>
      <c r="I179225" s="209"/>
      <c r="J179225" s="141"/>
      <c r="K179225" s="141"/>
    </row>
    <row r="179226" spans="2:11" ht="13.5" customHeight="1">
      <c r="B179226" s="141"/>
      <c r="C179226" s="141"/>
      <c r="D179226" s="141"/>
      <c r="E179226" s="141"/>
      <c r="F179226" s="141"/>
      <c r="G179226" s="248"/>
      <c r="H179226" s="141"/>
      <c r="I179226" s="209"/>
      <c r="J179226" s="141"/>
      <c r="K179226" s="141"/>
    </row>
    <row r="179227" spans="2:11" ht="13.5" customHeight="1">
      <c r="B179227" s="141"/>
      <c r="C179227" s="141"/>
      <c r="D179227" s="141"/>
      <c r="E179227" s="141"/>
      <c r="F179227" s="141"/>
      <c r="G179227" s="248"/>
      <c r="H179227" s="141"/>
      <c r="I179227" s="209"/>
      <c r="J179227" s="141"/>
      <c r="K179227" s="141"/>
    </row>
    <row r="179228" spans="2:11" ht="13.5" customHeight="1">
      <c r="B179228" s="141"/>
      <c r="C179228" s="141"/>
      <c r="D179228" s="141"/>
      <c r="E179228" s="141"/>
      <c r="F179228" s="141"/>
      <c r="G179228" s="248"/>
      <c r="H179228" s="141"/>
      <c r="I179228" s="209"/>
      <c r="J179228" s="141"/>
      <c r="K179228" s="141"/>
    </row>
    <row r="179229" spans="2:11" ht="13.5" customHeight="1">
      <c r="B179229" s="141"/>
      <c r="C179229" s="141"/>
      <c r="D179229" s="141"/>
      <c r="E179229" s="141"/>
      <c r="F179229" s="141"/>
      <c r="G179229" s="248"/>
      <c r="H179229" s="141"/>
      <c r="I179229" s="209"/>
      <c r="J179229" s="141"/>
      <c r="K179229" s="141"/>
    </row>
    <row r="179230" spans="2:11" ht="13.5" customHeight="1">
      <c r="B179230" s="141"/>
      <c r="C179230" s="141"/>
      <c r="D179230" s="141"/>
      <c r="E179230" s="141"/>
      <c r="F179230" s="141"/>
      <c r="G179230" s="248"/>
      <c r="H179230" s="141"/>
      <c r="I179230" s="209"/>
      <c r="J179230" s="141"/>
      <c r="K179230" s="141"/>
    </row>
    <row r="179231" spans="2:11" ht="13.5" customHeight="1">
      <c r="B179231" s="141"/>
      <c r="C179231" s="141"/>
      <c r="D179231" s="141"/>
      <c r="E179231" s="141"/>
      <c r="F179231" s="141"/>
      <c r="G179231" s="248"/>
      <c r="H179231" s="141"/>
      <c r="I179231" s="209"/>
      <c r="J179231" s="141"/>
      <c r="K179231" s="141"/>
    </row>
    <row r="179232" spans="2:11" ht="13.5" customHeight="1">
      <c r="B179232" s="141"/>
      <c r="C179232" s="141"/>
      <c r="D179232" s="141"/>
      <c r="E179232" s="141"/>
      <c r="F179232" s="141"/>
      <c r="G179232" s="248"/>
      <c r="H179232" s="141"/>
      <c r="I179232" s="209"/>
      <c r="J179232" s="141"/>
      <c r="K179232" s="141"/>
    </row>
    <row r="179233" spans="2:11" ht="13.5" customHeight="1">
      <c r="B179233" s="141"/>
      <c r="C179233" s="141"/>
      <c r="D179233" s="141"/>
      <c r="E179233" s="141"/>
      <c r="F179233" s="141"/>
      <c r="G179233" s="248"/>
      <c r="H179233" s="141"/>
      <c r="I179233" s="209"/>
      <c r="J179233" s="141"/>
      <c r="K179233" s="141"/>
    </row>
    <row r="179234" spans="2:11" ht="13.5" customHeight="1">
      <c r="B179234" s="141"/>
      <c r="C179234" s="141"/>
      <c r="D179234" s="141"/>
      <c r="E179234" s="141"/>
      <c r="F179234" s="141"/>
      <c r="G179234" s="248"/>
      <c r="H179234" s="141"/>
      <c r="I179234" s="209"/>
      <c r="J179234" s="141"/>
      <c r="K179234" s="141"/>
    </row>
    <row r="179235" spans="2:11" ht="13.5" customHeight="1">
      <c r="B179235" s="141"/>
      <c r="C179235" s="141"/>
      <c r="D179235" s="141"/>
      <c r="E179235" s="141"/>
      <c r="F179235" s="141"/>
      <c r="G179235" s="248"/>
      <c r="H179235" s="141"/>
      <c r="I179235" s="209"/>
      <c r="J179235" s="141"/>
      <c r="K179235" s="141"/>
    </row>
    <row r="179236" spans="2:11" ht="13.5" customHeight="1">
      <c r="B179236" s="141"/>
      <c r="C179236" s="141"/>
      <c r="D179236" s="141"/>
      <c r="E179236" s="141"/>
      <c r="F179236" s="141"/>
      <c r="G179236" s="248"/>
      <c r="H179236" s="141"/>
      <c r="I179236" s="209"/>
      <c r="J179236" s="141"/>
      <c r="K179236" s="141"/>
    </row>
    <row r="179237" spans="2:11" ht="13.5" customHeight="1">
      <c r="B179237" s="141"/>
      <c r="C179237" s="141"/>
      <c r="D179237" s="141"/>
      <c r="E179237" s="141"/>
      <c r="F179237" s="141"/>
      <c r="G179237" s="248"/>
      <c r="H179237" s="141"/>
      <c r="I179237" s="209"/>
      <c r="J179237" s="141"/>
      <c r="K179237" s="141"/>
    </row>
    <row r="179238" spans="2:11" ht="13.5" customHeight="1">
      <c r="B179238" s="141"/>
      <c r="C179238" s="141"/>
      <c r="D179238" s="141"/>
      <c r="E179238" s="141"/>
      <c r="F179238" s="141"/>
      <c r="G179238" s="248"/>
      <c r="H179238" s="141"/>
      <c r="I179238" s="209"/>
      <c r="J179238" s="141"/>
      <c r="K179238" s="141"/>
    </row>
    <row r="179239" spans="2:11" ht="13.5" customHeight="1">
      <c r="B179239" s="141"/>
      <c r="C179239" s="141"/>
      <c r="D179239" s="141"/>
      <c r="E179239" s="141"/>
      <c r="F179239" s="141"/>
      <c r="G179239" s="248"/>
      <c r="H179239" s="141"/>
      <c r="I179239" s="209"/>
      <c r="J179239" s="141"/>
      <c r="K179239" s="141"/>
    </row>
    <row r="179240" spans="2:11" ht="13.5" customHeight="1">
      <c r="B179240" s="141"/>
      <c r="C179240" s="141"/>
      <c r="D179240" s="141"/>
      <c r="E179240" s="141"/>
      <c r="F179240" s="141"/>
      <c r="G179240" s="248"/>
      <c r="H179240" s="141"/>
      <c r="I179240" s="209"/>
      <c r="J179240" s="141"/>
      <c r="K179240" s="141"/>
    </row>
    <row r="179241" spans="2:11" ht="13.5" customHeight="1">
      <c r="B179241" s="141"/>
      <c r="C179241" s="141"/>
      <c r="D179241" s="141"/>
      <c r="E179241" s="141"/>
      <c r="F179241" s="141"/>
      <c r="G179241" s="248"/>
      <c r="H179241" s="141"/>
      <c r="I179241" s="209"/>
      <c r="J179241" s="141"/>
      <c r="K179241" s="141"/>
    </row>
    <row r="179242" spans="2:11" ht="13.5" customHeight="1">
      <c r="B179242" s="141"/>
      <c r="C179242" s="141"/>
      <c r="D179242" s="141"/>
      <c r="E179242" s="141"/>
      <c r="F179242" s="141"/>
      <c r="G179242" s="248"/>
      <c r="H179242" s="141"/>
      <c r="I179242" s="209"/>
      <c r="J179242" s="141"/>
      <c r="K179242" s="141"/>
    </row>
    <row r="179243" spans="2:11" ht="13.5" customHeight="1">
      <c r="B179243" s="141"/>
      <c r="C179243" s="141"/>
      <c r="D179243" s="141"/>
      <c r="E179243" s="141"/>
      <c r="F179243" s="141"/>
      <c r="G179243" s="248"/>
      <c r="H179243" s="141"/>
      <c r="I179243" s="209"/>
      <c r="J179243" s="141"/>
      <c r="K179243" s="141"/>
    </row>
    <row r="179244" spans="2:11" ht="13.5" customHeight="1">
      <c r="B179244" s="141"/>
      <c r="C179244" s="141"/>
      <c r="D179244" s="141"/>
      <c r="E179244" s="141"/>
      <c r="F179244" s="141"/>
      <c r="G179244" s="248"/>
      <c r="H179244" s="141"/>
      <c r="I179244" s="209"/>
      <c r="J179244" s="141"/>
      <c r="K179244" s="141"/>
    </row>
    <row r="179245" spans="2:11" ht="13.5" customHeight="1">
      <c r="B179245" s="141"/>
      <c r="C179245" s="141"/>
      <c r="D179245" s="141"/>
      <c r="E179245" s="141"/>
      <c r="F179245" s="141"/>
      <c r="G179245" s="248"/>
      <c r="H179245" s="141"/>
      <c r="I179245" s="209"/>
      <c r="J179245" s="141"/>
      <c r="K179245" s="141"/>
    </row>
    <row r="179246" spans="2:11" ht="13.5" customHeight="1">
      <c r="B179246" s="141"/>
      <c r="C179246" s="141"/>
      <c r="D179246" s="141"/>
      <c r="E179246" s="141"/>
      <c r="F179246" s="141"/>
      <c r="G179246" s="248"/>
      <c r="H179246" s="141"/>
      <c r="I179246" s="209"/>
      <c r="J179246" s="141"/>
      <c r="K179246" s="141"/>
    </row>
    <row r="179247" spans="2:11" ht="13.5" customHeight="1">
      <c r="B179247" s="141"/>
      <c r="C179247" s="141"/>
      <c r="D179247" s="141"/>
      <c r="E179247" s="141"/>
      <c r="F179247" s="141"/>
      <c r="G179247" s="248"/>
      <c r="H179247" s="141"/>
      <c r="I179247" s="209"/>
      <c r="J179247" s="141"/>
      <c r="K179247" s="141"/>
    </row>
    <row r="179248" spans="2:11" ht="13.5" customHeight="1">
      <c r="B179248" s="141"/>
      <c r="C179248" s="141"/>
      <c r="D179248" s="141"/>
      <c r="E179248" s="141"/>
      <c r="F179248" s="141"/>
      <c r="G179248" s="248"/>
      <c r="H179248" s="141"/>
      <c r="I179248" s="209"/>
      <c r="J179248" s="141"/>
      <c r="K179248" s="141"/>
    </row>
    <row r="179249" spans="2:11" ht="13.5" customHeight="1">
      <c r="B179249" s="141"/>
      <c r="C179249" s="141"/>
      <c r="D179249" s="141"/>
      <c r="E179249" s="141"/>
      <c r="F179249" s="141"/>
      <c r="G179249" s="248"/>
      <c r="H179249" s="141"/>
      <c r="I179249" s="209"/>
      <c r="J179249" s="141"/>
      <c r="K179249" s="141"/>
    </row>
    <row r="179250" spans="2:11" ht="13.5" customHeight="1">
      <c r="B179250" s="141"/>
      <c r="C179250" s="141"/>
      <c r="D179250" s="141"/>
      <c r="E179250" s="141"/>
      <c r="F179250" s="141"/>
      <c r="G179250" s="248"/>
      <c r="H179250" s="141"/>
      <c r="I179250" s="209"/>
      <c r="J179250" s="141"/>
      <c r="K179250" s="141"/>
    </row>
    <row r="179251" spans="2:11" ht="13.5" customHeight="1">
      <c r="B179251" s="141"/>
      <c r="C179251" s="141"/>
      <c r="D179251" s="141"/>
      <c r="E179251" s="141"/>
      <c r="F179251" s="141"/>
      <c r="G179251" s="248"/>
      <c r="H179251" s="141"/>
      <c r="I179251" s="209"/>
      <c r="J179251" s="141"/>
      <c r="K179251" s="141"/>
    </row>
    <row r="179252" spans="2:11" ht="13.5" customHeight="1">
      <c r="B179252" s="141"/>
      <c r="C179252" s="141"/>
      <c r="D179252" s="141"/>
      <c r="E179252" s="141"/>
      <c r="F179252" s="141"/>
      <c r="G179252" s="248"/>
      <c r="H179252" s="141"/>
      <c r="I179252" s="209"/>
      <c r="J179252" s="141"/>
      <c r="K179252" s="141"/>
    </row>
    <row r="179253" spans="2:11" ht="13.5" customHeight="1">
      <c r="B179253" s="141"/>
      <c r="C179253" s="141"/>
      <c r="D179253" s="141"/>
      <c r="E179253" s="141"/>
      <c r="F179253" s="141"/>
      <c r="G179253" s="248"/>
      <c r="H179253" s="141"/>
      <c r="I179253" s="209"/>
      <c r="J179253" s="141"/>
      <c r="K179253" s="141"/>
    </row>
    <row r="179254" spans="2:11" ht="13.5" customHeight="1">
      <c r="B179254" s="141"/>
      <c r="C179254" s="141"/>
      <c r="D179254" s="141"/>
      <c r="E179254" s="141"/>
      <c r="F179254" s="141"/>
      <c r="G179254" s="248"/>
      <c r="H179254" s="141"/>
      <c r="I179254" s="209"/>
      <c r="J179254" s="141"/>
      <c r="K179254" s="141"/>
    </row>
    <row r="179255" spans="2:11" ht="13.5" customHeight="1">
      <c r="B179255" s="141"/>
      <c r="C179255" s="141"/>
      <c r="D179255" s="141"/>
      <c r="E179255" s="141"/>
      <c r="F179255" s="141"/>
      <c r="G179255" s="248"/>
      <c r="H179255" s="141"/>
      <c r="I179255" s="209"/>
      <c r="J179255" s="141"/>
      <c r="K179255" s="141"/>
    </row>
    <row r="179256" spans="2:11" ht="13.5" customHeight="1">
      <c r="B179256" s="141"/>
      <c r="C179256" s="141"/>
      <c r="D179256" s="141"/>
      <c r="E179256" s="141"/>
      <c r="F179256" s="141"/>
      <c r="G179256" s="248"/>
      <c r="H179256" s="141"/>
      <c r="I179256" s="209"/>
      <c r="J179256" s="141"/>
      <c r="K179256" s="141"/>
    </row>
    <row r="179257" spans="2:11" ht="13.5" customHeight="1">
      <c r="B179257" s="141"/>
      <c r="C179257" s="141"/>
      <c r="D179257" s="141"/>
      <c r="E179257" s="141"/>
      <c r="F179257" s="141"/>
      <c r="G179257" s="248"/>
      <c r="H179257" s="141"/>
      <c r="I179257" s="209"/>
      <c r="J179257" s="141"/>
      <c r="K179257" s="141"/>
    </row>
    <row r="179258" spans="2:11" ht="13.5" customHeight="1">
      <c r="B179258" s="141"/>
      <c r="C179258" s="141"/>
      <c r="D179258" s="141"/>
      <c r="E179258" s="141"/>
      <c r="F179258" s="141"/>
      <c r="G179258" s="248"/>
      <c r="H179258" s="141"/>
      <c r="I179258" s="209"/>
      <c r="J179258" s="141"/>
      <c r="K179258" s="141"/>
    </row>
    <row r="179259" spans="2:11" ht="13.5" customHeight="1">
      <c r="B179259" s="141"/>
      <c r="C179259" s="141"/>
      <c r="D179259" s="141"/>
      <c r="E179259" s="141"/>
      <c r="F179259" s="141"/>
      <c r="G179259" s="248"/>
      <c r="H179259" s="141"/>
      <c r="I179259" s="209"/>
      <c r="J179259" s="141"/>
      <c r="K179259" s="141"/>
    </row>
    <row r="179260" spans="2:11" ht="13.5" customHeight="1">
      <c r="B179260" s="141"/>
      <c r="C179260" s="141"/>
      <c r="D179260" s="141"/>
      <c r="E179260" s="141"/>
      <c r="F179260" s="141"/>
      <c r="G179260" s="248"/>
      <c r="H179260" s="141"/>
      <c r="I179260" s="209"/>
      <c r="J179260" s="141"/>
      <c r="K179260" s="141"/>
    </row>
    <row r="179261" spans="2:11" ht="13.5" customHeight="1">
      <c r="B179261" s="141"/>
      <c r="C179261" s="141"/>
      <c r="D179261" s="141"/>
      <c r="E179261" s="141"/>
      <c r="F179261" s="141"/>
      <c r="G179261" s="248"/>
      <c r="H179261" s="141"/>
      <c r="I179261" s="209"/>
      <c r="J179261" s="141"/>
      <c r="K179261" s="141"/>
    </row>
    <row r="179262" spans="2:11" ht="13.5" customHeight="1">
      <c r="B179262" s="141"/>
      <c r="C179262" s="141"/>
      <c r="D179262" s="141"/>
      <c r="E179262" s="141"/>
      <c r="F179262" s="141"/>
      <c r="G179262" s="248"/>
      <c r="H179262" s="141"/>
      <c r="I179262" s="209"/>
      <c r="J179262" s="141"/>
      <c r="K179262" s="141"/>
    </row>
    <row r="179263" spans="2:11" ht="13.5" customHeight="1">
      <c r="B179263" s="141"/>
      <c r="C179263" s="141"/>
      <c r="D179263" s="141"/>
      <c r="E179263" s="141"/>
      <c r="F179263" s="141"/>
      <c r="G179263" s="248"/>
      <c r="H179263" s="141"/>
      <c r="I179263" s="209"/>
      <c r="J179263" s="141"/>
      <c r="K179263" s="141"/>
    </row>
    <row r="179264" spans="2:11" ht="13.5" customHeight="1">
      <c r="B179264" s="141"/>
      <c r="C179264" s="141"/>
      <c r="D179264" s="141"/>
      <c r="E179264" s="141"/>
      <c r="F179264" s="141"/>
      <c r="G179264" s="248"/>
      <c r="H179264" s="141"/>
      <c r="I179264" s="209"/>
      <c r="J179264" s="141"/>
      <c r="K179264" s="141"/>
    </row>
    <row r="179265" spans="2:11" ht="13.5" customHeight="1">
      <c r="B179265" s="141"/>
      <c r="C179265" s="141"/>
      <c r="D179265" s="141"/>
      <c r="E179265" s="141"/>
      <c r="F179265" s="141"/>
      <c r="G179265" s="248"/>
      <c r="H179265" s="141"/>
      <c r="I179265" s="209"/>
      <c r="J179265" s="141"/>
      <c r="K179265" s="141"/>
    </row>
    <row r="179266" spans="2:11" ht="13.5" customHeight="1">
      <c r="B179266" s="141"/>
      <c r="C179266" s="141"/>
      <c r="D179266" s="141"/>
      <c r="E179266" s="141"/>
      <c r="F179266" s="141"/>
      <c r="G179266" s="248"/>
      <c r="H179266" s="141"/>
      <c r="I179266" s="209"/>
      <c r="J179266" s="141"/>
      <c r="K179266" s="141"/>
    </row>
    <row r="179267" spans="2:11" ht="13.5" customHeight="1">
      <c r="B179267" s="141"/>
      <c r="C179267" s="141"/>
      <c r="D179267" s="141"/>
      <c r="E179267" s="141"/>
      <c r="F179267" s="141"/>
      <c r="G179267" s="248"/>
      <c r="H179267" s="141"/>
      <c r="I179267" s="209"/>
      <c r="J179267" s="141"/>
      <c r="K179267" s="141"/>
    </row>
    <row r="179268" spans="2:11" ht="13.5" customHeight="1">
      <c r="B179268" s="141"/>
      <c r="C179268" s="141"/>
      <c r="D179268" s="141"/>
      <c r="E179268" s="141"/>
      <c r="F179268" s="141"/>
      <c r="G179268" s="248"/>
      <c r="H179268" s="141"/>
      <c r="I179268" s="209"/>
      <c r="J179268" s="141"/>
      <c r="K179268" s="141"/>
    </row>
    <row r="179269" spans="2:11" ht="13.5" customHeight="1">
      <c r="B179269" s="141"/>
      <c r="C179269" s="141"/>
      <c r="D179269" s="141"/>
      <c r="E179269" s="141"/>
      <c r="F179269" s="141"/>
      <c r="G179269" s="248"/>
      <c r="H179269" s="141"/>
      <c r="I179269" s="209"/>
      <c r="J179269" s="141"/>
      <c r="K179269" s="141"/>
    </row>
    <row r="179270" spans="2:11" ht="13.5" customHeight="1">
      <c r="B179270" s="141"/>
      <c r="C179270" s="141"/>
      <c r="D179270" s="141"/>
      <c r="E179270" s="141"/>
      <c r="F179270" s="141"/>
      <c r="G179270" s="248"/>
      <c r="H179270" s="141"/>
      <c r="I179270" s="209"/>
      <c r="J179270" s="141"/>
      <c r="K179270" s="141"/>
    </row>
    <row r="179271" spans="2:11" ht="13.5" customHeight="1">
      <c r="B179271" s="141"/>
      <c r="C179271" s="141"/>
      <c r="D179271" s="141"/>
      <c r="E179271" s="141"/>
      <c r="F179271" s="141"/>
      <c r="G179271" s="248"/>
      <c r="H179271" s="141"/>
      <c r="I179271" s="209"/>
      <c r="J179271" s="141"/>
      <c r="K179271" s="141"/>
    </row>
    <row r="179272" spans="2:11" ht="13.5" customHeight="1">
      <c r="B179272" s="141"/>
      <c r="C179272" s="141"/>
      <c r="D179272" s="141"/>
      <c r="E179272" s="141"/>
      <c r="F179272" s="141"/>
      <c r="G179272" s="248"/>
      <c r="H179272" s="141"/>
      <c r="I179272" s="209"/>
      <c r="J179272" s="141"/>
      <c r="K179272" s="141"/>
    </row>
    <row r="179273" spans="2:11" ht="13.5" customHeight="1">
      <c r="B179273" s="141"/>
      <c r="C179273" s="141"/>
      <c r="D179273" s="141"/>
      <c r="E179273" s="141"/>
      <c r="F179273" s="141"/>
      <c r="G179273" s="248"/>
      <c r="H179273" s="141"/>
      <c r="I179273" s="209"/>
      <c r="J179273" s="141"/>
      <c r="K179273" s="141"/>
    </row>
    <row r="179274" spans="2:11" ht="13.5" customHeight="1">
      <c r="B179274" s="141"/>
      <c r="C179274" s="141"/>
      <c r="D179274" s="141"/>
      <c r="E179274" s="141"/>
      <c r="F179274" s="141"/>
      <c r="G179274" s="248"/>
      <c r="H179274" s="141"/>
      <c r="I179274" s="209"/>
      <c r="J179274" s="141"/>
      <c r="K179274" s="141"/>
    </row>
    <row r="179275" spans="2:11" ht="13.5" customHeight="1">
      <c r="B179275" s="141"/>
      <c r="C179275" s="141"/>
      <c r="D179275" s="141"/>
      <c r="E179275" s="141"/>
      <c r="F179275" s="141"/>
      <c r="G179275" s="248"/>
      <c r="H179275" s="141"/>
      <c r="I179275" s="209"/>
      <c r="J179275" s="141"/>
      <c r="K179275" s="141"/>
    </row>
    <row r="179276" spans="2:11" ht="13.5" customHeight="1">
      <c r="B179276" s="141"/>
      <c r="C179276" s="141"/>
      <c r="D179276" s="141"/>
      <c r="E179276" s="141"/>
      <c r="F179276" s="141"/>
      <c r="G179276" s="248"/>
      <c r="H179276" s="141"/>
      <c r="I179276" s="209"/>
      <c r="J179276" s="141"/>
      <c r="K179276" s="141"/>
    </row>
    <row r="179277" spans="2:11" ht="13.5" customHeight="1">
      <c r="B179277" s="141"/>
      <c r="C179277" s="141"/>
      <c r="D179277" s="141"/>
      <c r="E179277" s="141"/>
      <c r="F179277" s="141"/>
      <c r="G179277" s="248"/>
      <c r="H179277" s="141"/>
      <c r="I179277" s="209"/>
      <c r="J179277" s="141"/>
      <c r="K179277" s="141"/>
    </row>
    <row r="179278" spans="2:11" ht="13.5" customHeight="1">
      <c r="B179278" s="141"/>
      <c r="C179278" s="141"/>
      <c r="D179278" s="141"/>
      <c r="E179278" s="141"/>
      <c r="F179278" s="141"/>
      <c r="G179278" s="248"/>
      <c r="H179278" s="141"/>
      <c r="I179278" s="209"/>
      <c r="J179278" s="141"/>
      <c r="K179278" s="141"/>
    </row>
    <row r="179279" spans="2:11" ht="13.5" customHeight="1">
      <c r="B179279" s="141"/>
      <c r="C179279" s="141"/>
      <c r="D179279" s="141"/>
      <c r="E179279" s="141"/>
      <c r="F179279" s="141"/>
      <c r="G179279" s="248"/>
      <c r="H179279" s="141"/>
      <c r="I179279" s="209"/>
      <c r="J179279" s="141"/>
      <c r="K179279" s="141"/>
    </row>
    <row r="179280" spans="2:11" ht="13.5" customHeight="1">
      <c r="B179280" s="141"/>
      <c r="C179280" s="141"/>
      <c r="D179280" s="141"/>
      <c r="E179280" s="141"/>
      <c r="F179280" s="141"/>
      <c r="G179280" s="248"/>
      <c r="H179280" s="141"/>
      <c r="I179280" s="209"/>
      <c r="J179280" s="141"/>
      <c r="K179280" s="141"/>
    </row>
    <row r="179281" spans="2:11" ht="13.5" customHeight="1">
      <c r="B179281" s="141"/>
      <c r="C179281" s="141"/>
      <c r="D179281" s="141"/>
      <c r="E179281" s="141"/>
      <c r="F179281" s="141"/>
      <c r="G179281" s="248"/>
      <c r="H179281" s="141"/>
      <c r="I179281" s="209"/>
      <c r="J179281" s="141"/>
      <c r="K179281" s="141"/>
    </row>
    <row r="179282" spans="2:11" ht="13.5" customHeight="1">
      <c r="B179282" s="141"/>
      <c r="C179282" s="141"/>
      <c r="D179282" s="141"/>
      <c r="E179282" s="141"/>
      <c r="F179282" s="141"/>
      <c r="G179282" s="248"/>
      <c r="H179282" s="141"/>
      <c r="I179282" s="209"/>
      <c r="J179282" s="141"/>
      <c r="K179282" s="141"/>
    </row>
    <row r="179283" spans="2:11" ht="13.5" customHeight="1">
      <c r="B179283" s="141"/>
      <c r="C179283" s="141"/>
      <c r="D179283" s="141"/>
      <c r="E179283" s="141"/>
      <c r="F179283" s="141"/>
      <c r="G179283" s="248"/>
      <c r="H179283" s="141"/>
      <c r="I179283" s="209"/>
      <c r="J179283" s="141"/>
      <c r="K179283" s="141"/>
    </row>
    <row r="179284" spans="2:11" ht="13.5" customHeight="1">
      <c r="B179284" s="141"/>
      <c r="C179284" s="141"/>
      <c r="D179284" s="141"/>
      <c r="E179284" s="141"/>
      <c r="F179284" s="141"/>
      <c r="G179284" s="248"/>
      <c r="H179284" s="141"/>
      <c r="I179284" s="209"/>
      <c r="J179284" s="141"/>
      <c r="K179284" s="141"/>
    </row>
    <row r="179285" spans="2:11" ht="13.5" customHeight="1">
      <c r="B179285" s="141"/>
      <c r="C179285" s="141"/>
      <c r="D179285" s="141"/>
      <c r="E179285" s="141"/>
      <c r="F179285" s="141"/>
      <c r="G179285" s="248"/>
      <c r="H179285" s="141"/>
      <c r="I179285" s="209"/>
      <c r="J179285" s="141"/>
      <c r="K179285" s="141"/>
    </row>
    <row r="179286" spans="2:11" ht="13.5" customHeight="1">
      <c r="B179286" s="141"/>
      <c r="C179286" s="141"/>
      <c r="D179286" s="141"/>
      <c r="E179286" s="141"/>
      <c r="F179286" s="141"/>
      <c r="G179286" s="248"/>
      <c r="H179286" s="141"/>
      <c r="I179286" s="209"/>
      <c r="J179286" s="141"/>
      <c r="K179286" s="141"/>
    </row>
    <row r="179287" spans="2:11" ht="13.5" customHeight="1">
      <c r="B179287" s="141"/>
      <c r="C179287" s="141"/>
      <c r="D179287" s="141"/>
      <c r="E179287" s="141"/>
      <c r="F179287" s="141"/>
      <c r="G179287" s="248"/>
      <c r="H179287" s="141"/>
      <c r="I179287" s="209"/>
      <c r="J179287" s="141"/>
      <c r="K179287" s="141"/>
    </row>
    <row r="179288" spans="2:11" ht="13.5" customHeight="1">
      <c r="B179288" s="141"/>
      <c r="C179288" s="141"/>
      <c r="D179288" s="141"/>
      <c r="E179288" s="141"/>
      <c r="F179288" s="141"/>
      <c r="G179288" s="248"/>
      <c r="H179288" s="141"/>
      <c r="I179288" s="209"/>
      <c r="J179288" s="141"/>
      <c r="K179288" s="141"/>
    </row>
    <row r="179289" spans="2:11" ht="13.5" customHeight="1">
      <c r="B179289" s="141"/>
      <c r="C179289" s="141"/>
      <c r="D179289" s="141"/>
      <c r="E179289" s="141"/>
      <c r="F179289" s="141"/>
      <c r="G179289" s="248"/>
      <c r="H179289" s="141"/>
      <c r="I179289" s="209"/>
      <c r="J179289" s="141"/>
      <c r="K179289" s="141"/>
    </row>
    <row r="179290" spans="2:11" ht="13.5" customHeight="1">
      <c r="B179290" s="141"/>
      <c r="C179290" s="141"/>
      <c r="D179290" s="141"/>
      <c r="E179290" s="141"/>
      <c r="F179290" s="141"/>
      <c r="G179290" s="248"/>
      <c r="H179290" s="141"/>
      <c r="I179290" s="209"/>
      <c r="J179290" s="141"/>
      <c r="K179290" s="141"/>
    </row>
    <row r="179291" spans="2:11" ht="13.5" customHeight="1">
      <c r="B179291" s="141"/>
      <c r="C179291" s="141"/>
      <c r="D179291" s="141"/>
      <c r="E179291" s="141"/>
      <c r="F179291" s="141"/>
      <c r="G179291" s="248"/>
      <c r="H179291" s="141"/>
      <c r="I179291" s="209"/>
      <c r="J179291" s="141"/>
      <c r="K179291" s="141"/>
    </row>
    <row r="179292" spans="2:11" ht="13.5" customHeight="1">
      <c r="B179292" s="141"/>
      <c r="C179292" s="141"/>
      <c r="D179292" s="141"/>
      <c r="E179292" s="141"/>
      <c r="F179292" s="141"/>
      <c r="G179292" s="248"/>
      <c r="H179292" s="141"/>
      <c r="I179292" s="209"/>
      <c r="J179292" s="141"/>
      <c r="K179292" s="141"/>
    </row>
    <row r="179293" spans="2:11" ht="13.5" customHeight="1">
      <c r="B179293" s="141"/>
      <c r="C179293" s="141"/>
      <c r="D179293" s="141"/>
      <c r="E179293" s="141"/>
      <c r="F179293" s="141"/>
      <c r="G179293" s="248"/>
      <c r="H179293" s="141"/>
      <c r="I179293" s="209"/>
      <c r="J179293" s="141"/>
      <c r="K179293" s="141"/>
    </row>
    <row r="179294" spans="2:11" ht="13.5" customHeight="1">
      <c r="B179294" s="141"/>
      <c r="C179294" s="141"/>
      <c r="D179294" s="141"/>
      <c r="E179294" s="141"/>
      <c r="F179294" s="141"/>
      <c r="G179294" s="248"/>
      <c r="H179294" s="141"/>
      <c r="I179294" s="209"/>
      <c r="J179294" s="141"/>
      <c r="K179294" s="141"/>
    </row>
    <row r="179295" spans="2:11" ht="13.5" customHeight="1">
      <c r="B179295" s="141"/>
      <c r="C179295" s="141"/>
      <c r="D179295" s="141"/>
      <c r="E179295" s="141"/>
      <c r="F179295" s="141"/>
      <c r="G179295" s="248"/>
      <c r="H179295" s="141"/>
      <c r="I179295" s="209"/>
      <c r="J179295" s="141"/>
      <c r="K179295" s="141"/>
    </row>
    <row r="179296" spans="2:11" ht="13.5" customHeight="1">
      <c r="B179296" s="141"/>
      <c r="C179296" s="141"/>
      <c r="D179296" s="141"/>
      <c r="E179296" s="141"/>
      <c r="F179296" s="141"/>
      <c r="G179296" s="248"/>
      <c r="H179296" s="141"/>
      <c r="I179296" s="209"/>
      <c r="J179296" s="141"/>
      <c r="K179296" s="141"/>
    </row>
    <row r="179297" spans="2:11" ht="13.5" customHeight="1">
      <c r="B179297" s="141"/>
      <c r="C179297" s="141"/>
      <c r="D179297" s="141"/>
      <c r="E179297" s="141"/>
      <c r="F179297" s="141"/>
      <c r="G179297" s="248"/>
      <c r="H179297" s="141"/>
      <c r="I179297" s="209"/>
      <c r="J179297" s="141"/>
      <c r="K179297" s="141"/>
    </row>
    <row r="179298" spans="2:11" ht="13.5" customHeight="1">
      <c r="B179298" s="141"/>
      <c r="C179298" s="141"/>
      <c r="D179298" s="141"/>
      <c r="E179298" s="141"/>
      <c r="F179298" s="141"/>
      <c r="G179298" s="248"/>
      <c r="H179298" s="141"/>
      <c r="I179298" s="209"/>
      <c r="J179298" s="141"/>
      <c r="K179298" s="141"/>
    </row>
    <row r="179299" spans="2:11" ht="13.5" customHeight="1">
      <c r="B179299" s="141"/>
      <c r="C179299" s="141"/>
      <c r="D179299" s="141"/>
      <c r="E179299" s="141"/>
      <c r="F179299" s="141"/>
      <c r="G179299" s="248"/>
      <c r="H179299" s="141"/>
      <c r="I179299" s="209"/>
      <c r="J179299" s="141"/>
      <c r="K179299" s="141"/>
    </row>
    <row r="179300" spans="2:11" ht="13.5" customHeight="1">
      <c r="B179300" s="141"/>
      <c r="C179300" s="141"/>
      <c r="D179300" s="141"/>
      <c r="E179300" s="141"/>
      <c r="F179300" s="141"/>
      <c r="G179300" s="248"/>
      <c r="H179300" s="141"/>
      <c r="I179300" s="209"/>
      <c r="J179300" s="141"/>
      <c r="K179300" s="141"/>
    </row>
    <row r="179301" spans="2:11" ht="13.5" customHeight="1">
      <c r="B179301" s="141"/>
      <c r="C179301" s="141"/>
      <c r="D179301" s="141"/>
      <c r="E179301" s="141"/>
      <c r="F179301" s="141"/>
      <c r="G179301" s="248"/>
      <c r="H179301" s="141"/>
      <c r="I179301" s="209"/>
      <c r="J179301" s="141"/>
      <c r="K179301" s="141"/>
    </row>
    <row r="179302" spans="2:11" ht="13.5" customHeight="1">
      <c r="B179302" s="141"/>
      <c r="C179302" s="141"/>
      <c r="D179302" s="141"/>
      <c r="E179302" s="141"/>
      <c r="F179302" s="141"/>
      <c r="G179302" s="248"/>
      <c r="H179302" s="141"/>
      <c r="I179302" s="209"/>
      <c r="J179302" s="141"/>
      <c r="K179302" s="141"/>
    </row>
    <row r="179303" spans="2:11" ht="13.5" customHeight="1">
      <c r="B179303" s="141"/>
      <c r="C179303" s="141"/>
      <c r="D179303" s="141"/>
      <c r="E179303" s="141"/>
      <c r="F179303" s="141"/>
      <c r="G179303" s="248"/>
      <c r="H179303" s="141"/>
      <c r="I179303" s="209"/>
      <c r="J179303" s="141"/>
      <c r="K179303" s="141"/>
    </row>
    <row r="179304" spans="2:11" ht="13.5" customHeight="1">
      <c r="B179304" s="141"/>
      <c r="C179304" s="141"/>
      <c r="D179304" s="141"/>
      <c r="E179304" s="141"/>
      <c r="F179304" s="141"/>
      <c r="G179304" s="248"/>
      <c r="H179304" s="141"/>
      <c r="I179304" s="209"/>
      <c r="J179304" s="141"/>
      <c r="K179304" s="141"/>
    </row>
    <row r="179305" spans="2:11" ht="13.5" customHeight="1">
      <c r="B179305" s="141"/>
      <c r="C179305" s="141"/>
      <c r="D179305" s="141"/>
      <c r="E179305" s="141"/>
      <c r="F179305" s="141"/>
      <c r="G179305" s="248"/>
      <c r="H179305" s="141"/>
      <c r="I179305" s="209"/>
      <c r="J179305" s="141"/>
      <c r="K179305" s="141"/>
    </row>
    <row r="179306" spans="2:11" ht="13.5" customHeight="1">
      <c r="B179306" s="141"/>
      <c r="C179306" s="141"/>
      <c r="D179306" s="141"/>
      <c r="E179306" s="141"/>
      <c r="F179306" s="141"/>
      <c r="G179306" s="248"/>
      <c r="H179306" s="141"/>
      <c r="I179306" s="209"/>
      <c r="J179306" s="141"/>
      <c r="K179306" s="141"/>
    </row>
    <row r="179307" spans="2:11" ht="13.5" customHeight="1">
      <c r="B179307" s="141"/>
      <c r="C179307" s="141"/>
      <c r="D179307" s="141"/>
      <c r="E179307" s="141"/>
      <c r="F179307" s="141"/>
      <c r="G179307" s="248"/>
      <c r="H179307" s="141"/>
      <c r="I179307" s="209"/>
      <c r="J179307" s="141"/>
      <c r="K179307" s="141"/>
    </row>
    <row r="179308" spans="2:11" ht="13.5" customHeight="1">
      <c r="B179308" s="141"/>
      <c r="C179308" s="141"/>
      <c r="D179308" s="141"/>
      <c r="E179308" s="141"/>
      <c r="F179308" s="141"/>
      <c r="G179308" s="248"/>
      <c r="H179308" s="141"/>
      <c r="I179308" s="209"/>
      <c r="J179308" s="141"/>
      <c r="K179308" s="141"/>
    </row>
    <row r="179309" spans="2:11" ht="13.5" customHeight="1">
      <c r="B179309" s="141"/>
      <c r="C179309" s="141"/>
      <c r="D179309" s="141"/>
      <c r="E179309" s="141"/>
      <c r="F179309" s="141"/>
      <c r="G179309" s="248"/>
      <c r="H179309" s="141"/>
      <c r="I179309" s="209"/>
      <c r="J179309" s="141"/>
      <c r="K179309" s="141"/>
    </row>
    <row r="179310" spans="2:11" ht="13.5" customHeight="1">
      <c r="B179310" s="141"/>
      <c r="C179310" s="141"/>
      <c r="D179310" s="141"/>
      <c r="E179310" s="141"/>
      <c r="F179310" s="141"/>
      <c r="G179310" s="248"/>
      <c r="H179310" s="141"/>
      <c r="I179310" s="209"/>
      <c r="J179310" s="141"/>
      <c r="K179310" s="141"/>
    </row>
    <row r="179311" spans="2:11" ht="13.5" customHeight="1">
      <c r="B179311" s="141"/>
      <c r="C179311" s="141"/>
      <c r="D179311" s="141"/>
      <c r="E179311" s="141"/>
      <c r="F179311" s="141"/>
      <c r="G179311" s="248"/>
      <c r="H179311" s="141"/>
      <c r="I179311" s="209"/>
      <c r="J179311" s="141"/>
      <c r="K179311" s="141"/>
    </row>
    <row r="179312" spans="2:11" ht="13.5" customHeight="1">
      <c r="B179312" s="141"/>
      <c r="C179312" s="141"/>
      <c r="D179312" s="141"/>
      <c r="E179312" s="141"/>
      <c r="F179312" s="141"/>
      <c r="G179312" s="248"/>
      <c r="H179312" s="141"/>
      <c r="I179312" s="209"/>
      <c r="J179312" s="141"/>
      <c r="K179312" s="141"/>
    </row>
    <row r="179313" spans="2:11" ht="13.5" customHeight="1">
      <c r="B179313" s="141"/>
      <c r="C179313" s="141"/>
      <c r="D179313" s="141"/>
      <c r="E179313" s="141"/>
      <c r="F179313" s="141"/>
      <c r="G179313" s="248"/>
      <c r="H179313" s="141"/>
      <c r="I179313" s="209"/>
      <c r="J179313" s="141"/>
      <c r="K179313" s="141"/>
    </row>
    <row r="179314" spans="2:11" ht="13.5" customHeight="1">
      <c r="B179314" s="141"/>
      <c r="C179314" s="141"/>
      <c r="D179314" s="141"/>
      <c r="E179314" s="141"/>
      <c r="F179314" s="141"/>
      <c r="G179314" s="248"/>
      <c r="H179314" s="141"/>
      <c r="I179314" s="209"/>
      <c r="J179314" s="141"/>
      <c r="K179314" s="141"/>
    </row>
    <row r="179315" spans="2:11" ht="13.5" customHeight="1">
      <c r="B179315" s="141"/>
      <c r="C179315" s="141"/>
      <c r="D179315" s="141"/>
      <c r="E179315" s="141"/>
      <c r="F179315" s="141"/>
      <c r="G179315" s="248"/>
      <c r="H179315" s="141"/>
      <c r="I179315" s="209"/>
      <c r="J179315" s="141"/>
      <c r="K179315" s="141"/>
    </row>
    <row r="179316" spans="2:11" ht="13.5" customHeight="1">
      <c r="B179316" s="141"/>
      <c r="C179316" s="141"/>
      <c r="D179316" s="141"/>
      <c r="E179316" s="141"/>
      <c r="F179316" s="141"/>
      <c r="G179316" s="248"/>
      <c r="H179316" s="141"/>
      <c r="I179316" s="209"/>
      <c r="J179316" s="141"/>
      <c r="K179316" s="141"/>
    </row>
    <row r="179317" spans="2:11" ht="13.5" customHeight="1">
      <c r="B179317" s="141"/>
      <c r="C179317" s="141"/>
      <c r="D179317" s="141"/>
      <c r="E179317" s="141"/>
      <c r="F179317" s="141"/>
      <c r="G179317" s="248"/>
      <c r="H179317" s="141"/>
      <c r="I179317" s="209"/>
      <c r="J179317" s="141"/>
      <c r="K179317" s="141"/>
    </row>
    <row r="179318" spans="2:11" ht="13.5" customHeight="1">
      <c r="B179318" s="141"/>
      <c r="C179318" s="141"/>
      <c r="D179318" s="141"/>
      <c r="E179318" s="141"/>
      <c r="F179318" s="141"/>
      <c r="G179318" s="248"/>
      <c r="H179318" s="141"/>
      <c r="I179318" s="209"/>
      <c r="J179318" s="141"/>
      <c r="K179318" s="141"/>
    </row>
    <row r="179319" spans="2:11" ht="13.5" customHeight="1">
      <c r="B179319" s="141"/>
      <c r="C179319" s="141"/>
      <c r="D179319" s="141"/>
      <c r="E179319" s="141"/>
      <c r="F179319" s="141"/>
      <c r="G179319" s="248"/>
      <c r="H179319" s="141"/>
      <c r="I179319" s="209"/>
      <c r="J179319" s="141"/>
      <c r="K179319" s="141"/>
    </row>
    <row r="179320" spans="2:11" ht="13.5" customHeight="1">
      <c r="B179320" s="141"/>
      <c r="C179320" s="141"/>
      <c r="D179320" s="141"/>
      <c r="E179320" s="141"/>
      <c r="F179320" s="141"/>
      <c r="G179320" s="248"/>
      <c r="H179320" s="141"/>
      <c r="I179320" s="209"/>
      <c r="J179320" s="141"/>
      <c r="K179320" s="141"/>
    </row>
    <row r="179321" spans="2:11" ht="13.5" customHeight="1">
      <c r="B179321" s="141"/>
      <c r="C179321" s="141"/>
      <c r="D179321" s="141"/>
      <c r="E179321" s="141"/>
      <c r="F179321" s="141"/>
      <c r="G179321" s="248"/>
      <c r="H179321" s="141"/>
      <c r="I179321" s="209"/>
      <c r="J179321" s="141"/>
      <c r="K179321" s="141"/>
    </row>
    <row r="179322" spans="2:11" ht="13.5" customHeight="1">
      <c r="B179322" s="141"/>
      <c r="C179322" s="141"/>
      <c r="D179322" s="141"/>
      <c r="E179322" s="141"/>
      <c r="F179322" s="141"/>
      <c r="G179322" s="248"/>
      <c r="H179322" s="141"/>
      <c r="I179322" s="209"/>
      <c r="J179322" s="141"/>
      <c r="K179322" s="141"/>
    </row>
    <row r="179323" spans="2:11" ht="13.5" customHeight="1">
      <c r="B179323" s="141"/>
      <c r="C179323" s="141"/>
      <c r="D179323" s="141"/>
      <c r="E179323" s="141"/>
      <c r="F179323" s="141"/>
      <c r="G179323" s="248"/>
      <c r="H179323" s="141"/>
      <c r="I179323" s="209"/>
      <c r="J179323" s="141"/>
      <c r="K179323" s="141"/>
    </row>
    <row r="179324" spans="2:11" ht="13.5" customHeight="1">
      <c r="B179324" s="141"/>
      <c r="C179324" s="141"/>
      <c r="D179324" s="141"/>
      <c r="E179324" s="141"/>
      <c r="F179324" s="141"/>
      <c r="G179324" s="248"/>
      <c r="H179324" s="141"/>
      <c r="I179324" s="209"/>
      <c r="J179324" s="141"/>
      <c r="K179324" s="141"/>
    </row>
    <row r="179325" spans="2:11" ht="13.5" customHeight="1">
      <c r="B179325" s="141"/>
      <c r="C179325" s="141"/>
      <c r="D179325" s="141"/>
      <c r="E179325" s="141"/>
      <c r="F179325" s="141"/>
      <c r="G179325" s="248"/>
      <c r="H179325" s="141"/>
      <c r="I179325" s="209"/>
      <c r="J179325" s="141"/>
      <c r="K179325" s="141"/>
    </row>
    <row r="179326" spans="2:11" ht="13.5" customHeight="1">
      <c r="B179326" s="141"/>
      <c r="C179326" s="141"/>
      <c r="D179326" s="141"/>
      <c r="E179326" s="141"/>
      <c r="F179326" s="141"/>
      <c r="G179326" s="248"/>
      <c r="H179326" s="141"/>
      <c r="I179326" s="209"/>
      <c r="J179326" s="141"/>
      <c r="K179326" s="141"/>
    </row>
    <row r="179327" spans="2:11" ht="13.5" customHeight="1">
      <c r="B179327" s="141"/>
      <c r="C179327" s="141"/>
      <c r="D179327" s="141"/>
      <c r="E179327" s="141"/>
      <c r="F179327" s="141"/>
      <c r="G179327" s="248"/>
      <c r="H179327" s="141"/>
      <c r="I179327" s="209"/>
      <c r="J179327" s="141"/>
      <c r="K179327" s="141"/>
    </row>
    <row r="179328" spans="2:11" ht="13.5" customHeight="1">
      <c r="B179328" s="141"/>
      <c r="C179328" s="141"/>
      <c r="D179328" s="141"/>
      <c r="E179328" s="141"/>
      <c r="F179328" s="141"/>
      <c r="G179328" s="248"/>
      <c r="H179328" s="141"/>
      <c r="I179328" s="209"/>
      <c r="J179328" s="141"/>
      <c r="K179328" s="141"/>
    </row>
    <row r="179329" spans="2:11" ht="13.5" customHeight="1">
      <c r="B179329" s="141"/>
      <c r="C179329" s="141"/>
      <c r="D179329" s="141"/>
      <c r="E179329" s="141"/>
      <c r="F179329" s="141"/>
      <c r="G179329" s="248"/>
      <c r="H179329" s="141"/>
      <c r="I179329" s="209"/>
      <c r="J179329" s="141"/>
      <c r="K179329" s="141"/>
    </row>
    <row r="179330" spans="2:11" ht="13.5" customHeight="1">
      <c r="B179330" s="141"/>
      <c r="C179330" s="141"/>
      <c r="D179330" s="141"/>
      <c r="E179330" s="141"/>
      <c r="F179330" s="141"/>
      <c r="G179330" s="248"/>
      <c r="H179330" s="141"/>
      <c r="I179330" s="209"/>
      <c r="J179330" s="141"/>
      <c r="K179330" s="141"/>
    </row>
    <row r="179331" spans="2:11" ht="13.5" customHeight="1">
      <c r="B179331" s="141"/>
      <c r="C179331" s="141"/>
      <c r="D179331" s="141"/>
      <c r="E179331" s="141"/>
      <c r="F179331" s="141"/>
      <c r="G179331" s="248"/>
      <c r="H179331" s="141"/>
      <c r="I179331" s="209"/>
      <c r="J179331" s="141"/>
      <c r="K179331" s="141"/>
    </row>
    <row r="179332" spans="2:11" ht="13.5" customHeight="1">
      <c r="B179332" s="141"/>
      <c r="C179332" s="141"/>
      <c r="D179332" s="141"/>
      <c r="E179332" s="141"/>
      <c r="F179332" s="141"/>
      <c r="G179332" s="248"/>
      <c r="H179332" s="141"/>
      <c r="I179332" s="209"/>
      <c r="J179332" s="141"/>
      <c r="K179332" s="141"/>
    </row>
    <row r="179333" spans="2:11" ht="13.5" customHeight="1">
      <c r="B179333" s="141"/>
      <c r="C179333" s="141"/>
      <c r="D179333" s="141"/>
      <c r="E179333" s="141"/>
      <c r="F179333" s="141"/>
      <c r="G179333" s="248"/>
      <c r="H179333" s="141"/>
      <c r="I179333" s="209"/>
      <c r="J179333" s="141"/>
      <c r="K179333" s="141"/>
    </row>
    <row r="179334" spans="2:11" ht="13.5" customHeight="1">
      <c r="B179334" s="141"/>
      <c r="C179334" s="141"/>
      <c r="D179334" s="141"/>
      <c r="E179334" s="141"/>
      <c r="F179334" s="141"/>
      <c r="G179334" s="248"/>
      <c r="H179334" s="141"/>
      <c r="I179334" s="209"/>
      <c r="J179334" s="141"/>
      <c r="K179334" s="141"/>
    </row>
    <row r="179335" spans="2:11" ht="13.5" customHeight="1">
      <c r="B179335" s="141"/>
      <c r="C179335" s="141"/>
      <c r="D179335" s="141"/>
      <c r="E179335" s="141"/>
      <c r="F179335" s="141"/>
      <c r="G179335" s="248"/>
      <c r="H179335" s="141"/>
      <c r="I179335" s="209"/>
      <c r="J179335" s="141"/>
      <c r="K179335" s="141"/>
    </row>
    <row r="179336" spans="2:11" ht="13.5" customHeight="1">
      <c r="B179336" s="141"/>
      <c r="C179336" s="141"/>
      <c r="D179336" s="141"/>
      <c r="E179336" s="141"/>
      <c r="F179336" s="141"/>
      <c r="G179336" s="248"/>
      <c r="H179336" s="141"/>
      <c r="I179336" s="209"/>
      <c r="J179336" s="141"/>
      <c r="K179336" s="141"/>
    </row>
    <row r="179337" spans="2:11" ht="13.5" customHeight="1">
      <c r="B179337" s="141"/>
      <c r="C179337" s="141"/>
      <c r="D179337" s="141"/>
      <c r="E179337" s="141"/>
      <c r="F179337" s="141"/>
      <c r="G179337" s="248"/>
      <c r="H179337" s="141"/>
      <c r="I179337" s="209"/>
      <c r="J179337" s="141"/>
      <c r="K179337" s="141"/>
    </row>
    <row r="179338" spans="2:11" ht="13.5" customHeight="1">
      <c r="B179338" s="141"/>
      <c r="C179338" s="141"/>
      <c r="D179338" s="141"/>
      <c r="E179338" s="141"/>
      <c r="F179338" s="141"/>
      <c r="G179338" s="248"/>
      <c r="H179338" s="141"/>
      <c r="I179338" s="209"/>
      <c r="J179338" s="141"/>
      <c r="K179338" s="141"/>
    </row>
    <row r="179339" spans="2:11" ht="13.5" customHeight="1">
      <c r="B179339" s="141"/>
      <c r="C179339" s="141"/>
      <c r="D179339" s="141"/>
      <c r="E179339" s="141"/>
      <c r="F179339" s="141"/>
      <c r="G179339" s="248"/>
      <c r="H179339" s="141"/>
      <c r="I179339" s="209"/>
      <c r="J179339" s="141"/>
      <c r="K179339" s="141"/>
    </row>
    <row r="179340" spans="2:11" ht="13.5" customHeight="1">
      <c r="B179340" s="141"/>
      <c r="C179340" s="141"/>
      <c r="D179340" s="141"/>
      <c r="E179340" s="141"/>
      <c r="F179340" s="141"/>
      <c r="G179340" s="248"/>
      <c r="H179340" s="141"/>
      <c r="I179340" s="209"/>
      <c r="J179340" s="141"/>
      <c r="K179340" s="141"/>
    </row>
    <row r="179341" spans="2:11" ht="13.5" customHeight="1">
      <c r="B179341" s="141"/>
      <c r="C179341" s="141"/>
      <c r="D179341" s="141"/>
      <c r="E179341" s="141"/>
      <c r="F179341" s="141"/>
      <c r="G179341" s="248"/>
      <c r="H179341" s="141"/>
      <c r="I179341" s="209"/>
      <c r="J179341" s="141"/>
      <c r="K179341" s="141"/>
    </row>
    <row r="179342" spans="2:11" ht="13.5" customHeight="1">
      <c r="B179342" s="141"/>
      <c r="C179342" s="141"/>
      <c r="D179342" s="141"/>
      <c r="E179342" s="141"/>
      <c r="F179342" s="141"/>
      <c r="G179342" s="248"/>
      <c r="H179342" s="141"/>
      <c r="I179342" s="209"/>
      <c r="J179342" s="141"/>
      <c r="K179342" s="141"/>
    </row>
    <row r="179343" spans="2:11" ht="13.5" customHeight="1">
      <c r="B179343" s="141"/>
      <c r="C179343" s="141"/>
      <c r="D179343" s="141"/>
      <c r="E179343" s="141"/>
      <c r="F179343" s="141"/>
      <c r="G179343" s="248"/>
      <c r="H179343" s="141"/>
      <c r="I179343" s="209"/>
      <c r="J179343" s="141"/>
      <c r="K179343" s="141"/>
    </row>
    <row r="179344" spans="2:11" ht="13.5" customHeight="1">
      <c r="B179344" s="141"/>
      <c r="C179344" s="141"/>
      <c r="D179344" s="141"/>
      <c r="E179344" s="141"/>
      <c r="F179344" s="141"/>
      <c r="G179344" s="248"/>
      <c r="H179344" s="141"/>
      <c r="I179344" s="209"/>
      <c r="J179344" s="141"/>
      <c r="K179344" s="141"/>
    </row>
    <row r="179345" spans="2:11" ht="13.5" customHeight="1">
      <c r="B179345" s="141"/>
      <c r="C179345" s="141"/>
      <c r="D179345" s="141"/>
      <c r="E179345" s="141"/>
      <c r="F179345" s="141"/>
      <c r="G179345" s="248"/>
      <c r="H179345" s="141"/>
      <c r="I179345" s="209"/>
      <c r="J179345" s="141"/>
      <c r="K179345" s="141"/>
    </row>
    <row r="179346" spans="2:11" ht="13.5" customHeight="1">
      <c r="B179346" s="141"/>
      <c r="C179346" s="141"/>
      <c r="D179346" s="141"/>
      <c r="E179346" s="141"/>
      <c r="F179346" s="141"/>
      <c r="G179346" s="248"/>
      <c r="H179346" s="141"/>
      <c r="I179346" s="209"/>
      <c r="J179346" s="141"/>
      <c r="K179346" s="141"/>
    </row>
    <row r="179347" spans="2:11" ht="13.5" customHeight="1">
      <c r="B179347" s="141"/>
      <c r="C179347" s="141"/>
      <c r="D179347" s="141"/>
      <c r="E179347" s="141"/>
      <c r="F179347" s="141"/>
      <c r="G179347" s="248"/>
      <c r="H179347" s="141"/>
      <c r="I179347" s="209"/>
      <c r="J179347" s="141"/>
      <c r="K179347" s="141"/>
    </row>
    <row r="179348" spans="2:11" ht="13.5" customHeight="1">
      <c r="B179348" s="141"/>
      <c r="C179348" s="141"/>
      <c r="D179348" s="141"/>
      <c r="E179348" s="141"/>
      <c r="F179348" s="141"/>
      <c r="G179348" s="248"/>
      <c r="H179348" s="141"/>
      <c r="I179348" s="209"/>
      <c r="J179348" s="141"/>
      <c r="K179348" s="141"/>
    </row>
    <row r="179349" spans="2:11" ht="13.5" customHeight="1">
      <c r="B179349" s="141"/>
      <c r="C179349" s="141"/>
      <c r="D179349" s="141"/>
      <c r="E179349" s="141"/>
      <c r="F179349" s="141"/>
      <c r="G179349" s="248"/>
      <c r="H179349" s="141"/>
      <c r="I179349" s="209"/>
      <c r="J179349" s="141"/>
      <c r="K179349" s="141"/>
    </row>
    <row r="179350" spans="2:11" ht="13.5" customHeight="1">
      <c r="B179350" s="141"/>
      <c r="C179350" s="141"/>
      <c r="D179350" s="141"/>
      <c r="E179350" s="141"/>
      <c r="F179350" s="141"/>
      <c r="G179350" s="248"/>
      <c r="H179350" s="141"/>
      <c r="I179350" s="209"/>
      <c r="J179350" s="141"/>
      <c r="K179350" s="141"/>
    </row>
    <row r="179351" spans="2:11" ht="13.5" customHeight="1">
      <c r="B179351" s="141"/>
      <c r="C179351" s="141"/>
      <c r="D179351" s="141"/>
      <c r="E179351" s="141"/>
      <c r="F179351" s="141"/>
      <c r="G179351" s="248"/>
      <c r="H179351" s="141"/>
      <c r="I179351" s="209"/>
      <c r="J179351" s="141"/>
      <c r="K179351" s="141"/>
    </row>
    <row r="179352" spans="2:11" ht="13.5" customHeight="1">
      <c r="B179352" s="141"/>
      <c r="C179352" s="141"/>
      <c r="D179352" s="141"/>
      <c r="E179352" s="141"/>
      <c r="F179352" s="141"/>
      <c r="G179352" s="248"/>
      <c r="H179352" s="141"/>
      <c r="I179352" s="209"/>
      <c r="J179352" s="141"/>
      <c r="K179352" s="141"/>
    </row>
    <row r="179353" spans="2:11" ht="13.5" customHeight="1">
      <c r="B179353" s="141"/>
      <c r="C179353" s="141"/>
      <c r="D179353" s="141"/>
      <c r="E179353" s="141"/>
      <c r="F179353" s="141"/>
      <c r="G179353" s="248"/>
      <c r="H179353" s="141"/>
      <c r="I179353" s="209"/>
      <c r="J179353" s="141"/>
      <c r="K179353" s="141"/>
    </row>
    <row r="179354" spans="2:11" ht="13.5" customHeight="1">
      <c r="B179354" s="141"/>
      <c r="C179354" s="141"/>
      <c r="D179354" s="141"/>
      <c r="E179354" s="141"/>
      <c r="F179354" s="141"/>
      <c r="G179354" s="248"/>
      <c r="H179354" s="141"/>
      <c r="I179354" s="209"/>
      <c r="J179354" s="141"/>
      <c r="K179354" s="141"/>
    </row>
    <row r="179355" spans="2:11" ht="13.5" customHeight="1">
      <c r="B179355" s="141"/>
      <c r="C179355" s="141"/>
      <c r="D179355" s="141"/>
      <c r="E179355" s="141"/>
      <c r="F179355" s="141"/>
      <c r="G179355" s="248"/>
      <c r="H179355" s="141"/>
      <c r="I179355" s="209"/>
      <c r="J179355" s="141"/>
      <c r="K179355" s="141"/>
    </row>
    <row r="179356" spans="2:11" ht="13.5" customHeight="1">
      <c r="B179356" s="141"/>
      <c r="C179356" s="141"/>
      <c r="D179356" s="141"/>
      <c r="E179356" s="141"/>
      <c r="F179356" s="141"/>
      <c r="G179356" s="248"/>
      <c r="H179356" s="141"/>
      <c r="I179356" s="209"/>
      <c r="J179356" s="141"/>
      <c r="K179356" s="141"/>
    </row>
    <row r="179357" spans="2:11" ht="13.5" customHeight="1">
      <c r="B179357" s="141"/>
      <c r="C179357" s="141"/>
      <c r="D179357" s="141"/>
      <c r="E179357" s="141"/>
      <c r="F179357" s="141"/>
      <c r="G179357" s="248"/>
      <c r="H179357" s="141"/>
      <c r="I179357" s="209"/>
      <c r="J179357" s="141"/>
      <c r="K179357" s="141"/>
    </row>
    <row r="179358" spans="2:11" ht="13.5" customHeight="1">
      <c r="B179358" s="141"/>
      <c r="C179358" s="141"/>
      <c r="D179358" s="141"/>
      <c r="E179358" s="141"/>
      <c r="F179358" s="141"/>
      <c r="G179358" s="248"/>
      <c r="H179358" s="141"/>
      <c r="I179358" s="209"/>
      <c r="J179358" s="141"/>
      <c r="K179358" s="141"/>
    </row>
    <row r="179359" spans="2:11" ht="13.5" customHeight="1">
      <c r="B179359" s="141"/>
      <c r="C179359" s="141"/>
      <c r="D179359" s="141"/>
      <c r="E179359" s="141"/>
      <c r="F179359" s="141"/>
      <c r="G179359" s="248"/>
      <c r="H179359" s="141"/>
      <c r="I179359" s="209"/>
      <c r="J179359" s="141"/>
      <c r="K179359" s="141"/>
    </row>
    <row r="179360" spans="2:11" ht="13.5" customHeight="1">
      <c r="B179360" s="141"/>
      <c r="C179360" s="141"/>
      <c r="D179360" s="141"/>
      <c r="E179360" s="141"/>
      <c r="F179360" s="141"/>
      <c r="G179360" s="248"/>
      <c r="H179360" s="141"/>
      <c r="I179360" s="209"/>
      <c r="J179360" s="141"/>
      <c r="K179360" s="141"/>
    </row>
    <row r="179361" spans="2:11" ht="13.5" customHeight="1">
      <c r="B179361" s="141"/>
      <c r="C179361" s="141"/>
      <c r="D179361" s="141"/>
      <c r="E179361" s="141"/>
      <c r="F179361" s="141"/>
      <c r="G179361" s="248"/>
      <c r="H179361" s="141"/>
      <c r="I179361" s="209"/>
      <c r="J179361" s="141"/>
      <c r="K179361" s="141"/>
    </row>
    <row r="179362" spans="2:11" ht="13.5" customHeight="1">
      <c r="B179362" s="141"/>
      <c r="C179362" s="141"/>
      <c r="D179362" s="141"/>
      <c r="E179362" s="141"/>
      <c r="F179362" s="141"/>
      <c r="G179362" s="248"/>
      <c r="H179362" s="141"/>
      <c r="I179362" s="209"/>
      <c r="J179362" s="141"/>
      <c r="K179362" s="141"/>
    </row>
    <row r="179363" spans="2:11" ht="13.5" customHeight="1">
      <c r="B179363" s="141"/>
      <c r="C179363" s="141"/>
      <c r="D179363" s="141"/>
      <c r="E179363" s="141"/>
      <c r="F179363" s="141"/>
      <c r="G179363" s="248"/>
      <c r="H179363" s="141"/>
      <c r="I179363" s="209"/>
      <c r="J179363" s="141"/>
      <c r="K179363" s="141"/>
    </row>
    <row r="179364" spans="2:11" ht="13.5" customHeight="1">
      <c r="B179364" s="141"/>
      <c r="C179364" s="141"/>
      <c r="D179364" s="141"/>
      <c r="E179364" s="141"/>
      <c r="F179364" s="141"/>
      <c r="G179364" s="248"/>
      <c r="H179364" s="141"/>
      <c r="I179364" s="209"/>
      <c r="J179364" s="141"/>
      <c r="K179364" s="141"/>
    </row>
    <row r="179365" spans="2:11" ht="13.5" customHeight="1">
      <c r="B179365" s="141"/>
      <c r="C179365" s="141"/>
      <c r="D179365" s="141"/>
      <c r="E179365" s="141"/>
      <c r="F179365" s="141"/>
      <c r="G179365" s="248"/>
      <c r="H179365" s="141"/>
      <c r="I179365" s="209"/>
      <c r="J179365" s="141"/>
      <c r="K179365" s="141"/>
    </row>
    <row r="179366" spans="2:11" ht="13.5" customHeight="1">
      <c r="B179366" s="141"/>
      <c r="C179366" s="141"/>
      <c r="D179366" s="141"/>
      <c r="E179366" s="141"/>
      <c r="F179366" s="141"/>
      <c r="G179366" s="248"/>
      <c r="H179366" s="141"/>
      <c r="I179366" s="209"/>
      <c r="J179366" s="141"/>
      <c r="K179366" s="141"/>
    </row>
    <row r="179367" spans="2:11" ht="13.5" customHeight="1">
      <c r="B179367" s="141"/>
      <c r="C179367" s="141"/>
      <c r="D179367" s="141"/>
      <c r="E179367" s="141"/>
      <c r="F179367" s="141"/>
      <c r="G179367" s="248"/>
      <c r="H179367" s="141"/>
      <c r="I179367" s="209"/>
      <c r="J179367" s="141"/>
      <c r="K179367" s="141"/>
    </row>
    <row r="179368" spans="2:11" ht="13.5" customHeight="1">
      <c r="B179368" s="141"/>
      <c r="C179368" s="141"/>
      <c r="D179368" s="141"/>
      <c r="E179368" s="141"/>
      <c r="F179368" s="141"/>
      <c r="G179368" s="248"/>
      <c r="H179368" s="141"/>
      <c r="I179368" s="209"/>
      <c r="J179368" s="141"/>
      <c r="K179368" s="141"/>
    </row>
    <row r="179369" spans="2:11" ht="13.5" customHeight="1">
      <c r="B179369" s="141"/>
      <c r="C179369" s="141"/>
      <c r="D179369" s="141"/>
      <c r="E179369" s="141"/>
      <c r="F179369" s="141"/>
      <c r="G179369" s="248"/>
      <c r="H179369" s="141"/>
      <c r="I179369" s="209"/>
      <c r="J179369" s="141"/>
      <c r="K179369" s="141"/>
    </row>
    <row r="179370" spans="2:11" ht="13.5" customHeight="1">
      <c r="B179370" s="141"/>
      <c r="C179370" s="141"/>
      <c r="D179370" s="141"/>
      <c r="E179370" s="141"/>
      <c r="F179370" s="141"/>
      <c r="G179370" s="248"/>
      <c r="H179370" s="141"/>
      <c r="I179370" s="209"/>
      <c r="J179370" s="141"/>
      <c r="K179370" s="141"/>
    </row>
    <row r="179371" spans="2:11" ht="13.5" customHeight="1">
      <c r="B179371" s="141"/>
      <c r="C179371" s="141"/>
      <c r="D179371" s="141"/>
      <c r="E179371" s="141"/>
      <c r="F179371" s="141"/>
      <c r="G179371" s="248"/>
      <c r="H179371" s="141"/>
      <c r="I179371" s="209"/>
      <c r="J179371" s="141"/>
      <c r="K179371" s="141"/>
    </row>
    <row r="179372" spans="2:11" ht="13.5" customHeight="1">
      <c r="B179372" s="141"/>
      <c r="C179372" s="141"/>
      <c r="D179372" s="141"/>
      <c r="E179372" s="141"/>
      <c r="F179372" s="141"/>
      <c r="G179372" s="248"/>
      <c r="H179372" s="141"/>
      <c r="I179372" s="209"/>
      <c r="J179372" s="141"/>
      <c r="K179372" s="141"/>
    </row>
    <row r="179373" spans="2:11" ht="13.5" customHeight="1">
      <c r="B179373" s="141"/>
      <c r="C179373" s="141"/>
      <c r="D179373" s="141"/>
      <c r="E179373" s="141"/>
      <c r="F179373" s="141"/>
      <c r="G179373" s="248"/>
      <c r="H179373" s="141"/>
      <c r="I179373" s="209"/>
      <c r="J179373" s="141"/>
      <c r="K179373" s="141"/>
    </row>
    <row r="179374" spans="2:11" ht="13.5" customHeight="1">
      <c r="B179374" s="141"/>
      <c r="C179374" s="141"/>
      <c r="D179374" s="141"/>
      <c r="E179374" s="141"/>
      <c r="F179374" s="141"/>
      <c r="G179374" s="248"/>
      <c r="H179374" s="141"/>
      <c r="I179374" s="209"/>
      <c r="J179374" s="141"/>
      <c r="K179374" s="141"/>
    </row>
    <row r="179375" spans="2:11" ht="13.5" customHeight="1">
      <c r="B179375" s="141"/>
      <c r="C179375" s="141"/>
      <c r="D179375" s="141"/>
      <c r="E179375" s="141"/>
      <c r="F179375" s="141"/>
      <c r="G179375" s="248"/>
      <c r="H179375" s="141"/>
      <c r="I179375" s="209"/>
      <c r="J179375" s="141"/>
      <c r="K179375" s="141"/>
    </row>
    <row r="179376" spans="2:11" ht="13.5" customHeight="1">
      <c r="B179376" s="141"/>
      <c r="C179376" s="141"/>
      <c r="D179376" s="141"/>
      <c r="E179376" s="141"/>
      <c r="F179376" s="141"/>
      <c r="G179376" s="248"/>
      <c r="H179376" s="141"/>
      <c r="I179376" s="209"/>
      <c r="J179376" s="141"/>
      <c r="K179376" s="141"/>
    </row>
    <row r="179377" spans="2:11" ht="13.5" customHeight="1">
      <c r="B179377" s="141"/>
      <c r="C179377" s="141"/>
      <c r="D179377" s="141"/>
      <c r="E179377" s="141"/>
      <c r="F179377" s="141"/>
      <c r="G179377" s="248"/>
      <c r="H179377" s="141"/>
      <c r="I179377" s="209"/>
      <c r="J179377" s="141"/>
      <c r="K179377" s="141"/>
    </row>
    <row r="179378" spans="2:11" ht="13.5" customHeight="1">
      <c r="B179378" s="141"/>
      <c r="C179378" s="141"/>
      <c r="D179378" s="141"/>
      <c r="E179378" s="141"/>
      <c r="F179378" s="141"/>
      <c r="G179378" s="248"/>
      <c r="H179378" s="141"/>
      <c r="I179378" s="209"/>
      <c r="J179378" s="141"/>
      <c r="K179378" s="141"/>
    </row>
    <row r="179379" spans="2:11" ht="13.5" customHeight="1">
      <c r="B179379" s="141"/>
      <c r="C179379" s="141"/>
      <c r="D179379" s="141"/>
      <c r="E179379" s="141"/>
      <c r="F179379" s="141"/>
      <c r="G179379" s="248"/>
      <c r="H179379" s="141"/>
      <c r="I179379" s="209"/>
      <c r="J179379" s="141"/>
      <c r="K179379" s="141"/>
    </row>
    <row r="179380" spans="2:11" ht="13.5" customHeight="1">
      <c r="B179380" s="141"/>
      <c r="C179380" s="141"/>
      <c r="D179380" s="141"/>
      <c r="E179380" s="141"/>
      <c r="F179380" s="141"/>
      <c r="G179380" s="248"/>
      <c r="H179380" s="141"/>
      <c r="I179380" s="209"/>
      <c r="J179380" s="141"/>
      <c r="K179380" s="141"/>
    </row>
    <row r="179381" spans="2:11" ht="13.5" customHeight="1">
      <c r="B179381" s="141"/>
      <c r="C179381" s="141"/>
      <c r="D179381" s="141"/>
      <c r="E179381" s="141"/>
      <c r="F179381" s="141"/>
      <c r="G179381" s="248"/>
      <c r="H179381" s="141"/>
      <c r="I179381" s="209"/>
      <c r="J179381" s="141"/>
      <c r="K179381" s="141"/>
    </row>
    <row r="179382" spans="2:11" ht="13.5" customHeight="1">
      <c r="B179382" s="141"/>
      <c r="C179382" s="141"/>
      <c r="D179382" s="141"/>
      <c r="E179382" s="141"/>
      <c r="F179382" s="141"/>
      <c r="G179382" s="248"/>
      <c r="H179382" s="141"/>
      <c r="I179382" s="209"/>
      <c r="J179382" s="141"/>
      <c r="K179382" s="141"/>
    </row>
    <row r="179383" spans="2:11" ht="13.5" customHeight="1">
      <c r="B179383" s="141"/>
      <c r="C179383" s="141"/>
      <c r="D179383" s="141"/>
      <c r="E179383" s="141"/>
      <c r="F179383" s="141"/>
      <c r="G179383" s="248"/>
      <c r="H179383" s="141"/>
      <c r="I179383" s="209"/>
      <c r="J179383" s="141"/>
      <c r="K179383" s="141"/>
    </row>
    <row r="179384" spans="2:11" ht="13.5" customHeight="1">
      <c r="B179384" s="141"/>
      <c r="C179384" s="141"/>
      <c r="D179384" s="141"/>
      <c r="E179384" s="141"/>
      <c r="F179384" s="141"/>
      <c r="G179384" s="248"/>
      <c r="H179384" s="141"/>
      <c r="I179384" s="209"/>
      <c r="J179384" s="141"/>
      <c r="K179384" s="141"/>
    </row>
    <row r="179385" spans="2:11" ht="13.5" customHeight="1">
      <c r="B179385" s="141"/>
      <c r="C179385" s="141"/>
      <c r="D179385" s="141"/>
      <c r="E179385" s="141"/>
      <c r="F179385" s="141"/>
      <c r="G179385" s="248"/>
      <c r="H179385" s="141"/>
      <c r="I179385" s="209"/>
      <c r="J179385" s="141"/>
      <c r="K179385" s="141"/>
    </row>
    <row r="179386" spans="2:11" ht="13.5" customHeight="1">
      <c r="B179386" s="141"/>
      <c r="C179386" s="141"/>
      <c r="D179386" s="141"/>
      <c r="E179386" s="141"/>
      <c r="F179386" s="141"/>
      <c r="G179386" s="248"/>
      <c r="H179386" s="141"/>
      <c r="I179386" s="209"/>
      <c r="J179386" s="141"/>
      <c r="K179386" s="141"/>
    </row>
    <row r="179387" spans="2:11" ht="13.5" customHeight="1">
      <c r="B179387" s="141"/>
      <c r="C179387" s="141"/>
      <c r="D179387" s="141"/>
      <c r="E179387" s="141"/>
      <c r="F179387" s="141"/>
      <c r="G179387" s="248"/>
      <c r="H179387" s="141"/>
      <c r="I179387" s="209"/>
      <c r="J179387" s="141"/>
      <c r="K179387" s="141"/>
    </row>
    <row r="179388" spans="2:11" ht="13.5" customHeight="1">
      <c r="B179388" s="141"/>
      <c r="C179388" s="141"/>
      <c r="D179388" s="141"/>
      <c r="E179388" s="141"/>
      <c r="F179388" s="141"/>
      <c r="G179388" s="248"/>
      <c r="H179388" s="141"/>
      <c r="I179388" s="209"/>
      <c r="J179388" s="141"/>
      <c r="K179388" s="141"/>
    </row>
    <row r="179389" spans="2:11" ht="13.5" customHeight="1">
      <c r="B179389" s="141"/>
      <c r="C179389" s="141"/>
      <c r="D179389" s="141"/>
      <c r="E179389" s="141"/>
      <c r="F179389" s="141"/>
      <c r="G179389" s="248"/>
      <c r="H179389" s="141"/>
      <c r="I179389" s="209"/>
      <c r="J179389" s="141"/>
      <c r="K179389" s="141"/>
    </row>
    <row r="179390" spans="2:11" ht="13.5" customHeight="1">
      <c r="B179390" s="141"/>
      <c r="C179390" s="141"/>
      <c r="D179390" s="141"/>
      <c r="E179390" s="141"/>
      <c r="F179390" s="141"/>
      <c r="G179390" s="248"/>
      <c r="H179390" s="141"/>
      <c r="I179390" s="209"/>
      <c r="J179390" s="141"/>
      <c r="K179390" s="141"/>
    </row>
    <row r="179391" spans="2:11" ht="13.5" customHeight="1">
      <c r="B179391" s="141"/>
      <c r="C179391" s="141"/>
      <c r="D179391" s="141"/>
      <c r="E179391" s="141"/>
      <c r="F179391" s="141"/>
      <c r="G179391" s="248"/>
      <c r="H179391" s="141"/>
      <c r="I179391" s="209"/>
      <c r="J179391" s="141"/>
      <c r="K179391" s="141"/>
    </row>
    <row r="179392" spans="2:11" ht="13.5" customHeight="1">
      <c r="B179392" s="141"/>
      <c r="C179392" s="141"/>
      <c r="D179392" s="141"/>
      <c r="E179392" s="141"/>
      <c r="F179392" s="141"/>
      <c r="G179392" s="248"/>
      <c r="H179392" s="141"/>
      <c r="I179392" s="209"/>
      <c r="J179392" s="141"/>
      <c r="K179392" s="141"/>
    </row>
    <row r="179393" spans="2:11" ht="13.5" customHeight="1">
      <c r="B179393" s="141"/>
      <c r="C179393" s="141"/>
      <c r="D179393" s="141"/>
      <c r="E179393" s="141"/>
      <c r="F179393" s="141"/>
      <c r="G179393" s="248"/>
      <c r="H179393" s="141"/>
      <c r="I179393" s="209"/>
      <c r="J179393" s="141"/>
      <c r="K179393" s="141"/>
    </row>
    <row r="179394" spans="2:11" ht="13.5" customHeight="1">
      <c r="B179394" s="141"/>
      <c r="C179394" s="141"/>
      <c r="D179394" s="141"/>
      <c r="E179394" s="141"/>
      <c r="F179394" s="141"/>
      <c r="G179394" s="248"/>
      <c r="H179394" s="141"/>
      <c r="I179394" s="209"/>
      <c r="J179394" s="141"/>
      <c r="K179394" s="141"/>
    </row>
    <row r="179395" spans="2:11" ht="13.5" customHeight="1">
      <c r="B179395" s="141"/>
      <c r="C179395" s="141"/>
      <c r="D179395" s="141"/>
      <c r="E179395" s="141"/>
      <c r="F179395" s="141"/>
      <c r="G179395" s="248"/>
      <c r="H179395" s="141"/>
      <c r="I179395" s="209"/>
      <c r="J179395" s="141"/>
      <c r="K179395" s="141"/>
    </row>
    <row r="179396" spans="2:11" ht="13.5" customHeight="1">
      <c r="B179396" s="141"/>
      <c r="C179396" s="141"/>
      <c r="D179396" s="141"/>
      <c r="E179396" s="141"/>
      <c r="F179396" s="141"/>
      <c r="G179396" s="248"/>
      <c r="H179396" s="141"/>
      <c r="I179396" s="209"/>
      <c r="J179396" s="141"/>
      <c r="K179396" s="141"/>
    </row>
    <row r="179397" spans="2:11" ht="13.5" customHeight="1">
      <c r="B179397" s="141"/>
      <c r="C179397" s="141"/>
      <c r="D179397" s="141"/>
      <c r="E179397" s="141"/>
      <c r="F179397" s="141"/>
      <c r="G179397" s="248"/>
      <c r="H179397" s="141"/>
      <c r="I179397" s="209"/>
      <c r="J179397" s="141"/>
      <c r="K179397" s="141"/>
    </row>
    <row r="179398" spans="2:11" ht="13.5" customHeight="1">
      <c r="B179398" s="141"/>
      <c r="C179398" s="141"/>
      <c r="D179398" s="141"/>
      <c r="E179398" s="141"/>
      <c r="F179398" s="141"/>
      <c r="G179398" s="248"/>
      <c r="H179398" s="141"/>
      <c r="I179398" s="209"/>
      <c r="J179398" s="141"/>
      <c r="K179398" s="141"/>
    </row>
    <row r="179399" spans="2:11" ht="13.5" customHeight="1">
      <c r="B179399" s="141"/>
      <c r="C179399" s="141"/>
      <c r="D179399" s="141"/>
      <c r="E179399" s="141"/>
      <c r="F179399" s="141"/>
      <c r="G179399" s="248"/>
      <c r="H179399" s="141"/>
      <c r="I179399" s="209"/>
      <c r="J179399" s="141"/>
      <c r="K179399" s="141"/>
    </row>
    <row r="179400" spans="2:11" ht="13.5" customHeight="1">
      <c r="B179400" s="141"/>
      <c r="C179400" s="141"/>
      <c r="D179400" s="141"/>
      <c r="E179400" s="141"/>
      <c r="F179400" s="141"/>
      <c r="G179400" s="248"/>
      <c r="H179400" s="141"/>
      <c r="I179400" s="209"/>
      <c r="J179400" s="141"/>
      <c r="K179400" s="141"/>
    </row>
    <row r="179401" spans="2:11" ht="13.5" customHeight="1">
      <c r="B179401" s="141"/>
      <c r="C179401" s="141"/>
      <c r="D179401" s="141"/>
      <c r="E179401" s="141"/>
      <c r="F179401" s="141"/>
      <c r="G179401" s="248"/>
      <c r="H179401" s="141"/>
      <c r="I179401" s="209"/>
      <c r="J179401" s="141"/>
      <c r="K179401" s="141"/>
    </row>
    <row r="179402" spans="2:11" ht="13.5" customHeight="1">
      <c r="B179402" s="141"/>
      <c r="C179402" s="141"/>
      <c r="D179402" s="141"/>
      <c r="E179402" s="141"/>
      <c r="F179402" s="141"/>
      <c r="G179402" s="248"/>
      <c r="H179402" s="141"/>
      <c r="I179402" s="209"/>
      <c r="J179402" s="141"/>
      <c r="K179402" s="141"/>
    </row>
    <row r="179403" spans="2:11" ht="13.5" customHeight="1">
      <c r="B179403" s="141"/>
      <c r="C179403" s="141"/>
      <c r="D179403" s="141"/>
      <c r="E179403" s="141"/>
      <c r="F179403" s="141"/>
      <c r="G179403" s="248"/>
      <c r="H179403" s="141"/>
      <c r="I179403" s="209"/>
      <c r="J179403" s="141"/>
      <c r="K179403" s="141"/>
    </row>
    <row r="179404" spans="2:11" ht="13.5" customHeight="1">
      <c r="B179404" s="141"/>
      <c r="C179404" s="141"/>
      <c r="D179404" s="141"/>
      <c r="E179404" s="141"/>
      <c r="F179404" s="141"/>
      <c r="G179404" s="248"/>
      <c r="H179404" s="141"/>
      <c r="I179404" s="209"/>
      <c r="J179404" s="141"/>
      <c r="K179404" s="141"/>
    </row>
    <row r="179405" spans="2:11" ht="13.5" customHeight="1">
      <c r="B179405" s="141"/>
      <c r="C179405" s="141"/>
      <c r="D179405" s="141"/>
      <c r="E179405" s="141"/>
      <c r="F179405" s="141"/>
      <c r="G179405" s="248"/>
      <c r="H179405" s="141"/>
      <c r="I179405" s="209"/>
      <c r="J179405" s="141"/>
      <c r="K179405" s="141"/>
    </row>
    <row r="179406" spans="2:11" ht="13.5" customHeight="1">
      <c r="B179406" s="141"/>
      <c r="C179406" s="141"/>
      <c r="D179406" s="141"/>
      <c r="E179406" s="141"/>
      <c r="F179406" s="141"/>
      <c r="G179406" s="248"/>
      <c r="H179406" s="141"/>
      <c r="I179406" s="209"/>
      <c r="J179406" s="141"/>
      <c r="K179406" s="141"/>
    </row>
    <row r="179407" spans="2:11" ht="13.5" customHeight="1">
      <c r="B179407" s="141"/>
      <c r="C179407" s="141"/>
      <c r="D179407" s="141"/>
      <c r="E179407" s="141"/>
      <c r="F179407" s="141"/>
      <c r="G179407" s="248"/>
      <c r="H179407" s="141"/>
      <c r="I179407" s="209"/>
      <c r="J179407" s="141"/>
      <c r="K179407" s="141"/>
    </row>
    <row r="179408" spans="2:11" ht="13.5" customHeight="1">
      <c r="B179408" s="141"/>
      <c r="C179408" s="141"/>
      <c r="D179408" s="141"/>
      <c r="E179408" s="141"/>
      <c r="F179408" s="141"/>
      <c r="G179408" s="248"/>
      <c r="H179408" s="141"/>
      <c r="I179408" s="209"/>
      <c r="J179408" s="141"/>
      <c r="K179408" s="141"/>
    </row>
    <row r="179409" spans="2:11" ht="13.5" customHeight="1">
      <c r="B179409" s="141"/>
      <c r="C179409" s="141"/>
      <c r="D179409" s="141"/>
      <c r="E179409" s="141"/>
      <c r="F179409" s="141"/>
      <c r="G179409" s="248"/>
      <c r="H179409" s="141"/>
      <c r="I179409" s="209"/>
      <c r="J179409" s="141"/>
      <c r="K179409" s="141"/>
    </row>
    <row r="179410" spans="2:11" ht="13.5" customHeight="1">
      <c r="B179410" s="141"/>
      <c r="C179410" s="141"/>
      <c r="D179410" s="141"/>
      <c r="E179410" s="141"/>
      <c r="F179410" s="141"/>
      <c r="G179410" s="248"/>
      <c r="H179410" s="141"/>
      <c r="I179410" s="209"/>
      <c r="J179410" s="141"/>
      <c r="K179410" s="141"/>
    </row>
    <row r="179411" spans="2:11" ht="13.5" customHeight="1">
      <c r="B179411" s="141"/>
      <c r="C179411" s="141"/>
      <c r="D179411" s="141"/>
      <c r="E179411" s="141"/>
      <c r="F179411" s="141"/>
      <c r="G179411" s="248"/>
      <c r="H179411" s="141"/>
      <c r="I179411" s="209"/>
      <c r="J179411" s="141"/>
      <c r="K179411" s="141"/>
    </row>
    <row r="179412" spans="2:11" ht="13.5" customHeight="1">
      <c r="B179412" s="141"/>
      <c r="C179412" s="141"/>
      <c r="D179412" s="141"/>
      <c r="E179412" s="141"/>
      <c r="F179412" s="141"/>
      <c r="G179412" s="248"/>
      <c r="H179412" s="141"/>
      <c r="I179412" s="209"/>
      <c r="J179412" s="141"/>
      <c r="K179412" s="141"/>
    </row>
    <row r="179413" spans="2:11" ht="13.5" customHeight="1">
      <c r="B179413" s="141"/>
      <c r="C179413" s="141"/>
      <c r="D179413" s="141"/>
      <c r="E179413" s="141"/>
      <c r="F179413" s="141"/>
      <c r="G179413" s="248"/>
      <c r="H179413" s="141"/>
      <c r="I179413" s="209"/>
      <c r="J179413" s="141"/>
      <c r="K179413" s="141"/>
    </row>
    <row r="179414" spans="2:11" ht="13.5" customHeight="1">
      <c r="B179414" s="141"/>
      <c r="C179414" s="141"/>
      <c r="D179414" s="141"/>
      <c r="E179414" s="141"/>
      <c r="F179414" s="141"/>
      <c r="G179414" s="248"/>
      <c r="H179414" s="141"/>
      <c r="I179414" s="209"/>
      <c r="J179414" s="141"/>
      <c r="K179414" s="141"/>
    </row>
    <row r="179415" spans="2:11" ht="13.5" customHeight="1">
      <c r="B179415" s="141"/>
      <c r="C179415" s="141"/>
      <c r="D179415" s="141"/>
      <c r="E179415" s="141"/>
      <c r="F179415" s="141"/>
      <c r="G179415" s="248"/>
      <c r="H179415" s="141"/>
      <c r="I179415" s="209"/>
      <c r="J179415" s="141"/>
      <c r="K179415" s="141"/>
    </row>
    <row r="179416" spans="2:11" ht="13.5" customHeight="1">
      <c r="B179416" s="141"/>
      <c r="C179416" s="141"/>
      <c r="D179416" s="141"/>
      <c r="E179416" s="141"/>
      <c r="F179416" s="141"/>
      <c r="G179416" s="248"/>
      <c r="H179416" s="141"/>
      <c r="I179416" s="209"/>
      <c r="J179416" s="141"/>
      <c r="K179416" s="141"/>
    </row>
    <row r="179417" spans="2:11" ht="13.5" customHeight="1">
      <c r="B179417" s="141"/>
      <c r="C179417" s="141"/>
      <c r="D179417" s="141"/>
      <c r="E179417" s="141"/>
      <c r="F179417" s="141"/>
      <c r="G179417" s="248"/>
      <c r="H179417" s="141"/>
      <c r="I179417" s="209"/>
      <c r="J179417" s="141"/>
      <c r="K179417" s="141"/>
    </row>
    <row r="179418" spans="2:11" ht="13.5" customHeight="1">
      <c r="B179418" s="141"/>
      <c r="C179418" s="141"/>
      <c r="D179418" s="141"/>
      <c r="E179418" s="141"/>
      <c r="F179418" s="141"/>
      <c r="G179418" s="248"/>
      <c r="H179418" s="141"/>
      <c r="I179418" s="209"/>
      <c r="J179418" s="141"/>
      <c r="K179418" s="141"/>
    </row>
    <row r="179419" spans="2:11" ht="13.5" customHeight="1">
      <c r="B179419" s="141"/>
      <c r="C179419" s="141"/>
      <c r="D179419" s="141"/>
      <c r="E179419" s="141"/>
      <c r="F179419" s="141"/>
      <c r="G179419" s="248"/>
      <c r="H179419" s="141"/>
      <c r="I179419" s="209"/>
      <c r="J179419" s="141"/>
      <c r="K179419" s="141"/>
    </row>
    <row r="179420" spans="2:11" ht="13.5" customHeight="1">
      <c r="B179420" s="141"/>
      <c r="C179420" s="141"/>
      <c r="D179420" s="141"/>
      <c r="E179420" s="141"/>
      <c r="F179420" s="141"/>
      <c r="G179420" s="248"/>
      <c r="H179420" s="141"/>
      <c r="I179420" s="209"/>
      <c r="J179420" s="141"/>
      <c r="K179420" s="141"/>
    </row>
    <row r="179421" spans="2:11" ht="13.5" customHeight="1">
      <c r="B179421" s="141"/>
      <c r="C179421" s="141"/>
      <c r="D179421" s="141"/>
      <c r="E179421" s="141"/>
      <c r="F179421" s="141"/>
      <c r="G179421" s="248"/>
      <c r="H179421" s="141"/>
      <c r="I179421" s="209"/>
      <c r="J179421" s="141"/>
      <c r="K179421" s="141"/>
    </row>
    <row r="179422" spans="2:11" ht="13.5" customHeight="1">
      <c r="B179422" s="141"/>
      <c r="C179422" s="141"/>
      <c r="D179422" s="141"/>
      <c r="E179422" s="141"/>
      <c r="F179422" s="141"/>
      <c r="G179422" s="248"/>
      <c r="H179422" s="141"/>
      <c r="I179422" s="209"/>
      <c r="J179422" s="141"/>
      <c r="K179422" s="141"/>
    </row>
    <row r="179423" spans="2:11" ht="13.5" customHeight="1">
      <c r="B179423" s="141"/>
      <c r="C179423" s="141"/>
      <c r="D179423" s="141"/>
      <c r="E179423" s="141"/>
      <c r="F179423" s="141"/>
      <c r="G179423" s="248"/>
      <c r="H179423" s="141"/>
      <c r="I179423" s="209"/>
      <c r="J179423" s="141"/>
      <c r="K179423" s="141"/>
    </row>
    <row r="179424" spans="2:11" ht="13.5" customHeight="1">
      <c r="B179424" s="141"/>
      <c r="C179424" s="141"/>
      <c r="D179424" s="141"/>
      <c r="E179424" s="141"/>
      <c r="F179424" s="141"/>
      <c r="G179424" s="248"/>
      <c r="H179424" s="141"/>
      <c r="I179424" s="209"/>
      <c r="J179424" s="141"/>
      <c r="K179424" s="141"/>
    </row>
    <row r="179425" spans="2:11" ht="13.5" customHeight="1">
      <c r="B179425" s="141"/>
      <c r="C179425" s="141"/>
      <c r="D179425" s="141"/>
      <c r="E179425" s="141"/>
      <c r="F179425" s="141"/>
      <c r="G179425" s="248"/>
      <c r="H179425" s="141"/>
      <c r="I179425" s="209"/>
      <c r="J179425" s="141"/>
      <c r="K179425" s="141"/>
    </row>
    <row r="179426" spans="2:11" ht="13.5" customHeight="1">
      <c r="B179426" s="141"/>
      <c r="C179426" s="141"/>
      <c r="D179426" s="141"/>
      <c r="E179426" s="141"/>
      <c r="F179426" s="141"/>
      <c r="G179426" s="248"/>
      <c r="H179426" s="141"/>
      <c r="I179426" s="209"/>
      <c r="J179426" s="141"/>
      <c r="K179426" s="141"/>
    </row>
    <row r="179427" spans="2:11" ht="13.5" customHeight="1">
      <c r="B179427" s="141"/>
      <c r="C179427" s="141"/>
      <c r="D179427" s="141"/>
      <c r="E179427" s="141"/>
      <c r="F179427" s="141"/>
      <c r="G179427" s="248"/>
      <c r="H179427" s="141"/>
      <c r="I179427" s="209"/>
      <c r="J179427" s="141"/>
      <c r="K179427" s="141"/>
    </row>
    <row r="179428" spans="2:11" ht="13.5" customHeight="1">
      <c r="B179428" s="141"/>
      <c r="C179428" s="141"/>
      <c r="D179428" s="141"/>
      <c r="E179428" s="141"/>
      <c r="F179428" s="141"/>
      <c r="G179428" s="248"/>
      <c r="H179428" s="141"/>
      <c r="I179428" s="209"/>
      <c r="J179428" s="141"/>
      <c r="K179428" s="141"/>
    </row>
    <row r="179429" spans="2:11" ht="13.5" customHeight="1">
      <c r="B179429" s="141"/>
      <c r="C179429" s="141"/>
      <c r="D179429" s="141"/>
      <c r="E179429" s="141"/>
      <c r="F179429" s="141"/>
      <c r="G179429" s="248"/>
      <c r="H179429" s="141"/>
      <c r="I179429" s="209"/>
      <c r="J179429" s="141"/>
      <c r="K179429" s="141"/>
    </row>
    <row r="179430" spans="2:11" ht="13.5" customHeight="1">
      <c r="B179430" s="141"/>
      <c r="C179430" s="141"/>
      <c r="D179430" s="141"/>
      <c r="E179430" s="141"/>
      <c r="F179430" s="141"/>
      <c r="G179430" s="248"/>
      <c r="H179430" s="141"/>
      <c r="I179430" s="209"/>
      <c r="J179430" s="141"/>
      <c r="K179430" s="141"/>
    </row>
    <row r="179431" spans="2:11" ht="13.5" customHeight="1">
      <c r="B179431" s="141"/>
      <c r="C179431" s="141"/>
      <c r="D179431" s="141"/>
      <c r="E179431" s="141"/>
      <c r="F179431" s="141"/>
      <c r="G179431" s="248"/>
      <c r="H179431" s="141"/>
      <c r="I179431" s="209"/>
      <c r="J179431" s="141"/>
      <c r="K179431" s="141"/>
    </row>
    <row r="179432" spans="2:11" ht="13.5" customHeight="1">
      <c r="B179432" s="141"/>
      <c r="C179432" s="141"/>
      <c r="D179432" s="141"/>
      <c r="E179432" s="141"/>
      <c r="F179432" s="141"/>
      <c r="G179432" s="248"/>
      <c r="H179432" s="141"/>
      <c r="I179432" s="209"/>
      <c r="J179432" s="141"/>
      <c r="K179432" s="141"/>
    </row>
    <row r="179433" spans="2:11" ht="13.5" customHeight="1">
      <c r="B179433" s="141"/>
      <c r="C179433" s="141"/>
      <c r="D179433" s="141"/>
      <c r="E179433" s="141"/>
      <c r="F179433" s="141"/>
      <c r="G179433" s="248"/>
      <c r="H179433" s="141"/>
      <c r="I179433" s="209"/>
      <c r="J179433" s="141"/>
      <c r="K179433" s="141"/>
    </row>
    <row r="179434" spans="2:11" ht="13.5" customHeight="1">
      <c r="B179434" s="141"/>
      <c r="C179434" s="141"/>
      <c r="D179434" s="141"/>
      <c r="E179434" s="141"/>
      <c r="F179434" s="141"/>
      <c r="G179434" s="248"/>
      <c r="H179434" s="141"/>
      <c r="I179434" s="209"/>
      <c r="J179434" s="141"/>
      <c r="K179434" s="141"/>
    </row>
    <row r="179435" spans="2:11" ht="13.5" customHeight="1">
      <c r="B179435" s="141"/>
      <c r="C179435" s="141"/>
      <c r="D179435" s="141"/>
      <c r="E179435" s="141"/>
      <c r="F179435" s="141"/>
      <c r="G179435" s="248"/>
      <c r="H179435" s="141"/>
      <c r="I179435" s="209"/>
      <c r="J179435" s="141"/>
      <c r="K179435" s="141"/>
    </row>
    <row r="179436" spans="2:11" ht="13.5" customHeight="1">
      <c r="B179436" s="141"/>
      <c r="C179436" s="141"/>
      <c r="D179436" s="141"/>
      <c r="E179436" s="141"/>
      <c r="F179436" s="141"/>
      <c r="G179436" s="248"/>
      <c r="H179436" s="141"/>
      <c r="I179436" s="209"/>
      <c r="J179436" s="141"/>
      <c r="K179436" s="141"/>
    </row>
    <row r="179437" spans="2:11" ht="13.5" customHeight="1">
      <c r="B179437" s="141"/>
      <c r="C179437" s="141"/>
      <c r="D179437" s="141"/>
      <c r="E179437" s="141"/>
      <c r="F179437" s="141"/>
      <c r="G179437" s="248"/>
      <c r="H179437" s="141"/>
      <c r="I179437" s="209"/>
      <c r="J179437" s="141"/>
      <c r="K179437" s="141"/>
    </row>
    <row r="179438" spans="2:11" ht="13.5" customHeight="1">
      <c r="B179438" s="141"/>
      <c r="C179438" s="141"/>
      <c r="D179438" s="141"/>
      <c r="E179438" s="141"/>
      <c r="F179438" s="141"/>
      <c r="G179438" s="248"/>
      <c r="H179438" s="141"/>
      <c r="I179438" s="209"/>
      <c r="J179438" s="141"/>
      <c r="K179438" s="141"/>
    </row>
    <row r="179439" spans="2:11" ht="13.5" customHeight="1">
      <c r="B179439" s="141"/>
      <c r="C179439" s="141"/>
      <c r="D179439" s="141"/>
      <c r="E179439" s="141"/>
      <c r="F179439" s="141"/>
      <c r="G179439" s="248"/>
      <c r="H179439" s="141"/>
      <c r="I179439" s="209"/>
      <c r="J179439" s="141"/>
      <c r="K179439" s="141"/>
    </row>
    <row r="179440" spans="2:11" ht="13.5" customHeight="1">
      <c r="B179440" s="141"/>
      <c r="C179440" s="141"/>
      <c r="D179440" s="141"/>
      <c r="E179440" s="141"/>
      <c r="F179440" s="141"/>
      <c r="G179440" s="248"/>
      <c r="H179440" s="141"/>
      <c r="I179440" s="209"/>
      <c r="J179440" s="141"/>
      <c r="K179440" s="141"/>
    </row>
    <row r="179441" spans="2:11" ht="13.5" customHeight="1">
      <c r="B179441" s="141"/>
      <c r="C179441" s="141"/>
      <c r="D179441" s="141"/>
      <c r="E179441" s="141"/>
      <c r="F179441" s="141"/>
      <c r="G179441" s="248"/>
      <c r="H179441" s="141"/>
      <c r="I179441" s="209"/>
      <c r="J179441" s="141"/>
      <c r="K179441" s="141"/>
    </row>
    <row r="179442" spans="2:11" ht="13.5" customHeight="1">
      <c r="B179442" s="141"/>
      <c r="C179442" s="141"/>
      <c r="D179442" s="141"/>
      <c r="E179442" s="141"/>
      <c r="F179442" s="141"/>
      <c r="G179442" s="248"/>
      <c r="H179442" s="141"/>
      <c r="I179442" s="209"/>
      <c r="J179442" s="141"/>
      <c r="K179442" s="141"/>
    </row>
    <row r="179443" spans="2:11" ht="13.5" customHeight="1">
      <c r="B179443" s="141"/>
      <c r="C179443" s="141"/>
      <c r="D179443" s="141"/>
      <c r="E179443" s="141"/>
      <c r="F179443" s="141"/>
      <c r="G179443" s="248"/>
      <c r="H179443" s="141"/>
      <c r="I179443" s="209"/>
      <c r="J179443" s="141"/>
      <c r="K179443" s="141"/>
    </row>
    <row r="179444" spans="2:11" ht="13.5" customHeight="1">
      <c r="B179444" s="141"/>
      <c r="C179444" s="141"/>
      <c r="D179444" s="141"/>
      <c r="E179444" s="141"/>
      <c r="F179444" s="141"/>
      <c r="G179444" s="248"/>
      <c r="H179444" s="141"/>
      <c r="I179444" s="209"/>
      <c r="J179444" s="141"/>
      <c r="K179444" s="141"/>
    </row>
    <row r="179445" spans="2:11" ht="13.5" customHeight="1">
      <c r="B179445" s="141"/>
      <c r="C179445" s="141"/>
      <c r="D179445" s="141"/>
      <c r="E179445" s="141"/>
      <c r="F179445" s="141"/>
      <c r="G179445" s="248"/>
      <c r="H179445" s="141"/>
      <c r="I179445" s="209"/>
      <c r="J179445" s="141"/>
      <c r="K179445" s="141"/>
    </row>
    <row r="179446" spans="2:11" ht="13.5" customHeight="1">
      <c r="B179446" s="141"/>
      <c r="C179446" s="141"/>
      <c r="D179446" s="141"/>
      <c r="E179446" s="141"/>
      <c r="F179446" s="141"/>
      <c r="G179446" s="248"/>
      <c r="H179446" s="141"/>
      <c r="I179446" s="209"/>
      <c r="J179446" s="141"/>
      <c r="K179446" s="141"/>
    </row>
    <row r="179447" spans="2:11" ht="13.5" customHeight="1">
      <c r="B179447" s="141"/>
      <c r="C179447" s="141"/>
      <c r="D179447" s="141"/>
      <c r="E179447" s="141"/>
      <c r="F179447" s="141"/>
      <c r="G179447" s="248"/>
      <c r="H179447" s="141"/>
      <c r="I179447" s="209"/>
      <c r="J179447" s="141"/>
      <c r="K179447" s="141"/>
    </row>
    <row r="179448" spans="2:11" ht="13.5" customHeight="1">
      <c r="B179448" s="141"/>
      <c r="C179448" s="141"/>
      <c r="D179448" s="141"/>
      <c r="E179448" s="141"/>
      <c r="F179448" s="141"/>
      <c r="G179448" s="248"/>
      <c r="H179448" s="141"/>
      <c r="I179448" s="209"/>
      <c r="J179448" s="141"/>
      <c r="K179448" s="141"/>
    </row>
    <row r="179449" spans="2:11" ht="13.5" customHeight="1">
      <c r="B179449" s="141"/>
      <c r="C179449" s="141"/>
      <c r="D179449" s="141"/>
      <c r="E179449" s="141"/>
      <c r="F179449" s="141"/>
      <c r="G179449" s="248"/>
      <c r="H179449" s="141"/>
      <c r="I179449" s="209"/>
      <c r="J179449" s="141"/>
      <c r="K179449" s="141"/>
    </row>
    <row r="179450" spans="2:11" ht="13.5" customHeight="1">
      <c r="B179450" s="141"/>
      <c r="C179450" s="141"/>
      <c r="D179450" s="141"/>
      <c r="E179450" s="141"/>
      <c r="F179450" s="141"/>
      <c r="G179450" s="248"/>
      <c r="H179450" s="141"/>
      <c r="I179450" s="209"/>
      <c r="J179450" s="141"/>
      <c r="K179450" s="141"/>
    </row>
    <row r="179451" spans="2:11" ht="13.5" customHeight="1">
      <c r="B179451" s="141"/>
      <c r="C179451" s="141"/>
      <c r="D179451" s="141"/>
      <c r="E179451" s="141"/>
      <c r="F179451" s="141"/>
      <c r="G179451" s="248"/>
      <c r="H179451" s="141"/>
      <c r="I179451" s="209"/>
      <c r="J179451" s="141"/>
      <c r="K179451" s="141"/>
    </row>
    <row r="179452" spans="2:11" ht="13.5" customHeight="1">
      <c r="B179452" s="141"/>
      <c r="C179452" s="141"/>
      <c r="D179452" s="141"/>
      <c r="E179452" s="141"/>
      <c r="F179452" s="141"/>
      <c r="G179452" s="248"/>
      <c r="H179452" s="141"/>
      <c r="I179452" s="209"/>
      <c r="J179452" s="141"/>
      <c r="K179452" s="141"/>
    </row>
    <row r="179453" spans="2:11" ht="13.5" customHeight="1">
      <c r="B179453" s="141"/>
      <c r="C179453" s="141"/>
      <c r="D179453" s="141"/>
      <c r="E179453" s="141"/>
      <c r="F179453" s="141"/>
      <c r="G179453" s="248"/>
      <c r="H179453" s="141"/>
      <c r="I179453" s="209"/>
      <c r="J179453" s="141"/>
      <c r="K179453" s="141"/>
    </row>
    <row r="179454" spans="2:11" ht="13.5" customHeight="1">
      <c r="B179454" s="141"/>
      <c r="C179454" s="141"/>
      <c r="D179454" s="141"/>
      <c r="E179454" s="141"/>
      <c r="F179454" s="141"/>
      <c r="G179454" s="248"/>
      <c r="H179454" s="141"/>
      <c r="I179454" s="209"/>
      <c r="J179454" s="141"/>
      <c r="K179454" s="141"/>
    </row>
    <row r="179455" spans="2:11" ht="13.5" customHeight="1">
      <c r="B179455" s="141"/>
      <c r="C179455" s="141"/>
      <c r="D179455" s="141"/>
      <c r="E179455" s="141"/>
      <c r="F179455" s="141"/>
      <c r="G179455" s="248"/>
      <c r="H179455" s="141"/>
      <c r="I179455" s="209"/>
      <c r="J179455" s="141"/>
      <c r="K179455" s="141"/>
    </row>
    <row r="179456" spans="2:11" ht="13.5" customHeight="1">
      <c r="B179456" s="141"/>
      <c r="C179456" s="141"/>
      <c r="D179456" s="141"/>
      <c r="E179456" s="141"/>
      <c r="F179456" s="141"/>
      <c r="G179456" s="248"/>
      <c r="H179456" s="141"/>
      <c r="I179456" s="209"/>
      <c r="J179456" s="141"/>
      <c r="K179456" s="141"/>
    </row>
    <row r="179457" spans="2:11" ht="13.5" customHeight="1">
      <c r="B179457" s="141"/>
      <c r="C179457" s="141"/>
      <c r="D179457" s="141"/>
      <c r="E179457" s="141"/>
      <c r="F179457" s="141"/>
      <c r="G179457" s="248"/>
      <c r="H179457" s="141"/>
      <c r="I179457" s="209"/>
      <c r="J179457" s="141"/>
      <c r="K179457" s="141"/>
    </row>
    <row r="179458" spans="2:11" ht="13.5" customHeight="1">
      <c r="B179458" s="141"/>
      <c r="C179458" s="141"/>
      <c r="D179458" s="141"/>
      <c r="E179458" s="141"/>
      <c r="F179458" s="141"/>
      <c r="G179458" s="248"/>
      <c r="H179458" s="141"/>
      <c r="I179458" s="209"/>
      <c r="J179458" s="141"/>
      <c r="K179458" s="141"/>
    </row>
    <row r="179459" spans="2:11" ht="13.5" customHeight="1">
      <c r="B179459" s="141"/>
      <c r="C179459" s="141"/>
      <c r="D179459" s="141"/>
      <c r="E179459" s="141"/>
      <c r="F179459" s="141"/>
      <c r="G179459" s="248"/>
      <c r="H179459" s="141"/>
      <c r="I179459" s="209"/>
      <c r="J179459" s="141"/>
      <c r="K179459" s="141"/>
    </row>
    <row r="179460" spans="2:11" ht="13.5" customHeight="1">
      <c r="B179460" s="141"/>
      <c r="C179460" s="141"/>
      <c r="D179460" s="141"/>
      <c r="E179460" s="141"/>
      <c r="F179460" s="141"/>
      <c r="G179460" s="248"/>
      <c r="H179460" s="141"/>
      <c r="I179460" s="209"/>
      <c r="J179460" s="141"/>
      <c r="K179460" s="141"/>
    </row>
    <row r="179461" spans="2:11" ht="13.5" customHeight="1">
      <c r="B179461" s="141"/>
      <c r="C179461" s="141"/>
      <c r="D179461" s="141"/>
      <c r="E179461" s="141"/>
      <c r="F179461" s="141"/>
      <c r="G179461" s="248"/>
      <c r="H179461" s="141"/>
      <c r="I179461" s="209"/>
      <c r="J179461" s="141"/>
      <c r="K179461" s="141"/>
    </row>
    <row r="179462" spans="2:11" ht="13.5" customHeight="1">
      <c r="B179462" s="141"/>
      <c r="C179462" s="141"/>
      <c r="D179462" s="141"/>
      <c r="E179462" s="141"/>
      <c r="F179462" s="141"/>
      <c r="G179462" s="248"/>
      <c r="H179462" s="141"/>
      <c r="I179462" s="209"/>
      <c r="J179462" s="141"/>
      <c r="K179462" s="141"/>
    </row>
    <row r="179463" spans="2:11" ht="13.5" customHeight="1">
      <c r="B179463" s="141"/>
      <c r="C179463" s="141"/>
      <c r="D179463" s="141"/>
      <c r="E179463" s="141"/>
      <c r="F179463" s="141"/>
      <c r="G179463" s="248"/>
      <c r="H179463" s="141"/>
      <c r="I179463" s="209"/>
      <c r="J179463" s="141"/>
      <c r="K179463" s="141"/>
    </row>
    <row r="179464" spans="2:11" ht="13.5" customHeight="1">
      <c r="B179464" s="141"/>
      <c r="C179464" s="141"/>
      <c r="D179464" s="141"/>
      <c r="E179464" s="141"/>
      <c r="F179464" s="141"/>
      <c r="G179464" s="248"/>
      <c r="H179464" s="141"/>
      <c r="I179464" s="209"/>
      <c r="J179464" s="141"/>
      <c r="K179464" s="141"/>
    </row>
    <row r="179465" spans="2:11" ht="13.5" customHeight="1">
      <c r="B179465" s="141"/>
      <c r="C179465" s="141"/>
      <c r="D179465" s="141"/>
      <c r="E179465" s="141"/>
      <c r="F179465" s="141"/>
      <c r="G179465" s="248"/>
      <c r="H179465" s="141"/>
      <c r="I179465" s="209"/>
      <c r="J179465" s="141"/>
      <c r="K179465" s="141"/>
    </row>
    <row r="179466" spans="2:11" ht="13.5" customHeight="1">
      <c r="B179466" s="141"/>
      <c r="C179466" s="141"/>
      <c r="D179466" s="141"/>
      <c r="E179466" s="141"/>
      <c r="F179466" s="141"/>
      <c r="G179466" s="248"/>
      <c r="H179466" s="141"/>
      <c r="I179466" s="209"/>
      <c r="J179466" s="141"/>
      <c r="K179466" s="141"/>
    </row>
    <row r="179467" spans="2:11" ht="13.5" customHeight="1">
      <c r="B179467" s="141"/>
      <c r="C179467" s="141"/>
      <c r="D179467" s="141"/>
      <c r="E179467" s="141"/>
      <c r="F179467" s="141"/>
      <c r="G179467" s="248"/>
      <c r="H179467" s="141"/>
      <c r="I179467" s="209"/>
      <c r="J179467" s="141"/>
      <c r="K179467" s="141"/>
    </row>
    <row r="179468" spans="2:11" ht="13.5" customHeight="1">
      <c r="B179468" s="141"/>
      <c r="C179468" s="141"/>
      <c r="D179468" s="141"/>
      <c r="E179468" s="141"/>
      <c r="F179468" s="141"/>
      <c r="G179468" s="248"/>
      <c r="H179468" s="141"/>
      <c r="I179468" s="209"/>
      <c r="J179468" s="141"/>
      <c r="K179468" s="141"/>
    </row>
    <row r="179469" spans="2:11" ht="13.5" customHeight="1">
      <c r="B179469" s="141"/>
      <c r="C179469" s="141"/>
      <c r="D179469" s="141"/>
      <c r="E179469" s="141"/>
      <c r="F179469" s="141"/>
      <c r="G179469" s="248"/>
      <c r="H179469" s="141"/>
      <c r="I179469" s="209"/>
      <c r="J179469" s="141"/>
      <c r="K179469" s="141"/>
    </row>
    <row r="179470" spans="2:11" ht="13.5" customHeight="1">
      <c r="B179470" s="141"/>
      <c r="C179470" s="141"/>
      <c r="D179470" s="141"/>
      <c r="E179470" s="141"/>
      <c r="F179470" s="141"/>
      <c r="G179470" s="248"/>
      <c r="H179470" s="141"/>
      <c r="I179470" s="209"/>
      <c r="J179470" s="141"/>
      <c r="K179470" s="141"/>
    </row>
    <row r="179471" spans="2:11" ht="13.5" customHeight="1">
      <c r="B179471" s="141"/>
      <c r="C179471" s="141"/>
      <c r="D179471" s="141"/>
      <c r="E179471" s="141"/>
      <c r="F179471" s="141"/>
      <c r="G179471" s="248"/>
      <c r="H179471" s="141"/>
      <c r="I179471" s="209"/>
      <c r="J179471" s="141"/>
      <c r="K179471" s="141"/>
    </row>
    <row r="179472" spans="2:11" ht="13.5" customHeight="1">
      <c r="B179472" s="141"/>
      <c r="C179472" s="141"/>
      <c r="D179472" s="141"/>
      <c r="E179472" s="141"/>
      <c r="F179472" s="141"/>
      <c r="G179472" s="248"/>
      <c r="H179472" s="141"/>
      <c r="I179472" s="209"/>
      <c r="J179472" s="141"/>
      <c r="K179472" s="141"/>
    </row>
    <row r="179473" spans="2:11" ht="13.5" customHeight="1">
      <c r="B179473" s="141"/>
      <c r="C179473" s="141"/>
      <c r="D179473" s="141"/>
      <c r="E179473" s="141"/>
      <c r="F179473" s="141"/>
      <c r="G179473" s="248"/>
      <c r="H179473" s="141"/>
      <c r="I179473" s="209"/>
      <c r="J179473" s="141"/>
      <c r="K179473" s="141"/>
    </row>
    <row r="179474" spans="2:11" ht="13.5" customHeight="1">
      <c r="B179474" s="141"/>
      <c r="C179474" s="141"/>
      <c r="D179474" s="141"/>
      <c r="E179474" s="141"/>
      <c r="F179474" s="141"/>
      <c r="G179474" s="248"/>
      <c r="H179474" s="141"/>
      <c r="I179474" s="209"/>
      <c r="J179474" s="141"/>
      <c r="K179474" s="141"/>
    </row>
    <row r="179475" spans="2:11" ht="13.5" customHeight="1">
      <c r="B179475" s="141"/>
      <c r="C179475" s="141"/>
      <c r="D179475" s="141"/>
      <c r="E179475" s="141"/>
      <c r="F179475" s="141"/>
      <c r="G179475" s="248"/>
      <c r="H179475" s="141"/>
      <c r="I179475" s="209"/>
      <c r="J179475" s="141"/>
      <c r="K179475" s="141"/>
    </row>
    <row r="179476" spans="2:11" ht="13.5" customHeight="1">
      <c r="B179476" s="141"/>
      <c r="C179476" s="141"/>
      <c r="D179476" s="141"/>
      <c r="E179476" s="141"/>
      <c r="F179476" s="141"/>
      <c r="G179476" s="248"/>
      <c r="H179476" s="141"/>
      <c r="I179476" s="209"/>
      <c r="J179476" s="141"/>
      <c r="K179476" s="141"/>
    </row>
    <row r="179477" spans="2:11" ht="13.5" customHeight="1">
      <c r="B179477" s="141"/>
      <c r="C179477" s="141"/>
      <c r="D179477" s="141"/>
      <c r="E179477" s="141"/>
      <c r="F179477" s="141"/>
      <c r="G179477" s="248"/>
      <c r="H179477" s="141"/>
      <c r="I179477" s="209"/>
      <c r="J179477" s="141"/>
      <c r="K179477" s="141"/>
    </row>
    <row r="179478" spans="2:11" ht="13.5" customHeight="1">
      <c r="B179478" s="141"/>
      <c r="C179478" s="141"/>
      <c r="D179478" s="141"/>
      <c r="E179478" s="141"/>
      <c r="F179478" s="141"/>
      <c r="G179478" s="248"/>
      <c r="H179478" s="141"/>
      <c r="I179478" s="209"/>
      <c r="J179478" s="141"/>
      <c r="K179478" s="141"/>
    </row>
    <row r="179479" spans="2:11" ht="13.5" customHeight="1">
      <c r="B179479" s="141"/>
      <c r="C179479" s="141"/>
      <c r="D179479" s="141"/>
      <c r="E179479" s="141"/>
      <c r="F179479" s="141"/>
      <c r="G179479" s="248"/>
      <c r="H179479" s="141"/>
      <c r="I179479" s="209"/>
      <c r="J179479" s="141"/>
      <c r="K179479" s="141"/>
    </row>
    <row r="179480" spans="2:11" ht="13.5" customHeight="1">
      <c r="B179480" s="141"/>
      <c r="C179480" s="141"/>
      <c r="D179480" s="141"/>
      <c r="E179480" s="141"/>
      <c r="F179480" s="141"/>
      <c r="G179480" s="248"/>
      <c r="H179480" s="141"/>
      <c r="I179480" s="209"/>
      <c r="J179480" s="141"/>
      <c r="K179480" s="141"/>
    </row>
    <row r="179481" spans="2:11" ht="13.5" customHeight="1">
      <c r="B179481" s="141"/>
      <c r="C179481" s="141"/>
      <c r="D179481" s="141"/>
      <c r="E179481" s="141"/>
      <c r="F179481" s="141"/>
      <c r="G179481" s="248"/>
      <c r="H179481" s="141"/>
      <c r="I179481" s="209"/>
      <c r="J179481" s="141"/>
      <c r="K179481" s="141"/>
    </row>
    <row r="179482" spans="2:11" ht="13.5" customHeight="1">
      <c r="B179482" s="141"/>
      <c r="C179482" s="141"/>
      <c r="D179482" s="141"/>
      <c r="E179482" s="141"/>
      <c r="F179482" s="141"/>
      <c r="G179482" s="248"/>
      <c r="H179482" s="141"/>
      <c r="I179482" s="209"/>
      <c r="J179482" s="141"/>
      <c r="K179482" s="141"/>
    </row>
    <row r="179483" spans="2:11" ht="13.5" customHeight="1">
      <c r="B179483" s="141"/>
      <c r="C179483" s="141"/>
      <c r="D179483" s="141"/>
      <c r="E179483" s="141"/>
      <c r="F179483" s="141"/>
      <c r="G179483" s="248"/>
      <c r="H179483" s="141"/>
      <c r="I179483" s="209"/>
      <c r="J179483" s="141"/>
      <c r="K179483" s="141"/>
    </row>
    <row r="179484" spans="2:11" ht="13.5" customHeight="1">
      <c r="B179484" s="141"/>
      <c r="C179484" s="141"/>
      <c r="D179484" s="141"/>
      <c r="E179484" s="141"/>
      <c r="F179484" s="141"/>
      <c r="G179484" s="248"/>
      <c r="H179484" s="141"/>
      <c r="I179484" s="209"/>
      <c r="J179484" s="141"/>
      <c r="K179484" s="141"/>
    </row>
    <row r="179485" spans="2:11" ht="13.5" customHeight="1">
      <c r="B179485" s="141"/>
      <c r="C179485" s="141"/>
      <c r="D179485" s="141"/>
      <c r="E179485" s="141"/>
      <c r="F179485" s="141"/>
      <c r="G179485" s="248"/>
      <c r="H179485" s="141"/>
      <c r="I179485" s="209"/>
      <c r="J179485" s="141"/>
      <c r="K179485" s="141"/>
    </row>
    <row r="179486" spans="2:11" ht="13.5" customHeight="1">
      <c r="B179486" s="141"/>
      <c r="C179486" s="141"/>
      <c r="D179486" s="141"/>
      <c r="E179486" s="141"/>
      <c r="F179486" s="141"/>
      <c r="G179486" s="248"/>
      <c r="H179486" s="141"/>
      <c r="I179486" s="209"/>
      <c r="J179486" s="141"/>
      <c r="K179486" s="141"/>
    </row>
    <row r="179487" spans="2:11" ht="13.5" customHeight="1">
      <c r="B179487" s="141"/>
      <c r="C179487" s="141"/>
      <c r="D179487" s="141"/>
      <c r="E179487" s="141"/>
      <c r="F179487" s="141"/>
      <c r="G179487" s="248"/>
      <c r="H179487" s="141"/>
      <c r="I179487" s="209"/>
      <c r="J179487" s="141"/>
      <c r="K179487" s="141"/>
    </row>
    <row r="179488" spans="2:11" ht="13.5" customHeight="1">
      <c r="B179488" s="141"/>
      <c r="C179488" s="141"/>
      <c r="D179488" s="141"/>
      <c r="E179488" s="141"/>
      <c r="F179488" s="141"/>
      <c r="G179488" s="248"/>
      <c r="H179488" s="141"/>
      <c r="I179488" s="209"/>
      <c r="J179488" s="141"/>
      <c r="K179488" s="141"/>
    </row>
    <row r="179489" spans="2:11" ht="13.5" customHeight="1">
      <c r="B179489" s="141"/>
      <c r="C179489" s="141"/>
      <c r="D179489" s="141"/>
      <c r="E179489" s="141"/>
      <c r="F179489" s="141"/>
      <c r="G179489" s="248"/>
      <c r="H179489" s="141"/>
      <c r="I179489" s="209"/>
      <c r="J179489" s="141"/>
      <c r="K179489" s="141"/>
    </row>
    <row r="179490" spans="2:11" ht="13.5" customHeight="1">
      <c r="B179490" s="141"/>
      <c r="C179490" s="141"/>
      <c r="D179490" s="141"/>
      <c r="E179490" s="141"/>
      <c r="F179490" s="141"/>
      <c r="G179490" s="248"/>
      <c r="H179490" s="141"/>
      <c r="I179490" s="209"/>
      <c r="J179490" s="141"/>
      <c r="K179490" s="141"/>
    </row>
    <row r="179491" spans="2:11" ht="13.5" customHeight="1">
      <c r="B179491" s="141"/>
      <c r="C179491" s="141"/>
      <c r="D179491" s="141"/>
      <c r="E179491" s="141"/>
      <c r="F179491" s="141"/>
      <c r="G179491" s="248"/>
      <c r="H179491" s="141"/>
      <c r="I179491" s="209"/>
      <c r="J179491" s="141"/>
      <c r="K179491" s="141"/>
    </row>
    <row r="179492" spans="2:11" ht="13.5" customHeight="1">
      <c r="B179492" s="141"/>
      <c r="C179492" s="141"/>
      <c r="D179492" s="141"/>
      <c r="E179492" s="141"/>
      <c r="F179492" s="141"/>
      <c r="G179492" s="248"/>
      <c r="H179492" s="141"/>
      <c r="I179492" s="209"/>
      <c r="J179492" s="141"/>
      <c r="K179492" s="141"/>
    </row>
    <row r="179493" spans="2:11" ht="13.5" customHeight="1">
      <c r="B179493" s="141"/>
      <c r="C179493" s="141"/>
      <c r="D179493" s="141"/>
      <c r="E179493" s="141"/>
      <c r="F179493" s="141"/>
      <c r="G179493" s="248"/>
      <c r="H179493" s="141"/>
      <c r="I179493" s="209"/>
      <c r="J179493" s="141"/>
      <c r="K179493" s="141"/>
    </row>
    <row r="179494" spans="2:11" ht="13.5" customHeight="1">
      <c r="B179494" s="141"/>
      <c r="C179494" s="141"/>
      <c r="D179494" s="141"/>
      <c r="E179494" s="141"/>
      <c r="F179494" s="141"/>
      <c r="G179494" s="248"/>
      <c r="H179494" s="141"/>
      <c r="I179494" s="209"/>
      <c r="J179494" s="141"/>
      <c r="K179494" s="141"/>
    </row>
    <row r="179495" spans="2:11" ht="13.5" customHeight="1">
      <c r="B179495" s="141"/>
      <c r="C179495" s="141"/>
      <c r="D179495" s="141"/>
      <c r="E179495" s="141"/>
      <c r="F179495" s="141"/>
      <c r="G179495" s="248"/>
      <c r="H179495" s="141"/>
      <c r="I179495" s="209"/>
      <c r="J179495" s="141"/>
      <c r="K179495" s="141"/>
    </row>
    <row r="179496" spans="2:11" ht="13.5" customHeight="1">
      <c r="B179496" s="141"/>
      <c r="C179496" s="141"/>
      <c r="D179496" s="141"/>
      <c r="E179496" s="141"/>
      <c r="F179496" s="141"/>
      <c r="G179496" s="248"/>
      <c r="H179496" s="141"/>
      <c r="I179496" s="209"/>
      <c r="J179496" s="141"/>
      <c r="K179496" s="141"/>
    </row>
    <row r="179497" spans="2:11" ht="13.5" customHeight="1">
      <c r="B179497" s="141"/>
      <c r="C179497" s="141"/>
      <c r="D179497" s="141"/>
      <c r="E179497" s="141"/>
      <c r="F179497" s="141"/>
      <c r="G179497" s="248"/>
      <c r="H179497" s="141"/>
      <c r="I179497" s="209"/>
      <c r="J179497" s="141"/>
      <c r="K179497" s="141"/>
    </row>
    <row r="179498" spans="2:11" ht="13.5" customHeight="1">
      <c r="B179498" s="141"/>
      <c r="C179498" s="141"/>
      <c r="D179498" s="141"/>
      <c r="E179498" s="141"/>
      <c r="F179498" s="141"/>
      <c r="G179498" s="248"/>
      <c r="H179498" s="141"/>
      <c r="I179498" s="209"/>
      <c r="J179498" s="141"/>
      <c r="K179498" s="141"/>
    </row>
    <row r="179499" spans="2:11" ht="13.5" customHeight="1">
      <c r="B179499" s="141"/>
      <c r="C179499" s="141"/>
      <c r="D179499" s="141"/>
      <c r="E179499" s="141"/>
      <c r="F179499" s="141"/>
      <c r="G179499" s="248"/>
      <c r="H179499" s="141"/>
      <c r="I179499" s="209"/>
      <c r="J179499" s="141"/>
      <c r="K179499" s="141"/>
    </row>
    <row r="179500" spans="2:11" ht="13.5" customHeight="1">
      <c r="B179500" s="141"/>
      <c r="C179500" s="141"/>
      <c r="D179500" s="141"/>
      <c r="E179500" s="141"/>
      <c r="F179500" s="141"/>
      <c r="G179500" s="248"/>
      <c r="H179500" s="141"/>
      <c r="I179500" s="209"/>
      <c r="J179500" s="141"/>
      <c r="K179500" s="141"/>
    </row>
    <row r="179501" spans="2:11" ht="13.5" customHeight="1">
      <c r="B179501" s="141"/>
      <c r="C179501" s="141"/>
      <c r="D179501" s="141"/>
      <c r="E179501" s="141"/>
      <c r="F179501" s="141"/>
      <c r="G179501" s="248"/>
      <c r="H179501" s="141"/>
      <c r="I179501" s="209"/>
      <c r="J179501" s="141"/>
      <c r="K179501" s="141"/>
    </row>
    <row r="179502" spans="2:11" ht="13.5" customHeight="1">
      <c r="B179502" s="141"/>
      <c r="C179502" s="141"/>
      <c r="D179502" s="141"/>
      <c r="E179502" s="141"/>
      <c r="F179502" s="141"/>
      <c r="G179502" s="248"/>
      <c r="H179502" s="141"/>
      <c r="I179502" s="209"/>
      <c r="J179502" s="141"/>
      <c r="K179502" s="141"/>
    </row>
    <row r="179503" spans="2:11" ht="13.5" customHeight="1">
      <c r="B179503" s="141"/>
      <c r="C179503" s="141"/>
      <c r="D179503" s="141"/>
      <c r="E179503" s="141"/>
      <c r="F179503" s="141"/>
      <c r="G179503" s="248"/>
      <c r="H179503" s="141"/>
      <c r="I179503" s="209"/>
      <c r="J179503" s="141"/>
      <c r="K179503" s="141"/>
    </row>
    <row r="179504" spans="2:11" ht="13.5" customHeight="1">
      <c r="B179504" s="141"/>
      <c r="C179504" s="141"/>
      <c r="D179504" s="141"/>
      <c r="E179504" s="141"/>
      <c r="F179504" s="141"/>
      <c r="G179504" s="248"/>
      <c r="H179504" s="141"/>
      <c r="I179504" s="209"/>
      <c r="J179504" s="141"/>
      <c r="K179504" s="141"/>
    </row>
    <row r="179505" spans="2:11" ht="13.5" customHeight="1">
      <c r="B179505" s="141"/>
      <c r="C179505" s="141"/>
      <c r="D179505" s="141"/>
      <c r="E179505" s="141"/>
      <c r="F179505" s="141"/>
      <c r="G179505" s="248"/>
      <c r="H179505" s="141"/>
      <c r="I179505" s="209"/>
      <c r="J179505" s="141"/>
      <c r="K179505" s="141"/>
    </row>
    <row r="179506" spans="2:11" ht="13.5" customHeight="1">
      <c r="B179506" s="141"/>
      <c r="C179506" s="141"/>
      <c r="D179506" s="141"/>
      <c r="E179506" s="141"/>
      <c r="F179506" s="141"/>
      <c r="G179506" s="248"/>
      <c r="H179506" s="141"/>
      <c r="I179506" s="209"/>
      <c r="J179506" s="141"/>
      <c r="K179506" s="141"/>
    </row>
    <row r="179507" spans="2:11" ht="13.5" customHeight="1">
      <c r="B179507" s="141"/>
      <c r="C179507" s="141"/>
      <c r="D179507" s="141"/>
      <c r="E179507" s="141"/>
      <c r="F179507" s="141"/>
      <c r="G179507" s="248"/>
      <c r="H179507" s="141"/>
      <c r="I179507" s="209"/>
      <c r="J179507" s="141"/>
      <c r="K179507" s="141"/>
    </row>
    <row r="179508" spans="2:11" ht="13.5" customHeight="1">
      <c r="B179508" s="141"/>
      <c r="C179508" s="141"/>
      <c r="D179508" s="141"/>
      <c r="E179508" s="141"/>
      <c r="F179508" s="141"/>
      <c r="G179508" s="248"/>
      <c r="H179508" s="141"/>
      <c r="I179508" s="209"/>
      <c r="J179508" s="141"/>
      <c r="K179508" s="141"/>
    </row>
    <row r="179509" spans="2:11" ht="13.5" customHeight="1">
      <c r="B179509" s="141"/>
      <c r="C179509" s="141"/>
      <c r="D179509" s="141"/>
      <c r="E179509" s="141"/>
      <c r="F179509" s="141"/>
      <c r="G179509" s="248"/>
      <c r="H179509" s="141"/>
      <c r="I179509" s="209"/>
      <c r="J179509" s="141"/>
      <c r="K179509" s="141"/>
    </row>
    <row r="179510" spans="2:11" ht="13.5" customHeight="1">
      <c r="B179510" s="141"/>
      <c r="C179510" s="141"/>
      <c r="D179510" s="141"/>
      <c r="E179510" s="141"/>
      <c r="F179510" s="141"/>
      <c r="G179510" s="248"/>
      <c r="H179510" s="141"/>
      <c r="I179510" s="209"/>
      <c r="J179510" s="141"/>
      <c r="K179510" s="141"/>
    </row>
    <row r="179511" spans="2:11" ht="13.5" customHeight="1">
      <c r="B179511" s="141"/>
      <c r="C179511" s="141"/>
      <c r="D179511" s="141"/>
      <c r="E179511" s="141"/>
      <c r="F179511" s="141"/>
      <c r="G179511" s="248"/>
      <c r="H179511" s="141"/>
      <c r="I179511" s="209"/>
      <c r="J179511" s="141"/>
      <c r="K179511" s="141"/>
    </row>
    <row r="179512" spans="2:11" ht="13.5" customHeight="1">
      <c r="B179512" s="141"/>
      <c r="C179512" s="141"/>
      <c r="D179512" s="141"/>
      <c r="E179512" s="141"/>
      <c r="F179512" s="141"/>
      <c r="G179512" s="248"/>
      <c r="H179512" s="141"/>
      <c r="I179512" s="209"/>
      <c r="J179512" s="141"/>
      <c r="K179512" s="141"/>
    </row>
    <row r="179513" spans="2:11" ht="13.5" customHeight="1">
      <c r="B179513" s="141"/>
      <c r="C179513" s="141"/>
      <c r="D179513" s="141"/>
      <c r="E179513" s="141"/>
      <c r="F179513" s="141"/>
      <c r="G179513" s="248"/>
      <c r="H179513" s="141"/>
      <c r="I179513" s="209"/>
      <c r="J179513" s="141"/>
      <c r="K179513" s="141"/>
    </row>
    <row r="179514" spans="2:11" ht="13.5" customHeight="1">
      <c r="B179514" s="141"/>
      <c r="C179514" s="141"/>
      <c r="D179514" s="141"/>
      <c r="E179514" s="141"/>
      <c r="F179514" s="141"/>
      <c r="G179514" s="248"/>
      <c r="H179514" s="141"/>
      <c r="I179514" s="209"/>
      <c r="J179514" s="141"/>
      <c r="K179514" s="141"/>
    </row>
    <row r="179515" spans="2:11" ht="13.5" customHeight="1">
      <c r="B179515" s="141"/>
      <c r="C179515" s="141"/>
      <c r="D179515" s="141"/>
      <c r="E179515" s="141"/>
      <c r="F179515" s="141"/>
      <c r="G179515" s="248"/>
      <c r="H179515" s="141"/>
      <c r="I179515" s="209"/>
      <c r="J179515" s="141"/>
      <c r="K179515" s="141"/>
    </row>
    <row r="179516" spans="2:11" ht="13.5" customHeight="1">
      <c r="B179516" s="141"/>
      <c r="C179516" s="141"/>
      <c r="D179516" s="141"/>
      <c r="E179516" s="141"/>
      <c r="F179516" s="141"/>
      <c r="G179516" s="248"/>
      <c r="H179516" s="141"/>
      <c r="I179516" s="209"/>
      <c r="J179516" s="141"/>
      <c r="K179516" s="141"/>
    </row>
    <row r="179517" spans="2:11" ht="13.5" customHeight="1">
      <c r="B179517" s="141"/>
      <c r="C179517" s="141"/>
      <c r="D179517" s="141"/>
      <c r="E179517" s="141"/>
      <c r="F179517" s="141"/>
      <c r="G179517" s="248"/>
      <c r="H179517" s="141"/>
      <c r="I179517" s="209"/>
      <c r="J179517" s="141"/>
      <c r="K179517" s="141"/>
    </row>
    <row r="179518" spans="2:11" ht="13.5" customHeight="1">
      <c r="B179518" s="141"/>
      <c r="C179518" s="141"/>
      <c r="D179518" s="141"/>
      <c r="E179518" s="141"/>
      <c r="F179518" s="141"/>
      <c r="G179518" s="248"/>
      <c r="H179518" s="141"/>
      <c r="I179518" s="209"/>
      <c r="J179518" s="141"/>
      <c r="K179518" s="141"/>
    </row>
    <row r="179519" spans="2:11" ht="13.5" customHeight="1">
      <c r="B179519" s="141"/>
      <c r="C179519" s="141"/>
      <c r="D179519" s="141"/>
      <c r="E179519" s="141"/>
      <c r="F179519" s="141"/>
      <c r="G179519" s="248"/>
      <c r="H179519" s="141"/>
      <c r="I179519" s="209"/>
      <c r="J179519" s="141"/>
      <c r="K179519" s="141"/>
    </row>
    <row r="179520" spans="2:11" ht="13.5" customHeight="1">
      <c r="B179520" s="141"/>
      <c r="C179520" s="141"/>
      <c r="D179520" s="141"/>
      <c r="E179520" s="141"/>
      <c r="F179520" s="141"/>
      <c r="G179520" s="248"/>
      <c r="H179520" s="141"/>
      <c r="I179520" s="209"/>
      <c r="J179520" s="141"/>
      <c r="K179520" s="141"/>
    </row>
    <row r="179521" spans="2:11" ht="13.5" customHeight="1">
      <c r="B179521" s="141"/>
      <c r="C179521" s="141"/>
      <c r="D179521" s="141"/>
      <c r="E179521" s="141"/>
      <c r="F179521" s="141"/>
      <c r="G179521" s="248"/>
      <c r="H179521" s="141"/>
      <c r="I179521" s="209"/>
      <c r="J179521" s="141"/>
      <c r="K179521" s="141"/>
    </row>
    <row r="179522" spans="2:11" ht="13.5" customHeight="1">
      <c r="B179522" s="141"/>
      <c r="C179522" s="141"/>
      <c r="D179522" s="141"/>
      <c r="E179522" s="141"/>
      <c r="F179522" s="141"/>
      <c r="G179522" s="248"/>
      <c r="H179522" s="141"/>
      <c r="I179522" s="209"/>
      <c r="J179522" s="141"/>
      <c r="K179522" s="141"/>
    </row>
    <row r="179523" spans="2:11" ht="13.5" customHeight="1">
      <c r="B179523" s="141"/>
      <c r="C179523" s="141"/>
      <c r="D179523" s="141"/>
      <c r="E179523" s="141"/>
      <c r="F179523" s="141"/>
      <c r="G179523" s="248"/>
      <c r="H179523" s="141"/>
      <c r="I179523" s="209"/>
      <c r="J179523" s="141"/>
      <c r="K179523" s="141"/>
    </row>
    <row r="179524" spans="2:11" ht="13.5" customHeight="1">
      <c r="B179524" s="141"/>
      <c r="C179524" s="141"/>
      <c r="D179524" s="141"/>
      <c r="E179524" s="141"/>
      <c r="F179524" s="141"/>
      <c r="G179524" s="248"/>
      <c r="H179524" s="141"/>
      <c r="I179524" s="209"/>
      <c r="J179524" s="141"/>
      <c r="K179524" s="141"/>
    </row>
    <row r="179525" spans="2:11" ht="13.5" customHeight="1">
      <c r="B179525" s="141"/>
      <c r="C179525" s="141"/>
      <c r="D179525" s="141"/>
      <c r="E179525" s="141"/>
      <c r="F179525" s="141"/>
      <c r="G179525" s="248"/>
      <c r="H179525" s="141"/>
      <c r="I179525" s="209"/>
      <c r="J179525" s="141"/>
      <c r="K179525" s="141"/>
    </row>
    <row r="179526" spans="2:11" ht="13.5" customHeight="1">
      <c r="B179526" s="141"/>
      <c r="C179526" s="141"/>
      <c r="D179526" s="141"/>
      <c r="E179526" s="141"/>
      <c r="F179526" s="141"/>
      <c r="G179526" s="248"/>
      <c r="H179526" s="141"/>
      <c r="I179526" s="209"/>
      <c r="J179526" s="141"/>
      <c r="K179526" s="141"/>
    </row>
    <row r="179527" spans="2:11" ht="13.5" customHeight="1">
      <c r="B179527" s="141"/>
      <c r="C179527" s="141"/>
      <c r="D179527" s="141"/>
      <c r="E179527" s="141"/>
      <c r="F179527" s="141"/>
      <c r="G179527" s="248"/>
      <c r="H179527" s="141"/>
      <c r="I179527" s="209"/>
      <c r="J179527" s="141"/>
      <c r="K179527" s="141"/>
    </row>
    <row r="179528" spans="2:11" ht="13.5" customHeight="1">
      <c r="B179528" s="141"/>
      <c r="C179528" s="141"/>
      <c r="D179528" s="141"/>
      <c r="E179528" s="141"/>
      <c r="F179528" s="141"/>
      <c r="G179528" s="248"/>
      <c r="H179528" s="141"/>
      <c r="I179528" s="209"/>
      <c r="J179528" s="141"/>
      <c r="K179528" s="141"/>
    </row>
    <row r="179529" spans="2:11" ht="13.5" customHeight="1">
      <c r="B179529" s="141"/>
      <c r="C179529" s="141"/>
      <c r="D179529" s="141"/>
      <c r="E179529" s="141"/>
      <c r="F179529" s="141"/>
      <c r="G179529" s="248"/>
      <c r="H179529" s="141"/>
      <c r="I179529" s="209"/>
      <c r="J179529" s="141"/>
      <c r="K179529" s="141"/>
    </row>
    <row r="179530" spans="2:11" ht="13.5" customHeight="1">
      <c r="B179530" s="141"/>
      <c r="C179530" s="141"/>
      <c r="D179530" s="141"/>
      <c r="E179530" s="141"/>
      <c r="F179530" s="141"/>
      <c r="G179530" s="248"/>
      <c r="H179530" s="141"/>
      <c r="I179530" s="209"/>
      <c r="J179530" s="141"/>
      <c r="K179530" s="141"/>
    </row>
    <row r="179531" spans="2:11" ht="13.5" customHeight="1">
      <c r="B179531" s="141"/>
      <c r="C179531" s="141"/>
      <c r="D179531" s="141"/>
      <c r="E179531" s="141"/>
      <c r="F179531" s="141"/>
      <c r="G179531" s="248"/>
      <c r="H179531" s="141"/>
      <c r="I179531" s="209"/>
      <c r="J179531" s="141"/>
      <c r="K179531" s="141"/>
    </row>
    <row r="179532" spans="2:11" ht="13.5" customHeight="1">
      <c r="B179532" s="141"/>
      <c r="C179532" s="141"/>
      <c r="D179532" s="141"/>
      <c r="E179532" s="141"/>
      <c r="F179532" s="141"/>
      <c r="G179532" s="248"/>
      <c r="H179532" s="141"/>
      <c r="I179532" s="209"/>
      <c r="J179532" s="141"/>
      <c r="K179532" s="141"/>
    </row>
    <row r="179533" spans="2:11" ht="13.5" customHeight="1">
      <c r="B179533" s="141"/>
      <c r="C179533" s="141"/>
      <c r="D179533" s="141"/>
      <c r="E179533" s="141"/>
      <c r="F179533" s="141"/>
      <c r="G179533" s="248"/>
      <c r="H179533" s="141"/>
      <c r="I179533" s="209"/>
      <c r="J179533" s="141"/>
      <c r="K179533" s="141"/>
    </row>
    <row r="179534" spans="2:11" ht="13.5" customHeight="1">
      <c r="B179534" s="141"/>
      <c r="C179534" s="141"/>
      <c r="D179534" s="141"/>
      <c r="E179534" s="141"/>
      <c r="F179534" s="141"/>
      <c r="G179534" s="248"/>
      <c r="H179534" s="141"/>
      <c r="I179534" s="209"/>
      <c r="J179534" s="141"/>
      <c r="K179534" s="141"/>
    </row>
    <row r="179535" spans="2:11" ht="13.5" customHeight="1">
      <c r="B179535" s="141"/>
      <c r="C179535" s="141"/>
      <c r="D179535" s="141"/>
      <c r="E179535" s="141"/>
      <c r="F179535" s="141"/>
      <c r="G179535" s="248"/>
      <c r="H179535" s="141"/>
      <c r="I179535" s="209"/>
      <c r="J179535" s="141"/>
      <c r="K179535" s="141"/>
    </row>
    <row r="179536" spans="2:11" ht="13.5" customHeight="1">
      <c r="B179536" s="141"/>
      <c r="C179536" s="141"/>
      <c r="D179536" s="141"/>
      <c r="E179536" s="141"/>
      <c r="F179536" s="141"/>
      <c r="G179536" s="248"/>
      <c r="H179536" s="141"/>
      <c r="I179536" s="209"/>
      <c r="J179536" s="141"/>
      <c r="K179536" s="141"/>
    </row>
    <row r="179537" spans="2:11" ht="13.5" customHeight="1">
      <c r="B179537" s="141"/>
      <c r="C179537" s="141"/>
      <c r="D179537" s="141"/>
      <c r="E179537" s="141"/>
      <c r="F179537" s="141"/>
      <c r="G179537" s="248"/>
      <c r="H179537" s="141"/>
      <c r="I179537" s="209"/>
      <c r="J179537" s="141"/>
      <c r="K179537" s="141"/>
    </row>
    <row r="179538" spans="2:11" ht="13.5" customHeight="1">
      <c r="B179538" s="141"/>
      <c r="C179538" s="141"/>
      <c r="D179538" s="141"/>
      <c r="E179538" s="141"/>
      <c r="F179538" s="141"/>
      <c r="G179538" s="248"/>
      <c r="H179538" s="141"/>
      <c r="I179538" s="209"/>
      <c r="J179538" s="141"/>
      <c r="K179538" s="141"/>
    </row>
    <row r="179539" spans="2:11" ht="13.5" customHeight="1">
      <c r="B179539" s="141"/>
      <c r="C179539" s="141"/>
      <c r="D179539" s="141"/>
      <c r="E179539" s="141"/>
      <c r="F179539" s="141"/>
      <c r="G179539" s="248"/>
      <c r="H179539" s="141"/>
      <c r="I179539" s="209"/>
      <c r="J179539" s="141"/>
      <c r="K179539" s="141"/>
    </row>
    <row r="179540" spans="2:11" ht="13.5" customHeight="1">
      <c r="B179540" s="141"/>
      <c r="C179540" s="141"/>
      <c r="D179540" s="141"/>
      <c r="E179540" s="141"/>
      <c r="F179540" s="141"/>
      <c r="G179540" s="248"/>
      <c r="H179540" s="141"/>
      <c r="I179540" s="209"/>
      <c r="J179540" s="141"/>
      <c r="K179540" s="141"/>
    </row>
    <row r="179541" spans="2:11" ht="13.5" customHeight="1">
      <c r="B179541" s="141"/>
      <c r="C179541" s="141"/>
      <c r="D179541" s="141"/>
      <c r="E179541" s="141"/>
      <c r="F179541" s="141"/>
      <c r="G179541" s="248"/>
      <c r="H179541" s="141"/>
      <c r="I179541" s="209"/>
      <c r="J179541" s="141"/>
      <c r="K179541" s="141"/>
    </row>
    <row r="179542" spans="2:11" ht="13.5" customHeight="1">
      <c r="B179542" s="141"/>
      <c r="C179542" s="141"/>
      <c r="D179542" s="141"/>
      <c r="E179542" s="141"/>
      <c r="F179542" s="141"/>
      <c r="G179542" s="248"/>
      <c r="H179542" s="141"/>
      <c r="I179542" s="209"/>
      <c r="J179542" s="141"/>
      <c r="K179542" s="141"/>
    </row>
    <row r="179543" spans="2:11" ht="13.5" customHeight="1">
      <c r="B179543" s="141"/>
      <c r="C179543" s="141"/>
      <c r="D179543" s="141"/>
      <c r="E179543" s="141"/>
      <c r="F179543" s="141"/>
      <c r="G179543" s="248"/>
      <c r="H179543" s="141"/>
      <c r="I179543" s="209"/>
      <c r="J179543" s="141"/>
      <c r="K179543" s="141"/>
    </row>
    <row r="179544" spans="2:11" ht="13.5" customHeight="1">
      <c r="B179544" s="141"/>
      <c r="C179544" s="141"/>
      <c r="D179544" s="141"/>
      <c r="E179544" s="141"/>
      <c r="F179544" s="141"/>
      <c r="G179544" s="248"/>
      <c r="H179544" s="141"/>
      <c r="I179544" s="209"/>
      <c r="J179544" s="141"/>
      <c r="K179544" s="141"/>
    </row>
    <row r="179545" spans="2:11" ht="13.5" customHeight="1">
      <c r="B179545" s="141"/>
      <c r="C179545" s="141"/>
      <c r="D179545" s="141"/>
      <c r="E179545" s="141"/>
      <c r="F179545" s="141"/>
      <c r="G179545" s="248"/>
      <c r="H179545" s="141"/>
      <c r="I179545" s="209"/>
      <c r="J179545" s="141"/>
      <c r="K179545" s="141"/>
    </row>
    <row r="179546" spans="2:11" ht="13.5" customHeight="1">
      <c r="B179546" s="141"/>
      <c r="C179546" s="141"/>
      <c r="D179546" s="141"/>
      <c r="E179546" s="141"/>
      <c r="F179546" s="141"/>
      <c r="G179546" s="248"/>
      <c r="H179546" s="141"/>
      <c r="I179546" s="209"/>
      <c r="J179546" s="141"/>
      <c r="K179546" s="141"/>
    </row>
    <row r="179547" spans="2:11" ht="13.5" customHeight="1">
      <c r="B179547" s="141"/>
      <c r="C179547" s="141"/>
      <c r="D179547" s="141"/>
      <c r="E179547" s="141"/>
      <c r="F179547" s="141"/>
      <c r="G179547" s="248"/>
      <c r="H179547" s="141"/>
      <c r="I179547" s="209"/>
      <c r="J179547" s="141"/>
      <c r="K179547" s="141"/>
    </row>
    <row r="179548" spans="2:11" ht="13.5" customHeight="1">
      <c r="B179548" s="141"/>
      <c r="C179548" s="141"/>
      <c r="D179548" s="141"/>
      <c r="E179548" s="141"/>
      <c r="F179548" s="141"/>
      <c r="G179548" s="248"/>
      <c r="H179548" s="141"/>
      <c r="I179548" s="209"/>
      <c r="J179548" s="141"/>
      <c r="K179548" s="141"/>
    </row>
    <row r="179549" spans="2:11" ht="13.5" customHeight="1">
      <c r="B179549" s="141"/>
      <c r="C179549" s="141"/>
      <c r="D179549" s="141"/>
      <c r="E179549" s="141"/>
      <c r="F179549" s="141"/>
      <c r="G179549" s="248"/>
      <c r="H179549" s="141"/>
      <c r="I179549" s="209"/>
      <c r="J179549" s="141"/>
      <c r="K179549" s="141"/>
    </row>
    <row r="179550" spans="2:11" ht="13.5" customHeight="1">
      <c r="B179550" s="141"/>
      <c r="C179550" s="141"/>
      <c r="D179550" s="141"/>
      <c r="E179550" s="141"/>
      <c r="F179550" s="141"/>
      <c r="G179550" s="248"/>
      <c r="H179550" s="141"/>
      <c r="I179550" s="209"/>
      <c r="J179550" s="141"/>
      <c r="K179550" s="141"/>
    </row>
    <row r="179551" spans="2:11" ht="13.5" customHeight="1">
      <c r="B179551" s="141"/>
      <c r="C179551" s="141"/>
      <c r="D179551" s="141"/>
      <c r="E179551" s="141"/>
      <c r="F179551" s="141"/>
      <c r="G179551" s="248"/>
      <c r="H179551" s="141"/>
      <c r="I179551" s="209"/>
      <c r="J179551" s="141"/>
      <c r="K179551" s="141"/>
    </row>
    <row r="179552" spans="2:11" ht="13.5" customHeight="1">
      <c r="B179552" s="141"/>
      <c r="C179552" s="141"/>
      <c r="D179552" s="141"/>
      <c r="E179552" s="141"/>
      <c r="F179552" s="141"/>
      <c r="G179552" s="248"/>
      <c r="H179552" s="141"/>
      <c r="I179552" s="209"/>
      <c r="J179552" s="141"/>
      <c r="K179552" s="141"/>
    </row>
    <row r="179553" spans="2:11" ht="13.5" customHeight="1">
      <c r="B179553" s="141"/>
      <c r="C179553" s="141"/>
      <c r="D179553" s="141"/>
      <c r="E179553" s="141"/>
      <c r="F179553" s="141"/>
      <c r="G179553" s="248"/>
      <c r="H179553" s="141"/>
      <c r="I179553" s="209"/>
      <c r="J179553" s="141"/>
      <c r="K179553" s="141"/>
    </row>
    <row r="179554" spans="2:11" ht="13.5" customHeight="1">
      <c r="B179554" s="141"/>
      <c r="C179554" s="141"/>
      <c r="D179554" s="141"/>
      <c r="E179554" s="141"/>
      <c r="F179554" s="141"/>
      <c r="G179554" s="248"/>
      <c r="H179554" s="141"/>
      <c r="I179554" s="209"/>
      <c r="J179554" s="141"/>
      <c r="K179554" s="141"/>
    </row>
    <row r="179555" spans="2:11" ht="13.5" customHeight="1">
      <c r="B179555" s="141"/>
      <c r="C179555" s="141"/>
      <c r="D179555" s="141"/>
      <c r="E179555" s="141"/>
      <c r="F179555" s="141"/>
      <c r="G179555" s="248"/>
      <c r="H179555" s="141"/>
      <c r="I179555" s="209"/>
      <c r="J179555" s="141"/>
      <c r="K179555" s="141"/>
    </row>
    <row r="179556" spans="2:11" ht="13.5" customHeight="1">
      <c r="B179556" s="141"/>
      <c r="C179556" s="141"/>
      <c r="D179556" s="141"/>
      <c r="E179556" s="141"/>
      <c r="F179556" s="141"/>
      <c r="G179556" s="248"/>
      <c r="H179556" s="141"/>
      <c r="I179556" s="209"/>
      <c r="J179556" s="141"/>
      <c r="K179556" s="141"/>
    </row>
    <row r="179557" spans="2:11" ht="13.5" customHeight="1">
      <c r="B179557" s="141"/>
      <c r="C179557" s="141"/>
      <c r="D179557" s="141"/>
      <c r="E179557" s="141"/>
      <c r="F179557" s="141"/>
      <c r="G179557" s="248"/>
      <c r="H179557" s="141"/>
      <c r="I179557" s="209"/>
      <c r="J179557" s="141"/>
      <c r="K179557" s="141"/>
    </row>
    <row r="179558" spans="2:11" ht="13.5" customHeight="1">
      <c r="B179558" s="141"/>
      <c r="C179558" s="141"/>
      <c r="D179558" s="141"/>
      <c r="E179558" s="141"/>
      <c r="F179558" s="141"/>
      <c r="G179558" s="248"/>
      <c r="H179558" s="141"/>
      <c r="I179558" s="209"/>
      <c r="J179558" s="141"/>
      <c r="K179558" s="141"/>
    </row>
    <row r="179559" spans="2:11" ht="13.5" customHeight="1">
      <c r="B179559" s="141"/>
      <c r="C179559" s="141"/>
      <c r="D179559" s="141"/>
      <c r="E179559" s="141"/>
      <c r="F179559" s="141"/>
      <c r="G179559" s="248"/>
      <c r="H179559" s="141"/>
      <c r="I179559" s="209"/>
      <c r="J179559" s="141"/>
      <c r="K179559" s="141"/>
    </row>
    <row r="179560" spans="2:11" ht="13.5" customHeight="1">
      <c r="B179560" s="141"/>
      <c r="C179560" s="141"/>
      <c r="D179560" s="141"/>
      <c r="E179560" s="141"/>
      <c r="F179560" s="141"/>
      <c r="G179560" s="248"/>
      <c r="H179560" s="141"/>
      <c r="I179560" s="209"/>
      <c r="J179560" s="141"/>
      <c r="K179560" s="141"/>
    </row>
    <row r="179561" spans="2:11" ht="13.5" customHeight="1">
      <c r="B179561" s="141"/>
      <c r="C179561" s="141"/>
      <c r="D179561" s="141"/>
      <c r="E179561" s="141"/>
      <c r="F179561" s="141"/>
      <c r="G179561" s="248"/>
      <c r="H179561" s="141"/>
      <c r="I179561" s="209"/>
      <c r="J179561" s="141"/>
      <c r="K179561" s="141"/>
    </row>
    <row r="179562" spans="2:11" ht="13.5" customHeight="1">
      <c r="B179562" s="141"/>
      <c r="C179562" s="141"/>
      <c r="D179562" s="141"/>
      <c r="E179562" s="141"/>
      <c r="F179562" s="141"/>
      <c r="G179562" s="248"/>
      <c r="H179562" s="141"/>
      <c r="I179562" s="209"/>
      <c r="J179562" s="141"/>
      <c r="K179562" s="141"/>
    </row>
    <row r="179563" spans="2:11" ht="13.5" customHeight="1">
      <c r="B179563" s="141"/>
      <c r="C179563" s="141"/>
      <c r="D179563" s="141"/>
      <c r="E179563" s="141"/>
      <c r="F179563" s="141"/>
      <c r="G179563" s="248"/>
      <c r="H179563" s="141"/>
      <c r="I179563" s="209"/>
      <c r="J179563" s="141"/>
      <c r="K179563" s="141"/>
    </row>
    <row r="179564" spans="2:11" ht="13.5" customHeight="1">
      <c r="B179564" s="141"/>
      <c r="C179564" s="141"/>
      <c r="D179564" s="141"/>
      <c r="E179564" s="141"/>
      <c r="F179564" s="141"/>
      <c r="G179564" s="248"/>
      <c r="H179564" s="141"/>
      <c r="I179564" s="209"/>
      <c r="J179564" s="141"/>
      <c r="K179564" s="141"/>
    </row>
    <row r="179565" spans="2:11" ht="13.5" customHeight="1">
      <c r="B179565" s="141"/>
      <c r="C179565" s="141"/>
      <c r="D179565" s="141"/>
      <c r="E179565" s="141"/>
      <c r="F179565" s="141"/>
      <c r="G179565" s="248"/>
      <c r="H179565" s="141"/>
      <c r="I179565" s="209"/>
      <c r="J179565" s="141"/>
      <c r="K179565" s="141"/>
    </row>
    <row r="179566" spans="2:11" ht="13.5" customHeight="1">
      <c r="B179566" s="141"/>
      <c r="C179566" s="141"/>
      <c r="D179566" s="141"/>
      <c r="E179566" s="141"/>
      <c r="F179566" s="141"/>
      <c r="G179566" s="248"/>
      <c r="H179566" s="141"/>
      <c r="I179566" s="209"/>
      <c r="J179566" s="141"/>
      <c r="K179566" s="141"/>
    </row>
    <row r="179567" spans="2:11" ht="13.5" customHeight="1">
      <c r="B179567" s="141"/>
      <c r="C179567" s="141"/>
      <c r="D179567" s="141"/>
      <c r="E179567" s="141"/>
      <c r="F179567" s="141"/>
      <c r="G179567" s="248"/>
      <c r="H179567" s="141"/>
      <c r="I179567" s="209"/>
      <c r="J179567" s="141"/>
      <c r="K179567" s="141"/>
    </row>
    <row r="179568" spans="2:11" ht="13.5" customHeight="1">
      <c r="B179568" s="141"/>
      <c r="C179568" s="141"/>
      <c r="D179568" s="141"/>
      <c r="E179568" s="141"/>
      <c r="F179568" s="141"/>
      <c r="G179568" s="248"/>
      <c r="H179568" s="141"/>
      <c r="I179568" s="209"/>
      <c r="J179568" s="141"/>
      <c r="K179568" s="141"/>
    </row>
    <row r="179569" spans="2:11" ht="13.5" customHeight="1">
      <c r="B179569" s="141"/>
      <c r="C179569" s="141"/>
      <c r="D179569" s="141"/>
      <c r="E179569" s="141"/>
      <c r="F179569" s="141"/>
      <c r="G179569" s="248"/>
      <c r="H179569" s="141"/>
      <c r="I179569" s="209"/>
      <c r="J179569" s="141"/>
      <c r="K179569" s="141"/>
    </row>
    <row r="179570" spans="2:11" ht="13.5" customHeight="1">
      <c r="B179570" s="141"/>
      <c r="C179570" s="141"/>
      <c r="D179570" s="141"/>
      <c r="E179570" s="141"/>
      <c r="F179570" s="141"/>
      <c r="G179570" s="248"/>
      <c r="H179570" s="141"/>
      <c r="I179570" s="209"/>
      <c r="J179570" s="141"/>
      <c r="K179570" s="141"/>
    </row>
    <row r="179571" spans="2:11" ht="13.5" customHeight="1">
      <c r="B179571" s="141"/>
      <c r="C179571" s="141"/>
      <c r="D179571" s="141"/>
      <c r="E179571" s="141"/>
      <c r="F179571" s="141"/>
      <c r="G179571" s="248"/>
      <c r="H179571" s="141"/>
      <c r="I179571" s="209"/>
      <c r="J179571" s="141"/>
      <c r="K179571" s="141"/>
    </row>
    <row r="179572" spans="2:11" ht="13.5" customHeight="1">
      <c r="B179572" s="141"/>
      <c r="C179572" s="141"/>
      <c r="D179572" s="141"/>
      <c r="E179572" s="141"/>
      <c r="F179572" s="141"/>
      <c r="G179572" s="248"/>
      <c r="H179572" s="141"/>
      <c r="I179572" s="209"/>
      <c r="J179572" s="141"/>
      <c r="K179572" s="141"/>
    </row>
    <row r="179573" spans="2:11" ht="13.5" customHeight="1">
      <c r="B179573" s="141"/>
      <c r="C179573" s="141"/>
      <c r="D179573" s="141"/>
      <c r="E179573" s="141"/>
      <c r="F179573" s="141"/>
      <c r="G179573" s="248"/>
      <c r="H179573" s="141"/>
      <c r="I179573" s="209"/>
      <c r="J179573" s="141"/>
      <c r="K179573" s="141"/>
    </row>
    <row r="179574" spans="2:11" ht="13.5" customHeight="1">
      <c r="B179574" s="141"/>
      <c r="C179574" s="141"/>
      <c r="D179574" s="141"/>
      <c r="E179574" s="141"/>
      <c r="F179574" s="141"/>
      <c r="G179574" s="248"/>
      <c r="H179574" s="141"/>
      <c r="I179574" s="209"/>
      <c r="J179574" s="141"/>
      <c r="K179574" s="141"/>
    </row>
    <row r="179575" spans="2:11" ht="13.5" customHeight="1">
      <c r="B179575" s="141"/>
      <c r="C179575" s="141"/>
      <c r="D179575" s="141"/>
      <c r="E179575" s="141"/>
      <c r="F179575" s="141"/>
      <c r="G179575" s="248"/>
      <c r="H179575" s="141"/>
      <c r="I179575" s="209"/>
      <c r="J179575" s="141"/>
      <c r="K179575" s="141"/>
    </row>
    <row r="179576" spans="2:11" ht="13.5" customHeight="1">
      <c r="B179576" s="141"/>
      <c r="C179576" s="141"/>
      <c r="D179576" s="141"/>
      <c r="E179576" s="141"/>
      <c r="F179576" s="141"/>
      <c r="G179576" s="248"/>
      <c r="H179576" s="141"/>
      <c r="I179576" s="209"/>
      <c r="J179576" s="141"/>
      <c r="K179576" s="141"/>
    </row>
    <row r="179577" spans="2:11" ht="13.5" customHeight="1">
      <c r="B179577" s="141"/>
      <c r="C179577" s="141"/>
      <c r="D179577" s="141"/>
      <c r="E179577" s="141"/>
      <c r="F179577" s="141"/>
      <c r="G179577" s="248"/>
      <c r="H179577" s="141"/>
      <c r="I179577" s="209"/>
      <c r="J179577" s="141"/>
      <c r="K179577" s="141"/>
    </row>
    <row r="179578" spans="2:11" ht="13.5" customHeight="1">
      <c r="B179578" s="141"/>
      <c r="C179578" s="141"/>
      <c r="D179578" s="141"/>
      <c r="E179578" s="141"/>
      <c r="F179578" s="141"/>
      <c r="G179578" s="248"/>
      <c r="H179578" s="141"/>
      <c r="I179578" s="209"/>
      <c r="J179578" s="141"/>
      <c r="K179578" s="141"/>
    </row>
    <row r="179579" spans="2:11" ht="13.5" customHeight="1">
      <c r="B179579" s="141"/>
      <c r="C179579" s="141"/>
      <c r="D179579" s="141"/>
      <c r="E179579" s="141"/>
      <c r="F179579" s="141"/>
      <c r="G179579" s="248"/>
      <c r="H179579" s="141"/>
      <c r="I179579" s="209"/>
      <c r="J179579" s="141"/>
      <c r="K179579" s="141"/>
    </row>
    <row r="179580" spans="2:11" ht="13.5" customHeight="1">
      <c r="B179580" s="141"/>
      <c r="C179580" s="141"/>
      <c r="D179580" s="141"/>
      <c r="E179580" s="141"/>
      <c r="F179580" s="141"/>
      <c r="G179580" s="248"/>
      <c r="H179580" s="141"/>
      <c r="I179580" s="209"/>
      <c r="J179580" s="141"/>
      <c r="K179580" s="141"/>
    </row>
    <row r="179581" spans="2:11" ht="13.5" customHeight="1">
      <c r="B179581" s="141"/>
      <c r="C179581" s="141"/>
      <c r="D179581" s="141"/>
      <c r="E179581" s="141"/>
      <c r="F179581" s="141"/>
      <c r="G179581" s="248"/>
      <c r="H179581" s="141"/>
      <c r="I179581" s="209"/>
      <c r="J179581" s="141"/>
      <c r="K179581" s="141"/>
    </row>
    <row r="179582" spans="2:11" ht="13.5" customHeight="1">
      <c r="B179582" s="141"/>
      <c r="C179582" s="141"/>
      <c r="D179582" s="141"/>
      <c r="E179582" s="141"/>
      <c r="F179582" s="141"/>
      <c r="G179582" s="248"/>
      <c r="H179582" s="141"/>
      <c r="I179582" s="209"/>
      <c r="J179582" s="141"/>
      <c r="K179582" s="141"/>
    </row>
    <row r="179583" spans="2:11" ht="13.5" customHeight="1">
      <c r="B179583" s="141"/>
      <c r="C179583" s="141"/>
      <c r="D179583" s="141"/>
      <c r="E179583" s="141"/>
      <c r="F179583" s="141"/>
      <c r="G179583" s="248"/>
      <c r="H179583" s="141"/>
      <c r="I179583" s="209"/>
      <c r="J179583" s="141"/>
      <c r="K179583" s="141"/>
    </row>
    <row r="179584" spans="2:11" ht="13.5" customHeight="1">
      <c r="B179584" s="141"/>
      <c r="C179584" s="141"/>
      <c r="D179584" s="141"/>
      <c r="E179584" s="141"/>
      <c r="F179584" s="141"/>
      <c r="G179584" s="248"/>
      <c r="H179584" s="141"/>
      <c r="I179584" s="209"/>
      <c r="J179584" s="141"/>
      <c r="K179584" s="141"/>
    </row>
    <row r="179585" spans="2:11" ht="13.5" customHeight="1">
      <c r="B179585" s="141"/>
      <c r="C179585" s="141"/>
      <c r="D179585" s="141"/>
      <c r="E179585" s="141"/>
      <c r="F179585" s="141"/>
      <c r="G179585" s="248"/>
      <c r="H179585" s="141"/>
      <c r="I179585" s="209"/>
      <c r="J179585" s="141"/>
      <c r="K179585" s="141"/>
    </row>
    <row r="179586" spans="2:11" ht="13.5" customHeight="1">
      <c r="B179586" s="141"/>
      <c r="C179586" s="141"/>
      <c r="D179586" s="141"/>
      <c r="E179586" s="141"/>
      <c r="F179586" s="141"/>
      <c r="G179586" s="248"/>
      <c r="H179586" s="141"/>
      <c r="I179586" s="209"/>
      <c r="J179586" s="141"/>
      <c r="K179586" s="141"/>
    </row>
    <row r="179587" spans="2:11" ht="13.5" customHeight="1">
      <c r="B179587" s="141"/>
      <c r="C179587" s="141"/>
      <c r="D179587" s="141"/>
      <c r="E179587" s="141"/>
      <c r="F179587" s="141"/>
      <c r="G179587" s="248"/>
      <c r="H179587" s="141"/>
      <c r="I179587" s="209"/>
      <c r="J179587" s="141"/>
      <c r="K179587" s="141"/>
    </row>
    <row r="179588" spans="2:11" ht="13.5" customHeight="1">
      <c r="B179588" s="141"/>
      <c r="C179588" s="141"/>
      <c r="D179588" s="141"/>
      <c r="E179588" s="141"/>
      <c r="F179588" s="141"/>
      <c r="G179588" s="248"/>
      <c r="H179588" s="141"/>
      <c r="I179588" s="209"/>
      <c r="J179588" s="141"/>
      <c r="K179588" s="141"/>
    </row>
    <row r="179589" spans="2:11" ht="13.5" customHeight="1">
      <c r="B179589" s="141"/>
      <c r="C179589" s="141"/>
      <c r="D179589" s="141"/>
      <c r="E179589" s="141"/>
      <c r="F179589" s="141"/>
      <c r="G179589" s="248"/>
      <c r="H179589" s="141"/>
      <c r="I179589" s="209"/>
      <c r="J179589" s="141"/>
      <c r="K179589" s="141"/>
    </row>
    <row r="179590" spans="2:11" ht="13.5" customHeight="1">
      <c r="B179590" s="141"/>
      <c r="C179590" s="141"/>
      <c r="D179590" s="141"/>
      <c r="E179590" s="141"/>
      <c r="F179590" s="141"/>
      <c r="G179590" s="248"/>
      <c r="H179590" s="141"/>
      <c r="I179590" s="209"/>
      <c r="J179590" s="141"/>
      <c r="K179590" s="141"/>
    </row>
    <row r="179591" spans="2:11" ht="13.5" customHeight="1">
      <c r="B179591" s="141"/>
      <c r="C179591" s="141"/>
      <c r="D179591" s="141"/>
      <c r="E179591" s="141"/>
      <c r="F179591" s="141"/>
      <c r="G179591" s="248"/>
      <c r="H179591" s="141"/>
      <c r="I179591" s="209"/>
      <c r="J179591" s="141"/>
      <c r="K179591" s="141"/>
    </row>
    <row r="179592" spans="2:11" ht="13.5" customHeight="1">
      <c r="B179592" s="141"/>
      <c r="C179592" s="141"/>
      <c r="D179592" s="141"/>
      <c r="E179592" s="141"/>
      <c r="F179592" s="141"/>
      <c r="G179592" s="248"/>
      <c r="H179592" s="141"/>
      <c r="I179592" s="209"/>
      <c r="J179592" s="141"/>
      <c r="K179592" s="141"/>
    </row>
    <row r="179593" spans="2:11" ht="13.5" customHeight="1">
      <c r="B179593" s="141"/>
      <c r="C179593" s="141"/>
      <c r="D179593" s="141"/>
      <c r="E179593" s="141"/>
      <c r="F179593" s="141"/>
      <c r="G179593" s="248"/>
      <c r="H179593" s="141"/>
      <c r="I179593" s="209"/>
      <c r="J179593" s="141"/>
      <c r="K179593" s="141"/>
    </row>
    <row r="179594" spans="2:11" ht="13.5" customHeight="1">
      <c r="B179594" s="141"/>
      <c r="C179594" s="141"/>
      <c r="D179594" s="141"/>
      <c r="E179594" s="141"/>
      <c r="F179594" s="141"/>
      <c r="G179594" s="248"/>
      <c r="H179594" s="141"/>
      <c r="I179594" s="209"/>
      <c r="J179594" s="141"/>
      <c r="K179594" s="141"/>
    </row>
    <row r="179595" spans="2:11" ht="13.5" customHeight="1">
      <c r="B179595" s="141"/>
      <c r="C179595" s="141"/>
      <c r="D179595" s="141"/>
      <c r="E179595" s="141"/>
      <c r="F179595" s="141"/>
      <c r="G179595" s="248"/>
      <c r="H179595" s="141"/>
      <c r="I179595" s="209"/>
      <c r="J179595" s="141"/>
      <c r="K179595" s="141"/>
    </row>
    <row r="179596" spans="2:11" ht="13.5" customHeight="1">
      <c r="B179596" s="141"/>
      <c r="C179596" s="141"/>
      <c r="D179596" s="141"/>
      <c r="E179596" s="141"/>
      <c r="F179596" s="141"/>
      <c r="G179596" s="248"/>
      <c r="H179596" s="141"/>
      <c r="I179596" s="209"/>
      <c r="J179596" s="141"/>
      <c r="K179596" s="141"/>
    </row>
    <row r="179597" spans="2:11" ht="13.5" customHeight="1">
      <c r="B179597" s="141"/>
      <c r="C179597" s="141"/>
      <c r="D179597" s="141"/>
      <c r="E179597" s="141"/>
      <c r="F179597" s="141"/>
      <c r="G179597" s="248"/>
      <c r="H179597" s="141"/>
      <c r="I179597" s="209"/>
      <c r="J179597" s="141"/>
      <c r="K179597" s="141"/>
    </row>
    <row r="179598" spans="2:11" ht="13.5" customHeight="1">
      <c r="B179598" s="141"/>
      <c r="C179598" s="141"/>
      <c r="D179598" s="141"/>
      <c r="E179598" s="141"/>
      <c r="F179598" s="141"/>
      <c r="G179598" s="248"/>
      <c r="H179598" s="141"/>
      <c r="I179598" s="209"/>
      <c r="J179598" s="141"/>
      <c r="K179598" s="141"/>
    </row>
    <row r="179599" spans="2:11" ht="13.5" customHeight="1">
      <c r="B179599" s="141"/>
      <c r="C179599" s="141"/>
      <c r="D179599" s="141"/>
      <c r="E179599" s="141"/>
      <c r="F179599" s="141"/>
      <c r="G179599" s="248"/>
      <c r="H179599" s="141"/>
      <c r="I179599" s="209"/>
      <c r="J179599" s="141"/>
      <c r="K179599" s="141"/>
    </row>
    <row r="179600" spans="2:11" ht="13.5" customHeight="1">
      <c r="B179600" s="141"/>
      <c r="C179600" s="141"/>
      <c r="D179600" s="141"/>
      <c r="E179600" s="141"/>
      <c r="F179600" s="141"/>
      <c r="G179600" s="248"/>
      <c r="H179600" s="141"/>
      <c r="I179600" s="209"/>
      <c r="J179600" s="141"/>
      <c r="K179600" s="141"/>
    </row>
    <row r="179601" spans="2:11" ht="13.5" customHeight="1">
      <c r="B179601" s="141"/>
      <c r="C179601" s="141"/>
      <c r="D179601" s="141"/>
      <c r="E179601" s="141"/>
      <c r="F179601" s="141"/>
      <c r="G179601" s="248"/>
      <c r="H179601" s="141"/>
      <c r="I179601" s="209"/>
      <c r="J179601" s="141"/>
      <c r="K179601" s="141"/>
    </row>
    <row r="179602" spans="2:11" ht="13.5" customHeight="1">
      <c r="B179602" s="141"/>
      <c r="C179602" s="141"/>
      <c r="D179602" s="141"/>
      <c r="E179602" s="141"/>
      <c r="F179602" s="141"/>
      <c r="G179602" s="248"/>
      <c r="H179602" s="141"/>
      <c r="I179602" s="209"/>
      <c r="J179602" s="141"/>
      <c r="K179602" s="141"/>
    </row>
    <row r="179603" spans="2:11" ht="13.5" customHeight="1">
      <c r="B179603" s="141"/>
      <c r="C179603" s="141"/>
      <c r="D179603" s="141"/>
      <c r="E179603" s="141"/>
      <c r="F179603" s="141"/>
      <c r="G179603" s="248"/>
      <c r="H179603" s="141"/>
      <c r="I179603" s="209"/>
      <c r="J179603" s="141"/>
      <c r="K179603" s="141"/>
    </row>
    <row r="179604" spans="2:11" ht="13.5" customHeight="1">
      <c r="B179604" s="141"/>
      <c r="C179604" s="141"/>
      <c r="D179604" s="141"/>
      <c r="E179604" s="141"/>
      <c r="F179604" s="141"/>
      <c r="G179604" s="248"/>
      <c r="H179604" s="141"/>
      <c r="I179604" s="209"/>
      <c r="J179604" s="141"/>
      <c r="K179604" s="141"/>
    </row>
    <row r="179605" spans="2:11" ht="13.5" customHeight="1">
      <c r="B179605" s="141"/>
      <c r="C179605" s="141"/>
      <c r="D179605" s="141"/>
      <c r="E179605" s="141"/>
      <c r="F179605" s="141"/>
      <c r="G179605" s="248"/>
      <c r="H179605" s="141"/>
      <c r="I179605" s="209"/>
      <c r="J179605" s="141"/>
      <c r="K179605" s="141"/>
    </row>
    <row r="179606" spans="2:11" ht="13.5" customHeight="1">
      <c r="B179606" s="141"/>
      <c r="C179606" s="141"/>
      <c r="D179606" s="141"/>
      <c r="E179606" s="141"/>
      <c r="F179606" s="141"/>
      <c r="G179606" s="248"/>
      <c r="H179606" s="141"/>
      <c r="I179606" s="209"/>
      <c r="J179606" s="141"/>
      <c r="K179606" s="141"/>
    </row>
    <row r="179607" spans="2:11" ht="13.5" customHeight="1">
      <c r="B179607" s="141"/>
      <c r="C179607" s="141"/>
      <c r="D179607" s="141"/>
      <c r="E179607" s="141"/>
      <c r="F179607" s="141"/>
      <c r="G179607" s="248"/>
      <c r="H179607" s="141"/>
      <c r="I179607" s="209"/>
      <c r="J179607" s="141"/>
      <c r="K179607" s="141"/>
    </row>
    <row r="179608" spans="2:11" ht="13.5" customHeight="1">
      <c r="B179608" s="141"/>
      <c r="C179608" s="141"/>
      <c r="D179608" s="141"/>
      <c r="E179608" s="141"/>
      <c r="F179608" s="141"/>
      <c r="G179608" s="248"/>
      <c r="H179608" s="141"/>
      <c r="I179608" s="209"/>
      <c r="J179608" s="141"/>
      <c r="K179608" s="141"/>
    </row>
    <row r="179609" spans="2:11" ht="13.5" customHeight="1">
      <c r="B179609" s="141"/>
      <c r="C179609" s="141"/>
      <c r="D179609" s="141"/>
      <c r="E179609" s="141"/>
      <c r="F179609" s="141"/>
      <c r="G179609" s="248"/>
      <c r="H179609" s="141"/>
      <c r="I179609" s="209"/>
      <c r="J179609" s="141"/>
      <c r="K179609" s="141"/>
    </row>
    <row r="179610" spans="2:11" ht="13.5" customHeight="1">
      <c r="B179610" s="141"/>
      <c r="C179610" s="141"/>
      <c r="D179610" s="141"/>
      <c r="E179610" s="141"/>
      <c r="F179610" s="141"/>
      <c r="G179610" s="248"/>
      <c r="H179610" s="141"/>
      <c r="I179610" s="209"/>
      <c r="J179610" s="141"/>
      <c r="K179610" s="141"/>
    </row>
    <row r="179611" spans="2:11" ht="13.5" customHeight="1">
      <c r="B179611" s="141"/>
      <c r="C179611" s="141"/>
      <c r="D179611" s="141"/>
      <c r="E179611" s="141"/>
      <c r="F179611" s="141"/>
      <c r="G179611" s="248"/>
      <c r="H179611" s="141"/>
      <c r="I179611" s="209"/>
      <c r="J179611" s="141"/>
      <c r="K179611" s="141"/>
    </row>
    <row r="179612" spans="2:11" ht="13.5" customHeight="1">
      <c r="B179612" s="141"/>
      <c r="C179612" s="141"/>
      <c r="D179612" s="141"/>
      <c r="E179612" s="141"/>
      <c r="F179612" s="141"/>
      <c r="G179612" s="248"/>
      <c r="H179612" s="141"/>
      <c r="I179612" s="209"/>
      <c r="J179612" s="141"/>
      <c r="K179612" s="141"/>
    </row>
    <row r="179613" spans="2:11" ht="13.5" customHeight="1">
      <c r="B179613" s="141"/>
      <c r="C179613" s="141"/>
      <c r="D179613" s="141"/>
      <c r="E179613" s="141"/>
      <c r="F179613" s="141"/>
      <c r="G179613" s="248"/>
      <c r="H179613" s="141"/>
      <c r="I179613" s="209"/>
      <c r="J179613" s="141"/>
      <c r="K179613" s="141"/>
    </row>
    <row r="179614" spans="2:11" ht="13.5" customHeight="1">
      <c r="B179614" s="141"/>
      <c r="C179614" s="141"/>
      <c r="D179614" s="141"/>
      <c r="E179614" s="141"/>
      <c r="F179614" s="141"/>
      <c r="G179614" s="248"/>
      <c r="H179614" s="141"/>
      <c r="I179614" s="209"/>
      <c r="J179614" s="141"/>
      <c r="K179614" s="141"/>
    </row>
    <row r="179615" spans="2:11" ht="13.5" customHeight="1">
      <c r="B179615" s="141"/>
      <c r="C179615" s="141"/>
      <c r="D179615" s="141"/>
      <c r="E179615" s="141"/>
      <c r="F179615" s="141"/>
      <c r="G179615" s="248"/>
      <c r="H179615" s="141"/>
      <c r="I179615" s="209"/>
      <c r="J179615" s="141"/>
      <c r="K179615" s="141"/>
    </row>
    <row r="179616" spans="2:11" ht="13.5" customHeight="1">
      <c r="B179616" s="141"/>
      <c r="C179616" s="141"/>
      <c r="D179616" s="141"/>
      <c r="E179616" s="141"/>
      <c r="F179616" s="141"/>
      <c r="G179616" s="248"/>
      <c r="H179616" s="141"/>
      <c r="I179616" s="209"/>
      <c r="J179616" s="141"/>
      <c r="K179616" s="141"/>
    </row>
    <row r="179617" spans="2:11" ht="13.5" customHeight="1">
      <c r="B179617" s="141"/>
      <c r="C179617" s="141"/>
      <c r="D179617" s="141"/>
      <c r="E179617" s="141"/>
      <c r="F179617" s="141"/>
      <c r="G179617" s="248"/>
      <c r="H179617" s="141"/>
      <c r="I179617" s="209"/>
      <c r="J179617" s="141"/>
      <c r="K179617" s="141"/>
    </row>
    <row r="179618" spans="2:11" ht="13.5" customHeight="1">
      <c r="B179618" s="141"/>
      <c r="C179618" s="141"/>
      <c r="D179618" s="141"/>
      <c r="E179618" s="141"/>
      <c r="F179618" s="141"/>
      <c r="G179618" s="248"/>
      <c r="H179618" s="141"/>
      <c r="I179618" s="209"/>
      <c r="J179618" s="141"/>
      <c r="K179618" s="141"/>
    </row>
    <row r="179619" spans="2:11" ht="13.5" customHeight="1">
      <c r="B179619" s="141"/>
      <c r="C179619" s="141"/>
      <c r="D179619" s="141"/>
      <c r="E179619" s="141"/>
      <c r="F179619" s="141"/>
      <c r="G179619" s="248"/>
      <c r="H179619" s="141"/>
      <c r="I179619" s="209"/>
      <c r="J179619" s="141"/>
      <c r="K179619" s="141"/>
    </row>
    <row r="179620" spans="2:11" ht="13.5" customHeight="1">
      <c r="B179620" s="141"/>
      <c r="C179620" s="141"/>
      <c r="D179620" s="141"/>
      <c r="E179620" s="141"/>
      <c r="F179620" s="141"/>
      <c r="G179620" s="248"/>
      <c r="H179620" s="141"/>
      <c r="I179620" s="209"/>
      <c r="J179620" s="141"/>
      <c r="K179620" s="141"/>
    </row>
    <row r="179621" spans="2:11" ht="13.5" customHeight="1">
      <c r="B179621" s="141"/>
      <c r="C179621" s="141"/>
      <c r="D179621" s="141"/>
      <c r="E179621" s="141"/>
      <c r="F179621" s="141"/>
      <c r="G179621" s="248"/>
      <c r="H179621" s="141"/>
      <c r="I179621" s="209"/>
      <c r="J179621" s="141"/>
      <c r="K179621" s="141"/>
    </row>
    <row r="179622" spans="2:11" ht="13.5" customHeight="1">
      <c r="B179622" s="141"/>
      <c r="C179622" s="141"/>
      <c r="D179622" s="141"/>
      <c r="E179622" s="141"/>
      <c r="F179622" s="141"/>
      <c r="G179622" s="248"/>
      <c r="H179622" s="141"/>
      <c r="I179622" s="209"/>
      <c r="J179622" s="141"/>
      <c r="K179622" s="141"/>
    </row>
    <row r="179623" spans="2:11" ht="13.5" customHeight="1">
      <c r="B179623" s="141"/>
      <c r="C179623" s="141"/>
      <c r="D179623" s="141"/>
      <c r="E179623" s="141"/>
      <c r="F179623" s="141"/>
      <c r="G179623" s="248"/>
      <c r="H179623" s="141"/>
      <c r="I179623" s="209"/>
      <c r="J179623" s="141"/>
      <c r="K179623" s="141"/>
    </row>
    <row r="179624" spans="2:11" ht="13.5" customHeight="1">
      <c r="B179624" s="141"/>
      <c r="C179624" s="141"/>
      <c r="D179624" s="141"/>
      <c r="E179624" s="141"/>
      <c r="F179624" s="141"/>
      <c r="G179624" s="248"/>
      <c r="H179624" s="141"/>
      <c r="I179624" s="209"/>
      <c r="J179624" s="141"/>
      <c r="K179624" s="141"/>
    </row>
    <row r="179625" spans="2:11" ht="13.5" customHeight="1">
      <c r="B179625" s="141"/>
      <c r="C179625" s="141"/>
      <c r="D179625" s="141"/>
      <c r="E179625" s="141"/>
      <c r="F179625" s="141"/>
      <c r="G179625" s="248"/>
      <c r="H179625" s="141"/>
      <c r="I179625" s="209"/>
      <c r="J179625" s="141"/>
      <c r="K179625" s="141"/>
    </row>
    <row r="179626" spans="2:11" ht="13.5" customHeight="1">
      <c r="B179626" s="141"/>
      <c r="C179626" s="141"/>
      <c r="D179626" s="141"/>
      <c r="E179626" s="141"/>
      <c r="F179626" s="141"/>
      <c r="G179626" s="248"/>
      <c r="H179626" s="141"/>
      <c r="I179626" s="209"/>
      <c r="J179626" s="141"/>
      <c r="K179626" s="141"/>
    </row>
    <row r="179627" spans="2:11" ht="13.5" customHeight="1">
      <c r="B179627" s="141"/>
      <c r="C179627" s="141"/>
      <c r="D179627" s="141"/>
      <c r="E179627" s="141"/>
      <c r="F179627" s="141"/>
      <c r="G179627" s="248"/>
      <c r="H179627" s="141"/>
      <c r="I179627" s="209"/>
      <c r="J179627" s="141"/>
      <c r="K179627" s="141"/>
    </row>
    <row r="179628" spans="2:11" ht="13.5" customHeight="1">
      <c r="B179628" s="141"/>
      <c r="C179628" s="141"/>
      <c r="D179628" s="141"/>
      <c r="E179628" s="141"/>
      <c r="F179628" s="141"/>
      <c r="G179628" s="248"/>
      <c r="H179628" s="141"/>
      <c r="I179628" s="209"/>
      <c r="J179628" s="141"/>
      <c r="K179628" s="141"/>
    </row>
    <row r="179629" spans="2:11" ht="13.5" customHeight="1">
      <c r="B179629" s="141"/>
      <c r="C179629" s="141"/>
      <c r="D179629" s="141"/>
      <c r="E179629" s="141"/>
      <c r="F179629" s="141"/>
      <c r="G179629" s="248"/>
      <c r="H179629" s="141"/>
      <c r="I179629" s="209"/>
      <c r="J179629" s="141"/>
      <c r="K179629" s="141"/>
    </row>
    <row r="179630" spans="2:11" ht="13.5" customHeight="1">
      <c r="B179630" s="141"/>
      <c r="C179630" s="141"/>
      <c r="D179630" s="141"/>
      <c r="E179630" s="141"/>
      <c r="F179630" s="141"/>
      <c r="G179630" s="248"/>
      <c r="H179630" s="141"/>
      <c r="I179630" s="209"/>
      <c r="J179630" s="141"/>
      <c r="K179630" s="141"/>
    </row>
    <row r="179631" spans="2:11" ht="13.5" customHeight="1">
      <c r="B179631" s="141"/>
      <c r="C179631" s="141"/>
      <c r="D179631" s="141"/>
      <c r="E179631" s="141"/>
      <c r="F179631" s="141"/>
      <c r="G179631" s="248"/>
      <c r="H179631" s="141"/>
      <c r="I179631" s="209"/>
      <c r="J179631" s="141"/>
      <c r="K179631" s="141"/>
    </row>
    <row r="179632" spans="2:11" ht="13.5" customHeight="1">
      <c r="B179632" s="141"/>
      <c r="C179632" s="141"/>
      <c r="D179632" s="141"/>
      <c r="E179632" s="141"/>
      <c r="F179632" s="141"/>
      <c r="G179632" s="248"/>
      <c r="H179632" s="141"/>
      <c r="I179632" s="209"/>
      <c r="J179632" s="141"/>
      <c r="K179632" s="141"/>
    </row>
    <row r="179633" spans="2:11" ht="13.5" customHeight="1">
      <c r="B179633" s="141"/>
      <c r="C179633" s="141"/>
      <c r="D179633" s="141"/>
      <c r="E179633" s="141"/>
      <c r="F179633" s="141"/>
      <c r="G179633" s="248"/>
      <c r="H179633" s="141"/>
      <c r="I179633" s="209"/>
      <c r="J179633" s="141"/>
      <c r="K179633" s="141"/>
    </row>
    <row r="179634" spans="2:11" ht="13.5" customHeight="1">
      <c r="B179634" s="141"/>
      <c r="C179634" s="141"/>
      <c r="D179634" s="141"/>
      <c r="E179634" s="141"/>
      <c r="F179634" s="141"/>
      <c r="G179634" s="248"/>
      <c r="H179634" s="141"/>
      <c r="I179634" s="209"/>
      <c r="J179634" s="141"/>
      <c r="K179634" s="141"/>
    </row>
    <row r="179635" spans="2:11" ht="13.5" customHeight="1">
      <c r="B179635" s="141"/>
      <c r="C179635" s="141"/>
      <c r="D179635" s="141"/>
      <c r="E179635" s="141"/>
      <c r="F179635" s="141"/>
      <c r="G179635" s="248"/>
      <c r="H179635" s="141"/>
      <c r="I179635" s="209"/>
      <c r="J179635" s="141"/>
      <c r="K179635" s="141"/>
    </row>
    <row r="179636" spans="2:11" ht="13.5" customHeight="1">
      <c r="B179636" s="141"/>
      <c r="C179636" s="141"/>
      <c r="D179636" s="141"/>
      <c r="E179636" s="141"/>
      <c r="F179636" s="141"/>
      <c r="G179636" s="248"/>
      <c r="H179636" s="141"/>
      <c r="I179636" s="209"/>
      <c r="J179636" s="141"/>
      <c r="K179636" s="141"/>
    </row>
    <row r="179637" spans="2:11" ht="13.5" customHeight="1">
      <c r="B179637" s="141"/>
      <c r="C179637" s="141"/>
      <c r="D179637" s="141"/>
      <c r="E179637" s="141"/>
      <c r="F179637" s="141"/>
      <c r="G179637" s="248"/>
      <c r="H179637" s="141"/>
      <c r="I179637" s="209"/>
      <c r="J179637" s="141"/>
      <c r="K179637" s="141"/>
    </row>
    <row r="179638" spans="2:11" ht="13.5" customHeight="1">
      <c r="B179638" s="141"/>
      <c r="C179638" s="141"/>
      <c r="D179638" s="141"/>
      <c r="E179638" s="141"/>
      <c r="F179638" s="141"/>
      <c r="G179638" s="248"/>
      <c r="H179638" s="141"/>
      <c r="I179638" s="209"/>
      <c r="J179638" s="141"/>
      <c r="K179638" s="141"/>
    </row>
    <row r="179639" spans="2:11" ht="13.5" customHeight="1">
      <c r="B179639" s="141"/>
      <c r="C179639" s="141"/>
      <c r="D179639" s="141"/>
      <c r="E179639" s="141"/>
      <c r="F179639" s="141"/>
      <c r="G179639" s="248"/>
      <c r="H179639" s="141"/>
      <c r="I179639" s="209"/>
      <c r="J179639" s="141"/>
      <c r="K179639" s="141"/>
    </row>
    <row r="179640" spans="2:11" ht="13.5" customHeight="1">
      <c r="B179640" s="141"/>
      <c r="C179640" s="141"/>
      <c r="D179640" s="141"/>
      <c r="E179640" s="141"/>
      <c r="F179640" s="141"/>
      <c r="G179640" s="248"/>
      <c r="H179640" s="141"/>
      <c r="I179640" s="209"/>
      <c r="J179640" s="141"/>
      <c r="K179640" s="141"/>
    </row>
    <row r="179641" spans="2:11" ht="13.5" customHeight="1">
      <c r="B179641" s="141"/>
      <c r="C179641" s="141"/>
      <c r="D179641" s="141"/>
      <c r="E179641" s="141"/>
      <c r="F179641" s="141"/>
      <c r="G179641" s="248"/>
      <c r="H179641" s="141"/>
      <c r="I179641" s="209"/>
      <c r="J179641" s="141"/>
      <c r="K179641" s="141"/>
    </row>
    <row r="179642" spans="2:11" ht="13.5" customHeight="1">
      <c r="B179642" s="141"/>
      <c r="C179642" s="141"/>
      <c r="D179642" s="141"/>
      <c r="E179642" s="141"/>
      <c r="F179642" s="141"/>
      <c r="G179642" s="248"/>
      <c r="H179642" s="141"/>
      <c r="I179642" s="209"/>
      <c r="J179642" s="141"/>
      <c r="K179642" s="141"/>
    </row>
    <row r="179643" spans="2:11" ht="13.5" customHeight="1">
      <c r="B179643" s="141"/>
      <c r="C179643" s="141"/>
      <c r="D179643" s="141"/>
      <c r="E179643" s="141"/>
      <c r="F179643" s="141"/>
      <c r="G179643" s="248"/>
      <c r="H179643" s="141"/>
      <c r="I179643" s="209"/>
      <c r="J179643" s="141"/>
      <c r="K179643" s="141"/>
    </row>
    <row r="179644" spans="2:11" ht="13.5" customHeight="1">
      <c r="B179644" s="141"/>
      <c r="C179644" s="141"/>
      <c r="D179644" s="141"/>
      <c r="E179644" s="141"/>
      <c r="F179644" s="141"/>
      <c r="G179644" s="248"/>
      <c r="H179644" s="141"/>
      <c r="I179644" s="209"/>
      <c r="J179644" s="141"/>
      <c r="K179644" s="141"/>
    </row>
    <row r="179645" spans="2:11" ht="13.5" customHeight="1">
      <c r="B179645" s="141"/>
      <c r="C179645" s="141"/>
      <c r="D179645" s="141"/>
      <c r="E179645" s="141"/>
      <c r="F179645" s="141"/>
      <c r="G179645" s="248"/>
      <c r="H179645" s="141"/>
      <c r="I179645" s="209"/>
      <c r="J179645" s="141"/>
      <c r="K179645" s="141"/>
    </row>
    <row r="179646" spans="2:11" ht="13.5" customHeight="1">
      <c r="B179646" s="141"/>
      <c r="C179646" s="141"/>
      <c r="D179646" s="141"/>
      <c r="E179646" s="141"/>
      <c r="F179646" s="141"/>
      <c r="G179646" s="248"/>
      <c r="H179646" s="141"/>
      <c r="I179646" s="209"/>
      <c r="J179646" s="141"/>
      <c r="K179646" s="141"/>
    </row>
    <row r="179647" spans="2:11" ht="13.5" customHeight="1">
      <c r="B179647" s="141"/>
      <c r="C179647" s="141"/>
      <c r="D179647" s="141"/>
      <c r="E179647" s="141"/>
      <c r="F179647" s="141"/>
      <c r="G179647" s="248"/>
      <c r="H179647" s="141"/>
      <c r="I179647" s="209"/>
      <c r="J179647" s="141"/>
      <c r="K179647" s="141"/>
    </row>
    <row r="179648" spans="2:11" ht="13.5" customHeight="1">
      <c r="B179648" s="141"/>
      <c r="C179648" s="141"/>
      <c r="D179648" s="141"/>
      <c r="E179648" s="141"/>
      <c r="F179648" s="141"/>
      <c r="G179648" s="248"/>
      <c r="H179648" s="141"/>
      <c r="I179648" s="209"/>
      <c r="J179648" s="141"/>
      <c r="K179648" s="141"/>
    </row>
    <row r="179649" spans="2:11" ht="13.5" customHeight="1">
      <c r="B179649" s="141"/>
      <c r="C179649" s="141"/>
      <c r="D179649" s="141"/>
      <c r="E179649" s="141"/>
      <c r="F179649" s="141"/>
      <c r="G179649" s="248"/>
      <c r="H179649" s="141"/>
      <c r="I179649" s="209"/>
      <c r="J179649" s="141"/>
      <c r="K179649" s="141"/>
    </row>
    <row r="179650" spans="2:11" ht="13.5" customHeight="1">
      <c r="B179650" s="141"/>
      <c r="C179650" s="141"/>
      <c r="D179650" s="141"/>
      <c r="E179650" s="141"/>
      <c r="F179650" s="141"/>
      <c r="G179650" s="248"/>
      <c r="H179650" s="141"/>
      <c r="I179650" s="209"/>
      <c r="J179650" s="141"/>
      <c r="K179650" s="141"/>
    </row>
    <row r="179651" spans="2:11" ht="13.5" customHeight="1">
      <c r="B179651" s="141"/>
      <c r="C179651" s="141"/>
      <c r="D179651" s="141"/>
      <c r="E179651" s="141"/>
      <c r="F179651" s="141"/>
      <c r="G179651" s="248"/>
      <c r="H179651" s="141"/>
      <c r="I179651" s="209"/>
      <c r="J179651" s="141"/>
      <c r="K179651" s="141"/>
    </row>
    <row r="179652" spans="2:11" ht="13.5" customHeight="1">
      <c r="B179652" s="141"/>
      <c r="C179652" s="141"/>
      <c r="D179652" s="141"/>
      <c r="E179652" s="141"/>
      <c r="F179652" s="141"/>
      <c r="G179652" s="248"/>
      <c r="H179652" s="141"/>
      <c r="I179652" s="209"/>
      <c r="J179652" s="141"/>
      <c r="K179652" s="141"/>
    </row>
    <row r="179653" spans="2:11" ht="13.5" customHeight="1">
      <c r="B179653" s="141"/>
      <c r="C179653" s="141"/>
      <c r="D179653" s="141"/>
      <c r="E179653" s="141"/>
      <c r="F179653" s="141"/>
      <c r="G179653" s="248"/>
      <c r="H179653" s="141"/>
      <c r="I179653" s="209"/>
      <c r="J179653" s="141"/>
      <c r="K179653" s="141"/>
    </row>
    <row r="179654" spans="2:11" ht="13.5" customHeight="1">
      <c r="B179654" s="141"/>
      <c r="C179654" s="141"/>
      <c r="D179654" s="141"/>
      <c r="E179654" s="141"/>
      <c r="F179654" s="141"/>
      <c r="G179654" s="248"/>
      <c r="H179654" s="141"/>
      <c r="I179654" s="209"/>
      <c r="J179654" s="141"/>
      <c r="K179654" s="141"/>
    </row>
    <row r="179655" spans="2:11" ht="13.5" customHeight="1">
      <c r="B179655" s="141"/>
      <c r="C179655" s="141"/>
      <c r="D179655" s="141"/>
      <c r="E179655" s="141"/>
      <c r="F179655" s="141"/>
      <c r="G179655" s="248"/>
      <c r="H179655" s="141"/>
      <c r="I179655" s="209"/>
      <c r="J179655" s="141"/>
      <c r="K179655" s="141"/>
    </row>
    <row r="179656" spans="2:11" ht="13.5" customHeight="1">
      <c r="B179656" s="141"/>
      <c r="C179656" s="141"/>
      <c r="D179656" s="141"/>
      <c r="E179656" s="141"/>
      <c r="F179656" s="141"/>
      <c r="G179656" s="248"/>
      <c r="H179656" s="141"/>
      <c r="I179656" s="209"/>
      <c r="J179656" s="141"/>
      <c r="K179656" s="141"/>
    </row>
    <row r="179657" spans="2:11" ht="13.5" customHeight="1">
      <c r="B179657" s="141"/>
      <c r="C179657" s="141"/>
      <c r="D179657" s="141"/>
      <c r="E179657" s="141"/>
      <c r="F179657" s="141"/>
      <c r="G179657" s="248"/>
      <c r="H179657" s="141"/>
      <c r="I179657" s="209"/>
      <c r="J179657" s="141"/>
      <c r="K179657" s="141"/>
    </row>
    <row r="179658" spans="2:11" ht="13.5" customHeight="1">
      <c r="B179658" s="141"/>
      <c r="C179658" s="141"/>
      <c r="D179658" s="141"/>
      <c r="E179658" s="141"/>
      <c r="F179658" s="141"/>
      <c r="G179658" s="248"/>
      <c r="H179658" s="141"/>
      <c r="I179658" s="209"/>
      <c r="J179658" s="141"/>
      <c r="K179658" s="141"/>
    </row>
    <row r="179659" spans="2:11" ht="13.5" customHeight="1">
      <c r="B179659" s="141"/>
      <c r="C179659" s="141"/>
      <c r="D179659" s="141"/>
      <c r="E179659" s="141"/>
      <c r="F179659" s="141"/>
      <c r="G179659" s="248"/>
      <c r="H179659" s="141"/>
      <c r="I179659" s="209"/>
      <c r="J179659" s="141"/>
      <c r="K179659" s="141"/>
    </row>
    <row r="179660" spans="2:11" ht="13.5" customHeight="1">
      <c r="B179660" s="141"/>
      <c r="C179660" s="141"/>
      <c r="D179660" s="141"/>
      <c r="E179660" s="141"/>
      <c r="F179660" s="141"/>
      <c r="G179660" s="248"/>
      <c r="H179660" s="141"/>
      <c r="I179660" s="209"/>
      <c r="J179660" s="141"/>
      <c r="K179660" s="141"/>
    </row>
    <row r="179661" spans="2:11" ht="13.5" customHeight="1">
      <c r="B179661" s="141"/>
      <c r="C179661" s="141"/>
      <c r="D179661" s="141"/>
      <c r="E179661" s="141"/>
      <c r="F179661" s="141"/>
      <c r="G179661" s="248"/>
      <c r="H179661" s="141"/>
      <c r="I179661" s="209"/>
      <c r="J179661" s="141"/>
      <c r="K179661" s="141"/>
    </row>
    <row r="179662" spans="2:11" ht="13.5" customHeight="1">
      <c r="B179662" s="141"/>
      <c r="C179662" s="141"/>
      <c r="D179662" s="141"/>
      <c r="E179662" s="141"/>
      <c r="F179662" s="141"/>
      <c r="G179662" s="248"/>
      <c r="H179662" s="141"/>
      <c r="I179662" s="209"/>
      <c r="J179662" s="141"/>
      <c r="K179662" s="141"/>
    </row>
    <row r="179663" spans="2:11" ht="13.5" customHeight="1">
      <c r="B179663" s="141"/>
      <c r="C179663" s="141"/>
      <c r="D179663" s="141"/>
      <c r="E179663" s="141"/>
      <c r="F179663" s="141"/>
      <c r="G179663" s="248"/>
      <c r="H179663" s="141"/>
      <c r="I179663" s="209"/>
      <c r="J179663" s="141"/>
      <c r="K179663" s="141"/>
    </row>
    <row r="179664" spans="2:11" ht="13.5" customHeight="1">
      <c r="B179664" s="141"/>
      <c r="C179664" s="141"/>
      <c r="D179664" s="141"/>
      <c r="E179664" s="141"/>
      <c r="F179664" s="141"/>
      <c r="G179664" s="248"/>
      <c r="H179664" s="141"/>
      <c r="I179664" s="209"/>
      <c r="J179664" s="141"/>
      <c r="K179664" s="141"/>
    </row>
    <row r="179665" spans="2:11" ht="13.5" customHeight="1">
      <c r="B179665" s="141"/>
      <c r="C179665" s="141"/>
      <c r="D179665" s="141"/>
      <c r="E179665" s="141"/>
      <c r="F179665" s="141"/>
      <c r="G179665" s="248"/>
      <c r="H179665" s="141"/>
      <c r="I179665" s="209"/>
      <c r="J179665" s="141"/>
      <c r="K179665" s="141"/>
    </row>
    <row r="179666" spans="2:11" ht="13.5" customHeight="1">
      <c r="B179666" s="141"/>
      <c r="C179666" s="141"/>
      <c r="D179666" s="141"/>
      <c r="E179666" s="141"/>
      <c r="F179666" s="141"/>
      <c r="G179666" s="248"/>
      <c r="H179666" s="141"/>
      <c r="I179666" s="209"/>
      <c r="J179666" s="141"/>
      <c r="K179666" s="141"/>
    </row>
    <row r="179667" spans="2:11" ht="13.5" customHeight="1">
      <c r="B179667" s="141"/>
      <c r="C179667" s="141"/>
      <c r="D179667" s="141"/>
      <c r="E179667" s="141"/>
      <c r="F179667" s="141"/>
      <c r="G179667" s="248"/>
      <c r="H179667" s="141"/>
      <c r="I179667" s="209"/>
      <c r="J179667" s="141"/>
      <c r="K179667" s="141"/>
    </row>
    <row r="179668" spans="2:11" ht="13.5" customHeight="1">
      <c r="B179668" s="141"/>
      <c r="C179668" s="141"/>
      <c r="D179668" s="141"/>
      <c r="E179668" s="141"/>
      <c r="F179668" s="141"/>
      <c r="G179668" s="248"/>
      <c r="H179668" s="141"/>
      <c r="I179668" s="209"/>
      <c r="J179668" s="141"/>
      <c r="K179668" s="141"/>
    </row>
    <row r="179669" spans="2:11" ht="13.5" customHeight="1">
      <c r="B179669" s="141"/>
      <c r="C179669" s="141"/>
      <c r="D179669" s="141"/>
      <c r="E179669" s="141"/>
      <c r="F179669" s="141"/>
      <c r="G179669" s="248"/>
      <c r="H179669" s="141"/>
      <c r="I179669" s="209"/>
      <c r="J179669" s="141"/>
      <c r="K179669" s="141"/>
    </row>
    <row r="179670" spans="2:11" ht="13.5" customHeight="1">
      <c r="B179670" s="141"/>
      <c r="C179670" s="141"/>
      <c r="D179670" s="141"/>
      <c r="E179670" s="141"/>
      <c r="F179670" s="141"/>
      <c r="G179670" s="248"/>
      <c r="H179670" s="141"/>
      <c r="I179670" s="209"/>
      <c r="J179670" s="141"/>
      <c r="K179670" s="141"/>
    </row>
    <row r="179671" spans="2:11" ht="13.5" customHeight="1">
      <c r="B179671" s="141"/>
      <c r="C179671" s="141"/>
      <c r="D179671" s="141"/>
      <c r="E179671" s="141"/>
      <c r="F179671" s="141"/>
      <c r="G179671" s="248"/>
      <c r="H179671" s="141"/>
      <c r="I179671" s="209"/>
      <c r="J179671" s="141"/>
      <c r="K179671" s="141"/>
    </row>
    <row r="179672" spans="2:11" ht="13.5" customHeight="1">
      <c r="B179672" s="141"/>
      <c r="C179672" s="141"/>
      <c r="D179672" s="141"/>
      <c r="E179672" s="141"/>
      <c r="F179672" s="141"/>
      <c r="G179672" s="248"/>
      <c r="H179672" s="141"/>
      <c r="I179672" s="209"/>
      <c r="J179672" s="141"/>
      <c r="K179672" s="141"/>
    </row>
    <row r="179673" spans="2:11" ht="13.5" customHeight="1">
      <c r="B179673" s="141"/>
      <c r="C179673" s="141"/>
      <c r="D179673" s="141"/>
      <c r="E179673" s="141"/>
      <c r="F179673" s="141"/>
      <c r="G179673" s="248"/>
      <c r="H179673" s="141"/>
      <c r="I179673" s="209"/>
      <c r="J179673" s="141"/>
      <c r="K179673" s="141"/>
    </row>
    <row r="179674" spans="2:11" ht="13.5" customHeight="1">
      <c r="B179674" s="141"/>
      <c r="C179674" s="141"/>
      <c r="D179674" s="141"/>
      <c r="E179674" s="141"/>
      <c r="F179674" s="141"/>
      <c r="G179674" s="248"/>
      <c r="H179674" s="141"/>
      <c r="I179674" s="209"/>
      <c r="J179674" s="141"/>
      <c r="K179674" s="141"/>
    </row>
    <row r="179675" spans="2:11" ht="13.5" customHeight="1">
      <c r="B179675" s="141"/>
      <c r="C179675" s="141"/>
      <c r="D179675" s="141"/>
      <c r="E179675" s="141"/>
      <c r="F179675" s="141"/>
      <c r="G179675" s="248"/>
      <c r="H179675" s="141"/>
      <c r="I179675" s="209"/>
      <c r="J179675" s="141"/>
      <c r="K179675" s="141"/>
    </row>
    <row r="179676" spans="2:11" ht="13.5" customHeight="1">
      <c r="B179676" s="141"/>
      <c r="C179676" s="141"/>
      <c r="D179676" s="141"/>
      <c r="E179676" s="141"/>
      <c r="F179676" s="141"/>
      <c r="G179676" s="248"/>
      <c r="H179676" s="141"/>
      <c r="I179676" s="209"/>
      <c r="J179676" s="141"/>
      <c r="K179676" s="141"/>
    </row>
    <row r="179677" spans="2:11" ht="13.5" customHeight="1">
      <c r="B179677" s="141"/>
      <c r="C179677" s="141"/>
      <c r="D179677" s="141"/>
      <c r="E179677" s="141"/>
      <c r="F179677" s="141"/>
      <c r="G179677" s="248"/>
      <c r="H179677" s="141"/>
      <c r="I179677" s="209"/>
      <c r="J179677" s="141"/>
      <c r="K179677" s="141"/>
    </row>
    <row r="179678" spans="2:11" ht="13.5" customHeight="1">
      <c r="B179678" s="141"/>
      <c r="C179678" s="141"/>
      <c r="D179678" s="141"/>
      <c r="E179678" s="141"/>
      <c r="F179678" s="141"/>
      <c r="G179678" s="248"/>
      <c r="H179678" s="141"/>
      <c r="I179678" s="209"/>
      <c r="J179678" s="141"/>
      <c r="K179678" s="141"/>
    </row>
    <row r="179679" spans="2:11" ht="13.5" customHeight="1">
      <c r="B179679" s="141"/>
      <c r="C179679" s="141"/>
      <c r="D179679" s="141"/>
      <c r="E179679" s="141"/>
      <c r="F179679" s="141"/>
      <c r="G179679" s="248"/>
      <c r="H179679" s="141"/>
      <c r="I179679" s="209"/>
      <c r="J179679" s="141"/>
      <c r="K179679" s="141"/>
    </row>
    <row r="179680" spans="2:11" ht="13.5" customHeight="1">
      <c r="B179680" s="141"/>
      <c r="C179680" s="141"/>
      <c r="D179680" s="141"/>
      <c r="E179680" s="141"/>
      <c r="F179680" s="141"/>
      <c r="G179680" s="248"/>
      <c r="H179680" s="141"/>
      <c r="I179680" s="209"/>
      <c r="J179680" s="141"/>
      <c r="K179680" s="141"/>
    </row>
    <row r="179681" spans="2:11" ht="13.5" customHeight="1">
      <c r="B179681" s="141"/>
      <c r="C179681" s="141"/>
      <c r="D179681" s="141"/>
      <c r="E179681" s="141"/>
      <c r="F179681" s="141"/>
      <c r="G179681" s="248"/>
      <c r="H179681" s="141"/>
      <c r="I179681" s="209"/>
      <c r="J179681" s="141"/>
      <c r="K179681" s="141"/>
    </row>
    <row r="179682" spans="2:11" ht="13.5" customHeight="1">
      <c r="B179682" s="141"/>
      <c r="C179682" s="141"/>
      <c r="D179682" s="141"/>
      <c r="E179682" s="141"/>
      <c r="F179682" s="141"/>
      <c r="G179682" s="248"/>
      <c r="H179682" s="141"/>
      <c r="I179682" s="209"/>
      <c r="J179682" s="141"/>
      <c r="K179682" s="141"/>
    </row>
    <row r="179683" spans="2:11" ht="13.5" customHeight="1">
      <c r="B179683" s="141"/>
      <c r="C179683" s="141"/>
      <c r="D179683" s="141"/>
      <c r="E179683" s="141"/>
      <c r="F179683" s="141"/>
      <c r="G179683" s="248"/>
      <c r="H179683" s="141"/>
      <c r="I179683" s="209"/>
      <c r="J179683" s="141"/>
      <c r="K179683" s="141"/>
    </row>
    <row r="179684" spans="2:11" ht="13.5" customHeight="1">
      <c r="B179684" s="141"/>
      <c r="C179684" s="141"/>
      <c r="D179684" s="141"/>
      <c r="E179684" s="141"/>
      <c r="F179684" s="141"/>
      <c r="G179684" s="248"/>
      <c r="H179684" s="141"/>
      <c r="I179684" s="209"/>
      <c r="J179684" s="141"/>
      <c r="K179684" s="141"/>
    </row>
    <row r="179685" spans="2:11" ht="13.5" customHeight="1">
      <c r="B179685" s="141"/>
      <c r="C179685" s="141"/>
      <c r="D179685" s="141"/>
      <c r="E179685" s="141"/>
      <c r="F179685" s="141"/>
      <c r="G179685" s="248"/>
      <c r="H179685" s="141"/>
      <c r="I179685" s="209"/>
      <c r="J179685" s="141"/>
      <c r="K179685" s="141"/>
    </row>
    <row r="179686" spans="2:11" ht="13.5" customHeight="1">
      <c r="B179686" s="141"/>
      <c r="C179686" s="141"/>
      <c r="D179686" s="141"/>
      <c r="E179686" s="141"/>
      <c r="F179686" s="141"/>
      <c r="G179686" s="248"/>
      <c r="H179686" s="141"/>
      <c r="I179686" s="209"/>
      <c r="J179686" s="141"/>
      <c r="K179686" s="141"/>
    </row>
    <row r="179687" spans="2:11" ht="13.5" customHeight="1">
      <c r="B179687" s="141"/>
      <c r="C179687" s="141"/>
      <c r="D179687" s="141"/>
      <c r="E179687" s="141"/>
      <c r="F179687" s="141"/>
      <c r="G179687" s="248"/>
      <c r="H179687" s="141"/>
      <c r="I179687" s="209"/>
      <c r="J179687" s="141"/>
      <c r="K179687" s="141"/>
    </row>
    <row r="179688" spans="2:11" ht="13.5" customHeight="1">
      <c r="B179688" s="141"/>
      <c r="C179688" s="141"/>
      <c r="D179688" s="141"/>
      <c r="E179688" s="141"/>
      <c r="F179688" s="141"/>
      <c r="G179688" s="248"/>
      <c r="H179688" s="141"/>
      <c r="I179688" s="209"/>
      <c r="J179688" s="141"/>
      <c r="K179688" s="141"/>
    </row>
    <row r="179689" spans="2:11" ht="13.5" customHeight="1">
      <c r="B179689" s="141"/>
      <c r="C179689" s="141"/>
      <c r="D179689" s="141"/>
      <c r="E179689" s="141"/>
      <c r="F179689" s="141"/>
      <c r="G179689" s="248"/>
      <c r="H179689" s="141"/>
      <c r="I179689" s="209"/>
      <c r="J179689" s="141"/>
      <c r="K179689" s="141"/>
    </row>
    <row r="179690" spans="2:11" ht="13.5" customHeight="1">
      <c r="B179690" s="141"/>
      <c r="C179690" s="141"/>
      <c r="D179690" s="141"/>
      <c r="E179690" s="141"/>
      <c r="F179690" s="141"/>
      <c r="G179690" s="248"/>
      <c r="H179690" s="141"/>
      <c r="I179690" s="209"/>
      <c r="J179690" s="141"/>
      <c r="K179690" s="141"/>
    </row>
    <row r="179691" spans="2:11" ht="13.5" customHeight="1">
      <c r="B179691" s="141"/>
      <c r="C179691" s="141"/>
      <c r="D179691" s="141"/>
      <c r="E179691" s="141"/>
      <c r="F179691" s="141"/>
      <c r="G179691" s="248"/>
      <c r="H179691" s="141"/>
      <c r="I179691" s="209"/>
      <c r="J179691" s="141"/>
      <c r="K179691" s="141"/>
    </row>
    <row r="179692" spans="2:11" ht="13.5" customHeight="1">
      <c r="B179692" s="141"/>
      <c r="C179692" s="141"/>
      <c r="D179692" s="141"/>
      <c r="E179692" s="141"/>
      <c r="F179692" s="141"/>
      <c r="G179692" s="248"/>
      <c r="H179692" s="141"/>
      <c r="I179692" s="209"/>
      <c r="J179692" s="141"/>
      <c r="K179692" s="141"/>
    </row>
    <row r="179693" spans="2:11" ht="13.5" customHeight="1">
      <c r="B179693" s="141"/>
      <c r="C179693" s="141"/>
      <c r="D179693" s="141"/>
      <c r="E179693" s="141"/>
      <c r="F179693" s="141"/>
      <c r="G179693" s="248"/>
      <c r="H179693" s="141"/>
      <c r="I179693" s="209"/>
      <c r="J179693" s="141"/>
      <c r="K179693" s="141"/>
    </row>
    <row r="179694" spans="2:11" ht="13.5" customHeight="1">
      <c r="B179694" s="141"/>
      <c r="C179694" s="141"/>
      <c r="D179694" s="141"/>
      <c r="E179694" s="141"/>
      <c r="F179694" s="141"/>
      <c r="G179694" s="248"/>
      <c r="H179694" s="141"/>
      <c r="I179694" s="209"/>
      <c r="J179694" s="141"/>
      <c r="K179694" s="141"/>
    </row>
    <row r="179695" spans="2:11" ht="13.5" customHeight="1">
      <c r="B179695" s="141"/>
      <c r="C179695" s="141"/>
      <c r="D179695" s="141"/>
      <c r="E179695" s="141"/>
      <c r="F179695" s="141"/>
      <c r="G179695" s="248"/>
      <c r="H179695" s="141"/>
      <c r="I179695" s="209"/>
      <c r="J179695" s="141"/>
      <c r="K179695" s="141"/>
    </row>
    <row r="179696" spans="2:11" ht="13.5" customHeight="1">
      <c r="B179696" s="141"/>
      <c r="C179696" s="141"/>
      <c r="D179696" s="141"/>
      <c r="E179696" s="141"/>
      <c r="F179696" s="141"/>
      <c r="G179696" s="248"/>
      <c r="H179696" s="141"/>
      <c r="I179696" s="209"/>
      <c r="J179696" s="141"/>
      <c r="K179696" s="141"/>
    </row>
    <row r="179697" spans="2:11" ht="13.5" customHeight="1">
      <c r="B179697" s="141"/>
      <c r="C179697" s="141"/>
      <c r="D179697" s="141"/>
      <c r="E179697" s="141"/>
      <c r="F179697" s="141"/>
      <c r="G179697" s="248"/>
      <c r="H179697" s="141"/>
      <c r="I179697" s="209"/>
      <c r="J179697" s="141"/>
      <c r="K179697" s="141"/>
    </row>
    <row r="179698" spans="2:11" ht="13.5" customHeight="1">
      <c r="B179698" s="141"/>
      <c r="C179698" s="141"/>
      <c r="D179698" s="141"/>
      <c r="E179698" s="141"/>
      <c r="F179698" s="141"/>
      <c r="G179698" s="248"/>
      <c r="H179698" s="141"/>
      <c r="I179698" s="209"/>
      <c r="J179698" s="141"/>
      <c r="K179698" s="141"/>
    </row>
    <row r="179699" spans="2:11" ht="13.5" customHeight="1">
      <c r="B179699" s="141"/>
      <c r="C179699" s="141"/>
      <c r="D179699" s="141"/>
      <c r="E179699" s="141"/>
      <c r="F179699" s="141"/>
      <c r="G179699" s="248"/>
      <c r="H179699" s="141"/>
      <c r="I179699" s="209"/>
      <c r="J179699" s="141"/>
      <c r="K179699" s="141"/>
    </row>
    <row r="179700" spans="2:11" ht="13.5" customHeight="1">
      <c r="B179700" s="141"/>
      <c r="C179700" s="141"/>
      <c r="D179700" s="141"/>
      <c r="E179700" s="141"/>
      <c r="F179700" s="141"/>
      <c r="G179700" s="248"/>
      <c r="H179700" s="141"/>
      <c r="I179700" s="209"/>
      <c r="J179700" s="141"/>
      <c r="K179700" s="141"/>
    </row>
    <row r="179701" spans="2:11" ht="13.5" customHeight="1">
      <c r="B179701" s="141"/>
      <c r="C179701" s="141"/>
      <c r="D179701" s="141"/>
      <c r="E179701" s="141"/>
      <c r="F179701" s="141"/>
      <c r="G179701" s="248"/>
      <c r="H179701" s="141"/>
      <c r="I179701" s="209"/>
      <c r="J179701" s="141"/>
      <c r="K179701" s="141"/>
    </row>
    <row r="179702" spans="2:11" ht="13.5" customHeight="1">
      <c r="B179702" s="141"/>
      <c r="C179702" s="141"/>
      <c r="D179702" s="141"/>
      <c r="E179702" s="141"/>
      <c r="F179702" s="141"/>
      <c r="G179702" s="248"/>
      <c r="H179702" s="141"/>
      <c r="I179702" s="209"/>
      <c r="J179702" s="141"/>
      <c r="K179702" s="141"/>
    </row>
    <row r="179703" spans="2:11" ht="13.5" customHeight="1">
      <c r="B179703" s="141"/>
      <c r="C179703" s="141"/>
      <c r="D179703" s="141"/>
      <c r="E179703" s="141"/>
      <c r="F179703" s="141"/>
      <c r="G179703" s="248"/>
      <c r="H179703" s="141"/>
      <c r="I179703" s="209"/>
      <c r="J179703" s="141"/>
      <c r="K179703" s="141"/>
    </row>
    <row r="179704" spans="2:11" ht="13.5" customHeight="1">
      <c r="B179704" s="141"/>
      <c r="C179704" s="141"/>
      <c r="D179704" s="141"/>
      <c r="E179704" s="141"/>
      <c r="F179704" s="141"/>
      <c r="G179704" s="248"/>
      <c r="H179704" s="141"/>
      <c r="I179704" s="209"/>
      <c r="J179704" s="141"/>
      <c r="K179704" s="141"/>
    </row>
    <row r="179705" spans="2:11" ht="13.5" customHeight="1">
      <c r="B179705" s="141"/>
      <c r="C179705" s="141"/>
      <c r="D179705" s="141"/>
      <c r="E179705" s="141"/>
      <c r="F179705" s="141"/>
      <c r="G179705" s="248"/>
      <c r="H179705" s="141"/>
      <c r="I179705" s="209"/>
      <c r="J179705" s="141"/>
      <c r="K179705" s="141"/>
    </row>
    <row r="179706" spans="2:11" ht="13.5" customHeight="1">
      <c r="B179706" s="141"/>
      <c r="C179706" s="141"/>
      <c r="D179706" s="141"/>
      <c r="E179706" s="141"/>
      <c r="F179706" s="141"/>
      <c r="G179706" s="248"/>
      <c r="H179706" s="141"/>
      <c r="I179706" s="209"/>
      <c r="J179706" s="141"/>
      <c r="K179706" s="141"/>
    </row>
    <row r="179707" spans="2:11" ht="13.5" customHeight="1">
      <c r="B179707" s="141"/>
      <c r="C179707" s="141"/>
      <c r="D179707" s="141"/>
      <c r="E179707" s="141"/>
      <c r="F179707" s="141"/>
      <c r="G179707" s="248"/>
      <c r="H179707" s="141"/>
      <c r="I179707" s="209"/>
      <c r="J179707" s="141"/>
      <c r="K179707" s="141"/>
    </row>
    <row r="179708" spans="2:11" ht="13.5" customHeight="1">
      <c r="B179708" s="141"/>
      <c r="C179708" s="141"/>
      <c r="D179708" s="141"/>
      <c r="E179708" s="141"/>
      <c r="F179708" s="141"/>
      <c r="G179708" s="248"/>
      <c r="H179708" s="141"/>
      <c r="I179708" s="209"/>
      <c r="J179708" s="141"/>
      <c r="K179708" s="141"/>
    </row>
    <row r="179709" spans="2:11" ht="13.5" customHeight="1">
      <c r="B179709" s="141"/>
      <c r="C179709" s="141"/>
      <c r="D179709" s="141"/>
      <c r="E179709" s="141"/>
      <c r="F179709" s="141"/>
      <c r="G179709" s="248"/>
      <c r="H179709" s="141"/>
      <c r="I179709" s="209"/>
      <c r="J179709" s="141"/>
      <c r="K179709" s="141"/>
    </row>
    <row r="179710" spans="2:11" ht="13.5" customHeight="1">
      <c r="B179710" s="141"/>
      <c r="C179710" s="141"/>
      <c r="D179710" s="141"/>
      <c r="E179710" s="141"/>
      <c r="F179710" s="141"/>
      <c r="G179710" s="248"/>
      <c r="H179710" s="141"/>
      <c r="I179710" s="209"/>
      <c r="J179710" s="141"/>
      <c r="K179710" s="141"/>
    </row>
    <row r="179711" spans="2:11" ht="13.5" customHeight="1">
      <c r="B179711" s="141"/>
      <c r="C179711" s="141"/>
      <c r="D179711" s="141"/>
      <c r="E179711" s="141"/>
      <c r="F179711" s="141"/>
      <c r="G179711" s="248"/>
      <c r="H179711" s="141"/>
      <c r="I179711" s="209"/>
      <c r="J179711" s="141"/>
      <c r="K179711" s="141"/>
    </row>
    <row r="179712" spans="2:11" ht="13.5" customHeight="1">
      <c r="B179712" s="141"/>
      <c r="C179712" s="141"/>
      <c r="D179712" s="141"/>
      <c r="E179712" s="141"/>
      <c r="F179712" s="141"/>
      <c r="G179712" s="248"/>
      <c r="H179712" s="141"/>
      <c r="I179712" s="209"/>
      <c r="J179712" s="141"/>
      <c r="K179712" s="141"/>
    </row>
    <row r="179713" spans="2:11" ht="13.5" customHeight="1">
      <c r="B179713" s="141"/>
      <c r="C179713" s="141"/>
      <c r="D179713" s="141"/>
      <c r="E179713" s="141"/>
      <c r="F179713" s="141"/>
      <c r="G179713" s="248"/>
      <c r="H179713" s="141"/>
      <c r="I179713" s="209"/>
      <c r="J179713" s="141"/>
      <c r="K179713" s="141"/>
    </row>
    <row r="179714" spans="2:11" ht="13.5" customHeight="1">
      <c r="B179714" s="141"/>
      <c r="C179714" s="141"/>
      <c r="D179714" s="141"/>
      <c r="E179714" s="141"/>
      <c r="F179714" s="141"/>
      <c r="G179714" s="248"/>
      <c r="H179714" s="141"/>
      <c r="I179714" s="209"/>
      <c r="J179714" s="141"/>
      <c r="K179714" s="141"/>
    </row>
    <row r="179715" spans="2:11" ht="13.5" customHeight="1">
      <c r="B179715" s="141"/>
      <c r="C179715" s="141"/>
      <c r="D179715" s="141"/>
      <c r="E179715" s="141"/>
      <c r="F179715" s="141"/>
      <c r="G179715" s="248"/>
      <c r="H179715" s="141"/>
      <c r="I179715" s="209"/>
      <c r="J179715" s="141"/>
      <c r="K179715" s="141"/>
    </row>
    <row r="179716" spans="2:11" ht="13.5" customHeight="1">
      <c r="B179716" s="141"/>
      <c r="C179716" s="141"/>
      <c r="D179716" s="141"/>
      <c r="E179716" s="141"/>
      <c r="F179716" s="141"/>
      <c r="G179716" s="248"/>
      <c r="H179716" s="141"/>
      <c r="I179716" s="209"/>
      <c r="J179716" s="141"/>
      <c r="K179716" s="141"/>
    </row>
    <row r="179717" spans="2:11" ht="13.5" customHeight="1">
      <c r="B179717" s="141"/>
      <c r="C179717" s="141"/>
      <c r="D179717" s="141"/>
      <c r="E179717" s="141"/>
      <c r="F179717" s="141"/>
      <c r="G179717" s="248"/>
      <c r="H179717" s="141"/>
      <c r="I179717" s="209"/>
      <c r="J179717" s="141"/>
      <c r="K179717" s="141"/>
    </row>
    <row r="179718" spans="2:11" ht="13.5" customHeight="1">
      <c r="B179718" s="141"/>
      <c r="C179718" s="141"/>
      <c r="D179718" s="141"/>
      <c r="E179718" s="141"/>
      <c r="F179718" s="141"/>
      <c r="G179718" s="248"/>
      <c r="H179718" s="141"/>
      <c r="I179718" s="209"/>
      <c r="J179718" s="141"/>
      <c r="K179718" s="141"/>
    </row>
    <row r="179719" spans="2:11" ht="13.5" customHeight="1">
      <c r="B179719" s="141"/>
      <c r="C179719" s="141"/>
      <c r="D179719" s="141"/>
      <c r="E179719" s="141"/>
      <c r="F179719" s="141"/>
      <c r="G179719" s="248"/>
      <c r="H179719" s="141"/>
      <c r="I179719" s="209"/>
      <c r="J179719" s="141"/>
      <c r="K179719" s="141"/>
    </row>
    <row r="179720" spans="2:11" ht="13.5" customHeight="1">
      <c r="B179720" s="141"/>
      <c r="C179720" s="141"/>
      <c r="D179720" s="141"/>
      <c r="E179720" s="141"/>
      <c r="F179720" s="141"/>
      <c r="G179720" s="248"/>
      <c r="H179720" s="141"/>
      <c r="I179720" s="209"/>
      <c r="J179720" s="141"/>
      <c r="K179720" s="141"/>
    </row>
    <row r="179721" spans="2:11" ht="13.5" customHeight="1">
      <c r="B179721" s="141"/>
      <c r="C179721" s="141"/>
      <c r="D179721" s="141"/>
      <c r="E179721" s="141"/>
      <c r="F179721" s="141"/>
      <c r="G179721" s="248"/>
      <c r="H179721" s="141"/>
      <c r="I179721" s="209"/>
      <c r="J179721" s="141"/>
      <c r="K179721" s="141"/>
    </row>
    <row r="179722" spans="2:11" ht="13.5" customHeight="1">
      <c r="B179722" s="141"/>
      <c r="C179722" s="141"/>
      <c r="D179722" s="141"/>
      <c r="E179722" s="141"/>
      <c r="F179722" s="141"/>
      <c r="G179722" s="248"/>
      <c r="H179722" s="141"/>
      <c r="I179722" s="209"/>
      <c r="J179722" s="141"/>
      <c r="K179722" s="141"/>
    </row>
    <row r="179723" spans="2:11" ht="13.5" customHeight="1">
      <c r="B179723" s="141"/>
      <c r="C179723" s="141"/>
      <c r="D179723" s="141"/>
      <c r="E179723" s="141"/>
      <c r="F179723" s="141"/>
      <c r="G179723" s="248"/>
      <c r="H179723" s="141"/>
      <c r="I179723" s="209"/>
      <c r="J179723" s="141"/>
      <c r="K179723" s="141"/>
    </row>
    <row r="179724" spans="2:11" ht="13.5" customHeight="1">
      <c r="B179724" s="141"/>
      <c r="C179724" s="141"/>
      <c r="D179724" s="141"/>
      <c r="E179724" s="141"/>
      <c r="F179724" s="141"/>
      <c r="G179724" s="248"/>
      <c r="H179724" s="141"/>
      <c r="I179724" s="209"/>
      <c r="J179724" s="141"/>
      <c r="K179724" s="141"/>
    </row>
    <row r="179725" spans="2:11" ht="13.5" customHeight="1">
      <c r="B179725" s="141"/>
      <c r="C179725" s="141"/>
      <c r="D179725" s="141"/>
      <c r="E179725" s="141"/>
      <c r="F179725" s="141"/>
      <c r="G179725" s="248"/>
      <c r="H179725" s="141"/>
      <c r="I179725" s="209"/>
      <c r="J179725" s="141"/>
      <c r="K179725" s="141"/>
    </row>
    <row r="179726" spans="2:11" ht="13.5" customHeight="1">
      <c r="B179726" s="141"/>
      <c r="C179726" s="141"/>
      <c r="D179726" s="141"/>
      <c r="E179726" s="141"/>
      <c r="F179726" s="141"/>
      <c r="G179726" s="248"/>
      <c r="H179726" s="141"/>
      <c r="I179726" s="209"/>
      <c r="J179726" s="141"/>
      <c r="K179726" s="141"/>
    </row>
    <row r="179727" spans="2:11" ht="13.5" customHeight="1">
      <c r="B179727" s="141"/>
      <c r="C179727" s="141"/>
      <c r="D179727" s="141"/>
      <c r="E179727" s="141"/>
      <c r="F179727" s="141"/>
      <c r="G179727" s="248"/>
      <c r="H179727" s="141"/>
      <c r="I179727" s="209"/>
      <c r="J179727" s="141"/>
      <c r="K179727" s="141"/>
    </row>
    <row r="179728" spans="2:11" ht="13.5" customHeight="1">
      <c r="B179728" s="141"/>
      <c r="C179728" s="141"/>
      <c r="D179728" s="141"/>
      <c r="E179728" s="141"/>
      <c r="F179728" s="141"/>
      <c r="G179728" s="248"/>
      <c r="H179728" s="141"/>
      <c r="I179728" s="209"/>
      <c r="J179728" s="141"/>
      <c r="K179728" s="141"/>
    </row>
    <row r="179729" spans="2:11" ht="13.5" customHeight="1">
      <c r="B179729" s="141"/>
      <c r="C179729" s="141"/>
      <c r="D179729" s="141"/>
      <c r="E179729" s="141"/>
      <c r="F179729" s="141"/>
      <c r="G179729" s="248"/>
      <c r="H179729" s="141"/>
      <c r="I179729" s="209"/>
      <c r="J179729" s="141"/>
      <c r="K179729" s="141"/>
    </row>
    <row r="179730" spans="2:11" ht="13.5" customHeight="1">
      <c r="B179730" s="141"/>
      <c r="C179730" s="141"/>
      <c r="D179730" s="141"/>
      <c r="E179730" s="141"/>
      <c r="F179730" s="141"/>
      <c r="G179730" s="248"/>
      <c r="H179730" s="141"/>
      <c r="I179730" s="209"/>
      <c r="J179730" s="141"/>
      <c r="K179730" s="141"/>
    </row>
    <row r="179731" spans="2:11" ht="13.5" customHeight="1">
      <c r="B179731" s="141"/>
      <c r="C179731" s="141"/>
      <c r="D179731" s="141"/>
      <c r="E179731" s="141"/>
      <c r="F179731" s="141"/>
      <c r="G179731" s="248"/>
      <c r="H179731" s="141"/>
      <c r="I179731" s="209"/>
      <c r="J179731" s="141"/>
      <c r="K179731" s="141"/>
    </row>
    <row r="179732" spans="2:11" ht="13.5" customHeight="1">
      <c r="B179732" s="141"/>
      <c r="C179732" s="141"/>
      <c r="D179732" s="141"/>
      <c r="E179732" s="141"/>
      <c r="F179732" s="141"/>
      <c r="G179732" s="248"/>
      <c r="H179732" s="141"/>
      <c r="I179732" s="209"/>
      <c r="J179732" s="141"/>
      <c r="K179732" s="141"/>
    </row>
    <row r="179733" spans="2:11" ht="13.5" customHeight="1">
      <c r="B179733" s="141"/>
      <c r="C179733" s="141"/>
      <c r="D179733" s="141"/>
      <c r="E179733" s="141"/>
      <c r="F179733" s="141"/>
      <c r="G179733" s="248"/>
      <c r="H179733" s="141"/>
      <c r="I179733" s="209"/>
      <c r="J179733" s="141"/>
      <c r="K179733" s="141"/>
    </row>
    <row r="179734" spans="2:11" ht="13.5" customHeight="1">
      <c r="B179734" s="141"/>
      <c r="C179734" s="141"/>
      <c r="D179734" s="141"/>
      <c r="E179734" s="141"/>
      <c r="F179734" s="141"/>
      <c r="G179734" s="248"/>
      <c r="H179734" s="141"/>
      <c r="I179734" s="209"/>
      <c r="J179734" s="141"/>
      <c r="K179734" s="141"/>
    </row>
    <row r="179735" spans="2:11" ht="13.5" customHeight="1">
      <c r="B179735" s="141"/>
      <c r="C179735" s="141"/>
      <c r="D179735" s="141"/>
      <c r="E179735" s="141"/>
      <c r="F179735" s="141"/>
      <c r="G179735" s="248"/>
      <c r="H179735" s="141"/>
      <c r="I179735" s="209"/>
      <c r="J179735" s="141"/>
      <c r="K179735" s="141"/>
    </row>
    <row r="179736" spans="2:11" ht="13.5" customHeight="1">
      <c r="B179736" s="141"/>
      <c r="C179736" s="141"/>
      <c r="D179736" s="141"/>
      <c r="E179736" s="141"/>
      <c r="F179736" s="141"/>
      <c r="G179736" s="248"/>
      <c r="H179736" s="141"/>
      <c r="I179736" s="209"/>
      <c r="J179736" s="141"/>
      <c r="K179736" s="141"/>
    </row>
    <row r="179737" spans="2:11" ht="13.5" customHeight="1">
      <c r="B179737" s="141"/>
      <c r="C179737" s="141"/>
      <c r="D179737" s="141"/>
      <c r="E179737" s="141"/>
      <c r="F179737" s="141"/>
      <c r="G179737" s="248"/>
      <c r="H179737" s="141"/>
      <c r="I179737" s="209"/>
      <c r="J179737" s="141"/>
      <c r="K179737" s="141"/>
    </row>
    <row r="179738" spans="2:11" ht="13.5" customHeight="1">
      <c r="B179738" s="141"/>
      <c r="C179738" s="141"/>
      <c r="D179738" s="141"/>
      <c r="E179738" s="141"/>
      <c r="F179738" s="141"/>
      <c r="G179738" s="248"/>
      <c r="H179738" s="141"/>
      <c r="I179738" s="209"/>
      <c r="J179738" s="141"/>
      <c r="K179738" s="141"/>
    </row>
    <row r="179739" spans="2:11" ht="13.5" customHeight="1">
      <c r="B179739" s="141"/>
      <c r="C179739" s="141"/>
      <c r="D179739" s="141"/>
      <c r="E179739" s="141"/>
      <c r="F179739" s="141"/>
      <c r="G179739" s="248"/>
      <c r="H179739" s="141"/>
      <c r="I179739" s="209"/>
      <c r="J179739" s="141"/>
      <c r="K179739" s="141"/>
    </row>
    <row r="179740" spans="2:11" ht="13.5" customHeight="1">
      <c r="B179740" s="141"/>
      <c r="C179740" s="141"/>
      <c r="D179740" s="141"/>
      <c r="E179740" s="141"/>
      <c r="F179740" s="141"/>
      <c r="G179740" s="248"/>
      <c r="H179740" s="141"/>
      <c r="I179740" s="209"/>
      <c r="J179740" s="141"/>
      <c r="K179740" s="141"/>
    </row>
    <row r="179741" spans="2:11" ht="13.5" customHeight="1">
      <c r="B179741" s="141"/>
      <c r="C179741" s="141"/>
      <c r="D179741" s="141"/>
      <c r="E179741" s="141"/>
      <c r="F179741" s="141"/>
      <c r="G179741" s="248"/>
      <c r="H179741" s="141"/>
      <c r="I179741" s="209"/>
      <c r="J179741" s="141"/>
      <c r="K179741" s="141"/>
    </row>
    <row r="179742" spans="2:11" ht="13.5" customHeight="1">
      <c r="B179742" s="141"/>
      <c r="C179742" s="141"/>
      <c r="D179742" s="141"/>
      <c r="E179742" s="141"/>
      <c r="F179742" s="141"/>
      <c r="G179742" s="248"/>
      <c r="H179742" s="141"/>
      <c r="I179742" s="209"/>
      <c r="J179742" s="141"/>
      <c r="K179742" s="141"/>
    </row>
    <row r="179743" spans="2:11" ht="13.5" customHeight="1">
      <c r="B179743" s="141"/>
      <c r="C179743" s="141"/>
      <c r="D179743" s="141"/>
      <c r="E179743" s="141"/>
      <c r="F179743" s="141"/>
      <c r="G179743" s="248"/>
      <c r="H179743" s="141"/>
      <c r="I179743" s="209"/>
      <c r="J179743" s="141"/>
      <c r="K179743" s="141"/>
    </row>
    <row r="179744" spans="2:11" ht="13.5" customHeight="1">
      <c r="B179744" s="141"/>
      <c r="C179744" s="141"/>
      <c r="D179744" s="141"/>
      <c r="E179744" s="141"/>
      <c r="F179744" s="141"/>
      <c r="G179744" s="248"/>
      <c r="H179744" s="141"/>
      <c r="I179744" s="209"/>
      <c r="J179744" s="141"/>
      <c r="K179744" s="141"/>
    </row>
    <row r="179745" spans="2:11" ht="13.5" customHeight="1">
      <c r="B179745" s="141"/>
      <c r="C179745" s="141"/>
      <c r="D179745" s="141"/>
      <c r="E179745" s="141"/>
      <c r="F179745" s="141"/>
      <c r="G179745" s="248"/>
      <c r="H179745" s="141"/>
      <c r="I179745" s="209"/>
      <c r="J179745" s="141"/>
      <c r="K179745" s="141"/>
    </row>
    <row r="179746" spans="2:11" ht="13.5" customHeight="1">
      <c r="B179746" s="141"/>
      <c r="C179746" s="141"/>
      <c r="D179746" s="141"/>
      <c r="E179746" s="141"/>
      <c r="F179746" s="141"/>
      <c r="G179746" s="248"/>
      <c r="H179746" s="141"/>
      <c r="I179746" s="209"/>
      <c r="J179746" s="141"/>
      <c r="K179746" s="141"/>
    </row>
    <row r="179747" spans="2:11" ht="13.5" customHeight="1">
      <c r="B179747" s="141"/>
      <c r="C179747" s="141"/>
      <c r="D179747" s="141"/>
      <c r="E179747" s="141"/>
      <c r="F179747" s="141"/>
      <c r="G179747" s="248"/>
      <c r="H179747" s="141"/>
      <c r="I179747" s="209"/>
      <c r="J179747" s="141"/>
      <c r="K179747" s="141"/>
    </row>
    <row r="179748" spans="2:11" ht="13.5" customHeight="1">
      <c r="B179748" s="141"/>
      <c r="C179748" s="141"/>
      <c r="D179748" s="141"/>
      <c r="E179748" s="141"/>
      <c r="F179748" s="141"/>
      <c r="G179748" s="248"/>
      <c r="H179748" s="141"/>
      <c r="I179748" s="209"/>
      <c r="J179748" s="141"/>
      <c r="K179748" s="141"/>
    </row>
    <row r="179749" spans="2:11" ht="13.5" customHeight="1">
      <c r="B179749" s="141"/>
      <c r="C179749" s="141"/>
      <c r="D179749" s="141"/>
      <c r="E179749" s="141"/>
      <c r="F179749" s="141"/>
      <c r="G179749" s="248"/>
      <c r="H179749" s="141"/>
      <c r="I179749" s="209"/>
      <c r="J179749" s="141"/>
      <c r="K179749" s="141"/>
    </row>
    <row r="179750" spans="2:11" ht="13.5" customHeight="1">
      <c r="B179750" s="141"/>
      <c r="C179750" s="141"/>
      <c r="D179750" s="141"/>
      <c r="E179750" s="141"/>
      <c r="F179750" s="141"/>
      <c r="G179750" s="248"/>
      <c r="H179750" s="141"/>
      <c r="I179750" s="209"/>
      <c r="J179750" s="141"/>
      <c r="K179750" s="141"/>
    </row>
    <row r="179751" spans="2:11" ht="13.5" customHeight="1">
      <c r="B179751" s="141"/>
      <c r="C179751" s="141"/>
      <c r="D179751" s="141"/>
      <c r="E179751" s="141"/>
      <c r="F179751" s="141"/>
      <c r="G179751" s="248"/>
      <c r="H179751" s="141"/>
      <c r="I179751" s="209"/>
      <c r="J179751" s="141"/>
      <c r="K179751" s="141"/>
    </row>
    <row r="179752" spans="2:11" ht="13.5" customHeight="1">
      <c r="B179752" s="141"/>
      <c r="C179752" s="141"/>
      <c r="D179752" s="141"/>
      <c r="E179752" s="141"/>
      <c r="F179752" s="141"/>
      <c r="G179752" s="248"/>
      <c r="H179752" s="141"/>
      <c r="I179752" s="209"/>
      <c r="J179752" s="141"/>
      <c r="K179752" s="141"/>
    </row>
    <row r="179753" spans="2:11" ht="13.5" customHeight="1">
      <c r="B179753" s="141"/>
      <c r="C179753" s="141"/>
      <c r="D179753" s="141"/>
      <c r="E179753" s="141"/>
      <c r="F179753" s="141"/>
      <c r="G179753" s="248"/>
      <c r="H179753" s="141"/>
      <c r="I179753" s="209"/>
      <c r="J179753" s="141"/>
      <c r="K179753" s="141"/>
    </row>
    <row r="179754" spans="2:11" ht="13.5" customHeight="1">
      <c r="B179754" s="141"/>
      <c r="C179754" s="141"/>
      <c r="D179754" s="141"/>
      <c r="E179754" s="141"/>
      <c r="F179754" s="141"/>
      <c r="G179754" s="248"/>
      <c r="H179754" s="141"/>
      <c r="I179754" s="209"/>
      <c r="J179754" s="141"/>
      <c r="K179754" s="141"/>
    </row>
    <row r="179755" spans="2:11" ht="13.5" customHeight="1">
      <c r="B179755" s="141"/>
      <c r="C179755" s="141"/>
      <c r="D179755" s="141"/>
      <c r="E179755" s="141"/>
      <c r="F179755" s="141"/>
      <c r="G179755" s="248"/>
      <c r="H179755" s="141"/>
      <c r="I179755" s="209"/>
      <c r="J179755" s="141"/>
      <c r="K179755" s="141"/>
    </row>
    <row r="179756" spans="2:11" ht="13.5" customHeight="1">
      <c r="B179756" s="141"/>
      <c r="C179756" s="141"/>
      <c r="D179756" s="141"/>
      <c r="E179756" s="141"/>
      <c r="F179756" s="141"/>
      <c r="G179756" s="248"/>
      <c r="H179756" s="141"/>
      <c r="I179756" s="209"/>
      <c r="J179756" s="141"/>
      <c r="K179756" s="141"/>
    </row>
    <row r="179757" spans="2:11" ht="13.5" customHeight="1">
      <c r="B179757" s="141"/>
      <c r="C179757" s="141"/>
      <c r="D179757" s="141"/>
      <c r="E179757" s="141"/>
      <c r="F179757" s="141"/>
      <c r="G179757" s="248"/>
      <c r="H179757" s="141"/>
      <c r="I179757" s="209"/>
      <c r="J179757" s="141"/>
      <c r="K179757" s="141"/>
    </row>
    <row r="179758" spans="2:11" ht="13.5" customHeight="1">
      <c r="B179758" s="141"/>
      <c r="C179758" s="141"/>
      <c r="D179758" s="141"/>
      <c r="E179758" s="141"/>
      <c r="F179758" s="141"/>
      <c r="G179758" s="248"/>
      <c r="H179758" s="141"/>
      <c r="I179758" s="209"/>
      <c r="J179758" s="141"/>
      <c r="K179758" s="141"/>
    </row>
    <row r="179759" spans="2:11" ht="13.5" customHeight="1">
      <c r="B179759" s="141"/>
      <c r="C179759" s="141"/>
      <c r="D179759" s="141"/>
      <c r="E179759" s="141"/>
      <c r="F179759" s="141"/>
      <c r="G179759" s="248"/>
      <c r="H179759" s="141"/>
      <c r="I179759" s="209"/>
      <c r="J179759" s="141"/>
      <c r="K179759" s="141"/>
    </row>
    <row r="179760" spans="2:11" ht="13.5" customHeight="1">
      <c r="B179760" s="141"/>
      <c r="C179760" s="141"/>
      <c r="D179760" s="141"/>
      <c r="E179760" s="141"/>
      <c r="F179760" s="141"/>
      <c r="G179760" s="248"/>
      <c r="H179760" s="141"/>
      <c r="I179760" s="209"/>
      <c r="J179760" s="141"/>
      <c r="K179760" s="141"/>
    </row>
    <row r="179761" spans="2:11" ht="13.5" customHeight="1">
      <c r="B179761" s="141"/>
      <c r="C179761" s="141"/>
      <c r="D179761" s="141"/>
      <c r="E179761" s="141"/>
      <c r="F179761" s="141"/>
      <c r="G179761" s="248"/>
      <c r="H179761" s="141"/>
      <c r="I179761" s="209"/>
      <c r="J179761" s="141"/>
      <c r="K179761" s="141"/>
    </row>
    <row r="179762" spans="2:11" ht="13.5" customHeight="1">
      <c r="B179762" s="141"/>
      <c r="C179762" s="141"/>
      <c r="D179762" s="141"/>
      <c r="E179762" s="141"/>
      <c r="F179762" s="141"/>
      <c r="G179762" s="248"/>
      <c r="H179762" s="141"/>
      <c r="I179762" s="209"/>
      <c r="J179762" s="141"/>
      <c r="K179762" s="141"/>
    </row>
    <row r="179763" spans="2:11" ht="13.5" customHeight="1">
      <c r="B179763" s="141"/>
      <c r="C179763" s="141"/>
      <c r="D179763" s="141"/>
      <c r="E179763" s="141"/>
      <c r="F179763" s="141"/>
      <c r="G179763" s="248"/>
      <c r="H179763" s="141"/>
      <c r="I179763" s="209"/>
      <c r="J179763" s="141"/>
      <c r="K179763" s="141"/>
    </row>
    <row r="179764" spans="2:11" ht="13.5" customHeight="1">
      <c r="B179764" s="141"/>
      <c r="C179764" s="141"/>
      <c r="D179764" s="141"/>
      <c r="E179764" s="141"/>
      <c r="F179764" s="141"/>
      <c r="G179764" s="248"/>
      <c r="H179764" s="141"/>
      <c r="I179764" s="209"/>
      <c r="J179764" s="141"/>
      <c r="K179764" s="141"/>
    </row>
    <row r="179765" spans="2:11" ht="13.5" customHeight="1">
      <c r="B179765" s="141"/>
      <c r="C179765" s="141"/>
      <c r="D179765" s="141"/>
      <c r="E179765" s="141"/>
      <c r="F179765" s="141"/>
      <c r="G179765" s="248"/>
      <c r="H179765" s="141"/>
      <c r="I179765" s="209"/>
      <c r="J179765" s="141"/>
      <c r="K179765" s="141"/>
    </row>
    <row r="179766" spans="2:11" ht="13.5" customHeight="1">
      <c r="B179766" s="141"/>
      <c r="C179766" s="141"/>
      <c r="D179766" s="141"/>
      <c r="E179766" s="141"/>
      <c r="F179766" s="141"/>
      <c r="G179766" s="248"/>
      <c r="H179766" s="141"/>
      <c r="I179766" s="209"/>
      <c r="J179766" s="141"/>
      <c r="K179766" s="141"/>
    </row>
    <row r="179767" spans="2:11" ht="13.5" customHeight="1">
      <c r="B179767" s="141"/>
      <c r="C179767" s="141"/>
      <c r="D179767" s="141"/>
      <c r="E179767" s="141"/>
      <c r="F179767" s="141"/>
      <c r="G179767" s="248"/>
      <c r="H179767" s="141"/>
      <c r="I179767" s="209"/>
      <c r="J179767" s="141"/>
      <c r="K179767" s="141"/>
    </row>
    <row r="179768" spans="2:11" ht="13.5" customHeight="1">
      <c r="B179768" s="141"/>
      <c r="C179768" s="141"/>
      <c r="D179768" s="141"/>
      <c r="E179768" s="141"/>
      <c r="F179768" s="141"/>
      <c r="G179768" s="248"/>
      <c r="H179768" s="141"/>
      <c r="I179768" s="209"/>
      <c r="J179768" s="141"/>
      <c r="K179768" s="141"/>
    </row>
    <row r="179769" spans="2:11" ht="13.5" customHeight="1">
      <c r="B179769" s="141"/>
      <c r="C179769" s="141"/>
      <c r="D179769" s="141"/>
      <c r="E179769" s="141"/>
      <c r="F179769" s="141"/>
      <c r="G179769" s="248"/>
      <c r="H179769" s="141"/>
      <c r="I179769" s="209"/>
      <c r="J179769" s="141"/>
      <c r="K179769" s="141"/>
    </row>
    <row r="179770" spans="2:11" ht="13.5" customHeight="1">
      <c r="B179770" s="141"/>
      <c r="C179770" s="141"/>
      <c r="D179770" s="141"/>
      <c r="E179770" s="141"/>
      <c r="F179770" s="141"/>
      <c r="G179770" s="248"/>
      <c r="H179770" s="141"/>
      <c r="I179770" s="209"/>
      <c r="J179770" s="141"/>
      <c r="K179770" s="141"/>
    </row>
    <row r="179771" spans="2:11" ht="13.5" customHeight="1">
      <c r="B179771" s="141"/>
      <c r="C179771" s="141"/>
      <c r="D179771" s="141"/>
      <c r="E179771" s="141"/>
      <c r="F179771" s="141"/>
      <c r="G179771" s="248"/>
      <c r="H179771" s="141"/>
      <c r="I179771" s="209"/>
      <c r="J179771" s="141"/>
      <c r="K179771" s="141"/>
    </row>
    <row r="179772" spans="2:11" ht="13.5" customHeight="1">
      <c r="B179772" s="141"/>
      <c r="C179772" s="141"/>
      <c r="D179772" s="141"/>
      <c r="E179772" s="141"/>
      <c r="F179772" s="141"/>
      <c r="G179772" s="248"/>
      <c r="H179772" s="141"/>
      <c r="I179772" s="209"/>
      <c r="J179772" s="141"/>
      <c r="K179772" s="141"/>
    </row>
    <row r="179773" spans="2:11" ht="13.5" customHeight="1">
      <c r="B179773" s="141"/>
      <c r="C179773" s="141"/>
      <c r="D179773" s="141"/>
      <c r="E179773" s="141"/>
      <c r="F179773" s="141"/>
      <c r="G179773" s="248"/>
      <c r="H179773" s="141"/>
      <c r="I179773" s="209"/>
      <c r="J179773" s="141"/>
      <c r="K179773" s="141"/>
    </row>
    <row r="179774" spans="2:11" ht="13.5" customHeight="1">
      <c r="B179774" s="141"/>
      <c r="C179774" s="141"/>
      <c r="D179774" s="141"/>
      <c r="E179774" s="141"/>
      <c r="F179774" s="141"/>
      <c r="G179774" s="248"/>
      <c r="H179774" s="141"/>
      <c r="I179774" s="209"/>
      <c r="J179774" s="141"/>
      <c r="K179774" s="141"/>
    </row>
    <row r="179775" spans="2:11" ht="13.5" customHeight="1">
      <c r="B179775" s="141"/>
      <c r="C179775" s="141"/>
      <c r="D179775" s="141"/>
      <c r="E179775" s="141"/>
      <c r="F179775" s="141"/>
      <c r="G179775" s="248"/>
      <c r="H179775" s="141"/>
      <c r="I179775" s="209"/>
      <c r="J179775" s="141"/>
      <c r="K179775" s="141"/>
    </row>
    <row r="179776" spans="2:11" ht="13.5" customHeight="1">
      <c r="B179776" s="141"/>
      <c r="C179776" s="141"/>
      <c r="D179776" s="141"/>
      <c r="E179776" s="141"/>
      <c r="F179776" s="141"/>
      <c r="G179776" s="248"/>
      <c r="H179776" s="141"/>
      <c r="I179776" s="209"/>
      <c r="J179776" s="141"/>
      <c r="K179776" s="141"/>
    </row>
    <row r="179777" spans="2:11" ht="13.5" customHeight="1">
      <c r="B179777" s="141"/>
      <c r="C179777" s="141"/>
      <c r="D179777" s="141"/>
      <c r="E179777" s="141"/>
      <c r="F179777" s="141"/>
      <c r="G179777" s="248"/>
      <c r="H179777" s="141"/>
      <c r="I179777" s="209"/>
      <c r="J179777" s="141"/>
      <c r="K179777" s="141"/>
    </row>
    <row r="179778" spans="2:11" ht="13.5" customHeight="1">
      <c r="B179778" s="141"/>
      <c r="C179778" s="141"/>
      <c r="D179778" s="141"/>
      <c r="E179778" s="141"/>
      <c r="F179778" s="141"/>
      <c r="G179778" s="248"/>
      <c r="H179778" s="141"/>
      <c r="I179778" s="209"/>
      <c r="J179778" s="141"/>
      <c r="K179778" s="141"/>
    </row>
    <row r="179779" spans="2:11" ht="13.5" customHeight="1">
      <c r="B179779" s="141"/>
      <c r="C179779" s="141"/>
      <c r="D179779" s="141"/>
      <c r="E179779" s="141"/>
      <c r="F179779" s="141"/>
      <c r="G179779" s="248"/>
      <c r="H179779" s="141"/>
      <c r="I179779" s="209"/>
      <c r="J179779" s="141"/>
      <c r="K179779" s="141"/>
    </row>
    <row r="179780" spans="2:11" ht="13.5" customHeight="1">
      <c r="B179780" s="141"/>
      <c r="C179780" s="141"/>
      <c r="D179780" s="141"/>
      <c r="E179780" s="141"/>
      <c r="F179780" s="141"/>
      <c r="G179780" s="248"/>
      <c r="H179780" s="141"/>
      <c r="I179780" s="209"/>
      <c r="J179780" s="141"/>
      <c r="K179780" s="141"/>
    </row>
    <row r="179781" spans="2:11" ht="13.5" customHeight="1">
      <c r="B179781" s="141"/>
      <c r="C179781" s="141"/>
      <c r="D179781" s="141"/>
      <c r="E179781" s="141"/>
      <c r="F179781" s="141"/>
      <c r="G179781" s="248"/>
      <c r="H179781" s="141"/>
      <c r="I179781" s="209"/>
      <c r="J179781" s="141"/>
      <c r="K179781" s="141"/>
    </row>
    <row r="179782" spans="2:11" ht="13.5" customHeight="1">
      <c r="B179782" s="141"/>
      <c r="C179782" s="141"/>
      <c r="D179782" s="141"/>
      <c r="E179782" s="141"/>
      <c r="F179782" s="141"/>
      <c r="G179782" s="248"/>
      <c r="H179782" s="141"/>
      <c r="I179782" s="209"/>
      <c r="J179782" s="141"/>
      <c r="K179782" s="141"/>
    </row>
    <row r="179783" spans="2:11" ht="13.5" customHeight="1">
      <c r="B179783" s="141"/>
      <c r="C179783" s="141"/>
      <c r="D179783" s="141"/>
      <c r="E179783" s="141"/>
      <c r="F179783" s="141"/>
      <c r="G179783" s="248"/>
      <c r="H179783" s="141"/>
      <c r="I179783" s="209"/>
      <c r="J179783" s="141"/>
      <c r="K179783" s="141"/>
    </row>
    <row r="179784" spans="2:11" ht="13.5" customHeight="1">
      <c r="B179784" s="141"/>
      <c r="C179784" s="141"/>
      <c r="D179784" s="141"/>
      <c r="E179784" s="141"/>
      <c r="F179784" s="141"/>
      <c r="G179784" s="248"/>
      <c r="H179784" s="141"/>
      <c r="I179784" s="209"/>
      <c r="J179784" s="141"/>
      <c r="K179784" s="141"/>
    </row>
    <row r="179785" spans="2:11" ht="13.5" customHeight="1">
      <c r="B179785" s="141"/>
      <c r="C179785" s="141"/>
      <c r="D179785" s="141"/>
      <c r="E179785" s="141"/>
      <c r="F179785" s="141"/>
      <c r="G179785" s="248"/>
      <c r="H179785" s="141"/>
      <c r="I179785" s="209"/>
      <c r="J179785" s="141"/>
      <c r="K179785" s="141"/>
    </row>
    <row r="179786" spans="2:11" ht="13.5" customHeight="1">
      <c r="B179786" s="141"/>
      <c r="C179786" s="141"/>
      <c r="D179786" s="141"/>
      <c r="E179786" s="141"/>
      <c r="F179786" s="141"/>
      <c r="G179786" s="248"/>
      <c r="H179786" s="141"/>
      <c r="I179786" s="209"/>
      <c r="J179786" s="141"/>
      <c r="K179786" s="141"/>
    </row>
    <row r="179787" spans="2:11" ht="13.5" customHeight="1">
      <c r="B179787" s="141"/>
      <c r="C179787" s="141"/>
      <c r="D179787" s="141"/>
      <c r="E179787" s="141"/>
      <c r="F179787" s="141"/>
      <c r="G179787" s="248"/>
      <c r="H179787" s="141"/>
      <c r="I179787" s="209"/>
      <c r="J179787" s="141"/>
      <c r="K179787" s="141"/>
    </row>
    <row r="179788" spans="2:11" ht="13.5" customHeight="1">
      <c r="B179788" s="141"/>
      <c r="C179788" s="141"/>
      <c r="D179788" s="141"/>
      <c r="E179788" s="141"/>
      <c r="F179788" s="141"/>
      <c r="G179788" s="248"/>
      <c r="H179788" s="141"/>
      <c r="I179788" s="209"/>
      <c r="J179788" s="141"/>
      <c r="K179788" s="141"/>
    </row>
    <row r="179789" spans="2:11" ht="13.5" customHeight="1">
      <c r="B179789" s="141"/>
      <c r="C179789" s="141"/>
      <c r="D179789" s="141"/>
      <c r="E179789" s="141"/>
      <c r="F179789" s="141"/>
      <c r="G179789" s="248"/>
      <c r="H179789" s="141"/>
      <c r="I179789" s="209"/>
      <c r="J179789" s="141"/>
      <c r="K179789" s="141"/>
    </row>
    <row r="179790" spans="2:11" ht="13.5" customHeight="1">
      <c r="B179790" s="141"/>
      <c r="C179790" s="141"/>
      <c r="D179790" s="141"/>
      <c r="E179790" s="141"/>
      <c r="F179790" s="141"/>
      <c r="G179790" s="248"/>
      <c r="H179790" s="141"/>
      <c r="I179790" s="209"/>
      <c r="J179790" s="141"/>
      <c r="K179790" s="141"/>
    </row>
    <row r="179791" spans="2:11" ht="13.5" customHeight="1">
      <c r="B179791" s="141"/>
      <c r="C179791" s="141"/>
      <c r="D179791" s="141"/>
      <c r="E179791" s="141"/>
      <c r="F179791" s="141"/>
      <c r="G179791" s="248"/>
      <c r="H179791" s="141"/>
      <c r="I179791" s="209"/>
      <c r="J179791" s="141"/>
      <c r="K179791" s="141"/>
    </row>
    <row r="179792" spans="2:11" ht="13.5" customHeight="1">
      <c r="B179792" s="141"/>
      <c r="C179792" s="141"/>
      <c r="D179792" s="141"/>
      <c r="E179792" s="141"/>
      <c r="F179792" s="141"/>
      <c r="G179792" s="248"/>
      <c r="H179792" s="141"/>
      <c r="I179792" s="209"/>
      <c r="J179792" s="141"/>
      <c r="K179792" s="141"/>
    </row>
    <row r="179793" spans="2:11" ht="13.5" customHeight="1">
      <c r="B179793" s="141"/>
      <c r="C179793" s="141"/>
      <c r="D179793" s="141"/>
      <c r="E179793" s="141"/>
      <c r="F179793" s="141"/>
      <c r="G179793" s="248"/>
      <c r="H179793" s="141"/>
      <c r="I179793" s="209"/>
      <c r="J179793" s="141"/>
      <c r="K179793" s="141"/>
    </row>
    <row r="179794" spans="2:11" ht="13.5" customHeight="1">
      <c r="B179794" s="141"/>
      <c r="C179794" s="141"/>
      <c r="D179794" s="141"/>
      <c r="E179794" s="141"/>
      <c r="F179794" s="141"/>
      <c r="G179794" s="248"/>
      <c r="H179794" s="141"/>
      <c r="I179794" s="209"/>
      <c r="J179794" s="141"/>
      <c r="K179794" s="141"/>
    </row>
    <row r="179795" spans="2:11" ht="13.5" customHeight="1">
      <c r="B179795" s="141"/>
      <c r="C179795" s="141"/>
      <c r="D179795" s="141"/>
      <c r="E179795" s="141"/>
      <c r="F179795" s="141"/>
      <c r="G179795" s="248"/>
      <c r="H179795" s="141"/>
      <c r="I179795" s="209"/>
      <c r="J179795" s="141"/>
      <c r="K179795" s="141"/>
    </row>
    <row r="179796" spans="2:11" ht="13.5" customHeight="1">
      <c r="B179796" s="141"/>
      <c r="C179796" s="141"/>
      <c r="D179796" s="141"/>
      <c r="E179796" s="141"/>
      <c r="F179796" s="141"/>
      <c r="G179796" s="248"/>
      <c r="H179796" s="141"/>
      <c r="I179796" s="209"/>
      <c r="J179796" s="141"/>
      <c r="K179796" s="141"/>
    </row>
    <row r="179797" spans="2:11" ht="13.5" customHeight="1">
      <c r="B179797" s="141"/>
      <c r="C179797" s="141"/>
      <c r="D179797" s="141"/>
      <c r="E179797" s="141"/>
      <c r="F179797" s="141"/>
      <c r="G179797" s="248"/>
      <c r="H179797" s="141"/>
      <c r="I179797" s="209"/>
      <c r="J179797" s="141"/>
      <c r="K179797" s="141"/>
    </row>
    <row r="179798" spans="2:11" ht="13.5" customHeight="1">
      <c r="B179798" s="141"/>
      <c r="C179798" s="141"/>
      <c r="D179798" s="141"/>
      <c r="E179798" s="141"/>
      <c r="F179798" s="141"/>
      <c r="G179798" s="248"/>
      <c r="H179798" s="141"/>
      <c r="I179798" s="209"/>
      <c r="J179798" s="141"/>
      <c r="K179798" s="141"/>
    </row>
    <row r="179799" spans="2:11" ht="13.5" customHeight="1">
      <c r="B179799" s="141"/>
      <c r="C179799" s="141"/>
      <c r="D179799" s="141"/>
      <c r="E179799" s="141"/>
      <c r="F179799" s="141"/>
      <c r="G179799" s="248"/>
      <c r="H179799" s="141"/>
      <c r="I179799" s="209"/>
      <c r="J179799" s="141"/>
      <c r="K179799" s="141"/>
    </row>
    <row r="179800" spans="2:11" ht="13.5" customHeight="1">
      <c r="B179800" s="141"/>
      <c r="C179800" s="141"/>
      <c r="D179800" s="141"/>
      <c r="E179800" s="141"/>
      <c r="F179800" s="141"/>
      <c r="G179800" s="248"/>
      <c r="H179800" s="141"/>
      <c r="I179800" s="209"/>
      <c r="J179800" s="141"/>
      <c r="K179800" s="141"/>
    </row>
    <row r="179801" spans="2:11" ht="13.5" customHeight="1">
      <c r="B179801" s="141"/>
      <c r="C179801" s="141"/>
      <c r="D179801" s="141"/>
      <c r="E179801" s="141"/>
      <c r="F179801" s="141"/>
      <c r="G179801" s="248"/>
      <c r="H179801" s="141"/>
      <c r="I179801" s="209"/>
      <c r="J179801" s="141"/>
      <c r="K179801" s="141"/>
    </row>
    <row r="179802" spans="2:11" ht="13.5" customHeight="1">
      <c r="B179802" s="141"/>
      <c r="C179802" s="141"/>
      <c r="D179802" s="141"/>
      <c r="E179802" s="141"/>
      <c r="F179802" s="141"/>
      <c r="G179802" s="248"/>
      <c r="H179802" s="141"/>
      <c r="I179802" s="209"/>
      <c r="J179802" s="141"/>
      <c r="K179802" s="141"/>
    </row>
    <row r="179803" spans="2:11" ht="13.5" customHeight="1">
      <c r="B179803" s="141"/>
      <c r="C179803" s="141"/>
      <c r="D179803" s="141"/>
      <c r="E179803" s="141"/>
      <c r="F179803" s="141"/>
      <c r="G179803" s="248"/>
      <c r="H179803" s="141"/>
      <c r="I179803" s="209"/>
      <c r="J179803" s="141"/>
      <c r="K179803" s="141"/>
    </row>
    <row r="179804" spans="2:11" ht="13.5" customHeight="1">
      <c r="B179804" s="141"/>
      <c r="C179804" s="141"/>
      <c r="D179804" s="141"/>
      <c r="E179804" s="141"/>
      <c r="F179804" s="141"/>
      <c r="G179804" s="248"/>
      <c r="H179804" s="141"/>
      <c r="I179804" s="209"/>
      <c r="J179804" s="141"/>
      <c r="K179804" s="141"/>
    </row>
    <row r="179805" spans="2:11" ht="13.5" customHeight="1">
      <c r="B179805" s="141"/>
      <c r="C179805" s="141"/>
      <c r="D179805" s="141"/>
      <c r="E179805" s="141"/>
      <c r="F179805" s="141"/>
      <c r="G179805" s="248"/>
      <c r="H179805" s="141"/>
      <c r="I179805" s="209"/>
      <c r="J179805" s="141"/>
      <c r="K179805" s="141"/>
    </row>
    <row r="179806" spans="2:11" ht="13.5" customHeight="1">
      <c r="B179806" s="141"/>
      <c r="C179806" s="141"/>
      <c r="D179806" s="141"/>
      <c r="E179806" s="141"/>
      <c r="F179806" s="141"/>
      <c r="G179806" s="248"/>
      <c r="H179806" s="141"/>
      <c r="I179806" s="209"/>
      <c r="J179806" s="141"/>
      <c r="K179806" s="141"/>
    </row>
    <row r="179807" spans="2:11" ht="13.5" customHeight="1">
      <c r="B179807" s="141"/>
      <c r="C179807" s="141"/>
      <c r="D179807" s="141"/>
      <c r="E179807" s="141"/>
      <c r="F179807" s="141"/>
      <c r="G179807" s="248"/>
      <c r="H179807" s="141"/>
      <c r="I179807" s="209"/>
      <c r="J179807" s="141"/>
      <c r="K179807" s="141"/>
    </row>
    <row r="179808" spans="2:11" ht="13.5" customHeight="1">
      <c r="B179808" s="141"/>
      <c r="C179808" s="141"/>
      <c r="D179808" s="141"/>
      <c r="E179808" s="141"/>
      <c r="F179808" s="141"/>
      <c r="G179808" s="248"/>
      <c r="H179808" s="141"/>
      <c r="I179808" s="209"/>
      <c r="J179808" s="141"/>
      <c r="K179808" s="141"/>
    </row>
    <row r="179809" spans="2:11" ht="13.5" customHeight="1">
      <c r="B179809" s="141"/>
      <c r="C179809" s="141"/>
      <c r="D179809" s="141"/>
      <c r="E179809" s="141"/>
      <c r="F179809" s="141"/>
      <c r="G179809" s="248"/>
      <c r="H179809" s="141"/>
      <c r="I179809" s="209"/>
      <c r="J179809" s="141"/>
      <c r="K179809" s="141"/>
    </row>
    <row r="179810" spans="2:11" ht="13.5" customHeight="1">
      <c r="B179810" s="141"/>
      <c r="C179810" s="141"/>
      <c r="D179810" s="141"/>
      <c r="E179810" s="141"/>
      <c r="F179810" s="141"/>
      <c r="G179810" s="248"/>
      <c r="H179810" s="141"/>
      <c r="I179810" s="209"/>
      <c r="J179810" s="141"/>
      <c r="K179810" s="141"/>
    </row>
    <row r="179811" spans="2:11" ht="13.5" customHeight="1">
      <c r="B179811" s="141"/>
      <c r="C179811" s="141"/>
      <c r="D179811" s="141"/>
      <c r="E179811" s="141"/>
      <c r="F179811" s="141"/>
      <c r="G179811" s="248"/>
      <c r="H179811" s="141"/>
      <c r="I179811" s="209"/>
      <c r="J179811" s="141"/>
      <c r="K179811" s="141"/>
    </row>
    <row r="179812" spans="2:11" ht="13.5" customHeight="1">
      <c r="B179812" s="141"/>
      <c r="C179812" s="141"/>
      <c r="D179812" s="141"/>
      <c r="E179812" s="141"/>
      <c r="F179812" s="141"/>
      <c r="G179812" s="248"/>
      <c r="H179812" s="141"/>
      <c r="I179812" s="209"/>
      <c r="J179812" s="141"/>
      <c r="K179812" s="141"/>
    </row>
    <row r="179813" spans="2:11" ht="13.5" customHeight="1">
      <c r="B179813" s="141"/>
      <c r="C179813" s="141"/>
      <c r="D179813" s="141"/>
      <c r="E179813" s="141"/>
      <c r="F179813" s="141"/>
      <c r="G179813" s="248"/>
      <c r="H179813" s="141"/>
      <c r="I179813" s="209"/>
      <c r="J179813" s="141"/>
      <c r="K179813" s="141"/>
    </row>
    <row r="179814" spans="2:11" ht="13.5" customHeight="1">
      <c r="B179814" s="141"/>
      <c r="C179814" s="141"/>
      <c r="D179814" s="141"/>
      <c r="E179814" s="141"/>
      <c r="F179814" s="141"/>
      <c r="G179814" s="248"/>
      <c r="H179814" s="141"/>
      <c r="I179814" s="209"/>
      <c r="J179814" s="141"/>
      <c r="K179814" s="141"/>
    </row>
    <row r="179815" spans="2:11" ht="13.5" customHeight="1">
      <c r="B179815" s="141"/>
      <c r="C179815" s="141"/>
      <c r="D179815" s="141"/>
      <c r="E179815" s="141"/>
      <c r="F179815" s="141"/>
      <c r="G179815" s="248"/>
      <c r="H179815" s="141"/>
      <c r="I179815" s="209"/>
      <c r="J179815" s="141"/>
      <c r="K179815" s="141"/>
    </row>
    <row r="179816" spans="2:11" ht="13.5" customHeight="1">
      <c r="B179816" s="141"/>
      <c r="C179816" s="141"/>
      <c r="D179816" s="141"/>
      <c r="E179816" s="141"/>
      <c r="F179816" s="141"/>
      <c r="G179816" s="248"/>
      <c r="H179816" s="141"/>
      <c r="I179816" s="209"/>
      <c r="J179816" s="141"/>
      <c r="K179816" s="141"/>
    </row>
    <row r="179817" spans="2:11" ht="13.5" customHeight="1">
      <c r="B179817" s="141"/>
      <c r="C179817" s="141"/>
      <c r="D179817" s="141"/>
      <c r="E179817" s="141"/>
      <c r="F179817" s="141"/>
      <c r="G179817" s="248"/>
      <c r="H179817" s="141"/>
      <c r="I179817" s="209"/>
      <c r="J179817" s="141"/>
      <c r="K179817" s="141"/>
    </row>
    <row r="179818" spans="2:11" ht="13.5" customHeight="1">
      <c r="B179818" s="141"/>
      <c r="C179818" s="141"/>
      <c r="D179818" s="141"/>
      <c r="E179818" s="141"/>
      <c r="F179818" s="141"/>
      <c r="G179818" s="248"/>
      <c r="H179818" s="141"/>
      <c r="I179818" s="209"/>
      <c r="J179818" s="141"/>
      <c r="K179818" s="141"/>
    </row>
    <row r="179819" spans="2:11" ht="13.5" customHeight="1">
      <c r="B179819" s="141"/>
      <c r="C179819" s="141"/>
      <c r="D179819" s="141"/>
      <c r="E179819" s="141"/>
      <c r="F179819" s="141"/>
      <c r="G179819" s="248"/>
      <c r="H179819" s="141"/>
      <c r="I179819" s="209"/>
      <c r="J179819" s="141"/>
      <c r="K179819" s="141"/>
    </row>
    <row r="179820" spans="2:11" ht="13.5" customHeight="1">
      <c r="B179820" s="141"/>
      <c r="C179820" s="141"/>
      <c r="D179820" s="141"/>
      <c r="E179820" s="141"/>
      <c r="F179820" s="141"/>
      <c r="G179820" s="248"/>
      <c r="H179820" s="141"/>
      <c r="I179820" s="209"/>
      <c r="J179820" s="141"/>
      <c r="K179820" s="141"/>
    </row>
    <row r="179821" spans="2:11" ht="13.5" customHeight="1">
      <c r="B179821" s="141"/>
      <c r="C179821" s="141"/>
      <c r="D179821" s="141"/>
      <c r="E179821" s="141"/>
      <c r="F179821" s="141"/>
      <c r="G179821" s="248"/>
      <c r="H179821" s="141"/>
      <c r="I179821" s="209"/>
      <c r="J179821" s="141"/>
      <c r="K179821" s="141"/>
    </row>
    <row r="179822" spans="2:11" ht="13.5" customHeight="1">
      <c r="B179822" s="141"/>
      <c r="C179822" s="141"/>
      <c r="D179822" s="141"/>
      <c r="E179822" s="141"/>
      <c r="F179822" s="141"/>
      <c r="G179822" s="248"/>
      <c r="H179822" s="141"/>
      <c r="I179822" s="209"/>
      <c r="J179822" s="141"/>
      <c r="K179822" s="141"/>
    </row>
    <row r="179823" spans="2:11" ht="13.5" customHeight="1">
      <c r="B179823" s="141"/>
      <c r="C179823" s="141"/>
      <c r="D179823" s="141"/>
      <c r="E179823" s="141"/>
      <c r="F179823" s="141"/>
      <c r="G179823" s="248"/>
      <c r="H179823" s="141"/>
      <c r="I179823" s="209"/>
      <c r="J179823" s="141"/>
      <c r="K179823" s="141"/>
    </row>
    <row r="179824" spans="2:11" ht="13.5" customHeight="1">
      <c r="B179824" s="141"/>
      <c r="C179824" s="141"/>
      <c r="D179824" s="141"/>
      <c r="E179824" s="141"/>
      <c r="F179824" s="141"/>
      <c r="G179824" s="248"/>
      <c r="H179824" s="141"/>
      <c r="I179824" s="209"/>
      <c r="J179824" s="141"/>
      <c r="K179824" s="141"/>
    </row>
    <row r="179825" spans="2:11" ht="13.5" customHeight="1">
      <c r="B179825" s="141"/>
      <c r="C179825" s="141"/>
      <c r="D179825" s="141"/>
      <c r="E179825" s="141"/>
      <c r="F179825" s="141"/>
      <c r="G179825" s="248"/>
      <c r="H179825" s="141"/>
      <c r="I179825" s="209"/>
      <c r="J179825" s="141"/>
      <c r="K179825" s="141"/>
    </row>
    <row r="179826" spans="2:11" ht="13.5" customHeight="1">
      <c r="B179826" s="141"/>
      <c r="C179826" s="141"/>
      <c r="D179826" s="141"/>
      <c r="E179826" s="141"/>
      <c r="F179826" s="141"/>
      <c r="G179826" s="248"/>
      <c r="H179826" s="141"/>
      <c r="I179826" s="209"/>
      <c r="J179826" s="141"/>
      <c r="K179826" s="141"/>
    </row>
    <row r="179827" spans="2:11" ht="13.5" customHeight="1">
      <c r="B179827" s="141"/>
      <c r="C179827" s="141"/>
      <c r="D179827" s="141"/>
      <c r="E179827" s="141"/>
      <c r="F179827" s="141"/>
      <c r="G179827" s="248"/>
      <c r="H179827" s="141"/>
      <c r="I179827" s="209"/>
      <c r="J179827" s="141"/>
      <c r="K179827" s="141"/>
    </row>
    <row r="179828" spans="2:11" ht="13.5" customHeight="1">
      <c r="B179828" s="141"/>
      <c r="C179828" s="141"/>
      <c r="D179828" s="141"/>
      <c r="E179828" s="141"/>
      <c r="F179828" s="141"/>
      <c r="G179828" s="248"/>
      <c r="H179828" s="141"/>
      <c r="I179828" s="209"/>
      <c r="J179828" s="141"/>
      <c r="K179828" s="141"/>
    </row>
    <row r="179829" spans="2:11" ht="13.5" customHeight="1">
      <c r="B179829" s="141"/>
      <c r="C179829" s="141"/>
      <c r="D179829" s="141"/>
      <c r="E179829" s="141"/>
      <c r="F179829" s="141"/>
      <c r="G179829" s="248"/>
      <c r="H179829" s="141"/>
      <c r="I179829" s="209"/>
      <c r="J179829" s="141"/>
      <c r="K179829" s="141"/>
    </row>
    <row r="179830" spans="2:11" ht="13.5" customHeight="1">
      <c r="B179830" s="141"/>
      <c r="C179830" s="141"/>
      <c r="D179830" s="141"/>
      <c r="E179830" s="141"/>
      <c r="F179830" s="141"/>
      <c r="G179830" s="248"/>
      <c r="H179830" s="141"/>
      <c r="I179830" s="209"/>
      <c r="J179830" s="141"/>
      <c r="K179830" s="141"/>
    </row>
    <row r="179831" spans="2:11" ht="13.5" customHeight="1">
      <c r="B179831" s="141"/>
      <c r="C179831" s="141"/>
      <c r="D179831" s="141"/>
      <c r="E179831" s="141"/>
      <c r="F179831" s="141"/>
      <c r="G179831" s="248"/>
      <c r="H179831" s="141"/>
      <c r="I179831" s="209"/>
      <c r="J179831" s="141"/>
      <c r="K179831" s="141"/>
    </row>
    <row r="179832" spans="2:11" ht="13.5" customHeight="1">
      <c r="B179832" s="141"/>
      <c r="C179832" s="141"/>
      <c r="D179832" s="141"/>
      <c r="E179832" s="141"/>
      <c r="F179832" s="141"/>
      <c r="G179832" s="248"/>
      <c r="H179832" s="141"/>
      <c r="I179832" s="209"/>
      <c r="J179832" s="141"/>
      <c r="K179832" s="141"/>
    </row>
    <row r="179833" spans="2:11" ht="13.5" customHeight="1">
      <c r="B179833" s="141"/>
      <c r="C179833" s="141"/>
      <c r="D179833" s="141"/>
      <c r="E179833" s="141"/>
      <c r="F179833" s="141"/>
      <c r="G179833" s="248"/>
      <c r="H179833" s="141"/>
      <c r="I179833" s="209"/>
      <c r="J179833" s="141"/>
      <c r="K179833" s="141"/>
    </row>
    <row r="179834" spans="2:11" ht="13.5" customHeight="1">
      <c r="B179834" s="141"/>
      <c r="C179834" s="141"/>
      <c r="D179834" s="141"/>
      <c r="E179834" s="141"/>
      <c r="F179834" s="141"/>
      <c r="G179834" s="248"/>
      <c r="H179834" s="141"/>
      <c r="I179834" s="209"/>
      <c r="J179834" s="141"/>
      <c r="K179834" s="141"/>
    </row>
    <row r="179835" spans="2:11" ht="13.5" customHeight="1">
      <c r="B179835" s="141"/>
      <c r="C179835" s="141"/>
      <c r="D179835" s="141"/>
      <c r="E179835" s="141"/>
      <c r="F179835" s="141"/>
      <c r="G179835" s="248"/>
      <c r="H179835" s="141"/>
      <c r="I179835" s="209"/>
      <c r="J179835" s="141"/>
      <c r="K179835" s="141"/>
    </row>
    <row r="179836" spans="2:11" ht="13.5" customHeight="1">
      <c r="B179836" s="141"/>
      <c r="C179836" s="141"/>
      <c r="D179836" s="141"/>
      <c r="E179836" s="141"/>
      <c r="F179836" s="141"/>
      <c r="G179836" s="248"/>
      <c r="H179836" s="141"/>
      <c r="I179836" s="209"/>
      <c r="J179836" s="141"/>
      <c r="K179836" s="141"/>
    </row>
    <row r="179837" spans="2:11" ht="13.5" customHeight="1">
      <c r="B179837" s="141"/>
      <c r="C179837" s="141"/>
      <c r="D179837" s="141"/>
      <c r="E179837" s="141"/>
      <c r="F179837" s="141"/>
      <c r="G179837" s="248"/>
      <c r="H179837" s="141"/>
      <c r="I179837" s="209"/>
      <c r="J179837" s="141"/>
      <c r="K179837" s="141"/>
    </row>
    <row r="179838" spans="2:11" ht="13.5" customHeight="1">
      <c r="B179838" s="141"/>
      <c r="C179838" s="141"/>
      <c r="D179838" s="141"/>
      <c r="E179838" s="141"/>
      <c r="F179838" s="141"/>
      <c r="G179838" s="248"/>
      <c r="H179838" s="141"/>
      <c r="I179838" s="209"/>
      <c r="J179838" s="141"/>
      <c r="K179838" s="141"/>
    </row>
    <row r="179839" spans="2:11" ht="13.5" customHeight="1">
      <c r="B179839" s="141"/>
      <c r="C179839" s="141"/>
      <c r="D179839" s="141"/>
      <c r="E179839" s="141"/>
      <c r="F179839" s="141"/>
      <c r="G179839" s="248"/>
      <c r="H179839" s="141"/>
      <c r="I179839" s="209"/>
      <c r="J179839" s="141"/>
      <c r="K179839" s="141"/>
    </row>
    <row r="179840" spans="2:11" ht="13.5" customHeight="1">
      <c r="B179840" s="141"/>
      <c r="C179840" s="141"/>
      <c r="D179840" s="141"/>
      <c r="E179840" s="141"/>
      <c r="F179840" s="141"/>
      <c r="G179840" s="248"/>
      <c r="H179840" s="141"/>
      <c r="I179840" s="209"/>
      <c r="J179840" s="141"/>
      <c r="K179840" s="141"/>
    </row>
    <row r="179841" spans="2:11" ht="13.5" customHeight="1">
      <c r="B179841" s="141"/>
      <c r="C179841" s="141"/>
      <c r="D179841" s="141"/>
      <c r="E179841" s="141"/>
      <c r="F179841" s="141"/>
      <c r="G179841" s="248"/>
      <c r="H179841" s="141"/>
      <c r="I179841" s="209"/>
      <c r="J179841" s="141"/>
      <c r="K179841" s="141"/>
    </row>
    <row r="179842" spans="2:11" ht="13.5" customHeight="1">
      <c r="B179842" s="141"/>
      <c r="C179842" s="141"/>
      <c r="D179842" s="141"/>
      <c r="E179842" s="141"/>
      <c r="F179842" s="141"/>
      <c r="G179842" s="248"/>
      <c r="H179842" s="141"/>
      <c r="I179842" s="209"/>
      <c r="J179842" s="141"/>
      <c r="K179842" s="141"/>
    </row>
    <row r="179843" spans="2:11" ht="13.5" customHeight="1">
      <c r="B179843" s="141"/>
      <c r="C179843" s="141"/>
      <c r="D179843" s="141"/>
      <c r="E179843" s="141"/>
      <c r="F179843" s="141"/>
      <c r="G179843" s="248"/>
      <c r="H179843" s="141"/>
      <c r="I179843" s="209"/>
      <c r="J179843" s="141"/>
      <c r="K179843" s="141"/>
    </row>
    <row r="179844" spans="2:11" ht="13.5" customHeight="1">
      <c r="B179844" s="141"/>
      <c r="C179844" s="141"/>
      <c r="D179844" s="141"/>
      <c r="E179844" s="141"/>
      <c r="F179844" s="141"/>
      <c r="G179844" s="248"/>
      <c r="H179844" s="141"/>
      <c r="I179844" s="209"/>
      <c r="J179844" s="141"/>
      <c r="K179844" s="141"/>
    </row>
    <row r="179845" spans="2:11" ht="13.5" customHeight="1">
      <c r="B179845" s="141"/>
      <c r="C179845" s="141"/>
      <c r="D179845" s="141"/>
      <c r="E179845" s="141"/>
      <c r="F179845" s="141"/>
      <c r="G179845" s="248"/>
      <c r="H179845" s="141"/>
      <c r="I179845" s="209"/>
      <c r="J179845" s="141"/>
      <c r="K179845" s="141"/>
    </row>
    <row r="179846" spans="2:11" ht="13.5" customHeight="1">
      <c r="B179846" s="141"/>
      <c r="C179846" s="141"/>
      <c r="D179846" s="141"/>
      <c r="E179846" s="141"/>
      <c r="F179846" s="141"/>
      <c r="G179846" s="248"/>
      <c r="H179846" s="141"/>
      <c r="I179846" s="209"/>
      <c r="J179846" s="141"/>
      <c r="K179846" s="141"/>
    </row>
    <row r="179847" spans="2:11" ht="13.5" customHeight="1">
      <c r="B179847" s="141"/>
      <c r="C179847" s="141"/>
      <c r="D179847" s="141"/>
      <c r="E179847" s="141"/>
      <c r="F179847" s="141"/>
      <c r="G179847" s="248"/>
      <c r="H179847" s="141"/>
      <c r="I179847" s="209"/>
      <c r="J179847" s="141"/>
      <c r="K179847" s="141"/>
    </row>
    <row r="179848" spans="2:11" ht="13.5" customHeight="1">
      <c r="B179848" s="141"/>
      <c r="C179848" s="141"/>
      <c r="D179848" s="141"/>
      <c r="E179848" s="141"/>
      <c r="F179848" s="141"/>
      <c r="G179848" s="248"/>
      <c r="H179848" s="141"/>
      <c r="I179848" s="209"/>
      <c r="J179848" s="141"/>
      <c r="K179848" s="141"/>
    </row>
    <row r="179849" spans="2:11" ht="13.5" customHeight="1">
      <c r="B179849" s="141"/>
      <c r="C179849" s="141"/>
      <c r="D179849" s="141"/>
      <c r="E179849" s="141"/>
      <c r="F179849" s="141"/>
      <c r="G179849" s="248"/>
      <c r="H179849" s="141"/>
      <c r="I179849" s="209"/>
      <c r="J179849" s="141"/>
      <c r="K179849" s="141"/>
    </row>
    <row r="179850" spans="2:11" ht="13.5" customHeight="1">
      <c r="B179850" s="141"/>
      <c r="C179850" s="141"/>
      <c r="D179850" s="141"/>
      <c r="E179850" s="141"/>
      <c r="F179850" s="141"/>
      <c r="G179850" s="248"/>
      <c r="H179850" s="141"/>
      <c r="I179850" s="209"/>
      <c r="J179850" s="141"/>
      <c r="K179850" s="141"/>
    </row>
    <row r="179851" spans="2:11" ht="13.5" customHeight="1">
      <c r="B179851" s="141"/>
      <c r="C179851" s="141"/>
      <c r="D179851" s="141"/>
      <c r="E179851" s="141"/>
      <c r="F179851" s="141"/>
      <c r="G179851" s="248"/>
      <c r="H179851" s="141"/>
      <c r="I179851" s="209"/>
      <c r="J179851" s="141"/>
      <c r="K179851" s="141"/>
    </row>
    <row r="179852" spans="2:11" ht="13.5" customHeight="1">
      <c r="B179852" s="141"/>
      <c r="C179852" s="141"/>
      <c r="D179852" s="141"/>
      <c r="E179852" s="141"/>
      <c r="F179852" s="141"/>
      <c r="G179852" s="248"/>
      <c r="H179852" s="141"/>
      <c r="I179852" s="209"/>
      <c r="J179852" s="141"/>
      <c r="K179852" s="141"/>
    </row>
    <row r="179853" spans="2:11" ht="13.5" customHeight="1">
      <c r="B179853" s="141"/>
      <c r="C179853" s="141"/>
      <c r="D179853" s="141"/>
      <c r="E179853" s="141"/>
      <c r="F179853" s="141"/>
      <c r="G179853" s="248"/>
      <c r="H179853" s="141"/>
      <c r="I179853" s="209"/>
      <c r="J179853" s="141"/>
      <c r="K179853" s="141"/>
    </row>
    <row r="179854" spans="2:11" ht="13.5" customHeight="1">
      <c r="B179854" s="141"/>
      <c r="C179854" s="141"/>
      <c r="D179854" s="141"/>
      <c r="E179854" s="141"/>
      <c r="F179854" s="141"/>
      <c r="G179854" s="248"/>
      <c r="H179854" s="141"/>
      <c r="I179854" s="209"/>
      <c r="J179854" s="141"/>
      <c r="K179854" s="141"/>
    </row>
    <row r="179855" spans="2:11" ht="13.5" customHeight="1">
      <c r="B179855" s="141"/>
      <c r="C179855" s="141"/>
      <c r="D179855" s="141"/>
      <c r="E179855" s="141"/>
      <c r="F179855" s="141"/>
      <c r="G179855" s="248"/>
      <c r="H179855" s="141"/>
      <c r="I179855" s="209"/>
      <c r="J179855" s="141"/>
      <c r="K179855" s="141"/>
    </row>
    <row r="179856" spans="2:11" ht="13.5" customHeight="1">
      <c r="B179856" s="141"/>
      <c r="C179856" s="141"/>
      <c r="D179856" s="141"/>
      <c r="E179856" s="141"/>
      <c r="F179856" s="141"/>
      <c r="G179856" s="248"/>
      <c r="H179856" s="141"/>
      <c r="I179856" s="209"/>
      <c r="J179856" s="141"/>
      <c r="K179856" s="141"/>
    </row>
    <row r="179857" spans="2:11" ht="13.5" customHeight="1">
      <c r="B179857" s="141"/>
      <c r="C179857" s="141"/>
      <c r="D179857" s="141"/>
      <c r="E179857" s="141"/>
      <c r="F179857" s="141"/>
      <c r="G179857" s="248"/>
      <c r="H179857" s="141"/>
      <c r="I179857" s="209"/>
      <c r="J179857" s="141"/>
      <c r="K179857" s="141"/>
    </row>
    <row r="179858" spans="2:11" ht="13.5" customHeight="1">
      <c r="B179858" s="141"/>
      <c r="C179858" s="141"/>
      <c r="D179858" s="141"/>
      <c r="E179858" s="141"/>
      <c r="F179858" s="141"/>
      <c r="G179858" s="248"/>
      <c r="H179858" s="141"/>
      <c r="I179858" s="209"/>
      <c r="J179858" s="141"/>
      <c r="K179858" s="141"/>
    </row>
    <row r="179859" spans="2:11" ht="13.5" customHeight="1">
      <c r="B179859" s="141"/>
      <c r="C179859" s="141"/>
      <c r="D179859" s="141"/>
      <c r="E179859" s="141"/>
      <c r="F179859" s="141"/>
      <c r="G179859" s="248"/>
      <c r="H179859" s="141"/>
      <c r="I179859" s="209"/>
      <c r="J179859" s="141"/>
      <c r="K179859" s="141"/>
    </row>
    <row r="179860" spans="2:11" ht="13.5" customHeight="1">
      <c r="B179860" s="141"/>
      <c r="C179860" s="141"/>
      <c r="D179860" s="141"/>
      <c r="E179860" s="141"/>
      <c r="F179860" s="141"/>
      <c r="G179860" s="248"/>
      <c r="H179860" s="141"/>
      <c r="I179860" s="209"/>
      <c r="J179860" s="141"/>
      <c r="K179860" s="141"/>
    </row>
    <row r="179861" spans="2:11" ht="13.5" customHeight="1">
      <c r="B179861" s="141"/>
      <c r="C179861" s="141"/>
      <c r="D179861" s="141"/>
      <c r="E179861" s="141"/>
      <c r="F179861" s="141"/>
      <c r="G179861" s="248"/>
      <c r="H179861" s="141"/>
      <c r="I179861" s="209"/>
      <c r="J179861" s="141"/>
      <c r="K179861" s="141"/>
    </row>
    <row r="179862" spans="2:11" ht="13.5" customHeight="1">
      <c r="B179862" s="141"/>
      <c r="C179862" s="141"/>
      <c r="D179862" s="141"/>
      <c r="E179862" s="141"/>
      <c r="F179862" s="141"/>
      <c r="G179862" s="248"/>
      <c r="H179862" s="141"/>
      <c r="I179862" s="209"/>
      <c r="J179862" s="141"/>
      <c r="K179862" s="141"/>
    </row>
    <row r="179863" spans="2:11" ht="13.5" customHeight="1">
      <c r="B179863" s="141"/>
      <c r="C179863" s="141"/>
      <c r="D179863" s="141"/>
      <c r="E179863" s="141"/>
      <c r="F179863" s="141"/>
      <c r="G179863" s="248"/>
      <c r="H179863" s="141"/>
      <c r="I179863" s="209"/>
      <c r="J179863" s="141"/>
      <c r="K179863" s="141"/>
    </row>
    <row r="179864" spans="2:11" ht="13.5" customHeight="1">
      <c r="B179864" s="141"/>
      <c r="C179864" s="141"/>
      <c r="D179864" s="141"/>
      <c r="E179864" s="141"/>
      <c r="F179864" s="141"/>
      <c r="G179864" s="248"/>
      <c r="H179864" s="141"/>
      <c r="I179864" s="209"/>
      <c r="J179864" s="141"/>
      <c r="K179864" s="141"/>
    </row>
    <row r="179865" spans="2:11" ht="13.5" customHeight="1">
      <c r="B179865" s="141"/>
      <c r="C179865" s="141"/>
      <c r="D179865" s="141"/>
      <c r="E179865" s="141"/>
      <c r="F179865" s="141"/>
      <c r="G179865" s="248"/>
      <c r="H179865" s="141"/>
      <c r="I179865" s="209"/>
      <c r="J179865" s="141"/>
      <c r="K179865" s="141"/>
    </row>
    <row r="179866" spans="2:11" ht="13.5" customHeight="1">
      <c r="B179866" s="141"/>
      <c r="C179866" s="141"/>
      <c r="D179866" s="141"/>
      <c r="E179866" s="141"/>
      <c r="F179866" s="141"/>
      <c r="G179866" s="248"/>
      <c r="H179866" s="141"/>
      <c r="I179866" s="209"/>
      <c r="J179866" s="141"/>
      <c r="K179866" s="141"/>
    </row>
    <row r="179867" spans="2:11" ht="13.5" customHeight="1">
      <c r="B179867" s="141"/>
      <c r="C179867" s="141"/>
      <c r="D179867" s="141"/>
      <c r="E179867" s="141"/>
      <c r="F179867" s="141"/>
      <c r="G179867" s="248"/>
      <c r="H179867" s="141"/>
      <c r="I179867" s="209"/>
      <c r="J179867" s="141"/>
      <c r="K179867" s="141"/>
    </row>
    <row r="179868" spans="2:11" ht="13.5" customHeight="1">
      <c r="B179868" s="141"/>
      <c r="C179868" s="141"/>
      <c r="D179868" s="141"/>
      <c r="E179868" s="141"/>
      <c r="F179868" s="141"/>
      <c r="G179868" s="248"/>
      <c r="H179868" s="141"/>
      <c r="I179868" s="209"/>
      <c r="J179868" s="141"/>
      <c r="K179868" s="141"/>
    </row>
    <row r="179869" spans="2:11" ht="13.5" customHeight="1">
      <c r="B179869" s="141"/>
      <c r="C179869" s="141"/>
      <c r="D179869" s="141"/>
      <c r="E179869" s="141"/>
      <c r="F179869" s="141"/>
      <c r="G179869" s="248"/>
      <c r="H179869" s="141"/>
      <c r="I179869" s="209"/>
      <c r="J179869" s="141"/>
      <c r="K179869" s="141"/>
    </row>
    <row r="179870" spans="2:11" ht="13.5" customHeight="1">
      <c r="B179870" s="141"/>
      <c r="C179870" s="141"/>
      <c r="D179870" s="141"/>
      <c r="E179870" s="141"/>
      <c r="F179870" s="141"/>
      <c r="G179870" s="248"/>
      <c r="H179870" s="141"/>
      <c r="I179870" s="209"/>
      <c r="J179870" s="141"/>
      <c r="K179870" s="141"/>
    </row>
    <row r="179871" spans="2:11" ht="13.5" customHeight="1">
      <c r="B179871" s="141"/>
      <c r="C179871" s="141"/>
      <c r="D179871" s="141"/>
      <c r="E179871" s="141"/>
      <c r="F179871" s="141"/>
      <c r="G179871" s="248"/>
      <c r="H179871" s="141"/>
      <c r="I179871" s="209"/>
      <c r="J179871" s="141"/>
      <c r="K179871" s="141"/>
    </row>
    <row r="179872" spans="2:11" ht="13.5" customHeight="1">
      <c r="B179872" s="141"/>
      <c r="C179872" s="141"/>
      <c r="D179872" s="141"/>
      <c r="E179872" s="141"/>
      <c r="F179872" s="141"/>
      <c r="G179872" s="248"/>
      <c r="H179872" s="141"/>
      <c r="I179872" s="209"/>
      <c r="J179872" s="141"/>
      <c r="K179872" s="141"/>
    </row>
    <row r="179873" spans="2:11" ht="13.5" customHeight="1">
      <c r="B179873" s="141"/>
      <c r="C179873" s="141"/>
      <c r="D179873" s="141"/>
      <c r="E179873" s="141"/>
      <c r="F179873" s="141"/>
      <c r="G179873" s="248"/>
      <c r="H179873" s="141"/>
      <c r="I179873" s="209"/>
      <c r="J179873" s="141"/>
      <c r="K179873" s="141"/>
    </row>
    <row r="179874" spans="2:11" ht="13.5" customHeight="1">
      <c r="B179874" s="141"/>
      <c r="C179874" s="141"/>
      <c r="D179874" s="141"/>
      <c r="E179874" s="141"/>
      <c r="F179874" s="141"/>
      <c r="G179874" s="248"/>
      <c r="H179874" s="141"/>
      <c r="I179874" s="209"/>
      <c r="J179874" s="141"/>
      <c r="K179874" s="141"/>
    </row>
    <row r="179875" spans="2:11" ht="13.5" customHeight="1">
      <c r="B179875" s="141"/>
      <c r="C179875" s="141"/>
      <c r="D179875" s="141"/>
      <c r="E179875" s="141"/>
      <c r="F179875" s="141"/>
      <c r="G179875" s="248"/>
      <c r="H179875" s="141"/>
      <c r="I179875" s="209"/>
      <c r="J179875" s="141"/>
      <c r="K179875" s="141"/>
    </row>
    <row r="179876" spans="2:11" ht="13.5" customHeight="1">
      <c r="B179876" s="141"/>
      <c r="C179876" s="141"/>
      <c r="D179876" s="141"/>
      <c r="E179876" s="141"/>
      <c r="F179876" s="141"/>
      <c r="G179876" s="248"/>
      <c r="H179876" s="141"/>
      <c r="I179876" s="209"/>
      <c r="J179876" s="141"/>
      <c r="K179876" s="141"/>
    </row>
    <row r="179877" spans="2:11" ht="13.5" customHeight="1">
      <c r="B179877" s="141"/>
      <c r="C179877" s="141"/>
      <c r="D179877" s="141"/>
      <c r="E179877" s="141"/>
      <c r="F179877" s="141"/>
      <c r="G179877" s="248"/>
      <c r="H179877" s="141"/>
      <c r="I179877" s="209"/>
      <c r="J179877" s="141"/>
      <c r="K179877" s="141"/>
    </row>
    <row r="179878" spans="2:11" ht="13.5" customHeight="1">
      <c r="B179878" s="141"/>
      <c r="C179878" s="141"/>
      <c r="D179878" s="141"/>
      <c r="E179878" s="141"/>
      <c r="F179878" s="141"/>
      <c r="G179878" s="248"/>
      <c r="H179878" s="141"/>
      <c r="I179878" s="209"/>
      <c r="J179878" s="141"/>
      <c r="K179878" s="141"/>
    </row>
    <row r="179879" spans="2:11" ht="13.5" customHeight="1">
      <c r="B179879" s="141"/>
      <c r="C179879" s="141"/>
      <c r="D179879" s="141"/>
      <c r="E179879" s="141"/>
      <c r="F179879" s="141"/>
      <c r="G179879" s="248"/>
      <c r="H179879" s="141"/>
      <c r="I179879" s="209"/>
      <c r="J179879" s="141"/>
      <c r="K179879" s="141"/>
    </row>
    <row r="179880" spans="2:11" ht="13.5" customHeight="1">
      <c r="B179880" s="141"/>
      <c r="C179880" s="141"/>
      <c r="D179880" s="141"/>
      <c r="E179880" s="141"/>
      <c r="F179880" s="141"/>
      <c r="G179880" s="248"/>
      <c r="H179880" s="141"/>
      <c r="I179880" s="209"/>
      <c r="J179880" s="141"/>
      <c r="K179880" s="141"/>
    </row>
    <row r="179881" spans="2:11" ht="13.5" customHeight="1">
      <c r="B179881" s="141"/>
      <c r="C179881" s="141"/>
      <c r="D179881" s="141"/>
      <c r="E179881" s="141"/>
      <c r="F179881" s="141"/>
      <c r="G179881" s="248"/>
      <c r="H179881" s="141"/>
      <c r="I179881" s="209"/>
      <c r="J179881" s="141"/>
      <c r="K179881" s="141"/>
    </row>
    <row r="179882" spans="2:11" ht="13.5" customHeight="1">
      <c r="B179882" s="141"/>
      <c r="C179882" s="141"/>
      <c r="D179882" s="141"/>
      <c r="E179882" s="141"/>
      <c r="F179882" s="141"/>
      <c r="G179882" s="248"/>
      <c r="H179882" s="141"/>
      <c r="I179882" s="209"/>
      <c r="J179882" s="141"/>
      <c r="K179882" s="141"/>
    </row>
    <row r="179883" spans="2:11" ht="13.5" customHeight="1">
      <c r="B179883" s="141"/>
      <c r="C179883" s="141"/>
      <c r="D179883" s="141"/>
      <c r="E179883" s="141"/>
      <c r="F179883" s="141"/>
      <c r="G179883" s="248"/>
      <c r="H179883" s="141"/>
      <c r="I179883" s="209"/>
      <c r="J179883" s="141"/>
      <c r="K179883" s="141"/>
    </row>
    <row r="179884" spans="2:11" ht="13.5" customHeight="1">
      <c r="B179884" s="141"/>
      <c r="C179884" s="141"/>
      <c r="D179884" s="141"/>
      <c r="E179884" s="141"/>
      <c r="F179884" s="141"/>
      <c r="G179884" s="248"/>
      <c r="H179884" s="141"/>
      <c r="I179884" s="209"/>
      <c r="J179884" s="141"/>
      <c r="K179884" s="141"/>
    </row>
    <row r="179885" spans="2:11" ht="13.5" customHeight="1">
      <c r="B179885" s="141"/>
      <c r="C179885" s="141"/>
      <c r="D179885" s="141"/>
      <c r="E179885" s="141"/>
      <c r="F179885" s="141"/>
      <c r="G179885" s="248"/>
      <c r="H179885" s="141"/>
      <c r="I179885" s="209"/>
      <c r="J179885" s="141"/>
      <c r="K179885" s="141"/>
    </row>
    <row r="179886" spans="2:11" ht="13.5" customHeight="1">
      <c r="B179886" s="141"/>
      <c r="C179886" s="141"/>
      <c r="D179886" s="141"/>
      <c r="E179886" s="141"/>
      <c r="F179886" s="141"/>
      <c r="G179886" s="248"/>
      <c r="H179886" s="141"/>
      <c r="I179886" s="209"/>
      <c r="J179886" s="141"/>
      <c r="K179886" s="141"/>
    </row>
    <row r="179887" spans="2:11" ht="13.5" customHeight="1">
      <c r="B179887" s="141"/>
      <c r="C179887" s="141"/>
      <c r="D179887" s="141"/>
      <c r="E179887" s="141"/>
      <c r="F179887" s="141"/>
      <c r="G179887" s="248"/>
      <c r="H179887" s="141"/>
      <c r="I179887" s="209"/>
      <c r="J179887" s="141"/>
      <c r="K179887" s="141"/>
    </row>
    <row r="179888" spans="2:11" ht="13.5" customHeight="1">
      <c r="B179888" s="141"/>
      <c r="C179888" s="141"/>
      <c r="D179888" s="141"/>
      <c r="E179888" s="141"/>
      <c r="F179888" s="141"/>
      <c r="G179888" s="248"/>
      <c r="H179888" s="141"/>
      <c r="I179888" s="209"/>
      <c r="J179888" s="141"/>
      <c r="K179888" s="141"/>
    </row>
    <row r="179889" spans="2:11" ht="13.5" customHeight="1">
      <c r="B179889" s="141"/>
      <c r="C179889" s="141"/>
      <c r="D179889" s="141"/>
      <c r="E179889" s="141"/>
      <c r="F179889" s="141"/>
      <c r="G179889" s="248"/>
      <c r="H179889" s="141"/>
      <c r="I179889" s="209"/>
      <c r="J179889" s="141"/>
      <c r="K179889" s="141"/>
    </row>
    <row r="179890" spans="2:11" ht="13.5" customHeight="1">
      <c r="B179890" s="141"/>
      <c r="C179890" s="141"/>
      <c r="D179890" s="141"/>
      <c r="E179890" s="141"/>
      <c r="F179890" s="141"/>
      <c r="G179890" s="248"/>
      <c r="H179890" s="141"/>
      <c r="I179890" s="209"/>
      <c r="J179890" s="141"/>
      <c r="K179890" s="141"/>
    </row>
    <row r="179891" spans="2:11" ht="13.5" customHeight="1">
      <c r="B179891" s="141"/>
      <c r="C179891" s="141"/>
      <c r="D179891" s="141"/>
      <c r="E179891" s="141"/>
      <c r="F179891" s="141"/>
      <c r="G179891" s="248"/>
      <c r="H179891" s="141"/>
      <c r="I179891" s="209"/>
      <c r="J179891" s="141"/>
      <c r="K179891" s="141"/>
    </row>
    <row r="179892" spans="2:11" ht="13.5" customHeight="1">
      <c r="B179892" s="141"/>
      <c r="C179892" s="141"/>
      <c r="D179892" s="141"/>
      <c r="E179892" s="141"/>
      <c r="F179892" s="141"/>
      <c r="G179892" s="248"/>
      <c r="H179892" s="141"/>
      <c r="I179892" s="209"/>
      <c r="J179892" s="141"/>
      <c r="K179892" s="141"/>
    </row>
    <row r="179893" spans="2:11" ht="13.5" customHeight="1">
      <c r="B179893" s="141"/>
      <c r="C179893" s="141"/>
      <c r="D179893" s="141"/>
      <c r="E179893" s="141"/>
      <c r="F179893" s="141"/>
      <c r="G179893" s="248"/>
      <c r="H179893" s="141"/>
      <c r="I179893" s="209"/>
      <c r="J179893" s="141"/>
      <c r="K179893" s="141"/>
    </row>
    <row r="179894" spans="2:11" ht="13.5" customHeight="1">
      <c r="B179894" s="141"/>
      <c r="C179894" s="141"/>
      <c r="D179894" s="141"/>
      <c r="E179894" s="141"/>
      <c r="F179894" s="141"/>
      <c r="G179894" s="248"/>
      <c r="H179894" s="141"/>
      <c r="I179894" s="209"/>
      <c r="J179894" s="141"/>
      <c r="K179894" s="141"/>
    </row>
    <row r="179895" spans="2:11" ht="13.5" customHeight="1">
      <c r="B179895" s="141"/>
      <c r="C179895" s="141"/>
      <c r="D179895" s="141"/>
      <c r="E179895" s="141"/>
      <c r="F179895" s="141"/>
      <c r="G179895" s="248"/>
      <c r="H179895" s="141"/>
      <c r="I179895" s="209"/>
      <c r="J179895" s="141"/>
      <c r="K179895" s="141"/>
    </row>
    <row r="179896" spans="2:11" ht="13.5" customHeight="1">
      <c r="B179896" s="141"/>
      <c r="C179896" s="141"/>
      <c r="D179896" s="141"/>
      <c r="E179896" s="141"/>
      <c r="F179896" s="141"/>
      <c r="G179896" s="248"/>
      <c r="H179896" s="141"/>
      <c r="I179896" s="209"/>
      <c r="J179896" s="141"/>
      <c r="K179896" s="141"/>
    </row>
    <row r="179897" spans="2:11" ht="13.5" customHeight="1">
      <c r="B179897" s="141"/>
      <c r="C179897" s="141"/>
      <c r="D179897" s="141"/>
      <c r="E179897" s="141"/>
      <c r="F179897" s="141"/>
      <c r="G179897" s="248"/>
      <c r="H179897" s="141"/>
      <c r="I179897" s="209"/>
      <c r="J179897" s="141"/>
      <c r="K179897" s="141"/>
    </row>
    <row r="179898" spans="2:11" ht="13.5" customHeight="1">
      <c r="B179898" s="141"/>
      <c r="C179898" s="141"/>
      <c r="D179898" s="141"/>
      <c r="E179898" s="141"/>
      <c r="F179898" s="141"/>
      <c r="G179898" s="248"/>
      <c r="H179898" s="141"/>
      <c r="I179898" s="209"/>
      <c r="J179898" s="141"/>
      <c r="K179898" s="141"/>
    </row>
    <row r="179899" spans="2:11" ht="13.5" customHeight="1">
      <c r="B179899" s="141"/>
      <c r="C179899" s="141"/>
      <c r="D179899" s="141"/>
      <c r="E179899" s="141"/>
      <c r="F179899" s="141"/>
      <c r="G179899" s="248"/>
      <c r="H179899" s="141"/>
      <c r="I179899" s="209"/>
      <c r="J179899" s="141"/>
      <c r="K179899" s="141"/>
    </row>
    <row r="179900" spans="2:11" ht="13.5" customHeight="1">
      <c r="B179900" s="141"/>
      <c r="C179900" s="141"/>
      <c r="D179900" s="141"/>
      <c r="E179900" s="141"/>
      <c r="F179900" s="141"/>
      <c r="G179900" s="248"/>
      <c r="H179900" s="141"/>
      <c r="I179900" s="209"/>
      <c r="J179900" s="141"/>
      <c r="K179900" s="141"/>
    </row>
    <row r="179901" spans="2:11" ht="13.5" customHeight="1">
      <c r="B179901" s="141"/>
      <c r="C179901" s="141"/>
      <c r="D179901" s="141"/>
      <c r="E179901" s="141"/>
      <c r="F179901" s="141"/>
      <c r="G179901" s="248"/>
      <c r="H179901" s="141"/>
      <c r="I179901" s="209"/>
      <c r="J179901" s="141"/>
      <c r="K179901" s="141"/>
    </row>
    <row r="179902" spans="2:11" ht="13.5" customHeight="1">
      <c r="B179902" s="141"/>
      <c r="C179902" s="141"/>
      <c r="D179902" s="141"/>
      <c r="E179902" s="141"/>
      <c r="F179902" s="141"/>
      <c r="G179902" s="248"/>
      <c r="H179902" s="141"/>
      <c r="I179902" s="209"/>
      <c r="J179902" s="141"/>
      <c r="K179902" s="141"/>
    </row>
    <row r="179903" spans="2:11" ht="13.5" customHeight="1">
      <c r="B179903" s="141"/>
      <c r="C179903" s="141"/>
      <c r="D179903" s="141"/>
      <c r="E179903" s="141"/>
      <c r="F179903" s="141"/>
      <c r="G179903" s="248"/>
      <c r="H179903" s="141"/>
      <c r="I179903" s="209"/>
      <c r="J179903" s="141"/>
      <c r="K179903" s="141"/>
    </row>
    <row r="179904" spans="2:11" ht="13.5" customHeight="1">
      <c r="B179904" s="141"/>
      <c r="C179904" s="141"/>
      <c r="D179904" s="141"/>
      <c r="E179904" s="141"/>
      <c r="F179904" s="141"/>
      <c r="G179904" s="248"/>
      <c r="H179904" s="141"/>
      <c r="I179904" s="209"/>
      <c r="J179904" s="141"/>
      <c r="K179904" s="141"/>
    </row>
    <row r="179905" spans="2:11" ht="13.5" customHeight="1">
      <c r="B179905" s="141"/>
      <c r="C179905" s="141"/>
      <c r="D179905" s="141"/>
      <c r="E179905" s="141"/>
      <c r="F179905" s="141"/>
      <c r="G179905" s="248"/>
      <c r="H179905" s="141"/>
      <c r="I179905" s="209"/>
      <c r="J179905" s="141"/>
      <c r="K179905" s="141"/>
    </row>
    <row r="179906" spans="2:11" ht="13.5" customHeight="1">
      <c r="B179906" s="141"/>
      <c r="C179906" s="141"/>
      <c r="D179906" s="141"/>
      <c r="E179906" s="141"/>
      <c r="F179906" s="141"/>
      <c r="G179906" s="248"/>
      <c r="H179906" s="141"/>
      <c r="I179906" s="209"/>
      <c r="J179906" s="141"/>
      <c r="K179906" s="141"/>
    </row>
    <row r="179907" spans="2:11" ht="13.5" customHeight="1">
      <c r="B179907" s="141"/>
      <c r="C179907" s="141"/>
      <c r="D179907" s="141"/>
      <c r="E179907" s="141"/>
      <c r="F179907" s="141"/>
      <c r="G179907" s="248"/>
      <c r="H179907" s="141"/>
      <c r="I179907" s="209"/>
      <c r="J179907" s="141"/>
      <c r="K179907" s="141"/>
    </row>
    <row r="179908" spans="2:11" ht="13.5" customHeight="1">
      <c r="B179908" s="141"/>
      <c r="C179908" s="141"/>
      <c r="D179908" s="141"/>
      <c r="E179908" s="141"/>
      <c r="F179908" s="141"/>
      <c r="G179908" s="248"/>
      <c r="H179908" s="141"/>
      <c r="I179908" s="209"/>
      <c r="J179908" s="141"/>
      <c r="K179908" s="141"/>
    </row>
    <row r="179909" spans="2:11" ht="13.5" customHeight="1">
      <c r="B179909" s="141"/>
      <c r="C179909" s="141"/>
      <c r="D179909" s="141"/>
      <c r="E179909" s="141"/>
      <c r="F179909" s="141"/>
      <c r="G179909" s="248"/>
      <c r="H179909" s="141"/>
      <c r="I179909" s="209"/>
      <c r="J179909" s="141"/>
      <c r="K179909" s="141"/>
    </row>
    <row r="179910" spans="2:11" ht="13.5" customHeight="1">
      <c r="B179910" s="141"/>
      <c r="C179910" s="141"/>
      <c r="D179910" s="141"/>
      <c r="E179910" s="141"/>
      <c r="F179910" s="141"/>
      <c r="G179910" s="248"/>
      <c r="H179910" s="141"/>
      <c r="I179910" s="209"/>
      <c r="J179910" s="141"/>
      <c r="K179910" s="141"/>
    </row>
    <row r="179911" spans="2:11" ht="13.5" customHeight="1">
      <c r="B179911" s="141"/>
      <c r="C179911" s="141"/>
      <c r="D179911" s="141"/>
      <c r="E179911" s="141"/>
      <c r="F179911" s="141"/>
      <c r="G179911" s="248"/>
      <c r="H179911" s="141"/>
      <c r="I179911" s="209"/>
      <c r="J179911" s="141"/>
      <c r="K179911" s="141"/>
    </row>
    <row r="179912" spans="2:11" ht="13.5" customHeight="1">
      <c r="B179912" s="141"/>
      <c r="C179912" s="141"/>
      <c r="D179912" s="141"/>
      <c r="E179912" s="141"/>
      <c r="F179912" s="141"/>
      <c r="G179912" s="248"/>
      <c r="H179912" s="141"/>
      <c r="I179912" s="209"/>
      <c r="J179912" s="141"/>
      <c r="K179912" s="141"/>
    </row>
    <row r="179913" spans="2:11" ht="13.5" customHeight="1">
      <c r="B179913" s="141"/>
      <c r="C179913" s="141"/>
      <c r="D179913" s="141"/>
      <c r="E179913" s="141"/>
      <c r="F179913" s="141"/>
      <c r="G179913" s="248"/>
      <c r="H179913" s="141"/>
      <c r="I179913" s="209"/>
      <c r="J179913" s="141"/>
      <c r="K179913" s="141"/>
    </row>
    <row r="179914" spans="2:11" ht="13.5" customHeight="1">
      <c r="B179914" s="141"/>
      <c r="C179914" s="141"/>
      <c r="D179914" s="141"/>
      <c r="E179914" s="141"/>
      <c r="F179914" s="141"/>
      <c r="G179914" s="248"/>
      <c r="H179914" s="141"/>
      <c r="I179914" s="209"/>
      <c r="J179914" s="141"/>
      <c r="K179914" s="141"/>
    </row>
    <row r="179915" spans="2:11" ht="13.5" customHeight="1">
      <c r="B179915" s="141"/>
      <c r="C179915" s="141"/>
      <c r="D179915" s="141"/>
      <c r="E179915" s="141"/>
      <c r="F179915" s="141"/>
      <c r="G179915" s="248"/>
      <c r="H179915" s="141"/>
      <c r="I179915" s="209"/>
      <c r="J179915" s="141"/>
      <c r="K179915" s="141"/>
    </row>
    <row r="179916" spans="2:11" ht="13.5" customHeight="1">
      <c r="B179916" s="141"/>
      <c r="C179916" s="141"/>
      <c r="D179916" s="141"/>
      <c r="E179916" s="141"/>
      <c r="F179916" s="141"/>
      <c r="G179916" s="248"/>
      <c r="H179916" s="141"/>
      <c r="I179916" s="209"/>
      <c r="J179916" s="141"/>
      <c r="K179916" s="141"/>
    </row>
    <row r="179917" spans="2:11" ht="13.5" customHeight="1">
      <c r="B179917" s="141"/>
      <c r="C179917" s="141"/>
      <c r="D179917" s="141"/>
      <c r="E179917" s="141"/>
      <c r="F179917" s="141"/>
      <c r="G179917" s="248"/>
      <c r="H179917" s="141"/>
      <c r="I179917" s="209"/>
      <c r="J179917" s="141"/>
      <c r="K179917" s="141"/>
    </row>
    <row r="179918" spans="2:11" ht="13.5" customHeight="1">
      <c r="B179918" s="141"/>
      <c r="C179918" s="141"/>
      <c r="D179918" s="141"/>
      <c r="E179918" s="141"/>
      <c r="F179918" s="141"/>
      <c r="G179918" s="248"/>
      <c r="H179918" s="141"/>
      <c r="I179918" s="209"/>
      <c r="J179918" s="141"/>
      <c r="K179918" s="141"/>
    </row>
    <row r="179919" spans="2:11" ht="13.5" customHeight="1">
      <c r="B179919" s="141"/>
      <c r="C179919" s="141"/>
      <c r="D179919" s="141"/>
      <c r="E179919" s="141"/>
      <c r="F179919" s="141"/>
      <c r="G179919" s="248"/>
      <c r="H179919" s="141"/>
      <c r="I179919" s="209"/>
      <c r="J179919" s="141"/>
      <c r="K179919" s="141"/>
    </row>
    <row r="179920" spans="2:11" ht="13.5" customHeight="1">
      <c r="B179920" s="141"/>
      <c r="C179920" s="141"/>
      <c r="D179920" s="141"/>
      <c r="E179920" s="141"/>
      <c r="F179920" s="141"/>
      <c r="G179920" s="248"/>
      <c r="H179920" s="141"/>
      <c r="I179920" s="209"/>
      <c r="J179920" s="141"/>
      <c r="K179920" s="141"/>
    </row>
    <row r="179921" spans="2:11" ht="13.5" customHeight="1">
      <c r="B179921" s="141"/>
      <c r="C179921" s="141"/>
      <c r="D179921" s="141"/>
      <c r="E179921" s="141"/>
      <c r="F179921" s="141"/>
      <c r="G179921" s="248"/>
      <c r="H179921" s="141"/>
      <c r="I179921" s="209"/>
      <c r="J179921" s="141"/>
      <c r="K179921" s="141"/>
    </row>
    <row r="179922" spans="2:11" ht="13.5" customHeight="1">
      <c r="B179922" s="141"/>
      <c r="C179922" s="141"/>
      <c r="D179922" s="141"/>
      <c r="E179922" s="141"/>
      <c r="F179922" s="141"/>
      <c r="G179922" s="248"/>
      <c r="H179922" s="141"/>
      <c r="I179922" s="209"/>
      <c r="J179922" s="141"/>
      <c r="K179922" s="141"/>
    </row>
    <row r="179923" spans="2:11" ht="13.5" customHeight="1">
      <c r="B179923" s="141"/>
      <c r="C179923" s="141"/>
      <c r="D179923" s="141"/>
      <c r="E179923" s="141"/>
      <c r="F179923" s="141"/>
      <c r="G179923" s="248"/>
      <c r="H179923" s="141"/>
      <c r="I179923" s="209"/>
      <c r="J179923" s="141"/>
      <c r="K179923" s="141"/>
    </row>
    <row r="179924" spans="2:11" ht="13.5" customHeight="1">
      <c r="B179924" s="141"/>
      <c r="C179924" s="141"/>
      <c r="D179924" s="141"/>
      <c r="E179924" s="141"/>
      <c r="F179924" s="141"/>
      <c r="G179924" s="248"/>
      <c r="H179924" s="141"/>
      <c r="I179924" s="209"/>
      <c r="J179924" s="141"/>
      <c r="K179924" s="141"/>
    </row>
    <row r="179925" spans="2:11" ht="13.5" customHeight="1">
      <c r="B179925" s="141"/>
      <c r="C179925" s="141"/>
      <c r="D179925" s="141"/>
      <c r="E179925" s="141"/>
      <c r="F179925" s="141"/>
      <c r="G179925" s="248"/>
      <c r="H179925" s="141"/>
      <c r="I179925" s="209"/>
      <c r="J179925" s="141"/>
      <c r="K179925" s="141"/>
    </row>
    <row r="179926" spans="2:11" ht="13.5" customHeight="1">
      <c r="B179926" s="141"/>
      <c r="C179926" s="141"/>
      <c r="D179926" s="141"/>
      <c r="E179926" s="141"/>
      <c r="F179926" s="141"/>
      <c r="G179926" s="248"/>
      <c r="H179926" s="141"/>
      <c r="I179926" s="209"/>
      <c r="J179926" s="141"/>
      <c r="K179926" s="141"/>
    </row>
    <row r="179927" spans="2:11" ht="13.5" customHeight="1">
      <c r="B179927" s="141"/>
      <c r="C179927" s="141"/>
      <c r="D179927" s="141"/>
      <c r="E179927" s="141"/>
      <c r="F179927" s="141"/>
      <c r="G179927" s="248"/>
      <c r="H179927" s="141"/>
      <c r="I179927" s="209"/>
      <c r="J179927" s="141"/>
      <c r="K179927" s="141"/>
    </row>
    <row r="179928" spans="2:11" ht="13.5" customHeight="1">
      <c r="B179928" s="141"/>
      <c r="C179928" s="141"/>
      <c r="D179928" s="141"/>
      <c r="E179928" s="141"/>
      <c r="F179928" s="141"/>
      <c r="G179928" s="248"/>
      <c r="H179928" s="141"/>
      <c r="I179928" s="209"/>
      <c r="J179928" s="141"/>
      <c r="K179928" s="141"/>
    </row>
    <row r="179929" spans="2:11" ht="13.5" customHeight="1">
      <c r="B179929" s="141"/>
      <c r="C179929" s="141"/>
      <c r="D179929" s="141"/>
      <c r="E179929" s="141"/>
      <c r="F179929" s="141"/>
      <c r="G179929" s="248"/>
      <c r="H179929" s="141"/>
      <c r="I179929" s="209"/>
      <c r="J179929" s="141"/>
      <c r="K179929" s="141"/>
    </row>
    <row r="179930" spans="2:11" ht="13.5" customHeight="1">
      <c r="B179930" s="141"/>
      <c r="C179930" s="141"/>
      <c r="D179930" s="141"/>
      <c r="E179930" s="141"/>
      <c r="F179930" s="141"/>
      <c r="G179930" s="248"/>
      <c r="H179930" s="141"/>
      <c r="I179930" s="209"/>
      <c r="J179930" s="141"/>
      <c r="K179930" s="141"/>
    </row>
    <row r="179931" spans="2:11" ht="13.5" customHeight="1">
      <c r="B179931" s="141"/>
      <c r="C179931" s="141"/>
      <c r="D179931" s="141"/>
      <c r="E179931" s="141"/>
      <c r="F179931" s="141"/>
      <c r="G179931" s="248"/>
      <c r="H179931" s="141"/>
      <c r="I179931" s="209"/>
      <c r="J179931" s="141"/>
      <c r="K179931" s="141"/>
    </row>
    <row r="179932" spans="2:11" ht="13.5" customHeight="1">
      <c r="B179932" s="141"/>
      <c r="C179932" s="141"/>
      <c r="D179932" s="141"/>
      <c r="E179932" s="141"/>
      <c r="F179932" s="141"/>
      <c r="G179932" s="248"/>
      <c r="H179932" s="141"/>
      <c r="I179932" s="209"/>
      <c r="J179932" s="141"/>
      <c r="K179932" s="141"/>
    </row>
    <row r="179933" spans="2:11" ht="13.5" customHeight="1">
      <c r="B179933" s="141"/>
      <c r="C179933" s="141"/>
      <c r="D179933" s="141"/>
      <c r="E179933" s="141"/>
      <c r="F179933" s="141"/>
      <c r="G179933" s="248"/>
      <c r="H179933" s="141"/>
      <c r="I179933" s="209"/>
      <c r="J179933" s="141"/>
      <c r="K179933" s="141"/>
    </row>
    <row r="179934" spans="2:11" ht="13.5" customHeight="1">
      <c r="B179934" s="141"/>
      <c r="C179934" s="141"/>
      <c r="D179934" s="141"/>
      <c r="E179934" s="141"/>
      <c r="F179934" s="141"/>
      <c r="G179934" s="248"/>
      <c r="H179934" s="141"/>
      <c r="I179934" s="209"/>
      <c r="J179934" s="141"/>
      <c r="K179934" s="141"/>
    </row>
    <row r="179935" spans="2:11" ht="13.5" customHeight="1">
      <c r="B179935" s="141"/>
      <c r="C179935" s="141"/>
      <c r="D179935" s="141"/>
      <c r="E179935" s="141"/>
      <c r="F179935" s="141"/>
      <c r="G179935" s="248"/>
      <c r="H179935" s="141"/>
      <c r="I179935" s="209"/>
      <c r="J179935" s="141"/>
      <c r="K179935" s="141"/>
    </row>
    <row r="179936" spans="2:11" ht="13.5" customHeight="1">
      <c r="B179936" s="141"/>
      <c r="C179936" s="141"/>
      <c r="D179936" s="141"/>
      <c r="E179936" s="141"/>
      <c r="F179936" s="141"/>
      <c r="G179936" s="248"/>
      <c r="H179936" s="141"/>
      <c r="I179936" s="209"/>
      <c r="J179936" s="141"/>
      <c r="K179936" s="141"/>
    </row>
    <row r="179937" spans="2:11" ht="13.5" customHeight="1">
      <c r="B179937" s="141"/>
      <c r="C179937" s="141"/>
      <c r="D179937" s="141"/>
      <c r="E179937" s="141"/>
      <c r="F179937" s="141"/>
      <c r="G179937" s="248"/>
      <c r="H179937" s="141"/>
      <c r="I179937" s="209"/>
      <c r="J179937" s="141"/>
      <c r="K179937" s="141"/>
    </row>
    <row r="179938" spans="2:11" ht="13.5" customHeight="1">
      <c r="B179938" s="141"/>
      <c r="C179938" s="141"/>
      <c r="D179938" s="141"/>
      <c r="E179938" s="141"/>
      <c r="F179938" s="141"/>
      <c r="G179938" s="248"/>
      <c r="H179938" s="141"/>
      <c r="I179938" s="209"/>
      <c r="J179938" s="141"/>
      <c r="K179938" s="141"/>
    </row>
    <row r="179939" spans="2:11" ht="13.5" customHeight="1">
      <c r="B179939" s="141"/>
      <c r="C179939" s="141"/>
      <c r="D179939" s="141"/>
      <c r="E179939" s="141"/>
      <c r="F179939" s="141"/>
      <c r="G179939" s="248"/>
      <c r="H179939" s="141"/>
      <c r="I179939" s="209"/>
      <c r="J179939" s="141"/>
      <c r="K179939" s="141"/>
    </row>
    <row r="179940" spans="2:11" ht="13.5" customHeight="1">
      <c r="B179940" s="141"/>
      <c r="C179940" s="141"/>
      <c r="D179940" s="141"/>
      <c r="E179940" s="141"/>
      <c r="F179940" s="141"/>
      <c r="G179940" s="248"/>
      <c r="H179940" s="141"/>
      <c r="I179940" s="209"/>
      <c r="J179940" s="141"/>
      <c r="K179940" s="141"/>
    </row>
    <row r="179941" spans="2:11" ht="13.5" customHeight="1">
      <c r="B179941" s="141"/>
      <c r="C179941" s="141"/>
      <c r="D179941" s="141"/>
      <c r="E179941" s="141"/>
      <c r="F179941" s="141"/>
      <c r="G179941" s="248"/>
      <c r="H179941" s="141"/>
      <c r="I179941" s="209"/>
      <c r="J179941" s="141"/>
      <c r="K179941" s="141"/>
    </row>
    <row r="179942" spans="2:11" ht="13.5" customHeight="1">
      <c r="B179942" s="141"/>
      <c r="C179942" s="141"/>
      <c r="D179942" s="141"/>
      <c r="E179942" s="141"/>
      <c r="F179942" s="141"/>
      <c r="G179942" s="248"/>
      <c r="H179942" s="141"/>
      <c r="I179942" s="209"/>
      <c r="J179942" s="141"/>
      <c r="K179942" s="141"/>
    </row>
    <row r="179943" spans="2:11" ht="13.5" customHeight="1">
      <c r="B179943" s="141"/>
      <c r="C179943" s="141"/>
      <c r="D179943" s="141"/>
      <c r="E179943" s="141"/>
      <c r="F179943" s="141"/>
      <c r="G179943" s="248"/>
      <c r="H179943" s="141"/>
      <c r="I179943" s="209"/>
      <c r="J179943" s="141"/>
      <c r="K179943" s="141"/>
    </row>
    <row r="179944" spans="2:11" ht="13.5" customHeight="1">
      <c r="B179944" s="141"/>
      <c r="C179944" s="141"/>
      <c r="D179944" s="141"/>
      <c r="E179944" s="141"/>
      <c r="F179944" s="141"/>
      <c r="G179944" s="248"/>
      <c r="H179944" s="141"/>
      <c r="I179944" s="209"/>
      <c r="J179944" s="141"/>
      <c r="K179944" s="141"/>
    </row>
    <row r="179945" spans="2:11" ht="13.5" customHeight="1">
      <c r="B179945" s="141"/>
      <c r="C179945" s="141"/>
      <c r="D179945" s="141"/>
      <c r="E179945" s="141"/>
      <c r="F179945" s="141"/>
      <c r="G179945" s="248"/>
      <c r="H179945" s="141"/>
      <c r="I179945" s="209"/>
      <c r="J179945" s="141"/>
      <c r="K179945" s="141"/>
    </row>
    <row r="179946" spans="2:11" ht="13.5" customHeight="1">
      <c r="B179946" s="141"/>
      <c r="C179946" s="141"/>
      <c r="D179946" s="141"/>
      <c r="E179946" s="141"/>
      <c r="F179946" s="141"/>
      <c r="G179946" s="248"/>
      <c r="H179946" s="141"/>
      <c r="I179946" s="209"/>
      <c r="J179946" s="141"/>
      <c r="K179946" s="141"/>
    </row>
    <row r="179947" spans="2:11" ht="13.5" customHeight="1">
      <c r="B179947" s="141"/>
      <c r="C179947" s="141"/>
      <c r="D179947" s="141"/>
      <c r="E179947" s="141"/>
      <c r="F179947" s="141"/>
      <c r="G179947" s="248"/>
      <c r="H179947" s="141"/>
      <c r="I179947" s="209"/>
      <c r="J179947" s="141"/>
      <c r="K179947" s="141"/>
    </row>
    <row r="179948" spans="2:11" ht="13.5" customHeight="1">
      <c r="B179948" s="141"/>
      <c r="C179948" s="141"/>
      <c r="D179948" s="141"/>
      <c r="E179948" s="141"/>
      <c r="F179948" s="141"/>
      <c r="G179948" s="248"/>
      <c r="H179948" s="141"/>
      <c r="I179948" s="209"/>
      <c r="J179948" s="141"/>
      <c r="K179948" s="141"/>
    </row>
    <row r="179949" spans="2:11" ht="13.5" customHeight="1">
      <c r="B179949" s="141"/>
      <c r="C179949" s="141"/>
      <c r="D179949" s="141"/>
      <c r="E179949" s="141"/>
      <c r="F179949" s="141"/>
      <c r="G179949" s="248"/>
      <c r="H179949" s="141"/>
      <c r="I179949" s="209"/>
      <c r="J179949" s="141"/>
      <c r="K179949" s="141"/>
    </row>
    <row r="179950" spans="2:11" ht="13.5" customHeight="1">
      <c r="B179950" s="141"/>
      <c r="C179950" s="141"/>
      <c r="D179950" s="141"/>
      <c r="E179950" s="141"/>
      <c r="F179950" s="141"/>
      <c r="G179950" s="248"/>
      <c r="H179950" s="141"/>
      <c r="I179950" s="209"/>
      <c r="J179950" s="141"/>
      <c r="K179950" s="141"/>
    </row>
    <row r="179951" spans="2:11" ht="13.5" customHeight="1">
      <c r="B179951" s="141"/>
      <c r="C179951" s="141"/>
      <c r="D179951" s="141"/>
      <c r="E179951" s="141"/>
      <c r="F179951" s="141"/>
      <c r="G179951" s="248"/>
      <c r="H179951" s="141"/>
      <c r="I179951" s="209"/>
      <c r="J179951" s="141"/>
      <c r="K179951" s="141"/>
    </row>
    <row r="179952" spans="2:11" ht="13.5" customHeight="1">
      <c r="B179952" s="141"/>
      <c r="C179952" s="141"/>
      <c r="D179952" s="141"/>
      <c r="E179952" s="141"/>
      <c r="F179952" s="141"/>
      <c r="G179952" s="248"/>
      <c r="H179952" s="141"/>
      <c r="I179952" s="209"/>
      <c r="J179952" s="141"/>
      <c r="K179952" s="141"/>
    </row>
    <row r="179953" spans="2:11" ht="13.5" customHeight="1">
      <c r="B179953" s="141"/>
      <c r="C179953" s="141"/>
      <c r="D179953" s="141"/>
      <c r="E179953" s="141"/>
      <c r="F179953" s="141"/>
      <c r="G179953" s="248"/>
      <c r="H179953" s="141"/>
      <c r="I179953" s="209"/>
      <c r="J179953" s="141"/>
      <c r="K179953" s="141"/>
    </row>
    <row r="179954" spans="2:11" ht="13.5" customHeight="1">
      <c r="B179954" s="141"/>
      <c r="C179954" s="141"/>
      <c r="D179954" s="141"/>
      <c r="E179954" s="141"/>
      <c r="F179954" s="141"/>
      <c r="G179954" s="248"/>
      <c r="H179954" s="141"/>
      <c r="I179954" s="209"/>
      <c r="J179954" s="141"/>
      <c r="K179954" s="141"/>
    </row>
    <row r="179955" spans="2:11" ht="13.5" customHeight="1">
      <c r="B179955" s="141"/>
      <c r="C179955" s="141"/>
      <c r="D179955" s="141"/>
      <c r="E179955" s="141"/>
      <c r="F179955" s="141"/>
      <c r="G179955" s="248"/>
      <c r="H179955" s="141"/>
      <c r="I179955" s="209"/>
      <c r="J179955" s="141"/>
      <c r="K179955" s="141"/>
    </row>
    <row r="179956" spans="2:11" ht="13.5" customHeight="1">
      <c r="B179956" s="141"/>
      <c r="C179956" s="141"/>
      <c r="D179956" s="141"/>
      <c r="E179956" s="141"/>
      <c r="F179956" s="141"/>
      <c r="G179956" s="248"/>
      <c r="H179956" s="141"/>
      <c r="I179956" s="209"/>
      <c r="J179956" s="141"/>
      <c r="K179956" s="141"/>
    </row>
    <row r="179957" spans="2:11" ht="13.5" customHeight="1">
      <c r="B179957" s="141"/>
      <c r="C179957" s="141"/>
      <c r="D179957" s="141"/>
      <c r="E179957" s="141"/>
      <c r="F179957" s="141"/>
      <c r="G179957" s="248"/>
      <c r="H179957" s="141"/>
      <c r="I179957" s="209"/>
      <c r="J179957" s="141"/>
      <c r="K179957" s="141"/>
    </row>
    <row r="179958" spans="2:11" ht="13.5" customHeight="1">
      <c r="B179958" s="141"/>
      <c r="C179958" s="141"/>
      <c r="D179958" s="141"/>
      <c r="E179958" s="141"/>
      <c r="F179958" s="141"/>
      <c r="G179958" s="248"/>
      <c r="H179958" s="141"/>
      <c r="I179958" s="209"/>
      <c r="J179958" s="141"/>
      <c r="K179958" s="141"/>
    </row>
    <row r="179959" spans="2:11" ht="13.5" customHeight="1">
      <c r="B179959" s="141"/>
      <c r="C179959" s="141"/>
      <c r="D179959" s="141"/>
      <c r="E179959" s="141"/>
      <c r="F179959" s="141"/>
      <c r="G179959" s="248"/>
      <c r="H179959" s="141"/>
      <c r="I179959" s="209"/>
      <c r="J179959" s="141"/>
      <c r="K179959" s="141"/>
    </row>
    <row r="179960" spans="2:11" ht="13.5" customHeight="1">
      <c r="B179960" s="141"/>
      <c r="C179960" s="141"/>
      <c r="D179960" s="141"/>
      <c r="E179960" s="141"/>
      <c r="F179960" s="141"/>
      <c r="G179960" s="248"/>
      <c r="H179960" s="141"/>
      <c r="I179960" s="209"/>
      <c r="J179960" s="141"/>
      <c r="K179960" s="141"/>
    </row>
    <row r="179961" spans="2:11" ht="13.5" customHeight="1">
      <c r="B179961" s="141"/>
      <c r="C179961" s="141"/>
      <c r="D179961" s="141"/>
      <c r="E179961" s="141"/>
      <c r="F179961" s="141"/>
      <c r="G179961" s="248"/>
      <c r="H179961" s="141"/>
      <c r="I179961" s="209"/>
      <c r="J179961" s="141"/>
      <c r="K179961" s="141"/>
    </row>
    <row r="179962" spans="2:11" ht="13.5" customHeight="1">
      <c r="B179962" s="141"/>
      <c r="C179962" s="141"/>
      <c r="D179962" s="141"/>
      <c r="E179962" s="141"/>
      <c r="F179962" s="141"/>
      <c r="G179962" s="248"/>
      <c r="H179962" s="141"/>
      <c r="I179962" s="209"/>
      <c r="J179962" s="141"/>
      <c r="K179962" s="141"/>
    </row>
    <row r="179963" spans="2:11" ht="13.5" customHeight="1">
      <c r="B179963" s="141"/>
      <c r="C179963" s="141"/>
      <c r="D179963" s="141"/>
      <c r="E179963" s="141"/>
      <c r="F179963" s="141"/>
      <c r="G179963" s="248"/>
      <c r="H179963" s="141"/>
      <c r="I179963" s="209"/>
      <c r="J179963" s="141"/>
      <c r="K179963" s="141"/>
    </row>
    <row r="179964" spans="2:11" ht="13.5" customHeight="1">
      <c r="B179964" s="141"/>
      <c r="C179964" s="141"/>
      <c r="D179964" s="141"/>
      <c r="E179964" s="141"/>
      <c r="F179964" s="141"/>
      <c r="G179964" s="248"/>
      <c r="H179964" s="141"/>
      <c r="I179964" s="209"/>
      <c r="J179964" s="141"/>
      <c r="K179964" s="141"/>
    </row>
    <row r="179965" spans="2:11" ht="13.5" customHeight="1">
      <c r="B179965" s="141"/>
      <c r="C179965" s="141"/>
      <c r="D179965" s="141"/>
      <c r="E179965" s="141"/>
      <c r="F179965" s="141"/>
      <c r="G179965" s="248"/>
      <c r="H179965" s="141"/>
      <c r="I179965" s="209"/>
      <c r="J179965" s="141"/>
      <c r="K179965" s="141"/>
    </row>
    <row r="179966" spans="2:11" ht="13.5" customHeight="1">
      <c r="B179966" s="141"/>
      <c r="C179966" s="141"/>
      <c r="D179966" s="141"/>
      <c r="E179966" s="141"/>
      <c r="F179966" s="141"/>
      <c r="G179966" s="248"/>
      <c r="H179966" s="141"/>
      <c r="I179966" s="209"/>
      <c r="J179966" s="141"/>
      <c r="K179966" s="141"/>
    </row>
    <row r="179967" spans="2:11" ht="13.5" customHeight="1">
      <c r="B179967" s="141"/>
      <c r="C179967" s="141"/>
      <c r="D179967" s="141"/>
      <c r="E179967" s="141"/>
      <c r="F179967" s="141"/>
      <c r="G179967" s="248"/>
      <c r="H179967" s="141"/>
      <c r="I179967" s="209"/>
      <c r="J179967" s="141"/>
      <c r="K179967" s="141"/>
    </row>
    <row r="179968" spans="2:11" ht="13.5" customHeight="1">
      <c r="B179968" s="141"/>
      <c r="C179968" s="141"/>
      <c r="D179968" s="141"/>
      <c r="E179968" s="141"/>
      <c r="F179968" s="141"/>
      <c r="G179968" s="248"/>
      <c r="H179968" s="141"/>
      <c r="I179968" s="209"/>
      <c r="J179968" s="141"/>
      <c r="K179968" s="141"/>
    </row>
    <row r="179969" spans="2:11" ht="13.5" customHeight="1">
      <c r="B179969" s="141"/>
      <c r="C179969" s="141"/>
      <c r="D179969" s="141"/>
      <c r="E179969" s="141"/>
      <c r="F179969" s="141"/>
      <c r="G179969" s="248"/>
      <c r="H179969" s="141"/>
      <c r="I179969" s="209"/>
      <c r="J179969" s="141"/>
      <c r="K179969" s="141"/>
    </row>
    <row r="179970" spans="2:11" ht="13.5" customHeight="1">
      <c r="B179970" s="141"/>
      <c r="C179970" s="141"/>
      <c r="D179970" s="141"/>
      <c r="E179970" s="141"/>
      <c r="F179970" s="141"/>
      <c r="G179970" s="248"/>
      <c r="H179970" s="141"/>
      <c r="I179970" s="209"/>
      <c r="J179970" s="141"/>
      <c r="K179970" s="141"/>
    </row>
    <row r="179971" spans="2:11" ht="13.5" customHeight="1">
      <c r="B179971" s="141"/>
      <c r="C179971" s="141"/>
      <c r="D179971" s="141"/>
      <c r="E179971" s="141"/>
      <c r="F179971" s="141"/>
      <c r="G179971" s="248"/>
      <c r="H179971" s="141"/>
      <c r="I179971" s="209"/>
      <c r="J179971" s="141"/>
      <c r="K179971" s="141"/>
    </row>
    <row r="179972" spans="2:11" ht="13.5" customHeight="1">
      <c r="B179972" s="141"/>
      <c r="C179972" s="141"/>
      <c r="D179972" s="141"/>
      <c r="E179972" s="141"/>
      <c r="F179972" s="141"/>
      <c r="G179972" s="248"/>
      <c r="H179972" s="141"/>
      <c r="I179972" s="209"/>
      <c r="J179972" s="141"/>
      <c r="K179972" s="141"/>
    </row>
    <row r="179973" spans="2:11" ht="13.5" customHeight="1">
      <c r="B179973" s="141"/>
      <c r="C179973" s="141"/>
      <c r="D179973" s="141"/>
      <c r="E179973" s="141"/>
      <c r="F179973" s="141"/>
      <c r="G179973" s="248"/>
      <c r="H179973" s="141"/>
      <c r="I179973" s="209"/>
      <c r="J179973" s="141"/>
      <c r="K179973" s="141"/>
    </row>
    <row r="179974" spans="2:11" ht="13.5" customHeight="1">
      <c r="B179974" s="141"/>
      <c r="C179974" s="141"/>
      <c r="D179974" s="141"/>
      <c r="E179974" s="141"/>
      <c r="F179974" s="141"/>
      <c r="G179974" s="248"/>
      <c r="H179974" s="141"/>
      <c r="I179974" s="209"/>
      <c r="J179974" s="141"/>
      <c r="K179974" s="141"/>
    </row>
    <row r="179975" spans="2:11" ht="13.5" customHeight="1">
      <c r="B179975" s="141"/>
      <c r="C179975" s="141"/>
      <c r="D179975" s="141"/>
      <c r="E179975" s="141"/>
      <c r="F179975" s="141"/>
      <c r="G179975" s="248"/>
      <c r="H179975" s="141"/>
      <c r="I179975" s="209"/>
      <c r="J179975" s="141"/>
      <c r="K179975" s="141"/>
    </row>
    <row r="179976" spans="2:11" ht="13.5" customHeight="1">
      <c r="B179976" s="141"/>
      <c r="C179976" s="141"/>
      <c r="D179976" s="141"/>
      <c r="E179976" s="141"/>
      <c r="F179976" s="141"/>
      <c r="G179976" s="248"/>
      <c r="H179976" s="141"/>
      <c r="I179976" s="209"/>
      <c r="J179976" s="141"/>
      <c r="K179976" s="141"/>
    </row>
    <row r="179977" spans="2:11" ht="13.5" customHeight="1">
      <c r="B179977" s="141"/>
      <c r="C179977" s="141"/>
      <c r="D179977" s="141"/>
      <c r="E179977" s="141"/>
      <c r="F179977" s="141"/>
      <c r="G179977" s="248"/>
      <c r="H179977" s="141"/>
      <c r="I179977" s="209"/>
      <c r="J179977" s="141"/>
      <c r="K179977" s="141"/>
    </row>
    <row r="179978" spans="2:11" ht="13.5" customHeight="1">
      <c r="B179978" s="141"/>
      <c r="C179978" s="141"/>
      <c r="D179978" s="141"/>
      <c r="E179978" s="141"/>
      <c r="F179978" s="141"/>
      <c r="G179978" s="248"/>
      <c r="H179978" s="141"/>
      <c r="I179978" s="209"/>
      <c r="J179978" s="141"/>
      <c r="K179978" s="141"/>
    </row>
    <row r="179979" spans="2:11" ht="13.5" customHeight="1">
      <c r="B179979" s="141"/>
      <c r="C179979" s="141"/>
      <c r="D179979" s="141"/>
      <c r="E179979" s="141"/>
      <c r="F179979" s="141"/>
      <c r="G179979" s="248"/>
      <c r="H179979" s="141"/>
      <c r="I179979" s="209"/>
      <c r="J179979" s="141"/>
      <c r="K179979" s="141"/>
    </row>
    <row r="179980" spans="2:11" ht="13.5" customHeight="1">
      <c r="B179980" s="141"/>
      <c r="C179980" s="141"/>
      <c r="D179980" s="141"/>
      <c r="E179980" s="141"/>
      <c r="F179980" s="141"/>
      <c r="G179980" s="248"/>
      <c r="H179980" s="141"/>
      <c r="I179980" s="209"/>
      <c r="J179980" s="141"/>
      <c r="K179980" s="141"/>
    </row>
    <row r="179981" spans="2:11" ht="13.5" customHeight="1">
      <c r="B179981" s="141"/>
      <c r="C179981" s="141"/>
      <c r="D179981" s="141"/>
      <c r="E179981" s="141"/>
      <c r="F179981" s="141"/>
      <c r="G179981" s="248"/>
      <c r="H179981" s="141"/>
      <c r="I179981" s="209"/>
      <c r="J179981" s="141"/>
      <c r="K179981" s="141"/>
    </row>
    <row r="179982" spans="2:11" ht="13.5" customHeight="1">
      <c r="B179982" s="141"/>
      <c r="C179982" s="141"/>
      <c r="D179982" s="141"/>
      <c r="E179982" s="141"/>
      <c r="F179982" s="141"/>
      <c r="G179982" s="248"/>
      <c r="H179982" s="141"/>
      <c r="I179982" s="209"/>
      <c r="J179982" s="141"/>
      <c r="K179982" s="141"/>
    </row>
    <row r="179983" spans="2:11" ht="13.5" customHeight="1">
      <c r="B179983" s="141"/>
      <c r="C179983" s="141"/>
      <c r="D179983" s="141"/>
      <c r="E179983" s="141"/>
      <c r="F179983" s="141"/>
      <c r="G179983" s="248"/>
      <c r="H179983" s="141"/>
      <c r="I179983" s="209"/>
      <c r="J179983" s="141"/>
      <c r="K179983" s="141"/>
    </row>
    <row r="179984" spans="2:11" ht="13.5" customHeight="1">
      <c r="B179984" s="141"/>
      <c r="C179984" s="141"/>
      <c r="D179984" s="141"/>
      <c r="E179984" s="141"/>
      <c r="F179984" s="141"/>
      <c r="G179984" s="248"/>
      <c r="H179984" s="141"/>
      <c r="I179984" s="209"/>
      <c r="J179984" s="141"/>
      <c r="K179984" s="141"/>
    </row>
    <row r="179985" spans="2:11" ht="13.5" customHeight="1">
      <c r="B179985" s="141"/>
      <c r="C179985" s="141"/>
      <c r="D179985" s="141"/>
      <c r="E179985" s="141"/>
      <c r="F179985" s="141"/>
      <c r="G179985" s="248"/>
      <c r="H179985" s="141"/>
      <c r="I179985" s="209"/>
      <c r="J179985" s="141"/>
      <c r="K179985" s="141"/>
    </row>
    <row r="179986" spans="2:11" ht="13.5" customHeight="1">
      <c r="B179986" s="141"/>
      <c r="C179986" s="141"/>
      <c r="D179986" s="141"/>
      <c r="E179986" s="141"/>
      <c r="F179986" s="141"/>
      <c r="G179986" s="248"/>
      <c r="H179986" s="141"/>
      <c r="I179986" s="209"/>
      <c r="J179986" s="141"/>
      <c r="K179986" s="141"/>
    </row>
    <row r="179987" spans="2:11" ht="13.5" customHeight="1">
      <c r="B179987" s="141"/>
      <c r="C179987" s="141"/>
      <c r="D179987" s="141"/>
      <c r="E179987" s="141"/>
      <c r="F179987" s="141"/>
      <c r="G179987" s="248"/>
      <c r="H179987" s="141"/>
      <c r="I179987" s="209"/>
      <c r="J179987" s="141"/>
      <c r="K179987" s="141"/>
    </row>
    <row r="179988" spans="2:11" ht="13.5" customHeight="1">
      <c r="B179988" s="141"/>
      <c r="C179988" s="141"/>
      <c r="D179988" s="141"/>
      <c r="E179988" s="141"/>
      <c r="F179988" s="141"/>
      <c r="G179988" s="248"/>
      <c r="H179988" s="141"/>
      <c r="I179988" s="209"/>
      <c r="J179988" s="141"/>
      <c r="K179988" s="141"/>
    </row>
    <row r="179989" spans="2:11" ht="13.5" customHeight="1">
      <c r="B179989" s="141"/>
      <c r="C179989" s="141"/>
      <c r="D179989" s="141"/>
      <c r="E179989" s="141"/>
      <c r="F179989" s="141"/>
      <c r="G179989" s="248"/>
      <c r="H179989" s="141"/>
      <c r="I179989" s="209"/>
      <c r="J179989" s="141"/>
      <c r="K179989" s="141"/>
    </row>
    <row r="179990" spans="2:11" ht="13.5" customHeight="1">
      <c r="B179990" s="141"/>
      <c r="C179990" s="141"/>
      <c r="D179990" s="141"/>
      <c r="E179990" s="141"/>
      <c r="F179990" s="141"/>
      <c r="G179990" s="248"/>
      <c r="H179990" s="141"/>
      <c r="I179990" s="209"/>
      <c r="J179990" s="141"/>
      <c r="K179990" s="141"/>
    </row>
    <row r="179991" spans="2:11" ht="13.5" customHeight="1">
      <c r="B179991" s="141"/>
      <c r="C179991" s="141"/>
      <c r="D179991" s="141"/>
      <c r="E179991" s="141"/>
      <c r="F179991" s="141"/>
      <c r="G179991" s="248"/>
      <c r="H179991" s="141"/>
      <c r="I179991" s="209"/>
      <c r="J179991" s="141"/>
      <c r="K179991" s="141"/>
    </row>
    <row r="179992" spans="2:11" ht="13.5" customHeight="1">
      <c r="B179992" s="141"/>
      <c r="C179992" s="141"/>
      <c r="D179992" s="141"/>
      <c r="E179992" s="141"/>
      <c r="F179992" s="141"/>
      <c r="G179992" s="248"/>
      <c r="H179992" s="141"/>
      <c r="I179992" s="209"/>
      <c r="J179992" s="141"/>
      <c r="K179992" s="141"/>
    </row>
    <row r="179993" spans="2:11" ht="13.5" customHeight="1">
      <c r="B179993" s="141"/>
      <c r="C179993" s="141"/>
      <c r="D179993" s="141"/>
      <c r="E179993" s="141"/>
      <c r="F179993" s="141"/>
      <c r="G179993" s="248"/>
      <c r="H179993" s="141"/>
      <c r="I179993" s="209"/>
      <c r="J179993" s="141"/>
      <c r="K179993" s="141"/>
    </row>
    <row r="179994" spans="2:11" ht="13.5" customHeight="1">
      <c r="B179994" s="141"/>
      <c r="C179994" s="141"/>
      <c r="D179994" s="141"/>
      <c r="E179994" s="141"/>
      <c r="F179994" s="141"/>
      <c r="G179994" s="248"/>
      <c r="H179994" s="141"/>
      <c r="I179994" s="209"/>
      <c r="J179994" s="141"/>
      <c r="K179994" s="141"/>
    </row>
    <row r="179995" spans="2:11" ht="13.5" customHeight="1">
      <c r="B179995" s="141"/>
      <c r="C179995" s="141"/>
      <c r="D179995" s="141"/>
      <c r="E179995" s="141"/>
      <c r="F179995" s="141"/>
      <c r="G179995" s="248"/>
      <c r="H179995" s="141"/>
      <c r="I179995" s="209"/>
      <c r="J179995" s="141"/>
      <c r="K179995" s="141"/>
    </row>
    <row r="179996" spans="2:11" ht="13.5" customHeight="1">
      <c r="B179996" s="141"/>
      <c r="C179996" s="141"/>
      <c r="D179996" s="141"/>
      <c r="E179996" s="141"/>
      <c r="F179996" s="141"/>
      <c r="G179996" s="248"/>
      <c r="H179996" s="141"/>
      <c r="I179996" s="209"/>
      <c r="J179996" s="141"/>
      <c r="K179996" s="141"/>
    </row>
    <row r="179997" spans="2:11" ht="13.5" customHeight="1">
      <c r="B179997" s="141"/>
      <c r="C179997" s="141"/>
      <c r="D179997" s="141"/>
      <c r="E179997" s="141"/>
      <c r="F179997" s="141"/>
      <c r="G179997" s="248"/>
      <c r="H179997" s="141"/>
      <c r="I179997" s="209"/>
      <c r="J179997" s="141"/>
      <c r="K179997" s="141"/>
    </row>
    <row r="179998" spans="2:11" ht="13.5" customHeight="1">
      <c r="B179998" s="141"/>
      <c r="C179998" s="141"/>
      <c r="D179998" s="141"/>
      <c r="E179998" s="141"/>
      <c r="F179998" s="141"/>
      <c r="G179998" s="248"/>
      <c r="H179998" s="141"/>
      <c r="I179998" s="209"/>
      <c r="J179998" s="141"/>
      <c r="K179998" s="141"/>
    </row>
    <row r="179999" spans="2:11" ht="13.5" customHeight="1">
      <c r="B179999" s="141"/>
      <c r="C179999" s="141"/>
      <c r="D179999" s="141"/>
      <c r="E179999" s="141"/>
      <c r="F179999" s="141"/>
      <c r="G179999" s="248"/>
      <c r="H179999" s="141"/>
      <c r="I179999" s="209"/>
      <c r="J179999" s="141"/>
      <c r="K179999" s="141"/>
    </row>
    <row r="180000" spans="2:11" ht="13.5" customHeight="1">
      <c r="B180000" s="141"/>
      <c r="C180000" s="141"/>
      <c r="D180000" s="141"/>
      <c r="E180000" s="141"/>
      <c r="F180000" s="141"/>
      <c r="G180000" s="248"/>
      <c r="H180000" s="141"/>
      <c r="I180000" s="209"/>
      <c r="J180000" s="141"/>
      <c r="K180000" s="141"/>
    </row>
    <row r="180001" spans="2:11" ht="13.5" customHeight="1">
      <c r="B180001" s="141"/>
      <c r="C180001" s="141"/>
      <c r="D180001" s="141"/>
      <c r="E180001" s="141"/>
      <c r="F180001" s="141"/>
      <c r="G180001" s="248"/>
      <c r="H180001" s="141"/>
      <c r="I180001" s="209"/>
      <c r="J180001" s="141"/>
      <c r="K180001" s="141"/>
    </row>
    <row r="180002" spans="2:11" ht="13.5" customHeight="1">
      <c r="B180002" s="141"/>
      <c r="C180002" s="141"/>
      <c r="D180002" s="141"/>
      <c r="E180002" s="141"/>
      <c r="F180002" s="141"/>
      <c r="G180002" s="248"/>
      <c r="H180002" s="141"/>
      <c r="I180002" s="209"/>
      <c r="J180002" s="141"/>
      <c r="K180002" s="141"/>
    </row>
    <row r="180003" spans="2:11" ht="13.5" customHeight="1">
      <c r="B180003" s="141"/>
      <c r="C180003" s="141"/>
      <c r="D180003" s="141"/>
      <c r="E180003" s="141"/>
      <c r="F180003" s="141"/>
      <c r="G180003" s="248"/>
      <c r="H180003" s="141"/>
      <c r="I180003" s="209"/>
      <c r="J180003" s="141"/>
      <c r="K180003" s="141"/>
    </row>
    <row r="180004" spans="2:11" ht="13.5" customHeight="1">
      <c r="B180004" s="141"/>
      <c r="C180004" s="141"/>
      <c r="D180004" s="141"/>
      <c r="E180004" s="141"/>
      <c r="F180004" s="141"/>
      <c r="G180004" s="248"/>
      <c r="H180004" s="141"/>
      <c r="I180004" s="209"/>
      <c r="J180004" s="141"/>
      <c r="K180004" s="141"/>
    </row>
    <row r="180005" spans="2:11" ht="13.5" customHeight="1">
      <c r="B180005" s="141"/>
      <c r="C180005" s="141"/>
      <c r="D180005" s="141"/>
      <c r="E180005" s="141"/>
      <c r="F180005" s="141"/>
      <c r="G180005" s="248"/>
      <c r="H180005" s="141"/>
      <c r="I180005" s="209"/>
      <c r="J180005" s="141"/>
      <c r="K180005" s="141"/>
    </row>
    <row r="180006" spans="2:11" ht="13.5" customHeight="1">
      <c r="B180006" s="141"/>
      <c r="C180006" s="141"/>
      <c r="D180006" s="141"/>
      <c r="E180006" s="141"/>
      <c r="F180006" s="141"/>
      <c r="G180006" s="248"/>
      <c r="H180006" s="141"/>
      <c r="I180006" s="209"/>
      <c r="J180006" s="141"/>
      <c r="K180006" s="141"/>
    </row>
    <row r="180007" spans="2:11" ht="13.5" customHeight="1">
      <c r="B180007" s="141"/>
      <c r="C180007" s="141"/>
      <c r="D180007" s="141"/>
      <c r="E180007" s="141"/>
      <c r="F180007" s="141"/>
      <c r="G180007" s="248"/>
      <c r="H180007" s="141"/>
      <c r="I180007" s="209"/>
      <c r="J180007" s="141"/>
      <c r="K180007" s="141"/>
    </row>
    <row r="180008" spans="2:11" ht="13.5" customHeight="1">
      <c r="B180008" s="141"/>
      <c r="C180008" s="141"/>
      <c r="D180008" s="141"/>
      <c r="E180008" s="141"/>
      <c r="F180008" s="141"/>
      <c r="G180008" s="248"/>
      <c r="H180008" s="141"/>
      <c r="I180008" s="209"/>
      <c r="J180008" s="141"/>
      <c r="K180008" s="141"/>
    </row>
    <row r="180009" spans="2:11" ht="13.5" customHeight="1">
      <c r="B180009" s="141"/>
      <c r="C180009" s="141"/>
      <c r="D180009" s="141"/>
      <c r="E180009" s="141"/>
      <c r="F180009" s="141"/>
      <c r="G180009" s="248"/>
      <c r="H180009" s="141"/>
      <c r="I180009" s="209"/>
      <c r="J180009" s="141"/>
      <c r="K180009" s="141"/>
    </row>
    <row r="180010" spans="2:11" ht="13.5" customHeight="1">
      <c r="B180010" s="141"/>
      <c r="C180010" s="141"/>
      <c r="D180010" s="141"/>
      <c r="E180010" s="141"/>
      <c r="F180010" s="141"/>
      <c r="G180010" s="248"/>
      <c r="H180010" s="141"/>
      <c r="I180010" s="209"/>
      <c r="J180010" s="141"/>
      <c r="K180010" s="141"/>
    </row>
    <row r="180011" spans="2:11" ht="13.5" customHeight="1">
      <c r="B180011" s="141"/>
      <c r="C180011" s="141"/>
      <c r="D180011" s="141"/>
      <c r="E180011" s="141"/>
      <c r="F180011" s="141"/>
      <c r="G180011" s="248"/>
      <c r="H180011" s="141"/>
      <c r="I180011" s="209"/>
      <c r="J180011" s="141"/>
      <c r="K180011" s="141"/>
    </row>
    <row r="180012" spans="2:11" ht="13.5" customHeight="1">
      <c r="B180012" s="141"/>
      <c r="C180012" s="141"/>
      <c r="D180012" s="141"/>
      <c r="E180012" s="141"/>
      <c r="F180012" s="141"/>
      <c r="G180012" s="248"/>
      <c r="H180012" s="141"/>
      <c r="I180012" s="209"/>
      <c r="J180012" s="141"/>
      <c r="K180012" s="141"/>
    </row>
    <row r="180013" spans="2:11" ht="13.5" customHeight="1">
      <c r="B180013" s="141"/>
      <c r="C180013" s="141"/>
      <c r="D180013" s="141"/>
      <c r="E180013" s="141"/>
      <c r="F180013" s="141"/>
      <c r="G180013" s="248"/>
      <c r="H180013" s="141"/>
      <c r="I180013" s="209"/>
      <c r="J180013" s="141"/>
      <c r="K180013" s="141"/>
    </row>
    <row r="180014" spans="2:11" ht="13.5" customHeight="1">
      <c r="B180014" s="141"/>
      <c r="C180014" s="141"/>
      <c r="D180014" s="141"/>
      <c r="E180014" s="141"/>
      <c r="F180014" s="141"/>
      <c r="G180014" s="248"/>
      <c r="H180014" s="141"/>
      <c r="I180014" s="209"/>
      <c r="J180014" s="141"/>
      <c r="K180014" s="141"/>
    </row>
    <row r="180015" spans="2:11" ht="13.5" customHeight="1">
      <c r="B180015" s="141"/>
      <c r="C180015" s="141"/>
      <c r="D180015" s="141"/>
      <c r="E180015" s="141"/>
      <c r="F180015" s="141"/>
      <c r="G180015" s="248"/>
      <c r="H180015" s="141"/>
      <c r="I180015" s="209"/>
      <c r="J180015" s="141"/>
      <c r="K180015" s="141"/>
    </row>
    <row r="180016" spans="2:11" ht="13.5" customHeight="1">
      <c r="B180016" s="141"/>
      <c r="C180016" s="141"/>
      <c r="D180016" s="141"/>
      <c r="E180016" s="141"/>
      <c r="F180016" s="141"/>
      <c r="G180016" s="248"/>
      <c r="H180016" s="141"/>
      <c r="I180016" s="209"/>
      <c r="J180016" s="141"/>
      <c r="K180016" s="141"/>
    </row>
    <row r="180017" spans="2:11" ht="13.5" customHeight="1">
      <c r="B180017" s="141"/>
      <c r="C180017" s="141"/>
      <c r="D180017" s="141"/>
      <c r="E180017" s="141"/>
      <c r="F180017" s="141"/>
      <c r="G180017" s="248"/>
      <c r="H180017" s="141"/>
      <c r="I180017" s="209"/>
      <c r="J180017" s="141"/>
      <c r="K180017" s="141"/>
    </row>
    <row r="180018" spans="2:11" ht="13.5" customHeight="1">
      <c r="B180018" s="141"/>
      <c r="C180018" s="141"/>
      <c r="D180018" s="141"/>
      <c r="E180018" s="141"/>
      <c r="F180018" s="141"/>
      <c r="G180018" s="248"/>
      <c r="H180018" s="141"/>
      <c r="I180018" s="209"/>
      <c r="J180018" s="141"/>
      <c r="K180018" s="141"/>
    </row>
    <row r="180019" spans="2:11" ht="13.5" customHeight="1">
      <c r="B180019" s="141"/>
      <c r="C180019" s="141"/>
      <c r="D180019" s="141"/>
      <c r="E180019" s="141"/>
      <c r="F180019" s="141"/>
      <c r="G180019" s="248"/>
      <c r="H180019" s="141"/>
      <c r="I180019" s="209"/>
      <c r="J180019" s="141"/>
      <c r="K180019" s="141"/>
    </row>
    <row r="180020" spans="2:11" ht="13.5" customHeight="1">
      <c r="B180020" s="141"/>
      <c r="C180020" s="141"/>
      <c r="D180020" s="141"/>
      <c r="E180020" s="141"/>
      <c r="F180020" s="141"/>
      <c r="G180020" s="248"/>
      <c r="H180020" s="141"/>
      <c r="I180020" s="209"/>
      <c r="J180020" s="141"/>
      <c r="K180020" s="141"/>
    </row>
    <row r="180021" spans="2:11" ht="13.5" customHeight="1">
      <c r="B180021" s="141"/>
      <c r="C180021" s="141"/>
      <c r="D180021" s="141"/>
      <c r="E180021" s="141"/>
      <c r="F180021" s="141"/>
      <c r="G180021" s="248"/>
      <c r="H180021" s="141"/>
      <c r="I180021" s="209"/>
      <c r="J180021" s="141"/>
      <c r="K180021" s="141"/>
    </row>
    <row r="180022" spans="2:11" ht="13.5" customHeight="1">
      <c r="B180022" s="141"/>
      <c r="C180022" s="141"/>
      <c r="D180022" s="141"/>
      <c r="E180022" s="141"/>
      <c r="F180022" s="141"/>
      <c r="G180022" s="248"/>
      <c r="H180022" s="141"/>
      <c r="I180022" s="209"/>
      <c r="J180022" s="141"/>
      <c r="K180022" s="141"/>
    </row>
    <row r="180023" spans="2:11" ht="13.5" customHeight="1">
      <c r="B180023" s="141"/>
      <c r="C180023" s="141"/>
      <c r="D180023" s="141"/>
      <c r="E180023" s="141"/>
      <c r="F180023" s="141"/>
      <c r="G180023" s="248"/>
      <c r="H180023" s="141"/>
      <c r="I180023" s="209"/>
      <c r="J180023" s="141"/>
      <c r="K180023" s="141"/>
    </row>
    <row r="180024" spans="2:11" ht="13.5" customHeight="1">
      <c r="B180024" s="141"/>
      <c r="C180024" s="141"/>
      <c r="D180024" s="141"/>
      <c r="E180024" s="141"/>
      <c r="F180024" s="141"/>
      <c r="G180024" s="248"/>
      <c r="H180024" s="141"/>
      <c r="I180024" s="209"/>
      <c r="J180024" s="141"/>
      <c r="K180024" s="141"/>
    </row>
    <row r="180025" spans="2:11" ht="13.5" customHeight="1">
      <c r="B180025" s="141"/>
      <c r="C180025" s="141"/>
      <c r="D180025" s="141"/>
      <c r="E180025" s="141"/>
      <c r="F180025" s="141"/>
      <c r="G180025" s="248"/>
      <c r="H180025" s="141"/>
      <c r="I180025" s="209"/>
      <c r="J180025" s="141"/>
      <c r="K180025" s="141"/>
    </row>
    <row r="180026" spans="2:11" ht="13.5" customHeight="1">
      <c r="B180026" s="141"/>
      <c r="C180026" s="141"/>
      <c r="D180026" s="141"/>
      <c r="E180026" s="141"/>
      <c r="F180026" s="141"/>
      <c r="G180026" s="248"/>
      <c r="H180026" s="141"/>
      <c r="I180026" s="209"/>
      <c r="J180026" s="141"/>
      <c r="K180026" s="141"/>
    </row>
    <row r="180027" spans="2:11" ht="13.5" customHeight="1">
      <c r="B180027" s="141"/>
      <c r="C180027" s="141"/>
      <c r="D180027" s="141"/>
      <c r="E180027" s="141"/>
      <c r="F180027" s="141"/>
      <c r="G180027" s="248"/>
      <c r="H180027" s="141"/>
      <c r="I180027" s="209"/>
      <c r="J180027" s="141"/>
      <c r="K180027" s="141"/>
    </row>
    <row r="180028" spans="2:11" ht="13.5" customHeight="1">
      <c r="B180028" s="141"/>
      <c r="C180028" s="141"/>
      <c r="D180028" s="141"/>
      <c r="E180028" s="141"/>
      <c r="F180028" s="141"/>
      <c r="G180028" s="248"/>
      <c r="H180028" s="141"/>
      <c r="I180028" s="209"/>
      <c r="J180028" s="141"/>
      <c r="K180028" s="141"/>
    </row>
    <row r="180029" spans="2:11" ht="13.5" customHeight="1">
      <c r="B180029" s="141"/>
      <c r="C180029" s="141"/>
      <c r="D180029" s="141"/>
      <c r="E180029" s="141"/>
      <c r="F180029" s="141"/>
      <c r="G180029" s="248"/>
      <c r="H180029" s="141"/>
      <c r="I180029" s="209"/>
      <c r="J180029" s="141"/>
      <c r="K180029" s="141"/>
    </row>
    <row r="180030" spans="2:11" ht="13.5" customHeight="1">
      <c r="B180030" s="141"/>
      <c r="C180030" s="141"/>
      <c r="D180030" s="141"/>
      <c r="E180030" s="141"/>
      <c r="F180030" s="141"/>
      <c r="G180030" s="248"/>
      <c r="H180030" s="141"/>
      <c r="I180030" s="209"/>
      <c r="J180030" s="141"/>
      <c r="K180030" s="141"/>
    </row>
    <row r="180031" spans="2:11" ht="13.5" customHeight="1">
      <c r="B180031" s="141"/>
      <c r="C180031" s="141"/>
      <c r="D180031" s="141"/>
      <c r="E180031" s="141"/>
      <c r="F180031" s="141"/>
      <c r="G180031" s="248"/>
      <c r="H180031" s="141"/>
      <c r="I180031" s="209"/>
      <c r="J180031" s="141"/>
      <c r="K180031" s="141"/>
    </row>
    <row r="180032" spans="2:11" ht="13.5" customHeight="1">
      <c r="B180032" s="141"/>
      <c r="C180032" s="141"/>
      <c r="D180032" s="141"/>
      <c r="E180032" s="141"/>
      <c r="F180032" s="141"/>
      <c r="G180032" s="248"/>
      <c r="H180032" s="141"/>
      <c r="I180032" s="209"/>
      <c r="J180032" s="141"/>
      <c r="K180032" s="141"/>
    </row>
    <row r="180033" spans="2:11" ht="13.5" customHeight="1">
      <c r="B180033" s="141"/>
      <c r="C180033" s="141"/>
      <c r="D180033" s="141"/>
      <c r="E180033" s="141"/>
      <c r="F180033" s="141"/>
      <c r="G180033" s="248"/>
      <c r="H180033" s="141"/>
      <c r="I180033" s="209"/>
      <c r="J180033" s="141"/>
      <c r="K180033" s="141"/>
    </row>
    <row r="180034" spans="2:11" ht="13.5" customHeight="1">
      <c r="B180034" s="141"/>
      <c r="C180034" s="141"/>
      <c r="D180034" s="141"/>
      <c r="E180034" s="141"/>
      <c r="F180034" s="141"/>
      <c r="G180034" s="248"/>
      <c r="H180034" s="141"/>
      <c r="I180034" s="209"/>
      <c r="J180034" s="141"/>
      <c r="K180034" s="141"/>
    </row>
    <row r="180035" spans="2:11" ht="13.5" customHeight="1">
      <c r="B180035" s="141"/>
      <c r="C180035" s="141"/>
      <c r="D180035" s="141"/>
      <c r="E180035" s="141"/>
      <c r="F180035" s="141"/>
      <c r="G180035" s="248"/>
      <c r="H180035" s="141"/>
      <c r="I180035" s="209"/>
      <c r="J180035" s="141"/>
      <c r="K180035" s="141"/>
    </row>
    <row r="180036" spans="2:11" ht="13.5" customHeight="1">
      <c r="B180036" s="141"/>
      <c r="C180036" s="141"/>
      <c r="D180036" s="141"/>
      <c r="E180036" s="141"/>
      <c r="F180036" s="141"/>
      <c r="G180036" s="248"/>
      <c r="H180036" s="141"/>
      <c r="I180036" s="209"/>
      <c r="J180036" s="141"/>
      <c r="K180036" s="141"/>
    </row>
    <row r="180037" spans="2:11" ht="13.5" customHeight="1">
      <c r="B180037" s="141"/>
      <c r="C180037" s="141"/>
      <c r="D180037" s="141"/>
      <c r="E180037" s="141"/>
      <c r="F180037" s="141"/>
      <c r="G180037" s="248"/>
      <c r="H180037" s="141"/>
      <c r="I180037" s="209"/>
      <c r="J180037" s="141"/>
      <c r="K180037" s="141"/>
    </row>
    <row r="180038" spans="2:11" ht="13.5" customHeight="1">
      <c r="B180038" s="141"/>
      <c r="C180038" s="141"/>
      <c r="D180038" s="141"/>
      <c r="E180038" s="141"/>
      <c r="F180038" s="141"/>
      <c r="G180038" s="248"/>
      <c r="H180038" s="141"/>
      <c r="I180038" s="209"/>
      <c r="J180038" s="141"/>
      <c r="K180038" s="141"/>
    </row>
    <row r="180039" spans="2:11" ht="13.5" customHeight="1">
      <c r="B180039" s="141"/>
      <c r="C180039" s="141"/>
      <c r="D180039" s="141"/>
      <c r="E180039" s="141"/>
      <c r="F180039" s="141"/>
      <c r="G180039" s="248"/>
      <c r="H180039" s="141"/>
      <c r="I180039" s="209"/>
      <c r="J180039" s="141"/>
      <c r="K180039" s="141"/>
    </row>
    <row r="180040" spans="2:11" ht="13.5" customHeight="1">
      <c r="B180040" s="141"/>
      <c r="C180040" s="141"/>
      <c r="D180040" s="141"/>
      <c r="E180040" s="141"/>
      <c r="F180040" s="141"/>
      <c r="G180040" s="248"/>
      <c r="H180040" s="141"/>
      <c r="I180040" s="209"/>
      <c r="J180040" s="141"/>
      <c r="K180040" s="141"/>
    </row>
    <row r="180041" spans="2:11" ht="13.5" customHeight="1">
      <c r="B180041" s="141"/>
      <c r="C180041" s="141"/>
      <c r="D180041" s="141"/>
      <c r="E180041" s="141"/>
      <c r="F180041" s="141"/>
      <c r="G180041" s="248"/>
      <c r="H180041" s="141"/>
      <c r="I180041" s="209"/>
      <c r="J180041" s="141"/>
      <c r="K180041" s="141"/>
    </row>
    <row r="180042" spans="2:11" ht="13.5" customHeight="1">
      <c r="B180042" s="141"/>
      <c r="C180042" s="141"/>
      <c r="D180042" s="141"/>
      <c r="E180042" s="141"/>
      <c r="F180042" s="141"/>
      <c r="G180042" s="248"/>
      <c r="H180042" s="141"/>
      <c r="I180042" s="209"/>
      <c r="J180042" s="141"/>
      <c r="K180042" s="141"/>
    </row>
    <row r="180043" spans="2:11" ht="13.5" customHeight="1">
      <c r="B180043" s="141"/>
      <c r="C180043" s="141"/>
      <c r="D180043" s="141"/>
      <c r="E180043" s="141"/>
      <c r="F180043" s="141"/>
      <c r="G180043" s="248"/>
      <c r="H180043" s="141"/>
      <c r="I180043" s="209"/>
      <c r="J180043" s="141"/>
      <c r="K180043" s="141"/>
    </row>
    <row r="180044" spans="2:11" ht="13.5" customHeight="1">
      <c r="B180044" s="141"/>
      <c r="C180044" s="141"/>
      <c r="D180044" s="141"/>
      <c r="E180044" s="141"/>
      <c r="F180044" s="141"/>
      <c r="G180044" s="248"/>
      <c r="H180044" s="141"/>
      <c r="I180044" s="209"/>
      <c r="J180044" s="141"/>
      <c r="K180044" s="141"/>
    </row>
    <row r="180045" spans="2:11" ht="13.5" customHeight="1">
      <c r="B180045" s="141"/>
      <c r="C180045" s="141"/>
      <c r="D180045" s="141"/>
      <c r="E180045" s="141"/>
      <c r="F180045" s="141"/>
      <c r="G180045" s="248"/>
      <c r="H180045" s="141"/>
      <c r="I180045" s="209"/>
      <c r="J180045" s="141"/>
      <c r="K180045" s="141"/>
    </row>
    <row r="180046" spans="2:11" ht="13.5" customHeight="1">
      <c r="B180046" s="141"/>
      <c r="C180046" s="141"/>
      <c r="D180046" s="141"/>
      <c r="E180046" s="141"/>
      <c r="F180046" s="141"/>
      <c r="G180046" s="248"/>
      <c r="H180046" s="141"/>
      <c r="I180046" s="209"/>
      <c r="J180046" s="141"/>
      <c r="K180046" s="141"/>
    </row>
    <row r="180047" spans="2:11" ht="13.5" customHeight="1">
      <c r="B180047" s="141"/>
      <c r="C180047" s="141"/>
      <c r="D180047" s="141"/>
      <c r="E180047" s="141"/>
      <c r="F180047" s="141"/>
      <c r="G180047" s="248"/>
      <c r="H180047" s="141"/>
      <c r="I180047" s="209"/>
      <c r="J180047" s="141"/>
      <c r="K180047" s="141"/>
    </row>
    <row r="180048" spans="2:11" ht="13.5" customHeight="1">
      <c r="B180048" s="141"/>
      <c r="C180048" s="141"/>
      <c r="D180048" s="141"/>
      <c r="E180048" s="141"/>
      <c r="F180048" s="141"/>
      <c r="G180048" s="248"/>
      <c r="H180048" s="141"/>
      <c r="I180048" s="209"/>
      <c r="J180048" s="141"/>
      <c r="K180048" s="141"/>
    </row>
    <row r="180049" spans="2:11" ht="13.5" customHeight="1">
      <c r="B180049" s="141"/>
      <c r="C180049" s="141"/>
      <c r="D180049" s="141"/>
      <c r="E180049" s="141"/>
      <c r="F180049" s="141"/>
      <c r="G180049" s="248"/>
      <c r="H180049" s="141"/>
      <c r="I180049" s="209"/>
      <c r="J180049" s="141"/>
      <c r="K180049" s="141"/>
    </row>
    <row r="180050" spans="2:11" ht="13.5" customHeight="1">
      <c r="B180050" s="141"/>
      <c r="C180050" s="141"/>
      <c r="D180050" s="141"/>
      <c r="E180050" s="141"/>
      <c r="F180050" s="141"/>
      <c r="G180050" s="248"/>
      <c r="H180050" s="141"/>
      <c r="I180050" s="209"/>
      <c r="J180050" s="141"/>
      <c r="K180050" s="141"/>
    </row>
    <row r="180051" spans="2:11" ht="13.5" customHeight="1">
      <c r="B180051" s="141"/>
      <c r="C180051" s="141"/>
      <c r="D180051" s="141"/>
      <c r="E180051" s="141"/>
      <c r="F180051" s="141"/>
      <c r="G180051" s="248"/>
      <c r="H180051" s="141"/>
      <c r="I180051" s="209"/>
      <c r="J180051" s="141"/>
      <c r="K180051" s="141"/>
    </row>
    <row r="180052" spans="2:11" ht="13.5" customHeight="1">
      <c r="B180052" s="141"/>
      <c r="C180052" s="141"/>
      <c r="D180052" s="141"/>
      <c r="E180052" s="141"/>
      <c r="F180052" s="141"/>
      <c r="G180052" s="248"/>
      <c r="H180052" s="141"/>
      <c r="I180052" s="209"/>
      <c r="J180052" s="141"/>
      <c r="K180052" s="141"/>
    </row>
    <row r="180053" spans="2:11" ht="13.5" customHeight="1">
      <c r="B180053" s="141"/>
      <c r="C180053" s="141"/>
      <c r="D180053" s="141"/>
      <c r="E180053" s="141"/>
      <c r="F180053" s="141"/>
      <c r="G180053" s="248"/>
      <c r="H180053" s="141"/>
      <c r="I180053" s="209"/>
      <c r="J180053" s="141"/>
      <c r="K180053" s="141"/>
    </row>
    <row r="180054" spans="2:11" ht="13.5" customHeight="1">
      <c r="B180054" s="141"/>
      <c r="C180054" s="141"/>
      <c r="D180054" s="141"/>
      <c r="E180054" s="141"/>
      <c r="F180054" s="141"/>
      <c r="G180054" s="248"/>
      <c r="H180054" s="141"/>
      <c r="I180054" s="209"/>
      <c r="J180054" s="141"/>
      <c r="K180054" s="141"/>
    </row>
    <row r="180055" spans="2:11" ht="13.5" customHeight="1">
      <c r="B180055" s="141"/>
      <c r="C180055" s="141"/>
      <c r="D180055" s="141"/>
      <c r="E180055" s="141"/>
      <c r="F180055" s="141"/>
      <c r="G180055" s="248"/>
      <c r="H180055" s="141"/>
      <c r="I180055" s="209"/>
      <c r="J180055" s="141"/>
      <c r="K180055" s="141"/>
    </row>
    <row r="180056" spans="2:11" ht="13.5" customHeight="1">
      <c r="B180056" s="141"/>
      <c r="C180056" s="141"/>
      <c r="D180056" s="141"/>
      <c r="E180056" s="141"/>
      <c r="F180056" s="141"/>
      <c r="G180056" s="248"/>
      <c r="H180056" s="141"/>
      <c r="I180056" s="209"/>
      <c r="J180056" s="141"/>
      <c r="K180056" s="141"/>
    </row>
    <row r="180057" spans="2:11" ht="13.5" customHeight="1">
      <c r="B180057" s="141"/>
      <c r="C180057" s="141"/>
      <c r="D180057" s="141"/>
      <c r="E180057" s="141"/>
      <c r="F180057" s="141"/>
      <c r="G180057" s="248"/>
      <c r="H180057" s="141"/>
      <c r="I180057" s="209"/>
      <c r="J180057" s="141"/>
      <c r="K180057" s="141"/>
    </row>
    <row r="180058" spans="2:11" ht="13.5" customHeight="1">
      <c r="B180058" s="141"/>
      <c r="C180058" s="141"/>
      <c r="D180058" s="141"/>
      <c r="E180058" s="141"/>
      <c r="F180058" s="141"/>
      <c r="G180058" s="248"/>
      <c r="H180058" s="141"/>
      <c r="I180058" s="209"/>
      <c r="J180058" s="141"/>
      <c r="K180058" s="141"/>
    </row>
    <row r="180059" spans="2:11" ht="13.5" customHeight="1">
      <c r="B180059" s="141"/>
      <c r="C180059" s="141"/>
      <c r="D180059" s="141"/>
      <c r="E180059" s="141"/>
      <c r="F180059" s="141"/>
      <c r="G180059" s="248"/>
      <c r="H180059" s="141"/>
      <c r="I180059" s="209"/>
      <c r="J180059" s="141"/>
      <c r="K180059" s="141"/>
    </row>
    <row r="180060" spans="2:11" ht="13.5" customHeight="1">
      <c r="B180060" s="141"/>
      <c r="C180060" s="141"/>
      <c r="D180060" s="141"/>
      <c r="E180060" s="141"/>
      <c r="F180060" s="141"/>
      <c r="G180060" s="248"/>
      <c r="H180060" s="141"/>
      <c r="I180060" s="209"/>
      <c r="J180060" s="141"/>
      <c r="K180060" s="141"/>
    </row>
    <row r="180061" spans="2:11" ht="13.5" customHeight="1">
      <c r="B180061" s="141"/>
      <c r="C180061" s="141"/>
      <c r="D180061" s="141"/>
      <c r="E180061" s="141"/>
      <c r="F180061" s="141"/>
      <c r="G180061" s="248"/>
      <c r="H180061" s="141"/>
      <c r="I180061" s="209"/>
      <c r="J180061" s="141"/>
      <c r="K180061" s="141"/>
    </row>
    <row r="180062" spans="2:11" ht="13.5" customHeight="1">
      <c r="B180062" s="141"/>
      <c r="C180062" s="141"/>
      <c r="D180062" s="141"/>
      <c r="E180062" s="141"/>
      <c r="F180062" s="141"/>
      <c r="G180062" s="248"/>
      <c r="H180062" s="141"/>
      <c r="I180062" s="209"/>
      <c r="J180062" s="141"/>
      <c r="K180062" s="141"/>
    </row>
    <row r="180063" spans="2:11" ht="13.5" customHeight="1">
      <c r="B180063" s="141"/>
      <c r="C180063" s="141"/>
      <c r="D180063" s="141"/>
      <c r="E180063" s="141"/>
      <c r="F180063" s="141"/>
      <c r="G180063" s="248"/>
      <c r="H180063" s="141"/>
      <c r="I180063" s="209"/>
      <c r="J180063" s="141"/>
      <c r="K180063" s="141"/>
    </row>
    <row r="180064" spans="2:11" ht="13.5" customHeight="1">
      <c r="B180064" s="141"/>
      <c r="C180064" s="141"/>
      <c r="D180064" s="141"/>
      <c r="E180064" s="141"/>
      <c r="F180064" s="141"/>
      <c r="G180064" s="248"/>
      <c r="H180064" s="141"/>
      <c r="I180064" s="209"/>
      <c r="J180064" s="141"/>
      <c r="K180064" s="141"/>
    </row>
    <row r="180065" spans="2:11" ht="13.5" customHeight="1">
      <c r="B180065" s="141"/>
      <c r="C180065" s="141"/>
      <c r="D180065" s="141"/>
      <c r="E180065" s="141"/>
      <c r="F180065" s="141"/>
      <c r="G180065" s="248"/>
      <c r="H180065" s="141"/>
      <c r="I180065" s="209"/>
      <c r="J180065" s="141"/>
      <c r="K180065" s="141"/>
    </row>
    <row r="180066" spans="2:11" ht="13.5" customHeight="1">
      <c r="B180066" s="141"/>
      <c r="C180066" s="141"/>
      <c r="D180066" s="141"/>
      <c r="E180066" s="141"/>
      <c r="F180066" s="141"/>
      <c r="G180066" s="248"/>
      <c r="H180066" s="141"/>
      <c r="I180066" s="209"/>
      <c r="J180066" s="141"/>
      <c r="K180066" s="141"/>
    </row>
    <row r="180067" spans="2:11" ht="13.5" customHeight="1">
      <c r="B180067" s="141"/>
      <c r="C180067" s="141"/>
      <c r="D180067" s="141"/>
      <c r="E180067" s="141"/>
      <c r="F180067" s="141"/>
      <c r="G180067" s="248"/>
      <c r="H180067" s="141"/>
      <c r="I180067" s="209"/>
      <c r="J180067" s="141"/>
      <c r="K180067" s="141"/>
    </row>
    <row r="180068" spans="2:11" ht="13.5" customHeight="1">
      <c r="B180068" s="141"/>
      <c r="C180068" s="141"/>
      <c r="D180068" s="141"/>
      <c r="E180068" s="141"/>
      <c r="F180068" s="141"/>
      <c r="G180068" s="248"/>
      <c r="H180068" s="141"/>
      <c r="I180068" s="209"/>
      <c r="J180068" s="141"/>
      <c r="K180068" s="141"/>
    </row>
    <row r="180069" spans="2:11" ht="13.5" customHeight="1">
      <c r="B180069" s="141"/>
      <c r="C180069" s="141"/>
      <c r="D180069" s="141"/>
      <c r="E180069" s="141"/>
      <c r="F180069" s="141"/>
      <c r="G180069" s="248"/>
      <c r="H180069" s="141"/>
      <c r="I180069" s="209"/>
      <c r="J180069" s="141"/>
      <c r="K180069" s="141"/>
    </row>
    <row r="180070" spans="2:11" ht="13.5" customHeight="1">
      <c r="B180070" s="141"/>
      <c r="C180070" s="141"/>
      <c r="D180070" s="141"/>
      <c r="E180070" s="141"/>
      <c r="F180070" s="141"/>
      <c r="G180070" s="248"/>
      <c r="H180070" s="141"/>
      <c r="I180070" s="209"/>
      <c r="J180070" s="141"/>
      <c r="K180070" s="141"/>
    </row>
    <row r="180071" spans="2:11" ht="13.5" customHeight="1">
      <c r="B180071" s="141"/>
      <c r="C180071" s="141"/>
      <c r="D180071" s="141"/>
      <c r="E180071" s="141"/>
      <c r="F180071" s="141"/>
      <c r="G180071" s="248"/>
      <c r="H180071" s="141"/>
      <c r="I180071" s="209"/>
      <c r="J180071" s="141"/>
      <c r="K180071" s="141"/>
    </row>
    <row r="180072" spans="2:11" ht="13.5" customHeight="1">
      <c r="B180072" s="141"/>
      <c r="C180072" s="141"/>
      <c r="D180072" s="141"/>
      <c r="E180072" s="141"/>
      <c r="F180072" s="141"/>
      <c r="G180072" s="248"/>
      <c r="H180072" s="141"/>
      <c r="I180072" s="209"/>
      <c r="J180072" s="141"/>
      <c r="K180072" s="141"/>
    </row>
    <row r="180073" spans="2:11" ht="13.5" customHeight="1">
      <c r="B180073" s="141"/>
      <c r="C180073" s="141"/>
      <c r="D180073" s="141"/>
      <c r="E180073" s="141"/>
      <c r="F180073" s="141"/>
      <c r="G180073" s="248"/>
      <c r="H180073" s="141"/>
      <c r="I180073" s="209"/>
      <c r="J180073" s="141"/>
      <c r="K180073" s="141"/>
    </row>
    <row r="180074" spans="2:11" ht="13.5" customHeight="1">
      <c r="B180074" s="141"/>
      <c r="C180074" s="141"/>
      <c r="D180074" s="141"/>
      <c r="E180074" s="141"/>
      <c r="F180074" s="141"/>
      <c r="G180074" s="248"/>
      <c r="H180074" s="141"/>
      <c r="I180074" s="209"/>
      <c r="J180074" s="141"/>
      <c r="K180074" s="141"/>
    </row>
    <row r="180075" spans="2:11" ht="13.5" customHeight="1">
      <c r="B180075" s="141"/>
      <c r="C180075" s="141"/>
      <c r="D180075" s="141"/>
      <c r="E180075" s="141"/>
      <c r="F180075" s="141"/>
      <c r="G180075" s="248"/>
      <c r="H180075" s="141"/>
      <c r="I180075" s="209"/>
      <c r="J180075" s="141"/>
      <c r="K180075" s="141"/>
    </row>
    <row r="180076" spans="2:11" ht="13.5" customHeight="1">
      <c r="B180076" s="141"/>
      <c r="C180076" s="141"/>
      <c r="D180076" s="141"/>
      <c r="E180076" s="141"/>
      <c r="F180076" s="141"/>
      <c r="G180076" s="248"/>
      <c r="H180076" s="141"/>
      <c r="I180076" s="209"/>
      <c r="J180076" s="141"/>
      <c r="K180076" s="141"/>
    </row>
    <row r="180077" spans="2:11" ht="13.5" customHeight="1">
      <c r="B180077" s="141"/>
      <c r="C180077" s="141"/>
      <c r="D180077" s="141"/>
      <c r="E180077" s="141"/>
      <c r="F180077" s="141"/>
      <c r="G180077" s="248"/>
      <c r="H180077" s="141"/>
      <c r="I180077" s="209"/>
      <c r="J180077" s="141"/>
      <c r="K180077" s="141"/>
    </row>
    <row r="180078" spans="2:11" ht="13.5" customHeight="1">
      <c r="B180078" s="141"/>
      <c r="C180078" s="141"/>
      <c r="D180078" s="141"/>
      <c r="E180078" s="141"/>
      <c r="F180078" s="141"/>
      <c r="G180078" s="248"/>
      <c r="H180078" s="141"/>
      <c r="I180078" s="209"/>
      <c r="J180078" s="141"/>
      <c r="K180078" s="141"/>
    </row>
    <row r="180079" spans="2:11" ht="13.5" customHeight="1">
      <c r="B180079" s="141"/>
      <c r="C180079" s="141"/>
      <c r="D180079" s="141"/>
      <c r="E180079" s="141"/>
      <c r="F180079" s="141"/>
      <c r="G180079" s="248"/>
      <c r="H180079" s="141"/>
      <c r="I180079" s="209"/>
      <c r="J180079" s="141"/>
      <c r="K180079" s="141"/>
    </row>
    <row r="180080" spans="2:11" ht="13.5" customHeight="1">
      <c r="B180080" s="141"/>
      <c r="C180080" s="141"/>
      <c r="D180080" s="141"/>
      <c r="E180080" s="141"/>
      <c r="F180080" s="141"/>
      <c r="G180080" s="248"/>
      <c r="H180080" s="141"/>
      <c r="I180080" s="209"/>
      <c r="J180080" s="141"/>
      <c r="K180080" s="141"/>
    </row>
    <row r="180081" spans="2:11" ht="13.5" customHeight="1">
      <c r="B180081" s="141"/>
      <c r="C180081" s="141"/>
      <c r="D180081" s="141"/>
      <c r="E180081" s="141"/>
      <c r="F180081" s="141"/>
      <c r="G180081" s="248"/>
      <c r="H180081" s="141"/>
      <c r="I180081" s="209"/>
      <c r="J180081" s="141"/>
      <c r="K180081" s="141"/>
    </row>
    <row r="180082" spans="2:11" ht="13.5" customHeight="1">
      <c r="B180082" s="141"/>
      <c r="C180082" s="141"/>
      <c r="D180082" s="141"/>
      <c r="E180082" s="141"/>
      <c r="F180082" s="141"/>
      <c r="G180082" s="248"/>
      <c r="H180082" s="141"/>
      <c r="I180082" s="209"/>
      <c r="J180082" s="141"/>
      <c r="K180082" s="141"/>
    </row>
    <row r="180083" spans="2:11" ht="13.5" customHeight="1">
      <c r="B180083" s="141"/>
      <c r="C180083" s="141"/>
      <c r="D180083" s="141"/>
      <c r="E180083" s="141"/>
      <c r="F180083" s="141"/>
      <c r="G180083" s="248"/>
      <c r="H180083" s="141"/>
      <c r="I180083" s="209"/>
      <c r="J180083" s="141"/>
      <c r="K180083" s="141"/>
    </row>
    <row r="180084" spans="2:11" ht="13.5" customHeight="1">
      <c r="B180084" s="141"/>
      <c r="C180084" s="141"/>
      <c r="D180084" s="141"/>
      <c r="E180084" s="141"/>
      <c r="F180084" s="141"/>
      <c r="G180084" s="248"/>
      <c r="H180084" s="141"/>
      <c r="I180084" s="209"/>
      <c r="J180084" s="141"/>
      <c r="K180084" s="141"/>
    </row>
    <row r="180085" spans="2:11" ht="13.5" customHeight="1">
      <c r="B180085" s="141"/>
      <c r="C180085" s="141"/>
      <c r="D180085" s="141"/>
      <c r="E180085" s="141"/>
      <c r="F180085" s="141"/>
      <c r="G180085" s="248"/>
      <c r="H180085" s="141"/>
      <c r="I180085" s="209"/>
      <c r="J180085" s="141"/>
      <c r="K180085" s="141"/>
    </row>
    <row r="180086" spans="2:11" ht="13.5" customHeight="1">
      <c r="B180086" s="141"/>
      <c r="C180086" s="141"/>
      <c r="D180086" s="141"/>
      <c r="E180086" s="141"/>
      <c r="F180086" s="141"/>
      <c r="G180086" s="248"/>
      <c r="H180086" s="141"/>
      <c r="I180086" s="209"/>
      <c r="J180086" s="141"/>
      <c r="K180086" s="141"/>
    </row>
    <row r="180087" spans="2:11" ht="13.5" customHeight="1">
      <c r="B180087" s="141"/>
      <c r="C180087" s="141"/>
      <c r="D180087" s="141"/>
      <c r="E180087" s="141"/>
      <c r="F180087" s="141"/>
      <c r="G180087" s="248"/>
      <c r="H180087" s="141"/>
      <c r="I180087" s="209"/>
      <c r="J180087" s="141"/>
      <c r="K180087" s="141"/>
    </row>
    <row r="180088" spans="2:11" ht="13.5" customHeight="1">
      <c r="B180088" s="141"/>
      <c r="C180088" s="141"/>
      <c r="D180088" s="141"/>
      <c r="E180088" s="141"/>
      <c r="F180088" s="141"/>
      <c r="G180088" s="248"/>
      <c r="H180088" s="141"/>
      <c r="I180088" s="209"/>
      <c r="J180088" s="141"/>
      <c r="K180088" s="141"/>
    </row>
    <row r="180089" spans="2:11" ht="13.5" customHeight="1">
      <c r="B180089" s="141"/>
      <c r="C180089" s="141"/>
      <c r="D180089" s="141"/>
      <c r="E180089" s="141"/>
      <c r="F180089" s="141"/>
      <c r="G180089" s="248"/>
      <c r="H180089" s="141"/>
      <c r="I180089" s="209"/>
      <c r="J180089" s="141"/>
      <c r="K180089" s="141"/>
    </row>
    <row r="180090" spans="2:11" ht="13.5" customHeight="1">
      <c r="B180090" s="141"/>
      <c r="C180090" s="141"/>
      <c r="D180090" s="141"/>
      <c r="E180090" s="141"/>
      <c r="F180090" s="141"/>
      <c r="G180090" s="248"/>
      <c r="H180090" s="141"/>
      <c r="I180090" s="209"/>
      <c r="J180090" s="141"/>
      <c r="K180090" s="141"/>
    </row>
    <row r="180091" spans="2:11" ht="13.5" customHeight="1">
      <c r="B180091" s="141"/>
      <c r="C180091" s="141"/>
      <c r="D180091" s="141"/>
      <c r="E180091" s="141"/>
      <c r="F180091" s="141"/>
      <c r="G180091" s="248"/>
      <c r="H180091" s="141"/>
      <c r="I180091" s="209"/>
      <c r="J180091" s="141"/>
      <c r="K180091" s="141"/>
    </row>
    <row r="180092" spans="2:11" ht="13.5" customHeight="1">
      <c r="B180092" s="141"/>
      <c r="C180092" s="141"/>
      <c r="D180092" s="141"/>
      <c r="E180092" s="141"/>
      <c r="F180092" s="141"/>
      <c r="G180092" s="248"/>
      <c r="H180092" s="141"/>
      <c r="I180092" s="209"/>
      <c r="J180092" s="141"/>
      <c r="K180092" s="141"/>
    </row>
    <row r="180093" spans="2:11" ht="13.5" customHeight="1">
      <c r="B180093" s="141"/>
      <c r="C180093" s="141"/>
      <c r="D180093" s="141"/>
      <c r="E180093" s="141"/>
      <c r="F180093" s="141"/>
      <c r="G180093" s="248"/>
      <c r="H180093" s="141"/>
      <c r="I180093" s="209"/>
      <c r="J180093" s="141"/>
      <c r="K180093" s="141"/>
    </row>
    <row r="180094" spans="2:11" ht="13.5" customHeight="1">
      <c r="B180094" s="141"/>
      <c r="C180094" s="141"/>
      <c r="D180094" s="141"/>
      <c r="E180094" s="141"/>
      <c r="F180094" s="141"/>
      <c r="G180094" s="248"/>
      <c r="H180094" s="141"/>
      <c r="I180094" s="209"/>
      <c r="J180094" s="141"/>
      <c r="K180094" s="141"/>
    </row>
    <row r="180095" spans="2:11" ht="13.5" customHeight="1">
      <c r="B180095" s="141"/>
      <c r="C180095" s="141"/>
      <c r="D180095" s="141"/>
      <c r="E180095" s="141"/>
      <c r="F180095" s="141"/>
      <c r="G180095" s="248"/>
      <c r="H180095" s="141"/>
      <c r="I180095" s="209"/>
      <c r="J180095" s="141"/>
      <c r="K180095" s="141"/>
    </row>
    <row r="180096" spans="2:11" ht="13.5" customHeight="1">
      <c r="B180096" s="141"/>
      <c r="C180096" s="141"/>
      <c r="D180096" s="141"/>
      <c r="E180096" s="141"/>
      <c r="F180096" s="141"/>
      <c r="G180096" s="248"/>
      <c r="H180096" s="141"/>
      <c r="I180096" s="209"/>
      <c r="J180096" s="141"/>
      <c r="K180096" s="141"/>
    </row>
    <row r="180097" spans="2:11" ht="13.5" customHeight="1">
      <c r="B180097" s="141"/>
      <c r="C180097" s="141"/>
      <c r="D180097" s="141"/>
      <c r="E180097" s="141"/>
      <c r="F180097" s="141"/>
      <c r="G180097" s="248"/>
      <c r="H180097" s="141"/>
      <c r="I180097" s="209"/>
      <c r="J180097" s="141"/>
      <c r="K180097" s="141"/>
    </row>
    <row r="180098" spans="2:11" ht="13.5" customHeight="1">
      <c r="B180098" s="141"/>
      <c r="C180098" s="141"/>
      <c r="D180098" s="141"/>
      <c r="E180098" s="141"/>
      <c r="F180098" s="141"/>
      <c r="G180098" s="248"/>
      <c r="H180098" s="141"/>
      <c r="I180098" s="209"/>
      <c r="J180098" s="141"/>
      <c r="K180098" s="141"/>
    </row>
    <row r="180099" spans="2:11" ht="13.5" customHeight="1">
      <c r="B180099" s="141"/>
      <c r="C180099" s="141"/>
      <c r="D180099" s="141"/>
      <c r="E180099" s="141"/>
      <c r="F180099" s="141"/>
      <c r="G180099" s="248"/>
      <c r="H180099" s="141"/>
      <c r="I180099" s="209"/>
      <c r="J180099" s="141"/>
      <c r="K180099" s="141"/>
    </row>
    <row r="180100" spans="2:11" ht="13.5" customHeight="1">
      <c r="B180100" s="141"/>
      <c r="C180100" s="141"/>
      <c r="D180100" s="141"/>
      <c r="E180100" s="141"/>
      <c r="F180100" s="141"/>
      <c r="G180100" s="248"/>
      <c r="H180100" s="141"/>
      <c r="I180100" s="209"/>
      <c r="J180100" s="141"/>
      <c r="K180100" s="141"/>
    </row>
    <row r="180101" spans="2:11" ht="13.5" customHeight="1">
      <c r="B180101" s="141"/>
      <c r="C180101" s="141"/>
      <c r="D180101" s="141"/>
      <c r="E180101" s="141"/>
      <c r="F180101" s="141"/>
      <c r="G180101" s="248"/>
      <c r="H180101" s="141"/>
      <c r="I180101" s="209"/>
      <c r="J180101" s="141"/>
      <c r="K180101" s="141"/>
    </row>
    <row r="180102" spans="2:11" ht="13.5" customHeight="1">
      <c r="B180102" s="141"/>
      <c r="C180102" s="141"/>
      <c r="D180102" s="141"/>
      <c r="E180102" s="141"/>
      <c r="F180102" s="141"/>
      <c r="G180102" s="248"/>
      <c r="H180102" s="141"/>
      <c r="I180102" s="209"/>
      <c r="J180102" s="141"/>
      <c r="K180102" s="141"/>
    </row>
    <row r="180103" spans="2:11" ht="13.5" customHeight="1">
      <c r="B180103" s="141"/>
      <c r="C180103" s="141"/>
      <c r="D180103" s="141"/>
      <c r="E180103" s="141"/>
      <c r="F180103" s="141"/>
      <c r="G180103" s="248"/>
      <c r="H180103" s="141"/>
      <c r="I180103" s="209"/>
      <c r="J180103" s="141"/>
      <c r="K180103" s="141"/>
    </row>
    <row r="180104" spans="2:11" ht="13.5" customHeight="1">
      <c r="B180104" s="141"/>
      <c r="C180104" s="141"/>
      <c r="D180104" s="141"/>
      <c r="E180104" s="141"/>
      <c r="F180104" s="141"/>
      <c r="G180104" s="248"/>
      <c r="H180104" s="141"/>
      <c r="I180104" s="209"/>
      <c r="J180104" s="141"/>
      <c r="K180104" s="141"/>
    </row>
    <row r="180105" spans="2:11" ht="13.5" customHeight="1">
      <c r="B180105" s="141"/>
      <c r="C180105" s="141"/>
      <c r="D180105" s="141"/>
      <c r="E180105" s="141"/>
      <c r="F180105" s="141"/>
      <c r="G180105" s="248"/>
      <c r="H180105" s="141"/>
      <c r="I180105" s="209"/>
      <c r="J180105" s="141"/>
      <c r="K180105" s="141"/>
    </row>
    <row r="180106" spans="2:11" ht="13.5" customHeight="1">
      <c r="B180106" s="141"/>
      <c r="C180106" s="141"/>
      <c r="D180106" s="141"/>
      <c r="E180106" s="141"/>
      <c r="F180106" s="141"/>
      <c r="G180106" s="248"/>
      <c r="H180106" s="141"/>
      <c r="I180106" s="209"/>
      <c r="J180106" s="141"/>
      <c r="K180106" s="141"/>
    </row>
    <row r="180107" spans="2:11" ht="13.5" customHeight="1">
      <c r="B180107" s="141"/>
      <c r="C180107" s="141"/>
      <c r="D180107" s="141"/>
      <c r="E180107" s="141"/>
      <c r="F180107" s="141"/>
      <c r="G180107" s="248"/>
      <c r="H180107" s="141"/>
      <c r="I180107" s="209"/>
      <c r="J180107" s="141"/>
      <c r="K180107" s="141"/>
    </row>
    <row r="180108" spans="2:11" ht="13.5" customHeight="1">
      <c r="B180108" s="141"/>
      <c r="C180108" s="141"/>
      <c r="D180108" s="141"/>
      <c r="E180108" s="141"/>
      <c r="F180108" s="141"/>
      <c r="G180108" s="248"/>
      <c r="H180108" s="141"/>
      <c r="I180108" s="209"/>
      <c r="J180108" s="141"/>
      <c r="K180108" s="141"/>
    </row>
    <row r="180109" spans="2:11" ht="13.5" customHeight="1">
      <c r="B180109" s="141"/>
      <c r="C180109" s="141"/>
      <c r="D180109" s="141"/>
      <c r="E180109" s="141"/>
      <c r="F180109" s="141"/>
      <c r="G180109" s="248"/>
      <c r="H180109" s="141"/>
      <c r="I180109" s="209"/>
      <c r="J180109" s="141"/>
      <c r="K180109" s="141"/>
    </row>
    <row r="180110" spans="2:11" ht="13.5" customHeight="1">
      <c r="B180110" s="141"/>
      <c r="C180110" s="141"/>
      <c r="D180110" s="141"/>
      <c r="E180110" s="141"/>
      <c r="F180110" s="141"/>
      <c r="G180110" s="248"/>
      <c r="H180110" s="141"/>
      <c r="I180110" s="209"/>
      <c r="J180110" s="141"/>
      <c r="K180110" s="141"/>
    </row>
    <row r="180111" spans="2:11" ht="13.5" customHeight="1">
      <c r="B180111" s="141"/>
      <c r="C180111" s="141"/>
      <c r="D180111" s="141"/>
      <c r="E180111" s="141"/>
      <c r="F180111" s="141"/>
      <c r="G180111" s="248"/>
      <c r="H180111" s="141"/>
      <c r="I180111" s="209"/>
      <c r="J180111" s="141"/>
      <c r="K180111" s="141"/>
    </row>
    <row r="180112" spans="2:11" ht="13.5" customHeight="1">
      <c r="B180112" s="141"/>
      <c r="C180112" s="141"/>
      <c r="D180112" s="141"/>
      <c r="E180112" s="141"/>
      <c r="F180112" s="141"/>
      <c r="G180112" s="248"/>
      <c r="H180112" s="141"/>
      <c r="I180112" s="209"/>
      <c r="J180112" s="141"/>
      <c r="K180112" s="141"/>
    </row>
    <row r="180113" spans="2:11" ht="13.5" customHeight="1">
      <c r="B180113" s="141"/>
      <c r="C180113" s="141"/>
      <c r="D180113" s="141"/>
      <c r="E180113" s="141"/>
      <c r="F180113" s="141"/>
      <c r="G180113" s="248"/>
      <c r="H180113" s="141"/>
      <c r="I180113" s="209"/>
      <c r="J180113" s="141"/>
      <c r="K180113" s="141"/>
    </row>
    <row r="180114" spans="2:11" ht="13.5" customHeight="1">
      <c r="B180114" s="141"/>
      <c r="C180114" s="141"/>
      <c r="D180114" s="141"/>
      <c r="E180114" s="141"/>
      <c r="F180114" s="141"/>
      <c r="G180114" s="248"/>
      <c r="H180114" s="141"/>
      <c r="I180114" s="209"/>
      <c r="J180114" s="141"/>
      <c r="K180114" s="141"/>
    </row>
    <row r="180115" spans="2:11" ht="13.5" customHeight="1">
      <c r="B180115" s="141"/>
      <c r="C180115" s="141"/>
      <c r="D180115" s="141"/>
      <c r="E180115" s="141"/>
      <c r="F180115" s="141"/>
      <c r="G180115" s="248"/>
      <c r="H180115" s="141"/>
      <c r="I180115" s="209"/>
      <c r="J180115" s="141"/>
      <c r="K180115" s="141"/>
    </row>
    <row r="180116" spans="2:11" ht="13.5" customHeight="1">
      <c r="B180116" s="141"/>
      <c r="C180116" s="141"/>
      <c r="D180116" s="141"/>
      <c r="E180116" s="141"/>
      <c r="F180116" s="141"/>
      <c r="G180116" s="248"/>
      <c r="H180116" s="141"/>
      <c r="I180116" s="209"/>
      <c r="J180116" s="141"/>
      <c r="K180116" s="141"/>
    </row>
    <row r="180117" spans="2:11" ht="13.5" customHeight="1">
      <c r="B180117" s="141"/>
      <c r="C180117" s="141"/>
      <c r="D180117" s="141"/>
      <c r="E180117" s="141"/>
      <c r="F180117" s="141"/>
      <c r="G180117" s="248"/>
      <c r="H180117" s="141"/>
      <c r="I180117" s="209"/>
      <c r="J180117" s="141"/>
      <c r="K180117" s="141"/>
    </row>
    <row r="180118" spans="2:11" ht="13.5" customHeight="1">
      <c r="B180118" s="141"/>
      <c r="C180118" s="141"/>
      <c r="D180118" s="141"/>
      <c r="E180118" s="141"/>
      <c r="F180118" s="141"/>
      <c r="G180118" s="248"/>
      <c r="H180118" s="141"/>
      <c r="I180118" s="209"/>
      <c r="J180118" s="141"/>
      <c r="K180118" s="141"/>
    </row>
    <row r="180119" spans="2:11" ht="13.5" customHeight="1">
      <c r="B180119" s="141"/>
      <c r="C180119" s="141"/>
      <c r="D180119" s="141"/>
      <c r="E180119" s="141"/>
      <c r="F180119" s="141"/>
      <c r="G180119" s="248"/>
      <c r="H180119" s="141"/>
      <c r="I180119" s="209"/>
      <c r="J180119" s="141"/>
      <c r="K180119" s="141"/>
    </row>
    <row r="180120" spans="2:11" ht="13.5" customHeight="1">
      <c r="B180120" s="141"/>
      <c r="C180120" s="141"/>
      <c r="D180120" s="141"/>
      <c r="E180120" s="141"/>
      <c r="F180120" s="141"/>
      <c r="G180120" s="248"/>
      <c r="H180120" s="141"/>
      <c r="I180120" s="209"/>
      <c r="J180120" s="141"/>
      <c r="K180120" s="141"/>
    </row>
    <row r="180121" spans="2:11" ht="13.5" customHeight="1">
      <c r="B180121" s="141"/>
      <c r="C180121" s="141"/>
      <c r="D180121" s="141"/>
      <c r="E180121" s="141"/>
      <c r="F180121" s="141"/>
      <c r="G180121" s="248"/>
      <c r="H180121" s="141"/>
      <c r="I180121" s="209"/>
      <c r="J180121" s="141"/>
      <c r="K180121" s="141"/>
    </row>
    <row r="180122" spans="2:11" ht="13.5" customHeight="1">
      <c r="B180122" s="141"/>
      <c r="C180122" s="141"/>
      <c r="D180122" s="141"/>
      <c r="E180122" s="141"/>
      <c r="F180122" s="141"/>
      <c r="G180122" s="248"/>
      <c r="H180122" s="141"/>
      <c r="I180122" s="209"/>
      <c r="J180122" s="141"/>
      <c r="K180122" s="141"/>
    </row>
    <row r="180123" spans="2:11" ht="13.5" customHeight="1">
      <c r="B180123" s="141"/>
      <c r="C180123" s="141"/>
      <c r="D180123" s="141"/>
      <c r="E180123" s="141"/>
      <c r="F180123" s="141"/>
      <c r="G180123" s="248"/>
      <c r="H180123" s="141"/>
      <c r="I180123" s="209"/>
      <c r="J180123" s="141"/>
      <c r="K180123" s="141"/>
    </row>
    <row r="180124" spans="2:11" ht="13.5" customHeight="1">
      <c r="B180124" s="141"/>
      <c r="C180124" s="141"/>
      <c r="D180124" s="141"/>
      <c r="E180124" s="141"/>
      <c r="F180124" s="141"/>
      <c r="G180124" s="248"/>
      <c r="H180124" s="141"/>
      <c r="I180124" s="209"/>
      <c r="J180124" s="141"/>
      <c r="K180124" s="141"/>
    </row>
    <row r="180125" spans="2:11" ht="13.5" customHeight="1">
      <c r="B180125" s="141"/>
      <c r="C180125" s="141"/>
      <c r="D180125" s="141"/>
      <c r="E180125" s="141"/>
      <c r="F180125" s="141"/>
      <c r="G180125" s="248"/>
      <c r="H180125" s="141"/>
      <c r="I180125" s="209"/>
      <c r="J180125" s="141"/>
      <c r="K180125" s="141"/>
    </row>
    <row r="180126" spans="2:11" ht="13.5" customHeight="1">
      <c r="B180126" s="141"/>
      <c r="C180126" s="141"/>
      <c r="D180126" s="141"/>
      <c r="E180126" s="141"/>
      <c r="F180126" s="141"/>
      <c r="G180126" s="248"/>
      <c r="H180126" s="141"/>
      <c r="I180126" s="209"/>
      <c r="J180126" s="141"/>
      <c r="K180126" s="141"/>
    </row>
    <row r="180127" spans="2:11" ht="13.5" customHeight="1">
      <c r="B180127" s="141"/>
      <c r="C180127" s="141"/>
      <c r="D180127" s="141"/>
      <c r="E180127" s="141"/>
      <c r="F180127" s="141"/>
      <c r="G180127" s="248"/>
      <c r="H180127" s="141"/>
      <c r="I180127" s="209"/>
      <c r="J180127" s="141"/>
      <c r="K180127" s="141"/>
    </row>
    <row r="180128" spans="2:11" ht="13.5" customHeight="1">
      <c r="B180128" s="141"/>
      <c r="C180128" s="141"/>
      <c r="D180128" s="141"/>
      <c r="E180128" s="141"/>
      <c r="F180128" s="141"/>
      <c r="G180128" s="248"/>
      <c r="H180128" s="141"/>
      <c r="I180128" s="209"/>
      <c r="J180128" s="141"/>
      <c r="K180128" s="141"/>
    </row>
    <row r="180129" spans="2:11" ht="13.5" customHeight="1">
      <c r="B180129" s="141"/>
      <c r="C180129" s="141"/>
      <c r="D180129" s="141"/>
      <c r="E180129" s="141"/>
      <c r="F180129" s="141"/>
      <c r="G180129" s="248"/>
      <c r="H180129" s="141"/>
      <c r="I180129" s="209"/>
      <c r="J180129" s="141"/>
      <c r="K180129" s="141"/>
    </row>
    <row r="180130" spans="2:11" ht="13.5" customHeight="1">
      <c r="B180130" s="141"/>
      <c r="C180130" s="141"/>
      <c r="D180130" s="141"/>
      <c r="E180130" s="141"/>
      <c r="F180130" s="141"/>
      <c r="G180130" s="248"/>
      <c r="H180130" s="141"/>
      <c r="I180130" s="209"/>
      <c r="J180130" s="141"/>
      <c r="K180130" s="141"/>
    </row>
    <row r="180131" spans="2:11" ht="13.5" customHeight="1">
      <c r="B180131" s="141"/>
      <c r="C180131" s="141"/>
      <c r="D180131" s="141"/>
      <c r="E180131" s="141"/>
      <c r="F180131" s="141"/>
      <c r="G180131" s="248"/>
      <c r="H180131" s="141"/>
      <c r="I180131" s="209"/>
      <c r="J180131" s="141"/>
      <c r="K180131" s="141"/>
    </row>
    <row r="180132" spans="2:11" ht="13.5" customHeight="1">
      <c r="B180132" s="141"/>
      <c r="C180132" s="141"/>
      <c r="D180132" s="141"/>
      <c r="E180132" s="141"/>
      <c r="F180132" s="141"/>
      <c r="G180132" s="248"/>
      <c r="H180132" s="141"/>
      <c r="I180132" s="209"/>
      <c r="J180132" s="141"/>
      <c r="K180132" s="141"/>
    </row>
    <row r="180133" spans="2:11" ht="13.5" customHeight="1">
      <c r="B180133" s="141"/>
      <c r="C180133" s="141"/>
      <c r="D180133" s="141"/>
      <c r="E180133" s="141"/>
      <c r="F180133" s="141"/>
      <c r="G180133" s="248"/>
      <c r="H180133" s="141"/>
      <c r="I180133" s="209"/>
      <c r="J180133" s="141"/>
      <c r="K180133" s="141"/>
    </row>
    <row r="180134" spans="2:11" ht="13.5" customHeight="1">
      <c r="B180134" s="141"/>
      <c r="C180134" s="141"/>
      <c r="D180134" s="141"/>
      <c r="E180134" s="141"/>
      <c r="F180134" s="141"/>
      <c r="G180134" s="248"/>
      <c r="H180134" s="141"/>
      <c r="I180134" s="209"/>
      <c r="J180134" s="141"/>
      <c r="K180134" s="141"/>
    </row>
    <row r="180135" spans="2:11" ht="13.5" customHeight="1">
      <c r="B180135" s="141"/>
      <c r="C180135" s="141"/>
      <c r="D180135" s="141"/>
      <c r="E180135" s="141"/>
      <c r="F180135" s="141"/>
      <c r="G180135" s="248"/>
      <c r="H180135" s="141"/>
      <c r="I180135" s="209"/>
      <c r="J180135" s="141"/>
      <c r="K180135" s="141"/>
    </row>
    <row r="180136" spans="2:11" ht="13.5" customHeight="1">
      <c r="B180136" s="141"/>
      <c r="C180136" s="141"/>
      <c r="D180136" s="141"/>
      <c r="E180136" s="141"/>
      <c r="F180136" s="141"/>
      <c r="G180136" s="248"/>
      <c r="H180136" s="141"/>
      <c r="I180136" s="209"/>
      <c r="J180136" s="141"/>
      <c r="K180136" s="141"/>
    </row>
    <row r="180137" spans="2:11" ht="13.5" customHeight="1">
      <c r="B180137" s="141"/>
      <c r="C180137" s="141"/>
      <c r="D180137" s="141"/>
      <c r="E180137" s="141"/>
      <c r="F180137" s="141"/>
      <c r="G180137" s="248"/>
      <c r="H180137" s="141"/>
      <c r="I180137" s="209"/>
      <c r="J180137" s="141"/>
      <c r="K180137" s="141"/>
    </row>
    <row r="180138" spans="2:11" ht="13.5" customHeight="1">
      <c r="B180138" s="141"/>
      <c r="C180138" s="141"/>
      <c r="D180138" s="141"/>
      <c r="E180138" s="141"/>
      <c r="F180138" s="141"/>
      <c r="G180138" s="248"/>
      <c r="H180138" s="141"/>
      <c r="I180138" s="209"/>
      <c r="J180138" s="141"/>
      <c r="K180138" s="141"/>
    </row>
    <row r="180139" spans="2:11" ht="13.5" customHeight="1">
      <c r="B180139" s="141"/>
      <c r="C180139" s="141"/>
      <c r="D180139" s="141"/>
      <c r="E180139" s="141"/>
      <c r="F180139" s="141"/>
      <c r="G180139" s="248"/>
      <c r="H180139" s="141"/>
      <c r="I180139" s="209"/>
      <c r="J180139" s="141"/>
      <c r="K180139" s="141"/>
    </row>
    <row r="180140" spans="2:11" ht="13.5" customHeight="1">
      <c r="B180140" s="141"/>
      <c r="C180140" s="141"/>
      <c r="D180140" s="141"/>
      <c r="E180140" s="141"/>
      <c r="F180140" s="141"/>
      <c r="G180140" s="248"/>
      <c r="H180140" s="141"/>
      <c r="I180140" s="209"/>
      <c r="J180140" s="141"/>
      <c r="K180140" s="141"/>
    </row>
    <row r="180141" spans="2:11" ht="13.5" customHeight="1">
      <c r="B180141" s="141"/>
      <c r="C180141" s="141"/>
      <c r="D180141" s="141"/>
      <c r="E180141" s="141"/>
      <c r="F180141" s="141"/>
      <c r="G180141" s="248"/>
      <c r="H180141" s="141"/>
      <c r="I180141" s="209"/>
      <c r="J180141" s="141"/>
      <c r="K180141" s="141"/>
    </row>
    <row r="180142" spans="2:11" ht="13.5" customHeight="1">
      <c r="B180142" s="141"/>
      <c r="C180142" s="141"/>
      <c r="D180142" s="141"/>
      <c r="E180142" s="141"/>
      <c r="F180142" s="141"/>
      <c r="G180142" s="248"/>
      <c r="H180142" s="141"/>
      <c r="I180142" s="209"/>
      <c r="J180142" s="141"/>
      <c r="K180142" s="141"/>
    </row>
    <row r="180143" spans="2:11" ht="13.5" customHeight="1">
      <c r="B180143" s="141"/>
      <c r="C180143" s="141"/>
      <c r="D180143" s="141"/>
      <c r="E180143" s="141"/>
      <c r="F180143" s="141"/>
      <c r="G180143" s="248"/>
      <c r="H180143" s="141"/>
      <c r="I180143" s="209"/>
      <c r="J180143" s="141"/>
      <c r="K180143" s="141"/>
    </row>
    <row r="180144" spans="2:11" ht="13.5" customHeight="1">
      <c r="B180144" s="141"/>
      <c r="C180144" s="141"/>
      <c r="D180144" s="141"/>
      <c r="E180144" s="141"/>
      <c r="F180144" s="141"/>
      <c r="G180144" s="248"/>
      <c r="H180144" s="141"/>
      <c r="I180144" s="209"/>
      <c r="J180144" s="141"/>
      <c r="K180144" s="141"/>
    </row>
    <row r="180145" spans="2:11" ht="13.5" customHeight="1">
      <c r="B180145" s="141"/>
      <c r="C180145" s="141"/>
      <c r="D180145" s="141"/>
      <c r="E180145" s="141"/>
      <c r="F180145" s="141"/>
      <c r="G180145" s="248"/>
      <c r="H180145" s="141"/>
      <c r="I180145" s="209"/>
      <c r="J180145" s="141"/>
      <c r="K180145" s="141"/>
    </row>
    <row r="180146" spans="2:11" ht="13.5" customHeight="1">
      <c r="B180146" s="141"/>
      <c r="C180146" s="141"/>
      <c r="D180146" s="141"/>
      <c r="E180146" s="141"/>
      <c r="F180146" s="141"/>
      <c r="G180146" s="248"/>
      <c r="H180146" s="141"/>
      <c r="I180146" s="209"/>
      <c r="J180146" s="141"/>
      <c r="K180146" s="141"/>
    </row>
    <row r="180147" spans="2:11" ht="13.5" customHeight="1">
      <c r="B180147" s="141"/>
      <c r="C180147" s="141"/>
      <c r="D180147" s="141"/>
      <c r="E180147" s="141"/>
      <c r="F180147" s="141"/>
      <c r="G180147" s="248"/>
      <c r="H180147" s="141"/>
      <c r="I180147" s="209"/>
      <c r="J180147" s="141"/>
      <c r="K180147" s="141"/>
    </row>
    <row r="180148" spans="2:11" ht="13.5" customHeight="1">
      <c r="B180148" s="141"/>
      <c r="C180148" s="141"/>
      <c r="D180148" s="141"/>
      <c r="E180148" s="141"/>
      <c r="F180148" s="141"/>
      <c r="G180148" s="248"/>
      <c r="H180148" s="141"/>
      <c r="I180148" s="209"/>
      <c r="J180148" s="141"/>
      <c r="K180148" s="141"/>
    </row>
    <row r="180149" spans="2:11" ht="13.5" customHeight="1">
      <c r="B180149" s="141"/>
      <c r="C180149" s="141"/>
      <c r="D180149" s="141"/>
      <c r="E180149" s="141"/>
      <c r="F180149" s="141"/>
      <c r="G180149" s="248"/>
      <c r="H180149" s="141"/>
      <c r="I180149" s="209"/>
      <c r="J180149" s="141"/>
      <c r="K180149" s="141"/>
    </row>
    <row r="180150" spans="2:11" ht="13.5" customHeight="1">
      <c r="B180150" s="141"/>
      <c r="C180150" s="141"/>
      <c r="D180150" s="141"/>
      <c r="E180150" s="141"/>
      <c r="F180150" s="141"/>
      <c r="G180150" s="248"/>
      <c r="H180150" s="141"/>
      <c r="I180150" s="209"/>
      <c r="J180150" s="141"/>
      <c r="K180150" s="141"/>
    </row>
    <row r="180151" spans="2:11" ht="13.5" customHeight="1">
      <c r="B180151" s="141"/>
      <c r="C180151" s="141"/>
      <c r="D180151" s="141"/>
      <c r="E180151" s="141"/>
      <c r="F180151" s="141"/>
      <c r="G180151" s="248"/>
      <c r="H180151" s="141"/>
      <c r="I180151" s="209"/>
      <c r="J180151" s="141"/>
      <c r="K180151" s="141"/>
    </row>
    <row r="180152" spans="2:11" ht="13.5" customHeight="1">
      <c r="B180152" s="141"/>
      <c r="C180152" s="141"/>
      <c r="D180152" s="141"/>
      <c r="E180152" s="141"/>
      <c r="F180152" s="141"/>
      <c r="G180152" s="248"/>
      <c r="H180152" s="141"/>
      <c r="I180152" s="209"/>
      <c r="J180152" s="141"/>
      <c r="K180152" s="141"/>
    </row>
    <row r="180153" spans="2:11" ht="13.5" customHeight="1">
      <c r="B180153" s="141"/>
      <c r="C180153" s="141"/>
      <c r="D180153" s="141"/>
      <c r="E180153" s="141"/>
      <c r="F180153" s="141"/>
      <c r="G180153" s="248"/>
      <c r="H180153" s="141"/>
      <c r="I180153" s="209"/>
      <c r="J180153" s="141"/>
      <c r="K180153" s="141"/>
    </row>
    <row r="180154" spans="2:11" ht="13.5" customHeight="1">
      <c r="B180154" s="141"/>
      <c r="C180154" s="141"/>
      <c r="D180154" s="141"/>
      <c r="E180154" s="141"/>
      <c r="F180154" s="141"/>
      <c r="G180154" s="248"/>
      <c r="H180154" s="141"/>
      <c r="I180154" s="209"/>
      <c r="J180154" s="141"/>
      <c r="K180154" s="141"/>
    </row>
    <row r="180155" spans="2:11" ht="13.5" customHeight="1">
      <c r="B180155" s="141"/>
      <c r="C180155" s="141"/>
      <c r="D180155" s="141"/>
      <c r="E180155" s="141"/>
      <c r="F180155" s="141"/>
      <c r="G180155" s="248"/>
      <c r="H180155" s="141"/>
      <c r="I180155" s="209"/>
      <c r="J180155" s="141"/>
      <c r="K180155" s="141"/>
    </row>
    <row r="180156" spans="2:11" ht="13.5" customHeight="1">
      <c r="B180156" s="141"/>
      <c r="C180156" s="141"/>
      <c r="D180156" s="141"/>
      <c r="E180156" s="141"/>
      <c r="F180156" s="141"/>
      <c r="G180156" s="248"/>
      <c r="H180156" s="141"/>
      <c r="I180156" s="209"/>
      <c r="J180156" s="141"/>
      <c r="K180156" s="141"/>
    </row>
    <row r="180157" spans="2:11" ht="13.5" customHeight="1">
      <c r="B180157" s="141"/>
      <c r="C180157" s="141"/>
      <c r="D180157" s="141"/>
      <c r="E180157" s="141"/>
      <c r="F180157" s="141"/>
      <c r="G180157" s="248"/>
      <c r="H180157" s="141"/>
      <c r="I180157" s="209"/>
      <c r="J180157" s="141"/>
      <c r="K180157" s="141"/>
    </row>
    <row r="180158" spans="2:11" ht="13.5" customHeight="1">
      <c r="B180158" s="141"/>
      <c r="C180158" s="141"/>
      <c r="D180158" s="141"/>
      <c r="E180158" s="141"/>
      <c r="F180158" s="141"/>
      <c r="G180158" s="248"/>
      <c r="H180158" s="141"/>
      <c r="I180158" s="209"/>
      <c r="J180158" s="141"/>
      <c r="K180158" s="141"/>
    </row>
    <row r="180159" spans="2:11" ht="13.5" customHeight="1">
      <c r="B180159" s="141"/>
      <c r="C180159" s="141"/>
      <c r="D180159" s="141"/>
      <c r="E180159" s="141"/>
      <c r="F180159" s="141"/>
      <c r="G180159" s="248"/>
      <c r="H180159" s="141"/>
      <c r="I180159" s="209"/>
      <c r="J180159" s="141"/>
      <c r="K180159" s="141"/>
    </row>
    <row r="180160" spans="2:11" ht="13.5" customHeight="1">
      <c r="B180160" s="141"/>
      <c r="C180160" s="141"/>
      <c r="D180160" s="141"/>
      <c r="E180160" s="141"/>
      <c r="F180160" s="141"/>
      <c r="G180160" s="248"/>
      <c r="H180160" s="141"/>
      <c r="I180160" s="209"/>
      <c r="J180160" s="141"/>
      <c r="K180160" s="141"/>
    </row>
    <row r="180161" spans="2:11" ht="13.5" customHeight="1">
      <c r="B180161" s="141"/>
      <c r="C180161" s="141"/>
      <c r="D180161" s="141"/>
      <c r="E180161" s="141"/>
      <c r="F180161" s="141"/>
      <c r="G180161" s="248"/>
      <c r="H180161" s="141"/>
      <c r="I180161" s="209"/>
      <c r="J180161" s="141"/>
      <c r="K180161" s="141"/>
    </row>
    <row r="180162" spans="2:11" ht="13.5" customHeight="1">
      <c r="B180162" s="141"/>
      <c r="C180162" s="141"/>
      <c r="D180162" s="141"/>
      <c r="E180162" s="141"/>
      <c r="F180162" s="141"/>
      <c r="G180162" s="248"/>
      <c r="H180162" s="141"/>
      <c r="I180162" s="209"/>
      <c r="J180162" s="141"/>
      <c r="K180162" s="141"/>
    </row>
    <row r="180163" spans="2:11" ht="13.5" customHeight="1">
      <c r="B180163" s="141"/>
      <c r="C180163" s="141"/>
      <c r="D180163" s="141"/>
      <c r="E180163" s="141"/>
      <c r="F180163" s="141"/>
      <c r="G180163" s="248"/>
      <c r="H180163" s="141"/>
      <c r="I180163" s="209"/>
      <c r="J180163" s="141"/>
      <c r="K180163" s="141"/>
    </row>
    <row r="180164" spans="2:11" ht="13.5" customHeight="1">
      <c r="B180164" s="141"/>
      <c r="C180164" s="141"/>
      <c r="D180164" s="141"/>
      <c r="E180164" s="141"/>
      <c r="F180164" s="141"/>
      <c r="G180164" s="248"/>
      <c r="H180164" s="141"/>
      <c r="I180164" s="209"/>
      <c r="J180164" s="141"/>
      <c r="K180164" s="141"/>
    </row>
    <row r="180165" spans="2:11" ht="13.5" customHeight="1">
      <c r="B180165" s="141"/>
      <c r="C180165" s="141"/>
      <c r="D180165" s="141"/>
      <c r="E180165" s="141"/>
      <c r="F180165" s="141"/>
      <c r="G180165" s="248"/>
      <c r="H180165" s="141"/>
      <c r="I180165" s="209"/>
      <c r="J180165" s="141"/>
      <c r="K180165" s="141"/>
    </row>
    <row r="180166" spans="2:11" ht="13.5" customHeight="1">
      <c r="B180166" s="141"/>
      <c r="C180166" s="141"/>
      <c r="D180166" s="141"/>
      <c r="E180166" s="141"/>
      <c r="F180166" s="141"/>
      <c r="G180166" s="248"/>
      <c r="H180166" s="141"/>
      <c r="I180166" s="209"/>
      <c r="J180166" s="141"/>
      <c r="K180166" s="141"/>
    </row>
    <row r="180167" spans="2:11" ht="13.5" customHeight="1">
      <c r="B180167" s="141"/>
      <c r="C180167" s="141"/>
      <c r="D180167" s="141"/>
      <c r="E180167" s="141"/>
      <c r="F180167" s="141"/>
      <c r="G180167" s="248"/>
      <c r="H180167" s="141"/>
      <c r="I180167" s="209"/>
      <c r="J180167" s="141"/>
      <c r="K180167" s="141"/>
    </row>
    <row r="180168" spans="2:11" ht="13.5" customHeight="1">
      <c r="B180168" s="141"/>
      <c r="C180168" s="141"/>
      <c r="D180168" s="141"/>
      <c r="E180168" s="141"/>
      <c r="F180168" s="141"/>
      <c r="G180168" s="248"/>
      <c r="H180168" s="141"/>
      <c r="I180168" s="209"/>
      <c r="J180168" s="141"/>
      <c r="K180168" s="141"/>
    </row>
    <row r="180169" spans="2:11" ht="13.5" customHeight="1">
      <c r="B180169" s="141"/>
      <c r="C180169" s="141"/>
      <c r="D180169" s="141"/>
      <c r="E180169" s="141"/>
      <c r="F180169" s="141"/>
      <c r="G180169" s="248"/>
      <c r="H180169" s="141"/>
      <c r="I180169" s="209"/>
      <c r="J180169" s="141"/>
      <c r="K180169" s="141"/>
    </row>
    <row r="180170" spans="2:11" ht="13.5" customHeight="1">
      <c r="B180170" s="141"/>
      <c r="C180170" s="141"/>
      <c r="D180170" s="141"/>
      <c r="E180170" s="141"/>
      <c r="F180170" s="141"/>
      <c r="G180170" s="248"/>
      <c r="H180170" s="141"/>
      <c r="I180170" s="209"/>
      <c r="J180170" s="141"/>
      <c r="K180170" s="141"/>
    </row>
    <row r="180171" spans="2:11" ht="13.5" customHeight="1">
      <c r="B180171" s="141"/>
      <c r="C180171" s="141"/>
      <c r="D180171" s="141"/>
      <c r="E180171" s="141"/>
      <c r="F180171" s="141"/>
      <c r="G180171" s="248"/>
      <c r="H180171" s="141"/>
      <c r="I180171" s="209"/>
      <c r="J180171" s="141"/>
      <c r="K180171" s="141"/>
    </row>
    <row r="180172" spans="2:11" ht="13.5" customHeight="1">
      <c r="B180172" s="141"/>
      <c r="C180172" s="141"/>
      <c r="D180172" s="141"/>
      <c r="E180172" s="141"/>
      <c r="F180172" s="141"/>
      <c r="G180172" s="248"/>
      <c r="H180172" s="141"/>
      <c r="I180172" s="209"/>
      <c r="J180172" s="141"/>
      <c r="K180172" s="141"/>
    </row>
    <row r="180173" spans="2:11" ht="13.5" customHeight="1">
      <c r="B180173" s="141"/>
      <c r="C180173" s="141"/>
      <c r="D180173" s="141"/>
      <c r="E180173" s="141"/>
      <c r="F180173" s="141"/>
      <c r="G180173" s="248"/>
      <c r="H180173" s="141"/>
      <c r="I180173" s="209"/>
      <c r="J180173" s="141"/>
      <c r="K180173" s="141"/>
    </row>
    <row r="180174" spans="2:11" ht="13.5" customHeight="1">
      <c r="B180174" s="141"/>
      <c r="C180174" s="141"/>
      <c r="D180174" s="141"/>
      <c r="E180174" s="141"/>
      <c r="F180174" s="141"/>
      <c r="G180174" s="248"/>
      <c r="H180174" s="141"/>
      <c r="I180174" s="209"/>
      <c r="J180174" s="141"/>
      <c r="K180174" s="141"/>
    </row>
    <row r="180175" spans="2:11" ht="13.5" customHeight="1">
      <c r="B180175" s="141"/>
      <c r="C180175" s="141"/>
      <c r="D180175" s="141"/>
      <c r="E180175" s="141"/>
      <c r="F180175" s="141"/>
      <c r="G180175" s="248"/>
      <c r="H180175" s="141"/>
      <c r="I180175" s="209"/>
      <c r="J180175" s="141"/>
      <c r="K180175" s="141"/>
    </row>
    <row r="180176" spans="2:11" ht="13.5" customHeight="1">
      <c r="B180176" s="141"/>
      <c r="C180176" s="141"/>
      <c r="D180176" s="141"/>
      <c r="E180176" s="141"/>
      <c r="F180176" s="141"/>
      <c r="G180176" s="248"/>
      <c r="H180176" s="141"/>
      <c r="I180176" s="209"/>
      <c r="J180176" s="141"/>
      <c r="K180176" s="141"/>
    </row>
    <row r="180177" spans="2:11" ht="13.5" customHeight="1">
      <c r="B180177" s="141"/>
      <c r="C180177" s="141"/>
      <c r="D180177" s="141"/>
      <c r="E180177" s="141"/>
      <c r="F180177" s="141"/>
      <c r="G180177" s="248"/>
      <c r="H180177" s="141"/>
      <c r="I180177" s="209"/>
      <c r="J180177" s="141"/>
      <c r="K180177" s="141"/>
    </row>
    <row r="180178" spans="2:11" ht="13.5" customHeight="1">
      <c r="B180178" s="141"/>
      <c r="C180178" s="141"/>
      <c r="D180178" s="141"/>
      <c r="E180178" s="141"/>
      <c r="F180178" s="141"/>
      <c r="G180178" s="248"/>
      <c r="H180178" s="141"/>
      <c r="I180178" s="209"/>
      <c r="J180178" s="141"/>
      <c r="K180178" s="141"/>
    </row>
    <row r="180179" spans="2:11" ht="13.5" customHeight="1">
      <c r="B180179" s="141"/>
      <c r="C180179" s="141"/>
      <c r="D180179" s="141"/>
      <c r="E180179" s="141"/>
      <c r="F180179" s="141"/>
      <c r="G180179" s="248"/>
      <c r="H180179" s="141"/>
      <c r="I180179" s="209"/>
      <c r="J180179" s="141"/>
      <c r="K180179" s="141"/>
    </row>
    <row r="180180" spans="2:11" ht="13.5" customHeight="1">
      <c r="B180180" s="141"/>
      <c r="C180180" s="141"/>
      <c r="D180180" s="141"/>
      <c r="E180180" s="141"/>
      <c r="F180180" s="141"/>
      <c r="G180180" s="248"/>
      <c r="H180180" s="141"/>
      <c r="I180180" s="209"/>
      <c r="J180180" s="141"/>
      <c r="K180180" s="141"/>
    </row>
    <row r="180181" spans="2:11" ht="13.5" customHeight="1">
      <c r="B180181" s="141"/>
      <c r="C180181" s="141"/>
      <c r="D180181" s="141"/>
      <c r="E180181" s="141"/>
      <c r="F180181" s="141"/>
      <c r="G180181" s="248"/>
      <c r="H180181" s="141"/>
      <c r="I180181" s="209"/>
      <c r="J180181" s="141"/>
      <c r="K180181" s="141"/>
    </row>
    <row r="180182" spans="2:11" ht="13.5" customHeight="1">
      <c r="B180182" s="141"/>
      <c r="C180182" s="141"/>
      <c r="D180182" s="141"/>
      <c r="E180182" s="141"/>
      <c r="F180182" s="141"/>
      <c r="G180182" s="248"/>
      <c r="H180182" s="141"/>
      <c r="I180182" s="209"/>
      <c r="J180182" s="141"/>
      <c r="K180182" s="141"/>
    </row>
    <row r="180183" spans="2:11" ht="13.5" customHeight="1">
      <c r="B180183" s="141"/>
      <c r="C180183" s="141"/>
      <c r="D180183" s="141"/>
      <c r="E180183" s="141"/>
      <c r="F180183" s="141"/>
      <c r="G180183" s="248"/>
      <c r="H180183" s="141"/>
      <c r="I180183" s="209"/>
      <c r="J180183" s="141"/>
      <c r="K180183" s="141"/>
    </row>
    <row r="180184" spans="2:11" ht="13.5" customHeight="1">
      <c r="B180184" s="141"/>
      <c r="C180184" s="141"/>
      <c r="D180184" s="141"/>
      <c r="E180184" s="141"/>
      <c r="F180184" s="141"/>
      <c r="G180184" s="248"/>
      <c r="H180184" s="141"/>
      <c r="I180184" s="209"/>
      <c r="J180184" s="141"/>
      <c r="K180184" s="141"/>
    </row>
    <row r="180185" spans="2:11" ht="13.5" customHeight="1">
      <c r="B180185" s="141"/>
      <c r="C180185" s="141"/>
      <c r="D180185" s="141"/>
      <c r="E180185" s="141"/>
      <c r="F180185" s="141"/>
      <c r="G180185" s="248"/>
      <c r="H180185" s="141"/>
      <c r="I180185" s="209"/>
      <c r="J180185" s="141"/>
      <c r="K180185" s="141"/>
    </row>
    <row r="180186" spans="2:11" ht="13.5" customHeight="1">
      <c r="B180186" s="141"/>
      <c r="C180186" s="141"/>
      <c r="D180186" s="141"/>
      <c r="E180186" s="141"/>
      <c r="F180186" s="141"/>
      <c r="G180186" s="248"/>
      <c r="H180186" s="141"/>
      <c r="I180186" s="209"/>
      <c r="J180186" s="141"/>
      <c r="K180186" s="141"/>
    </row>
    <row r="180187" spans="2:11" ht="13.5" customHeight="1">
      <c r="B180187" s="141"/>
      <c r="C180187" s="141"/>
      <c r="D180187" s="141"/>
      <c r="E180187" s="141"/>
      <c r="F180187" s="141"/>
      <c r="G180187" s="248"/>
      <c r="H180187" s="141"/>
      <c r="I180187" s="209"/>
      <c r="J180187" s="141"/>
      <c r="K180187" s="141"/>
    </row>
    <row r="180188" spans="2:11" ht="13.5" customHeight="1">
      <c r="B180188" s="141"/>
      <c r="C180188" s="141"/>
      <c r="D180188" s="141"/>
      <c r="E180188" s="141"/>
      <c r="F180188" s="141"/>
      <c r="G180188" s="248"/>
      <c r="H180188" s="141"/>
      <c r="I180188" s="209"/>
      <c r="J180188" s="141"/>
      <c r="K180188" s="141"/>
    </row>
    <row r="180189" spans="2:11" ht="13.5" customHeight="1">
      <c r="B180189" s="141"/>
      <c r="C180189" s="141"/>
      <c r="D180189" s="141"/>
      <c r="E180189" s="141"/>
      <c r="F180189" s="141"/>
      <c r="G180189" s="248"/>
      <c r="H180189" s="141"/>
      <c r="I180189" s="209"/>
      <c r="J180189" s="141"/>
      <c r="K180189" s="141"/>
    </row>
    <row r="180190" spans="2:11" ht="13.5" customHeight="1">
      <c r="B180190" s="141"/>
      <c r="C180190" s="141"/>
      <c r="D180190" s="141"/>
      <c r="E180190" s="141"/>
      <c r="F180190" s="141"/>
      <c r="G180190" s="248"/>
      <c r="H180190" s="141"/>
      <c r="I180190" s="209"/>
      <c r="J180190" s="141"/>
      <c r="K180190" s="141"/>
    </row>
    <row r="180191" spans="2:11" ht="13.5" customHeight="1">
      <c r="B180191" s="141"/>
      <c r="C180191" s="141"/>
      <c r="D180191" s="141"/>
      <c r="E180191" s="141"/>
      <c r="F180191" s="141"/>
      <c r="G180191" s="248"/>
      <c r="H180191" s="141"/>
      <c r="I180191" s="209"/>
      <c r="J180191" s="141"/>
      <c r="K180191" s="141"/>
    </row>
    <row r="180192" spans="2:11" ht="13.5" customHeight="1">
      <c r="B180192" s="141"/>
      <c r="C180192" s="141"/>
      <c r="D180192" s="141"/>
      <c r="E180192" s="141"/>
      <c r="F180192" s="141"/>
      <c r="G180192" s="248"/>
      <c r="H180192" s="141"/>
      <c r="I180192" s="209"/>
      <c r="J180192" s="141"/>
      <c r="K180192" s="141"/>
    </row>
    <row r="180193" spans="2:11" ht="13.5" customHeight="1">
      <c r="B180193" s="141"/>
      <c r="C180193" s="141"/>
      <c r="D180193" s="141"/>
      <c r="E180193" s="141"/>
      <c r="F180193" s="141"/>
      <c r="G180193" s="248"/>
      <c r="H180193" s="141"/>
      <c r="I180193" s="209"/>
      <c r="J180193" s="141"/>
      <c r="K180193" s="141"/>
    </row>
    <row r="180194" spans="2:11" ht="13.5" customHeight="1">
      <c r="B180194" s="141"/>
      <c r="C180194" s="141"/>
      <c r="D180194" s="141"/>
      <c r="E180194" s="141"/>
      <c r="F180194" s="141"/>
      <c r="G180194" s="248"/>
      <c r="H180194" s="141"/>
      <c r="I180194" s="209"/>
      <c r="J180194" s="141"/>
      <c r="K180194" s="141"/>
    </row>
    <row r="180195" spans="2:11" ht="13.5" customHeight="1">
      <c r="B180195" s="141"/>
      <c r="C180195" s="141"/>
      <c r="D180195" s="141"/>
      <c r="E180195" s="141"/>
      <c r="F180195" s="141"/>
      <c r="G180195" s="248"/>
      <c r="H180195" s="141"/>
      <c r="I180195" s="209"/>
      <c r="J180195" s="141"/>
      <c r="K180195" s="141"/>
    </row>
    <row r="180196" spans="2:11" ht="13.5" customHeight="1">
      <c r="B180196" s="141"/>
      <c r="C180196" s="141"/>
      <c r="D180196" s="141"/>
      <c r="E180196" s="141"/>
      <c r="F180196" s="141"/>
      <c r="G180196" s="248"/>
      <c r="H180196" s="141"/>
      <c r="I180196" s="209"/>
      <c r="J180196" s="141"/>
      <c r="K180196" s="141"/>
    </row>
    <row r="180197" spans="2:11" ht="13.5" customHeight="1">
      <c r="B180197" s="141"/>
      <c r="C180197" s="141"/>
      <c r="D180197" s="141"/>
      <c r="E180197" s="141"/>
      <c r="F180197" s="141"/>
      <c r="G180197" s="248"/>
      <c r="H180197" s="141"/>
      <c r="I180197" s="209"/>
      <c r="J180197" s="141"/>
      <c r="K180197" s="141"/>
    </row>
    <row r="180198" spans="2:11" ht="13.5" customHeight="1">
      <c r="B180198" s="141"/>
      <c r="C180198" s="141"/>
      <c r="D180198" s="141"/>
      <c r="E180198" s="141"/>
      <c r="F180198" s="141"/>
      <c r="G180198" s="248"/>
      <c r="H180198" s="141"/>
      <c r="I180198" s="209"/>
      <c r="J180198" s="141"/>
      <c r="K180198" s="141"/>
    </row>
    <row r="180199" spans="2:11" ht="13.5" customHeight="1">
      <c r="B180199" s="141"/>
      <c r="C180199" s="141"/>
      <c r="D180199" s="141"/>
      <c r="E180199" s="141"/>
      <c r="F180199" s="141"/>
      <c r="G180199" s="248"/>
      <c r="H180199" s="141"/>
      <c r="I180199" s="209"/>
      <c r="J180199" s="141"/>
      <c r="K180199" s="141"/>
    </row>
    <row r="180200" spans="2:11" ht="13.5" customHeight="1">
      <c r="B180200" s="141"/>
      <c r="C180200" s="141"/>
      <c r="D180200" s="141"/>
      <c r="E180200" s="141"/>
      <c r="F180200" s="141"/>
      <c r="G180200" s="248"/>
      <c r="H180200" s="141"/>
      <c r="I180200" s="209"/>
      <c r="J180200" s="141"/>
      <c r="K180200" s="141"/>
    </row>
    <row r="180201" spans="2:11" ht="13.5" customHeight="1">
      <c r="B180201" s="141"/>
      <c r="C180201" s="141"/>
      <c r="D180201" s="141"/>
      <c r="E180201" s="141"/>
      <c r="F180201" s="141"/>
      <c r="G180201" s="248"/>
      <c r="H180201" s="141"/>
      <c r="I180201" s="209"/>
      <c r="J180201" s="141"/>
      <c r="K180201" s="141"/>
    </row>
    <row r="180202" spans="2:11" ht="13.5" customHeight="1">
      <c r="B180202" s="141"/>
      <c r="C180202" s="141"/>
      <c r="D180202" s="141"/>
      <c r="E180202" s="141"/>
      <c r="F180202" s="141"/>
      <c r="G180202" s="248"/>
      <c r="H180202" s="141"/>
      <c r="I180202" s="209"/>
      <c r="J180202" s="141"/>
      <c r="K180202" s="141"/>
    </row>
    <row r="180203" spans="2:11" ht="13.5" customHeight="1">
      <c r="B180203" s="141"/>
      <c r="C180203" s="141"/>
      <c r="D180203" s="141"/>
      <c r="E180203" s="141"/>
      <c r="F180203" s="141"/>
      <c r="G180203" s="248"/>
      <c r="H180203" s="141"/>
      <c r="I180203" s="209"/>
      <c r="J180203" s="141"/>
      <c r="K180203" s="141"/>
    </row>
    <row r="180204" spans="2:11" ht="13.5" customHeight="1">
      <c r="B180204" s="141"/>
      <c r="C180204" s="141"/>
      <c r="D180204" s="141"/>
      <c r="E180204" s="141"/>
      <c r="F180204" s="141"/>
      <c r="G180204" s="248"/>
      <c r="H180204" s="141"/>
      <c r="I180204" s="209"/>
      <c r="J180204" s="141"/>
      <c r="K180204" s="141"/>
    </row>
    <row r="180205" spans="2:11" ht="13.5" customHeight="1">
      <c r="B180205" s="141"/>
      <c r="C180205" s="141"/>
      <c r="D180205" s="141"/>
      <c r="E180205" s="141"/>
      <c r="F180205" s="141"/>
      <c r="G180205" s="248"/>
      <c r="H180205" s="141"/>
      <c r="I180205" s="209"/>
      <c r="J180205" s="141"/>
      <c r="K180205" s="141"/>
    </row>
    <row r="180206" spans="2:11" ht="13.5" customHeight="1">
      <c r="B180206" s="141"/>
      <c r="C180206" s="141"/>
      <c r="D180206" s="141"/>
      <c r="E180206" s="141"/>
      <c r="F180206" s="141"/>
      <c r="G180206" s="248"/>
      <c r="H180206" s="141"/>
      <c r="I180206" s="209"/>
      <c r="J180206" s="141"/>
      <c r="K180206" s="141"/>
    </row>
    <row r="180207" spans="2:11" ht="13.5" customHeight="1">
      <c r="B180207" s="141"/>
      <c r="C180207" s="141"/>
      <c r="D180207" s="141"/>
      <c r="E180207" s="141"/>
      <c r="F180207" s="141"/>
      <c r="G180207" s="248"/>
      <c r="H180207" s="141"/>
      <c r="I180207" s="209"/>
      <c r="J180207" s="141"/>
      <c r="K180207" s="141"/>
    </row>
    <row r="180208" spans="2:11" ht="13.5" customHeight="1">
      <c r="B180208" s="141"/>
      <c r="C180208" s="141"/>
      <c r="D180208" s="141"/>
      <c r="E180208" s="141"/>
      <c r="F180208" s="141"/>
      <c r="G180208" s="248"/>
      <c r="H180208" s="141"/>
      <c r="I180208" s="209"/>
      <c r="J180208" s="141"/>
      <c r="K180208" s="141"/>
    </row>
    <row r="180209" spans="2:11" ht="13.5" customHeight="1">
      <c r="B180209" s="141"/>
      <c r="C180209" s="141"/>
      <c r="D180209" s="141"/>
      <c r="E180209" s="141"/>
      <c r="F180209" s="141"/>
      <c r="G180209" s="248"/>
      <c r="H180209" s="141"/>
      <c r="I180209" s="209"/>
      <c r="J180209" s="141"/>
      <c r="K180209" s="141"/>
    </row>
    <row r="180210" spans="2:11" ht="13.5" customHeight="1">
      <c r="B180210" s="141"/>
      <c r="C180210" s="141"/>
      <c r="D180210" s="141"/>
      <c r="E180210" s="141"/>
      <c r="F180210" s="141"/>
      <c r="G180210" s="248"/>
      <c r="H180210" s="141"/>
      <c r="I180210" s="209"/>
      <c r="J180210" s="141"/>
      <c r="K180210" s="141"/>
    </row>
    <row r="180211" spans="2:11" ht="13.5" customHeight="1">
      <c r="B180211" s="141"/>
      <c r="C180211" s="141"/>
      <c r="D180211" s="141"/>
      <c r="E180211" s="141"/>
      <c r="F180211" s="141"/>
      <c r="G180211" s="248"/>
      <c r="H180211" s="141"/>
      <c r="I180211" s="209"/>
      <c r="J180211" s="141"/>
      <c r="K180211" s="141"/>
    </row>
    <row r="180212" spans="2:11" ht="13.5" customHeight="1">
      <c r="B180212" s="141"/>
      <c r="C180212" s="141"/>
      <c r="D180212" s="141"/>
      <c r="E180212" s="141"/>
      <c r="F180212" s="141"/>
      <c r="G180212" s="248"/>
      <c r="H180212" s="141"/>
      <c r="I180212" s="209"/>
      <c r="J180212" s="141"/>
      <c r="K180212" s="141"/>
    </row>
    <row r="180213" spans="2:11" ht="13.5" customHeight="1">
      <c r="B180213" s="141"/>
      <c r="C180213" s="141"/>
      <c r="D180213" s="141"/>
      <c r="E180213" s="141"/>
      <c r="F180213" s="141"/>
      <c r="G180213" s="248"/>
      <c r="H180213" s="141"/>
      <c r="I180213" s="209"/>
      <c r="J180213" s="141"/>
      <c r="K180213" s="141"/>
    </row>
    <row r="180214" spans="2:11" ht="13.5" customHeight="1">
      <c r="B180214" s="141"/>
      <c r="C180214" s="141"/>
      <c r="D180214" s="141"/>
      <c r="E180214" s="141"/>
      <c r="F180214" s="141"/>
      <c r="G180214" s="248"/>
      <c r="H180214" s="141"/>
      <c r="I180214" s="209"/>
      <c r="J180214" s="141"/>
      <c r="K180214" s="141"/>
    </row>
    <row r="180215" spans="2:11" ht="13.5" customHeight="1">
      <c r="B180215" s="141"/>
      <c r="C180215" s="141"/>
      <c r="D180215" s="141"/>
      <c r="E180215" s="141"/>
      <c r="F180215" s="141"/>
      <c r="G180215" s="248"/>
      <c r="H180215" s="141"/>
      <c r="I180215" s="209"/>
      <c r="J180215" s="141"/>
      <c r="K180215" s="141"/>
    </row>
    <row r="180216" spans="2:11" ht="13.5" customHeight="1">
      <c r="B180216" s="141"/>
      <c r="C180216" s="141"/>
      <c r="D180216" s="141"/>
      <c r="E180216" s="141"/>
      <c r="F180216" s="141"/>
      <c r="G180216" s="248"/>
      <c r="H180216" s="141"/>
      <c r="I180216" s="209"/>
      <c r="J180216" s="141"/>
      <c r="K180216" s="141"/>
    </row>
    <row r="180217" spans="2:11" ht="13.5" customHeight="1">
      <c r="B180217" s="141"/>
      <c r="C180217" s="141"/>
      <c r="D180217" s="141"/>
      <c r="E180217" s="141"/>
      <c r="F180217" s="141"/>
      <c r="G180217" s="248"/>
      <c r="H180217" s="141"/>
      <c r="I180217" s="209"/>
      <c r="J180217" s="141"/>
      <c r="K180217" s="141"/>
    </row>
    <row r="180218" spans="2:11" ht="13.5" customHeight="1">
      <c r="B180218" s="141"/>
      <c r="C180218" s="141"/>
      <c r="D180218" s="141"/>
      <c r="E180218" s="141"/>
      <c r="F180218" s="141"/>
      <c r="G180218" s="248"/>
      <c r="H180218" s="141"/>
      <c r="I180218" s="209"/>
      <c r="J180218" s="141"/>
      <c r="K180218" s="141"/>
    </row>
    <row r="180219" spans="2:11" ht="13.5" customHeight="1">
      <c r="B180219" s="141"/>
      <c r="C180219" s="141"/>
      <c r="D180219" s="141"/>
      <c r="E180219" s="141"/>
      <c r="F180219" s="141"/>
      <c r="G180219" s="248"/>
      <c r="H180219" s="141"/>
      <c r="I180219" s="209"/>
      <c r="J180219" s="141"/>
      <c r="K180219" s="141"/>
    </row>
    <row r="180220" spans="2:11" ht="13.5" customHeight="1">
      <c r="B180220" s="141"/>
      <c r="C180220" s="141"/>
      <c r="D180220" s="141"/>
      <c r="E180220" s="141"/>
      <c r="F180220" s="141"/>
      <c r="G180220" s="248"/>
      <c r="H180220" s="141"/>
      <c r="I180220" s="209"/>
      <c r="J180220" s="141"/>
      <c r="K180220" s="141"/>
    </row>
    <row r="180221" spans="2:11" ht="13.5" customHeight="1">
      <c r="B180221" s="141"/>
      <c r="C180221" s="141"/>
      <c r="D180221" s="141"/>
      <c r="E180221" s="141"/>
      <c r="F180221" s="141"/>
      <c r="G180221" s="248"/>
      <c r="H180221" s="141"/>
      <c r="I180221" s="209"/>
      <c r="J180221" s="141"/>
      <c r="K180221" s="141"/>
    </row>
    <row r="180222" spans="2:11" ht="13.5" customHeight="1">
      <c r="B180222" s="141"/>
      <c r="C180222" s="141"/>
      <c r="D180222" s="141"/>
      <c r="E180222" s="141"/>
      <c r="F180222" s="141"/>
      <c r="G180222" s="248"/>
      <c r="H180222" s="141"/>
      <c r="I180222" s="209"/>
      <c r="J180222" s="141"/>
      <c r="K180222" s="141"/>
    </row>
    <row r="180223" spans="2:11" ht="13.5" customHeight="1">
      <c r="B180223" s="141"/>
      <c r="C180223" s="141"/>
      <c r="D180223" s="141"/>
      <c r="E180223" s="141"/>
      <c r="F180223" s="141"/>
      <c r="G180223" s="248"/>
      <c r="H180223" s="141"/>
      <c r="I180223" s="209"/>
      <c r="J180223" s="141"/>
      <c r="K180223" s="141"/>
    </row>
    <row r="180224" spans="2:11" ht="13.5" customHeight="1">
      <c r="B180224" s="141"/>
      <c r="C180224" s="141"/>
      <c r="D180224" s="141"/>
      <c r="E180224" s="141"/>
      <c r="F180224" s="141"/>
      <c r="G180224" s="248"/>
      <c r="H180224" s="141"/>
      <c r="I180224" s="209"/>
      <c r="J180224" s="141"/>
      <c r="K180224" s="141"/>
    </row>
    <row r="180225" spans="2:11" ht="13.5" customHeight="1">
      <c r="B180225" s="141"/>
      <c r="C180225" s="141"/>
      <c r="D180225" s="141"/>
      <c r="E180225" s="141"/>
      <c r="F180225" s="141"/>
      <c r="G180225" s="248"/>
      <c r="H180225" s="141"/>
      <c r="I180225" s="209"/>
      <c r="J180225" s="141"/>
      <c r="K180225" s="141"/>
    </row>
    <row r="180226" spans="2:11" ht="13.5" customHeight="1">
      <c r="B180226" s="141"/>
      <c r="C180226" s="141"/>
      <c r="D180226" s="141"/>
      <c r="E180226" s="141"/>
      <c r="F180226" s="141"/>
      <c r="G180226" s="248"/>
      <c r="H180226" s="141"/>
      <c r="I180226" s="209"/>
      <c r="J180226" s="141"/>
      <c r="K180226" s="141"/>
    </row>
    <row r="180227" spans="2:11" ht="13.5" customHeight="1">
      <c r="B180227" s="141"/>
      <c r="C180227" s="141"/>
      <c r="D180227" s="141"/>
      <c r="E180227" s="141"/>
      <c r="F180227" s="141"/>
      <c r="G180227" s="248"/>
      <c r="H180227" s="141"/>
      <c r="I180227" s="209"/>
      <c r="J180227" s="141"/>
      <c r="K180227" s="141"/>
    </row>
    <row r="180228" spans="2:11" ht="13.5" customHeight="1">
      <c r="B180228" s="141"/>
      <c r="C180228" s="141"/>
      <c r="D180228" s="141"/>
      <c r="E180228" s="141"/>
      <c r="F180228" s="141"/>
      <c r="G180228" s="248"/>
      <c r="H180228" s="141"/>
      <c r="I180228" s="209"/>
      <c r="J180228" s="141"/>
      <c r="K180228" s="141"/>
    </row>
    <row r="180229" spans="2:11" ht="13.5" customHeight="1">
      <c r="B180229" s="141"/>
      <c r="C180229" s="141"/>
      <c r="D180229" s="141"/>
      <c r="E180229" s="141"/>
      <c r="F180229" s="141"/>
      <c r="G180229" s="248"/>
      <c r="H180229" s="141"/>
      <c r="I180229" s="209"/>
      <c r="J180229" s="141"/>
      <c r="K180229" s="141"/>
    </row>
    <row r="180230" spans="2:11" ht="13.5" customHeight="1">
      <c r="B180230" s="141"/>
      <c r="C180230" s="141"/>
      <c r="D180230" s="141"/>
      <c r="E180230" s="141"/>
      <c r="F180230" s="141"/>
      <c r="G180230" s="248"/>
      <c r="H180230" s="141"/>
      <c r="I180230" s="209"/>
      <c r="J180230" s="141"/>
      <c r="K180230" s="141"/>
    </row>
    <row r="180231" spans="2:11" ht="13.5" customHeight="1">
      <c r="B180231" s="141"/>
      <c r="C180231" s="141"/>
      <c r="D180231" s="141"/>
      <c r="E180231" s="141"/>
      <c r="F180231" s="141"/>
      <c r="G180231" s="248"/>
      <c r="H180231" s="141"/>
      <c r="I180231" s="209"/>
      <c r="J180231" s="141"/>
      <c r="K180231" s="141"/>
    </row>
    <row r="180232" spans="2:11" ht="13.5" customHeight="1">
      <c r="B180232" s="141"/>
      <c r="C180232" s="141"/>
      <c r="D180232" s="141"/>
      <c r="E180232" s="141"/>
      <c r="F180232" s="141"/>
      <c r="G180232" s="248"/>
      <c r="H180232" s="141"/>
      <c r="I180232" s="209"/>
      <c r="J180232" s="141"/>
      <c r="K180232" s="141"/>
    </row>
    <row r="180233" spans="2:11" ht="13.5" customHeight="1">
      <c r="B180233" s="141"/>
      <c r="C180233" s="141"/>
      <c r="D180233" s="141"/>
      <c r="E180233" s="141"/>
      <c r="F180233" s="141"/>
      <c r="G180233" s="248"/>
      <c r="H180233" s="141"/>
      <c r="I180233" s="209"/>
      <c r="J180233" s="141"/>
      <c r="K180233" s="141"/>
    </row>
    <row r="180234" spans="2:11" ht="13.5" customHeight="1">
      <c r="B180234" s="141"/>
      <c r="C180234" s="141"/>
      <c r="D180234" s="141"/>
      <c r="E180234" s="141"/>
      <c r="F180234" s="141"/>
      <c r="G180234" s="248"/>
      <c r="H180234" s="141"/>
      <c r="I180234" s="209"/>
      <c r="J180234" s="141"/>
      <c r="K180234" s="141"/>
    </row>
    <row r="180235" spans="2:11" ht="13.5" customHeight="1">
      <c r="B180235" s="141"/>
      <c r="C180235" s="141"/>
      <c r="D180235" s="141"/>
      <c r="E180235" s="141"/>
      <c r="F180235" s="141"/>
      <c r="G180235" s="248"/>
      <c r="H180235" s="141"/>
      <c r="I180235" s="209"/>
      <c r="J180235" s="141"/>
      <c r="K180235" s="141"/>
    </row>
    <row r="180236" spans="2:11" ht="13.5" customHeight="1">
      <c r="B180236" s="141"/>
      <c r="C180236" s="141"/>
      <c r="D180236" s="141"/>
      <c r="E180236" s="141"/>
      <c r="F180236" s="141"/>
      <c r="G180236" s="248"/>
      <c r="H180236" s="141"/>
      <c r="I180236" s="209"/>
      <c r="J180236" s="141"/>
      <c r="K180236" s="141"/>
    </row>
    <row r="180237" spans="2:11" ht="13.5" customHeight="1">
      <c r="B180237" s="141"/>
      <c r="C180237" s="141"/>
      <c r="D180237" s="141"/>
      <c r="E180237" s="141"/>
      <c r="F180237" s="141"/>
      <c r="G180237" s="248"/>
      <c r="H180237" s="141"/>
      <c r="I180237" s="209"/>
      <c r="J180237" s="141"/>
      <c r="K180237" s="141"/>
    </row>
    <row r="180238" spans="2:11" ht="13.5" customHeight="1">
      <c r="B180238" s="141"/>
      <c r="C180238" s="141"/>
      <c r="D180238" s="141"/>
      <c r="E180238" s="141"/>
      <c r="F180238" s="141"/>
      <c r="G180238" s="248"/>
      <c r="H180238" s="141"/>
      <c r="I180238" s="209"/>
      <c r="J180238" s="141"/>
      <c r="K180238" s="141"/>
    </row>
    <row r="180239" spans="2:11" ht="13.5" customHeight="1">
      <c r="B180239" s="141"/>
      <c r="C180239" s="141"/>
      <c r="D180239" s="141"/>
      <c r="E180239" s="141"/>
      <c r="F180239" s="141"/>
      <c r="G180239" s="248"/>
      <c r="H180239" s="141"/>
      <c r="I180239" s="209"/>
      <c r="J180239" s="141"/>
      <c r="K180239" s="141"/>
    </row>
    <row r="180240" spans="2:11" ht="13.5" customHeight="1">
      <c r="B180240" s="141"/>
      <c r="C180240" s="141"/>
      <c r="D180240" s="141"/>
      <c r="E180240" s="141"/>
      <c r="F180240" s="141"/>
      <c r="G180240" s="248"/>
      <c r="H180240" s="141"/>
      <c r="I180240" s="209"/>
      <c r="J180240" s="141"/>
      <c r="K180240" s="141"/>
    </row>
    <row r="180241" spans="2:11" ht="13.5" customHeight="1">
      <c r="B180241" s="141"/>
      <c r="C180241" s="141"/>
      <c r="D180241" s="141"/>
      <c r="E180241" s="141"/>
      <c r="F180241" s="141"/>
      <c r="G180241" s="248"/>
      <c r="H180241" s="141"/>
      <c r="I180241" s="209"/>
      <c r="J180241" s="141"/>
      <c r="K180241" s="141"/>
    </row>
    <row r="180242" spans="2:11" ht="13.5" customHeight="1">
      <c r="B180242" s="141"/>
      <c r="C180242" s="141"/>
      <c r="D180242" s="141"/>
      <c r="E180242" s="141"/>
      <c r="F180242" s="141"/>
      <c r="G180242" s="248"/>
      <c r="H180242" s="141"/>
      <c r="I180242" s="209"/>
      <c r="J180242" s="141"/>
      <c r="K180242" s="141"/>
    </row>
    <row r="180243" spans="2:11" ht="13.5" customHeight="1">
      <c r="B180243" s="141"/>
      <c r="C180243" s="141"/>
      <c r="D180243" s="141"/>
      <c r="E180243" s="141"/>
      <c r="F180243" s="141"/>
      <c r="G180243" s="248"/>
      <c r="H180243" s="141"/>
      <c r="I180243" s="209"/>
      <c r="J180243" s="141"/>
      <c r="K180243" s="141"/>
    </row>
    <row r="180244" spans="2:11" ht="13.5" customHeight="1">
      <c r="B180244" s="141"/>
      <c r="C180244" s="141"/>
      <c r="D180244" s="141"/>
      <c r="E180244" s="141"/>
      <c r="F180244" s="141"/>
      <c r="G180244" s="248"/>
      <c r="H180244" s="141"/>
      <c r="I180244" s="209"/>
      <c r="J180244" s="141"/>
      <c r="K180244" s="141"/>
    </row>
    <row r="180245" spans="2:11" ht="13.5" customHeight="1">
      <c r="B180245" s="141"/>
      <c r="C180245" s="141"/>
      <c r="D180245" s="141"/>
      <c r="E180245" s="141"/>
      <c r="F180245" s="141"/>
      <c r="G180245" s="248"/>
      <c r="H180245" s="141"/>
      <c r="I180245" s="209"/>
      <c r="J180245" s="141"/>
      <c r="K180245" s="141"/>
    </row>
    <row r="180246" spans="2:11" ht="13.5" customHeight="1">
      <c r="B180246" s="141"/>
      <c r="C180246" s="141"/>
      <c r="D180246" s="141"/>
      <c r="E180246" s="141"/>
      <c r="F180246" s="141"/>
      <c r="G180246" s="248"/>
      <c r="H180246" s="141"/>
      <c r="I180246" s="209"/>
      <c r="J180246" s="141"/>
      <c r="K180246" s="141"/>
    </row>
    <row r="180247" spans="2:11" ht="13.5" customHeight="1">
      <c r="B180247" s="141"/>
      <c r="C180247" s="141"/>
      <c r="D180247" s="141"/>
      <c r="E180247" s="141"/>
      <c r="F180247" s="141"/>
      <c r="G180247" s="248"/>
      <c r="H180247" s="141"/>
      <c r="I180247" s="209"/>
      <c r="J180247" s="141"/>
      <c r="K180247" s="141"/>
    </row>
    <row r="180248" spans="2:11" ht="13.5" customHeight="1">
      <c r="B180248" s="141"/>
      <c r="C180248" s="141"/>
      <c r="D180248" s="141"/>
      <c r="E180248" s="141"/>
      <c r="F180248" s="141"/>
      <c r="G180248" s="248"/>
      <c r="H180248" s="141"/>
      <c r="I180248" s="209"/>
      <c r="J180248" s="141"/>
      <c r="K180248" s="141"/>
    </row>
    <row r="180249" spans="2:11" ht="13.5" customHeight="1">
      <c r="B180249" s="141"/>
      <c r="C180249" s="141"/>
      <c r="D180249" s="141"/>
      <c r="E180249" s="141"/>
      <c r="F180249" s="141"/>
      <c r="G180249" s="248"/>
      <c r="H180249" s="141"/>
      <c r="I180249" s="209"/>
      <c r="J180249" s="141"/>
      <c r="K180249" s="141"/>
    </row>
    <row r="180250" spans="2:11" ht="13.5" customHeight="1">
      <c r="B180250" s="141"/>
      <c r="C180250" s="141"/>
      <c r="D180250" s="141"/>
      <c r="E180250" s="141"/>
      <c r="F180250" s="141"/>
      <c r="G180250" s="248"/>
      <c r="H180250" s="141"/>
      <c r="I180250" s="209"/>
      <c r="J180250" s="141"/>
      <c r="K180250" s="141"/>
    </row>
    <row r="180251" spans="2:11" ht="13.5" customHeight="1">
      <c r="B180251" s="141"/>
      <c r="C180251" s="141"/>
      <c r="D180251" s="141"/>
      <c r="E180251" s="141"/>
      <c r="F180251" s="141"/>
      <c r="G180251" s="248"/>
      <c r="H180251" s="141"/>
      <c r="I180251" s="209"/>
      <c r="J180251" s="141"/>
      <c r="K180251" s="141"/>
    </row>
    <row r="180252" spans="2:11" ht="13.5" customHeight="1">
      <c r="B180252" s="141"/>
      <c r="C180252" s="141"/>
      <c r="D180252" s="141"/>
      <c r="E180252" s="141"/>
      <c r="F180252" s="141"/>
      <c r="G180252" s="248"/>
      <c r="H180252" s="141"/>
      <c r="I180252" s="209"/>
      <c r="J180252" s="141"/>
      <c r="K180252" s="141"/>
    </row>
    <row r="180253" spans="2:11" ht="13.5" customHeight="1">
      <c r="B180253" s="141"/>
      <c r="C180253" s="141"/>
      <c r="D180253" s="141"/>
      <c r="E180253" s="141"/>
      <c r="F180253" s="141"/>
      <c r="G180253" s="248"/>
      <c r="H180253" s="141"/>
      <c r="I180253" s="209"/>
      <c r="J180253" s="141"/>
      <c r="K180253" s="141"/>
    </row>
    <row r="180254" spans="2:11" ht="13.5" customHeight="1">
      <c r="B180254" s="141"/>
      <c r="C180254" s="141"/>
      <c r="D180254" s="141"/>
      <c r="E180254" s="141"/>
      <c r="F180254" s="141"/>
      <c r="G180254" s="248"/>
      <c r="H180254" s="141"/>
      <c r="I180254" s="209"/>
      <c r="J180254" s="141"/>
      <c r="K180254" s="141"/>
    </row>
    <row r="180255" spans="2:11" ht="13.5" customHeight="1">
      <c r="B180255" s="141"/>
      <c r="C180255" s="141"/>
      <c r="D180255" s="141"/>
      <c r="E180255" s="141"/>
      <c r="F180255" s="141"/>
      <c r="G180255" s="248"/>
      <c r="H180255" s="141"/>
      <c r="I180255" s="209"/>
      <c r="J180255" s="141"/>
      <c r="K180255" s="141"/>
    </row>
    <row r="180256" spans="2:11" ht="13.5" customHeight="1">
      <c r="B180256" s="141"/>
      <c r="C180256" s="141"/>
      <c r="D180256" s="141"/>
      <c r="E180256" s="141"/>
      <c r="F180256" s="141"/>
      <c r="G180256" s="248"/>
      <c r="H180256" s="141"/>
      <c r="I180256" s="209"/>
      <c r="J180256" s="141"/>
      <c r="K180256" s="141"/>
    </row>
    <row r="180257" spans="2:11" ht="13.5" customHeight="1">
      <c r="B180257" s="141"/>
      <c r="C180257" s="141"/>
      <c r="D180257" s="141"/>
      <c r="E180257" s="141"/>
      <c r="F180257" s="141"/>
      <c r="G180257" s="248"/>
      <c r="H180257" s="141"/>
      <c r="I180257" s="209"/>
      <c r="J180257" s="141"/>
      <c r="K180257" s="141"/>
    </row>
    <row r="180258" spans="2:11" ht="13.5" customHeight="1">
      <c r="B180258" s="141"/>
      <c r="C180258" s="141"/>
      <c r="D180258" s="141"/>
      <c r="E180258" s="141"/>
      <c r="F180258" s="141"/>
      <c r="G180258" s="248"/>
      <c r="H180258" s="141"/>
      <c r="I180258" s="209"/>
      <c r="J180258" s="141"/>
      <c r="K180258" s="141"/>
    </row>
    <row r="180259" spans="2:11" ht="13.5" customHeight="1">
      <c r="B180259" s="141"/>
      <c r="C180259" s="141"/>
      <c r="D180259" s="141"/>
      <c r="E180259" s="141"/>
      <c r="F180259" s="141"/>
      <c r="G180259" s="248"/>
      <c r="H180259" s="141"/>
      <c r="I180259" s="209"/>
      <c r="J180259" s="141"/>
      <c r="K180259" s="141"/>
    </row>
    <row r="180260" spans="2:11" ht="13.5" customHeight="1">
      <c r="B180260" s="141"/>
      <c r="C180260" s="141"/>
      <c r="D180260" s="141"/>
      <c r="E180260" s="141"/>
      <c r="F180260" s="141"/>
      <c r="G180260" s="248"/>
      <c r="H180260" s="141"/>
      <c r="I180260" s="209"/>
      <c r="J180260" s="141"/>
      <c r="K180260" s="141"/>
    </row>
    <row r="180261" spans="2:11" ht="13.5" customHeight="1">
      <c r="B180261" s="141"/>
      <c r="C180261" s="141"/>
      <c r="D180261" s="141"/>
      <c r="E180261" s="141"/>
      <c r="F180261" s="141"/>
      <c r="G180261" s="248"/>
      <c r="H180261" s="141"/>
      <c r="I180261" s="209"/>
      <c r="J180261" s="141"/>
      <c r="K180261" s="141"/>
    </row>
    <row r="180262" spans="2:11" ht="13.5" customHeight="1">
      <c r="B180262" s="141"/>
      <c r="C180262" s="141"/>
      <c r="D180262" s="141"/>
      <c r="E180262" s="141"/>
      <c r="F180262" s="141"/>
      <c r="G180262" s="248"/>
      <c r="H180262" s="141"/>
      <c r="I180262" s="209"/>
      <c r="J180262" s="141"/>
      <c r="K180262" s="141"/>
    </row>
    <row r="180263" spans="2:11" ht="13.5" customHeight="1">
      <c r="B180263" s="141"/>
      <c r="C180263" s="141"/>
      <c r="D180263" s="141"/>
      <c r="E180263" s="141"/>
      <c r="F180263" s="141"/>
      <c r="G180263" s="248"/>
      <c r="H180263" s="141"/>
      <c r="I180263" s="209"/>
      <c r="J180263" s="141"/>
      <c r="K180263" s="141"/>
    </row>
    <row r="180264" spans="2:11" ht="13.5" customHeight="1">
      <c r="B180264" s="141"/>
      <c r="C180264" s="141"/>
      <c r="D180264" s="141"/>
      <c r="E180264" s="141"/>
      <c r="F180264" s="141"/>
      <c r="G180264" s="248"/>
      <c r="H180264" s="141"/>
      <c r="I180264" s="209"/>
      <c r="J180264" s="141"/>
      <c r="K180264" s="141"/>
    </row>
    <row r="180265" spans="2:11" ht="13.5" customHeight="1">
      <c r="B180265" s="141"/>
      <c r="C180265" s="141"/>
      <c r="D180265" s="141"/>
      <c r="E180265" s="141"/>
      <c r="F180265" s="141"/>
      <c r="G180265" s="248"/>
      <c r="H180265" s="141"/>
      <c r="I180265" s="209"/>
      <c r="J180265" s="141"/>
      <c r="K180265" s="141"/>
    </row>
    <row r="180266" spans="2:11" ht="13.5" customHeight="1">
      <c r="B180266" s="141"/>
      <c r="C180266" s="141"/>
      <c r="D180266" s="141"/>
      <c r="E180266" s="141"/>
      <c r="F180266" s="141"/>
      <c r="G180266" s="248"/>
      <c r="H180266" s="141"/>
      <c r="I180266" s="209"/>
      <c r="J180266" s="141"/>
      <c r="K180266" s="141"/>
    </row>
    <row r="180267" spans="2:11" ht="13.5" customHeight="1">
      <c r="B180267" s="141"/>
      <c r="C180267" s="141"/>
      <c r="D180267" s="141"/>
      <c r="E180267" s="141"/>
      <c r="F180267" s="141"/>
      <c r="G180267" s="248"/>
      <c r="H180267" s="141"/>
      <c r="I180267" s="209"/>
      <c r="J180267" s="141"/>
      <c r="K180267" s="141"/>
    </row>
    <row r="180268" spans="2:11" ht="13.5" customHeight="1">
      <c r="B180268" s="141"/>
      <c r="C180268" s="141"/>
      <c r="D180268" s="141"/>
      <c r="E180268" s="141"/>
      <c r="F180268" s="141"/>
      <c r="G180268" s="248"/>
      <c r="H180268" s="141"/>
      <c r="I180268" s="209"/>
      <c r="J180268" s="141"/>
      <c r="K180268" s="141"/>
    </row>
    <row r="180269" spans="2:11" ht="13.5" customHeight="1">
      <c r="B180269" s="141"/>
      <c r="C180269" s="141"/>
      <c r="D180269" s="141"/>
      <c r="E180269" s="141"/>
      <c r="F180269" s="141"/>
      <c r="G180269" s="248"/>
      <c r="H180269" s="141"/>
      <c r="I180269" s="209"/>
      <c r="J180269" s="141"/>
      <c r="K180269" s="141"/>
    </row>
    <row r="180270" spans="2:11" ht="13.5" customHeight="1">
      <c r="B180270" s="141"/>
      <c r="C180270" s="141"/>
      <c r="D180270" s="141"/>
      <c r="E180270" s="141"/>
      <c r="F180270" s="141"/>
      <c r="G180270" s="248"/>
      <c r="H180270" s="141"/>
      <c r="I180270" s="209"/>
      <c r="J180270" s="141"/>
      <c r="K180270" s="141"/>
    </row>
    <row r="180271" spans="2:11" ht="13.5" customHeight="1">
      <c r="B180271" s="141"/>
      <c r="C180271" s="141"/>
      <c r="D180271" s="141"/>
      <c r="E180271" s="141"/>
      <c r="F180271" s="141"/>
      <c r="G180271" s="248"/>
      <c r="H180271" s="141"/>
      <c r="I180271" s="209"/>
      <c r="J180271" s="141"/>
      <c r="K180271" s="141"/>
    </row>
    <row r="180272" spans="2:11" ht="13.5" customHeight="1">
      <c r="B180272" s="141"/>
      <c r="C180272" s="141"/>
      <c r="D180272" s="141"/>
      <c r="E180272" s="141"/>
      <c r="F180272" s="141"/>
      <c r="G180272" s="248"/>
      <c r="H180272" s="141"/>
      <c r="I180272" s="209"/>
      <c r="J180272" s="141"/>
      <c r="K180272" s="141"/>
    </row>
    <row r="180273" spans="2:11" ht="13.5" customHeight="1">
      <c r="B180273" s="141"/>
      <c r="C180273" s="141"/>
      <c r="D180273" s="141"/>
      <c r="E180273" s="141"/>
      <c r="F180273" s="141"/>
      <c r="G180273" s="248"/>
      <c r="H180273" s="141"/>
      <c r="I180273" s="209"/>
      <c r="J180273" s="141"/>
      <c r="K180273" s="141"/>
    </row>
    <row r="180274" spans="2:11" ht="13.5" customHeight="1">
      <c r="B180274" s="141"/>
      <c r="C180274" s="141"/>
      <c r="D180274" s="141"/>
      <c r="E180274" s="141"/>
      <c r="F180274" s="141"/>
      <c r="G180274" s="248"/>
      <c r="H180274" s="141"/>
      <c r="I180274" s="209"/>
      <c r="J180274" s="141"/>
      <c r="K180274" s="141"/>
    </row>
    <row r="180275" spans="2:11" ht="13.5" customHeight="1">
      <c r="B180275" s="141"/>
      <c r="C180275" s="141"/>
      <c r="D180275" s="141"/>
      <c r="E180275" s="141"/>
      <c r="F180275" s="141"/>
      <c r="G180275" s="248"/>
      <c r="H180275" s="141"/>
      <c r="I180275" s="209"/>
      <c r="J180275" s="141"/>
      <c r="K180275" s="141"/>
    </row>
    <row r="180276" spans="2:11" ht="13.5" customHeight="1">
      <c r="B180276" s="141"/>
      <c r="C180276" s="141"/>
      <c r="D180276" s="141"/>
      <c r="E180276" s="141"/>
      <c r="F180276" s="141"/>
      <c r="G180276" s="248"/>
      <c r="H180276" s="141"/>
      <c r="I180276" s="209"/>
      <c r="J180276" s="141"/>
      <c r="K180276" s="141"/>
    </row>
    <row r="180277" spans="2:11" ht="13.5" customHeight="1">
      <c r="B180277" s="141"/>
      <c r="C180277" s="141"/>
      <c r="D180277" s="141"/>
      <c r="E180277" s="141"/>
      <c r="F180277" s="141"/>
      <c r="G180277" s="248"/>
      <c r="H180277" s="141"/>
      <c r="I180277" s="209"/>
      <c r="J180277" s="141"/>
      <c r="K180277" s="141"/>
    </row>
    <row r="180278" spans="2:11" ht="13.5" customHeight="1">
      <c r="B180278" s="141"/>
      <c r="C180278" s="141"/>
      <c r="D180278" s="141"/>
      <c r="E180278" s="141"/>
      <c r="F180278" s="141"/>
      <c r="G180278" s="248"/>
      <c r="H180278" s="141"/>
      <c r="I180278" s="209"/>
      <c r="J180278" s="141"/>
      <c r="K180278" s="141"/>
    </row>
    <row r="180279" spans="2:11" ht="13.5" customHeight="1">
      <c r="B180279" s="141"/>
      <c r="C180279" s="141"/>
      <c r="D180279" s="141"/>
      <c r="E180279" s="141"/>
      <c r="F180279" s="141"/>
      <c r="G180279" s="248"/>
      <c r="H180279" s="141"/>
      <c r="I180279" s="209"/>
      <c r="J180279" s="141"/>
      <c r="K180279" s="141"/>
    </row>
    <row r="180280" spans="2:11" ht="13.5" customHeight="1">
      <c r="B180280" s="141"/>
      <c r="C180280" s="141"/>
      <c r="D180280" s="141"/>
      <c r="E180280" s="141"/>
      <c r="F180280" s="141"/>
      <c r="G180280" s="248"/>
      <c r="H180280" s="141"/>
      <c r="I180280" s="209"/>
      <c r="J180280" s="141"/>
      <c r="K180280" s="141"/>
    </row>
    <row r="180281" spans="2:11" ht="13.5" customHeight="1">
      <c r="B180281" s="141"/>
      <c r="C180281" s="141"/>
      <c r="D180281" s="141"/>
      <c r="E180281" s="141"/>
      <c r="F180281" s="141"/>
      <c r="G180281" s="248"/>
      <c r="H180281" s="141"/>
      <c r="I180281" s="209"/>
      <c r="J180281" s="141"/>
      <c r="K180281" s="141"/>
    </row>
    <row r="180282" spans="2:11" ht="13.5" customHeight="1">
      <c r="B180282" s="141"/>
      <c r="C180282" s="141"/>
      <c r="D180282" s="141"/>
      <c r="E180282" s="141"/>
      <c r="F180282" s="141"/>
      <c r="G180282" s="248"/>
      <c r="H180282" s="141"/>
      <c r="I180282" s="209"/>
      <c r="J180282" s="141"/>
      <c r="K180282" s="141"/>
    </row>
    <row r="180283" spans="2:11" ht="13.5" customHeight="1">
      <c r="B180283" s="141"/>
      <c r="C180283" s="141"/>
      <c r="D180283" s="141"/>
      <c r="E180283" s="141"/>
      <c r="F180283" s="141"/>
      <c r="G180283" s="248"/>
      <c r="H180283" s="141"/>
      <c r="I180283" s="209"/>
      <c r="J180283" s="141"/>
      <c r="K180283" s="141"/>
    </row>
    <row r="180284" spans="2:11" ht="13.5" customHeight="1">
      <c r="B180284" s="141"/>
      <c r="C180284" s="141"/>
      <c r="D180284" s="141"/>
      <c r="E180284" s="141"/>
      <c r="F180284" s="141"/>
      <c r="G180284" s="248"/>
      <c r="H180284" s="141"/>
      <c r="I180284" s="209"/>
      <c r="J180284" s="141"/>
      <c r="K180284" s="141"/>
    </row>
    <row r="180285" spans="2:11" ht="13.5" customHeight="1">
      <c r="B180285" s="141"/>
      <c r="C180285" s="141"/>
      <c r="D180285" s="141"/>
      <c r="E180285" s="141"/>
      <c r="F180285" s="141"/>
      <c r="G180285" s="248"/>
      <c r="H180285" s="141"/>
      <c r="I180285" s="209"/>
      <c r="J180285" s="141"/>
      <c r="K180285" s="141"/>
    </row>
    <row r="180286" spans="2:11" ht="13.5" customHeight="1">
      <c r="B180286" s="141"/>
      <c r="C180286" s="141"/>
      <c r="D180286" s="141"/>
      <c r="E180286" s="141"/>
      <c r="F180286" s="141"/>
      <c r="G180286" s="248"/>
      <c r="H180286" s="141"/>
      <c r="I180286" s="209"/>
      <c r="J180286" s="141"/>
      <c r="K180286" s="141"/>
    </row>
    <row r="180287" spans="2:11" ht="13.5" customHeight="1">
      <c r="B180287" s="141"/>
      <c r="C180287" s="141"/>
      <c r="D180287" s="141"/>
      <c r="E180287" s="141"/>
      <c r="F180287" s="141"/>
      <c r="G180287" s="248"/>
      <c r="H180287" s="141"/>
      <c r="I180287" s="209"/>
      <c r="J180287" s="141"/>
      <c r="K180287" s="141"/>
    </row>
    <row r="180288" spans="2:11" ht="13.5" customHeight="1">
      <c r="B180288" s="141"/>
      <c r="C180288" s="141"/>
      <c r="D180288" s="141"/>
      <c r="E180288" s="141"/>
      <c r="F180288" s="141"/>
      <c r="G180288" s="248"/>
      <c r="H180288" s="141"/>
      <c r="I180288" s="209"/>
      <c r="J180288" s="141"/>
      <c r="K180288" s="141"/>
    </row>
    <row r="180289" spans="2:11" ht="13.5" customHeight="1">
      <c r="B180289" s="141"/>
      <c r="C180289" s="141"/>
      <c r="D180289" s="141"/>
      <c r="E180289" s="141"/>
      <c r="F180289" s="141"/>
      <c r="G180289" s="248"/>
      <c r="H180289" s="141"/>
      <c r="I180289" s="209"/>
      <c r="J180289" s="141"/>
      <c r="K180289" s="141"/>
    </row>
    <row r="180290" spans="2:11" ht="13.5" customHeight="1">
      <c r="B180290" s="141"/>
      <c r="C180290" s="141"/>
      <c r="D180290" s="141"/>
      <c r="E180290" s="141"/>
      <c r="F180290" s="141"/>
      <c r="G180290" s="248"/>
      <c r="H180290" s="141"/>
      <c r="I180290" s="209"/>
      <c r="J180290" s="141"/>
      <c r="K180290" s="141"/>
    </row>
    <row r="180291" spans="2:11" ht="13.5" customHeight="1">
      <c r="B180291" s="141"/>
      <c r="C180291" s="141"/>
      <c r="D180291" s="141"/>
      <c r="E180291" s="141"/>
      <c r="F180291" s="141"/>
      <c r="G180291" s="248"/>
      <c r="H180291" s="141"/>
      <c r="I180291" s="209"/>
      <c r="J180291" s="141"/>
      <c r="K180291" s="141"/>
    </row>
    <row r="180292" spans="2:11" ht="13.5" customHeight="1">
      <c r="B180292" s="141"/>
      <c r="C180292" s="141"/>
      <c r="D180292" s="141"/>
      <c r="E180292" s="141"/>
      <c r="F180292" s="141"/>
      <c r="G180292" s="248"/>
      <c r="H180292" s="141"/>
      <c r="I180292" s="209"/>
      <c r="J180292" s="141"/>
      <c r="K180292" s="141"/>
    </row>
    <row r="180293" spans="2:11" ht="13.5" customHeight="1">
      <c r="B180293" s="141"/>
      <c r="C180293" s="141"/>
      <c r="D180293" s="141"/>
      <c r="E180293" s="141"/>
      <c r="F180293" s="141"/>
      <c r="G180293" s="248"/>
      <c r="H180293" s="141"/>
      <c r="I180293" s="209"/>
      <c r="J180293" s="141"/>
      <c r="K180293" s="141"/>
    </row>
    <row r="180294" spans="2:11" ht="13.5" customHeight="1">
      <c r="B180294" s="141"/>
      <c r="C180294" s="141"/>
      <c r="D180294" s="141"/>
      <c r="E180294" s="141"/>
      <c r="F180294" s="141"/>
      <c r="G180294" s="248"/>
      <c r="H180294" s="141"/>
      <c r="I180294" s="209"/>
      <c r="J180294" s="141"/>
      <c r="K180294" s="141"/>
    </row>
    <row r="180295" spans="2:11" ht="13.5" customHeight="1">
      <c r="B180295" s="141"/>
      <c r="C180295" s="141"/>
      <c r="D180295" s="141"/>
      <c r="E180295" s="141"/>
      <c r="F180295" s="141"/>
      <c r="G180295" s="248"/>
      <c r="H180295" s="141"/>
      <c r="I180295" s="209"/>
      <c r="J180295" s="141"/>
      <c r="K180295" s="141"/>
    </row>
    <row r="180296" spans="2:11" ht="13.5" customHeight="1">
      <c r="B180296" s="141"/>
      <c r="C180296" s="141"/>
      <c r="D180296" s="141"/>
      <c r="E180296" s="141"/>
      <c r="F180296" s="141"/>
      <c r="G180296" s="248"/>
      <c r="H180296" s="141"/>
      <c r="I180296" s="209"/>
      <c r="J180296" s="141"/>
      <c r="K180296" s="141"/>
    </row>
    <row r="180297" spans="2:11" ht="13.5" customHeight="1">
      <c r="B180297" s="141"/>
      <c r="C180297" s="141"/>
      <c r="D180297" s="141"/>
      <c r="E180297" s="141"/>
      <c r="F180297" s="141"/>
      <c r="G180297" s="248"/>
      <c r="H180297" s="141"/>
      <c r="I180297" s="209"/>
      <c r="J180297" s="141"/>
      <c r="K180297" s="141"/>
    </row>
    <row r="180298" spans="2:11" ht="13.5" customHeight="1">
      <c r="B180298" s="141"/>
      <c r="C180298" s="141"/>
      <c r="D180298" s="141"/>
      <c r="E180298" s="141"/>
      <c r="F180298" s="141"/>
      <c r="G180298" s="248"/>
      <c r="H180298" s="141"/>
      <c r="I180298" s="209"/>
      <c r="J180298" s="141"/>
      <c r="K180298" s="141"/>
    </row>
    <row r="180299" spans="2:11" ht="13.5" customHeight="1">
      <c r="B180299" s="141"/>
      <c r="C180299" s="141"/>
      <c r="D180299" s="141"/>
      <c r="E180299" s="141"/>
      <c r="F180299" s="141"/>
      <c r="G180299" s="248"/>
      <c r="H180299" s="141"/>
      <c r="I180299" s="209"/>
      <c r="J180299" s="141"/>
      <c r="K180299" s="141"/>
    </row>
    <row r="180300" spans="2:11" ht="13.5" customHeight="1">
      <c r="B180300" s="141"/>
      <c r="C180300" s="141"/>
      <c r="D180300" s="141"/>
      <c r="E180300" s="141"/>
      <c r="F180300" s="141"/>
      <c r="G180300" s="248"/>
      <c r="H180300" s="141"/>
      <c r="I180300" s="209"/>
      <c r="J180300" s="141"/>
      <c r="K180300" s="141"/>
    </row>
    <row r="180301" spans="2:11" ht="13.5" customHeight="1">
      <c r="B180301" s="141"/>
      <c r="C180301" s="141"/>
      <c r="D180301" s="141"/>
      <c r="E180301" s="141"/>
      <c r="F180301" s="141"/>
      <c r="G180301" s="248"/>
      <c r="H180301" s="141"/>
      <c r="I180301" s="209"/>
      <c r="J180301" s="141"/>
      <c r="K180301" s="141"/>
    </row>
    <row r="180302" spans="2:11" ht="13.5" customHeight="1">
      <c r="B180302" s="141"/>
      <c r="C180302" s="141"/>
      <c r="D180302" s="141"/>
      <c r="E180302" s="141"/>
      <c r="F180302" s="141"/>
      <c r="G180302" s="248"/>
      <c r="H180302" s="141"/>
      <c r="I180302" s="209"/>
      <c r="J180302" s="141"/>
      <c r="K180302" s="141"/>
    </row>
    <row r="180303" spans="2:11" ht="13.5" customHeight="1">
      <c r="B180303" s="141"/>
      <c r="C180303" s="141"/>
      <c r="D180303" s="141"/>
      <c r="E180303" s="141"/>
      <c r="F180303" s="141"/>
      <c r="G180303" s="248"/>
      <c r="H180303" s="141"/>
      <c r="I180303" s="209"/>
      <c r="J180303" s="141"/>
      <c r="K180303" s="141"/>
    </row>
    <row r="180304" spans="2:11" ht="13.5" customHeight="1">
      <c r="B180304" s="141"/>
      <c r="C180304" s="141"/>
      <c r="D180304" s="141"/>
      <c r="E180304" s="141"/>
      <c r="F180304" s="141"/>
      <c r="G180304" s="248"/>
      <c r="H180304" s="141"/>
      <c r="I180304" s="209"/>
      <c r="J180304" s="141"/>
      <c r="K180304" s="141"/>
    </row>
    <row r="180305" spans="2:11" ht="13.5" customHeight="1">
      <c r="B180305" s="141"/>
      <c r="C180305" s="141"/>
      <c r="D180305" s="141"/>
      <c r="E180305" s="141"/>
      <c r="F180305" s="141"/>
      <c r="G180305" s="248"/>
      <c r="H180305" s="141"/>
      <c r="I180305" s="209"/>
      <c r="J180305" s="141"/>
      <c r="K180305" s="141"/>
    </row>
    <row r="180306" spans="2:11" ht="13.5" customHeight="1">
      <c r="B180306" s="141"/>
      <c r="C180306" s="141"/>
      <c r="D180306" s="141"/>
      <c r="E180306" s="141"/>
      <c r="F180306" s="141"/>
      <c r="G180306" s="248"/>
      <c r="H180306" s="141"/>
      <c r="I180306" s="209"/>
      <c r="J180306" s="141"/>
      <c r="K180306" s="141"/>
    </row>
    <row r="180307" spans="2:11" ht="13.5" customHeight="1">
      <c r="B180307" s="141"/>
      <c r="C180307" s="141"/>
      <c r="D180307" s="141"/>
      <c r="E180307" s="141"/>
      <c r="F180307" s="141"/>
      <c r="G180307" s="248"/>
      <c r="H180307" s="141"/>
      <c r="I180307" s="209"/>
      <c r="J180307" s="141"/>
      <c r="K180307" s="141"/>
    </row>
    <row r="180308" spans="2:11" ht="13.5" customHeight="1">
      <c r="B180308" s="141"/>
      <c r="C180308" s="141"/>
      <c r="D180308" s="141"/>
      <c r="E180308" s="141"/>
      <c r="F180308" s="141"/>
      <c r="G180308" s="248"/>
      <c r="H180308" s="141"/>
      <c r="I180308" s="209"/>
      <c r="J180308" s="141"/>
      <c r="K180308" s="141"/>
    </row>
    <row r="180309" spans="2:11" ht="13.5" customHeight="1">
      <c r="B180309" s="141"/>
      <c r="C180309" s="141"/>
      <c r="D180309" s="141"/>
      <c r="E180309" s="141"/>
      <c r="F180309" s="141"/>
      <c r="G180309" s="248"/>
      <c r="H180309" s="141"/>
      <c r="I180309" s="209"/>
      <c r="J180309" s="141"/>
      <c r="K180309" s="141"/>
    </row>
    <row r="180310" spans="2:11" ht="13.5" customHeight="1">
      <c r="B180310" s="141"/>
      <c r="C180310" s="141"/>
      <c r="D180310" s="141"/>
      <c r="E180310" s="141"/>
      <c r="F180310" s="141"/>
      <c r="G180310" s="248"/>
      <c r="H180310" s="141"/>
      <c r="I180310" s="209"/>
      <c r="J180310" s="141"/>
      <c r="K180310" s="141"/>
    </row>
    <row r="180311" spans="2:11" ht="13.5" customHeight="1">
      <c r="B180311" s="141"/>
      <c r="C180311" s="141"/>
      <c r="D180311" s="141"/>
      <c r="E180311" s="141"/>
      <c r="F180311" s="141"/>
      <c r="G180311" s="248"/>
      <c r="H180311" s="141"/>
      <c r="I180311" s="209"/>
      <c r="J180311" s="141"/>
      <c r="K180311" s="141"/>
    </row>
    <row r="180312" spans="2:11" ht="13.5" customHeight="1">
      <c r="B180312" s="141"/>
      <c r="C180312" s="141"/>
      <c r="D180312" s="141"/>
      <c r="E180312" s="141"/>
      <c r="F180312" s="141"/>
      <c r="G180312" s="248"/>
      <c r="H180312" s="141"/>
      <c r="I180312" s="209"/>
      <c r="J180312" s="141"/>
      <c r="K180312" s="141"/>
    </row>
    <row r="180313" spans="2:11" ht="13.5" customHeight="1">
      <c r="B180313" s="141"/>
      <c r="C180313" s="141"/>
      <c r="D180313" s="141"/>
      <c r="E180313" s="141"/>
      <c r="F180313" s="141"/>
      <c r="G180313" s="248"/>
      <c r="H180313" s="141"/>
      <c r="I180313" s="209"/>
      <c r="J180313" s="141"/>
      <c r="K180313" s="141"/>
    </row>
    <row r="180314" spans="2:11" ht="13.5" customHeight="1">
      <c r="B180314" s="141"/>
      <c r="C180314" s="141"/>
      <c r="D180314" s="141"/>
      <c r="E180314" s="141"/>
      <c r="F180314" s="141"/>
      <c r="G180314" s="248"/>
      <c r="H180314" s="141"/>
      <c r="I180314" s="209"/>
      <c r="J180314" s="141"/>
      <c r="K180314" s="141"/>
    </row>
    <row r="180315" spans="2:11" ht="13.5" customHeight="1">
      <c r="B180315" s="141"/>
      <c r="C180315" s="141"/>
      <c r="D180315" s="141"/>
      <c r="E180315" s="141"/>
      <c r="F180315" s="141"/>
      <c r="G180315" s="248"/>
      <c r="H180315" s="141"/>
      <c r="I180315" s="209"/>
      <c r="J180315" s="141"/>
      <c r="K180315" s="141"/>
    </row>
    <row r="180316" spans="2:11" ht="13.5" customHeight="1">
      <c r="B180316" s="141"/>
      <c r="C180316" s="141"/>
      <c r="D180316" s="141"/>
      <c r="E180316" s="141"/>
      <c r="F180316" s="141"/>
      <c r="G180316" s="248"/>
      <c r="H180316" s="141"/>
      <c r="I180316" s="209"/>
      <c r="J180316" s="141"/>
      <c r="K180316" s="141"/>
    </row>
    <row r="180317" spans="2:11" ht="13.5" customHeight="1">
      <c r="B180317" s="141"/>
      <c r="C180317" s="141"/>
      <c r="D180317" s="141"/>
      <c r="E180317" s="141"/>
      <c r="F180317" s="141"/>
      <c r="G180317" s="248"/>
      <c r="H180317" s="141"/>
      <c r="I180317" s="209"/>
      <c r="J180317" s="141"/>
      <c r="K180317" s="141"/>
    </row>
    <row r="180318" spans="2:11" ht="13.5" customHeight="1">
      <c r="B180318" s="141"/>
      <c r="C180318" s="141"/>
      <c r="D180318" s="141"/>
      <c r="E180318" s="141"/>
      <c r="F180318" s="141"/>
      <c r="G180318" s="248"/>
      <c r="H180318" s="141"/>
      <c r="I180318" s="209"/>
      <c r="J180318" s="141"/>
      <c r="K180318" s="141"/>
    </row>
    <row r="180319" spans="2:11" ht="13.5" customHeight="1">
      <c r="B180319" s="141"/>
      <c r="C180319" s="141"/>
      <c r="D180319" s="141"/>
      <c r="E180319" s="141"/>
      <c r="F180319" s="141"/>
      <c r="G180319" s="248"/>
      <c r="H180319" s="141"/>
      <c r="I180319" s="209"/>
      <c r="J180319" s="141"/>
      <c r="K180319" s="141"/>
    </row>
    <row r="180320" spans="2:11" ht="13.5" customHeight="1">
      <c r="B180320" s="141"/>
      <c r="C180320" s="141"/>
      <c r="D180320" s="141"/>
      <c r="E180320" s="141"/>
      <c r="F180320" s="141"/>
      <c r="G180320" s="248"/>
      <c r="H180320" s="141"/>
      <c r="I180320" s="209"/>
      <c r="J180320" s="141"/>
      <c r="K180320" s="141"/>
    </row>
    <row r="180321" spans="2:11" ht="13.5" customHeight="1">
      <c r="B180321" s="141"/>
      <c r="C180321" s="141"/>
      <c r="D180321" s="141"/>
      <c r="E180321" s="141"/>
      <c r="F180321" s="141"/>
      <c r="G180321" s="248"/>
      <c r="H180321" s="141"/>
      <c r="I180321" s="209"/>
      <c r="J180321" s="141"/>
      <c r="K180321" s="141"/>
    </row>
    <row r="180322" spans="2:11" ht="13.5" customHeight="1">
      <c r="B180322" s="141"/>
      <c r="C180322" s="141"/>
      <c r="D180322" s="141"/>
      <c r="E180322" s="141"/>
      <c r="F180322" s="141"/>
      <c r="G180322" s="248"/>
      <c r="H180322" s="141"/>
      <c r="I180322" s="209"/>
      <c r="J180322" s="141"/>
      <c r="K180322" s="141"/>
    </row>
    <row r="180323" spans="2:11" ht="13.5" customHeight="1">
      <c r="B180323" s="141"/>
      <c r="C180323" s="141"/>
      <c r="D180323" s="141"/>
      <c r="E180323" s="141"/>
      <c r="F180323" s="141"/>
      <c r="G180323" s="248"/>
      <c r="H180323" s="141"/>
      <c r="I180323" s="209"/>
      <c r="J180323" s="141"/>
      <c r="K180323" s="141"/>
    </row>
    <row r="180324" spans="2:11" ht="13.5" customHeight="1">
      <c r="B180324" s="141"/>
      <c r="C180324" s="141"/>
      <c r="D180324" s="141"/>
      <c r="E180324" s="141"/>
      <c r="F180324" s="141"/>
      <c r="G180324" s="248"/>
      <c r="H180324" s="141"/>
      <c r="I180324" s="209"/>
      <c r="J180324" s="141"/>
      <c r="K180324" s="141"/>
    </row>
    <row r="180325" spans="2:11" ht="13.5" customHeight="1">
      <c r="B180325" s="141"/>
      <c r="C180325" s="141"/>
      <c r="D180325" s="141"/>
      <c r="E180325" s="141"/>
      <c r="F180325" s="141"/>
      <c r="G180325" s="248"/>
      <c r="H180325" s="141"/>
      <c r="I180325" s="209"/>
      <c r="J180325" s="141"/>
      <c r="K180325" s="141"/>
    </row>
    <row r="180326" spans="2:11" ht="13.5" customHeight="1">
      <c r="B180326" s="141"/>
      <c r="C180326" s="141"/>
      <c r="D180326" s="141"/>
      <c r="E180326" s="141"/>
      <c r="F180326" s="141"/>
      <c r="G180326" s="248"/>
      <c r="H180326" s="141"/>
      <c r="I180326" s="209"/>
      <c r="J180326" s="141"/>
      <c r="K180326" s="141"/>
    </row>
    <row r="180327" spans="2:11" ht="13.5" customHeight="1">
      <c r="B180327" s="141"/>
      <c r="C180327" s="141"/>
      <c r="D180327" s="141"/>
      <c r="E180327" s="141"/>
      <c r="F180327" s="141"/>
      <c r="G180327" s="248"/>
      <c r="H180327" s="141"/>
      <c r="I180327" s="209"/>
      <c r="J180327" s="141"/>
      <c r="K180327" s="141"/>
    </row>
    <row r="180328" spans="2:11" ht="13.5" customHeight="1">
      <c r="B180328" s="141"/>
      <c r="C180328" s="141"/>
      <c r="D180328" s="141"/>
      <c r="E180328" s="141"/>
      <c r="F180328" s="141"/>
      <c r="G180328" s="248"/>
      <c r="H180328" s="141"/>
      <c r="I180328" s="209"/>
      <c r="J180328" s="141"/>
      <c r="K180328" s="141"/>
    </row>
    <row r="180329" spans="2:11" ht="13.5" customHeight="1">
      <c r="B180329" s="141"/>
      <c r="C180329" s="141"/>
      <c r="D180329" s="141"/>
      <c r="E180329" s="141"/>
      <c r="F180329" s="141"/>
      <c r="G180329" s="248"/>
      <c r="H180329" s="141"/>
      <c r="I180329" s="209"/>
      <c r="J180329" s="141"/>
      <c r="K180329" s="141"/>
    </row>
    <row r="180330" spans="2:11" ht="13.5" customHeight="1">
      <c r="B180330" s="141"/>
      <c r="C180330" s="141"/>
      <c r="D180330" s="141"/>
      <c r="E180330" s="141"/>
      <c r="F180330" s="141"/>
      <c r="G180330" s="248"/>
      <c r="H180330" s="141"/>
      <c r="I180330" s="209"/>
      <c r="J180330" s="141"/>
      <c r="K180330" s="141"/>
    </row>
    <row r="180331" spans="2:11" ht="13.5" customHeight="1">
      <c r="B180331" s="141"/>
      <c r="C180331" s="141"/>
      <c r="D180331" s="141"/>
      <c r="E180331" s="141"/>
      <c r="F180331" s="141"/>
      <c r="G180331" s="248"/>
      <c r="H180331" s="141"/>
      <c r="I180331" s="209"/>
      <c r="J180331" s="141"/>
      <c r="K180331" s="141"/>
    </row>
    <row r="180332" spans="2:11" ht="13.5" customHeight="1">
      <c r="B180332" s="141"/>
      <c r="C180332" s="141"/>
      <c r="D180332" s="141"/>
      <c r="E180332" s="141"/>
      <c r="F180332" s="141"/>
      <c r="G180332" s="248"/>
      <c r="H180332" s="141"/>
      <c r="I180332" s="209"/>
      <c r="J180332" s="141"/>
      <c r="K180332" s="141"/>
    </row>
    <row r="180333" spans="2:11" ht="13.5" customHeight="1">
      <c r="B180333" s="141"/>
      <c r="C180333" s="141"/>
      <c r="D180333" s="141"/>
      <c r="E180333" s="141"/>
      <c r="F180333" s="141"/>
      <c r="G180333" s="248"/>
      <c r="H180333" s="141"/>
      <c r="I180333" s="209"/>
      <c r="J180333" s="141"/>
      <c r="K180333" s="141"/>
    </row>
    <row r="180334" spans="2:11" ht="13.5" customHeight="1">
      <c r="B180334" s="141"/>
      <c r="C180334" s="141"/>
      <c r="D180334" s="141"/>
      <c r="E180334" s="141"/>
      <c r="F180334" s="141"/>
      <c r="G180334" s="248"/>
      <c r="H180334" s="141"/>
      <c r="I180334" s="209"/>
      <c r="J180334" s="141"/>
      <c r="K180334" s="141"/>
    </row>
    <row r="180335" spans="2:11" ht="13.5" customHeight="1">
      <c r="B180335" s="141"/>
      <c r="C180335" s="141"/>
      <c r="D180335" s="141"/>
      <c r="E180335" s="141"/>
      <c r="F180335" s="141"/>
      <c r="G180335" s="248"/>
      <c r="H180335" s="141"/>
      <c r="I180335" s="209"/>
      <c r="J180335" s="141"/>
      <c r="K180335" s="141"/>
    </row>
    <row r="180336" spans="2:11" ht="13.5" customHeight="1">
      <c r="B180336" s="141"/>
      <c r="C180336" s="141"/>
      <c r="D180336" s="141"/>
      <c r="E180336" s="141"/>
      <c r="F180336" s="141"/>
      <c r="G180336" s="248"/>
      <c r="H180336" s="141"/>
      <c r="I180336" s="209"/>
      <c r="J180336" s="141"/>
      <c r="K180336" s="141"/>
    </row>
    <row r="180337" spans="2:11" ht="13.5" customHeight="1">
      <c r="B180337" s="141"/>
      <c r="C180337" s="141"/>
      <c r="D180337" s="141"/>
      <c r="E180337" s="141"/>
      <c r="F180337" s="141"/>
      <c r="G180337" s="248"/>
      <c r="H180337" s="141"/>
      <c r="I180337" s="209"/>
      <c r="J180337" s="141"/>
      <c r="K180337" s="141"/>
    </row>
    <row r="180338" spans="2:11" ht="13.5" customHeight="1">
      <c r="B180338" s="141"/>
      <c r="C180338" s="141"/>
      <c r="D180338" s="141"/>
      <c r="E180338" s="141"/>
      <c r="F180338" s="141"/>
      <c r="G180338" s="248"/>
      <c r="H180338" s="141"/>
      <c r="I180338" s="209"/>
      <c r="J180338" s="141"/>
      <c r="K180338" s="141"/>
    </row>
    <row r="180339" spans="2:11" ht="13.5" customHeight="1">
      <c r="B180339" s="141"/>
      <c r="C180339" s="141"/>
      <c r="D180339" s="141"/>
      <c r="E180339" s="141"/>
      <c r="F180339" s="141"/>
      <c r="G180339" s="248"/>
      <c r="H180339" s="141"/>
      <c r="I180339" s="209"/>
      <c r="J180339" s="141"/>
      <c r="K180339" s="141"/>
    </row>
    <row r="180340" spans="2:11" ht="13.5" customHeight="1">
      <c r="B180340" s="141"/>
      <c r="C180340" s="141"/>
      <c r="D180340" s="141"/>
      <c r="E180340" s="141"/>
      <c r="F180340" s="141"/>
      <c r="G180340" s="248"/>
      <c r="H180340" s="141"/>
      <c r="I180340" s="209"/>
      <c r="J180340" s="141"/>
      <c r="K180340" s="141"/>
    </row>
    <row r="180341" spans="2:11" ht="13.5" customHeight="1">
      <c r="B180341" s="141"/>
      <c r="C180341" s="141"/>
      <c r="D180341" s="141"/>
      <c r="E180341" s="141"/>
      <c r="F180341" s="141"/>
      <c r="G180341" s="248"/>
      <c r="H180341" s="141"/>
      <c r="I180341" s="209"/>
      <c r="J180341" s="141"/>
      <c r="K180341" s="141"/>
    </row>
    <row r="180342" spans="2:11" ht="13.5" customHeight="1">
      <c r="B180342" s="141"/>
      <c r="C180342" s="141"/>
      <c r="D180342" s="141"/>
      <c r="E180342" s="141"/>
      <c r="F180342" s="141"/>
      <c r="G180342" s="248"/>
      <c r="H180342" s="141"/>
      <c r="I180342" s="209"/>
      <c r="J180342" s="141"/>
      <c r="K180342" s="141"/>
    </row>
    <row r="180343" spans="2:11" ht="13.5" customHeight="1">
      <c r="B180343" s="141"/>
      <c r="C180343" s="141"/>
      <c r="D180343" s="141"/>
      <c r="E180343" s="141"/>
      <c r="F180343" s="141"/>
      <c r="G180343" s="248"/>
      <c r="H180343" s="141"/>
      <c r="I180343" s="209"/>
      <c r="J180343" s="141"/>
      <c r="K180343" s="141"/>
    </row>
    <row r="180344" spans="2:11" ht="13.5" customHeight="1">
      <c r="B180344" s="141"/>
      <c r="C180344" s="141"/>
      <c r="D180344" s="141"/>
      <c r="E180344" s="141"/>
      <c r="F180344" s="141"/>
      <c r="G180344" s="248"/>
      <c r="H180344" s="141"/>
      <c r="I180344" s="209"/>
      <c r="J180344" s="141"/>
      <c r="K180344" s="141"/>
    </row>
    <row r="180345" spans="2:11" ht="13.5" customHeight="1">
      <c r="B180345" s="141"/>
      <c r="C180345" s="141"/>
      <c r="D180345" s="141"/>
      <c r="E180345" s="141"/>
      <c r="F180345" s="141"/>
      <c r="G180345" s="248"/>
      <c r="H180345" s="141"/>
      <c r="I180345" s="209"/>
      <c r="J180345" s="141"/>
      <c r="K180345" s="141"/>
    </row>
    <row r="180346" spans="2:11" ht="13.5" customHeight="1">
      <c r="B180346" s="141"/>
      <c r="C180346" s="141"/>
      <c r="D180346" s="141"/>
      <c r="E180346" s="141"/>
      <c r="F180346" s="141"/>
      <c r="G180346" s="248"/>
      <c r="H180346" s="141"/>
      <c r="I180346" s="209"/>
      <c r="J180346" s="141"/>
      <c r="K180346" s="141"/>
    </row>
    <row r="180347" spans="2:11" ht="13.5" customHeight="1">
      <c r="B180347" s="141"/>
      <c r="C180347" s="141"/>
      <c r="D180347" s="141"/>
      <c r="E180347" s="141"/>
      <c r="F180347" s="141"/>
      <c r="G180347" s="248"/>
      <c r="H180347" s="141"/>
      <c r="I180347" s="209"/>
      <c r="J180347" s="141"/>
      <c r="K180347" s="141"/>
    </row>
    <row r="180348" spans="2:11" ht="13.5" customHeight="1">
      <c r="B180348" s="141"/>
      <c r="C180348" s="141"/>
      <c r="D180348" s="141"/>
      <c r="E180348" s="141"/>
      <c r="F180348" s="141"/>
      <c r="G180348" s="248"/>
      <c r="H180348" s="141"/>
      <c r="I180348" s="209"/>
      <c r="J180348" s="141"/>
      <c r="K180348" s="141"/>
    </row>
    <row r="180349" spans="2:11" ht="13.5" customHeight="1">
      <c r="B180349" s="141"/>
      <c r="C180349" s="141"/>
      <c r="D180349" s="141"/>
      <c r="E180349" s="141"/>
      <c r="F180349" s="141"/>
      <c r="G180349" s="248"/>
      <c r="H180349" s="141"/>
      <c r="I180349" s="209"/>
      <c r="J180349" s="141"/>
      <c r="K180349" s="141"/>
    </row>
    <row r="180350" spans="2:11" ht="13.5" customHeight="1">
      <c r="B180350" s="141"/>
      <c r="C180350" s="141"/>
      <c r="D180350" s="141"/>
      <c r="E180350" s="141"/>
      <c r="F180350" s="141"/>
      <c r="G180350" s="248"/>
      <c r="H180350" s="141"/>
      <c r="I180350" s="209"/>
      <c r="J180350" s="141"/>
      <c r="K180350" s="141"/>
    </row>
    <row r="180351" spans="2:11" ht="13.5" customHeight="1">
      <c r="B180351" s="141"/>
      <c r="C180351" s="141"/>
      <c r="D180351" s="141"/>
      <c r="E180351" s="141"/>
      <c r="F180351" s="141"/>
      <c r="G180351" s="248"/>
      <c r="H180351" s="141"/>
      <c r="I180351" s="209"/>
      <c r="J180351" s="141"/>
      <c r="K180351" s="141"/>
    </row>
    <row r="180352" spans="2:11" ht="13.5" customHeight="1">
      <c r="B180352" s="141"/>
      <c r="C180352" s="141"/>
      <c r="D180352" s="141"/>
      <c r="E180352" s="141"/>
      <c r="F180352" s="141"/>
      <c r="G180352" s="248"/>
      <c r="H180352" s="141"/>
      <c r="I180352" s="209"/>
      <c r="J180352" s="141"/>
      <c r="K180352" s="141"/>
    </row>
    <row r="180353" spans="2:11" ht="13.5" customHeight="1">
      <c r="B180353" s="141"/>
      <c r="C180353" s="141"/>
      <c r="D180353" s="141"/>
      <c r="E180353" s="141"/>
      <c r="F180353" s="141"/>
      <c r="G180353" s="248"/>
      <c r="H180353" s="141"/>
      <c r="I180353" s="209"/>
      <c r="J180353" s="141"/>
      <c r="K180353" s="141"/>
    </row>
    <row r="180354" spans="2:11" ht="13.5" customHeight="1">
      <c r="B180354" s="141"/>
      <c r="C180354" s="141"/>
      <c r="D180354" s="141"/>
      <c r="E180354" s="141"/>
      <c r="F180354" s="141"/>
      <c r="G180354" s="248"/>
      <c r="H180354" s="141"/>
      <c r="I180354" s="209"/>
      <c r="J180354" s="141"/>
      <c r="K180354" s="141"/>
    </row>
    <row r="180355" spans="2:11" ht="13.5" customHeight="1">
      <c r="B180355" s="141"/>
      <c r="C180355" s="141"/>
      <c r="D180355" s="141"/>
      <c r="E180355" s="141"/>
      <c r="F180355" s="141"/>
      <c r="G180355" s="248"/>
      <c r="H180355" s="141"/>
      <c r="I180355" s="209"/>
      <c r="J180355" s="141"/>
      <c r="K180355" s="141"/>
    </row>
    <row r="180356" spans="2:11" ht="13.5" customHeight="1">
      <c r="B180356" s="141"/>
      <c r="C180356" s="141"/>
      <c r="D180356" s="141"/>
      <c r="E180356" s="141"/>
      <c r="F180356" s="141"/>
      <c r="G180356" s="248"/>
      <c r="H180356" s="141"/>
      <c r="I180356" s="209"/>
      <c r="J180356" s="141"/>
      <c r="K180356" s="141"/>
    </row>
    <row r="180357" spans="2:11" ht="13.5" customHeight="1">
      <c r="B180357" s="141"/>
      <c r="C180357" s="141"/>
      <c r="D180357" s="141"/>
      <c r="E180357" s="141"/>
      <c r="F180357" s="141"/>
      <c r="G180357" s="248"/>
      <c r="H180357" s="141"/>
      <c r="I180357" s="209"/>
      <c r="J180357" s="141"/>
      <c r="K180357" s="141"/>
    </row>
    <row r="180358" spans="2:11" ht="13.5" customHeight="1">
      <c r="B180358" s="141"/>
      <c r="C180358" s="141"/>
      <c r="D180358" s="141"/>
      <c r="E180358" s="141"/>
      <c r="F180358" s="141"/>
      <c r="G180358" s="248"/>
      <c r="H180358" s="141"/>
      <c r="I180358" s="209"/>
      <c r="J180358" s="141"/>
      <c r="K180358" s="141"/>
    </row>
    <row r="180359" spans="2:11" ht="13.5" customHeight="1">
      <c r="B180359" s="141"/>
      <c r="C180359" s="141"/>
      <c r="D180359" s="141"/>
      <c r="E180359" s="141"/>
      <c r="F180359" s="141"/>
      <c r="G180359" s="248"/>
      <c r="H180359" s="141"/>
      <c r="I180359" s="209"/>
      <c r="J180359" s="141"/>
      <c r="K180359" s="141"/>
    </row>
    <row r="180360" spans="2:11" ht="13.5" customHeight="1">
      <c r="B180360" s="141"/>
      <c r="C180360" s="141"/>
      <c r="D180360" s="141"/>
      <c r="E180360" s="141"/>
      <c r="F180360" s="141"/>
      <c r="G180360" s="248"/>
      <c r="H180360" s="141"/>
      <c r="I180360" s="209"/>
      <c r="J180360" s="141"/>
      <c r="K180360" s="141"/>
    </row>
    <row r="180361" spans="2:11" ht="13.5" customHeight="1">
      <c r="B180361" s="141"/>
      <c r="C180361" s="141"/>
      <c r="D180361" s="141"/>
      <c r="E180361" s="141"/>
      <c r="F180361" s="141"/>
      <c r="G180361" s="248"/>
      <c r="H180361" s="141"/>
      <c r="I180361" s="209"/>
      <c r="J180361" s="141"/>
      <c r="K180361" s="141"/>
    </row>
    <row r="180362" spans="2:11" ht="13.5" customHeight="1">
      <c r="B180362" s="141"/>
      <c r="C180362" s="141"/>
      <c r="D180362" s="141"/>
      <c r="E180362" s="141"/>
      <c r="F180362" s="141"/>
      <c r="G180362" s="248"/>
      <c r="H180362" s="141"/>
      <c r="I180362" s="209"/>
      <c r="J180362" s="141"/>
      <c r="K180362" s="141"/>
    </row>
    <row r="180363" spans="2:11" ht="13.5" customHeight="1">
      <c r="B180363" s="141"/>
      <c r="C180363" s="141"/>
      <c r="D180363" s="141"/>
      <c r="E180363" s="141"/>
      <c r="F180363" s="141"/>
      <c r="G180363" s="248"/>
      <c r="H180363" s="141"/>
      <c r="I180363" s="209"/>
      <c r="J180363" s="141"/>
      <c r="K180363" s="141"/>
    </row>
    <row r="180364" spans="2:11" ht="13.5" customHeight="1">
      <c r="B180364" s="141"/>
      <c r="C180364" s="141"/>
      <c r="D180364" s="141"/>
      <c r="E180364" s="141"/>
      <c r="F180364" s="141"/>
      <c r="G180364" s="248"/>
      <c r="H180364" s="141"/>
      <c r="I180364" s="209"/>
      <c r="J180364" s="141"/>
      <c r="K180364" s="141"/>
    </row>
    <row r="180365" spans="2:11" ht="13.5" customHeight="1">
      <c r="B180365" s="141"/>
      <c r="C180365" s="141"/>
      <c r="D180365" s="141"/>
      <c r="E180365" s="141"/>
      <c r="F180365" s="141"/>
      <c r="G180365" s="248"/>
      <c r="H180365" s="141"/>
      <c r="I180365" s="209"/>
      <c r="J180365" s="141"/>
      <c r="K180365" s="141"/>
    </row>
    <row r="180366" spans="2:11" ht="13.5" customHeight="1">
      <c r="B180366" s="141"/>
      <c r="C180366" s="141"/>
      <c r="D180366" s="141"/>
      <c r="E180366" s="141"/>
      <c r="F180366" s="141"/>
      <c r="G180366" s="248"/>
      <c r="H180366" s="141"/>
      <c r="I180366" s="209"/>
      <c r="J180366" s="141"/>
      <c r="K180366" s="141"/>
    </row>
    <row r="180367" spans="2:11" ht="13.5" customHeight="1">
      <c r="B180367" s="141"/>
      <c r="C180367" s="141"/>
      <c r="D180367" s="141"/>
      <c r="E180367" s="141"/>
      <c r="F180367" s="141"/>
      <c r="G180367" s="248"/>
      <c r="H180367" s="141"/>
      <c r="I180367" s="209"/>
      <c r="J180367" s="141"/>
      <c r="K180367" s="141"/>
    </row>
    <row r="180368" spans="2:11" ht="13.5" customHeight="1">
      <c r="B180368" s="141"/>
      <c r="C180368" s="141"/>
      <c r="D180368" s="141"/>
      <c r="E180368" s="141"/>
      <c r="F180368" s="141"/>
      <c r="G180368" s="248"/>
      <c r="H180368" s="141"/>
      <c r="I180368" s="209"/>
      <c r="J180368" s="141"/>
      <c r="K180368" s="141"/>
    </row>
    <row r="180369" spans="2:11" ht="13.5" customHeight="1">
      <c r="B180369" s="141"/>
      <c r="C180369" s="141"/>
      <c r="D180369" s="141"/>
      <c r="E180369" s="141"/>
      <c r="F180369" s="141"/>
      <c r="G180369" s="248"/>
      <c r="H180369" s="141"/>
      <c r="I180369" s="209"/>
      <c r="J180369" s="141"/>
      <c r="K180369" s="141"/>
    </row>
    <row r="180370" spans="2:11" ht="13.5" customHeight="1">
      <c r="B180370" s="141"/>
      <c r="C180370" s="141"/>
      <c r="D180370" s="141"/>
      <c r="E180370" s="141"/>
      <c r="F180370" s="141"/>
      <c r="G180370" s="248"/>
      <c r="H180370" s="141"/>
      <c r="I180370" s="209"/>
      <c r="J180370" s="141"/>
      <c r="K180370" s="141"/>
    </row>
    <row r="180371" spans="2:11" ht="13.5" customHeight="1">
      <c r="B180371" s="141"/>
      <c r="C180371" s="141"/>
      <c r="D180371" s="141"/>
      <c r="E180371" s="141"/>
      <c r="F180371" s="141"/>
      <c r="G180371" s="248"/>
      <c r="H180371" s="141"/>
      <c r="I180371" s="209"/>
      <c r="J180371" s="141"/>
      <c r="K180371" s="141"/>
    </row>
    <row r="180372" spans="2:11" ht="13.5" customHeight="1">
      <c r="B180372" s="141"/>
      <c r="C180372" s="141"/>
      <c r="D180372" s="141"/>
      <c r="E180372" s="141"/>
      <c r="F180372" s="141"/>
      <c r="G180372" s="248"/>
      <c r="H180372" s="141"/>
      <c r="I180372" s="209"/>
      <c r="J180372" s="141"/>
      <c r="K180372" s="141"/>
    </row>
    <row r="180373" spans="2:11" ht="13.5" customHeight="1">
      <c r="B180373" s="141"/>
      <c r="C180373" s="141"/>
      <c r="D180373" s="141"/>
      <c r="E180373" s="141"/>
      <c r="F180373" s="141"/>
      <c r="G180373" s="248"/>
      <c r="H180373" s="141"/>
      <c r="I180373" s="209"/>
      <c r="J180373" s="141"/>
      <c r="K180373" s="141"/>
    </row>
    <row r="180374" spans="2:11" ht="13.5" customHeight="1">
      <c r="B180374" s="141"/>
      <c r="C180374" s="141"/>
      <c r="D180374" s="141"/>
      <c r="E180374" s="141"/>
      <c r="F180374" s="141"/>
      <c r="G180374" s="248"/>
      <c r="H180374" s="141"/>
      <c r="I180374" s="209"/>
      <c r="J180374" s="141"/>
      <c r="K180374" s="141"/>
    </row>
    <row r="180375" spans="2:11" ht="13.5" customHeight="1">
      <c r="B180375" s="141"/>
      <c r="C180375" s="141"/>
      <c r="D180375" s="141"/>
      <c r="E180375" s="141"/>
      <c r="F180375" s="141"/>
      <c r="G180375" s="248"/>
      <c r="H180375" s="141"/>
      <c r="I180375" s="209"/>
      <c r="J180375" s="141"/>
      <c r="K180375" s="141"/>
    </row>
    <row r="180376" spans="2:11" ht="13.5" customHeight="1">
      <c r="B180376" s="141"/>
      <c r="C180376" s="141"/>
      <c r="D180376" s="141"/>
      <c r="E180376" s="141"/>
      <c r="F180376" s="141"/>
      <c r="G180376" s="248"/>
      <c r="H180376" s="141"/>
      <c r="I180376" s="209"/>
      <c r="J180376" s="141"/>
      <c r="K180376" s="141"/>
    </row>
    <row r="180377" spans="2:11" ht="13.5" customHeight="1">
      <c r="B180377" s="141"/>
      <c r="C180377" s="141"/>
      <c r="D180377" s="141"/>
      <c r="E180377" s="141"/>
      <c r="F180377" s="141"/>
      <c r="G180377" s="248"/>
      <c r="H180377" s="141"/>
      <c r="I180377" s="209"/>
      <c r="J180377" s="141"/>
      <c r="K180377" s="141"/>
    </row>
    <row r="180378" spans="2:11" ht="13.5" customHeight="1">
      <c r="B180378" s="141"/>
      <c r="C180378" s="141"/>
      <c r="D180378" s="141"/>
      <c r="E180378" s="141"/>
      <c r="F180378" s="141"/>
      <c r="G180378" s="248"/>
      <c r="H180378" s="141"/>
      <c r="I180378" s="209"/>
      <c r="J180378" s="141"/>
      <c r="K180378" s="141"/>
    </row>
    <row r="180379" spans="2:11" ht="13.5" customHeight="1">
      <c r="B180379" s="141"/>
      <c r="C180379" s="141"/>
      <c r="D180379" s="141"/>
      <c r="E180379" s="141"/>
      <c r="F180379" s="141"/>
      <c r="G180379" s="248"/>
      <c r="H180379" s="141"/>
      <c r="I180379" s="209"/>
      <c r="J180379" s="141"/>
      <c r="K180379" s="141"/>
    </row>
    <row r="180380" spans="2:11" ht="13.5" customHeight="1">
      <c r="B180380" s="141"/>
      <c r="C180380" s="141"/>
      <c r="D180380" s="141"/>
      <c r="E180380" s="141"/>
      <c r="F180380" s="141"/>
      <c r="G180380" s="248"/>
      <c r="H180380" s="141"/>
      <c r="I180380" s="209"/>
      <c r="J180380" s="141"/>
      <c r="K180380" s="141"/>
    </row>
    <row r="180381" spans="2:11" ht="13.5" customHeight="1">
      <c r="B180381" s="141"/>
      <c r="C180381" s="141"/>
      <c r="D180381" s="141"/>
      <c r="E180381" s="141"/>
      <c r="F180381" s="141"/>
      <c r="G180381" s="248"/>
      <c r="H180381" s="141"/>
      <c r="I180381" s="209"/>
      <c r="J180381" s="141"/>
      <c r="K180381" s="141"/>
    </row>
    <row r="180382" spans="2:11" ht="13.5" customHeight="1">
      <c r="B180382" s="141"/>
      <c r="C180382" s="141"/>
      <c r="D180382" s="141"/>
      <c r="E180382" s="141"/>
      <c r="F180382" s="141"/>
      <c r="G180382" s="248"/>
      <c r="H180382" s="141"/>
      <c r="I180382" s="209"/>
      <c r="J180382" s="141"/>
      <c r="K180382" s="141"/>
    </row>
    <row r="180383" spans="2:11" ht="13.5" customHeight="1">
      <c r="B180383" s="141"/>
      <c r="C180383" s="141"/>
      <c r="D180383" s="141"/>
      <c r="E180383" s="141"/>
      <c r="F180383" s="141"/>
      <c r="G180383" s="248"/>
      <c r="H180383" s="141"/>
      <c r="I180383" s="209"/>
      <c r="J180383" s="141"/>
      <c r="K180383" s="141"/>
    </row>
    <row r="180384" spans="2:11" ht="13.5" customHeight="1">
      <c r="B180384" s="141"/>
      <c r="C180384" s="141"/>
      <c r="D180384" s="141"/>
      <c r="E180384" s="141"/>
      <c r="F180384" s="141"/>
      <c r="G180384" s="248"/>
      <c r="H180384" s="141"/>
      <c r="I180384" s="209"/>
      <c r="J180384" s="141"/>
      <c r="K180384" s="141"/>
    </row>
    <row r="180385" spans="2:11" ht="13.5" customHeight="1">
      <c r="B180385" s="141"/>
      <c r="C180385" s="141"/>
      <c r="D180385" s="141"/>
      <c r="E180385" s="141"/>
      <c r="F180385" s="141"/>
      <c r="G180385" s="248"/>
      <c r="H180385" s="141"/>
      <c r="I180385" s="209"/>
      <c r="J180385" s="141"/>
      <c r="K180385" s="141"/>
    </row>
    <row r="180386" spans="2:11" ht="13.5" customHeight="1">
      <c r="B180386" s="141"/>
      <c r="C180386" s="141"/>
      <c r="D180386" s="141"/>
      <c r="E180386" s="141"/>
      <c r="F180386" s="141"/>
      <c r="G180386" s="248"/>
      <c r="H180386" s="141"/>
      <c r="I180386" s="209"/>
      <c r="J180386" s="141"/>
      <c r="K180386" s="141"/>
    </row>
    <row r="180387" spans="2:11" ht="13.5" customHeight="1">
      <c r="B180387" s="141"/>
      <c r="C180387" s="141"/>
      <c r="D180387" s="141"/>
      <c r="E180387" s="141"/>
      <c r="F180387" s="141"/>
      <c r="G180387" s="248"/>
      <c r="H180387" s="141"/>
      <c r="I180387" s="209"/>
      <c r="J180387" s="141"/>
      <c r="K180387" s="141"/>
    </row>
    <row r="180388" spans="2:11" ht="13.5" customHeight="1">
      <c r="B180388" s="141"/>
      <c r="C180388" s="141"/>
      <c r="D180388" s="141"/>
      <c r="E180388" s="141"/>
      <c r="F180388" s="141"/>
      <c r="G180388" s="248"/>
      <c r="H180388" s="141"/>
      <c r="I180388" s="209"/>
      <c r="J180388" s="141"/>
      <c r="K180388" s="141"/>
    </row>
    <row r="180389" spans="2:11" ht="13.5" customHeight="1">
      <c r="B180389" s="141"/>
      <c r="C180389" s="141"/>
      <c r="D180389" s="141"/>
      <c r="E180389" s="141"/>
      <c r="F180389" s="141"/>
      <c r="G180389" s="248"/>
      <c r="H180389" s="141"/>
      <c r="I180389" s="209"/>
      <c r="J180389" s="141"/>
      <c r="K180389" s="141"/>
    </row>
    <row r="180390" spans="2:11" ht="13.5" customHeight="1">
      <c r="B180390" s="141"/>
      <c r="C180390" s="141"/>
      <c r="D180390" s="141"/>
      <c r="E180390" s="141"/>
      <c r="F180390" s="141"/>
      <c r="G180390" s="248"/>
      <c r="H180390" s="141"/>
      <c r="I180390" s="209"/>
      <c r="J180390" s="141"/>
      <c r="K180390" s="141"/>
    </row>
    <row r="180391" spans="2:11" ht="13.5" customHeight="1">
      <c r="B180391" s="141"/>
      <c r="C180391" s="141"/>
      <c r="D180391" s="141"/>
      <c r="E180391" s="141"/>
      <c r="F180391" s="141"/>
      <c r="G180391" s="248"/>
      <c r="H180391" s="141"/>
      <c r="I180391" s="209"/>
      <c r="J180391" s="141"/>
      <c r="K180391" s="141"/>
    </row>
    <row r="180392" spans="2:11" ht="13.5" customHeight="1">
      <c r="B180392" s="141"/>
      <c r="C180392" s="141"/>
      <c r="D180392" s="141"/>
      <c r="E180392" s="141"/>
      <c r="F180392" s="141"/>
      <c r="G180392" s="248"/>
      <c r="H180392" s="141"/>
      <c r="I180392" s="209"/>
      <c r="J180392" s="141"/>
      <c r="K180392" s="141"/>
    </row>
    <row r="180393" spans="2:11" ht="13.5" customHeight="1">
      <c r="B180393" s="141"/>
      <c r="C180393" s="141"/>
      <c r="D180393" s="141"/>
      <c r="E180393" s="141"/>
      <c r="F180393" s="141"/>
      <c r="G180393" s="248"/>
      <c r="H180393" s="141"/>
      <c r="I180393" s="209"/>
      <c r="J180393" s="141"/>
      <c r="K180393" s="141"/>
    </row>
    <row r="180394" spans="2:11" ht="13.5" customHeight="1">
      <c r="B180394" s="141"/>
      <c r="C180394" s="141"/>
      <c r="D180394" s="141"/>
      <c r="E180394" s="141"/>
      <c r="F180394" s="141"/>
      <c r="G180394" s="248"/>
      <c r="H180394" s="141"/>
      <c r="I180394" s="209"/>
      <c r="J180394" s="141"/>
      <c r="K180394" s="141"/>
    </row>
    <row r="180395" spans="2:11" ht="13.5" customHeight="1">
      <c r="B180395" s="141"/>
      <c r="C180395" s="141"/>
      <c r="D180395" s="141"/>
      <c r="E180395" s="141"/>
      <c r="F180395" s="141"/>
      <c r="G180395" s="248"/>
      <c r="H180395" s="141"/>
      <c r="I180395" s="209"/>
      <c r="J180395" s="141"/>
      <c r="K180395" s="141"/>
    </row>
    <row r="180396" spans="2:11" ht="13.5" customHeight="1">
      <c r="B180396" s="141"/>
      <c r="C180396" s="141"/>
      <c r="D180396" s="141"/>
      <c r="E180396" s="141"/>
      <c r="F180396" s="141"/>
      <c r="G180396" s="248"/>
      <c r="H180396" s="141"/>
      <c r="I180396" s="209"/>
      <c r="J180396" s="141"/>
      <c r="K180396" s="141"/>
    </row>
    <row r="180397" spans="2:11" ht="13.5" customHeight="1">
      <c r="B180397" s="141"/>
      <c r="C180397" s="141"/>
      <c r="D180397" s="141"/>
      <c r="E180397" s="141"/>
      <c r="F180397" s="141"/>
      <c r="G180397" s="248"/>
      <c r="H180397" s="141"/>
      <c r="I180397" s="209"/>
      <c r="J180397" s="141"/>
      <c r="K180397" s="141"/>
    </row>
    <row r="180398" spans="2:11" ht="13.5" customHeight="1">
      <c r="B180398" s="141"/>
      <c r="C180398" s="141"/>
      <c r="D180398" s="141"/>
      <c r="E180398" s="141"/>
      <c r="F180398" s="141"/>
      <c r="G180398" s="248"/>
      <c r="H180398" s="141"/>
      <c r="I180398" s="209"/>
      <c r="J180398" s="141"/>
      <c r="K180398" s="141"/>
    </row>
    <row r="180399" spans="2:11" ht="13.5" customHeight="1">
      <c r="B180399" s="141"/>
      <c r="C180399" s="141"/>
      <c r="D180399" s="141"/>
      <c r="E180399" s="141"/>
      <c r="F180399" s="141"/>
      <c r="G180399" s="248"/>
      <c r="H180399" s="141"/>
      <c r="I180399" s="209"/>
      <c r="J180399" s="141"/>
      <c r="K180399" s="141"/>
    </row>
    <row r="180400" spans="2:11" ht="13.5" customHeight="1">
      <c r="B180400" s="141"/>
      <c r="C180400" s="141"/>
      <c r="D180400" s="141"/>
      <c r="E180400" s="141"/>
      <c r="F180400" s="141"/>
      <c r="G180400" s="248"/>
      <c r="H180400" s="141"/>
      <c r="I180400" s="209"/>
      <c r="J180400" s="141"/>
      <c r="K180400" s="141"/>
    </row>
    <row r="180401" spans="2:11" ht="13.5" customHeight="1">
      <c r="B180401" s="141"/>
      <c r="C180401" s="141"/>
      <c r="D180401" s="141"/>
      <c r="E180401" s="141"/>
      <c r="F180401" s="141"/>
      <c r="G180401" s="248"/>
      <c r="H180401" s="141"/>
      <c r="I180401" s="209"/>
      <c r="J180401" s="141"/>
      <c r="K180401" s="141"/>
    </row>
    <row r="180402" spans="2:11" ht="13.5" customHeight="1">
      <c r="B180402" s="141"/>
      <c r="C180402" s="141"/>
      <c r="D180402" s="141"/>
      <c r="E180402" s="141"/>
      <c r="F180402" s="141"/>
      <c r="G180402" s="248"/>
      <c r="H180402" s="141"/>
      <c r="I180402" s="209"/>
      <c r="J180402" s="141"/>
      <c r="K180402" s="141"/>
    </row>
    <row r="180403" spans="2:11" ht="13.5" customHeight="1">
      <c r="B180403" s="141"/>
      <c r="C180403" s="141"/>
      <c r="D180403" s="141"/>
      <c r="E180403" s="141"/>
      <c r="F180403" s="141"/>
      <c r="G180403" s="248"/>
      <c r="H180403" s="141"/>
      <c r="I180403" s="209"/>
      <c r="J180403" s="141"/>
      <c r="K180403" s="141"/>
    </row>
    <row r="180404" spans="2:11" ht="13.5" customHeight="1">
      <c r="B180404" s="141"/>
      <c r="C180404" s="141"/>
      <c r="D180404" s="141"/>
      <c r="E180404" s="141"/>
      <c r="F180404" s="141"/>
      <c r="G180404" s="248"/>
      <c r="H180404" s="141"/>
      <c r="I180404" s="209"/>
      <c r="J180404" s="141"/>
      <c r="K180404" s="141"/>
    </row>
    <row r="180405" spans="2:11" ht="13.5" customHeight="1">
      <c r="B180405" s="141"/>
      <c r="C180405" s="141"/>
      <c r="D180405" s="141"/>
      <c r="E180405" s="141"/>
      <c r="F180405" s="141"/>
      <c r="G180405" s="248"/>
      <c r="H180405" s="141"/>
      <c r="I180405" s="209"/>
      <c r="J180405" s="141"/>
      <c r="K180405" s="141"/>
    </row>
    <row r="180406" spans="2:11" ht="13.5" customHeight="1">
      <c r="B180406" s="141"/>
      <c r="C180406" s="141"/>
      <c r="D180406" s="141"/>
      <c r="E180406" s="141"/>
      <c r="F180406" s="141"/>
      <c r="G180406" s="248"/>
      <c r="H180406" s="141"/>
      <c r="I180406" s="209"/>
      <c r="J180406" s="141"/>
      <c r="K180406" s="141"/>
    </row>
    <row r="180407" spans="2:11" ht="13.5" customHeight="1">
      <c r="B180407" s="141"/>
      <c r="C180407" s="141"/>
      <c r="D180407" s="141"/>
      <c r="E180407" s="141"/>
      <c r="F180407" s="141"/>
      <c r="G180407" s="248"/>
      <c r="H180407" s="141"/>
      <c r="I180407" s="209"/>
      <c r="J180407" s="141"/>
      <c r="K180407" s="141"/>
    </row>
    <row r="180408" spans="2:11" ht="13.5" customHeight="1">
      <c r="B180408" s="141"/>
      <c r="C180408" s="141"/>
      <c r="D180408" s="141"/>
      <c r="E180408" s="141"/>
      <c r="F180408" s="141"/>
      <c r="G180408" s="248"/>
      <c r="H180408" s="141"/>
      <c r="I180408" s="209"/>
      <c r="J180408" s="141"/>
      <c r="K180408" s="141"/>
    </row>
    <row r="180409" spans="2:11" ht="13.5" customHeight="1">
      <c r="B180409" s="141"/>
      <c r="C180409" s="141"/>
      <c r="D180409" s="141"/>
      <c r="E180409" s="141"/>
      <c r="F180409" s="141"/>
      <c r="G180409" s="248"/>
      <c r="H180409" s="141"/>
      <c r="I180409" s="209"/>
      <c r="J180409" s="141"/>
      <c r="K180409" s="141"/>
    </row>
    <row r="180410" spans="2:11" ht="13.5" customHeight="1">
      <c r="B180410" s="141"/>
      <c r="C180410" s="141"/>
      <c r="D180410" s="141"/>
      <c r="E180410" s="141"/>
      <c r="F180410" s="141"/>
      <c r="G180410" s="248"/>
      <c r="H180410" s="141"/>
      <c r="I180410" s="209"/>
      <c r="J180410" s="141"/>
      <c r="K180410" s="141"/>
    </row>
    <row r="180411" spans="2:11" ht="13.5" customHeight="1">
      <c r="B180411" s="141"/>
      <c r="C180411" s="141"/>
      <c r="D180411" s="141"/>
      <c r="E180411" s="141"/>
      <c r="F180411" s="141"/>
      <c r="G180411" s="248"/>
      <c r="H180411" s="141"/>
      <c r="I180411" s="209"/>
      <c r="J180411" s="141"/>
      <c r="K180411" s="141"/>
    </row>
    <row r="180412" spans="2:11" ht="13.5" customHeight="1">
      <c r="B180412" s="141"/>
      <c r="C180412" s="141"/>
      <c r="D180412" s="141"/>
      <c r="E180412" s="141"/>
      <c r="F180412" s="141"/>
      <c r="G180412" s="248"/>
      <c r="H180412" s="141"/>
      <c r="I180412" s="209"/>
      <c r="J180412" s="141"/>
      <c r="K180412" s="141"/>
    </row>
    <row r="180413" spans="2:11" ht="13.5" customHeight="1">
      <c r="B180413" s="141"/>
      <c r="C180413" s="141"/>
      <c r="D180413" s="141"/>
      <c r="E180413" s="141"/>
      <c r="F180413" s="141"/>
      <c r="G180413" s="248"/>
      <c r="H180413" s="141"/>
      <c r="I180413" s="209"/>
      <c r="J180413" s="141"/>
      <c r="K180413" s="141"/>
    </row>
    <row r="180414" spans="2:11" ht="13.5" customHeight="1">
      <c r="B180414" s="141"/>
      <c r="C180414" s="141"/>
      <c r="D180414" s="141"/>
      <c r="E180414" s="141"/>
      <c r="F180414" s="141"/>
      <c r="G180414" s="248"/>
      <c r="H180414" s="141"/>
      <c r="I180414" s="209"/>
      <c r="J180414" s="141"/>
      <c r="K180414" s="141"/>
    </row>
    <row r="180415" spans="2:11" ht="13.5" customHeight="1">
      <c r="B180415" s="141"/>
      <c r="C180415" s="141"/>
      <c r="D180415" s="141"/>
      <c r="E180415" s="141"/>
      <c r="F180415" s="141"/>
      <c r="G180415" s="248"/>
      <c r="H180415" s="141"/>
      <c r="I180415" s="209"/>
      <c r="J180415" s="141"/>
      <c r="K180415" s="141"/>
    </row>
    <row r="180416" spans="2:11" ht="13.5" customHeight="1">
      <c r="B180416" s="141"/>
      <c r="C180416" s="141"/>
      <c r="D180416" s="141"/>
      <c r="E180416" s="141"/>
      <c r="F180416" s="141"/>
      <c r="G180416" s="248"/>
      <c r="H180416" s="141"/>
      <c r="I180416" s="209"/>
      <c r="J180416" s="141"/>
      <c r="K180416" s="141"/>
    </row>
    <row r="180417" spans="2:11" ht="13.5" customHeight="1">
      <c r="B180417" s="141"/>
      <c r="C180417" s="141"/>
      <c r="D180417" s="141"/>
      <c r="E180417" s="141"/>
      <c r="F180417" s="141"/>
      <c r="G180417" s="248"/>
      <c r="H180417" s="141"/>
      <c r="I180417" s="209"/>
      <c r="J180417" s="141"/>
      <c r="K180417" s="141"/>
    </row>
    <row r="180418" spans="2:11" ht="13.5" customHeight="1">
      <c r="B180418" s="141"/>
      <c r="C180418" s="141"/>
      <c r="D180418" s="141"/>
      <c r="E180418" s="141"/>
      <c r="F180418" s="141"/>
      <c r="G180418" s="248"/>
      <c r="H180418" s="141"/>
      <c r="I180418" s="209"/>
      <c r="J180418" s="141"/>
      <c r="K180418" s="141"/>
    </row>
    <row r="180419" spans="2:11" ht="13.5" customHeight="1">
      <c r="B180419" s="141"/>
      <c r="C180419" s="141"/>
      <c r="D180419" s="141"/>
      <c r="E180419" s="141"/>
      <c r="F180419" s="141"/>
      <c r="G180419" s="248"/>
      <c r="H180419" s="141"/>
      <c r="I180419" s="209"/>
      <c r="J180419" s="141"/>
      <c r="K180419" s="141"/>
    </row>
    <row r="180420" spans="2:11" ht="13.5" customHeight="1">
      <c r="B180420" s="141"/>
      <c r="C180420" s="141"/>
      <c r="D180420" s="141"/>
      <c r="E180420" s="141"/>
      <c r="F180420" s="141"/>
      <c r="G180420" s="248"/>
      <c r="H180420" s="141"/>
      <c r="I180420" s="209"/>
      <c r="J180420" s="141"/>
      <c r="K180420" s="141"/>
    </row>
    <row r="180421" spans="2:11" ht="13.5" customHeight="1">
      <c r="B180421" s="141"/>
      <c r="C180421" s="141"/>
      <c r="D180421" s="141"/>
      <c r="E180421" s="141"/>
      <c r="F180421" s="141"/>
      <c r="G180421" s="248"/>
      <c r="H180421" s="141"/>
      <c r="I180421" s="209"/>
      <c r="J180421" s="141"/>
      <c r="K180421" s="141"/>
    </row>
    <row r="180422" spans="2:11" ht="13.5" customHeight="1">
      <c r="B180422" s="141"/>
      <c r="C180422" s="141"/>
      <c r="D180422" s="141"/>
      <c r="E180422" s="141"/>
      <c r="F180422" s="141"/>
      <c r="G180422" s="248"/>
      <c r="H180422" s="141"/>
      <c r="I180422" s="209"/>
      <c r="J180422" s="141"/>
      <c r="K180422" s="141"/>
    </row>
    <row r="180423" spans="2:11" ht="13.5" customHeight="1">
      <c r="B180423" s="141"/>
      <c r="C180423" s="141"/>
      <c r="D180423" s="141"/>
      <c r="E180423" s="141"/>
      <c r="F180423" s="141"/>
      <c r="G180423" s="248"/>
      <c r="H180423" s="141"/>
      <c r="I180423" s="209"/>
      <c r="J180423" s="141"/>
      <c r="K180423" s="141"/>
    </row>
    <row r="180424" spans="2:11" ht="13.5" customHeight="1">
      <c r="B180424" s="141"/>
      <c r="C180424" s="141"/>
      <c r="D180424" s="141"/>
      <c r="E180424" s="141"/>
      <c r="F180424" s="141"/>
      <c r="G180424" s="248"/>
      <c r="H180424" s="141"/>
      <c r="I180424" s="209"/>
      <c r="J180424" s="141"/>
      <c r="K180424" s="141"/>
    </row>
    <row r="180425" spans="2:11" ht="13.5" customHeight="1">
      <c r="B180425" s="141"/>
      <c r="C180425" s="141"/>
      <c r="D180425" s="141"/>
      <c r="E180425" s="141"/>
      <c r="F180425" s="141"/>
      <c r="G180425" s="248"/>
      <c r="H180425" s="141"/>
      <c r="I180425" s="209"/>
      <c r="J180425" s="141"/>
      <c r="K180425" s="141"/>
    </row>
    <row r="180426" spans="2:11" ht="13.5" customHeight="1">
      <c r="B180426" s="141"/>
      <c r="C180426" s="141"/>
      <c r="D180426" s="141"/>
      <c r="E180426" s="141"/>
      <c r="F180426" s="141"/>
      <c r="G180426" s="248"/>
      <c r="H180426" s="141"/>
      <c r="I180426" s="209"/>
      <c r="J180426" s="141"/>
      <c r="K180426" s="141"/>
    </row>
    <row r="180427" spans="2:11" ht="13.5" customHeight="1">
      <c r="B180427" s="141"/>
      <c r="C180427" s="141"/>
      <c r="D180427" s="141"/>
      <c r="E180427" s="141"/>
      <c r="F180427" s="141"/>
      <c r="G180427" s="248"/>
      <c r="H180427" s="141"/>
      <c r="I180427" s="209"/>
      <c r="J180427" s="141"/>
      <c r="K180427" s="141"/>
    </row>
    <row r="180428" spans="2:11" ht="13.5" customHeight="1">
      <c r="B180428" s="141"/>
      <c r="C180428" s="141"/>
      <c r="D180428" s="141"/>
      <c r="E180428" s="141"/>
      <c r="F180428" s="141"/>
      <c r="G180428" s="248"/>
      <c r="H180428" s="141"/>
      <c r="I180428" s="209"/>
      <c r="J180428" s="141"/>
      <c r="K180428" s="141"/>
    </row>
    <row r="180429" spans="2:11" ht="13.5" customHeight="1">
      <c r="B180429" s="141"/>
      <c r="C180429" s="141"/>
      <c r="D180429" s="141"/>
      <c r="E180429" s="141"/>
      <c r="F180429" s="141"/>
      <c r="G180429" s="248"/>
      <c r="H180429" s="141"/>
      <c r="I180429" s="209"/>
      <c r="J180429" s="141"/>
      <c r="K180429" s="141"/>
    </row>
    <row r="180430" spans="2:11" ht="13.5" customHeight="1">
      <c r="B180430" s="141"/>
      <c r="C180430" s="141"/>
      <c r="D180430" s="141"/>
      <c r="E180430" s="141"/>
      <c r="F180430" s="141"/>
      <c r="G180430" s="248"/>
      <c r="H180430" s="141"/>
      <c r="I180430" s="209"/>
      <c r="J180430" s="141"/>
      <c r="K180430" s="141"/>
    </row>
    <row r="180431" spans="2:11" ht="13.5" customHeight="1">
      <c r="B180431" s="141"/>
      <c r="C180431" s="141"/>
      <c r="D180431" s="141"/>
      <c r="E180431" s="141"/>
      <c r="F180431" s="141"/>
      <c r="G180431" s="248"/>
      <c r="H180431" s="141"/>
      <c r="I180431" s="209"/>
      <c r="J180431" s="141"/>
      <c r="K180431" s="141"/>
    </row>
    <row r="180432" spans="2:11" ht="13.5" customHeight="1">
      <c r="B180432" s="141"/>
      <c r="C180432" s="141"/>
      <c r="D180432" s="141"/>
      <c r="E180432" s="141"/>
      <c r="F180432" s="141"/>
      <c r="G180432" s="248"/>
      <c r="H180432" s="141"/>
      <c r="I180432" s="209"/>
      <c r="J180432" s="141"/>
      <c r="K180432" s="141"/>
    </row>
    <row r="180433" spans="2:11" ht="13.5" customHeight="1">
      <c r="B180433" s="141"/>
      <c r="C180433" s="141"/>
      <c r="D180433" s="141"/>
      <c r="E180433" s="141"/>
      <c r="F180433" s="141"/>
      <c r="G180433" s="248"/>
      <c r="H180433" s="141"/>
      <c r="I180433" s="209"/>
      <c r="J180433" s="141"/>
      <c r="K180433" s="141"/>
    </row>
    <row r="180434" spans="2:11" ht="13.5" customHeight="1">
      <c r="B180434" s="141"/>
      <c r="C180434" s="141"/>
      <c r="D180434" s="141"/>
      <c r="E180434" s="141"/>
      <c r="F180434" s="141"/>
      <c r="G180434" s="248"/>
      <c r="H180434" s="141"/>
      <c r="I180434" s="209"/>
      <c r="J180434" s="141"/>
      <c r="K180434" s="141"/>
    </row>
    <row r="180435" spans="2:11" ht="13.5" customHeight="1">
      <c r="B180435" s="141"/>
      <c r="C180435" s="141"/>
      <c r="D180435" s="141"/>
      <c r="E180435" s="141"/>
      <c r="F180435" s="141"/>
      <c r="G180435" s="248"/>
      <c r="H180435" s="141"/>
      <c r="I180435" s="209"/>
      <c r="J180435" s="141"/>
      <c r="K180435" s="141"/>
    </row>
    <row r="180436" spans="2:11" ht="13.5" customHeight="1">
      <c r="B180436" s="141"/>
      <c r="C180436" s="141"/>
      <c r="D180436" s="141"/>
      <c r="E180436" s="141"/>
      <c r="F180436" s="141"/>
      <c r="G180436" s="248"/>
      <c r="H180436" s="141"/>
      <c r="I180436" s="209"/>
      <c r="J180436" s="141"/>
      <c r="K180436" s="141"/>
    </row>
    <row r="180437" spans="2:11" ht="13.5" customHeight="1">
      <c r="B180437" s="141"/>
      <c r="C180437" s="141"/>
      <c r="D180437" s="141"/>
      <c r="E180437" s="141"/>
      <c r="F180437" s="141"/>
      <c r="G180437" s="248"/>
      <c r="H180437" s="141"/>
      <c r="I180437" s="209"/>
      <c r="J180437" s="141"/>
      <c r="K180437" s="141"/>
    </row>
    <row r="180438" spans="2:11" ht="13.5" customHeight="1">
      <c r="B180438" s="141"/>
      <c r="C180438" s="141"/>
      <c r="D180438" s="141"/>
      <c r="E180438" s="141"/>
      <c r="F180438" s="141"/>
      <c r="G180438" s="248"/>
      <c r="H180438" s="141"/>
      <c r="I180438" s="209"/>
      <c r="J180438" s="141"/>
      <c r="K180438" s="141"/>
    </row>
    <row r="180439" spans="2:11" ht="13.5" customHeight="1">
      <c r="B180439" s="141"/>
      <c r="C180439" s="141"/>
      <c r="D180439" s="141"/>
      <c r="E180439" s="141"/>
      <c r="F180439" s="141"/>
      <c r="G180439" s="248"/>
      <c r="H180439" s="141"/>
      <c r="I180439" s="209"/>
      <c r="J180439" s="141"/>
      <c r="K180439" s="141"/>
    </row>
    <row r="180440" spans="2:11" ht="13.5" customHeight="1">
      <c r="B180440" s="141"/>
      <c r="C180440" s="141"/>
      <c r="D180440" s="141"/>
      <c r="E180440" s="141"/>
      <c r="F180440" s="141"/>
      <c r="G180440" s="248"/>
      <c r="H180440" s="141"/>
      <c r="I180440" s="209"/>
      <c r="J180440" s="141"/>
      <c r="K180440" s="141"/>
    </row>
    <row r="180441" spans="2:11" ht="13.5" customHeight="1">
      <c r="B180441" s="141"/>
      <c r="C180441" s="141"/>
      <c r="D180441" s="141"/>
      <c r="E180441" s="141"/>
      <c r="F180441" s="141"/>
      <c r="G180441" s="248"/>
      <c r="H180441" s="141"/>
      <c r="I180441" s="209"/>
      <c r="J180441" s="141"/>
      <c r="K180441" s="141"/>
    </row>
    <row r="180442" spans="2:11" ht="13.5" customHeight="1">
      <c r="B180442" s="141"/>
      <c r="C180442" s="141"/>
      <c r="D180442" s="141"/>
      <c r="E180442" s="141"/>
      <c r="F180442" s="141"/>
      <c r="G180442" s="248"/>
      <c r="H180442" s="141"/>
      <c r="I180442" s="209"/>
      <c r="J180442" s="141"/>
      <c r="K180442" s="141"/>
    </row>
    <row r="180443" spans="2:11" ht="13.5" customHeight="1">
      <c r="B180443" s="141"/>
      <c r="C180443" s="141"/>
      <c r="D180443" s="141"/>
      <c r="E180443" s="141"/>
      <c r="F180443" s="141"/>
      <c r="G180443" s="248"/>
      <c r="H180443" s="141"/>
      <c r="I180443" s="209"/>
      <c r="J180443" s="141"/>
      <c r="K180443" s="141"/>
    </row>
    <row r="180444" spans="2:11" ht="13.5" customHeight="1">
      <c r="B180444" s="141"/>
      <c r="C180444" s="141"/>
      <c r="D180444" s="141"/>
      <c r="E180444" s="141"/>
      <c r="F180444" s="141"/>
      <c r="G180444" s="248"/>
      <c r="H180444" s="141"/>
      <c r="I180444" s="209"/>
      <c r="J180444" s="141"/>
      <c r="K180444" s="141"/>
    </row>
    <row r="180445" spans="2:11" ht="13.5" customHeight="1">
      <c r="B180445" s="141"/>
      <c r="C180445" s="141"/>
      <c r="D180445" s="141"/>
      <c r="E180445" s="141"/>
      <c r="F180445" s="141"/>
      <c r="G180445" s="248"/>
      <c r="H180445" s="141"/>
      <c r="I180445" s="209"/>
      <c r="J180445" s="141"/>
      <c r="K180445" s="141"/>
    </row>
    <row r="180446" spans="2:11" ht="13.5" customHeight="1">
      <c r="B180446" s="141"/>
      <c r="C180446" s="141"/>
      <c r="D180446" s="141"/>
      <c r="E180446" s="141"/>
      <c r="F180446" s="141"/>
      <c r="G180446" s="248"/>
      <c r="H180446" s="141"/>
      <c r="I180446" s="209"/>
      <c r="J180446" s="141"/>
      <c r="K180446" s="141"/>
    </row>
    <row r="180447" spans="2:11" ht="13.5" customHeight="1">
      <c r="B180447" s="141"/>
      <c r="C180447" s="141"/>
      <c r="D180447" s="141"/>
      <c r="E180447" s="141"/>
      <c r="F180447" s="141"/>
      <c r="G180447" s="248"/>
      <c r="H180447" s="141"/>
      <c r="I180447" s="209"/>
      <c r="J180447" s="141"/>
      <c r="K180447" s="141"/>
    </row>
    <row r="180448" spans="2:11" ht="13.5" customHeight="1">
      <c r="B180448" s="141"/>
      <c r="C180448" s="141"/>
      <c r="D180448" s="141"/>
      <c r="E180448" s="141"/>
      <c r="F180448" s="141"/>
      <c r="G180448" s="248"/>
      <c r="H180448" s="141"/>
      <c r="I180448" s="209"/>
      <c r="J180448" s="141"/>
      <c r="K180448" s="141"/>
    </row>
    <row r="180449" spans="2:11" ht="13.5" customHeight="1">
      <c r="B180449" s="141"/>
      <c r="C180449" s="141"/>
      <c r="D180449" s="141"/>
      <c r="E180449" s="141"/>
      <c r="F180449" s="141"/>
      <c r="G180449" s="248"/>
      <c r="H180449" s="141"/>
      <c r="I180449" s="209"/>
      <c r="J180449" s="141"/>
      <c r="K180449" s="141"/>
    </row>
    <row r="180450" spans="2:11" ht="13.5" customHeight="1">
      <c r="B180450" s="141"/>
      <c r="C180450" s="141"/>
      <c r="D180450" s="141"/>
      <c r="E180450" s="141"/>
      <c r="F180450" s="141"/>
      <c r="G180450" s="248"/>
      <c r="H180450" s="141"/>
      <c r="I180450" s="209"/>
      <c r="J180450" s="141"/>
      <c r="K180450" s="141"/>
    </row>
    <row r="180451" spans="2:11" ht="13.5" customHeight="1">
      <c r="B180451" s="141"/>
      <c r="C180451" s="141"/>
      <c r="D180451" s="141"/>
      <c r="E180451" s="141"/>
      <c r="F180451" s="141"/>
      <c r="G180451" s="248"/>
      <c r="H180451" s="141"/>
      <c r="I180451" s="209"/>
      <c r="J180451" s="141"/>
      <c r="K180451" s="141"/>
    </row>
    <row r="180452" spans="2:11" ht="13.5" customHeight="1">
      <c r="B180452" s="141"/>
      <c r="C180452" s="141"/>
      <c r="D180452" s="141"/>
      <c r="E180452" s="141"/>
      <c r="F180452" s="141"/>
      <c r="G180452" s="248"/>
      <c r="H180452" s="141"/>
      <c r="I180452" s="209"/>
      <c r="J180452" s="141"/>
      <c r="K180452" s="141"/>
    </row>
    <row r="180453" spans="2:11" ht="13.5" customHeight="1">
      <c r="B180453" s="141"/>
      <c r="C180453" s="141"/>
      <c r="D180453" s="141"/>
      <c r="E180453" s="141"/>
      <c r="F180453" s="141"/>
      <c r="G180453" s="248"/>
      <c r="H180453" s="141"/>
      <c r="I180453" s="209"/>
      <c r="J180453" s="141"/>
      <c r="K180453" s="141"/>
    </row>
    <row r="180454" spans="2:11" ht="13.5" customHeight="1">
      <c r="B180454" s="141"/>
      <c r="C180454" s="141"/>
      <c r="D180454" s="141"/>
      <c r="E180454" s="141"/>
      <c r="F180454" s="141"/>
      <c r="G180454" s="248"/>
      <c r="H180454" s="141"/>
      <c r="I180454" s="209"/>
      <c r="J180454" s="141"/>
      <c r="K180454" s="141"/>
    </row>
    <row r="180455" spans="2:11" ht="13.5" customHeight="1">
      <c r="B180455" s="141"/>
      <c r="C180455" s="141"/>
      <c r="D180455" s="141"/>
      <c r="E180455" s="141"/>
      <c r="F180455" s="141"/>
      <c r="G180455" s="248"/>
      <c r="H180455" s="141"/>
      <c r="I180455" s="209"/>
      <c r="J180455" s="141"/>
      <c r="K180455" s="141"/>
    </row>
    <row r="180456" spans="2:11" ht="13.5" customHeight="1">
      <c r="B180456" s="141"/>
      <c r="C180456" s="141"/>
      <c r="D180456" s="141"/>
      <c r="E180456" s="141"/>
      <c r="F180456" s="141"/>
      <c r="G180456" s="248"/>
      <c r="H180456" s="141"/>
      <c r="I180456" s="209"/>
      <c r="J180456" s="141"/>
      <c r="K180456" s="141"/>
    </row>
    <row r="180457" spans="2:11" ht="13.5" customHeight="1">
      <c r="B180457" s="141"/>
      <c r="C180457" s="141"/>
      <c r="D180457" s="141"/>
      <c r="E180457" s="141"/>
      <c r="F180457" s="141"/>
      <c r="G180457" s="248"/>
      <c r="H180457" s="141"/>
      <c r="I180457" s="209"/>
      <c r="J180457" s="141"/>
      <c r="K180457" s="141"/>
    </row>
    <row r="180458" spans="2:11" ht="13.5" customHeight="1">
      <c r="B180458" s="141"/>
      <c r="C180458" s="141"/>
      <c r="D180458" s="141"/>
      <c r="E180458" s="141"/>
      <c r="F180458" s="141"/>
      <c r="G180458" s="248"/>
      <c r="H180458" s="141"/>
      <c r="I180458" s="209"/>
      <c r="J180458" s="141"/>
      <c r="K180458" s="141"/>
    </row>
    <row r="180459" spans="2:11" ht="13.5" customHeight="1">
      <c r="B180459" s="141"/>
      <c r="C180459" s="141"/>
      <c r="D180459" s="141"/>
      <c r="E180459" s="141"/>
      <c r="F180459" s="141"/>
      <c r="G180459" s="248"/>
      <c r="H180459" s="141"/>
      <c r="I180459" s="209"/>
      <c r="J180459" s="141"/>
      <c r="K180459" s="141"/>
    </row>
    <row r="180460" spans="2:11" ht="13.5" customHeight="1">
      <c r="B180460" s="141"/>
      <c r="C180460" s="141"/>
      <c r="D180460" s="141"/>
      <c r="E180460" s="141"/>
      <c r="F180460" s="141"/>
      <c r="G180460" s="248"/>
      <c r="H180460" s="141"/>
      <c r="I180460" s="209"/>
      <c r="J180460" s="141"/>
      <c r="K180460" s="141"/>
    </row>
    <row r="180461" spans="2:11" ht="13.5" customHeight="1">
      <c r="B180461" s="141"/>
      <c r="C180461" s="141"/>
      <c r="D180461" s="141"/>
      <c r="E180461" s="141"/>
      <c r="F180461" s="141"/>
      <c r="G180461" s="248"/>
      <c r="H180461" s="141"/>
      <c r="I180461" s="209"/>
      <c r="J180461" s="141"/>
      <c r="K180461" s="141"/>
    </row>
    <row r="180462" spans="2:11" ht="13.5" customHeight="1">
      <c r="B180462" s="141"/>
      <c r="C180462" s="141"/>
      <c r="D180462" s="141"/>
      <c r="E180462" s="141"/>
      <c r="F180462" s="141"/>
      <c r="G180462" s="248"/>
      <c r="H180462" s="141"/>
      <c r="I180462" s="209"/>
      <c r="J180462" s="141"/>
      <c r="K180462" s="141"/>
    </row>
    <row r="180463" spans="2:11" ht="13.5" customHeight="1">
      <c r="B180463" s="141"/>
      <c r="C180463" s="141"/>
      <c r="D180463" s="141"/>
      <c r="E180463" s="141"/>
      <c r="F180463" s="141"/>
      <c r="G180463" s="248"/>
      <c r="H180463" s="141"/>
      <c r="I180463" s="209"/>
      <c r="J180463" s="141"/>
      <c r="K180463" s="141"/>
    </row>
    <row r="180464" spans="2:11" ht="13.5" customHeight="1">
      <c r="B180464" s="141"/>
      <c r="C180464" s="141"/>
      <c r="D180464" s="141"/>
      <c r="E180464" s="141"/>
      <c r="F180464" s="141"/>
      <c r="G180464" s="248"/>
      <c r="H180464" s="141"/>
      <c r="I180464" s="209"/>
      <c r="J180464" s="141"/>
      <c r="K180464" s="141"/>
    </row>
    <row r="180465" spans="2:11" ht="13.5" customHeight="1">
      <c r="B180465" s="141"/>
      <c r="C180465" s="141"/>
      <c r="D180465" s="141"/>
      <c r="E180465" s="141"/>
      <c r="F180465" s="141"/>
      <c r="G180465" s="248"/>
      <c r="H180465" s="141"/>
      <c r="I180465" s="209"/>
      <c r="J180465" s="141"/>
      <c r="K180465" s="141"/>
    </row>
    <row r="180466" spans="2:11" ht="13.5" customHeight="1">
      <c r="B180466" s="141"/>
      <c r="C180466" s="141"/>
      <c r="D180466" s="141"/>
      <c r="E180466" s="141"/>
      <c r="F180466" s="141"/>
      <c r="G180466" s="248"/>
      <c r="H180466" s="141"/>
      <c r="I180466" s="209"/>
      <c r="J180466" s="141"/>
      <c r="K180466" s="141"/>
    </row>
    <row r="180467" spans="2:11" ht="13.5" customHeight="1">
      <c r="B180467" s="141"/>
      <c r="C180467" s="141"/>
      <c r="D180467" s="141"/>
      <c r="E180467" s="141"/>
      <c r="F180467" s="141"/>
      <c r="G180467" s="248"/>
      <c r="H180467" s="141"/>
      <c r="I180467" s="209"/>
      <c r="J180467" s="141"/>
      <c r="K180467" s="141"/>
    </row>
    <row r="180468" spans="2:11" ht="13.5" customHeight="1">
      <c r="B180468" s="141"/>
      <c r="C180468" s="141"/>
      <c r="D180468" s="141"/>
      <c r="E180468" s="141"/>
      <c r="F180468" s="141"/>
      <c r="G180468" s="248"/>
      <c r="H180468" s="141"/>
      <c r="I180468" s="209"/>
      <c r="J180468" s="141"/>
      <c r="K180468" s="141"/>
    </row>
    <row r="180469" spans="2:11" ht="13.5" customHeight="1">
      <c r="B180469" s="141"/>
      <c r="C180469" s="141"/>
      <c r="D180469" s="141"/>
      <c r="E180469" s="141"/>
      <c r="F180469" s="141"/>
      <c r="G180469" s="248"/>
      <c r="H180469" s="141"/>
      <c r="I180469" s="209"/>
      <c r="J180469" s="141"/>
      <c r="K180469" s="141"/>
    </row>
    <row r="180470" spans="2:11" ht="13.5" customHeight="1">
      <c r="B180470" s="141"/>
      <c r="C180470" s="141"/>
      <c r="D180470" s="141"/>
      <c r="E180470" s="141"/>
      <c r="F180470" s="141"/>
      <c r="G180470" s="248"/>
      <c r="H180470" s="141"/>
      <c r="I180470" s="209"/>
      <c r="J180470" s="141"/>
      <c r="K180470" s="141"/>
    </row>
    <row r="180471" spans="2:11" ht="13.5" customHeight="1">
      <c r="B180471" s="141"/>
      <c r="C180471" s="141"/>
      <c r="D180471" s="141"/>
      <c r="E180471" s="141"/>
      <c r="F180471" s="141"/>
      <c r="G180471" s="248"/>
      <c r="H180471" s="141"/>
      <c r="I180471" s="209"/>
      <c r="J180471" s="141"/>
      <c r="K180471" s="141"/>
    </row>
    <row r="180472" spans="2:11" ht="13.5" customHeight="1">
      <c r="B180472" s="141"/>
      <c r="C180472" s="141"/>
      <c r="D180472" s="141"/>
      <c r="E180472" s="141"/>
      <c r="F180472" s="141"/>
      <c r="G180472" s="248"/>
      <c r="H180472" s="141"/>
      <c r="I180472" s="209"/>
      <c r="J180472" s="141"/>
      <c r="K180472" s="141"/>
    </row>
    <row r="180473" spans="2:11" ht="13.5" customHeight="1">
      <c r="B180473" s="141"/>
      <c r="C180473" s="141"/>
      <c r="D180473" s="141"/>
      <c r="E180473" s="141"/>
      <c r="F180473" s="141"/>
      <c r="G180473" s="248"/>
      <c r="H180473" s="141"/>
      <c r="I180473" s="209"/>
      <c r="J180473" s="141"/>
      <c r="K180473" s="141"/>
    </row>
    <row r="180474" spans="2:11" ht="13.5" customHeight="1">
      <c r="B180474" s="141"/>
      <c r="C180474" s="141"/>
      <c r="D180474" s="141"/>
      <c r="E180474" s="141"/>
      <c r="F180474" s="141"/>
      <c r="G180474" s="248"/>
      <c r="H180474" s="141"/>
      <c r="I180474" s="209"/>
      <c r="J180474" s="141"/>
      <c r="K180474" s="141"/>
    </row>
    <row r="180475" spans="2:11" ht="13.5" customHeight="1">
      <c r="B180475" s="141"/>
      <c r="C180475" s="141"/>
      <c r="D180475" s="141"/>
      <c r="E180475" s="141"/>
      <c r="F180475" s="141"/>
      <c r="G180475" s="248"/>
      <c r="H180475" s="141"/>
      <c r="I180475" s="209"/>
      <c r="J180475" s="141"/>
      <c r="K180475" s="141"/>
    </row>
    <row r="180476" spans="2:11" ht="13.5" customHeight="1">
      <c r="B180476" s="141"/>
      <c r="C180476" s="141"/>
      <c r="D180476" s="141"/>
      <c r="E180476" s="141"/>
      <c r="F180476" s="141"/>
      <c r="G180476" s="248"/>
      <c r="H180476" s="141"/>
      <c r="I180476" s="209"/>
      <c r="J180476" s="141"/>
      <c r="K180476" s="141"/>
    </row>
    <row r="180477" spans="2:11" ht="13.5" customHeight="1">
      <c r="B180477" s="141"/>
      <c r="C180477" s="141"/>
      <c r="D180477" s="141"/>
      <c r="E180477" s="141"/>
      <c r="F180477" s="141"/>
      <c r="G180477" s="248"/>
      <c r="H180477" s="141"/>
      <c r="I180477" s="209"/>
      <c r="J180477" s="141"/>
      <c r="K180477" s="141"/>
    </row>
    <row r="180478" spans="2:11" ht="13.5" customHeight="1">
      <c r="B180478" s="141"/>
      <c r="C180478" s="141"/>
      <c r="D180478" s="141"/>
      <c r="E180478" s="141"/>
      <c r="F180478" s="141"/>
      <c r="G180478" s="248"/>
      <c r="H180478" s="141"/>
      <c r="I180478" s="209"/>
      <c r="J180478" s="141"/>
      <c r="K180478" s="141"/>
    </row>
    <row r="180479" spans="2:11" ht="13.5" customHeight="1">
      <c r="B180479" s="141"/>
      <c r="C180479" s="141"/>
      <c r="D180479" s="141"/>
      <c r="E180479" s="141"/>
      <c r="F180479" s="141"/>
      <c r="G180479" s="248"/>
      <c r="H180479" s="141"/>
      <c r="I180479" s="209"/>
      <c r="J180479" s="141"/>
      <c r="K180479" s="141"/>
    </row>
    <row r="180480" spans="2:11" ht="13.5" customHeight="1">
      <c r="B180480" s="141"/>
      <c r="C180480" s="141"/>
      <c r="D180480" s="141"/>
      <c r="E180480" s="141"/>
      <c r="F180480" s="141"/>
      <c r="G180480" s="248"/>
      <c r="H180480" s="141"/>
      <c r="I180480" s="209"/>
      <c r="J180480" s="141"/>
      <c r="K180480" s="141"/>
    </row>
    <row r="180481" spans="2:11" ht="13.5" customHeight="1">
      <c r="B180481" s="141"/>
      <c r="C180481" s="141"/>
      <c r="D180481" s="141"/>
      <c r="E180481" s="141"/>
      <c r="F180481" s="141"/>
      <c r="G180481" s="248"/>
      <c r="H180481" s="141"/>
      <c r="I180481" s="209"/>
      <c r="J180481" s="141"/>
      <c r="K180481" s="141"/>
    </row>
    <row r="180482" spans="2:11" ht="13.5" customHeight="1">
      <c r="B180482" s="141"/>
      <c r="C180482" s="141"/>
      <c r="D180482" s="141"/>
      <c r="E180482" s="141"/>
      <c r="F180482" s="141"/>
      <c r="G180482" s="248"/>
      <c r="H180482" s="141"/>
      <c r="I180482" s="209"/>
      <c r="J180482" s="141"/>
      <c r="K180482" s="141"/>
    </row>
    <row r="180483" spans="2:11" ht="13.5" customHeight="1">
      <c r="B180483" s="141"/>
      <c r="C180483" s="141"/>
      <c r="D180483" s="141"/>
      <c r="E180483" s="141"/>
      <c r="F180483" s="141"/>
      <c r="G180483" s="248"/>
      <c r="H180483" s="141"/>
      <c r="I180483" s="209"/>
      <c r="J180483" s="141"/>
      <c r="K180483" s="141"/>
    </row>
    <row r="180484" spans="2:11" ht="13.5" customHeight="1">
      <c r="B180484" s="141"/>
      <c r="C180484" s="141"/>
      <c r="D180484" s="141"/>
      <c r="E180484" s="141"/>
      <c r="F180484" s="141"/>
      <c r="G180484" s="248"/>
      <c r="H180484" s="141"/>
      <c r="I180484" s="209"/>
      <c r="J180484" s="141"/>
      <c r="K180484" s="141"/>
    </row>
    <row r="180485" spans="2:11" ht="13.5" customHeight="1">
      <c r="B180485" s="141"/>
      <c r="C180485" s="141"/>
      <c r="D180485" s="141"/>
      <c r="E180485" s="141"/>
      <c r="F180485" s="141"/>
      <c r="G180485" s="248"/>
      <c r="H180485" s="141"/>
      <c r="I180485" s="209"/>
      <c r="J180485" s="141"/>
      <c r="K180485" s="141"/>
    </row>
    <row r="180486" spans="2:11" ht="13.5" customHeight="1">
      <c r="B180486" s="141"/>
      <c r="C180486" s="141"/>
      <c r="D180486" s="141"/>
      <c r="E180486" s="141"/>
      <c r="F180486" s="141"/>
      <c r="G180486" s="248"/>
      <c r="H180486" s="141"/>
      <c r="I180486" s="209"/>
      <c r="J180486" s="141"/>
      <c r="K180486" s="141"/>
    </row>
    <row r="180487" spans="2:11" ht="13.5" customHeight="1">
      <c r="B180487" s="141"/>
      <c r="C180487" s="141"/>
      <c r="D180487" s="141"/>
      <c r="E180487" s="141"/>
      <c r="F180487" s="141"/>
      <c r="G180487" s="248"/>
      <c r="H180487" s="141"/>
      <c r="I180487" s="209"/>
      <c r="J180487" s="141"/>
      <c r="K180487" s="141"/>
    </row>
    <row r="180488" spans="2:11" ht="13.5" customHeight="1">
      <c r="B180488" s="141"/>
      <c r="C180488" s="141"/>
      <c r="D180488" s="141"/>
      <c r="E180488" s="141"/>
      <c r="F180488" s="141"/>
      <c r="G180488" s="248"/>
      <c r="H180488" s="141"/>
      <c r="I180488" s="209"/>
      <c r="J180488" s="141"/>
      <c r="K180488" s="141"/>
    </row>
    <row r="180489" spans="2:11" ht="13.5" customHeight="1">
      <c r="B180489" s="141"/>
      <c r="C180489" s="141"/>
      <c r="D180489" s="141"/>
      <c r="E180489" s="141"/>
      <c r="F180489" s="141"/>
      <c r="G180489" s="248"/>
      <c r="H180489" s="141"/>
      <c r="I180489" s="209"/>
      <c r="J180489" s="141"/>
      <c r="K180489" s="141"/>
    </row>
    <row r="180490" spans="2:11" ht="13.5" customHeight="1">
      <c r="B180490" s="141"/>
      <c r="C180490" s="141"/>
      <c r="D180490" s="141"/>
      <c r="E180490" s="141"/>
      <c r="F180490" s="141"/>
      <c r="G180490" s="248"/>
      <c r="H180490" s="141"/>
      <c r="I180490" s="209"/>
      <c r="J180490" s="141"/>
      <c r="K180490" s="141"/>
    </row>
    <row r="180491" spans="2:11" ht="13.5" customHeight="1">
      <c r="B180491" s="141"/>
      <c r="C180491" s="141"/>
      <c r="D180491" s="141"/>
      <c r="E180491" s="141"/>
      <c r="F180491" s="141"/>
      <c r="G180491" s="248"/>
      <c r="H180491" s="141"/>
      <c r="I180491" s="209"/>
      <c r="J180491" s="141"/>
      <c r="K180491" s="141"/>
    </row>
    <row r="180492" spans="2:11" ht="13.5" customHeight="1">
      <c r="B180492" s="141"/>
      <c r="C180492" s="141"/>
      <c r="D180492" s="141"/>
      <c r="E180492" s="141"/>
      <c r="F180492" s="141"/>
      <c r="G180492" s="248"/>
      <c r="H180492" s="141"/>
      <c r="I180492" s="209"/>
      <c r="J180492" s="141"/>
      <c r="K180492" s="141"/>
    </row>
    <row r="180493" spans="2:11" ht="13.5" customHeight="1">
      <c r="B180493" s="141"/>
      <c r="C180493" s="141"/>
      <c r="D180493" s="141"/>
      <c r="E180493" s="141"/>
      <c r="F180493" s="141"/>
      <c r="G180493" s="248"/>
      <c r="H180493" s="141"/>
      <c r="I180493" s="209"/>
      <c r="J180493" s="141"/>
      <c r="K180493" s="141"/>
    </row>
    <row r="180494" spans="2:11" ht="13.5" customHeight="1">
      <c r="B180494" s="141"/>
      <c r="C180494" s="141"/>
      <c r="D180494" s="141"/>
      <c r="E180494" s="141"/>
      <c r="F180494" s="141"/>
      <c r="G180494" s="248"/>
      <c r="H180494" s="141"/>
      <c r="I180494" s="209"/>
      <c r="J180494" s="141"/>
      <c r="K180494" s="141"/>
    </row>
    <row r="180495" spans="2:11" ht="13.5" customHeight="1">
      <c r="B180495" s="141"/>
      <c r="C180495" s="141"/>
      <c r="D180495" s="141"/>
      <c r="E180495" s="141"/>
      <c r="F180495" s="141"/>
      <c r="G180495" s="248"/>
      <c r="H180495" s="141"/>
      <c r="I180495" s="209"/>
      <c r="J180495" s="141"/>
      <c r="K180495" s="141"/>
    </row>
    <row r="180496" spans="2:11" ht="13.5" customHeight="1">
      <c r="B180496" s="141"/>
      <c r="C180496" s="141"/>
      <c r="D180496" s="141"/>
      <c r="E180496" s="141"/>
      <c r="F180496" s="141"/>
      <c r="G180496" s="248"/>
      <c r="H180496" s="141"/>
      <c r="I180496" s="209"/>
      <c r="J180496" s="141"/>
      <c r="K180496" s="141"/>
    </row>
    <row r="180497" spans="2:11" ht="13.5" customHeight="1">
      <c r="B180497" s="141"/>
      <c r="C180497" s="141"/>
      <c r="D180497" s="141"/>
      <c r="E180497" s="141"/>
      <c r="F180497" s="141"/>
      <c r="G180497" s="248"/>
      <c r="H180497" s="141"/>
      <c r="I180497" s="209"/>
      <c r="J180497" s="141"/>
      <c r="K180497" s="141"/>
    </row>
    <row r="180498" spans="2:11" ht="13.5" customHeight="1">
      <c r="B180498" s="141"/>
      <c r="C180498" s="141"/>
      <c r="D180498" s="141"/>
      <c r="E180498" s="141"/>
      <c r="F180498" s="141"/>
      <c r="G180498" s="248"/>
      <c r="H180498" s="141"/>
      <c r="I180498" s="209"/>
      <c r="J180498" s="141"/>
      <c r="K180498" s="141"/>
    </row>
    <row r="180499" spans="2:11" ht="13.5" customHeight="1">
      <c r="B180499" s="141"/>
      <c r="C180499" s="141"/>
      <c r="D180499" s="141"/>
      <c r="E180499" s="141"/>
      <c r="F180499" s="141"/>
      <c r="G180499" s="248"/>
      <c r="H180499" s="141"/>
      <c r="I180499" s="209"/>
      <c r="J180499" s="141"/>
      <c r="K180499" s="141"/>
    </row>
    <row r="180500" spans="2:11" ht="13.5" customHeight="1">
      <c r="B180500" s="141"/>
      <c r="C180500" s="141"/>
      <c r="D180500" s="141"/>
      <c r="E180500" s="141"/>
      <c r="F180500" s="141"/>
      <c r="G180500" s="248"/>
      <c r="H180500" s="141"/>
      <c r="I180500" s="209"/>
      <c r="J180500" s="141"/>
      <c r="K180500" s="141"/>
    </row>
    <row r="180501" spans="2:11" ht="13.5" customHeight="1">
      <c r="B180501" s="141"/>
      <c r="C180501" s="141"/>
      <c r="D180501" s="141"/>
      <c r="E180501" s="141"/>
      <c r="F180501" s="141"/>
      <c r="G180501" s="248"/>
      <c r="H180501" s="141"/>
      <c r="I180501" s="209"/>
      <c r="J180501" s="141"/>
      <c r="K180501" s="141"/>
    </row>
    <row r="180502" spans="2:11" ht="13.5" customHeight="1">
      <c r="B180502" s="141"/>
      <c r="C180502" s="141"/>
      <c r="D180502" s="141"/>
      <c r="E180502" s="141"/>
      <c r="F180502" s="141"/>
      <c r="G180502" s="248"/>
      <c r="H180502" s="141"/>
      <c r="I180502" s="209"/>
      <c r="J180502" s="141"/>
      <c r="K180502" s="141"/>
    </row>
    <row r="180503" spans="2:11" ht="13.5" customHeight="1">
      <c r="B180503" s="141"/>
      <c r="C180503" s="141"/>
      <c r="D180503" s="141"/>
      <c r="E180503" s="141"/>
      <c r="F180503" s="141"/>
      <c r="G180503" s="248"/>
      <c r="H180503" s="141"/>
      <c r="I180503" s="209"/>
      <c r="J180503" s="141"/>
      <c r="K180503" s="141"/>
    </row>
    <row r="180504" spans="2:11" ht="13.5" customHeight="1">
      <c r="B180504" s="141"/>
      <c r="C180504" s="141"/>
      <c r="D180504" s="141"/>
      <c r="E180504" s="141"/>
      <c r="F180504" s="141"/>
      <c r="G180504" s="248"/>
      <c r="H180504" s="141"/>
      <c r="I180504" s="209"/>
      <c r="J180504" s="141"/>
      <c r="K180504" s="141"/>
    </row>
    <row r="180505" spans="2:11" ht="13.5" customHeight="1">
      <c r="B180505" s="141"/>
      <c r="C180505" s="141"/>
      <c r="D180505" s="141"/>
      <c r="E180505" s="141"/>
      <c r="F180505" s="141"/>
      <c r="G180505" s="248"/>
      <c r="H180505" s="141"/>
      <c r="I180505" s="209"/>
      <c r="J180505" s="141"/>
      <c r="K180505" s="141"/>
    </row>
    <row r="180506" spans="2:11" ht="13.5" customHeight="1">
      <c r="B180506" s="141"/>
      <c r="C180506" s="141"/>
      <c r="D180506" s="141"/>
      <c r="E180506" s="141"/>
      <c r="F180506" s="141"/>
      <c r="G180506" s="248"/>
      <c r="H180506" s="141"/>
      <c r="I180506" s="209"/>
      <c r="J180506" s="141"/>
      <c r="K180506" s="141"/>
    </row>
    <row r="180507" spans="2:11" ht="13.5" customHeight="1">
      <c r="B180507" s="141"/>
      <c r="C180507" s="141"/>
      <c r="D180507" s="141"/>
      <c r="E180507" s="141"/>
      <c r="F180507" s="141"/>
      <c r="G180507" s="248"/>
      <c r="H180507" s="141"/>
      <c r="I180507" s="209"/>
      <c r="J180507" s="141"/>
      <c r="K180507" s="141"/>
    </row>
    <row r="180508" spans="2:11" ht="13.5" customHeight="1">
      <c r="B180508" s="141"/>
      <c r="C180508" s="141"/>
      <c r="D180508" s="141"/>
      <c r="E180508" s="141"/>
      <c r="F180508" s="141"/>
      <c r="G180508" s="248"/>
      <c r="H180508" s="141"/>
      <c r="I180508" s="209"/>
      <c r="J180508" s="141"/>
      <c r="K180508" s="141"/>
    </row>
    <row r="180509" spans="2:11" ht="13.5" customHeight="1">
      <c r="B180509" s="141"/>
      <c r="C180509" s="141"/>
      <c r="D180509" s="141"/>
      <c r="E180509" s="141"/>
      <c r="F180509" s="141"/>
      <c r="G180509" s="248"/>
      <c r="H180509" s="141"/>
      <c r="I180509" s="209"/>
      <c r="J180509" s="141"/>
      <c r="K180509" s="141"/>
    </row>
    <row r="180510" spans="2:11" ht="13.5" customHeight="1">
      <c r="B180510" s="141"/>
      <c r="C180510" s="141"/>
      <c r="D180510" s="141"/>
      <c r="E180510" s="141"/>
      <c r="F180510" s="141"/>
      <c r="G180510" s="248"/>
      <c r="H180510" s="141"/>
      <c r="I180510" s="209"/>
      <c r="J180510" s="141"/>
      <c r="K180510" s="141"/>
    </row>
    <row r="180511" spans="2:11" ht="13.5" customHeight="1">
      <c r="B180511" s="141"/>
      <c r="C180511" s="141"/>
      <c r="D180511" s="141"/>
      <c r="E180511" s="141"/>
      <c r="F180511" s="141"/>
      <c r="G180511" s="248"/>
      <c r="H180511" s="141"/>
      <c r="I180511" s="209"/>
      <c r="J180511" s="141"/>
      <c r="K180511" s="141"/>
    </row>
    <row r="180512" spans="2:11" ht="13.5" customHeight="1">
      <c r="B180512" s="141"/>
      <c r="C180512" s="141"/>
      <c r="D180512" s="141"/>
      <c r="E180512" s="141"/>
      <c r="F180512" s="141"/>
      <c r="G180512" s="248"/>
      <c r="H180512" s="141"/>
      <c r="I180512" s="209"/>
      <c r="J180512" s="141"/>
      <c r="K180512" s="141"/>
    </row>
    <row r="180513" spans="2:11" ht="13.5" customHeight="1">
      <c r="B180513" s="141"/>
      <c r="C180513" s="141"/>
      <c r="D180513" s="141"/>
      <c r="E180513" s="141"/>
      <c r="F180513" s="141"/>
      <c r="G180513" s="248"/>
      <c r="H180513" s="141"/>
      <c r="I180513" s="209"/>
      <c r="J180513" s="141"/>
      <c r="K180513" s="141"/>
    </row>
    <row r="180514" spans="2:11" ht="13.5" customHeight="1">
      <c r="B180514" s="141"/>
      <c r="C180514" s="141"/>
      <c r="D180514" s="141"/>
      <c r="E180514" s="141"/>
      <c r="F180514" s="141"/>
      <c r="G180514" s="248"/>
      <c r="H180514" s="141"/>
      <c r="I180514" s="209"/>
      <c r="J180514" s="141"/>
      <c r="K180514" s="141"/>
    </row>
    <row r="180515" spans="2:11" ht="13.5" customHeight="1">
      <c r="B180515" s="141"/>
      <c r="C180515" s="141"/>
      <c r="D180515" s="141"/>
      <c r="E180515" s="141"/>
      <c r="F180515" s="141"/>
      <c r="G180515" s="248"/>
      <c r="H180515" s="141"/>
      <c r="I180515" s="209"/>
      <c r="J180515" s="141"/>
      <c r="K180515" s="141"/>
    </row>
    <row r="180516" spans="2:11" ht="13.5" customHeight="1">
      <c r="B180516" s="141"/>
      <c r="C180516" s="141"/>
      <c r="D180516" s="141"/>
      <c r="E180516" s="141"/>
      <c r="F180516" s="141"/>
      <c r="G180516" s="248"/>
      <c r="H180516" s="141"/>
      <c r="I180516" s="209"/>
      <c r="J180516" s="141"/>
      <c r="K180516" s="141"/>
    </row>
    <row r="180517" spans="2:11" ht="13.5" customHeight="1">
      <c r="B180517" s="141"/>
      <c r="C180517" s="141"/>
      <c r="D180517" s="141"/>
      <c r="E180517" s="141"/>
      <c r="F180517" s="141"/>
      <c r="G180517" s="248"/>
      <c r="H180517" s="141"/>
      <c r="I180517" s="209"/>
      <c r="J180517" s="141"/>
      <c r="K180517" s="141"/>
    </row>
    <row r="180518" spans="2:11" ht="13.5" customHeight="1">
      <c r="B180518" s="141"/>
      <c r="C180518" s="141"/>
      <c r="D180518" s="141"/>
      <c r="E180518" s="141"/>
      <c r="F180518" s="141"/>
      <c r="G180518" s="248"/>
      <c r="H180518" s="141"/>
      <c r="I180518" s="209"/>
      <c r="J180518" s="141"/>
      <c r="K180518" s="141"/>
    </row>
    <row r="180519" spans="2:11" ht="13.5" customHeight="1">
      <c r="B180519" s="141"/>
      <c r="C180519" s="141"/>
      <c r="D180519" s="141"/>
      <c r="E180519" s="141"/>
      <c r="F180519" s="141"/>
      <c r="G180519" s="248"/>
      <c r="H180519" s="141"/>
      <c r="I180519" s="209"/>
      <c r="J180519" s="141"/>
      <c r="K180519" s="141"/>
    </row>
    <row r="180520" spans="2:11" ht="13.5" customHeight="1">
      <c r="B180520" s="141"/>
      <c r="C180520" s="141"/>
      <c r="D180520" s="141"/>
      <c r="E180520" s="141"/>
      <c r="F180520" s="141"/>
      <c r="G180520" s="248"/>
      <c r="H180520" s="141"/>
      <c r="I180520" s="209"/>
      <c r="J180520" s="141"/>
      <c r="K180520" s="141"/>
    </row>
    <row r="180521" spans="2:11" ht="13.5" customHeight="1">
      <c r="B180521" s="141"/>
      <c r="C180521" s="141"/>
      <c r="D180521" s="141"/>
      <c r="E180521" s="141"/>
      <c r="F180521" s="141"/>
      <c r="G180521" s="248"/>
      <c r="H180521" s="141"/>
      <c r="I180521" s="209"/>
      <c r="J180521" s="141"/>
      <c r="K180521" s="141"/>
    </row>
    <row r="180522" spans="2:11" ht="13.5" customHeight="1">
      <c r="B180522" s="141"/>
      <c r="C180522" s="141"/>
      <c r="D180522" s="141"/>
      <c r="E180522" s="141"/>
      <c r="F180522" s="141"/>
      <c r="G180522" s="248"/>
      <c r="H180522" s="141"/>
      <c r="I180522" s="209"/>
      <c r="J180522" s="141"/>
      <c r="K180522" s="141"/>
    </row>
    <row r="180523" spans="2:11" ht="13.5" customHeight="1">
      <c r="B180523" s="141"/>
      <c r="C180523" s="141"/>
      <c r="D180523" s="141"/>
      <c r="E180523" s="141"/>
      <c r="F180523" s="141"/>
      <c r="G180523" s="248"/>
      <c r="H180523" s="141"/>
      <c r="I180523" s="209"/>
      <c r="J180523" s="141"/>
      <c r="K180523" s="141"/>
    </row>
    <row r="180524" spans="2:11" ht="13.5" customHeight="1">
      <c r="B180524" s="141"/>
      <c r="C180524" s="141"/>
      <c r="D180524" s="141"/>
      <c r="E180524" s="141"/>
      <c r="F180524" s="141"/>
      <c r="G180524" s="248"/>
      <c r="H180524" s="141"/>
      <c r="I180524" s="209"/>
      <c r="J180524" s="141"/>
      <c r="K180524" s="141"/>
    </row>
    <row r="180525" spans="2:11" ht="13.5" customHeight="1">
      <c r="B180525" s="141"/>
      <c r="C180525" s="141"/>
      <c r="D180525" s="141"/>
      <c r="E180525" s="141"/>
      <c r="F180525" s="141"/>
      <c r="G180525" s="248"/>
      <c r="H180525" s="141"/>
      <c r="I180525" s="209"/>
      <c r="J180525" s="141"/>
      <c r="K180525" s="141"/>
    </row>
    <row r="180526" spans="2:11" ht="13.5" customHeight="1">
      <c r="B180526" s="141"/>
      <c r="C180526" s="141"/>
      <c r="D180526" s="141"/>
      <c r="E180526" s="141"/>
      <c r="F180526" s="141"/>
      <c r="G180526" s="248"/>
      <c r="H180526" s="141"/>
      <c r="I180526" s="209"/>
      <c r="J180526" s="141"/>
      <c r="K180526" s="141"/>
    </row>
    <row r="180527" spans="2:11" ht="13.5" customHeight="1">
      <c r="B180527" s="141"/>
      <c r="C180527" s="141"/>
      <c r="D180527" s="141"/>
      <c r="E180527" s="141"/>
      <c r="F180527" s="141"/>
      <c r="G180527" s="248"/>
      <c r="H180527" s="141"/>
      <c r="I180527" s="209"/>
      <c r="J180527" s="141"/>
      <c r="K180527" s="141"/>
    </row>
    <row r="180528" spans="2:11" ht="13.5" customHeight="1">
      <c r="B180528" s="141"/>
      <c r="C180528" s="141"/>
      <c r="D180528" s="141"/>
      <c r="E180528" s="141"/>
      <c r="F180528" s="141"/>
      <c r="G180528" s="248"/>
      <c r="H180528" s="141"/>
      <c r="I180528" s="209"/>
      <c r="J180528" s="141"/>
      <c r="K180528" s="141"/>
    </row>
    <row r="180529" spans="2:11" ht="13.5" customHeight="1">
      <c r="B180529" s="141"/>
      <c r="C180529" s="141"/>
      <c r="D180529" s="141"/>
      <c r="E180529" s="141"/>
      <c r="F180529" s="141"/>
      <c r="G180529" s="248"/>
      <c r="H180529" s="141"/>
      <c r="I180529" s="209"/>
      <c r="J180529" s="141"/>
      <c r="K180529" s="141"/>
    </row>
    <row r="180530" spans="2:11" ht="13.5" customHeight="1">
      <c r="B180530" s="141"/>
      <c r="C180530" s="141"/>
      <c r="D180530" s="141"/>
      <c r="E180530" s="141"/>
      <c r="F180530" s="141"/>
      <c r="G180530" s="248"/>
      <c r="H180530" s="141"/>
      <c r="I180530" s="209"/>
      <c r="J180530" s="141"/>
      <c r="K180530" s="141"/>
    </row>
    <row r="180531" spans="2:11" ht="13.5" customHeight="1">
      <c r="B180531" s="141"/>
      <c r="C180531" s="141"/>
      <c r="D180531" s="141"/>
      <c r="E180531" s="141"/>
      <c r="F180531" s="141"/>
      <c r="G180531" s="248"/>
      <c r="H180531" s="141"/>
      <c r="I180531" s="209"/>
      <c r="J180531" s="141"/>
      <c r="K180531" s="141"/>
    </row>
    <row r="180532" spans="2:11" ht="13.5" customHeight="1">
      <c r="B180532" s="141"/>
      <c r="C180532" s="141"/>
      <c r="D180532" s="141"/>
      <c r="E180532" s="141"/>
      <c r="F180532" s="141"/>
      <c r="G180532" s="248"/>
      <c r="H180532" s="141"/>
      <c r="I180532" s="209"/>
      <c r="J180532" s="141"/>
      <c r="K180532" s="141"/>
    </row>
    <row r="180533" spans="2:11" ht="13.5" customHeight="1">
      <c r="B180533" s="141"/>
      <c r="C180533" s="141"/>
      <c r="D180533" s="141"/>
      <c r="E180533" s="141"/>
      <c r="F180533" s="141"/>
      <c r="G180533" s="248"/>
      <c r="H180533" s="141"/>
      <c r="I180533" s="209"/>
      <c r="J180533" s="141"/>
      <c r="K180533" s="141"/>
    </row>
    <row r="180534" spans="2:11" ht="13.5" customHeight="1">
      <c r="B180534" s="141"/>
      <c r="C180534" s="141"/>
      <c r="D180534" s="141"/>
      <c r="E180534" s="141"/>
      <c r="F180534" s="141"/>
      <c r="G180534" s="248"/>
      <c r="H180534" s="141"/>
      <c r="I180534" s="209"/>
      <c r="J180534" s="141"/>
      <c r="K180534" s="141"/>
    </row>
    <row r="180535" spans="2:11" ht="13.5" customHeight="1">
      <c r="B180535" s="141"/>
      <c r="C180535" s="141"/>
      <c r="D180535" s="141"/>
      <c r="E180535" s="141"/>
      <c r="F180535" s="141"/>
      <c r="G180535" s="248"/>
      <c r="H180535" s="141"/>
      <c r="I180535" s="209"/>
      <c r="J180535" s="141"/>
      <c r="K180535" s="141"/>
    </row>
    <row r="180536" spans="2:11" ht="13.5" customHeight="1">
      <c r="B180536" s="141"/>
      <c r="C180536" s="141"/>
      <c r="D180536" s="141"/>
      <c r="E180536" s="141"/>
      <c r="F180536" s="141"/>
      <c r="G180536" s="248"/>
      <c r="H180536" s="141"/>
      <c r="I180536" s="209"/>
      <c r="J180536" s="141"/>
      <c r="K180536" s="141"/>
    </row>
    <row r="180537" spans="2:11" ht="13.5" customHeight="1">
      <c r="B180537" s="141"/>
      <c r="C180537" s="141"/>
      <c r="D180537" s="141"/>
      <c r="E180537" s="141"/>
      <c r="F180537" s="141"/>
      <c r="G180537" s="248"/>
      <c r="H180537" s="141"/>
      <c r="I180537" s="209"/>
      <c r="J180537" s="141"/>
      <c r="K180537" s="141"/>
    </row>
    <row r="180538" spans="2:11" ht="13.5" customHeight="1">
      <c r="B180538" s="141"/>
      <c r="C180538" s="141"/>
      <c r="D180538" s="141"/>
      <c r="E180538" s="141"/>
      <c r="F180538" s="141"/>
      <c r="G180538" s="248"/>
      <c r="H180538" s="141"/>
      <c r="I180538" s="209"/>
      <c r="J180538" s="141"/>
      <c r="K180538" s="141"/>
    </row>
    <row r="180539" spans="2:11" ht="13.5" customHeight="1">
      <c r="B180539" s="141"/>
      <c r="C180539" s="141"/>
      <c r="D180539" s="141"/>
      <c r="E180539" s="141"/>
      <c r="F180539" s="141"/>
      <c r="G180539" s="248"/>
      <c r="H180539" s="141"/>
      <c r="I180539" s="209"/>
      <c r="J180539" s="141"/>
      <c r="K180539" s="141"/>
    </row>
    <row r="180540" spans="2:11" ht="13.5" customHeight="1">
      <c r="B180540" s="141"/>
      <c r="C180540" s="141"/>
      <c r="D180540" s="141"/>
      <c r="E180540" s="141"/>
      <c r="F180540" s="141"/>
      <c r="G180540" s="248"/>
      <c r="H180540" s="141"/>
      <c r="I180540" s="209"/>
      <c r="J180540" s="141"/>
      <c r="K180540" s="141"/>
    </row>
    <row r="180541" spans="2:11" ht="13.5" customHeight="1">
      <c r="B180541" s="141"/>
      <c r="C180541" s="141"/>
      <c r="D180541" s="141"/>
      <c r="E180541" s="141"/>
      <c r="F180541" s="141"/>
      <c r="G180541" s="248"/>
      <c r="H180541" s="141"/>
      <c r="I180541" s="209"/>
      <c r="J180541" s="141"/>
      <c r="K180541" s="141"/>
    </row>
    <row r="180542" spans="2:11" ht="13.5" customHeight="1">
      <c r="B180542" s="141"/>
      <c r="C180542" s="141"/>
      <c r="D180542" s="141"/>
      <c r="E180542" s="141"/>
      <c r="F180542" s="141"/>
      <c r="G180542" s="248"/>
      <c r="H180542" s="141"/>
      <c r="I180542" s="209"/>
      <c r="J180542" s="141"/>
      <c r="K180542" s="141"/>
    </row>
    <row r="180543" spans="2:11" ht="13.5" customHeight="1">
      <c r="B180543" s="141"/>
      <c r="C180543" s="141"/>
      <c r="D180543" s="141"/>
      <c r="E180543" s="141"/>
      <c r="F180543" s="141"/>
      <c r="G180543" s="248"/>
      <c r="H180543" s="141"/>
      <c r="I180543" s="209"/>
      <c r="J180543" s="141"/>
      <c r="K180543" s="141"/>
    </row>
    <row r="180544" spans="2:11" ht="13.5" customHeight="1">
      <c r="B180544" s="141"/>
      <c r="C180544" s="141"/>
      <c r="D180544" s="141"/>
      <c r="E180544" s="141"/>
      <c r="F180544" s="141"/>
      <c r="G180544" s="248"/>
      <c r="H180544" s="141"/>
      <c r="I180544" s="209"/>
      <c r="J180544" s="141"/>
      <c r="K180544" s="141"/>
    </row>
    <row r="180545" spans="2:11" ht="13.5" customHeight="1">
      <c r="B180545" s="141"/>
      <c r="C180545" s="141"/>
      <c r="D180545" s="141"/>
      <c r="E180545" s="141"/>
      <c r="F180545" s="141"/>
      <c r="G180545" s="248"/>
      <c r="H180545" s="141"/>
      <c r="I180545" s="209"/>
      <c r="J180545" s="141"/>
      <c r="K180545" s="141"/>
    </row>
    <row r="180546" spans="2:11" ht="13.5" customHeight="1">
      <c r="B180546" s="141"/>
      <c r="C180546" s="141"/>
      <c r="D180546" s="141"/>
      <c r="E180546" s="141"/>
      <c r="F180546" s="141"/>
      <c r="G180546" s="248"/>
      <c r="H180546" s="141"/>
      <c r="I180546" s="209"/>
      <c r="J180546" s="141"/>
      <c r="K180546" s="141"/>
    </row>
    <row r="180547" spans="2:11" ht="13.5" customHeight="1">
      <c r="B180547" s="141"/>
      <c r="C180547" s="141"/>
      <c r="D180547" s="141"/>
      <c r="E180547" s="141"/>
      <c r="F180547" s="141"/>
      <c r="G180547" s="248"/>
      <c r="H180547" s="141"/>
      <c r="I180547" s="209"/>
      <c r="J180547" s="141"/>
      <c r="K180547" s="141"/>
    </row>
    <row r="180548" spans="2:11" ht="13.5" customHeight="1">
      <c r="B180548" s="141"/>
      <c r="C180548" s="141"/>
      <c r="D180548" s="141"/>
      <c r="E180548" s="141"/>
      <c r="F180548" s="141"/>
      <c r="G180548" s="248"/>
      <c r="H180548" s="141"/>
      <c r="I180548" s="209"/>
      <c r="J180548" s="141"/>
      <c r="K180548" s="141"/>
    </row>
    <row r="180549" spans="2:11" ht="13.5" customHeight="1">
      <c r="B180549" s="141"/>
      <c r="C180549" s="141"/>
      <c r="D180549" s="141"/>
      <c r="E180549" s="141"/>
      <c r="F180549" s="141"/>
      <c r="G180549" s="248"/>
      <c r="H180549" s="141"/>
      <c r="I180549" s="209"/>
      <c r="J180549" s="141"/>
      <c r="K180549" s="141"/>
    </row>
    <row r="180550" spans="2:11" ht="13.5" customHeight="1">
      <c r="B180550" s="141"/>
      <c r="C180550" s="141"/>
      <c r="D180550" s="141"/>
      <c r="E180550" s="141"/>
      <c r="F180550" s="141"/>
      <c r="G180550" s="248"/>
      <c r="H180550" s="141"/>
      <c r="I180550" s="209"/>
      <c r="J180550" s="141"/>
      <c r="K180550" s="141"/>
    </row>
    <row r="180551" spans="2:11" ht="13.5" customHeight="1">
      <c r="B180551" s="141"/>
      <c r="C180551" s="141"/>
      <c r="D180551" s="141"/>
      <c r="E180551" s="141"/>
      <c r="F180551" s="141"/>
      <c r="G180551" s="248"/>
      <c r="H180551" s="141"/>
      <c r="I180551" s="209"/>
      <c r="J180551" s="141"/>
      <c r="K180551" s="141"/>
    </row>
    <row r="180552" spans="2:11" ht="13.5" customHeight="1">
      <c r="B180552" s="141"/>
      <c r="C180552" s="141"/>
      <c r="D180552" s="141"/>
      <c r="E180552" s="141"/>
      <c r="F180552" s="141"/>
      <c r="G180552" s="248"/>
      <c r="H180552" s="141"/>
      <c r="I180552" s="209"/>
      <c r="J180552" s="141"/>
      <c r="K180552" s="141"/>
    </row>
    <row r="180553" spans="2:11" ht="13.5" customHeight="1">
      <c r="B180553" s="141"/>
      <c r="C180553" s="141"/>
      <c r="D180553" s="141"/>
      <c r="E180553" s="141"/>
      <c r="F180553" s="141"/>
      <c r="G180553" s="248"/>
      <c r="H180553" s="141"/>
      <c r="I180553" s="209"/>
      <c r="J180553" s="141"/>
      <c r="K180553" s="141"/>
    </row>
    <row r="180554" spans="2:11" ht="13.5" customHeight="1">
      <c r="B180554" s="141"/>
      <c r="C180554" s="141"/>
      <c r="D180554" s="141"/>
      <c r="E180554" s="141"/>
      <c r="F180554" s="141"/>
      <c r="G180554" s="248"/>
      <c r="H180554" s="141"/>
      <c r="I180554" s="209"/>
      <c r="J180554" s="141"/>
      <c r="K180554" s="141"/>
    </row>
    <row r="180555" spans="2:11" ht="13.5" customHeight="1">
      <c r="B180555" s="141"/>
      <c r="C180555" s="141"/>
      <c r="D180555" s="141"/>
      <c r="E180555" s="141"/>
      <c r="F180555" s="141"/>
      <c r="G180555" s="248"/>
      <c r="H180555" s="141"/>
      <c r="I180555" s="209"/>
      <c r="J180555" s="141"/>
      <c r="K180555" s="141"/>
    </row>
    <row r="180556" spans="2:11" ht="13.5" customHeight="1">
      <c r="B180556" s="141"/>
      <c r="C180556" s="141"/>
      <c r="D180556" s="141"/>
      <c r="E180556" s="141"/>
      <c r="F180556" s="141"/>
      <c r="G180556" s="248"/>
      <c r="H180556" s="141"/>
      <c r="I180556" s="209"/>
      <c r="J180556" s="141"/>
      <c r="K180556" s="141"/>
    </row>
    <row r="180557" spans="2:11" ht="13.5" customHeight="1">
      <c r="B180557" s="141"/>
      <c r="C180557" s="141"/>
      <c r="D180557" s="141"/>
      <c r="E180557" s="141"/>
      <c r="F180557" s="141"/>
      <c r="G180557" s="248"/>
      <c r="H180557" s="141"/>
      <c r="I180557" s="209"/>
      <c r="J180557" s="141"/>
      <c r="K180557" s="141"/>
    </row>
    <row r="180558" spans="2:11" ht="13.5" customHeight="1">
      <c r="B180558" s="141"/>
      <c r="C180558" s="141"/>
      <c r="D180558" s="141"/>
      <c r="E180558" s="141"/>
      <c r="F180558" s="141"/>
      <c r="G180558" s="248"/>
      <c r="H180558" s="141"/>
      <c r="I180558" s="209"/>
      <c r="J180558" s="141"/>
      <c r="K180558" s="141"/>
    </row>
    <row r="180559" spans="2:11" ht="13.5" customHeight="1">
      <c r="B180559" s="141"/>
      <c r="C180559" s="141"/>
      <c r="D180559" s="141"/>
      <c r="E180559" s="141"/>
      <c r="F180559" s="141"/>
      <c r="G180559" s="248"/>
      <c r="H180559" s="141"/>
      <c r="I180559" s="209"/>
      <c r="J180559" s="141"/>
      <c r="K180559" s="141"/>
    </row>
    <row r="180560" spans="2:11" ht="13.5" customHeight="1">
      <c r="B180560" s="141"/>
      <c r="C180560" s="141"/>
      <c r="D180560" s="141"/>
      <c r="E180560" s="141"/>
      <c r="F180560" s="141"/>
      <c r="G180560" s="248"/>
      <c r="H180560" s="141"/>
      <c r="I180560" s="209"/>
      <c r="J180560" s="141"/>
      <c r="K180560" s="141"/>
    </row>
    <row r="180561" spans="2:11" ht="13.5" customHeight="1">
      <c r="B180561" s="141"/>
      <c r="C180561" s="141"/>
      <c r="D180561" s="141"/>
      <c r="E180561" s="141"/>
      <c r="F180561" s="141"/>
      <c r="G180561" s="248"/>
      <c r="H180561" s="141"/>
      <c r="I180561" s="209"/>
      <c r="J180561" s="141"/>
      <c r="K180561" s="141"/>
    </row>
    <row r="180562" spans="2:11" ht="13.5" customHeight="1">
      <c r="B180562" s="141"/>
      <c r="C180562" s="141"/>
      <c r="D180562" s="141"/>
      <c r="E180562" s="141"/>
      <c r="F180562" s="141"/>
      <c r="G180562" s="248"/>
      <c r="H180562" s="141"/>
      <c r="I180562" s="209"/>
      <c r="J180562" s="141"/>
      <c r="K180562" s="141"/>
    </row>
    <row r="180563" spans="2:11" ht="13.5" customHeight="1">
      <c r="B180563" s="141"/>
      <c r="C180563" s="141"/>
      <c r="D180563" s="141"/>
      <c r="E180563" s="141"/>
      <c r="F180563" s="141"/>
      <c r="G180563" s="248"/>
      <c r="H180563" s="141"/>
      <c r="I180563" s="209"/>
      <c r="J180563" s="141"/>
      <c r="K180563" s="141"/>
    </row>
    <row r="180564" spans="2:11" ht="13.5" customHeight="1">
      <c r="B180564" s="141"/>
      <c r="C180564" s="141"/>
      <c r="D180564" s="141"/>
      <c r="E180564" s="141"/>
      <c r="F180564" s="141"/>
      <c r="G180564" s="248"/>
      <c r="H180564" s="141"/>
      <c r="I180564" s="209"/>
      <c r="J180564" s="141"/>
      <c r="K180564" s="141"/>
    </row>
    <row r="180565" spans="2:11" ht="13.5" customHeight="1">
      <c r="B180565" s="141"/>
      <c r="C180565" s="141"/>
      <c r="D180565" s="141"/>
      <c r="E180565" s="141"/>
      <c r="F180565" s="141"/>
      <c r="G180565" s="248"/>
      <c r="H180565" s="141"/>
      <c r="I180565" s="209"/>
      <c r="J180565" s="141"/>
      <c r="K180565" s="141"/>
    </row>
    <row r="180566" spans="2:11" ht="13.5" customHeight="1">
      <c r="B180566" s="141"/>
      <c r="C180566" s="141"/>
      <c r="D180566" s="141"/>
      <c r="E180566" s="141"/>
      <c r="F180566" s="141"/>
      <c r="G180566" s="248"/>
      <c r="H180566" s="141"/>
      <c r="I180566" s="209"/>
      <c r="J180566" s="141"/>
      <c r="K180566" s="141"/>
    </row>
    <row r="180567" spans="2:11" ht="13.5" customHeight="1">
      <c r="B180567" s="141"/>
      <c r="C180567" s="141"/>
      <c r="D180567" s="141"/>
      <c r="E180567" s="141"/>
      <c r="F180567" s="141"/>
      <c r="G180567" s="248"/>
      <c r="H180567" s="141"/>
      <c r="I180567" s="209"/>
      <c r="J180567" s="141"/>
      <c r="K180567" s="141"/>
    </row>
    <row r="180568" spans="2:11" ht="13.5" customHeight="1">
      <c r="B180568" s="141"/>
      <c r="C180568" s="141"/>
      <c r="D180568" s="141"/>
      <c r="E180568" s="141"/>
      <c r="F180568" s="141"/>
      <c r="G180568" s="248"/>
      <c r="H180568" s="141"/>
      <c r="I180568" s="209"/>
      <c r="J180568" s="141"/>
      <c r="K180568" s="141"/>
    </row>
    <row r="180569" spans="2:11" ht="13.5" customHeight="1">
      <c r="B180569" s="141"/>
      <c r="C180569" s="141"/>
      <c r="D180569" s="141"/>
      <c r="E180569" s="141"/>
      <c r="F180569" s="141"/>
      <c r="G180569" s="248"/>
      <c r="H180569" s="141"/>
      <c r="I180569" s="209"/>
      <c r="J180569" s="141"/>
      <c r="K180569" s="141"/>
    </row>
    <row r="180570" spans="2:11" ht="13.5" customHeight="1">
      <c r="B180570" s="141"/>
      <c r="C180570" s="141"/>
      <c r="D180570" s="141"/>
      <c r="E180570" s="141"/>
      <c r="F180570" s="141"/>
      <c r="G180570" s="248"/>
      <c r="H180570" s="141"/>
      <c r="I180570" s="209"/>
      <c r="J180570" s="141"/>
      <c r="K180570" s="141"/>
    </row>
    <row r="180571" spans="2:11" ht="13.5" customHeight="1">
      <c r="B180571" s="141"/>
      <c r="C180571" s="141"/>
      <c r="D180571" s="141"/>
      <c r="E180571" s="141"/>
      <c r="F180571" s="141"/>
      <c r="G180571" s="248"/>
      <c r="H180571" s="141"/>
      <c r="I180571" s="209"/>
      <c r="J180571" s="141"/>
      <c r="K180571" s="141"/>
    </row>
    <row r="180572" spans="2:11" ht="13.5" customHeight="1">
      <c r="B180572" s="141"/>
      <c r="C180572" s="141"/>
      <c r="D180572" s="141"/>
      <c r="E180572" s="141"/>
      <c r="F180572" s="141"/>
      <c r="G180572" s="248"/>
      <c r="H180572" s="141"/>
      <c r="I180572" s="209"/>
      <c r="J180572" s="141"/>
      <c r="K180572" s="141"/>
    </row>
    <row r="180573" spans="2:11" ht="13.5" customHeight="1">
      <c r="B180573" s="141"/>
      <c r="C180573" s="141"/>
      <c r="D180573" s="141"/>
      <c r="E180573" s="141"/>
      <c r="F180573" s="141"/>
      <c r="G180573" s="248"/>
      <c r="H180573" s="141"/>
      <c r="I180573" s="209"/>
      <c r="J180573" s="141"/>
      <c r="K180573" s="141"/>
    </row>
    <row r="180574" spans="2:11" ht="13.5" customHeight="1">
      <c r="B180574" s="141"/>
      <c r="C180574" s="141"/>
      <c r="D180574" s="141"/>
      <c r="E180574" s="141"/>
      <c r="F180574" s="141"/>
      <c r="G180574" s="248"/>
      <c r="H180574" s="141"/>
      <c r="I180574" s="209"/>
      <c r="J180574" s="141"/>
      <c r="K180574" s="141"/>
    </row>
    <row r="180575" spans="2:11" ht="13.5" customHeight="1">
      <c r="B180575" s="141"/>
      <c r="C180575" s="141"/>
      <c r="D180575" s="141"/>
      <c r="E180575" s="141"/>
      <c r="F180575" s="141"/>
      <c r="G180575" s="248"/>
      <c r="H180575" s="141"/>
      <c r="I180575" s="209"/>
      <c r="J180575" s="141"/>
      <c r="K180575" s="141"/>
    </row>
    <row r="180576" spans="2:11" ht="13.5" customHeight="1">
      <c r="B180576" s="141"/>
      <c r="C180576" s="141"/>
      <c r="D180576" s="141"/>
      <c r="E180576" s="141"/>
      <c r="F180576" s="141"/>
      <c r="G180576" s="248"/>
      <c r="H180576" s="141"/>
      <c r="I180576" s="209"/>
      <c r="J180576" s="141"/>
      <c r="K180576" s="141"/>
    </row>
    <row r="180577" spans="2:11" ht="13.5" customHeight="1">
      <c r="B180577" s="141"/>
      <c r="C180577" s="141"/>
      <c r="D180577" s="141"/>
      <c r="E180577" s="141"/>
      <c r="F180577" s="141"/>
      <c r="G180577" s="248"/>
      <c r="H180577" s="141"/>
      <c r="I180577" s="209"/>
      <c r="J180577" s="141"/>
      <c r="K180577" s="141"/>
    </row>
    <row r="180578" spans="2:11" ht="13.5" customHeight="1">
      <c r="B180578" s="141"/>
      <c r="C180578" s="141"/>
      <c r="D180578" s="141"/>
      <c r="E180578" s="141"/>
      <c r="F180578" s="141"/>
      <c r="G180578" s="248"/>
      <c r="H180578" s="141"/>
      <c r="I180578" s="209"/>
      <c r="J180578" s="141"/>
      <c r="K180578" s="141"/>
    </row>
    <row r="180579" spans="2:11" ht="13.5" customHeight="1">
      <c r="B180579" s="141"/>
      <c r="C180579" s="141"/>
      <c r="D180579" s="141"/>
      <c r="E180579" s="141"/>
      <c r="F180579" s="141"/>
      <c r="G180579" s="248"/>
      <c r="H180579" s="141"/>
      <c r="I180579" s="209"/>
      <c r="J180579" s="141"/>
      <c r="K180579" s="141"/>
    </row>
    <row r="180580" spans="2:11" ht="13.5" customHeight="1">
      <c r="B180580" s="141"/>
      <c r="C180580" s="141"/>
      <c r="D180580" s="141"/>
      <c r="E180580" s="141"/>
      <c r="F180580" s="141"/>
      <c r="G180580" s="248"/>
      <c r="H180580" s="141"/>
      <c r="I180580" s="209"/>
      <c r="J180580" s="141"/>
      <c r="K180580" s="141"/>
    </row>
    <row r="180581" spans="2:11" ht="13.5" customHeight="1">
      <c r="B180581" s="141"/>
      <c r="C180581" s="141"/>
      <c r="D180581" s="141"/>
      <c r="E180581" s="141"/>
      <c r="F180581" s="141"/>
      <c r="G180581" s="248"/>
      <c r="H180581" s="141"/>
      <c r="I180581" s="209"/>
      <c r="J180581" s="141"/>
      <c r="K180581" s="141"/>
    </row>
    <row r="180582" spans="2:11" ht="13.5" customHeight="1">
      <c r="B180582" s="141"/>
      <c r="C180582" s="141"/>
      <c r="D180582" s="141"/>
      <c r="E180582" s="141"/>
      <c r="F180582" s="141"/>
      <c r="G180582" s="248"/>
      <c r="H180582" s="141"/>
      <c r="I180582" s="209"/>
      <c r="J180582" s="141"/>
      <c r="K180582" s="141"/>
    </row>
    <row r="180583" spans="2:11" ht="13.5" customHeight="1">
      <c r="B180583" s="141"/>
      <c r="C180583" s="141"/>
      <c r="D180583" s="141"/>
      <c r="E180583" s="141"/>
      <c r="F180583" s="141"/>
      <c r="G180583" s="248"/>
      <c r="H180583" s="141"/>
      <c r="I180583" s="209"/>
      <c r="J180583" s="141"/>
      <c r="K180583" s="141"/>
    </row>
    <row r="180584" spans="2:11" ht="13.5" customHeight="1">
      <c r="B180584" s="141"/>
      <c r="C180584" s="141"/>
      <c r="D180584" s="141"/>
      <c r="E180584" s="141"/>
      <c r="F180584" s="141"/>
      <c r="G180584" s="248"/>
      <c r="H180584" s="141"/>
      <c r="I180584" s="209"/>
      <c r="J180584" s="141"/>
      <c r="K180584" s="141"/>
    </row>
    <row r="180585" spans="2:11" ht="13.5" customHeight="1">
      <c r="B180585" s="141"/>
      <c r="C180585" s="141"/>
      <c r="D180585" s="141"/>
      <c r="E180585" s="141"/>
      <c r="F180585" s="141"/>
      <c r="G180585" s="248"/>
      <c r="H180585" s="141"/>
      <c r="I180585" s="209"/>
      <c r="J180585" s="141"/>
      <c r="K180585" s="141"/>
    </row>
    <row r="180586" spans="2:11" ht="13.5" customHeight="1">
      <c r="B180586" s="141"/>
      <c r="C180586" s="141"/>
      <c r="D180586" s="141"/>
      <c r="E180586" s="141"/>
      <c r="F180586" s="141"/>
      <c r="G180586" s="248"/>
      <c r="H180586" s="141"/>
      <c r="I180586" s="209"/>
      <c r="J180586" s="141"/>
      <c r="K180586" s="141"/>
    </row>
    <row r="180587" spans="2:11" ht="13.5" customHeight="1">
      <c r="B180587" s="141"/>
      <c r="C180587" s="141"/>
      <c r="D180587" s="141"/>
      <c r="E180587" s="141"/>
      <c r="F180587" s="141"/>
      <c r="G180587" s="248"/>
      <c r="H180587" s="141"/>
      <c r="I180587" s="209"/>
      <c r="J180587" s="141"/>
      <c r="K180587" s="141"/>
    </row>
    <row r="180588" spans="2:11" ht="13.5" customHeight="1">
      <c r="B180588" s="141"/>
      <c r="C180588" s="141"/>
      <c r="D180588" s="141"/>
      <c r="E180588" s="141"/>
      <c r="F180588" s="141"/>
      <c r="G180588" s="248"/>
      <c r="H180588" s="141"/>
      <c r="I180588" s="209"/>
      <c r="J180588" s="141"/>
      <c r="K180588" s="141"/>
    </row>
    <row r="180589" spans="2:11" ht="13.5" customHeight="1">
      <c r="B180589" s="141"/>
      <c r="C180589" s="141"/>
      <c r="D180589" s="141"/>
      <c r="E180589" s="141"/>
      <c r="F180589" s="141"/>
      <c r="G180589" s="248"/>
      <c r="H180589" s="141"/>
      <c r="I180589" s="209"/>
      <c r="J180589" s="141"/>
      <c r="K180589" s="141"/>
    </row>
    <row r="180590" spans="2:11" ht="13.5" customHeight="1">
      <c r="B180590" s="141"/>
      <c r="C180590" s="141"/>
      <c r="D180590" s="141"/>
      <c r="E180590" s="141"/>
      <c r="F180590" s="141"/>
      <c r="G180590" s="248"/>
      <c r="H180590" s="141"/>
      <c r="I180590" s="209"/>
      <c r="J180590" s="141"/>
      <c r="K180590" s="141"/>
    </row>
    <row r="180591" spans="2:11" ht="13.5" customHeight="1">
      <c r="B180591" s="141"/>
      <c r="C180591" s="141"/>
      <c r="D180591" s="141"/>
      <c r="E180591" s="141"/>
      <c r="F180591" s="141"/>
      <c r="G180591" s="248"/>
      <c r="H180591" s="141"/>
      <c r="I180591" s="209"/>
      <c r="J180591" s="141"/>
      <c r="K180591" s="141"/>
    </row>
    <row r="180592" spans="2:11" ht="13.5" customHeight="1">
      <c r="B180592" s="141"/>
      <c r="C180592" s="141"/>
      <c r="D180592" s="141"/>
      <c r="E180592" s="141"/>
      <c r="F180592" s="141"/>
      <c r="G180592" s="248"/>
      <c r="H180592" s="141"/>
      <c r="I180592" s="209"/>
      <c r="J180592" s="141"/>
      <c r="K180592" s="141"/>
    </row>
    <row r="180593" spans="2:11" ht="13.5" customHeight="1">
      <c r="B180593" s="141"/>
      <c r="C180593" s="141"/>
      <c r="D180593" s="141"/>
      <c r="E180593" s="141"/>
      <c r="F180593" s="141"/>
      <c r="G180593" s="248"/>
      <c r="H180593" s="141"/>
      <c r="I180593" s="209"/>
      <c r="J180593" s="141"/>
      <c r="K180593" s="141"/>
    </row>
    <row r="180594" spans="2:11" ht="13.5" customHeight="1">
      <c r="B180594" s="141"/>
      <c r="C180594" s="141"/>
      <c r="D180594" s="141"/>
      <c r="E180594" s="141"/>
      <c r="F180594" s="141"/>
      <c r="G180594" s="248"/>
      <c r="H180594" s="141"/>
      <c r="I180594" s="209"/>
      <c r="J180594" s="141"/>
      <c r="K180594" s="141"/>
    </row>
    <row r="180595" spans="2:11" ht="13.5" customHeight="1">
      <c r="B180595" s="141"/>
      <c r="C180595" s="141"/>
      <c r="D180595" s="141"/>
      <c r="E180595" s="141"/>
      <c r="F180595" s="141"/>
      <c r="G180595" s="248"/>
      <c r="H180595" s="141"/>
      <c r="I180595" s="209"/>
      <c r="J180595" s="141"/>
      <c r="K180595" s="141"/>
    </row>
    <row r="180596" spans="2:11" ht="13.5" customHeight="1">
      <c r="B180596" s="141"/>
      <c r="C180596" s="141"/>
      <c r="D180596" s="141"/>
      <c r="E180596" s="141"/>
      <c r="F180596" s="141"/>
      <c r="G180596" s="248"/>
      <c r="H180596" s="141"/>
      <c r="I180596" s="209"/>
      <c r="J180596" s="141"/>
      <c r="K180596" s="141"/>
    </row>
    <row r="180597" spans="2:11" ht="13.5" customHeight="1">
      <c r="B180597" s="141"/>
      <c r="C180597" s="141"/>
      <c r="D180597" s="141"/>
      <c r="E180597" s="141"/>
      <c r="F180597" s="141"/>
      <c r="G180597" s="248"/>
      <c r="H180597" s="141"/>
      <c r="I180597" s="209"/>
      <c r="J180597" s="141"/>
      <c r="K180597" s="141"/>
    </row>
    <row r="180598" spans="2:11" ht="13.5" customHeight="1">
      <c r="B180598" s="141"/>
      <c r="C180598" s="141"/>
      <c r="D180598" s="141"/>
      <c r="E180598" s="141"/>
      <c r="F180598" s="141"/>
      <c r="G180598" s="248"/>
      <c r="H180598" s="141"/>
      <c r="I180598" s="209"/>
      <c r="J180598" s="141"/>
      <c r="K180598" s="141"/>
    </row>
    <row r="180599" spans="2:11" ht="13.5" customHeight="1">
      <c r="B180599" s="141"/>
      <c r="C180599" s="141"/>
      <c r="D180599" s="141"/>
      <c r="E180599" s="141"/>
      <c r="F180599" s="141"/>
      <c r="G180599" s="248"/>
      <c r="H180599" s="141"/>
      <c r="I180599" s="209"/>
      <c r="J180599" s="141"/>
      <c r="K180599" s="141"/>
    </row>
    <row r="180600" spans="2:11" ht="13.5" customHeight="1">
      <c r="B180600" s="141"/>
      <c r="C180600" s="141"/>
      <c r="D180600" s="141"/>
      <c r="E180600" s="141"/>
      <c r="F180600" s="141"/>
      <c r="G180600" s="248"/>
      <c r="H180600" s="141"/>
      <c r="I180600" s="209"/>
      <c r="J180600" s="141"/>
      <c r="K180600" s="141"/>
    </row>
    <row r="180601" spans="2:11" ht="13.5" customHeight="1">
      <c r="B180601" s="141"/>
      <c r="C180601" s="141"/>
      <c r="D180601" s="141"/>
      <c r="E180601" s="141"/>
      <c r="F180601" s="141"/>
      <c r="G180601" s="248"/>
      <c r="H180601" s="141"/>
      <c r="I180601" s="209"/>
      <c r="J180601" s="141"/>
      <c r="K180601" s="141"/>
    </row>
    <row r="180602" spans="2:11" ht="13.5" customHeight="1">
      <c r="B180602" s="141"/>
      <c r="C180602" s="141"/>
      <c r="D180602" s="141"/>
      <c r="E180602" s="141"/>
      <c r="F180602" s="141"/>
      <c r="G180602" s="248"/>
      <c r="H180602" s="141"/>
      <c r="I180602" s="209"/>
      <c r="J180602" s="141"/>
      <c r="K180602" s="141"/>
    </row>
    <row r="180603" spans="2:11" ht="13.5" customHeight="1">
      <c r="B180603" s="141"/>
      <c r="C180603" s="141"/>
      <c r="D180603" s="141"/>
      <c r="E180603" s="141"/>
      <c r="F180603" s="141"/>
      <c r="G180603" s="248"/>
      <c r="H180603" s="141"/>
      <c r="I180603" s="209"/>
      <c r="J180603" s="141"/>
      <c r="K180603" s="141"/>
    </row>
    <row r="180604" spans="2:11" ht="13.5" customHeight="1">
      <c r="B180604" s="141"/>
      <c r="C180604" s="141"/>
      <c r="D180604" s="141"/>
      <c r="E180604" s="141"/>
      <c r="F180604" s="141"/>
      <c r="G180604" s="248"/>
      <c r="H180604" s="141"/>
      <c r="I180604" s="209"/>
      <c r="J180604" s="141"/>
      <c r="K180604" s="141"/>
    </row>
    <row r="180605" spans="2:11" ht="13.5" customHeight="1">
      <c r="B180605" s="141"/>
      <c r="C180605" s="141"/>
      <c r="D180605" s="141"/>
      <c r="E180605" s="141"/>
      <c r="F180605" s="141"/>
      <c r="G180605" s="248"/>
      <c r="H180605" s="141"/>
      <c r="I180605" s="209"/>
      <c r="J180605" s="141"/>
      <c r="K180605" s="141"/>
    </row>
    <row r="180606" spans="2:11" ht="13.5" customHeight="1">
      <c r="B180606" s="141"/>
      <c r="C180606" s="141"/>
      <c r="D180606" s="141"/>
      <c r="E180606" s="141"/>
      <c r="F180606" s="141"/>
      <c r="G180606" s="248"/>
      <c r="H180606" s="141"/>
      <c r="I180606" s="209"/>
      <c r="J180606" s="141"/>
      <c r="K180606" s="141"/>
    </row>
    <row r="180607" spans="2:11" ht="13.5" customHeight="1">
      <c r="B180607" s="141"/>
      <c r="C180607" s="141"/>
      <c r="D180607" s="141"/>
      <c r="E180607" s="141"/>
      <c r="F180607" s="141"/>
      <c r="G180607" s="248"/>
      <c r="H180607" s="141"/>
      <c r="I180607" s="209"/>
      <c r="J180607" s="141"/>
      <c r="K180607" s="141"/>
    </row>
    <row r="180608" spans="2:11" ht="13.5" customHeight="1">
      <c r="B180608" s="141"/>
      <c r="C180608" s="141"/>
      <c r="D180608" s="141"/>
      <c r="E180608" s="141"/>
      <c r="F180608" s="141"/>
      <c r="G180608" s="248"/>
      <c r="H180608" s="141"/>
      <c r="I180608" s="209"/>
      <c r="J180608" s="141"/>
      <c r="K180608" s="141"/>
    </row>
    <row r="180609" spans="2:11" ht="13.5" customHeight="1">
      <c r="B180609" s="141"/>
      <c r="C180609" s="141"/>
      <c r="D180609" s="141"/>
      <c r="E180609" s="141"/>
      <c r="F180609" s="141"/>
      <c r="G180609" s="248"/>
      <c r="H180609" s="141"/>
      <c r="I180609" s="209"/>
      <c r="J180609" s="141"/>
      <c r="K180609" s="141"/>
    </row>
    <row r="180610" spans="2:11" ht="13.5" customHeight="1">
      <c r="B180610" s="141"/>
      <c r="C180610" s="141"/>
      <c r="D180610" s="141"/>
      <c r="E180610" s="141"/>
      <c r="F180610" s="141"/>
      <c r="G180610" s="248"/>
      <c r="H180610" s="141"/>
      <c r="I180610" s="209"/>
      <c r="J180610" s="141"/>
      <c r="K180610" s="141"/>
    </row>
    <row r="180611" spans="2:11" ht="13.5" customHeight="1">
      <c r="B180611" s="141"/>
      <c r="C180611" s="141"/>
      <c r="D180611" s="141"/>
      <c r="E180611" s="141"/>
      <c r="F180611" s="141"/>
      <c r="G180611" s="248"/>
      <c r="H180611" s="141"/>
      <c r="I180611" s="209"/>
      <c r="J180611" s="141"/>
      <c r="K180611" s="141"/>
    </row>
    <row r="180612" spans="2:11" ht="13.5" customHeight="1">
      <c r="B180612" s="141"/>
      <c r="C180612" s="141"/>
      <c r="D180612" s="141"/>
      <c r="E180612" s="141"/>
      <c r="F180612" s="141"/>
      <c r="G180612" s="248"/>
      <c r="H180612" s="141"/>
      <c r="I180612" s="209"/>
      <c r="J180612" s="141"/>
      <c r="K180612" s="141"/>
    </row>
    <row r="180613" spans="2:11" ht="13.5" customHeight="1">
      <c r="B180613" s="141"/>
      <c r="C180613" s="141"/>
      <c r="D180613" s="141"/>
      <c r="E180613" s="141"/>
      <c r="F180613" s="141"/>
      <c r="G180613" s="248"/>
      <c r="H180613" s="141"/>
      <c r="I180613" s="209"/>
      <c r="J180613" s="141"/>
      <c r="K180613" s="141"/>
    </row>
    <row r="180614" spans="2:11" ht="13.5" customHeight="1">
      <c r="B180614" s="141"/>
      <c r="C180614" s="141"/>
      <c r="D180614" s="141"/>
      <c r="E180614" s="141"/>
      <c r="F180614" s="141"/>
      <c r="G180614" s="248"/>
      <c r="H180614" s="141"/>
      <c r="I180614" s="209"/>
      <c r="J180614" s="141"/>
      <c r="K180614" s="141"/>
    </row>
    <row r="180615" spans="2:11" ht="13.5" customHeight="1">
      <c r="B180615" s="141"/>
      <c r="C180615" s="141"/>
      <c r="D180615" s="141"/>
      <c r="E180615" s="141"/>
      <c r="F180615" s="141"/>
      <c r="G180615" s="248"/>
      <c r="H180615" s="141"/>
      <c r="I180615" s="209"/>
      <c r="J180615" s="141"/>
      <c r="K180615" s="141"/>
    </row>
    <row r="180616" spans="2:11" ht="13.5" customHeight="1">
      <c r="B180616" s="141"/>
      <c r="C180616" s="141"/>
      <c r="D180616" s="141"/>
      <c r="E180616" s="141"/>
      <c r="F180616" s="141"/>
      <c r="G180616" s="248"/>
      <c r="H180616" s="141"/>
      <c r="I180616" s="209"/>
      <c r="J180616" s="141"/>
      <c r="K180616" s="141"/>
    </row>
    <row r="180617" spans="2:11" ht="13.5" customHeight="1">
      <c r="B180617" s="141"/>
      <c r="C180617" s="141"/>
      <c r="D180617" s="141"/>
      <c r="E180617" s="141"/>
      <c r="F180617" s="141"/>
      <c r="G180617" s="248"/>
      <c r="H180617" s="141"/>
      <c r="I180617" s="209"/>
      <c r="J180617" s="141"/>
      <c r="K180617" s="141"/>
    </row>
    <row r="180618" spans="2:11" ht="13.5" customHeight="1">
      <c r="B180618" s="141"/>
      <c r="C180618" s="141"/>
      <c r="D180618" s="141"/>
      <c r="E180618" s="141"/>
      <c r="F180618" s="141"/>
      <c r="G180618" s="248"/>
      <c r="H180618" s="141"/>
      <c r="I180618" s="209"/>
      <c r="J180618" s="141"/>
      <c r="K180618" s="141"/>
    </row>
    <row r="180619" spans="2:11" ht="13.5" customHeight="1">
      <c r="B180619" s="141"/>
      <c r="C180619" s="141"/>
      <c r="D180619" s="141"/>
      <c r="E180619" s="141"/>
      <c r="F180619" s="141"/>
      <c r="G180619" s="248"/>
      <c r="H180619" s="141"/>
      <c r="I180619" s="209"/>
      <c r="J180619" s="141"/>
      <c r="K180619" s="141"/>
    </row>
    <row r="180620" spans="2:11" ht="13.5" customHeight="1">
      <c r="B180620" s="141"/>
      <c r="C180620" s="141"/>
      <c r="D180620" s="141"/>
      <c r="E180620" s="141"/>
      <c r="F180620" s="141"/>
      <c r="G180620" s="248"/>
      <c r="H180620" s="141"/>
      <c r="I180620" s="209"/>
      <c r="J180620" s="141"/>
      <c r="K180620" s="141"/>
    </row>
    <row r="180621" spans="2:11" ht="13.5" customHeight="1">
      <c r="B180621" s="141"/>
      <c r="C180621" s="141"/>
      <c r="D180621" s="141"/>
      <c r="E180621" s="141"/>
      <c r="F180621" s="141"/>
      <c r="G180621" s="248"/>
      <c r="H180621" s="141"/>
      <c r="I180621" s="209"/>
      <c r="J180621" s="141"/>
      <c r="K180621" s="141"/>
    </row>
    <row r="180622" spans="2:11" ht="13.5" customHeight="1">
      <c r="B180622" s="141"/>
      <c r="C180622" s="141"/>
      <c r="D180622" s="141"/>
      <c r="E180622" s="141"/>
      <c r="F180622" s="141"/>
      <c r="G180622" s="248"/>
      <c r="H180622" s="141"/>
      <c r="I180622" s="209"/>
      <c r="J180622" s="141"/>
      <c r="K180622" s="141"/>
    </row>
    <row r="180623" spans="2:11" ht="13.5" customHeight="1">
      <c r="B180623" s="141"/>
      <c r="C180623" s="141"/>
      <c r="D180623" s="141"/>
      <c r="E180623" s="141"/>
      <c r="F180623" s="141"/>
      <c r="G180623" s="248"/>
      <c r="H180623" s="141"/>
      <c r="I180623" s="209"/>
      <c r="J180623" s="141"/>
      <c r="K180623" s="141"/>
    </row>
    <row r="180624" spans="2:11" ht="13.5" customHeight="1">
      <c r="B180624" s="141"/>
      <c r="C180624" s="141"/>
      <c r="D180624" s="141"/>
      <c r="E180624" s="141"/>
      <c r="F180624" s="141"/>
      <c r="G180624" s="248"/>
      <c r="H180624" s="141"/>
      <c r="I180624" s="209"/>
      <c r="J180624" s="141"/>
      <c r="K180624" s="141"/>
    </row>
    <row r="180625" spans="2:11" ht="13.5" customHeight="1">
      <c r="B180625" s="141"/>
      <c r="C180625" s="141"/>
      <c r="D180625" s="141"/>
      <c r="E180625" s="141"/>
      <c r="F180625" s="141"/>
      <c r="G180625" s="248"/>
      <c r="H180625" s="141"/>
      <c r="I180625" s="209"/>
      <c r="J180625" s="141"/>
      <c r="K180625" s="141"/>
    </row>
    <row r="180626" spans="2:11" ht="13.5" customHeight="1">
      <c r="B180626" s="141"/>
      <c r="C180626" s="141"/>
      <c r="D180626" s="141"/>
      <c r="E180626" s="141"/>
      <c r="F180626" s="141"/>
      <c r="G180626" s="248"/>
      <c r="H180626" s="141"/>
      <c r="I180626" s="209"/>
      <c r="J180626" s="141"/>
      <c r="K180626" s="141"/>
    </row>
    <row r="180627" spans="2:11" ht="13.5" customHeight="1">
      <c r="B180627" s="141"/>
      <c r="C180627" s="141"/>
      <c r="D180627" s="141"/>
      <c r="E180627" s="141"/>
      <c r="F180627" s="141"/>
      <c r="G180627" s="248"/>
      <c r="H180627" s="141"/>
      <c r="I180627" s="209"/>
      <c r="J180627" s="141"/>
      <c r="K180627" s="141"/>
    </row>
    <row r="180628" spans="2:11" ht="13.5" customHeight="1">
      <c r="B180628" s="141"/>
      <c r="C180628" s="141"/>
      <c r="D180628" s="141"/>
      <c r="E180628" s="141"/>
      <c r="F180628" s="141"/>
      <c r="G180628" s="248"/>
      <c r="H180628" s="141"/>
      <c r="I180628" s="209"/>
      <c r="J180628" s="141"/>
      <c r="K180628" s="141"/>
    </row>
    <row r="180629" spans="2:11" ht="13.5" customHeight="1">
      <c r="B180629" s="141"/>
      <c r="C180629" s="141"/>
      <c r="D180629" s="141"/>
      <c r="E180629" s="141"/>
      <c r="F180629" s="141"/>
      <c r="G180629" s="248"/>
      <c r="H180629" s="141"/>
      <c r="I180629" s="209"/>
      <c r="J180629" s="141"/>
      <c r="K180629" s="141"/>
    </row>
    <row r="180630" spans="2:11" ht="13.5" customHeight="1">
      <c r="B180630" s="141"/>
      <c r="C180630" s="141"/>
      <c r="D180630" s="141"/>
      <c r="E180630" s="141"/>
      <c r="F180630" s="141"/>
      <c r="G180630" s="248"/>
      <c r="H180630" s="141"/>
      <c r="I180630" s="209"/>
      <c r="J180630" s="141"/>
      <c r="K180630" s="141"/>
    </row>
    <row r="180631" spans="2:11" ht="13.5" customHeight="1">
      <c r="B180631" s="141"/>
      <c r="C180631" s="141"/>
      <c r="D180631" s="141"/>
      <c r="E180631" s="141"/>
      <c r="F180631" s="141"/>
      <c r="G180631" s="248"/>
      <c r="H180631" s="141"/>
      <c r="I180631" s="209"/>
      <c r="J180631" s="141"/>
      <c r="K180631" s="141"/>
    </row>
    <row r="180632" spans="2:11" ht="13.5" customHeight="1">
      <c r="B180632" s="141"/>
      <c r="C180632" s="141"/>
      <c r="D180632" s="141"/>
      <c r="E180632" s="141"/>
      <c r="F180632" s="141"/>
      <c r="G180632" s="248"/>
      <c r="H180632" s="141"/>
      <c r="I180632" s="209"/>
      <c r="J180632" s="141"/>
      <c r="K180632" s="141"/>
    </row>
    <row r="180633" spans="2:11" ht="13.5" customHeight="1">
      <c r="B180633" s="141"/>
      <c r="C180633" s="141"/>
      <c r="D180633" s="141"/>
      <c r="E180633" s="141"/>
      <c r="F180633" s="141"/>
      <c r="G180633" s="248"/>
      <c r="H180633" s="141"/>
      <c r="I180633" s="209"/>
      <c r="J180633" s="141"/>
      <c r="K180633" s="141"/>
    </row>
    <row r="180634" spans="2:11" ht="13.5" customHeight="1">
      <c r="B180634" s="141"/>
      <c r="C180634" s="141"/>
      <c r="D180634" s="141"/>
      <c r="E180634" s="141"/>
      <c r="F180634" s="141"/>
      <c r="G180634" s="248"/>
      <c r="H180634" s="141"/>
      <c r="I180634" s="209"/>
      <c r="J180634" s="141"/>
      <c r="K180634" s="141"/>
    </row>
    <row r="180635" spans="2:11" ht="13.5" customHeight="1">
      <c r="B180635" s="141"/>
      <c r="C180635" s="141"/>
      <c r="D180635" s="141"/>
      <c r="E180635" s="141"/>
      <c r="F180635" s="141"/>
      <c r="G180635" s="248"/>
      <c r="H180635" s="141"/>
      <c r="I180635" s="209"/>
      <c r="J180635" s="141"/>
      <c r="K180635" s="141"/>
    </row>
    <row r="180636" spans="2:11" ht="13.5" customHeight="1">
      <c r="B180636" s="141"/>
      <c r="C180636" s="141"/>
      <c r="D180636" s="141"/>
      <c r="E180636" s="141"/>
      <c r="F180636" s="141"/>
      <c r="G180636" s="248"/>
      <c r="H180636" s="141"/>
      <c r="I180636" s="209"/>
      <c r="J180636" s="141"/>
      <c r="K180636" s="141"/>
    </row>
    <row r="180637" spans="2:11" ht="13.5" customHeight="1">
      <c r="B180637" s="141"/>
      <c r="C180637" s="141"/>
      <c r="D180637" s="141"/>
      <c r="E180637" s="141"/>
      <c r="F180637" s="141"/>
      <c r="G180637" s="248"/>
      <c r="H180637" s="141"/>
      <c r="I180637" s="209"/>
      <c r="J180637" s="141"/>
      <c r="K180637" s="141"/>
    </row>
    <row r="180638" spans="2:11" ht="13.5" customHeight="1">
      <c r="B180638" s="141"/>
      <c r="C180638" s="141"/>
      <c r="D180638" s="141"/>
      <c r="E180638" s="141"/>
      <c r="F180638" s="141"/>
      <c r="G180638" s="248"/>
      <c r="H180638" s="141"/>
      <c r="I180638" s="209"/>
      <c r="J180638" s="141"/>
      <c r="K180638" s="141"/>
    </row>
    <row r="180639" spans="2:11" ht="13.5" customHeight="1">
      <c r="B180639" s="141"/>
      <c r="C180639" s="141"/>
      <c r="D180639" s="141"/>
      <c r="E180639" s="141"/>
      <c r="F180639" s="141"/>
      <c r="G180639" s="248"/>
      <c r="H180639" s="141"/>
      <c r="I180639" s="209"/>
      <c r="J180639" s="141"/>
      <c r="K180639" s="141"/>
    </row>
    <row r="180640" spans="2:11" ht="13.5" customHeight="1">
      <c r="B180640" s="141"/>
      <c r="C180640" s="141"/>
      <c r="D180640" s="141"/>
      <c r="E180640" s="141"/>
      <c r="F180640" s="141"/>
      <c r="G180640" s="248"/>
      <c r="H180640" s="141"/>
      <c r="I180640" s="209"/>
      <c r="J180640" s="141"/>
      <c r="K180640" s="141"/>
    </row>
    <row r="180641" spans="2:11" ht="13.5" customHeight="1">
      <c r="B180641" s="141"/>
      <c r="C180641" s="141"/>
      <c r="D180641" s="141"/>
      <c r="E180641" s="141"/>
      <c r="F180641" s="141"/>
      <c r="G180641" s="248"/>
      <c r="H180641" s="141"/>
      <c r="I180641" s="209"/>
      <c r="J180641" s="141"/>
      <c r="K180641" s="141"/>
    </row>
    <row r="180642" spans="2:11" ht="13.5" customHeight="1">
      <c r="B180642" s="141"/>
      <c r="C180642" s="141"/>
      <c r="D180642" s="141"/>
      <c r="E180642" s="141"/>
      <c r="F180642" s="141"/>
      <c r="G180642" s="248"/>
      <c r="H180642" s="141"/>
      <c r="I180642" s="209"/>
      <c r="J180642" s="141"/>
      <c r="K180642" s="141"/>
    </row>
    <row r="180643" spans="2:11" ht="13.5" customHeight="1">
      <c r="B180643" s="141"/>
      <c r="C180643" s="141"/>
      <c r="D180643" s="141"/>
      <c r="E180643" s="141"/>
      <c r="F180643" s="141"/>
      <c r="G180643" s="248"/>
      <c r="H180643" s="141"/>
      <c r="I180643" s="209"/>
      <c r="J180643" s="141"/>
      <c r="K180643" s="141"/>
    </row>
    <row r="180644" spans="2:11" ht="13.5" customHeight="1">
      <c r="B180644" s="141"/>
      <c r="C180644" s="141"/>
      <c r="D180644" s="141"/>
      <c r="E180644" s="141"/>
      <c r="F180644" s="141"/>
      <c r="G180644" s="248"/>
      <c r="H180644" s="141"/>
      <c r="I180644" s="209"/>
      <c r="J180644" s="141"/>
      <c r="K180644" s="141"/>
    </row>
    <row r="180645" spans="2:11" ht="13.5" customHeight="1">
      <c r="B180645" s="141"/>
      <c r="C180645" s="141"/>
      <c r="D180645" s="141"/>
      <c r="E180645" s="141"/>
      <c r="F180645" s="141"/>
      <c r="G180645" s="248"/>
      <c r="H180645" s="141"/>
      <c r="I180645" s="209"/>
      <c r="J180645" s="141"/>
      <c r="K180645" s="141"/>
    </row>
    <row r="180646" spans="2:11" ht="13.5" customHeight="1">
      <c r="B180646" s="141"/>
      <c r="C180646" s="141"/>
      <c r="D180646" s="141"/>
      <c r="E180646" s="141"/>
      <c r="F180646" s="141"/>
      <c r="G180646" s="248"/>
      <c r="H180646" s="141"/>
      <c r="I180646" s="209"/>
      <c r="J180646" s="141"/>
      <c r="K180646" s="141"/>
    </row>
    <row r="180647" spans="2:11" ht="13.5" customHeight="1">
      <c r="B180647" s="141"/>
      <c r="C180647" s="141"/>
      <c r="D180647" s="141"/>
      <c r="E180647" s="141"/>
      <c r="F180647" s="141"/>
      <c r="G180647" s="248"/>
      <c r="H180647" s="141"/>
      <c r="I180647" s="209"/>
      <c r="J180647" s="141"/>
      <c r="K180647" s="141"/>
    </row>
    <row r="180648" spans="2:11" ht="13.5" customHeight="1">
      <c r="B180648" s="141"/>
      <c r="C180648" s="141"/>
      <c r="D180648" s="141"/>
      <c r="E180648" s="141"/>
      <c r="F180648" s="141"/>
      <c r="G180648" s="248"/>
      <c r="H180648" s="141"/>
      <c r="I180648" s="209"/>
      <c r="J180648" s="141"/>
      <c r="K180648" s="141"/>
    </row>
    <row r="180649" spans="2:11" ht="13.5" customHeight="1">
      <c r="B180649" s="141"/>
      <c r="C180649" s="141"/>
      <c r="D180649" s="141"/>
      <c r="E180649" s="141"/>
      <c r="F180649" s="141"/>
      <c r="G180649" s="248"/>
      <c r="H180649" s="141"/>
      <c r="I180649" s="209"/>
      <c r="J180649" s="141"/>
      <c r="K180649" s="141"/>
    </row>
    <row r="180650" spans="2:11" ht="13.5" customHeight="1">
      <c r="B180650" s="141"/>
      <c r="C180650" s="141"/>
      <c r="D180650" s="141"/>
      <c r="E180650" s="141"/>
      <c r="F180650" s="141"/>
      <c r="G180650" s="248"/>
      <c r="H180650" s="141"/>
      <c r="I180650" s="209"/>
      <c r="J180650" s="141"/>
      <c r="K180650" s="141"/>
    </row>
    <row r="180651" spans="2:11" ht="13.5" customHeight="1">
      <c r="B180651" s="141"/>
      <c r="C180651" s="141"/>
      <c r="D180651" s="141"/>
      <c r="E180651" s="141"/>
      <c r="F180651" s="141"/>
      <c r="G180651" s="248"/>
      <c r="H180651" s="141"/>
      <c r="I180651" s="209"/>
      <c r="J180651" s="141"/>
      <c r="K180651" s="141"/>
    </row>
    <row r="180652" spans="2:11" ht="13.5" customHeight="1">
      <c r="B180652" s="141"/>
      <c r="C180652" s="141"/>
      <c r="D180652" s="141"/>
      <c r="E180652" s="141"/>
      <c r="F180652" s="141"/>
      <c r="G180652" s="248"/>
      <c r="H180652" s="141"/>
      <c r="I180652" s="209"/>
      <c r="J180652" s="141"/>
      <c r="K180652" s="141"/>
    </row>
    <row r="180653" spans="2:11" ht="13.5" customHeight="1">
      <c r="B180653" s="141"/>
      <c r="C180653" s="141"/>
      <c r="D180653" s="141"/>
      <c r="E180653" s="141"/>
      <c r="F180653" s="141"/>
      <c r="G180653" s="248"/>
      <c r="H180653" s="141"/>
      <c r="I180653" s="209"/>
      <c r="J180653" s="141"/>
      <c r="K180653" s="141"/>
    </row>
    <row r="180654" spans="2:11" ht="13.5" customHeight="1">
      <c r="B180654" s="141"/>
      <c r="C180654" s="141"/>
      <c r="D180654" s="141"/>
      <c r="E180654" s="141"/>
      <c r="F180654" s="141"/>
      <c r="G180654" s="248"/>
      <c r="H180654" s="141"/>
      <c r="I180654" s="209"/>
      <c r="J180654" s="141"/>
      <c r="K180654" s="141"/>
    </row>
    <row r="180655" spans="2:11" ht="13.5" customHeight="1">
      <c r="B180655" s="141"/>
      <c r="C180655" s="141"/>
      <c r="D180655" s="141"/>
      <c r="E180655" s="141"/>
      <c r="F180655" s="141"/>
      <c r="G180655" s="248"/>
      <c r="H180655" s="141"/>
      <c r="I180655" s="209"/>
      <c r="J180655" s="141"/>
      <c r="K180655" s="141"/>
    </row>
    <row r="180656" spans="2:11" ht="13.5" customHeight="1">
      <c r="B180656" s="141"/>
      <c r="C180656" s="141"/>
      <c r="D180656" s="141"/>
      <c r="E180656" s="141"/>
      <c r="F180656" s="141"/>
      <c r="G180656" s="248"/>
      <c r="H180656" s="141"/>
      <c r="I180656" s="209"/>
      <c r="J180656" s="141"/>
      <c r="K180656" s="141"/>
    </row>
    <row r="180657" spans="2:11" ht="13.5" customHeight="1">
      <c r="B180657" s="141"/>
      <c r="C180657" s="141"/>
      <c r="D180657" s="141"/>
      <c r="E180657" s="141"/>
      <c r="F180657" s="141"/>
      <c r="G180657" s="248"/>
      <c r="H180657" s="141"/>
      <c r="I180657" s="209"/>
      <c r="J180657" s="141"/>
      <c r="K180657" s="141"/>
    </row>
    <row r="180658" spans="2:11" ht="13.5" customHeight="1">
      <c r="B180658" s="141"/>
      <c r="C180658" s="141"/>
      <c r="D180658" s="141"/>
      <c r="E180658" s="141"/>
      <c r="F180658" s="141"/>
      <c r="G180658" s="248"/>
      <c r="H180658" s="141"/>
      <c r="I180658" s="209"/>
      <c r="J180658" s="141"/>
      <c r="K180658" s="141"/>
    </row>
    <row r="180659" spans="2:11" ht="13.5" customHeight="1">
      <c r="B180659" s="141"/>
      <c r="C180659" s="141"/>
      <c r="D180659" s="141"/>
      <c r="E180659" s="141"/>
      <c r="F180659" s="141"/>
      <c r="G180659" s="248"/>
      <c r="H180659" s="141"/>
      <c r="I180659" s="209"/>
      <c r="J180659" s="141"/>
      <c r="K180659" s="141"/>
    </row>
    <row r="180660" spans="2:11" ht="13.5" customHeight="1">
      <c r="B180660" s="141"/>
      <c r="C180660" s="141"/>
      <c r="D180660" s="141"/>
      <c r="E180660" s="141"/>
      <c r="F180660" s="141"/>
      <c r="G180660" s="248"/>
      <c r="H180660" s="141"/>
      <c r="I180660" s="209"/>
      <c r="J180660" s="141"/>
      <c r="K180660" s="141"/>
    </row>
    <row r="180661" spans="2:11" ht="13.5" customHeight="1">
      <c r="B180661" s="141"/>
      <c r="C180661" s="141"/>
      <c r="D180661" s="141"/>
      <c r="E180661" s="141"/>
      <c r="F180661" s="141"/>
      <c r="G180661" s="248"/>
      <c r="H180661" s="141"/>
      <c r="I180661" s="209"/>
      <c r="J180661" s="141"/>
      <c r="K180661" s="141"/>
    </row>
    <row r="180662" spans="2:11" ht="13.5" customHeight="1">
      <c r="B180662" s="141"/>
      <c r="C180662" s="141"/>
      <c r="D180662" s="141"/>
      <c r="E180662" s="141"/>
      <c r="F180662" s="141"/>
      <c r="G180662" s="248"/>
      <c r="H180662" s="141"/>
      <c r="I180662" s="209"/>
      <c r="J180662" s="141"/>
      <c r="K180662" s="141"/>
    </row>
    <row r="180663" spans="2:11" ht="13.5" customHeight="1">
      <c r="B180663" s="141"/>
      <c r="C180663" s="141"/>
      <c r="D180663" s="141"/>
      <c r="E180663" s="141"/>
      <c r="F180663" s="141"/>
      <c r="G180663" s="248"/>
      <c r="H180663" s="141"/>
      <c r="I180663" s="209"/>
      <c r="J180663" s="141"/>
      <c r="K180663" s="141"/>
    </row>
    <row r="180664" spans="2:11" ht="13.5" customHeight="1">
      <c r="B180664" s="141"/>
      <c r="C180664" s="141"/>
      <c r="D180664" s="141"/>
      <c r="E180664" s="141"/>
      <c r="F180664" s="141"/>
      <c r="G180664" s="248"/>
      <c r="H180664" s="141"/>
      <c r="I180664" s="209"/>
      <c r="J180664" s="141"/>
      <c r="K180664" s="141"/>
    </row>
    <row r="180665" spans="2:11" ht="13.5" customHeight="1">
      <c r="B180665" s="141"/>
      <c r="C180665" s="141"/>
      <c r="D180665" s="141"/>
      <c r="E180665" s="141"/>
      <c r="F180665" s="141"/>
      <c r="G180665" s="248"/>
      <c r="H180665" s="141"/>
      <c r="I180665" s="209"/>
      <c r="J180665" s="141"/>
      <c r="K180665" s="141"/>
    </row>
    <row r="180666" spans="2:11" ht="13.5" customHeight="1">
      <c r="B180666" s="141"/>
      <c r="C180666" s="141"/>
      <c r="D180666" s="141"/>
      <c r="E180666" s="141"/>
      <c r="F180666" s="141"/>
      <c r="G180666" s="248"/>
      <c r="H180666" s="141"/>
      <c r="I180666" s="209"/>
      <c r="J180666" s="141"/>
      <c r="K180666" s="141"/>
    </row>
    <row r="180667" spans="2:11" ht="13.5" customHeight="1">
      <c r="B180667" s="141"/>
      <c r="C180667" s="141"/>
      <c r="D180667" s="141"/>
      <c r="E180667" s="141"/>
      <c r="F180667" s="141"/>
      <c r="G180667" s="248"/>
      <c r="H180667" s="141"/>
      <c r="I180667" s="209"/>
      <c r="J180667" s="141"/>
      <c r="K180667" s="141"/>
    </row>
    <row r="180668" spans="2:11" ht="13.5" customHeight="1">
      <c r="B180668" s="141"/>
      <c r="C180668" s="141"/>
      <c r="D180668" s="141"/>
      <c r="E180668" s="141"/>
      <c r="F180668" s="141"/>
      <c r="G180668" s="248"/>
      <c r="H180668" s="141"/>
      <c r="I180668" s="209"/>
      <c r="J180668" s="141"/>
      <c r="K180668" s="141"/>
    </row>
    <row r="180669" spans="2:11" ht="13.5" customHeight="1">
      <c r="B180669" s="141"/>
      <c r="C180669" s="141"/>
      <c r="D180669" s="141"/>
      <c r="E180669" s="141"/>
      <c r="F180669" s="141"/>
      <c r="G180669" s="248"/>
      <c r="H180669" s="141"/>
      <c r="I180669" s="209"/>
      <c r="J180669" s="141"/>
      <c r="K180669" s="141"/>
    </row>
    <row r="180670" spans="2:11" ht="13.5" customHeight="1">
      <c r="B180670" s="141"/>
      <c r="C180670" s="141"/>
      <c r="D180670" s="141"/>
      <c r="E180670" s="141"/>
      <c r="F180670" s="141"/>
      <c r="G180670" s="248"/>
      <c r="H180670" s="141"/>
      <c r="I180670" s="209"/>
      <c r="J180670" s="141"/>
      <c r="K180670" s="141"/>
    </row>
    <row r="180671" spans="2:11" ht="13.5" customHeight="1">
      <c r="B180671" s="141"/>
      <c r="C180671" s="141"/>
      <c r="D180671" s="141"/>
      <c r="E180671" s="141"/>
      <c r="F180671" s="141"/>
      <c r="G180671" s="248"/>
      <c r="H180671" s="141"/>
      <c r="I180671" s="209"/>
      <c r="J180671" s="141"/>
      <c r="K180671" s="141"/>
    </row>
    <row r="180672" spans="2:11" ht="13.5" customHeight="1">
      <c r="B180672" s="141"/>
      <c r="C180672" s="141"/>
      <c r="D180672" s="141"/>
      <c r="E180672" s="141"/>
      <c r="F180672" s="141"/>
      <c r="G180672" s="248"/>
      <c r="H180672" s="141"/>
      <c r="I180672" s="209"/>
      <c r="J180672" s="141"/>
      <c r="K180672" s="141"/>
    </row>
    <row r="180673" spans="2:11" ht="13.5" customHeight="1">
      <c r="B180673" s="141"/>
      <c r="C180673" s="141"/>
      <c r="D180673" s="141"/>
      <c r="E180673" s="141"/>
      <c r="F180673" s="141"/>
      <c r="G180673" s="248"/>
      <c r="H180673" s="141"/>
      <c r="I180673" s="209"/>
      <c r="J180673" s="141"/>
      <c r="K180673" s="141"/>
    </row>
    <row r="180674" spans="2:11" ht="13.5" customHeight="1">
      <c r="B180674" s="141"/>
      <c r="C180674" s="141"/>
      <c r="D180674" s="141"/>
      <c r="E180674" s="141"/>
      <c r="F180674" s="141"/>
      <c r="G180674" s="248"/>
      <c r="H180674" s="141"/>
      <c r="I180674" s="209"/>
      <c r="J180674" s="141"/>
      <c r="K180674" s="141"/>
    </row>
    <row r="180675" spans="2:11" ht="13.5" customHeight="1">
      <c r="B180675" s="141"/>
      <c r="C180675" s="141"/>
      <c r="D180675" s="141"/>
      <c r="E180675" s="141"/>
      <c r="F180675" s="141"/>
      <c r="G180675" s="248"/>
      <c r="H180675" s="141"/>
      <c r="I180675" s="209"/>
      <c r="J180675" s="141"/>
      <c r="K180675" s="141"/>
    </row>
    <row r="180676" spans="2:11" ht="13.5" customHeight="1">
      <c r="B180676" s="141"/>
      <c r="C180676" s="141"/>
      <c r="D180676" s="141"/>
      <c r="E180676" s="141"/>
      <c r="F180676" s="141"/>
      <c r="G180676" s="248"/>
      <c r="H180676" s="141"/>
      <c r="I180676" s="209"/>
      <c r="J180676" s="141"/>
      <c r="K180676" s="141"/>
    </row>
    <row r="180677" spans="2:11" ht="13.5" customHeight="1">
      <c r="B180677" s="141"/>
      <c r="C180677" s="141"/>
      <c r="D180677" s="141"/>
      <c r="E180677" s="141"/>
      <c r="F180677" s="141"/>
      <c r="G180677" s="248"/>
      <c r="H180677" s="141"/>
      <c r="I180677" s="209"/>
      <c r="J180677" s="141"/>
      <c r="K180677" s="141"/>
    </row>
    <row r="180678" spans="2:11" ht="13.5" customHeight="1">
      <c r="B180678" s="141"/>
      <c r="C180678" s="141"/>
      <c r="D180678" s="141"/>
      <c r="E180678" s="141"/>
      <c r="F180678" s="141"/>
      <c r="G180678" s="248"/>
      <c r="H180678" s="141"/>
      <c r="I180678" s="209"/>
      <c r="J180678" s="141"/>
      <c r="K180678" s="141"/>
    </row>
    <row r="180679" spans="2:11" ht="13.5" customHeight="1">
      <c r="B180679" s="141"/>
      <c r="C180679" s="141"/>
      <c r="D180679" s="141"/>
      <c r="E180679" s="141"/>
      <c r="F180679" s="141"/>
      <c r="G180679" s="248"/>
      <c r="H180679" s="141"/>
      <c r="I180679" s="209"/>
      <c r="J180679" s="141"/>
      <c r="K180679" s="141"/>
    </row>
    <row r="180680" spans="2:11" ht="13.5" customHeight="1">
      <c r="B180680" s="141"/>
      <c r="C180680" s="141"/>
      <c r="D180680" s="141"/>
      <c r="E180680" s="141"/>
      <c r="F180680" s="141"/>
      <c r="G180680" s="248"/>
      <c r="H180680" s="141"/>
      <c r="I180680" s="209"/>
      <c r="J180680" s="141"/>
      <c r="K180680" s="141"/>
    </row>
    <row r="180681" spans="2:11" ht="13.5" customHeight="1">
      <c r="B180681" s="141"/>
      <c r="C180681" s="141"/>
      <c r="D180681" s="141"/>
      <c r="E180681" s="141"/>
      <c r="F180681" s="141"/>
      <c r="G180681" s="248"/>
      <c r="H180681" s="141"/>
      <c r="I180681" s="209"/>
      <c r="J180681" s="141"/>
      <c r="K180681" s="141"/>
    </row>
    <row r="180682" spans="2:11" ht="13.5" customHeight="1">
      <c r="B180682" s="141"/>
      <c r="C180682" s="141"/>
      <c r="D180682" s="141"/>
      <c r="E180682" s="141"/>
      <c r="F180682" s="141"/>
      <c r="G180682" s="248"/>
      <c r="H180682" s="141"/>
      <c r="I180682" s="209"/>
      <c r="J180682" s="141"/>
      <c r="K180682" s="141"/>
    </row>
    <row r="180683" spans="2:11" ht="13.5" customHeight="1">
      <c r="B180683" s="141"/>
      <c r="C180683" s="141"/>
      <c r="D180683" s="141"/>
      <c r="E180683" s="141"/>
      <c r="F180683" s="141"/>
      <c r="G180683" s="248"/>
      <c r="H180683" s="141"/>
      <c r="I180683" s="209"/>
      <c r="J180683" s="141"/>
      <c r="K180683" s="141"/>
    </row>
    <row r="180684" spans="2:11" ht="13.5" customHeight="1">
      <c r="B180684" s="141"/>
      <c r="C180684" s="141"/>
      <c r="D180684" s="141"/>
      <c r="E180684" s="141"/>
      <c r="F180684" s="141"/>
      <c r="G180684" s="248"/>
      <c r="H180684" s="141"/>
      <c r="I180684" s="209"/>
      <c r="J180684" s="141"/>
      <c r="K180684" s="141"/>
    </row>
    <row r="180685" spans="2:11" ht="13.5" customHeight="1">
      <c r="B180685" s="141"/>
      <c r="C180685" s="141"/>
      <c r="D180685" s="141"/>
      <c r="E180685" s="141"/>
      <c r="F180685" s="141"/>
      <c r="G180685" s="248"/>
      <c r="H180685" s="141"/>
      <c r="I180685" s="209"/>
      <c r="J180685" s="141"/>
      <c r="K180685" s="141"/>
    </row>
    <row r="180686" spans="2:11" ht="13.5" customHeight="1">
      <c r="B180686" s="141"/>
      <c r="C180686" s="141"/>
      <c r="D180686" s="141"/>
      <c r="E180686" s="141"/>
      <c r="F180686" s="141"/>
      <c r="G180686" s="248"/>
      <c r="H180686" s="141"/>
      <c r="I180686" s="209"/>
      <c r="J180686" s="141"/>
      <c r="K180686" s="141"/>
    </row>
    <row r="180687" spans="2:11" ht="13.5" customHeight="1">
      <c r="B180687" s="141"/>
      <c r="C180687" s="141"/>
      <c r="D180687" s="141"/>
      <c r="E180687" s="141"/>
      <c r="F180687" s="141"/>
      <c r="G180687" s="248"/>
      <c r="H180687" s="141"/>
      <c r="I180687" s="209"/>
      <c r="J180687" s="141"/>
      <c r="K180687" s="141"/>
    </row>
    <row r="180688" spans="2:11" ht="13.5" customHeight="1">
      <c r="B180688" s="141"/>
      <c r="C180688" s="141"/>
      <c r="D180688" s="141"/>
      <c r="E180688" s="141"/>
      <c r="F180688" s="141"/>
      <c r="G180688" s="248"/>
      <c r="H180688" s="141"/>
      <c r="I180688" s="209"/>
      <c r="J180688" s="141"/>
      <c r="K180688" s="141"/>
    </row>
    <row r="180689" spans="2:11" ht="13.5" customHeight="1">
      <c r="B180689" s="141"/>
      <c r="C180689" s="141"/>
      <c r="D180689" s="141"/>
      <c r="E180689" s="141"/>
      <c r="F180689" s="141"/>
      <c r="G180689" s="248"/>
      <c r="H180689" s="141"/>
      <c r="I180689" s="209"/>
      <c r="J180689" s="141"/>
      <c r="K180689" s="141"/>
    </row>
    <row r="180690" spans="2:11" ht="13.5" customHeight="1">
      <c r="B180690" s="141"/>
      <c r="C180690" s="141"/>
      <c r="D180690" s="141"/>
      <c r="E180690" s="141"/>
      <c r="F180690" s="141"/>
      <c r="G180690" s="248"/>
      <c r="H180690" s="141"/>
      <c r="I180690" s="209"/>
      <c r="J180690" s="141"/>
      <c r="K180690" s="141"/>
    </row>
    <row r="180691" spans="2:11" ht="13.5" customHeight="1">
      <c r="B180691" s="141"/>
      <c r="C180691" s="141"/>
      <c r="D180691" s="141"/>
      <c r="E180691" s="141"/>
      <c r="F180691" s="141"/>
      <c r="G180691" s="248"/>
      <c r="H180691" s="141"/>
      <c r="I180691" s="209"/>
      <c r="J180691" s="141"/>
      <c r="K180691" s="141"/>
    </row>
    <row r="180692" spans="2:11" ht="13.5" customHeight="1">
      <c r="B180692" s="141"/>
      <c r="C180692" s="141"/>
      <c r="D180692" s="141"/>
      <c r="E180692" s="141"/>
      <c r="F180692" s="141"/>
      <c r="G180692" s="248"/>
      <c r="H180692" s="141"/>
      <c r="I180692" s="209"/>
      <c r="J180692" s="141"/>
      <c r="K180692" s="141"/>
    </row>
    <row r="180693" spans="2:11" ht="13.5" customHeight="1">
      <c r="B180693" s="141"/>
      <c r="C180693" s="141"/>
      <c r="D180693" s="141"/>
      <c r="E180693" s="141"/>
      <c r="F180693" s="141"/>
      <c r="G180693" s="248"/>
      <c r="H180693" s="141"/>
      <c r="I180693" s="209"/>
      <c r="J180693" s="141"/>
      <c r="K180693" s="141"/>
    </row>
    <row r="180694" spans="2:11" ht="13.5" customHeight="1">
      <c r="B180694" s="141"/>
      <c r="C180694" s="141"/>
      <c r="D180694" s="141"/>
      <c r="E180694" s="141"/>
      <c r="F180694" s="141"/>
      <c r="G180694" s="248"/>
      <c r="H180694" s="141"/>
      <c r="I180694" s="209"/>
      <c r="J180694" s="141"/>
      <c r="K180694" s="141"/>
    </row>
    <row r="180695" spans="2:11" ht="13.5" customHeight="1">
      <c r="B180695" s="141"/>
      <c r="C180695" s="141"/>
      <c r="D180695" s="141"/>
      <c r="E180695" s="141"/>
      <c r="F180695" s="141"/>
      <c r="G180695" s="248"/>
      <c r="H180695" s="141"/>
      <c r="I180695" s="209"/>
      <c r="J180695" s="141"/>
      <c r="K180695" s="141"/>
    </row>
    <row r="180696" spans="2:11" ht="13.5" customHeight="1">
      <c r="B180696" s="141"/>
      <c r="C180696" s="141"/>
      <c r="D180696" s="141"/>
      <c r="E180696" s="141"/>
      <c r="F180696" s="141"/>
      <c r="G180696" s="248"/>
      <c r="H180696" s="141"/>
      <c r="I180696" s="209"/>
      <c r="J180696" s="141"/>
      <c r="K180696" s="141"/>
    </row>
    <row r="180697" spans="2:11" ht="13.5" customHeight="1">
      <c r="B180697" s="141"/>
      <c r="C180697" s="141"/>
      <c r="D180697" s="141"/>
      <c r="E180697" s="141"/>
      <c r="F180697" s="141"/>
      <c r="G180697" s="248"/>
      <c r="H180697" s="141"/>
      <c r="I180697" s="209"/>
      <c r="J180697" s="141"/>
      <c r="K180697" s="141"/>
    </row>
    <row r="180698" spans="2:11" ht="13.5" customHeight="1">
      <c r="B180698" s="141"/>
      <c r="C180698" s="141"/>
      <c r="D180698" s="141"/>
      <c r="E180698" s="141"/>
      <c r="F180698" s="141"/>
      <c r="G180698" s="248"/>
      <c r="H180698" s="141"/>
      <c r="I180698" s="209"/>
      <c r="J180698" s="141"/>
      <c r="K180698" s="141"/>
    </row>
    <row r="180699" spans="2:11" ht="13.5" customHeight="1">
      <c r="B180699" s="141"/>
      <c r="C180699" s="141"/>
      <c r="D180699" s="141"/>
      <c r="E180699" s="141"/>
      <c r="F180699" s="141"/>
      <c r="G180699" s="248"/>
      <c r="H180699" s="141"/>
      <c r="I180699" s="209"/>
      <c r="J180699" s="141"/>
      <c r="K180699" s="141"/>
    </row>
    <row r="180700" spans="2:11" ht="13.5" customHeight="1">
      <c r="B180700" s="141"/>
      <c r="C180700" s="141"/>
      <c r="D180700" s="141"/>
      <c r="E180700" s="141"/>
      <c r="F180700" s="141"/>
      <c r="G180700" s="248"/>
      <c r="H180700" s="141"/>
      <c r="I180700" s="209"/>
      <c r="J180700" s="141"/>
      <c r="K180700" s="141"/>
    </row>
    <row r="180701" spans="2:11" ht="13.5" customHeight="1">
      <c r="B180701" s="141"/>
      <c r="C180701" s="141"/>
      <c r="D180701" s="141"/>
      <c r="E180701" s="141"/>
      <c r="F180701" s="141"/>
      <c r="G180701" s="248"/>
      <c r="H180701" s="141"/>
      <c r="I180701" s="209"/>
      <c r="J180701" s="141"/>
      <c r="K180701" s="141"/>
    </row>
    <row r="180702" spans="2:11" ht="13.5" customHeight="1">
      <c r="B180702" s="141"/>
      <c r="C180702" s="141"/>
      <c r="D180702" s="141"/>
      <c r="E180702" s="141"/>
      <c r="F180702" s="141"/>
      <c r="G180702" s="248"/>
      <c r="H180702" s="141"/>
      <c r="I180702" s="209"/>
      <c r="J180702" s="141"/>
      <c r="K180702" s="141"/>
    </row>
    <row r="180703" spans="2:11" ht="13.5" customHeight="1">
      <c r="B180703" s="141"/>
      <c r="C180703" s="141"/>
      <c r="D180703" s="141"/>
      <c r="E180703" s="141"/>
      <c r="F180703" s="141"/>
      <c r="G180703" s="248"/>
      <c r="H180703" s="141"/>
      <c r="I180703" s="209"/>
      <c r="J180703" s="141"/>
      <c r="K180703" s="141"/>
    </row>
    <row r="180704" spans="2:11" ht="13.5" customHeight="1">
      <c r="B180704" s="141"/>
      <c r="C180704" s="141"/>
      <c r="D180704" s="141"/>
      <c r="E180704" s="141"/>
      <c r="F180704" s="141"/>
      <c r="G180704" s="248"/>
      <c r="H180704" s="141"/>
      <c r="I180704" s="209"/>
      <c r="J180704" s="141"/>
      <c r="K180704" s="141"/>
    </row>
    <row r="180705" spans="2:11" ht="13.5" customHeight="1">
      <c r="B180705" s="141"/>
      <c r="C180705" s="141"/>
      <c r="D180705" s="141"/>
      <c r="E180705" s="141"/>
      <c r="F180705" s="141"/>
      <c r="G180705" s="248"/>
      <c r="H180705" s="141"/>
      <c r="I180705" s="209"/>
      <c r="J180705" s="141"/>
      <c r="K180705" s="141"/>
    </row>
    <row r="180706" spans="2:11" ht="13.5" customHeight="1">
      <c r="B180706" s="141"/>
      <c r="C180706" s="141"/>
      <c r="D180706" s="141"/>
      <c r="E180706" s="141"/>
      <c r="F180706" s="141"/>
      <c r="G180706" s="248"/>
      <c r="H180706" s="141"/>
      <c r="I180706" s="209"/>
      <c r="J180706" s="141"/>
      <c r="K180706" s="141"/>
    </row>
    <row r="180707" spans="2:11" ht="13.5" customHeight="1">
      <c r="B180707" s="141"/>
      <c r="C180707" s="141"/>
      <c r="D180707" s="141"/>
      <c r="E180707" s="141"/>
      <c r="F180707" s="141"/>
      <c r="G180707" s="248"/>
      <c r="H180707" s="141"/>
      <c r="I180707" s="209"/>
      <c r="J180707" s="141"/>
      <c r="K180707" s="141"/>
    </row>
    <row r="180708" spans="2:11" ht="13.5" customHeight="1">
      <c r="B180708" s="141"/>
      <c r="C180708" s="141"/>
      <c r="D180708" s="141"/>
      <c r="E180708" s="141"/>
      <c r="F180708" s="141"/>
      <c r="G180708" s="248"/>
      <c r="H180708" s="141"/>
      <c r="I180708" s="209"/>
      <c r="J180708" s="141"/>
      <c r="K180708" s="141"/>
    </row>
    <row r="180709" spans="2:11" ht="13.5" customHeight="1">
      <c r="B180709" s="141"/>
      <c r="C180709" s="141"/>
      <c r="D180709" s="141"/>
      <c r="E180709" s="141"/>
      <c r="F180709" s="141"/>
      <c r="G180709" s="248"/>
      <c r="H180709" s="141"/>
      <c r="I180709" s="209"/>
      <c r="J180709" s="141"/>
      <c r="K180709" s="141"/>
    </row>
    <row r="180710" spans="2:11" ht="13.5" customHeight="1">
      <c r="B180710" s="141"/>
      <c r="C180710" s="141"/>
      <c r="D180710" s="141"/>
      <c r="E180710" s="141"/>
      <c r="F180710" s="141"/>
      <c r="G180710" s="248"/>
      <c r="H180710" s="141"/>
      <c r="I180710" s="209"/>
      <c r="J180710" s="141"/>
      <c r="K180710" s="141"/>
    </row>
    <row r="180711" spans="2:11" ht="13.5" customHeight="1">
      <c r="B180711" s="141"/>
      <c r="C180711" s="141"/>
      <c r="D180711" s="141"/>
      <c r="E180711" s="141"/>
      <c r="F180711" s="141"/>
      <c r="G180711" s="248"/>
      <c r="H180711" s="141"/>
      <c r="I180711" s="209"/>
      <c r="J180711" s="141"/>
      <c r="K180711" s="141"/>
    </row>
    <row r="180712" spans="2:11" ht="13.5" customHeight="1">
      <c r="B180712" s="141"/>
      <c r="C180712" s="141"/>
      <c r="D180712" s="141"/>
      <c r="E180712" s="141"/>
      <c r="F180712" s="141"/>
      <c r="G180712" s="248"/>
      <c r="H180712" s="141"/>
      <c r="I180712" s="209"/>
      <c r="J180712" s="141"/>
      <c r="K180712" s="141"/>
    </row>
    <row r="180713" spans="2:11" ht="13.5" customHeight="1">
      <c r="B180713" s="141"/>
      <c r="C180713" s="141"/>
      <c r="D180713" s="141"/>
      <c r="E180713" s="141"/>
      <c r="F180713" s="141"/>
      <c r="G180713" s="248"/>
      <c r="H180713" s="141"/>
      <c r="I180713" s="209"/>
      <c r="J180713" s="141"/>
      <c r="K180713" s="141"/>
    </row>
    <row r="180714" spans="2:11" ht="13.5" customHeight="1">
      <c r="B180714" s="141"/>
      <c r="C180714" s="141"/>
      <c r="D180714" s="141"/>
      <c r="E180714" s="141"/>
      <c r="F180714" s="141"/>
      <c r="G180714" s="248"/>
      <c r="H180714" s="141"/>
      <c r="I180714" s="209"/>
      <c r="J180714" s="141"/>
      <c r="K180714" s="141"/>
    </row>
    <row r="180715" spans="2:11" ht="13.5" customHeight="1">
      <c r="B180715" s="141"/>
      <c r="C180715" s="141"/>
      <c r="D180715" s="141"/>
      <c r="E180715" s="141"/>
      <c r="F180715" s="141"/>
      <c r="G180715" s="248"/>
      <c r="H180715" s="141"/>
      <c r="I180715" s="209"/>
      <c r="J180715" s="141"/>
      <c r="K180715" s="141"/>
    </row>
    <row r="180716" spans="2:11" ht="13.5" customHeight="1">
      <c r="B180716" s="141"/>
      <c r="C180716" s="141"/>
      <c r="D180716" s="141"/>
      <c r="E180716" s="141"/>
      <c r="F180716" s="141"/>
      <c r="G180716" s="248"/>
      <c r="H180716" s="141"/>
      <c r="I180716" s="209"/>
      <c r="J180716" s="141"/>
      <c r="K180716" s="141"/>
    </row>
    <row r="180717" spans="2:11" ht="13.5" customHeight="1">
      <c r="B180717" s="141"/>
      <c r="C180717" s="141"/>
      <c r="D180717" s="141"/>
      <c r="E180717" s="141"/>
      <c r="F180717" s="141"/>
      <c r="G180717" s="248"/>
      <c r="H180717" s="141"/>
      <c r="I180717" s="209"/>
      <c r="J180717" s="141"/>
      <c r="K180717" s="141"/>
    </row>
    <row r="180718" spans="2:11" ht="13.5" customHeight="1">
      <c r="B180718" s="141"/>
      <c r="C180718" s="141"/>
      <c r="D180718" s="141"/>
      <c r="E180718" s="141"/>
      <c r="F180718" s="141"/>
      <c r="G180718" s="248"/>
      <c r="H180718" s="141"/>
      <c r="I180718" s="209"/>
      <c r="J180718" s="141"/>
      <c r="K180718" s="141"/>
    </row>
    <row r="180719" spans="2:11" ht="13.5" customHeight="1">
      <c r="B180719" s="141"/>
      <c r="C180719" s="141"/>
      <c r="D180719" s="141"/>
      <c r="E180719" s="141"/>
      <c r="F180719" s="141"/>
      <c r="G180719" s="248"/>
      <c r="H180719" s="141"/>
      <c r="I180719" s="209"/>
      <c r="J180719" s="141"/>
      <c r="K180719" s="141"/>
    </row>
    <row r="180720" spans="2:11" ht="13.5" customHeight="1">
      <c r="B180720" s="141"/>
      <c r="C180720" s="141"/>
      <c r="D180720" s="141"/>
      <c r="E180720" s="141"/>
      <c r="F180720" s="141"/>
      <c r="G180720" s="248"/>
      <c r="H180720" s="141"/>
      <c r="I180720" s="209"/>
      <c r="J180720" s="141"/>
      <c r="K180720" s="141"/>
    </row>
    <row r="180721" spans="2:11" ht="13.5" customHeight="1">
      <c r="B180721" s="141"/>
      <c r="C180721" s="141"/>
      <c r="D180721" s="141"/>
      <c r="E180721" s="141"/>
      <c r="F180721" s="141"/>
      <c r="G180721" s="248"/>
      <c r="H180721" s="141"/>
      <c r="I180721" s="209"/>
      <c r="J180721" s="141"/>
      <c r="K180721" s="141"/>
    </row>
    <row r="180722" spans="2:11" ht="13.5" customHeight="1">
      <c r="B180722" s="141"/>
      <c r="C180722" s="141"/>
      <c r="D180722" s="141"/>
      <c r="E180722" s="141"/>
      <c r="F180722" s="141"/>
      <c r="G180722" s="248"/>
      <c r="H180722" s="141"/>
      <c r="I180722" s="209"/>
      <c r="J180722" s="141"/>
      <c r="K180722" s="141"/>
    </row>
    <row r="180723" spans="2:11" ht="13.5" customHeight="1">
      <c r="B180723" s="141"/>
      <c r="C180723" s="141"/>
      <c r="D180723" s="141"/>
      <c r="E180723" s="141"/>
      <c r="F180723" s="141"/>
      <c r="G180723" s="248"/>
      <c r="H180723" s="141"/>
      <c r="I180723" s="209"/>
      <c r="J180723" s="141"/>
      <c r="K180723" s="141"/>
    </row>
    <row r="180724" spans="2:11" ht="13.5" customHeight="1">
      <c r="B180724" s="141"/>
      <c r="C180724" s="141"/>
      <c r="D180724" s="141"/>
      <c r="E180724" s="141"/>
      <c r="F180724" s="141"/>
      <c r="G180724" s="248"/>
      <c r="H180724" s="141"/>
      <c r="I180724" s="209"/>
      <c r="J180724" s="141"/>
      <c r="K180724" s="141"/>
    </row>
    <row r="180725" spans="2:11" ht="13.5" customHeight="1">
      <c r="B180725" s="141"/>
      <c r="C180725" s="141"/>
      <c r="D180725" s="141"/>
      <c r="E180725" s="141"/>
      <c r="F180725" s="141"/>
      <c r="G180725" s="248"/>
      <c r="H180725" s="141"/>
      <c r="I180725" s="209"/>
      <c r="J180725" s="141"/>
      <c r="K180725" s="141"/>
    </row>
    <row r="180726" spans="2:11" ht="13.5" customHeight="1">
      <c r="B180726" s="141"/>
      <c r="C180726" s="141"/>
      <c r="D180726" s="141"/>
      <c r="E180726" s="141"/>
      <c r="F180726" s="141"/>
      <c r="G180726" s="248"/>
      <c r="H180726" s="141"/>
      <c r="I180726" s="209"/>
      <c r="J180726" s="141"/>
      <c r="K180726" s="141"/>
    </row>
    <row r="180727" spans="2:11" ht="13.5" customHeight="1">
      <c r="B180727" s="141"/>
      <c r="C180727" s="141"/>
      <c r="D180727" s="141"/>
      <c r="E180727" s="141"/>
      <c r="F180727" s="141"/>
      <c r="G180727" s="248"/>
      <c r="H180727" s="141"/>
      <c r="I180727" s="209"/>
      <c r="J180727" s="141"/>
      <c r="K180727" s="141"/>
    </row>
    <row r="180728" spans="2:11" ht="13.5" customHeight="1">
      <c r="B180728" s="141"/>
      <c r="C180728" s="141"/>
      <c r="D180728" s="141"/>
      <c r="E180728" s="141"/>
      <c r="F180728" s="141"/>
      <c r="G180728" s="248"/>
      <c r="H180728" s="141"/>
      <c r="I180728" s="209"/>
      <c r="J180728" s="141"/>
      <c r="K180728" s="141"/>
    </row>
    <row r="180729" spans="2:11" ht="13.5" customHeight="1">
      <c r="B180729" s="141"/>
      <c r="C180729" s="141"/>
      <c r="D180729" s="141"/>
      <c r="E180729" s="141"/>
      <c r="F180729" s="141"/>
      <c r="G180729" s="248"/>
      <c r="H180729" s="141"/>
      <c r="I180729" s="209"/>
      <c r="J180729" s="141"/>
      <c r="K180729" s="141"/>
    </row>
    <row r="180730" spans="2:11" ht="13.5" customHeight="1">
      <c r="B180730" s="141"/>
      <c r="C180730" s="141"/>
      <c r="D180730" s="141"/>
      <c r="E180730" s="141"/>
      <c r="F180730" s="141"/>
      <c r="G180730" s="248"/>
      <c r="H180730" s="141"/>
      <c r="I180730" s="209"/>
      <c r="J180730" s="141"/>
      <c r="K180730" s="141"/>
    </row>
    <row r="180731" spans="2:11" ht="13.5" customHeight="1">
      <c r="B180731" s="141"/>
      <c r="C180731" s="141"/>
      <c r="D180731" s="141"/>
      <c r="E180731" s="141"/>
      <c r="F180731" s="141"/>
      <c r="G180731" s="248"/>
      <c r="H180731" s="141"/>
      <c r="I180731" s="209"/>
      <c r="J180731" s="141"/>
      <c r="K180731" s="141"/>
    </row>
    <row r="180732" spans="2:11" ht="13.5" customHeight="1">
      <c r="B180732" s="141"/>
      <c r="C180732" s="141"/>
      <c r="D180732" s="141"/>
      <c r="E180732" s="141"/>
      <c r="F180732" s="141"/>
      <c r="G180732" s="248"/>
      <c r="H180732" s="141"/>
      <c r="I180732" s="209"/>
      <c r="J180732" s="141"/>
      <c r="K180732" s="141"/>
    </row>
    <row r="180733" spans="2:11" ht="13.5" customHeight="1">
      <c r="B180733" s="141"/>
      <c r="C180733" s="141"/>
      <c r="D180733" s="141"/>
      <c r="E180733" s="141"/>
      <c r="F180733" s="141"/>
      <c r="G180733" s="248"/>
      <c r="H180733" s="141"/>
      <c r="I180733" s="209"/>
      <c r="J180733" s="141"/>
      <c r="K180733" s="141"/>
    </row>
    <row r="180734" spans="2:11" ht="13.5" customHeight="1">
      <c r="B180734" s="141"/>
      <c r="C180734" s="141"/>
      <c r="D180734" s="141"/>
      <c r="E180734" s="141"/>
      <c r="F180734" s="141"/>
      <c r="G180734" s="248"/>
      <c r="H180734" s="141"/>
      <c r="I180734" s="209"/>
      <c r="J180734" s="141"/>
      <c r="K180734" s="141"/>
    </row>
    <row r="180735" spans="2:11" ht="13.5" customHeight="1">
      <c r="B180735" s="141"/>
      <c r="C180735" s="141"/>
      <c r="D180735" s="141"/>
      <c r="E180735" s="141"/>
      <c r="F180735" s="141"/>
      <c r="G180735" s="248"/>
      <c r="H180735" s="141"/>
      <c r="I180735" s="209"/>
      <c r="J180735" s="141"/>
      <c r="K180735" s="141"/>
    </row>
    <row r="180736" spans="2:11" ht="13.5" customHeight="1">
      <c r="B180736" s="141"/>
      <c r="C180736" s="141"/>
      <c r="D180736" s="141"/>
      <c r="E180736" s="141"/>
      <c r="F180736" s="141"/>
      <c r="G180736" s="248"/>
      <c r="H180736" s="141"/>
      <c r="I180736" s="209"/>
      <c r="J180736" s="141"/>
      <c r="K180736" s="141"/>
    </row>
    <row r="180737" spans="2:11" ht="13.5" customHeight="1">
      <c r="B180737" s="141"/>
      <c r="C180737" s="141"/>
      <c r="D180737" s="141"/>
      <c r="E180737" s="141"/>
      <c r="F180737" s="141"/>
      <c r="G180737" s="248"/>
      <c r="H180737" s="141"/>
      <c r="I180737" s="209"/>
      <c r="J180737" s="141"/>
      <c r="K180737" s="141"/>
    </row>
    <row r="180738" spans="2:11" ht="13.5" customHeight="1">
      <c r="B180738" s="141"/>
      <c r="C180738" s="141"/>
      <c r="D180738" s="141"/>
      <c r="E180738" s="141"/>
      <c r="F180738" s="141"/>
      <c r="G180738" s="248"/>
      <c r="H180738" s="141"/>
      <c r="I180738" s="209"/>
      <c r="J180738" s="141"/>
      <c r="K180738" s="141"/>
    </row>
    <row r="180739" spans="2:11" ht="13.5" customHeight="1">
      <c r="B180739" s="141"/>
      <c r="C180739" s="141"/>
      <c r="D180739" s="141"/>
      <c r="E180739" s="141"/>
      <c r="F180739" s="141"/>
      <c r="G180739" s="248"/>
      <c r="H180739" s="141"/>
      <c r="I180739" s="209"/>
      <c r="J180739" s="141"/>
      <c r="K180739" s="141"/>
    </row>
    <row r="180740" spans="2:11" ht="13.5" customHeight="1">
      <c r="B180740" s="141"/>
      <c r="C180740" s="141"/>
      <c r="D180740" s="141"/>
      <c r="E180740" s="141"/>
      <c r="F180740" s="141"/>
      <c r="G180740" s="248"/>
      <c r="H180740" s="141"/>
      <c r="I180740" s="209"/>
      <c r="J180740" s="141"/>
      <c r="K180740" s="141"/>
    </row>
    <row r="180741" spans="2:11" ht="13.5" customHeight="1">
      <c r="B180741" s="141"/>
      <c r="C180741" s="141"/>
      <c r="D180741" s="141"/>
      <c r="E180741" s="141"/>
      <c r="F180741" s="141"/>
      <c r="G180741" s="248"/>
      <c r="H180741" s="141"/>
      <c r="I180741" s="209"/>
      <c r="J180741" s="141"/>
      <c r="K180741" s="141"/>
    </row>
    <row r="180742" spans="2:11" ht="13.5" customHeight="1">
      <c r="B180742" s="141"/>
      <c r="C180742" s="141"/>
      <c r="D180742" s="141"/>
      <c r="E180742" s="141"/>
      <c r="F180742" s="141"/>
      <c r="G180742" s="248"/>
      <c r="H180742" s="141"/>
      <c r="I180742" s="209"/>
      <c r="J180742" s="141"/>
      <c r="K180742" s="141"/>
    </row>
    <row r="180743" spans="2:11" ht="13.5" customHeight="1">
      <c r="B180743" s="141"/>
      <c r="C180743" s="141"/>
      <c r="D180743" s="141"/>
      <c r="E180743" s="141"/>
      <c r="F180743" s="141"/>
      <c r="G180743" s="248"/>
      <c r="H180743" s="141"/>
      <c r="I180743" s="209"/>
      <c r="J180743" s="141"/>
      <c r="K180743" s="141"/>
    </row>
    <row r="180744" spans="2:11" ht="13.5" customHeight="1">
      <c r="B180744" s="141"/>
      <c r="C180744" s="141"/>
      <c r="D180744" s="141"/>
      <c r="E180744" s="141"/>
      <c r="F180744" s="141"/>
      <c r="G180744" s="248"/>
      <c r="H180744" s="141"/>
      <c r="I180744" s="209"/>
      <c r="J180744" s="141"/>
      <c r="K180744" s="141"/>
    </row>
    <row r="180745" spans="2:11" ht="13.5" customHeight="1">
      <c r="B180745" s="141"/>
      <c r="C180745" s="141"/>
      <c r="D180745" s="141"/>
      <c r="E180745" s="141"/>
      <c r="F180745" s="141"/>
      <c r="G180745" s="248"/>
      <c r="H180745" s="141"/>
      <c r="I180745" s="209"/>
      <c r="J180745" s="141"/>
      <c r="K180745" s="141"/>
    </row>
    <row r="180746" spans="2:11" ht="13.5" customHeight="1">
      <c r="B180746" s="141"/>
      <c r="C180746" s="141"/>
      <c r="D180746" s="141"/>
      <c r="E180746" s="141"/>
      <c r="F180746" s="141"/>
      <c r="G180746" s="248"/>
      <c r="H180746" s="141"/>
      <c r="I180746" s="209"/>
      <c r="J180746" s="141"/>
      <c r="K180746" s="141"/>
    </row>
    <row r="180747" spans="2:11" ht="13.5" customHeight="1">
      <c r="B180747" s="141"/>
      <c r="C180747" s="141"/>
      <c r="D180747" s="141"/>
      <c r="E180747" s="141"/>
      <c r="F180747" s="141"/>
      <c r="G180747" s="248"/>
      <c r="H180747" s="141"/>
      <c r="I180747" s="209"/>
      <c r="J180747" s="141"/>
      <c r="K180747" s="141"/>
    </row>
    <row r="180748" spans="2:11" ht="13.5" customHeight="1">
      <c r="B180748" s="141"/>
      <c r="C180748" s="141"/>
      <c r="D180748" s="141"/>
      <c r="E180748" s="141"/>
      <c r="F180748" s="141"/>
      <c r="G180748" s="248"/>
      <c r="H180748" s="141"/>
      <c r="I180748" s="209"/>
      <c r="J180748" s="141"/>
      <c r="K180748" s="141"/>
    </row>
    <row r="180749" spans="2:11" ht="13.5" customHeight="1">
      <c r="B180749" s="141"/>
      <c r="C180749" s="141"/>
      <c r="D180749" s="141"/>
      <c r="E180749" s="141"/>
      <c r="F180749" s="141"/>
      <c r="G180749" s="248"/>
      <c r="H180749" s="141"/>
      <c r="I180749" s="209"/>
      <c r="J180749" s="141"/>
      <c r="K180749" s="141"/>
    </row>
    <row r="180750" spans="2:11" ht="13.5" customHeight="1">
      <c r="B180750" s="141"/>
      <c r="C180750" s="141"/>
      <c r="D180750" s="141"/>
      <c r="E180750" s="141"/>
      <c r="F180750" s="141"/>
      <c r="G180750" s="248"/>
      <c r="H180750" s="141"/>
      <c r="I180750" s="209"/>
      <c r="J180750" s="141"/>
      <c r="K180750" s="141"/>
    </row>
    <row r="180751" spans="2:11" ht="13.5" customHeight="1">
      <c r="B180751" s="141"/>
      <c r="C180751" s="141"/>
      <c r="D180751" s="141"/>
      <c r="E180751" s="141"/>
      <c r="F180751" s="141"/>
      <c r="G180751" s="248"/>
      <c r="H180751" s="141"/>
      <c r="I180751" s="209"/>
      <c r="J180751" s="141"/>
      <c r="K180751" s="141"/>
    </row>
    <row r="180752" spans="2:11" ht="13.5" customHeight="1">
      <c r="B180752" s="141"/>
      <c r="C180752" s="141"/>
      <c r="D180752" s="141"/>
      <c r="E180752" s="141"/>
      <c r="F180752" s="141"/>
      <c r="G180752" s="248"/>
      <c r="H180752" s="141"/>
      <c r="I180752" s="209"/>
      <c r="J180752" s="141"/>
      <c r="K180752" s="141"/>
    </row>
    <row r="180753" spans="2:11" ht="13.5" customHeight="1">
      <c r="B180753" s="141"/>
      <c r="C180753" s="141"/>
      <c r="D180753" s="141"/>
      <c r="E180753" s="141"/>
      <c r="F180753" s="141"/>
      <c r="G180753" s="248"/>
      <c r="H180753" s="141"/>
      <c r="I180753" s="209"/>
      <c r="J180753" s="141"/>
      <c r="K180753" s="141"/>
    </row>
    <row r="180754" spans="2:11" ht="13.5" customHeight="1">
      <c r="B180754" s="141"/>
      <c r="C180754" s="141"/>
      <c r="D180754" s="141"/>
      <c r="E180754" s="141"/>
      <c r="F180754" s="141"/>
      <c r="G180754" s="248"/>
      <c r="H180754" s="141"/>
      <c r="I180754" s="209"/>
      <c r="J180754" s="141"/>
      <c r="K180754" s="141"/>
    </row>
    <row r="180755" spans="2:11" ht="13.5" customHeight="1">
      <c r="B180755" s="141"/>
      <c r="C180755" s="141"/>
      <c r="D180755" s="141"/>
      <c r="E180755" s="141"/>
      <c r="F180755" s="141"/>
      <c r="G180755" s="248"/>
      <c r="H180755" s="141"/>
      <c r="I180755" s="209"/>
      <c r="J180755" s="141"/>
      <c r="K180755" s="141"/>
    </row>
    <row r="180756" spans="2:11" ht="13.5" customHeight="1">
      <c r="B180756" s="141"/>
      <c r="C180756" s="141"/>
      <c r="D180756" s="141"/>
      <c r="E180756" s="141"/>
      <c r="F180756" s="141"/>
      <c r="G180756" s="248"/>
      <c r="H180756" s="141"/>
      <c r="I180756" s="209"/>
      <c r="J180756" s="141"/>
      <c r="K180756" s="141"/>
    </row>
    <row r="180757" spans="2:11" ht="13.5" customHeight="1">
      <c r="B180757" s="141"/>
      <c r="C180757" s="141"/>
      <c r="D180757" s="141"/>
      <c r="E180757" s="141"/>
      <c r="F180757" s="141"/>
      <c r="G180757" s="248"/>
      <c r="H180757" s="141"/>
      <c r="I180757" s="209"/>
      <c r="J180757" s="141"/>
      <c r="K180757" s="141"/>
    </row>
    <row r="180758" spans="2:11" ht="13.5" customHeight="1">
      <c r="B180758" s="141"/>
      <c r="C180758" s="141"/>
      <c r="D180758" s="141"/>
      <c r="E180758" s="141"/>
      <c r="F180758" s="141"/>
      <c r="G180758" s="248"/>
      <c r="H180758" s="141"/>
      <c r="I180758" s="209"/>
      <c r="J180758" s="141"/>
      <c r="K180758" s="141"/>
    </row>
    <row r="180759" spans="2:11" ht="13.5" customHeight="1">
      <c r="B180759" s="141"/>
      <c r="C180759" s="141"/>
      <c r="D180759" s="141"/>
      <c r="E180759" s="141"/>
      <c r="F180759" s="141"/>
      <c r="G180759" s="248"/>
      <c r="H180759" s="141"/>
      <c r="I180759" s="209"/>
      <c r="J180759" s="141"/>
      <c r="K180759" s="141"/>
    </row>
    <row r="180760" spans="2:11" ht="13.5" customHeight="1">
      <c r="B180760" s="141"/>
      <c r="C180760" s="141"/>
      <c r="D180760" s="141"/>
      <c r="E180760" s="141"/>
      <c r="F180760" s="141"/>
      <c r="G180760" s="248"/>
      <c r="H180760" s="141"/>
      <c r="I180760" s="209"/>
      <c r="J180760" s="141"/>
      <c r="K180760" s="141"/>
    </row>
    <row r="180761" spans="2:11" ht="13.5" customHeight="1">
      <c r="B180761" s="141"/>
      <c r="C180761" s="141"/>
      <c r="D180761" s="141"/>
      <c r="E180761" s="141"/>
      <c r="F180761" s="141"/>
      <c r="G180761" s="248"/>
      <c r="H180761" s="141"/>
      <c r="I180761" s="209"/>
      <c r="J180761" s="141"/>
      <c r="K180761" s="141"/>
    </row>
    <row r="180762" spans="2:11" ht="13.5" customHeight="1">
      <c r="B180762" s="141"/>
      <c r="C180762" s="141"/>
      <c r="D180762" s="141"/>
      <c r="E180762" s="141"/>
      <c r="F180762" s="141"/>
      <c r="G180762" s="248"/>
      <c r="H180762" s="141"/>
      <c r="I180762" s="209"/>
      <c r="J180762" s="141"/>
      <c r="K180762" s="141"/>
    </row>
    <row r="180763" spans="2:11" ht="13.5" customHeight="1">
      <c r="B180763" s="141"/>
      <c r="C180763" s="141"/>
      <c r="D180763" s="141"/>
      <c r="E180763" s="141"/>
      <c r="F180763" s="141"/>
      <c r="G180763" s="248"/>
      <c r="H180763" s="141"/>
      <c r="I180763" s="209"/>
      <c r="J180763" s="141"/>
      <c r="K180763" s="141"/>
    </row>
    <row r="180764" spans="2:11" ht="13.5" customHeight="1">
      <c r="B180764" s="141"/>
      <c r="C180764" s="141"/>
      <c r="D180764" s="141"/>
      <c r="E180764" s="141"/>
      <c r="F180764" s="141"/>
      <c r="G180764" s="248"/>
      <c r="H180764" s="141"/>
      <c r="I180764" s="209"/>
      <c r="J180764" s="141"/>
      <c r="K180764" s="141"/>
    </row>
    <row r="180765" spans="2:11" ht="13.5" customHeight="1">
      <c r="B180765" s="141"/>
      <c r="C180765" s="141"/>
      <c r="D180765" s="141"/>
      <c r="E180765" s="141"/>
      <c r="F180765" s="141"/>
      <c r="G180765" s="248"/>
      <c r="H180765" s="141"/>
      <c r="I180765" s="209"/>
      <c r="J180765" s="141"/>
      <c r="K180765" s="141"/>
    </row>
    <row r="180766" spans="2:11" ht="13.5" customHeight="1">
      <c r="B180766" s="141"/>
      <c r="C180766" s="141"/>
      <c r="D180766" s="141"/>
      <c r="E180766" s="141"/>
      <c r="F180766" s="141"/>
      <c r="G180766" s="248"/>
      <c r="H180766" s="141"/>
      <c r="I180766" s="209"/>
      <c r="J180766" s="141"/>
      <c r="K180766" s="141"/>
    </row>
    <row r="180767" spans="2:11" ht="13.5" customHeight="1">
      <c r="B180767" s="141"/>
      <c r="C180767" s="141"/>
      <c r="D180767" s="141"/>
      <c r="E180767" s="141"/>
      <c r="F180767" s="141"/>
      <c r="G180767" s="248"/>
      <c r="H180767" s="141"/>
      <c r="I180767" s="209"/>
      <c r="J180767" s="141"/>
      <c r="K180767" s="141"/>
    </row>
    <row r="180768" spans="2:11" ht="13.5" customHeight="1">
      <c r="B180768" s="141"/>
      <c r="C180768" s="141"/>
      <c r="D180768" s="141"/>
      <c r="E180768" s="141"/>
      <c r="F180768" s="141"/>
      <c r="G180768" s="248"/>
      <c r="H180768" s="141"/>
      <c r="I180768" s="209"/>
      <c r="J180768" s="141"/>
      <c r="K180768" s="141"/>
    </row>
    <row r="180769" spans="2:11" ht="13.5" customHeight="1">
      <c r="B180769" s="141"/>
      <c r="C180769" s="141"/>
      <c r="D180769" s="141"/>
      <c r="E180769" s="141"/>
      <c r="F180769" s="141"/>
      <c r="G180769" s="248"/>
      <c r="H180769" s="141"/>
      <c r="I180769" s="209"/>
      <c r="J180769" s="141"/>
      <c r="K180769" s="141"/>
    </row>
    <row r="180770" spans="2:11" ht="13.5" customHeight="1">
      <c r="B180770" s="141"/>
      <c r="C180770" s="141"/>
      <c r="D180770" s="141"/>
      <c r="E180770" s="141"/>
      <c r="F180770" s="141"/>
      <c r="G180770" s="248"/>
      <c r="H180770" s="141"/>
      <c r="I180770" s="209"/>
      <c r="J180770" s="141"/>
      <c r="K180770" s="141"/>
    </row>
    <row r="180771" spans="2:11" ht="13.5" customHeight="1">
      <c r="B180771" s="141"/>
      <c r="C180771" s="141"/>
      <c r="D180771" s="141"/>
      <c r="E180771" s="141"/>
      <c r="F180771" s="141"/>
      <c r="G180771" s="248"/>
      <c r="H180771" s="141"/>
      <c r="I180771" s="209"/>
      <c r="J180771" s="141"/>
      <c r="K180771" s="141"/>
    </row>
    <row r="180772" spans="2:11" ht="13.5" customHeight="1">
      <c r="B180772" s="141"/>
      <c r="C180772" s="141"/>
      <c r="D180772" s="141"/>
      <c r="E180772" s="141"/>
      <c r="F180772" s="141"/>
      <c r="G180772" s="248"/>
      <c r="H180772" s="141"/>
      <c r="I180772" s="209"/>
      <c r="J180772" s="141"/>
      <c r="K180772" s="141"/>
    </row>
    <row r="180773" spans="2:11" ht="13.5" customHeight="1">
      <c r="B180773" s="141"/>
      <c r="C180773" s="141"/>
      <c r="D180773" s="141"/>
      <c r="E180773" s="141"/>
      <c r="F180773" s="141"/>
      <c r="G180773" s="248"/>
      <c r="H180773" s="141"/>
      <c r="I180773" s="209"/>
      <c r="J180773" s="141"/>
      <c r="K180773" s="141"/>
    </row>
    <row r="180774" spans="2:11" ht="13.5" customHeight="1">
      <c r="B180774" s="141"/>
      <c r="C180774" s="141"/>
      <c r="D180774" s="141"/>
      <c r="E180774" s="141"/>
      <c r="F180774" s="141"/>
      <c r="G180774" s="248"/>
      <c r="H180774" s="141"/>
      <c r="I180774" s="209"/>
      <c r="J180774" s="141"/>
      <c r="K180774" s="141"/>
    </row>
    <row r="180775" spans="2:11" ht="13.5" customHeight="1">
      <c r="B180775" s="141"/>
      <c r="C180775" s="141"/>
      <c r="D180775" s="141"/>
      <c r="E180775" s="141"/>
      <c r="F180775" s="141"/>
      <c r="G180775" s="248"/>
      <c r="H180775" s="141"/>
      <c r="I180775" s="209"/>
      <c r="J180775" s="141"/>
      <c r="K180775" s="141"/>
    </row>
    <row r="180776" spans="2:11" ht="13.5" customHeight="1">
      <c r="B180776" s="141"/>
      <c r="C180776" s="141"/>
      <c r="D180776" s="141"/>
      <c r="E180776" s="141"/>
      <c r="F180776" s="141"/>
      <c r="G180776" s="248"/>
      <c r="H180776" s="141"/>
      <c r="I180776" s="209"/>
      <c r="J180776" s="141"/>
      <c r="K180776" s="141"/>
    </row>
    <row r="180777" spans="2:11" ht="13.5" customHeight="1">
      <c r="B180777" s="141"/>
      <c r="C180777" s="141"/>
      <c r="D180777" s="141"/>
      <c r="E180777" s="141"/>
      <c r="F180777" s="141"/>
      <c r="G180777" s="248"/>
      <c r="H180777" s="141"/>
      <c r="I180777" s="209"/>
      <c r="J180777" s="141"/>
      <c r="K180777" s="141"/>
    </row>
    <row r="180778" spans="2:11" ht="13.5" customHeight="1">
      <c r="B180778" s="141"/>
      <c r="C180778" s="141"/>
      <c r="D180778" s="141"/>
      <c r="E180778" s="141"/>
      <c r="F180778" s="141"/>
      <c r="G180778" s="248"/>
      <c r="H180778" s="141"/>
      <c r="I180778" s="209"/>
      <c r="J180778" s="141"/>
      <c r="K180778" s="141"/>
    </row>
    <row r="180779" spans="2:11" ht="13.5" customHeight="1">
      <c r="B180779" s="141"/>
      <c r="C180779" s="141"/>
      <c r="D180779" s="141"/>
      <c r="E180779" s="141"/>
      <c r="F180779" s="141"/>
      <c r="G180779" s="248"/>
      <c r="H180779" s="141"/>
      <c r="I180779" s="209"/>
      <c r="J180779" s="141"/>
      <c r="K180779" s="141"/>
    </row>
    <row r="180780" spans="2:11" ht="13.5" customHeight="1">
      <c r="B180780" s="141"/>
      <c r="C180780" s="141"/>
      <c r="D180780" s="141"/>
      <c r="E180780" s="141"/>
      <c r="F180780" s="141"/>
      <c r="G180780" s="248"/>
      <c r="H180780" s="141"/>
      <c r="I180780" s="209"/>
      <c r="J180780" s="141"/>
      <c r="K180780" s="141"/>
    </row>
    <row r="180781" spans="2:11" ht="13.5" customHeight="1">
      <c r="B180781" s="141"/>
      <c r="C180781" s="141"/>
      <c r="D180781" s="141"/>
      <c r="E180781" s="141"/>
      <c r="F180781" s="141"/>
      <c r="G180781" s="248"/>
      <c r="H180781" s="141"/>
      <c r="I180781" s="209"/>
      <c r="J180781" s="141"/>
      <c r="K180781" s="141"/>
    </row>
    <row r="180782" spans="2:11" ht="13.5" customHeight="1">
      <c r="B180782" s="141"/>
      <c r="C180782" s="141"/>
      <c r="D180782" s="141"/>
      <c r="E180782" s="141"/>
      <c r="F180782" s="141"/>
      <c r="G180782" s="248"/>
      <c r="H180782" s="141"/>
      <c r="I180782" s="209"/>
      <c r="J180782" s="141"/>
      <c r="K180782" s="141"/>
    </row>
    <row r="180783" spans="2:11" ht="13.5" customHeight="1">
      <c r="B180783" s="141"/>
      <c r="C180783" s="141"/>
      <c r="D180783" s="141"/>
      <c r="E180783" s="141"/>
      <c r="F180783" s="141"/>
      <c r="G180783" s="248"/>
      <c r="H180783" s="141"/>
      <c r="I180783" s="209"/>
      <c r="J180783" s="141"/>
      <c r="K180783" s="141"/>
    </row>
    <row r="180784" spans="2:11" ht="13.5" customHeight="1">
      <c r="B180784" s="141"/>
      <c r="C180784" s="141"/>
      <c r="D180784" s="141"/>
      <c r="E180784" s="141"/>
      <c r="F180784" s="141"/>
      <c r="G180784" s="248"/>
      <c r="H180784" s="141"/>
      <c r="I180784" s="209"/>
      <c r="J180784" s="141"/>
      <c r="K180784" s="141"/>
    </row>
    <row r="180785" spans="2:11" ht="13.5" customHeight="1">
      <c r="B180785" s="141"/>
      <c r="C180785" s="141"/>
      <c r="D180785" s="141"/>
      <c r="E180785" s="141"/>
      <c r="F180785" s="141"/>
      <c r="G180785" s="248"/>
      <c r="H180785" s="141"/>
      <c r="I180785" s="209"/>
      <c r="J180785" s="141"/>
      <c r="K180785" s="141"/>
    </row>
    <row r="180786" spans="2:11" ht="13.5" customHeight="1">
      <c r="B180786" s="141"/>
      <c r="C180786" s="141"/>
      <c r="D180786" s="141"/>
      <c r="E180786" s="141"/>
      <c r="F180786" s="141"/>
      <c r="G180786" s="248"/>
      <c r="H180786" s="141"/>
      <c r="I180786" s="209"/>
      <c r="J180786" s="141"/>
      <c r="K180786" s="141"/>
    </row>
    <row r="180787" spans="2:11" ht="13.5" customHeight="1">
      <c r="B180787" s="141"/>
      <c r="C180787" s="141"/>
      <c r="D180787" s="141"/>
      <c r="E180787" s="141"/>
      <c r="F180787" s="141"/>
      <c r="G180787" s="248"/>
      <c r="H180787" s="141"/>
      <c r="I180787" s="209"/>
      <c r="J180787" s="141"/>
      <c r="K180787" s="141"/>
    </row>
    <row r="180788" spans="2:11" ht="13.5" customHeight="1">
      <c r="B180788" s="141"/>
      <c r="C180788" s="141"/>
      <c r="D180788" s="141"/>
      <c r="E180788" s="141"/>
      <c r="F180788" s="141"/>
      <c r="G180788" s="248"/>
      <c r="H180788" s="141"/>
      <c r="I180788" s="209"/>
      <c r="J180788" s="141"/>
      <c r="K180788" s="141"/>
    </row>
    <row r="180789" spans="2:11" ht="13.5" customHeight="1">
      <c r="B180789" s="141"/>
      <c r="C180789" s="141"/>
      <c r="D180789" s="141"/>
      <c r="E180789" s="141"/>
      <c r="F180789" s="141"/>
      <c r="G180789" s="248"/>
      <c r="H180789" s="141"/>
      <c r="I180789" s="209"/>
      <c r="J180789" s="141"/>
      <c r="K180789" s="141"/>
    </row>
    <row r="180790" spans="2:11" ht="13.5" customHeight="1">
      <c r="B180790" s="141"/>
      <c r="C180790" s="141"/>
      <c r="D180790" s="141"/>
      <c r="E180790" s="141"/>
      <c r="F180790" s="141"/>
      <c r="G180790" s="248"/>
      <c r="H180790" s="141"/>
      <c r="I180790" s="209"/>
      <c r="J180790" s="141"/>
      <c r="K180790" s="141"/>
    </row>
    <row r="180791" spans="2:11" ht="13.5" customHeight="1">
      <c r="B180791" s="141"/>
      <c r="C180791" s="141"/>
      <c r="D180791" s="141"/>
      <c r="E180791" s="141"/>
      <c r="F180791" s="141"/>
      <c r="G180791" s="248"/>
      <c r="H180791" s="141"/>
      <c r="I180791" s="209"/>
      <c r="J180791" s="141"/>
      <c r="K180791" s="141"/>
    </row>
    <row r="180792" spans="2:11" ht="13.5" customHeight="1">
      <c r="B180792" s="141"/>
      <c r="C180792" s="141"/>
      <c r="D180792" s="141"/>
      <c r="E180792" s="141"/>
      <c r="F180792" s="141"/>
      <c r="G180792" s="248"/>
      <c r="H180792" s="141"/>
      <c r="I180792" s="209"/>
      <c r="J180792" s="141"/>
      <c r="K180792" s="141"/>
    </row>
    <row r="180793" spans="2:11" ht="13.5" customHeight="1">
      <c r="B180793" s="141"/>
      <c r="C180793" s="141"/>
      <c r="D180793" s="141"/>
      <c r="E180793" s="141"/>
      <c r="F180793" s="141"/>
      <c r="G180793" s="248"/>
      <c r="H180793" s="141"/>
      <c r="I180793" s="209"/>
      <c r="J180793" s="141"/>
      <c r="K180793" s="141"/>
    </row>
    <row r="180794" spans="2:11" ht="13.5" customHeight="1">
      <c r="B180794" s="141"/>
      <c r="C180794" s="141"/>
      <c r="D180794" s="141"/>
      <c r="E180794" s="141"/>
      <c r="F180794" s="141"/>
      <c r="G180794" s="248"/>
      <c r="H180794" s="141"/>
      <c r="I180794" s="209"/>
      <c r="J180794" s="141"/>
      <c r="K180794" s="141"/>
    </row>
    <row r="180795" spans="2:11" ht="13.5" customHeight="1">
      <c r="B180795" s="141"/>
      <c r="C180795" s="141"/>
      <c r="D180795" s="141"/>
      <c r="E180795" s="141"/>
      <c r="F180795" s="141"/>
      <c r="G180795" s="248"/>
      <c r="H180795" s="141"/>
      <c r="I180795" s="209"/>
      <c r="J180795" s="141"/>
      <c r="K180795" s="141"/>
    </row>
    <row r="180796" spans="2:11" ht="13.5" customHeight="1">
      <c r="B180796" s="141"/>
      <c r="C180796" s="141"/>
      <c r="D180796" s="141"/>
      <c r="E180796" s="141"/>
      <c r="F180796" s="141"/>
      <c r="G180796" s="248"/>
      <c r="H180796" s="141"/>
      <c r="I180796" s="209"/>
      <c r="J180796" s="141"/>
      <c r="K180796" s="141"/>
    </row>
    <row r="180797" spans="2:11" ht="13.5" customHeight="1">
      <c r="B180797" s="141"/>
      <c r="C180797" s="141"/>
      <c r="D180797" s="141"/>
      <c r="E180797" s="141"/>
      <c r="F180797" s="141"/>
      <c r="G180797" s="248"/>
      <c r="H180797" s="141"/>
      <c r="I180797" s="209"/>
      <c r="J180797" s="141"/>
      <c r="K180797" s="141"/>
    </row>
    <row r="180798" spans="2:11" ht="13.5" customHeight="1">
      <c r="B180798" s="141"/>
      <c r="C180798" s="141"/>
      <c r="D180798" s="141"/>
      <c r="E180798" s="141"/>
      <c r="F180798" s="141"/>
      <c r="G180798" s="248"/>
      <c r="H180798" s="141"/>
      <c r="I180798" s="209"/>
      <c r="J180798" s="141"/>
      <c r="K180798" s="141"/>
    </row>
    <row r="180799" spans="2:11" ht="13.5" customHeight="1">
      <c r="B180799" s="141"/>
      <c r="C180799" s="141"/>
      <c r="D180799" s="141"/>
      <c r="E180799" s="141"/>
      <c r="F180799" s="141"/>
      <c r="G180799" s="248"/>
      <c r="H180799" s="141"/>
      <c r="I180799" s="209"/>
      <c r="J180799" s="141"/>
      <c r="K180799" s="141"/>
    </row>
    <row r="180800" spans="2:11" ht="13.5" customHeight="1">
      <c r="B180800" s="141"/>
      <c r="C180800" s="141"/>
      <c r="D180800" s="141"/>
      <c r="E180800" s="141"/>
      <c r="F180800" s="141"/>
      <c r="G180800" s="248"/>
      <c r="H180800" s="141"/>
      <c r="I180800" s="209"/>
      <c r="J180800" s="141"/>
      <c r="K180800" s="141"/>
    </row>
    <row r="180801" spans="2:11" ht="13.5" customHeight="1">
      <c r="B180801" s="141"/>
      <c r="C180801" s="141"/>
      <c r="D180801" s="141"/>
      <c r="E180801" s="141"/>
      <c r="F180801" s="141"/>
      <c r="G180801" s="248"/>
      <c r="H180801" s="141"/>
      <c r="I180801" s="209"/>
      <c r="J180801" s="141"/>
      <c r="K180801" s="141"/>
    </row>
    <row r="180802" spans="2:11" ht="13.5" customHeight="1">
      <c r="B180802" s="141"/>
      <c r="C180802" s="141"/>
      <c r="D180802" s="141"/>
      <c r="E180802" s="141"/>
      <c r="F180802" s="141"/>
      <c r="G180802" s="248"/>
      <c r="H180802" s="141"/>
      <c r="I180802" s="209"/>
      <c r="J180802" s="141"/>
      <c r="K180802" s="141"/>
    </row>
    <row r="180803" spans="2:11" ht="13.5" customHeight="1">
      <c r="B180803" s="141"/>
      <c r="C180803" s="141"/>
      <c r="D180803" s="141"/>
      <c r="E180803" s="141"/>
      <c r="F180803" s="141"/>
      <c r="G180803" s="248"/>
      <c r="H180803" s="141"/>
      <c r="I180803" s="209"/>
      <c r="J180803" s="141"/>
      <c r="K180803" s="141"/>
    </row>
    <row r="180804" spans="2:11" ht="13.5" customHeight="1">
      <c r="B180804" s="141"/>
      <c r="C180804" s="141"/>
      <c r="D180804" s="141"/>
      <c r="E180804" s="141"/>
      <c r="F180804" s="141"/>
      <c r="G180804" s="248"/>
      <c r="H180804" s="141"/>
      <c r="I180804" s="209"/>
      <c r="J180804" s="141"/>
      <c r="K180804" s="141"/>
    </row>
    <row r="180805" spans="2:11" ht="13.5" customHeight="1">
      <c r="B180805" s="141"/>
      <c r="C180805" s="141"/>
      <c r="D180805" s="141"/>
      <c r="E180805" s="141"/>
      <c r="F180805" s="141"/>
      <c r="G180805" s="248"/>
      <c r="H180805" s="141"/>
      <c r="I180805" s="209"/>
      <c r="J180805" s="141"/>
      <c r="K180805" s="141"/>
    </row>
    <row r="180806" spans="2:11" ht="13.5" customHeight="1">
      <c r="B180806" s="141"/>
      <c r="C180806" s="141"/>
      <c r="D180806" s="141"/>
      <c r="E180806" s="141"/>
      <c r="F180806" s="141"/>
      <c r="G180806" s="248"/>
      <c r="H180806" s="141"/>
      <c r="I180806" s="209"/>
      <c r="J180806" s="141"/>
      <c r="K180806" s="141"/>
    </row>
    <row r="180807" spans="2:11" ht="13.5" customHeight="1">
      <c r="B180807" s="141"/>
      <c r="C180807" s="141"/>
      <c r="D180807" s="141"/>
      <c r="E180807" s="141"/>
      <c r="F180807" s="141"/>
      <c r="G180807" s="248"/>
      <c r="H180807" s="141"/>
      <c r="I180807" s="209"/>
      <c r="J180807" s="141"/>
      <c r="K180807" s="141"/>
    </row>
    <row r="180808" spans="2:11" ht="13.5" customHeight="1">
      <c r="B180808" s="141"/>
      <c r="C180808" s="141"/>
      <c r="D180808" s="141"/>
      <c r="E180808" s="141"/>
      <c r="F180808" s="141"/>
      <c r="G180808" s="248"/>
      <c r="H180808" s="141"/>
      <c r="I180808" s="209"/>
      <c r="J180808" s="141"/>
      <c r="K180808" s="141"/>
    </row>
    <row r="180809" spans="2:11" ht="13.5" customHeight="1">
      <c r="B180809" s="141"/>
      <c r="C180809" s="141"/>
      <c r="D180809" s="141"/>
      <c r="E180809" s="141"/>
      <c r="F180809" s="141"/>
      <c r="G180809" s="248"/>
      <c r="H180809" s="141"/>
      <c r="I180809" s="209"/>
      <c r="J180809" s="141"/>
      <c r="K180809" s="141"/>
    </row>
    <row r="180810" spans="2:11" ht="13.5" customHeight="1">
      <c r="B180810" s="141"/>
      <c r="C180810" s="141"/>
      <c r="D180810" s="141"/>
      <c r="E180810" s="141"/>
      <c r="F180810" s="141"/>
      <c r="G180810" s="248"/>
      <c r="H180810" s="141"/>
      <c r="I180810" s="209"/>
      <c r="J180810" s="141"/>
      <c r="K180810" s="141"/>
    </row>
    <row r="180811" spans="2:11" ht="13.5" customHeight="1">
      <c r="B180811" s="141"/>
      <c r="C180811" s="141"/>
      <c r="D180811" s="141"/>
      <c r="E180811" s="141"/>
      <c r="F180811" s="141"/>
      <c r="G180811" s="248"/>
      <c r="H180811" s="141"/>
      <c r="I180811" s="209"/>
      <c r="J180811" s="141"/>
      <c r="K180811" s="141"/>
    </row>
    <row r="180812" spans="2:11" ht="13.5" customHeight="1">
      <c r="B180812" s="141"/>
      <c r="C180812" s="141"/>
      <c r="D180812" s="141"/>
      <c r="E180812" s="141"/>
      <c r="F180812" s="141"/>
      <c r="G180812" s="248"/>
      <c r="H180812" s="141"/>
      <c r="I180812" s="209"/>
      <c r="J180812" s="141"/>
      <c r="K180812" s="141"/>
    </row>
    <row r="180813" spans="2:11" ht="13.5" customHeight="1">
      <c r="B180813" s="141"/>
      <c r="C180813" s="141"/>
      <c r="D180813" s="141"/>
      <c r="E180813" s="141"/>
      <c r="F180813" s="141"/>
      <c r="G180813" s="248"/>
      <c r="H180813" s="141"/>
      <c r="I180813" s="209"/>
      <c r="J180813" s="141"/>
      <c r="K180813" s="141"/>
    </row>
    <row r="180814" spans="2:11" ht="13.5" customHeight="1">
      <c r="B180814" s="141"/>
      <c r="C180814" s="141"/>
      <c r="D180814" s="141"/>
      <c r="E180814" s="141"/>
      <c r="F180814" s="141"/>
      <c r="G180814" s="248"/>
      <c r="H180814" s="141"/>
      <c r="I180814" s="209"/>
      <c r="J180814" s="141"/>
      <c r="K180814" s="141"/>
    </row>
    <row r="180815" spans="2:11" ht="13.5" customHeight="1">
      <c r="B180815" s="141"/>
      <c r="C180815" s="141"/>
      <c r="D180815" s="141"/>
      <c r="E180815" s="141"/>
      <c r="F180815" s="141"/>
      <c r="G180815" s="248"/>
      <c r="H180815" s="141"/>
      <c r="I180815" s="209"/>
      <c r="J180815" s="141"/>
      <c r="K180815" s="141"/>
    </row>
    <row r="180816" spans="2:11" ht="13.5" customHeight="1">
      <c r="B180816" s="141"/>
      <c r="C180816" s="141"/>
      <c r="D180816" s="141"/>
      <c r="E180816" s="141"/>
      <c r="F180816" s="141"/>
      <c r="G180816" s="248"/>
      <c r="H180816" s="141"/>
      <c r="I180816" s="209"/>
      <c r="J180816" s="141"/>
      <c r="K180816" s="141"/>
    </row>
    <row r="180817" spans="2:11" ht="13.5" customHeight="1">
      <c r="B180817" s="141"/>
      <c r="C180817" s="141"/>
      <c r="D180817" s="141"/>
      <c r="E180817" s="141"/>
      <c r="F180817" s="141"/>
      <c r="G180817" s="248"/>
      <c r="H180817" s="141"/>
      <c r="I180817" s="209"/>
      <c r="J180817" s="141"/>
      <c r="K180817" s="141"/>
    </row>
    <row r="180818" spans="2:11" ht="13.5" customHeight="1">
      <c r="B180818" s="141"/>
      <c r="C180818" s="141"/>
      <c r="D180818" s="141"/>
      <c r="E180818" s="141"/>
      <c r="F180818" s="141"/>
      <c r="G180818" s="248"/>
      <c r="H180818" s="141"/>
      <c r="I180818" s="209"/>
      <c r="J180818" s="141"/>
      <c r="K180818" s="141"/>
    </row>
    <row r="180819" spans="2:11" ht="13.5" customHeight="1">
      <c r="B180819" s="141"/>
      <c r="C180819" s="141"/>
      <c r="D180819" s="141"/>
      <c r="E180819" s="141"/>
      <c r="F180819" s="141"/>
      <c r="G180819" s="248"/>
      <c r="H180819" s="141"/>
      <c r="I180819" s="209"/>
      <c r="J180819" s="141"/>
      <c r="K180819" s="141"/>
    </row>
    <row r="180820" spans="2:11" ht="13.5" customHeight="1">
      <c r="B180820" s="141"/>
      <c r="C180820" s="141"/>
      <c r="D180820" s="141"/>
      <c r="E180820" s="141"/>
      <c r="F180820" s="141"/>
      <c r="G180820" s="248"/>
      <c r="H180820" s="141"/>
      <c r="I180820" s="209"/>
      <c r="J180820" s="141"/>
      <c r="K180820" s="141"/>
    </row>
    <row r="180821" spans="2:11" ht="13.5" customHeight="1">
      <c r="B180821" s="141"/>
      <c r="C180821" s="141"/>
      <c r="D180821" s="141"/>
      <c r="E180821" s="141"/>
      <c r="F180821" s="141"/>
      <c r="G180821" s="248"/>
      <c r="H180821" s="141"/>
      <c r="I180821" s="209"/>
      <c r="J180821" s="141"/>
      <c r="K180821" s="141"/>
    </row>
    <row r="180822" spans="2:11" ht="13.5" customHeight="1">
      <c r="B180822" s="141"/>
      <c r="C180822" s="141"/>
      <c r="D180822" s="141"/>
      <c r="E180822" s="141"/>
      <c r="F180822" s="141"/>
      <c r="G180822" s="248"/>
      <c r="H180822" s="141"/>
      <c r="I180822" s="209"/>
      <c r="J180822" s="141"/>
      <c r="K180822" s="141"/>
    </row>
    <row r="180823" spans="2:11" ht="13.5" customHeight="1">
      <c r="B180823" s="141"/>
      <c r="C180823" s="141"/>
      <c r="D180823" s="141"/>
      <c r="E180823" s="141"/>
      <c r="F180823" s="141"/>
      <c r="G180823" s="248"/>
      <c r="H180823" s="141"/>
      <c r="I180823" s="209"/>
      <c r="J180823" s="141"/>
      <c r="K180823" s="141"/>
    </row>
    <row r="180824" spans="2:11" ht="13.5" customHeight="1">
      <c r="B180824" s="141"/>
      <c r="C180824" s="141"/>
      <c r="D180824" s="141"/>
      <c r="E180824" s="141"/>
      <c r="F180824" s="141"/>
      <c r="G180824" s="248"/>
      <c r="H180824" s="141"/>
      <c r="I180824" s="209"/>
      <c r="J180824" s="141"/>
      <c r="K180824" s="141"/>
    </row>
    <row r="180825" spans="2:11" ht="13.5" customHeight="1">
      <c r="B180825" s="141"/>
      <c r="C180825" s="141"/>
      <c r="D180825" s="141"/>
      <c r="E180825" s="141"/>
      <c r="F180825" s="141"/>
      <c r="G180825" s="248"/>
      <c r="H180825" s="141"/>
      <c r="I180825" s="209"/>
      <c r="J180825" s="141"/>
      <c r="K180825" s="141"/>
    </row>
    <row r="180826" spans="2:11" ht="13.5" customHeight="1">
      <c r="B180826" s="141"/>
      <c r="C180826" s="141"/>
      <c r="D180826" s="141"/>
      <c r="E180826" s="141"/>
      <c r="F180826" s="141"/>
      <c r="G180826" s="248"/>
      <c r="H180826" s="141"/>
      <c r="I180826" s="209"/>
      <c r="J180826" s="141"/>
      <c r="K180826" s="141"/>
    </row>
    <row r="180827" spans="2:11" ht="13.5" customHeight="1">
      <c r="B180827" s="141"/>
      <c r="C180827" s="141"/>
      <c r="D180827" s="141"/>
      <c r="E180827" s="141"/>
      <c r="F180827" s="141"/>
      <c r="G180827" s="248"/>
      <c r="H180827" s="141"/>
      <c r="I180827" s="209"/>
      <c r="J180827" s="141"/>
      <c r="K180827" s="141"/>
    </row>
    <row r="180828" spans="2:11" ht="13.5" customHeight="1">
      <c r="B180828" s="141"/>
      <c r="C180828" s="141"/>
      <c r="D180828" s="141"/>
      <c r="E180828" s="141"/>
      <c r="F180828" s="141"/>
      <c r="G180828" s="248"/>
      <c r="H180828" s="141"/>
      <c r="I180828" s="209"/>
      <c r="J180828" s="141"/>
      <c r="K180828" s="141"/>
    </row>
    <row r="180829" spans="2:11" ht="13.5" customHeight="1">
      <c r="B180829" s="141"/>
      <c r="C180829" s="141"/>
      <c r="D180829" s="141"/>
      <c r="E180829" s="141"/>
      <c r="F180829" s="141"/>
      <c r="G180829" s="248"/>
      <c r="H180829" s="141"/>
      <c r="I180829" s="209"/>
      <c r="J180829" s="141"/>
      <c r="K180829" s="141"/>
    </row>
    <row r="180830" spans="2:11" ht="13.5" customHeight="1">
      <c r="B180830" s="141"/>
      <c r="C180830" s="141"/>
      <c r="D180830" s="141"/>
      <c r="E180830" s="141"/>
      <c r="F180830" s="141"/>
      <c r="G180830" s="248"/>
      <c r="H180830" s="141"/>
      <c r="I180830" s="209"/>
      <c r="J180830" s="141"/>
      <c r="K180830" s="141"/>
    </row>
    <row r="180831" spans="2:11" ht="13.5" customHeight="1">
      <c r="B180831" s="141"/>
      <c r="C180831" s="141"/>
      <c r="D180831" s="141"/>
      <c r="E180831" s="141"/>
      <c r="F180831" s="141"/>
      <c r="G180831" s="248"/>
      <c r="H180831" s="141"/>
      <c r="I180831" s="209"/>
      <c r="J180831" s="141"/>
      <c r="K180831" s="141"/>
    </row>
    <row r="180832" spans="2:11" ht="13.5" customHeight="1">
      <c r="B180832" s="141"/>
      <c r="C180832" s="141"/>
      <c r="D180832" s="141"/>
      <c r="E180832" s="141"/>
      <c r="F180832" s="141"/>
      <c r="G180832" s="248"/>
      <c r="H180832" s="141"/>
      <c r="I180832" s="209"/>
      <c r="J180832" s="141"/>
      <c r="K180832" s="141"/>
    </row>
    <row r="180833" spans="2:11" ht="13.5" customHeight="1">
      <c r="B180833" s="141"/>
      <c r="C180833" s="141"/>
      <c r="D180833" s="141"/>
      <c r="E180833" s="141"/>
      <c r="F180833" s="141"/>
      <c r="G180833" s="248"/>
      <c r="H180833" s="141"/>
      <c r="I180833" s="209"/>
      <c r="J180833" s="141"/>
      <c r="K180833" s="141"/>
    </row>
    <row r="180834" spans="2:11" ht="13.5" customHeight="1">
      <c r="B180834" s="141"/>
      <c r="C180834" s="141"/>
      <c r="D180834" s="141"/>
      <c r="E180834" s="141"/>
      <c r="F180834" s="141"/>
      <c r="G180834" s="248"/>
      <c r="H180834" s="141"/>
      <c r="I180834" s="209"/>
      <c r="J180834" s="141"/>
      <c r="K180834" s="141"/>
    </row>
    <row r="180835" spans="2:11" ht="13.5" customHeight="1">
      <c r="B180835" s="141"/>
      <c r="C180835" s="141"/>
      <c r="D180835" s="141"/>
      <c r="E180835" s="141"/>
      <c r="F180835" s="141"/>
      <c r="G180835" s="248"/>
      <c r="H180835" s="141"/>
      <c r="I180835" s="209"/>
      <c r="J180835" s="141"/>
      <c r="K180835" s="141"/>
    </row>
    <row r="180836" spans="2:11" ht="13.5" customHeight="1">
      <c r="B180836" s="141"/>
      <c r="C180836" s="141"/>
      <c r="D180836" s="141"/>
      <c r="E180836" s="141"/>
      <c r="F180836" s="141"/>
      <c r="G180836" s="248"/>
      <c r="H180836" s="141"/>
      <c r="I180836" s="209"/>
      <c r="J180836" s="141"/>
      <c r="K180836" s="141"/>
    </row>
    <row r="180837" spans="2:11" ht="13.5" customHeight="1">
      <c r="B180837" s="141"/>
      <c r="C180837" s="141"/>
      <c r="D180837" s="141"/>
      <c r="E180837" s="141"/>
      <c r="F180837" s="141"/>
      <c r="G180837" s="248"/>
      <c r="H180837" s="141"/>
      <c r="I180837" s="209"/>
      <c r="J180837" s="141"/>
      <c r="K180837" s="141"/>
    </row>
    <row r="180838" spans="2:11" ht="13.5" customHeight="1">
      <c r="B180838" s="141"/>
      <c r="C180838" s="141"/>
      <c r="D180838" s="141"/>
      <c r="E180838" s="141"/>
      <c r="F180838" s="141"/>
      <c r="G180838" s="248"/>
      <c r="H180838" s="141"/>
      <c r="I180838" s="209"/>
      <c r="J180838" s="141"/>
      <c r="K180838" s="141"/>
    </row>
    <row r="180839" spans="2:11" ht="13.5" customHeight="1">
      <c r="B180839" s="141"/>
      <c r="C180839" s="141"/>
      <c r="D180839" s="141"/>
      <c r="E180839" s="141"/>
      <c r="F180839" s="141"/>
      <c r="G180839" s="248"/>
      <c r="H180839" s="141"/>
      <c r="I180839" s="209"/>
      <c r="J180839" s="141"/>
      <c r="K180839" s="141"/>
    </row>
    <row r="180840" spans="2:11" ht="13.5" customHeight="1">
      <c r="B180840" s="141"/>
      <c r="C180840" s="141"/>
      <c r="D180840" s="141"/>
      <c r="E180840" s="141"/>
      <c r="F180840" s="141"/>
      <c r="G180840" s="248"/>
      <c r="H180840" s="141"/>
      <c r="I180840" s="209"/>
      <c r="J180840" s="141"/>
      <c r="K180840" s="141"/>
    </row>
    <row r="180841" spans="2:11" ht="13.5" customHeight="1">
      <c r="B180841" s="141"/>
      <c r="C180841" s="141"/>
      <c r="D180841" s="141"/>
      <c r="E180841" s="141"/>
      <c r="F180841" s="141"/>
      <c r="G180841" s="248"/>
      <c r="H180841" s="141"/>
      <c r="I180841" s="209"/>
      <c r="J180841" s="141"/>
      <c r="K180841" s="141"/>
    </row>
    <row r="180842" spans="2:11" ht="13.5" customHeight="1">
      <c r="B180842" s="141"/>
      <c r="C180842" s="141"/>
      <c r="D180842" s="141"/>
      <c r="E180842" s="141"/>
      <c r="F180842" s="141"/>
      <c r="G180842" s="248"/>
      <c r="H180842" s="141"/>
      <c r="I180842" s="209"/>
      <c r="J180842" s="141"/>
      <c r="K180842" s="141"/>
    </row>
    <row r="180843" spans="2:11" ht="13.5" customHeight="1">
      <c r="B180843" s="141"/>
      <c r="C180843" s="141"/>
      <c r="D180843" s="141"/>
      <c r="E180843" s="141"/>
      <c r="F180843" s="141"/>
      <c r="G180843" s="248"/>
      <c r="H180843" s="141"/>
      <c r="I180843" s="209"/>
      <c r="J180843" s="141"/>
      <c r="K180843" s="141"/>
    </row>
    <row r="180844" spans="2:11" ht="13.5" customHeight="1">
      <c r="B180844" s="141"/>
      <c r="C180844" s="141"/>
      <c r="D180844" s="141"/>
      <c r="E180844" s="141"/>
      <c r="F180844" s="141"/>
      <c r="G180844" s="248"/>
      <c r="H180844" s="141"/>
      <c r="I180844" s="209"/>
      <c r="J180844" s="141"/>
      <c r="K180844" s="141"/>
    </row>
    <row r="180845" spans="2:11" ht="13.5" customHeight="1">
      <c r="B180845" s="141"/>
      <c r="C180845" s="141"/>
      <c r="D180845" s="141"/>
      <c r="E180845" s="141"/>
      <c r="F180845" s="141"/>
      <c r="G180845" s="248"/>
      <c r="H180845" s="141"/>
      <c r="I180845" s="209"/>
      <c r="J180845" s="141"/>
      <c r="K180845" s="141"/>
    </row>
    <row r="180846" spans="2:11" ht="13.5" customHeight="1">
      <c r="B180846" s="141"/>
      <c r="C180846" s="141"/>
      <c r="D180846" s="141"/>
      <c r="E180846" s="141"/>
      <c r="F180846" s="141"/>
      <c r="G180846" s="248"/>
      <c r="H180846" s="141"/>
      <c r="I180846" s="209"/>
      <c r="J180846" s="141"/>
      <c r="K180846" s="141"/>
    </row>
    <row r="180847" spans="2:11" ht="13.5" customHeight="1">
      <c r="B180847" s="141"/>
      <c r="C180847" s="141"/>
      <c r="D180847" s="141"/>
      <c r="E180847" s="141"/>
      <c r="F180847" s="141"/>
      <c r="G180847" s="248"/>
      <c r="H180847" s="141"/>
      <c r="I180847" s="209"/>
      <c r="J180847" s="141"/>
      <c r="K180847" s="141"/>
    </row>
    <row r="180848" spans="2:11" ht="13.5" customHeight="1">
      <c r="B180848" s="141"/>
      <c r="C180848" s="141"/>
      <c r="D180848" s="141"/>
      <c r="E180848" s="141"/>
      <c r="F180848" s="141"/>
      <c r="G180848" s="248"/>
      <c r="H180848" s="141"/>
      <c r="I180848" s="209"/>
      <c r="J180848" s="141"/>
      <c r="K180848" s="141"/>
    </row>
    <row r="180849" spans="2:11" ht="13.5" customHeight="1">
      <c r="B180849" s="141"/>
      <c r="C180849" s="141"/>
      <c r="D180849" s="141"/>
      <c r="E180849" s="141"/>
      <c r="F180849" s="141"/>
      <c r="G180849" s="248"/>
      <c r="H180849" s="141"/>
      <c r="I180849" s="209"/>
      <c r="J180849" s="141"/>
      <c r="K180849" s="141"/>
    </row>
    <row r="180850" spans="2:11" ht="13.5" customHeight="1">
      <c r="B180850" s="141"/>
      <c r="C180850" s="141"/>
      <c r="D180850" s="141"/>
      <c r="E180850" s="141"/>
      <c r="F180850" s="141"/>
      <c r="G180850" s="248"/>
      <c r="H180850" s="141"/>
      <c r="I180850" s="209"/>
      <c r="J180850" s="141"/>
      <c r="K180850" s="141"/>
    </row>
    <row r="180851" spans="2:11" ht="13.5" customHeight="1">
      <c r="B180851" s="141"/>
      <c r="C180851" s="141"/>
      <c r="D180851" s="141"/>
      <c r="E180851" s="141"/>
      <c r="F180851" s="141"/>
      <c r="G180851" s="248"/>
      <c r="H180851" s="141"/>
      <c r="I180851" s="209"/>
      <c r="J180851" s="141"/>
      <c r="K180851" s="141"/>
    </row>
    <row r="180852" spans="2:11" ht="13.5" customHeight="1">
      <c r="B180852" s="141"/>
      <c r="C180852" s="141"/>
      <c r="D180852" s="141"/>
      <c r="E180852" s="141"/>
      <c r="F180852" s="141"/>
      <c r="G180852" s="248"/>
      <c r="H180852" s="141"/>
      <c r="I180852" s="209"/>
      <c r="J180852" s="141"/>
      <c r="K180852" s="141"/>
    </row>
    <row r="180853" spans="2:11" ht="13.5" customHeight="1">
      <c r="B180853" s="141"/>
      <c r="C180853" s="141"/>
      <c r="D180853" s="141"/>
      <c r="E180853" s="141"/>
      <c r="F180853" s="141"/>
      <c r="G180853" s="248"/>
      <c r="H180853" s="141"/>
      <c r="I180853" s="209"/>
      <c r="J180853" s="141"/>
      <c r="K180853" s="141"/>
    </row>
    <row r="180854" spans="2:11" ht="13.5" customHeight="1">
      <c r="B180854" s="141"/>
      <c r="C180854" s="141"/>
      <c r="D180854" s="141"/>
      <c r="E180854" s="141"/>
      <c r="F180854" s="141"/>
      <c r="G180854" s="248"/>
      <c r="H180854" s="141"/>
      <c r="I180854" s="209"/>
      <c r="J180854" s="141"/>
      <c r="K180854" s="141"/>
    </row>
    <row r="180855" spans="2:11" ht="13.5" customHeight="1">
      <c r="B180855" s="141"/>
      <c r="C180855" s="141"/>
      <c r="D180855" s="141"/>
      <c r="E180855" s="141"/>
      <c r="F180855" s="141"/>
      <c r="G180855" s="248"/>
      <c r="H180855" s="141"/>
      <c r="I180855" s="209"/>
      <c r="J180855" s="141"/>
      <c r="K180855" s="141"/>
    </row>
    <row r="180856" spans="2:11" ht="13.5" customHeight="1">
      <c r="B180856" s="141"/>
      <c r="C180856" s="141"/>
      <c r="D180856" s="141"/>
      <c r="E180856" s="141"/>
      <c r="F180856" s="141"/>
      <c r="G180856" s="248"/>
      <c r="H180856" s="141"/>
      <c r="I180856" s="209"/>
      <c r="J180856" s="141"/>
      <c r="K180856" s="141"/>
    </row>
    <row r="180857" spans="2:11" ht="13.5" customHeight="1">
      <c r="B180857" s="141"/>
      <c r="C180857" s="141"/>
      <c r="D180857" s="141"/>
      <c r="E180857" s="141"/>
      <c r="F180857" s="141"/>
      <c r="G180857" s="248"/>
      <c r="H180857" s="141"/>
      <c r="I180857" s="209"/>
      <c r="J180857" s="141"/>
      <c r="K180857" s="141"/>
    </row>
    <row r="180858" spans="2:11" ht="13.5" customHeight="1">
      <c r="B180858" s="141"/>
      <c r="C180858" s="141"/>
      <c r="D180858" s="141"/>
      <c r="E180858" s="141"/>
      <c r="F180858" s="141"/>
      <c r="G180858" s="248"/>
      <c r="H180858" s="141"/>
      <c r="I180858" s="209"/>
      <c r="J180858" s="141"/>
      <c r="K180858" s="141"/>
    </row>
    <row r="180859" spans="2:11" ht="13.5" customHeight="1">
      <c r="B180859" s="141"/>
      <c r="C180859" s="141"/>
      <c r="D180859" s="141"/>
      <c r="E180859" s="141"/>
      <c r="F180859" s="141"/>
      <c r="G180859" s="248"/>
      <c r="H180859" s="141"/>
      <c r="I180859" s="209"/>
      <c r="J180859" s="141"/>
      <c r="K180859" s="141"/>
    </row>
    <row r="180860" spans="2:11" ht="13.5" customHeight="1">
      <c r="B180860" s="141"/>
      <c r="C180860" s="141"/>
      <c r="D180860" s="141"/>
      <c r="E180860" s="141"/>
      <c r="F180860" s="141"/>
      <c r="G180860" s="248"/>
      <c r="H180860" s="141"/>
      <c r="I180860" s="209"/>
      <c r="J180860" s="141"/>
      <c r="K180860" s="141"/>
    </row>
    <row r="180861" spans="2:11" ht="13.5" customHeight="1">
      <c r="B180861" s="141"/>
      <c r="C180861" s="141"/>
      <c r="D180861" s="141"/>
      <c r="E180861" s="141"/>
      <c r="F180861" s="141"/>
      <c r="G180861" s="248"/>
      <c r="H180861" s="141"/>
      <c r="I180861" s="209"/>
      <c r="J180861" s="141"/>
      <c r="K180861" s="141"/>
    </row>
    <row r="180862" spans="2:11" ht="13.5" customHeight="1">
      <c r="B180862" s="141"/>
      <c r="C180862" s="141"/>
      <c r="D180862" s="141"/>
      <c r="E180862" s="141"/>
      <c r="F180862" s="141"/>
      <c r="G180862" s="248"/>
      <c r="H180862" s="141"/>
      <c r="I180862" s="209"/>
      <c r="J180862" s="141"/>
      <c r="K180862" s="141"/>
    </row>
    <row r="180863" spans="2:11" ht="13.5" customHeight="1">
      <c r="B180863" s="141"/>
      <c r="C180863" s="141"/>
      <c r="D180863" s="141"/>
      <c r="E180863" s="141"/>
      <c r="F180863" s="141"/>
      <c r="G180863" s="248"/>
      <c r="H180863" s="141"/>
      <c r="I180863" s="209"/>
      <c r="J180863" s="141"/>
      <c r="K180863" s="141"/>
    </row>
    <row r="180864" spans="2:11" ht="13.5" customHeight="1">
      <c r="B180864" s="141"/>
      <c r="C180864" s="141"/>
      <c r="D180864" s="141"/>
      <c r="E180864" s="141"/>
      <c r="F180864" s="141"/>
      <c r="G180864" s="248"/>
      <c r="H180864" s="141"/>
      <c r="I180864" s="209"/>
      <c r="J180864" s="141"/>
      <c r="K180864" s="141"/>
    </row>
    <row r="180865" spans="2:11" ht="13.5" customHeight="1">
      <c r="B180865" s="141"/>
      <c r="C180865" s="141"/>
      <c r="D180865" s="141"/>
      <c r="E180865" s="141"/>
      <c r="F180865" s="141"/>
      <c r="G180865" s="248"/>
      <c r="H180865" s="141"/>
      <c r="I180865" s="209"/>
      <c r="J180865" s="141"/>
      <c r="K180865" s="141"/>
    </row>
    <row r="180866" spans="2:11" ht="13.5" customHeight="1">
      <c r="B180866" s="141"/>
      <c r="C180866" s="141"/>
      <c r="D180866" s="141"/>
      <c r="E180866" s="141"/>
      <c r="F180866" s="141"/>
      <c r="G180866" s="248"/>
      <c r="H180866" s="141"/>
      <c r="I180866" s="209"/>
      <c r="J180866" s="141"/>
      <c r="K180866" s="141"/>
    </row>
    <row r="180867" spans="2:11" ht="13.5" customHeight="1">
      <c r="B180867" s="141"/>
      <c r="C180867" s="141"/>
      <c r="D180867" s="141"/>
      <c r="E180867" s="141"/>
      <c r="F180867" s="141"/>
      <c r="G180867" s="248"/>
      <c r="H180867" s="141"/>
      <c r="I180867" s="209"/>
      <c r="J180867" s="141"/>
      <c r="K180867" s="141"/>
    </row>
    <row r="180868" spans="2:11" ht="13.5" customHeight="1">
      <c r="B180868" s="141"/>
      <c r="C180868" s="141"/>
      <c r="D180868" s="141"/>
      <c r="E180868" s="141"/>
      <c r="F180868" s="141"/>
      <c r="G180868" s="248"/>
      <c r="H180868" s="141"/>
      <c r="I180868" s="209"/>
      <c r="J180868" s="141"/>
      <c r="K180868" s="141"/>
    </row>
    <row r="180869" spans="2:11" ht="13.5" customHeight="1">
      <c r="B180869" s="141"/>
      <c r="C180869" s="141"/>
      <c r="D180869" s="141"/>
      <c r="E180869" s="141"/>
      <c r="F180869" s="141"/>
      <c r="G180869" s="248"/>
      <c r="H180869" s="141"/>
      <c r="I180869" s="209"/>
      <c r="J180869" s="141"/>
      <c r="K180869" s="141"/>
    </row>
    <row r="180870" spans="2:11" ht="13.5" customHeight="1">
      <c r="B180870" s="141"/>
      <c r="C180870" s="141"/>
      <c r="D180870" s="141"/>
      <c r="E180870" s="141"/>
      <c r="F180870" s="141"/>
      <c r="G180870" s="248"/>
      <c r="H180870" s="141"/>
      <c r="I180870" s="209"/>
      <c r="J180870" s="141"/>
      <c r="K180870" s="141"/>
    </row>
    <row r="180871" spans="2:11" ht="13.5" customHeight="1">
      <c r="B180871" s="141"/>
      <c r="C180871" s="141"/>
      <c r="D180871" s="141"/>
      <c r="E180871" s="141"/>
      <c r="F180871" s="141"/>
      <c r="G180871" s="248"/>
      <c r="H180871" s="141"/>
      <c r="I180871" s="209"/>
      <c r="J180871" s="141"/>
      <c r="K180871" s="141"/>
    </row>
    <row r="180872" spans="2:11" ht="13.5" customHeight="1">
      <c r="B180872" s="141"/>
      <c r="C180872" s="141"/>
      <c r="D180872" s="141"/>
      <c r="E180872" s="141"/>
      <c r="F180872" s="141"/>
      <c r="G180872" s="248"/>
      <c r="H180872" s="141"/>
      <c r="I180872" s="209"/>
      <c r="J180872" s="141"/>
      <c r="K180872" s="141"/>
    </row>
    <row r="180873" spans="2:11" ht="13.5" customHeight="1">
      <c r="B180873" s="141"/>
      <c r="C180873" s="141"/>
      <c r="D180873" s="141"/>
      <c r="E180873" s="141"/>
      <c r="F180873" s="141"/>
      <c r="G180873" s="248"/>
      <c r="H180873" s="141"/>
      <c r="I180873" s="209"/>
      <c r="J180873" s="141"/>
      <c r="K180873" s="141"/>
    </row>
    <row r="180874" spans="2:11" ht="13.5" customHeight="1">
      <c r="B180874" s="141"/>
      <c r="C180874" s="141"/>
      <c r="D180874" s="141"/>
      <c r="E180874" s="141"/>
      <c r="F180874" s="141"/>
      <c r="G180874" s="248"/>
      <c r="H180874" s="141"/>
      <c r="I180874" s="209"/>
      <c r="J180874" s="141"/>
      <c r="K180874" s="141"/>
    </row>
    <row r="180875" spans="2:11" ht="13.5" customHeight="1">
      <c r="B180875" s="141"/>
      <c r="C180875" s="141"/>
      <c r="D180875" s="141"/>
      <c r="E180875" s="141"/>
      <c r="F180875" s="141"/>
      <c r="G180875" s="248"/>
      <c r="H180875" s="141"/>
      <c r="I180875" s="209"/>
      <c r="J180875" s="141"/>
      <c r="K180875" s="141"/>
    </row>
    <row r="180876" spans="2:11" ht="13.5" customHeight="1">
      <c r="B180876" s="141"/>
      <c r="C180876" s="141"/>
      <c r="D180876" s="141"/>
      <c r="E180876" s="141"/>
      <c r="F180876" s="141"/>
      <c r="G180876" s="248"/>
      <c r="H180876" s="141"/>
      <c r="I180876" s="209"/>
      <c r="J180876" s="141"/>
      <c r="K180876" s="141"/>
    </row>
    <row r="180877" spans="2:11" ht="13.5" customHeight="1">
      <c r="B180877" s="141"/>
      <c r="C180877" s="141"/>
      <c r="D180877" s="141"/>
      <c r="E180877" s="141"/>
      <c r="F180877" s="141"/>
      <c r="G180877" s="248"/>
      <c r="H180877" s="141"/>
      <c r="I180877" s="209"/>
      <c r="J180877" s="141"/>
      <c r="K180877" s="141"/>
    </row>
    <row r="180878" spans="2:11" ht="13.5" customHeight="1">
      <c r="B180878" s="141"/>
      <c r="C180878" s="141"/>
      <c r="D180878" s="141"/>
      <c r="E180878" s="141"/>
      <c r="F180878" s="141"/>
      <c r="G180878" s="248"/>
      <c r="H180878" s="141"/>
      <c r="I180878" s="209"/>
      <c r="J180878" s="141"/>
      <c r="K180878" s="141"/>
    </row>
    <row r="180879" spans="2:11" ht="13.5" customHeight="1">
      <c r="B180879" s="141"/>
      <c r="C180879" s="141"/>
      <c r="D180879" s="141"/>
      <c r="E180879" s="141"/>
      <c r="F180879" s="141"/>
      <c r="G180879" s="248"/>
      <c r="H180879" s="141"/>
      <c r="I180879" s="209"/>
      <c r="J180879" s="141"/>
      <c r="K180879" s="141"/>
    </row>
    <row r="180880" spans="2:11" ht="13.5" customHeight="1">
      <c r="B180880" s="141"/>
      <c r="C180880" s="141"/>
      <c r="D180880" s="141"/>
      <c r="E180880" s="141"/>
      <c r="F180880" s="141"/>
      <c r="G180880" s="248"/>
      <c r="H180880" s="141"/>
      <c r="I180880" s="209"/>
      <c r="J180880" s="141"/>
      <c r="K180880" s="141"/>
    </row>
    <row r="180881" spans="2:11" ht="13.5" customHeight="1">
      <c r="B180881" s="141"/>
      <c r="C180881" s="141"/>
      <c r="D180881" s="141"/>
      <c r="E180881" s="141"/>
      <c r="F180881" s="141"/>
      <c r="G180881" s="248"/>
      <c r="H180881" s="141"/>
      <c r="I180881" s="209"/>
      <c r="J180881" s="141"/>
      <c r="K180881" s="141"/>
    </row>
    <row r="180882" spans="2:11" ht="13.5" customHeight="1">
      <c r="B180882" s="141"/>
      <c r="C180882" s="141"/>
      <c r="D180882" s="141"/>
      <c r="E180882" s="141"/>
      <c r="F180882" s="141"/>
      <c r="G180882" s="248"/>
      <c r="H180882" s="141"/>
      <c r="I180882" s="209"/>
      <c r="J180882" s="141"/>
      <c r="K180882" s="141"/>
    </row>
    <row r="180883" spans="2:11" ht="13.5" customHeight="1">
      <c r="B180883" s="141"/>
      <c r="C180883" s="141"/>
      <c r="D180883" s="141"/>
      <c r="E180883" s="141"/>
      <c r="F180883" s="141"/>
      <c r="G180883" s="248"/>
      <c r="H180883" s="141"/>
      <c r="I180883" s="209"/>
      <c r="J180883" s="141"/>
      <c r="K180883" s="141"/>
    </row>
    <row r="180884" spans="2:11" ht="13.5" customHeight="1">
      <c r="B180884" s="141"/>
      <c r="C180884" s="141"/>
      <c r="D180884" s="141"/>
      <c r="E180884" s="141"/>
      <c r="F180884" s="141"/>
      <c r="G180884" s="248"/>
      <c r="H180884" s="141"/>
      <c r="I180884" s="209"/>
      <c r="J180884" s="141"/>
      <c r="K180884" s="141"/>
    </row>
    <row r="180885" spans="2:11" ht="13.5" customHeight="1">
      <c r="B180885" s="141"/>
      <c r="C180885" s="141"/>
      <c r="D180885" s="141"/>
      <c r="E180885" s="141"/>
      <c r="F180885" s="141"/>
      <c r="G180885" s="248"/>
      <c r="H180885" s="141"/>
      <c r="I180885" s="209"/>
      <c r="J180885" s="141"/>
      <c r="K180885" s="141"/>
    </row>
    <row r="180886" spans="2:11" ht="13.5" customHeight="1">
      <c r="B180886" s="141"/>
      <c r="C180886" s="141"/>
      <c r="D180886" s="141"/>
      <c r="E180886" s="141"/>
      <c r="F180886" s="141"/>
      <c r="G180886" s="248"/>
      <c r="H180886" s="141"/>
      <c r="I180886" s="209"/>
      <c r="J180886" s="141"/>
      <c r="K180886" s="141"/>
    </row>
    <row r="180887" spans="2:11" ht="13.5" customHeight="1">
      <c r="B180887" s="141"/>
      <c r="C180887" s="141"/>
      <c r="D180887" s="141"/>
      <c r="E180887" s="141"/>
      <c r="F180887" s="141"/>
      <c r="G180887" s="248"/>
      <c r="H180887" s="141"/>
      <c r="I180887" s="209"/>
      <c r="J180887" s="141"/>
      <c r="K180887" s="141"/>
    </row>
    <row r="180888" spans="2:11" ht="13.5" customHeight="1">
      <c r="B180888" s="141"/>
      <c r="C180888" s="141"/>
      <c r="D180888" s="141"/>
      <c r="E180888" s="141"/>
      <c r="F180888" s="141"/>
      <c r="G180888" s="248"/>
      <c r="H180888" s="141"/>
      <c r="I180888" s="209"/>
      <c r="J180888" s="141"/>
      <c r="K180888" s="141"/>
    </row>
    <row r="180889" spans="2:11" ht="13.5" customHeight="1">
      <c r="B180889" s="141"/>
      <c r="C180889" s="141"/>
      <c r="D180889" s="141"/>
      <c r="E180889" s="141"/>
      <c r="F180889" s="141"/>
      <c r="G180889" s="248"/>
      <c r="H180889" s="141"/>
      <c r="I180889" s="209"/>
      <c r="J180889" s="141"/>
      <c r="K180889" s="141"/>
    </row>
    <row r="180890" spans="2:11" ht="13.5" customHeight="1">
      <c r="B180890" s="141"/>
      <c r="C180890" s="141"/>
      <c r="D180890" s="141"/>
      <c r="E180890" s="141"/>
      <c r="F180890" s="141"/>
      <c r="G180890" s="248"/>
      <c r="H180890" s="141"/>
      <c r="I180890" s="209"/>
      <c r="J180890" s="141"/>
      <c r="K180890" s="141"/>
    </row>
    <row r="180891" spans="2:11" ht="13.5" customHeight="1">
      <c r="B180891" s="141"/>
      <c r="C180891" s="141"/>
      <c r="D180891" s="141"/>
      <c r="E180891" s="141"/>
      <c r="F180891" s="141"/>
      <c r="G180891" s="248"/>
      <c r="H180891" s="141"/>
      <c r="I180891" s="209"/>
      <c r="J180891" s="141"/>
      <c r="K180891" s="141"/>
    </row>
    <row r="180892" spans="2:11" ht="13.5" customHeight="1">
      <c r="B180892" s="141"/>
      <c r="C180892" s="141"/>
      <c r="D180892" s="141"/>
      <c r="E180892" s="141"/>
      <c r="F180892" s="141"/>
      <c r="G180892" s="248"/>
      <c r="H180892" s="141"/>
      <c r="I180892" s="209"/>
      <c r="J180892" s="141"/>
      <c r="K180892" s="141"/>
    </row>
    <row r="180893" spans="2:11" ht="13.5" customHeight="1">
      <c r="B180893" s="141"/>
      <c r="C180893" s="141"/>
      <c r="D180893" s="141"/>
      <c r="E180893" s="141"/>
      <c r="F180893" s="141"/>
      <c r="G180893" s="248"/>
      <c r="H180893" s="141"/>
      <c r="I180893" s="209"/>
      <c r="J180893" s="141"/>
      <c r="K180893" s="141"/>
    </row>
    <row r="180894" spans="2:11" ht="13.5" customHeight="1">
      <c r="B180894" s="141"/>
      <c r="C180894" s="141"/>
      <c r="D180894" s="141"/>
      <c r="E180894" s="141"/>
      <c r="F180894" s="141"/>
      <c r="G180894" s="248"/>
      <c r="H180894" s="141"/>
      <c r="I180894" s="209"/>
      <c r="J180894" s="141"/>
      <c r="K180894" s="141"/>
    </row>
    <row r="180895" spans="2:11" ht="13.5" customHeight="1">
      <c r="B180895" s="141"/>
      <c r="C180895" s="141"/>
      <c r="D180895" s="141"/>
      <c r="E180895" s="141"/>
      <c r="F180895" s="141"/>
      <c r="G180895" s="248"/>
      <c r="H180895" s="141"/>
      <c r="I180895" s="209"/>
      <c r="J180895" s="141"/>
      <c r="K180895" s="141"/>
    </row>
    <row r="180896" spans="2:11" ht="13.5" customHeight="1">
      <c r="B180896" s="141"/>
      <c r="C180896" s="141"/>
      <c r="D180896" s="141"/>
      <c r="E180896" s="141"/>
      <c r="F180896" s="141"/>
      <c r="G180896" s="248"/>
      <c r="H180896" s="141"/>
      <c r="I180896" s="209"/>
      <c r="J180896" s="141"/>
      <c r="K180896" s="141"/>
    </row>
    <row r="180897" spans="2:11" ht="13.5" customHeight="1">
      <c r="B180897" s="141"/>
      <c r="C180897" s="141"/>
      <c r="D180897" s="141"/>
      <c r="E180897" s="141"/>
      <c r="F180897" s="141"/>
      <c r="G180897" s="248"/>
      <c r="H180897" s="141"/>
      <c r="I180897" s="209"/>
      <c r="J180897" s="141"/>
      <c r="K180897" s="141"/>
    </row>
    <row r="180898" spans="2:11" ht="13.5" customHeight="1">
      <c r="B180898" s="141"/>
      <c r="C180898" s="141"/>
      <c r="D180898" s="141"/>
      <c r="E180898" s="141"/>
      <c r="F180898" s="141"/>
      <c r="G180898" s="248"/>
      <c r="H180898" s="141"/>
      <c r="I180898" s="209"/>
      <c r="J180898" s="141"/>
      <c r="K180898" s="141"/>
    </row>
    <row r="180899" spans="2:11" ht="13.5" customHeight="1">
      <c r="B180899" s="141"/>
      <c r="C180899" s="141"/>
      <c r="D180899" s="141"/>
      <c r="E180899" s="141"/>
      <c r="F180899" s="141"/>
      <c r="G180899" s="248"/>
      <c r="H180899" s="141"/>
      <c r="I180899" s="209"/>
      <c r="J180899" s="141"/>
      <c r="K180899" s="141"/>
    </row>
    <row r="180900" spans="2:11" ht="13.5" customHeight="1">
      <c r="B180900" s="141"/>
      <c r="C180900" s="141"/>
      <c r="D180900" s="141"/>
      <c r="E180900" s="141"/>
      <c r="F180900" s="141"/>
      <c r="G180900" s="248"/>
      <c r="H180900" s="141"/>
      <c r="I180900" s="209"/>
      <c r="J180900" s="141"/>
      <c r="K180900" s="141"/>
    </row>
    <row r="180901" spans="2:11" ht="13.5" customHeight="1">
      <c r="B180901" s="141"/>
      <c r="C180901" s="141"/>
      <c r="D180901" s="141"/>
      <c r="E180901" s="141"/>
      <c r="F180901" s="141"/>
      <c r="G180901" s="248"/>
      <c r="H180901" s="141"/>
      <c r="I180901" s="209"/>
      <c r="J180901" s="141"/>
      <c r="K180901" s="141"/>
    </row>
    <row r="180902" spans="2:11" ht="13.5" customHeight="1">
      <c r="B180902" s="141"/>
      <c r="C180902" s="141"/>
      <c r="D180902" s="141"/>
      <c r="E180902" s="141"/>
      <c r="F180902" s="141"/>
      <c r="G180902" s="248"/>
      <c r="H180902" s="141"/>
      <c r="I180902" s="209"/>
      <c r="J180902" s="141"/>
      <c r="K180902" s="141"/>
    </row>
    <row r="180903" spans="2:11" ht="13.5" customHeight="1">
      <c r="B180903" s="141"/>
      <c r="C180903" s="141"/>
      <c r="D180903" s="141"/>
      <c r="E180903" s="141"/>
      <c r="F180903" s="141"/>
      <c r="G180903" s="248"/>
      <c r="H180903" s="141"/>
      <c r="I180903" s="209"/>
      <c r="J180903" s="141"/>
      <c r="K180903" s="141"/>
    </row>
    <row r="180904" spans="2:11" ht="13.5" customHeight="1">
      <c r="B180904" s="141"/>
      <c r="C180904" s="141"/>
      <c r="D180904" s="141"/>
      <c r="E180904" s="141"/>
      <c r="F180904" s="141"/>
      <c r="G180904" s="248"/>
      <c r="H180904" s="141"/>
      <c r="I180904" s="209"/>
      <c r="J180904" s="141"/>
      <c r="K180904" s="141"/>
    </row>
    <row r="180905" spans="2:11" ht="13.5" customHeight="1">
      <c r="B180905" s="141"/>
      <c r="C180905" s="141"/>
      <c r="D180905" s="141"/>
      <c r="E180905" s="141"/>
      <c r="F180905" s="141"/>
      <c r="G180905" s="248"/>
      <c r="H180905" s="141"/>
      <c r="I180905" s="209"/>
      <c r="J180905" s="141"/>
      <c r="K180905" s="141"/>
    </row>
    <row r="180906" spans="2:11" ht="13.5" customHeight="1">
      <c r="B180906" s="141"/>
      <c r="C180906" s="141"/>
      <c r="D180906" s="141"/>
      <c r="E180906" s="141"/>
      <c r="F180906" s="141"/>
      <c r="G180906" s="248"/>
      <c r="H180906" s="141"/>
      <c r="I180906" s="209"/>
      <c r="J180906" s="141"/>
      <c r="K180906" s="141"/>
    </row>
    <row r="180907" spans="2:11" ht="13.5" customHeight="1">
      <c r="B180907" s="141"/>
      <c r="C180907" s="141"/>
      <c r="D180907" s="141"/>
      <c r="E180907" s="141"/>
      <c r="F180907" s="141"/>
      <c r="G180907" s="248"/>
      <c r="H180907" s="141"/>
      <c r="I180907" s="209"/>
      <c r="J180907" s="141"/>
      <c r="K180907" s="141"/>
    </row>
    <row r="180908" spans="2:11" ht="13.5" customHeight="1">
      <c r="B180908" s="141"/>
      <c r="C180908" s="141"/>
      <c r="D180908" s="141"/>
      <c r="E180908" s="141"/>
      <c r="F180908" s="141"/>
      <c r="G180908" s="248"/>
      <c r="H180908" s="141"/>
      <c r="I180908" s="209"/>
      <c r="J180908" s="141"/>
      <c r="K180908" s="141"/>
    </row>
    <row r="180909" spans="2:11" ht="13.5" customHeight="1">
      <c r="B180909" s="141"/>
      <c r="C180909" s="141"/>
      <c r="D180909" s="141"/>
      <c r="E180909" s="141"/>
      <c r="F180909" s="141"/>
      <c r="G180909" s="248"/>
      <c r="H180909" s="141"/>
      <c r="I180909" s="209"/>
      <c r="J180909" s="141"/>
      <c r="K180909" s="141"/>
    </row>
    <row r="180910" spans="2:11" ht="13.5" customHeight="1">
      <c r="B180910" s="141"/>
      <c r="C180910" s="141"/>
      <c r="D180910" s="141"/>
      <c r="E180910" s="141"/>
      <c r="F180910" s="141"/>
      <c r="G180910" s="248"/>
      <c r="H180910" s="141"/>
      <c r="I180910" s="209"/>
      <c r="J180910" s="141"/>
      <c r="K180910" s="141"/>
    </row>
    <row r="180911" spans="2:11" ht="13.5" customHeight="1">
      <c r="B180911" s="141"/>
      <c r="C180911" s="141"/>
      <c r="D180911" s="141"/>
      <c r="E180911" s="141"/>
      <c r="F180911" s="141"/>
      <c r="G180911" s="248"/>
      <c r="H180911" s="141"/>
      <c r="I180911" s="209"/>
      <c r="J180911" s="141"/>
      <c r="K180911" s="141"/>
    </row>
    <row r="180912" spans="2:11" ht="13.5" customHeight="1">
      <c r="B180912" s="141"/>
      <c r="C180912" s="141"/>
      <c r="D180912" s="141"/>
      <c r="E180912" s="141"/>
      <c r="F180912" s="141"/>
      <c r="G180912" s="248"/>
      <c r="H180912" s="141"/>
      <c r="I180912" s="209"/>
      <c r="J180912" s="141"/>
      <c r="K180912" s="141"/>
    </row>
    <row r="180913" spans="2:11" ht="13.5" customHeight="1">
      <c r="B180913" s="141"/>
      <c r="C180913" s="141"/>
      <c r="D180913" s="141"/>
      <c r="E180913" s="141"/>
      <c r="F180913" s="141"/>
      <c r="G180913" s="248"/>
      <c r="H180913" s="141"/>
      <c r="I180913" s="209"/>
      <c r="J180913" s="141"/>
      <c r="K180913" s="141"/>
    </row>
    <row r="180914" spans="2:11" ht="13.5" customHeight="1">
      <c r="B180914" s="141"/>
      <c r="C180914" s="141"/>
      <c r="D180914" s="141"/>
      <c r="E180914" s="141"/>
      <c r="F180914" s="141"/>
      <c r="G180914" s="248"/>
      <c r="H180914" s="141"/>
      <c r="I180914" s="209"/>
      <c r="J180914" s="141"/>
      <c r="K180914" s="141"/>
    </row>
    <row r="180915" spans="2:11" ht="13.5" customHeight="1">
      <c r="B180915" s="141"/>
      <c r="C180915" s="141"/>
      <c r="D180915" s="141"/>
      <c r="E180915" s="141"/>
      <c r="F180915" s="141"/>
      <c r="G180915" s="248"/>
      <c r="H180915" s="141"/>
      <c r="I180915" s="209"/>
      <c r="J180915" s="141"/>
      <c r="K180915" s="141"/>
    </row>
    <row r="180916" spans="2:11" ht="13.5" customHeight="1">
      <c r="B180916" s="141"/>
      <c r="C180916" s="141"/>
      <c r="D180916" s="141"/>
      <c r="E180916" s="141"/>
      <c r="F180916" s="141"/>
      <c r="G180916" s="248"/>
      <c r="H180916" s="141"/>
      <c r="I180916" s="209"/>
      <c r="J180916" s="141"/>
      <c r="K180916" s="141"/>
    </row>
    <row r="180917" spans="2:11" ht="13.5" customHeight="1">
      <c r="B180917" s="141"/>
      <c r="C180917" s="141"/>
      <c r="D180917" s="141"/>
      <c r="E180917" s="141"/>
      <c r="F180917" s="141"/>
      <c r="G180917" s="248"/>
      <c r="H180917" s="141"/>
      <c r="I180917" s="209"/>
      <c r="J180917" s="141"/>
      <c r="K180917" s="141"/>
    </row>
    <row r="180918" spans="2:11" ht="13.5" customHeight="1">
      <c r="B180918" s="141"/>
      <c r="C180918" s="141"/>
      <c r="D180918" s="141"/>
      <c r="E180918" s="141"/>
      <c r="F180918" s="141"/>
      <c r="G180918" s="248"/>
      <c r="H180918" s="141"/>
      <c r="I180918" s="209"/>
      <c r="J180918" s="141"/>
      <c r="K180918" s="141"/>
    </row>
    <row r="180919" spans="2:11" ht="13.5" customHeight="1">
      <c r="B180919" s="141"/>
      <c r="C180919" s="141"/>
      <c r="D180919" s="141"/>
      <c r="E180919" s="141"/>
      <c r="F180919" s="141"/>
      <c r="G180919" s="248"/>
      <c r="H180919" s="141"/>
      <c r="I180919" s="209"/>
      <c r="J180919" s="141"/>
      <c r="K180919" s="141"/>
    </row>
    <row r="180920" spans="2:11" ht="13.5" customHeight="1">
      <c r="B180920" s="141"/>
      <c r="C180920" s="141"/>
      <c r="D180920" s="141"/>
      <c r="E180920" s="141"/>
      <c r="F180920" s="141"/>
      <c r="G180920" s="248"/>
      <c r="H180920" s="141"/>
      <c r="I180920" s="209"/>
      <c r="J180920" s="141"/>
      <c r="K180920" s="141"/>
    </row>
    <row r="180921" spans="2:11" ht="13.5" customHeight="1">
      <c r="B180921" s="141"/>
      <c r="C180921" s="141"/>
      <c r="D180921" s="141"/>
      <c r="E180921" s="141"/>
      <c r="F180921" s="141"/>
      <c r="G180921" s="248"/>
      <c r="H180921" s="141"/>
      <c r="I180921" s="209"/>
      <c r="J180921" s="141"/>
      <c r="K180921" s="141"/>
    </row>
    <row r="180922" spans="2:11" ht="13.5" customHeight="1">
      <c r="B180922" s="141"/>
      <c r="C180922" s="141"/>
      <c r="D180922" s="141"/>
      <c r="E180922" s="141"/>
      <c r="F180922" s="141"/>
      <c r="G180922" s="248"/>
      <c r="H180922" s="141"/>
      <c r="I180922" s="209"/>
      <c r="J180922" s="141"/>
      <c r="K180922" s="141"/>
    </row>
    <row r="180923" spans="2:11" ht="13.5" customHeight="1">
      <c r="B180923" s="141"/>
      <c r="C180923" s="141"/>
      <c r="D180923" s="141"/>
      <c r="E180923" s="141"/>
      <c r="F180923" s="141"/>
      <c r="G180923" s="248"/>
      <c r="H180923" s="141"/>
      <c r="I180923" s="209"/>
      <c r="J180923" s="141"/>
      <c r="K180923" s="141"/>
    </row>
    <row r="180924" spans="2:11" ht="13.5" customHeight="1">
      <c r="B180924" s="141"/>
      <c r="C180924" s="141"/>
      <c r="D180924" s="141"/>
      <c r="E180924" s="141"/>
      <c r="F180924" s="141"/>
      <c r="G180924" s="248"/>
      <c r="H180924" s="141"/>
      <c r="I180924" s="209"/>
      <c r="J180924" s="141"/>
      <c r="K180924" s="141"/>
    </row>
    <row r="180925" spans="2:11" ht="13.5" customHeight="1">
      <c r="B180925" s="141"/>
      <c r="C180925" s="141"/>
      <c r="D180925" s="141"/>
      <c r="E180925" s="141"/>
      <c r="F180925" s="141"/>
      <c r="G180925" s="248"/>
      <c r="H180925" s="141"/>
      <c r="I180925" s="209"/>
      <c r="J180925" s="141"/>
      <c r="K180925" s="141"/>
    </row>
    <row r="180926" spans="2:11" ht="13.5" customHeight="1">
      <c r="B180926" s="141"/>
      <c r="C180926" s="141"/>
      <c r="D180926" s="141"/>
      <c r="E180926" s="141"/>
      <c r="F180926" s="141"/>
      <c r="G180926" s="248"/>
      <c r="H180926" s="141"/>
      <c r="I180926" s="209"/>
      <c r="J180926" s="141"/>
      <c r="K180926" s="141"/>
    </row>
    <row r="180927" spans="2:11" ht="13.5" customHeight="1">
      <c r="B180927" s="141"/>
      <c r="C180927" s="141"/>
      <c r="D180927" s="141"/>
      <c r="E180927" s="141"/>
      <c r="F180927" s="141"/>
      <c r="G180927" s="248"/>
      <c r="H180927" s="141"/>
      <c r="I180927" s="209"/>
      <c r="J180927" s="141"/>
      <c r="K180927" s="141"/>
    </row>
    <row r="180928" spans="2:11" ht="13.5" customHeight="1">
      <c r="B180928" s="141"/>
      <c r="C180928" s="141"/>
      <c r="D180928" s="141"/>
      <c r="E180928" s="141"/>
      <c r="F180928" s="141"/>
      <c r="G180928" s="248"/>
      <c r="H180928" s="141"/>
      <c r="I180928" s="209"/>
      <c r="J180928" s="141"/>
      <c r="K180928" s="141"/>
    </row>
    <row r="180929" spans="2:11" ht="13.5" customHeight="1">
      <c r="B180929" s="141"/>
      <c r="C180929" s="141"/>
      <c r="D180929" s="141"/>
      <c r="E180929" s="141"/>
      <c r="F180929" s="141"/>
      <c r="G180929" s="248"/>
      <c r="H180929" s="141"/>
      <c r="I180929" s="209"/>
      <c r="J180929" s="141"/>
      <c r="K180929" s="141"/>
    </row>
    <row r="180930" spans="2:11" ht="13.5" customHeight="1">
      <c r="B180930" s="141"/>
      <c r="C180930" s="141"/>
      <c r="D180930" s="141"/>
      <c r="E180930" s="141"/>
      <c r="F180930" s="141"/>
      <c r="G180930" s="248"/>
      <c r="H180930" s="141"/>
      <c r="I180930" s="209"/>
      <c r="J180930" s="141"/>
      <c r="K180930" s="141"/>
    </row>
    <row r="180931" spans="2:11" ht="13.5" customHeight="1">
      <c r="B180931" s="141"/>
      <c r="C180931" s="141"/>
      <c r="D180931" s="141"/>
      <c r="E180931" s="141"/>
      <c r="F180931" s="141"/>
      <c r="G180931" s="248"/>
      <c r="H180931" s="141"/>
      <c r="I180931" s="209"/>
      <c r="J180931" s="141"/>
      <c r="K180931" s="141"/>
    </row>
    <row r="180932" spans="2:11" ht="13.5" customHeight="1">
      <c r="B180932" s="141"/>
      <c r="C180932" s="141"/>
      <c r="D180932" s="141"/>
      <c r="E180932" s="141"/>
      <c r="F180932" s="141"/>
      <c r="G180932" s="248"/>
      <c r="H180932" s="141"/>
      <c r="I180932" s="209"/>
      <c r="J180932" s="141"/>
      <c r="K180932" s="141"/>
    </row>
    <row r="180933" spans="2:11" ht="13.5" customHeight="1">
      <c r="B180933" s="141"/>
      <c r="C180933" s="141"/>
      <c r="D180933" s="141"/>
      <c r="E180933" s="141"/>
      <c r="F180933" s="141"/>
      <c r="G180933" s="248"/>
      <c r="H180933" s="141"/>
      <c r="I180933" s="209"/>
      <c r="J180933" s="141"/>
      <c r="K180933" s="141"/>
    </row>
    <row r="180934" spans="2:11" ht="13.5" customHeight="1">
      <c r="B180934" s="141"/>
      <c r="C180934" s="141"/>
      <c r="D180934" s="141"/>
      <c r="E180934" s="141"/>
      <c r="F180934" s="141"/>
      <c r="G180934" s="248"/>
      <c r="H180934" s="141"/>
      <c r="I180934" s="209"/>
      <c r="J180934" s="141"/>
      <c r="K180934" s="141"/>
    </row>
    <row r="180935" spans="2:11" ht="13.5" customHeight="1">
      <c r="B180935" s="141"/>
      <c r="C180935" s="141"/>
      <c r="D180935" s="141"/>
      <c r="E180935" s="141"/>
      <c r="F180935" s="141"/>
      <c r="G180935" s="248"/>
      <c r="H180935" s="141"/>
      <c r="I180935" s="209"/>
      <c r="J180935" s="141"/>
      <c r="K180935" s="141"/>
    </row>
    <row r="180936" spans="2:11" ht="13.5" customHeight="1">
      <c r="B180936" s="141"/>
      <c r="C180936" s="141"/>
      <c r="D180936" s="141"/>
      <c r="E180936" s="141"/>
      <c r="F180936" s="141"/>
      <c r="G180936" s="248"/>
      <c r="H180936" s="141"/>
      <c r="I180936" s="209"/>
      <c r="J180936" s="141"/>
      <c r="K180936" s="141"/>
    </row>
    <row r="180937" spans="2:11" ht="13.5" customHeight="1">
      <c r="B180937" s="141"/>
      <c r="C180937" s="141"/>
      <c r="D180937" s="141"/>
      <c r="E180937" s="141"/>
      <c r="F180937" s="141"/>
      <c r="G180937" s="248"/>
      <c r="H180937" s="141"/>
      <c r="I180937" s="209"/>
      <c r="J180937" s="141"/>
      <c r="K180937" s="141"/>
    </row>
    <row r="180938" spans="2:11" ht="13.5" customHeight="1">
      <c r="B180938" s="141"/>
      <c r="C180938" s="141"/>
      <c r="D180938" s="141"/>
      <c r="E180938" s="141"/>
      <c r="F180938" s="141"/>
      <c r="G180938" s="248"/>
      <c r="H180938" s="141"/>
      <c r="I180938" s="209"/>
      <c r="J180938" s="141"/>
      <c r="K180938" s="141"/>
    </row>
    <row r="180939" spans="2:11" ht="13.5" customHeight="1">
      <c r="B180939" s="141"/>
      <c r="C180939" s="141"/>
      <c r="D180939" s="141"/>
      <c r="E180939" s="141"/>
      <c r="F180939" s="141"/>
      <c r="G180939" s="248"/>
      <c r="H180939" s="141"/>
      <c r="I180939" s="209"/>
      <c r="J180939" s="141"/>
      <c r="K180939" s="141"/>
    </row>
    <row r="180940" spans="2:11" ht="13.5" customHeight="1">
      <c r="B180940" s="141"/>
      <c r="C180940" s="141"/>
      <c r="D180940" s="141"/>
      <c r="E180940" s="141"/>
      <c r="F180940" s="141"/>
      <c r="G180940" s="248"/>
      <c r="H180940" s="141"/>
      <c r="I180940" s="209"/>
      <c r="J180940" s="141"/>
      <c r="K180940" s="141"/>
    </row>
    <row r="180941" spans="2:11" ht="13.5" customHeight="1">
      <c r="B180941" s="141"/>
      <c r="C180941" s="141"/>
      <c r="D180941" s="141"/>
      <c r="E180941" s="141"/>
      <c r="F180941" s="141"/>
      <c r="G180941" s="248"/>
      <c r="H180941" s="141"/>
      <c r="I180941" s="209"/>
      <c r="J180941" s="141"/>
      <c r="K180941" s="141"/>
    </row>
    <row r="180942" spans="2:11" ht="13.5" customHeight="1">
      <c r="B180942" s="141"/>
      <c r="C180942" s="141"/>
      <c r="D180942" s="141"/>
      <c r="E180942" s="141"/>
      <c r="F180942" s="141"/>
      <c r="G180942" s="248"/>
      <c r="H180942" s="141"/>
      <c r="I180942" s="209"/>
      <c r="J180942" s="141"/>
      <c r="K180942" s="141"/>
    </row>
    <row r="180943" spans="2:11" ht="13.5" customHeight="1">
      <c r="B180943" s="141"/>
      <c r="C180943" s="141"/>
      <c r="D180943" s="141"/>
      <c r="E180943" s="141"/>
      <c r="F180943" s="141"/>
      <c r="G180943" s="248"/>
      <c r="H180943" s="141"/>
      <c r="I180943" s="209"/>
      <c r="J180943" s="141"/>
      <c r="K180943" s="141"/>
    </row>
    <row r="180944" spans="2:11" ht="13.5" customHeight="1">
      <c r="B180944" s="141"/>
      <c r="C180944" s="141"/>
      <c r="D180944" s="141"/>
      <c r="E180944" s="141"/>
      <c r="F180944" s="141"/>
      <c r="G180944" s="248"/>
      <c r="H180944" s="141"/>
      <c r="I180944" s="209"/>
      <c r="J180944" s="141"/>
      <c r="K180944" s="141"/>
    </row>
    <row r="180945" spans="2:11" ht="13.5" customHeight="1">
      <c r="B180945" s="141"/>
      <c r="C180945" s="141"/>
      <c r="D180945" s="141"/>
      <c r="E180945" s="141"/>
      <c r="F180945" s="141"/>
      <c r="G180945" s="248"/>
      <c r="H180945" s="141"/>
      <c r="I180945" s="209"/>
      <c r="J180945" s="141"/>
      <c r="K180945" s="141"/>
    </row>
    <row r="180946" spans="2:11" ht="13.5" customHeight="1">
      <c r="B180946" s="141"/>
      <c r="C180946" s="141"/>
      <c r="D180946" s="141"/>
      <c r="E180946" s="141"/>
      <c r="F180946" s="141"/>
      <c r="G180946" s="248"/>
      <c r="H180946" s="141"/>
      <c r="I180946" s="209"/>
      <c r="J180946" s="141"/>
      <c r="K180946" s="141"/>
    </row>
    <row r="180947" spans="2:11" ht="13.5" customHeight="1">
      <c r="B180947" s="141"/>
      <c r="C180947" s="141"/>
      <c r="D180947" s="141"/>
      <c r="E180947" s="141"/>
      <c r="F180947" s="141"/>
      <c r="G180947" s="248"/>
      <c r="H180947" s="141"/>
      <c r="I180947" s="209"/>
      <c r="J180947" s="141"/>
      <c r="K180947" s="141"/>
    </row>
    <row r="180948" spans="2:11" ht="13.5" customHeight="1">
      <c r="B180948" s="141"/>
      <c r="C180948" s="141"/>
      <c r="D180948" s="141"/>
      <c r="E180948" s="141"/>
      <c r="F180948" s="141"/>
      <c r="G180948" s="248"/>
      <c r="H180948" s="141"/>
      <c r="I180948" s="209"/>
      <c r="J180948" s="141"/>
      <c r="K180948" s="141"/>
    </row>
    <row r="180949" spans="2:11" ht="13.5" customHeight="1">
      <c r="B180949" s="141"/>
      <c r="C180949" s="141"/>
      <c r="D180949" s="141"/>
      <c r="E180949" s="141"/>
      <c r="F180949" s="141"/>
      <c r="G180949" s="248"/>
      <c r="H180949" s="141"/>
      <c r="I180949" s="209"/>
      <c r="J180949" s="141"/>
      <c r="K180949" s="141"/>
    </row>
    <row r="180950" spans="2:11" ht="13.5" customHeight="1">
      <c r="B180950" s="141"/>
      <c r="C180950" s="141"/>
      <c r="D180950" s="141"/>
      <c r="E180950" s="141"/>
      <c r="F180950" s="141"/>
      <c r="G180950" s="248"/>
      <c r="H180950" s="141"/>
      <c r="I180950" s="209"/>
      <c r="J180950" s="141"/>
      <c r="K180950" s="141"/>
    </row>
    <row r="180951" spans="2:11" ht="13.5" customHeight="1">
      <c r="B180951" s="141"/>
      <c r="C180951" s="141"/>
      <c r="D180951" s="141"/>
      <c r="E180951" s="141"/>
      <c r="F180951" s="141"/>
      <c r="G180951" s="248"/>
      <c r="H180951" s="141"/>
      <c r="I180951" s="209"/>
      <c r="J180951" s="141"/>
      <c r="K180951" s="141"/>
    </row>
    <row r="180952" spans="2:11" ht="13.5" customHeight="1">
      <c r="B180952" s="141"/>
      <c r="C180952" s="141"/>
      <c r="D180952" s="141"/>
      <c r="E180952" s="141"/>
      <c r="F180952" s="141"/>
      <c r="G180952" s="248"/>
      <c r="H180952" s="141"/>
      <c r="I180952" s="209"/>
      <c r="J180952" s="141"/>
      <c r="K180952" s="141"/>
    </row>
    <row r="180953" spans="2:11" ht="13.5" customHeight="1">
      <c r="B180953" s="141"/>
      <c r="C180953" s="141"/>
      <c r="D180953" s="141"/>
      <c r="E180953" s="141"/>
      <c r="F180953" s="141"/>
      <c r="G180953" s="248"/>
      <c r="H180953" s="141"/>
      <c r="I180953" s="209"/>
      <c r="J180953" s="141"/>
      <c r="K180953" s="141"/>
    </row>
    <row r="180954" spans="2:11" ht="13.5" customHeight="1">
      <c r="B180954" s="141"/>
      <c r="C180954" s="141"/>
      <c r="D180954" s="141"/>
      <c r="E180954" s="141"/>
      <c r="F180954" s="141"/>
      <c r="G180954" s="248"/>
      <c r="H180954" s="141"/>
      <c r="I180954" s="209"/>
      <c r="J180954" s="141"/>
      <c r="K180954" s="141"/>
    </row>
    <row r="180955" spans="2:11" ht="13.5" customHeight="1">
      <c r="B180955" s="141"/>
      <c r="C180955" s="141"/>
      <c r="D180955" s="141"/>
      <c r="E180955" s="141"/>
      <c r="F180955" s="141"/>
      <c r="G180955" s="248"/>
      <c r="H180955" s="141"/>
      <c r="I180955" s="209"/>
      <c r="J180955" s="141"/>
      <c r="K180955" s="141"/>
    </row>
    <row r="180956" spans="2:11" ht="13.5" customHeight="1">
      <c r="B180956" s="141"/>
      <c r="C180956" s="141"/>
      <c r="D180956" s="141"/>
      <c r="E180956" s="141"/>
      <c r="F180956" s="141"/>
      <c r="G180956" s="248"/>
      <c r="H180956" s="141"/>
      <c r="I180956" s="209"/>
      <c r="J180956" s="141"/>
      <c r="K180956" s="141"/>
    </row>
    <row r="180957" spans="2:11" ht="13.5" customHeight="1">
      <c r="B180957" s="141"/>
      <c r="C180957" s="141"/>
      <c r="D180957" s="141"/>
      <c r="E180957" s="141"/>
      <c r="F180957" s="141"/>
      <c r="G180957" s="248"/>
      <c r="H180957" s="141"/>
      <c r="I180957" s="209"/>
      <c r="J180957" s="141"/>
      <c r="K180957" s="141"/>
    </row>
    <row r="180958" spans="2:11" ht="13.5" customHeight="1">
      <c r="B180958" s="141"/>
      <c r="C180958" s="141"/>
      <c r="D180958" s="141"/>
      <c r="E180958" s="141"/>
      <c r="F180958" s="141"/>
      <c r="G180958" s="248"/>
      <c r="H180958" s="141"/>
      <c r="I180958" s="209"/>
      <c r="J180958" s="141"/>
      <c r="K180958" s="141"/>
    </row>
    <row r="180959" spans="2:11" ht="13.5" customHeight="1">
      <c r="B180959" s="141"/>
      <c r="C180959" s="141"/>
      <c r="D180959" s="141"/>
      <c r="E180959" s="141"/>
      <c r="F180959" s="141"/>
      <c r="G180959" s="248"/>
      <c r="H180959" s="141"/>
      <c r="I180959" s="209"/>
      <c r="J180959" s="141"/>
      <c r="K180959" s="141"/>
    </row>
    <row r="180960" spans="2:11" ht="13.5" customHeight="1">
      <c r="B180960" s="141"/>
      <c r="C180960" s="141"/>
      <c r="D180960" s="141"/>
      <c r="E180960" s="141"/>
      <c r="F180960" s="141"/>
      <c r="G180960" s="248"/>
      <c r="H180960" s="141"/>
      <c r="I180960" s="209"/>
      <c r="J180960" s="141"/>
      <c r="K180960" s="141"/>
    </row>
    <row r="180961" spans="2:11" ht="13.5" customHeight="1">
      <c r="B180961" s="141"/>
      <c r="C180961" s="141"/>
      <c r="D180961" s="141"/>
      <c r="E180961" s="141"/>
      <c r="F180961" s="141"/>
      <c r="G180961" s="248"/>
      <c r="H180961" s="141"/>
      <c r="I180961" s="209"/>
      <c r="J180961" s="141"/>
      <c r="K180961" s="141"/>
    </row>
    <row r="180962" spans="2:11" ht="13.5" customHeight="1">
      <c r="B180962" s="141"/>
      <c r="C180962" s="141"/>
      <c r="D180962" s="141"/>
      <c r="E180962" s="141"/>
      <c r="F180962" s="141"/>
      <c r="G180962" s="248"/>
      <c r="H180962" s="141"/>
      <c r="I180962" s="209"/>
      <c r="J180962" s="141"/>
      <c r="K180962" s="141"/>
    </row>
    <row r="180963" spans="2:11" ht="13.5" customHeight="1">
      <c r="B180963" s="141"/>
      <c r="C180963" s="141"/>
      <c r="D180963" s="141"/>
      <c r="E180963" s="141"/>
      <c r="F180963" s="141"/>
      <c r="G180963" s="248"/>
      <c r="H180963" s="141"/>
      <c r="I180963" s="209"/>
      <c r="J180963" s="141"/>
      <c r="K180963" s="141"/>
    </row>
    <row r="180964" spans="2:11" ht="13.5" customHeight="1">
      <c r="B180964" s="141"/>
      <c r="C180964" s="141"/>
      <c r="D180964" s="141"/>
      <c r="E180964" s="141"/>
      <c r="F180964" s="141"/>
      <c r="G180964" s="248"/>
      <c r="H180964" s="141"/>
      <c r="I180964" s="209"/>
      <c r="J180964" s="141"/>
      <c r="K180964" s="141"/>
    </row>
    <row r="180965" spans="2:11" ht="13.5" customHeight="1">
      <c r="B180965" s="141"/>
      <c r="C180965" s="141"/>
      <c r="D180965" s="141"/>
      <c r="E180965" s="141"/>
      <c r="F180965" s="141"/>
      <c r="G180965" s="248"/>
      <c r="H180965" s="141"/>
      <c r="I180965" s="209"/>
      <c r="J180965" s="141"/>
      <c r="K180965" s="141"/>
    </row>
    <row r="180966" spans="2:11" ht="13.5" customHeight="1">
      <c r="B180966" s="141"/>
      <c r="C180966" s="141"/>
      <c r="D180966" s="141"/>
      <c r="E180966" s="141"/>
      <c r="F180966" s="141"/>
      <c r="G180966" s="248"/>
      <c r="H180966" s="141"/>
      <c r="I180966" s="209"/>
      <c r="J180966" s="141"/>
      <c r="K180966" s="141"/>
    </row>
    <row r="180967" spans="2:11" ht="13.5" customHeight="1">
      <c r="B180967" s="141"/>
      <c r="C180967" s="141"/>
      <c r="D180967" s="141"/>
      <c r="E180967" s="141"/>
      <c r="F180967" s="141"/>
      <c r="G180967" s="248"/>
      <c r="H180967" s="141"/>
      <c r="I180967" s="209"/>
      <c r="J180967" s="141"/>
      <c r="K180967" s="141"/>
    </row>
    <row r="180968" spans="2:11" ht="13.5" customHeight="1">
      <c r="B180968" s="141"/>
      <c r="C180968" s="141"/>
      <c r="D180968" s="141"/>
      <c r="E180968" s="141"/>
      <c r="F180968" s="141"/>
      <c r="G180968" s="248"/>
      <c r="H180968" s="141"/>
      <c r="I180968" s="209"/>
      <c r="J180968" s="141"/>
      <c r="K180968" s="141"/>
    </row>
    <row r="180969" spans="2:11" ht="13.5" customHeight="1">
      <c r="B180969" s="141"/>
      <c r="C180969" s="141"/>
      <c r="D180969" s="141"/>
      <c r="E180969" s="141"/>
      <c r="F180969" s="141"/>
      <c r="G180969" s="248"/>
      <c r="H180969" s="141"/>
      <c r="I180969" s="209"/>
      <c r="J180969" s="141"/>
      <c r="K180969" s="141"/>
    </row>
    <row r="180970" spans="2:11" ht="13.5" customHeight="1">
      <c r="B180970" s="141"/>
      <c r="C180970" s="141"/>
      <c r="D180970" s="141"/>
      <c r="E180970" s="141"/>
      <c r="F180970" s="141"/>
      <c r="G180970" s="248"/>
      <c r="H180970" s="141"/>
      <c r="I180970" s="209"/>
      <c r="J180970" s="141"/>
      <c r="K180970" s="141"/>
    </row>
    <row r="180971" spans="2:11" ht="13.5" customHeight="1">
      <c r="B180971" s="141"/>
      <c r="C180971" s="141"/>
      <c r="D180971" s="141"/>
      <c r="E180971" s="141"/>
      <c r="F180971" s="141"/>
      <c r="G180971" s="248"/>
      <c r="H180971" s="141"/>
      <c r="I180971" s="209"/>
      <c r="J180971" s="141"/>
      <c r="K180971" s="141"/>
    </row>
    <row r="180972" spans="2:11" ht="13.5" customHeight="1">
      <c r="B180972" s="141"/>
      <c r="C180972" s="141"/>
      <c r="D180972" s="141"/>
      <c r="E180972" s="141"/>
      <c r="F180972" s="141"/>
      <c r="G180972" s="248"/>
      <c r="H180972" s="141"/>
      <c r="I180972" s="209"/>
      <c r="J180972" s="141"/>
      <c r="K180972" s="141"/>
    </row>
    <row r="180973" spans="2:11" ht="13.5" customHeight="1">
      <c r="B180973" s="141"/>
      <c r="C180973" s="141"/>
      <c r="D180973" s="141"/>
      <c r="E180973" s="141"/>
      <c r="F180973" s="141"/>
      <c r="G180973" s="248"/>
      <c r="H180973" s="141"/>
      <c r="I180973" s="209"/>
      <c r="J180973" s="141"/>
      <c r="K180973" s="141"/>
    </row>
    <row r="180974" spans="2:11" ht="13.5" customHeight="1">
      <c r="B180974" s="141"/>
      <c r="C180974" s="141"/>
      <c r="D180974" s="141"/>
      <c r="E180974" s="141"/>
      <c r="F180974" s="141"/>
      <c r="G180974" s="248"/>
      <c r="H180974" s="141"/>
      <c r="I180974" s="209"/>
      <c r="J180974" s="141"/>
      <c r="K180974" s="141"/>
    </row>
    <row r="180975" spans="2:11" ht="13.5" customHeight="1">
      <c r="B180975" s="141"/>
      <c r="C180975" s="141"/>
      <c r="D180975" s="141"/>
      <c r="E180975" s="141"/>
      <c r="F180975" s="141"/>
      <c r="G180975" s="248"/>
      <c r="H180975" s="141"/>
      <c r="I180975" s="209"/>
      <c r="J180975" s="141"/>
      <c r="K180975" s="141"/>
    </row>
    <row r="180976" spans="2:11" ht="13.5" customHeight="1">
      <c r="B180976" s="141"/>
      <c r="C180976" s="141"/>
      <c r="D180976" s="141"/>
      <c r="E180976" s="141"/>
      <c r="F180976" s="141"/>
      <c r="G180976" s="248"/>
      <c r="H180976" s="141"/>
      <c r="I180976" s="209"/>
      <c r="J180976" s="141"/>
      <c r="K180976" s="141"/>
    </row>
    <row r="180977" spans="2:11" ht="13.5" customHeight="1">
      <c r="B180977" s="141"/>
      <c r="C180977" s="141"/>
      <c r="D180977" s="141"/>
      <c r="E180977" s="141"/>
      <c r="F180977" s="141"/>
      <c r="G180977" s="248"/>
      <c r="H180977" s="141"/>
      <c r="I180977" s="209"/>
      <c r="J180977" s="141"/>
      <c r="K180977" s="141"/>
    </row>
    <row r="180978" spans="2:11" ht="13.5" customHeight="1">
      <c r="B180978" s="141"/>
      <c r="C180978" s="141"/>
      <c r="D180978" s="141"/>
      <c r="E180978" s="141"/>
      <c r="F180978" s="141"/>
      <c r="G180978" s="248"/>
      <c r="H180978" s="141"/>
      <c r="I180978" s="209"/>
      <c r="J180978" s="141"/>
      <c r="K180978" s="141"/>
    </row>
    <row r="180979" spans="2:11" ht="13.5" customHeight="1">
      <c r="B180979" s="141"/>
      <c r="C180979" s="141"/>
      <c r="D180979" s="141"/>
      <c r="E180979" s="141"/>
      <c r="F180979" s="141"/>
      <c r="G180979" s="248"/>
      <c r="H180979" s="141"/>
      <c r="I180979" s="209"/>
      <c r="J180979" s="141"/>
      <c r="K180979" s="141"/>
    </row>
    <row r="180980" spans="2:11" ht="13.5" customHeight="1">
      <c r="B180980" s="141"/>
      <c r="C180980" s="141"/>
      <c r="D180980" s="141"/>
      <c r="E180980" s="141"/>
      <c r="F180980" s="141"/>
      <c r="G180980" s="248"/>
      <c r="H180980" s="141"/>
      <c r="I180980" s="209"/>
      <c r="J180980" s="141"/>
      <c r="K180980" s="141"/>
    </row>
    <row r="180981" spans="2:11" ht="13.5" customHeight="1">
      <c r="B180981" s="141"/>
      <c r="C180981" s="141"/>
      <c r="D180981" s="141"/>
      <c r="E180981" s="141"/>
      <c r="F180981" s="141"/>
      <c r="G180981" s="248"/>
      <c r="H180981" s="141"/>
      <c r="I180981" s="209"/>
      <c r="J180981" s="141"/>
      <c r="K180981" s="141"/>
    </row>
    <row r="180982" spans="2:11" ht="13.5" customHeight="1">
      <c r="B180982" s="141"/>
      <c r="C180982" s="141"/>
      <c r="D180982" s="141"/>
      <c r="E180982" s="141"/>
      <c r="F180982" s="141"/>
      <c r="G180982" s="248"/>
      <c r="H180982" s="141"/>
      <c r="I180982" s="209"/>
      <c r="J180982" s="141"/>
      <c r="K180982" s="141"/>
    </row>
    <row r="180983" spans="2:11" ht="13.5" customHeight="1">
      <c r="B180983" s="141"/>
      <c r="C180983" s="141"/>
      <c r="D180983" s="141"/>
      <c r="E180983" s="141"/>
      <c r="F180983" s="141"/>
      <c r="G180983" s="248"/>
      <c r="H180983" s="141"/>
      <c r="I180983" s="209"/>
      <c r="J180983" s="141"/>
      <c r="K180983" s="141"/>
    </row>
    <row r="180984" spans="2:11" ht="13.5" customHeight="1">
      <c r="B180984" s="141"/>
      <c r="C180984" s="141"/>
      <c r="D180984" s="141"/>
      <c r="E180984" s="141"/>
      <c r="F180984" s="141"/>
      <c r="G180984" s="248"/>
      <c r="H180984" s="141"/>
      <c r="I180984" s="209"/>
      <c r="J180984" s="141"/>
      <c r="K180984" s="141"/>
    </row>
    <row r="180985" spans="2:11" ht="13.5" customHeight="1">
      <c r="B180985" s="141"/>
      <c r="C180985" s="141"/>
      <c r="D180985" s="141"/>
      <c r="E180985" s="141"/>
      <c r="F180985" s="141"/>
      <c r="G180985" s="248"/>
      <c r="H180985" s="141"/>
      <c r="I180985" s="209"/>
      <c r="J180985" s="141"/>
      <c r="K180985" s="141"/>
    </row>
    <row r="180986" spans="2:11" ht="13.5" customHeight="1">
      <c r="B180986" s="141"/>
      <c r="C180986" s="141"/>
      <c r="D180986" s="141"/>
      <c r="E180986" s="141"/>
      <c r="F180986" s="141"/>
      <c r="G180986" s="248"/>
      <c r="H180986" s="141"/>
      <c r="I180986" s="209"/>
      <c r="J180986" s="141"/>
      <c r="K180986" s="141"/>
    </row>
    <row r="180987" spans="2:11" ht="13.5" customHeight="1">
      <c r="B180987" s="141"/>
      <c r="C180987" s="141"/>
      <c r="D180987" s="141"/>
      <c r="E180987" s="141"/>
      <c r="F180987" s="141"/>
      <c r="G180987" s="248"/>
      <c r="H180987" s="141"/>
      <c r="I180987" s="209"/>
      <c r="J180987" s="141"/>
      <c r="K180987" s="141"/>
    </row>
    <row r="180988" spans="2:11" ht="13.5" customHeight="1">
      <c r="B180988" s="141"/>
      <c r="C180988" s="141"/>
      <c r="D180988" s="141"/>
      <c r="E180988" s="141"/>
      <c r="F180988" s="141"/>
      <c r="G180988" s="248"/>
      <c r="H180988" s="141"/>
      <c r="I180988" s="209"/>
      <c r="J180988" s="141"/>
      <c r="K180988" s="141"/>
    </row>
    <row r="180989" spans="2:11" ht="13.5" customHeight="1">
      <c r="B180989" s="141"/>
      <c r="C180989" s="141"/>
      <c r="D180989" s="141"/>
      <c r="E180989" s="141"/>
      <c r="F180989" s="141"/>
      <c r="G180989" s="248"/>
      <c r="H180989" s="141"/>
      <c r="I180989" s="209"/>
      <c r="J180989" s="141"/>
      <c r="K180989" s="141"/>
    </row>
    <row r="180990" spans="2:11" ht="13.5" customHeight="1">
      <c r="B180990" s="141"/>
      <c r="C180990" s="141"/>
      <c r="D180990" s="141"/>
      <c r="E180990" s="141"/>
      <c r="F180990" s="141"/>
      <c r="G180990" s="248"/>
      <c r="H180990" s="141"/>
      <c r="I180990" s="209"/>
      <c r="J180990" s="141"/>
      <c r="K180990" s="141"/>
    </row>
    <row r="180991" spans="2:11" ht="13.5" customHeight="1">
      <c r="B180991" s="141"/>
      <c r="C180991" s="141"/>
      <c r="D180991" s="141"/>
      <c r="E180991" s="141"/>
      <c r="F180991" s="141"/>
      <c r="G180991" s="248"/>
      <c r="H180991" s="141"/>
      <c r="I180991" s="209"/>
      <c r="J180991" s="141"/>
      <c r="K180991" s="141"/>
    </row>
    <row r="180992" spans="2:11" ht="13.5" customHeight="1">
      <c r="B180992" s="141"/>
      <c r="C180992" s="141"/>
      <c r="D180992" s="141"/>
      <c r="E180992" s="141"/>
      <c r="F180992" s="141"/>
      <c r="G180992" s="248"/>
      <c r="H180992" s="141"/>
      <c r="I180992" s="209"/>
      <c r="J180992" s="141"/>
      <c r="K180992" s="141"/>
    </row>
    <row r="180993" spans="2:11" ht="13.5" customHeight="1">
      <c r="B180993" s="141"/>
      <c r="C180993" s="141"/>
      <c r="D180993" s="141"/>
      <c r="E180993" s="141"/>
      <c r="F180993" s="141"/>
      <c r="G180993" s="248"/>
      <c r="H180993" s="141"/>
      <c r="I180993" s="209"/>
      <c r="J180993" s="141"/>
      <c r="K180993" s="141"/>
    </row>
    <row r="180994" spans="2:11" ht="13.5" customHeight="1">
      <c r="B180994" s="141"/>
      <c r="C180994" s="141"/>
      <c r="D180994" s="141"/>
      <c r="E180994" s="141"/>
      <c r="F180994" s="141"/>
      <c r="G180994" s="248"/>
      <c r="H180994" s="141"/>
      <c r="I180994" s="209"/>
      <c r="J180994" s="141"/>
      <c r="K180994" s="141"/>
    </row>
    <row r="180995" spans="2:11" ht="13.5" customHeight="1">
      <c r="B180995" s="141"/>
      <c r="C180995" s="141"/>
      <c r="D180995" s="141"/>
      <c r="E180995" s="141"/>
      <c r="F180995" s="141"/>
      <c r="G180995" s="248"/>
      <c r="H180995" s="141"/>
      <c r="I180995" s="209"/>
      <c r="J180995" s="141"/>
      <c r="K180995" s="141"/>
    </row>
    <row r="180996" spans="2:11" ht="13.5" customHeight="1">
      <c r="B180996" s="141"/>
      <c r="C180996" s="141"/>
      <c r="D180996" s="141"/>
      <c r="E180996" s="141"/>
      <c r="F180996" s="141"/>
      <c r="G180996" s="248"/>
      <c r="H180996" s="141"/>
      <c r="I180996" s="209"/>
      <c r="J180996" s="141"/>
      <c r="K180996" s="141"/>
    </row>
    <row r="180997" spans="2:11" ht="13.5" customHeight="1">
      <c r="B180997" s="141"/>
      <c r="C180997" s="141"/>
      <c r="D180997" s="141"/>
      <c r="E180997" s="141"/>
      <c r="F180997" s="141"/>
      <c r="G180997" s="248"/>
      <c r="H180997" s="141"/>
      <c r="I180997" s="209"/>
      <c r="J180997" s="141"/>
      <c r="K180997" s="141"/>
    </row>
    <row r="180998" spans="2:11" ht="13.5" customHeight="1">
      <c r="B180998" s="141"/>
      <c r="C180998" s="141"/>
      <c r="D180998" s="141"/>
      <c r="E180998" s="141"/>
      <c r="F180998" s="141"/>
      <c r="G180998" s="248"/>
      <c r="H180998" s="141"/>
      <c r="I180998" s="209"/>
      <c r="J180998" s="141"/>
      <c r="K180998" s="141"/>
    </row>
    <row r="180999" spans="2:11" ht="13.5" customHeight="1">
      <c r="B180999" s="141"/>
      <c r="C180999" s="141"/>
      <c r="D180999" s="141"/>
      <c r="E180999" s="141"/>
      <c r="F180999" s="141"/>
      <c r="G180999" s="248"/>
      <c r="H180999" s="141"/>
      <c r="I180999" s="209"/>
      <c r="J180999" s="141"/>
      <c r="K180999" s="141"/>
    </row>
    <row r="181000" spans="2:11" ht="13.5" customHeight="1">
      <c r="B181000" s="141"/>
      <c r="C181000" s="141"/>
      <c r="D181000" s="141"/>
      <c r="E181000" s="141"/>
      <c r="F181000" s="141"/>
      <c r="G181000" s="248"/>
      <c r="H181000" s="141"/>
      <c r="I181000" s="209"/>
      <c r="J181000" s="141"/>
      <c r="K181000" s="141"/>
    </row>
    <row r="181001" spans="2:11" ht="13.5" customHeight="1">
      <c r="B181001" s="141"/>
      <c r="C181001" s="141"/>
      <c r="D181001" s="141"/>
      <c r="E181001" s="141"/>
      <c r="F181001" s="141"/>
      <c r="G181001" s="248"/>
      <c r="H181001" s="141"/>
      <c r="I181001" s="209"/>
      <c r="J181001" s="141"/>
      <c r="K181001" s="141"/>
    </row>
    <row r="181002" spans="2:11" ht="13.5" customHeight="1">
      <c r="B181002" s="141"/>
      <c r="C181002" s="141"/>
      <c r="D181002" s="141"/>
      <c r="E181002" s="141"/>
      <c r="F181002" s="141"/>
      <c r="G181002" s="248"/>
      <c r="H181002" s="141"/>
      <c r="I181002" s="209"/>
      <c r="J181002" s="141"/>
      <c r="K181002" s="141"/>
    </row>
    <row r="181003" spans="2:11" ht="13.5" customHeight="1">
      <c r="B181003" s="141"/>
      <c r="C181003" s="141"/>
      <c r="D181003" s="141"/>
      <c r="E181003" s="141"/>
      <c r="F181003" s="141"/>
      <c r="G181003" s="248"/>
      <c r="H181003" s="141"/>
      <c r="I181003" s="209"/>
      <c r="J181003" s="141"/>
      <c r="K181003" s="141"/>
    </row>
    <row r="181004" spans="2:11" ht="13.5" customHeight="1">
      <c r="B181004" s="141"/>
      <c r="C181004" s="141"/>
      <c r="D181004" s="141"/>
      <c r="E181004" s="141"/>
      <c r="F181004" s="141"/>
      <c r="G181004" s="248"/>
      <c r="H181004" s="141"/>
      <c r="I181004" s="209"/>
      <c r="J181004" s="141"/>
      <c r="K181004" s="141"/>
    </row>
    <row r="181005" spans="2:11" ht="13.5" customHeight="1">
      <c r="B181005" s="141"/>
      <c r="C181005" s="141"/>
      <c r="D181005" s="141"/>
      <c r="E181005" s="141"/>
      <c r="F181005" s="141"/>
      <c r="G181005" s="248"/>
      <c r="H181005" s="141"/>
      <c r="I181005" s="209"/>
      <c r="J181005" s="141"/>
      <c r="K181005" s="141"/>
    </row>
    <row r="181006" spans="2:11" ht="13.5" customHeight="1">
      <c r="B181006" s="141"/>
      <c r="C181006" s="141"/>
      <c r="D181006" s="141"/>
      <c r="E181006" s="141"/>
      <c r="F181006" s="141"/>
      <c r="G181006" s="248"/>
      <c r="H181006" s="141"/>
      <c r="I181006" s="209"/>
      <c r="J181006" s="141"/>
      <c r="K181006" s="141"/>
    </row>
    <row r="181007" spans="2:11" ht="13.5" customHeight="1">
      <c r="B181007" s="141"/>
      <c r="C181007" s="141"/>
      <c r="D181007" s="141"/>
      <c r="E181007" s="141"/>
      <c r="F181007" s="141"/>
      <c r="G181007" s="248"/>
      <c r="H181007" s="141"/>
      <c r="I181007" s="209"/>
      <c r="J181007" s="141"/>
      <c r="K181007" s="141"/>
    </row>
    <row r="181008" spans="2:11" ht="13.5" customHeight="1">
      <c r="B181008" s="141"/>
      <c r="C181008" s="141"/>
      <c r="D181008" s="141"/>
      <c r="E181008" s="141"/>
      <c r="F181008" s="141"/>
      <c r="G181008" s="248"/>
      <c r="H181008" s="141"/>
      <c r="I181008" s="209"/>
      <c r="J181008" s="141"/>
      <c r="K181008" s="141"/>
    </row>
    <row r="181009" spans="2:11" ht="13.5" customHeight="1">
      <c r="B181009" s="141"/>
      <c r="C181009" s="141"/>
      <c r="D181009" s="141"/>
      <c r="E181009" s="141"/>
      <c r="F181009" s="141"/>
      <c r="G181009" s="248"/>
      <c r="H181009" s="141"/>
      <c r="I181009" s="209"/>
      <c r="J181009" s="141"/>
      <c r="K181009" s="141"/>
    </row>
    <row r="181010" spans="2:11" ht="13.5" customHeight="1">
      <c r="B181010" s="141"/>
      <c r="C181010" s="141"/>
      <c r="D181010" s="141"/>
      <c r="E181010" s="141"/>
      <c r="F181010" s="141"/>
      <c r="G181010" s="248"/>
      <c r="H181010" s="141"/>
      <c r="I181010" s="209"/>
      <c r="J181010" s="141"/>
      <c r="K181010" s="141"/>
    </row>
    <row r="181011" spans="2:11" ht="13.5" customHeight="1">
      <c r="B181011" s="141"/>
      <c r="C181011" s="141"/>
      <c r="D181011" s="141"/>
      <c r="E181011" s="141"/>
      <c r="F181011" s="141"/>
      <c r="G181011" s="248"/>
      <c r="H181011" s="141"/>
      <c r="I181011" s="209"/>
      <c r="J181011" s="141"/>
      <c r="K181011" s="141"/>
    </row>
    <row r="181012" spans="2:11" ht="13.5" customHeight="1">
      <c r="B181012" s="141"/>
      <c r="C181012" s="141"/>
      <c r="D181012" s="141"/>
      <c r="E181012" s="141"/>
      <c r="F181012" s="141"/>
      <c r="G181012" s="248"/>
      <c r="H181012" s="141"/>
      <c r="I181012" s="209"/>
      <c r="J181012" s="141"/>
      <c r="K181012" s="141"/>
    </row>
    <row r="181013" spans="2:11" ht="13.5" customHeight="1">
      <c r="B181013" s="141"/>
      <c r="C181013" s="141"/>
      <c r="D181013" s="141"/>
      <c r="E181013" s="141"/>
      <c r="F181013" s="141"/>
      <c r="G181013" s="248"/>
      <c r="H181013" s="141"/>
      <c r="I181013" s="209"/>
      <c r="J181013" s="141"/>
      <c r="K181013" s="141"/>
    </row>
    <row r="181014" spans="2:11" ht="13.5" customHeight="1">
      <c r="B181014" s="141"/>
      <c r="C181014" s="141"/>
      <c r="D181014" s="141"/>
      <c r="E181014" s="141"/>
      <c r="F181014" s="141"/>
      <c r="G181014" s="248"/>
      <c r="H181014" s="141"/>
      <c r="I181014" s="209"/>
      <c r="J181014" s="141"/>
      <c r="K181014" s="141"/>
    </row>
    <row r="181015" spans="2:11" ht="13.5" customHeight="1">
      <c r="B181015" s="141"/>
      <c r="C181015" s="141"/>
      <c r="D181015" s="141"/>
      <c r="E181015" s="141"/>
      <c r="F181015" s="141"/>
      <c r="G181015" s="248"/>
      <c r="H181015" s="141"/>
      <c r="I181015" s="209"/>
      <c r="J181015" s="141"/>
      <c r="K181015" s="141"/>
    </row>
    <row r="181016" spans="2:11" ht="13.5" customHeight="1">
      <c r="B181016" s="141"/>
      <c r="C181016" s="141"/>
      <c r="D181016" s="141"/>
      <c r="E181016" s="141"/>
      <c r="F181016" s="141"/>
      <c r="G181016" s="248"/>
      <c r="H181016" s="141"/>
      <c r="I181016" s="209"/>
      <c r="J181016" s="141"/>
      <c r="K181016" s="141"/>
    </row>
    <row r="181017" spans="2:11" ht="13.5" customHeight="1">
      <c r="B181017" s="141"/>
      <c r="C181017" s="141"/>
      <c r="D181017" s="141"/>
      <c r="E181017" s="141"/>
      <c r="F181017" s="141"/>
      <c r="G181017" s="248"/>
      <c r="H181017" s="141"/>
      <c r="I181017" s="209"/>
      <c r="J181017" s="141"/>
      <c r="K181017" s="141"/>
    </row>
    <row r="181018" spans="2:11" ht="13.5" customHeight="1">
      <c r="B181018" s="141"/>
      <c r="C181018" s="141"/>
      <c r="D181018" s="141"/>
      <c r="E181018" s="141"/>
      <c r="F181018" s="141"/>
      <c r="G181018" s="248"/>
      <c r="H181018" s="141"/>
      <c r="I181018" s="209"/>
      <c r="J181018" s="141"/>
      <c r="K181018" s="141"/>
    </row>
    <row r="181019" spans="2:11" ht="13.5" customHeight="1">
      <c r="B181019" s="141"/>
      <c r="C181019" s="141"/>
      <c r="D181019" s="141"/>
      <c r="E181019" s="141"/>
      <c r="F181019" s="141"/>
      <c r="G181019" s="248"/>
      <c r="H181019" s="141"/>
      <c r="I181019" s="209"/>
      <c r="J181019" s="141"/>
      <c r="K181019" s="141"/>
    </row>
    <row r="181020" spans="2:11" ht="13.5" customHeight="1">
      <c r="B181020" s="141"/>
      <c r="C181020" s="141"/>
      <c r="D181020" s="141"/>
      <c r="E181020" s="141"/>
      <c r="F181020" s="141"/>
      <c r="G181020" s="248"/>
      <c r="H181020" s="141"/>
      <c r="I181020" s="209"/>
      <c r="J181020" s="141"/>
      <c r="K181020" s="141"/>
    </row>
    <row r="181021" spans="2:11" ht="13.5" customHeight="1">
      <c r="B181021" s="141"/>
      <c r="C181021" s="141"/>
      <c r="D181021" s="141"/>
      <c r="E181021" s="141"/>
      <c r="F181021" s="141"/>
      <c r="G181021" s="248"/>
      <c r="H181021" s="141"/>
      <c r="I181021" s="209"/>
      <c r="J181021" s="141"/>
      <c r="K181021" s="141"/>
    </row>
    <row r="181022" spans="2:11" ht="13.5" customHeight="1">
      <c r="B181022" s="141"/>
      <c r="C181022" s="141"/>
      <c r="D181022" s="141"/>
      <c r="E181022" s="141"/>
      <c r="F181022" s="141"/>
      <c r="G181022" s="248"/>
      <c r="H181022" s="141"/>
      <c r="I181022" s="209"/>
      <c r="J181022" s="141"/>
      <c r="K181022" s="141"/>
    </row>
    <row r="181023" spans="2:11" ht="13.5" customHeight="1">
      <c r="B181023" s="141"/>
      <c r="C181023" s="141"/>
      <c r="D181023" s="141"/>
      <c r="E181023" s="141"/>
      <c r="F181023" s="141"/>
      <c r="G181023" s="248"/>
      <c r="H181023" s="141"/>
      <c r="I181023" s="209"/>
      <c r="J181023" s="141"/>
      <c r="K181023" s="141"/>
    </row>
    <row r="181024" spans="2:11" ht="13.5" customHeight="1">
      <c r="B181024" s="141"/>
      <c r="C181024" s="141"/>
      <c r="D181024" s="141"/>
      <c r="E181024" s="141"/>
      <c r="F181024" s="141"/>
      <c r="G181024" s="248"/>
      <c r="H181024" s="141"/>
      <c r="I181024" s="209"/>
      <c r="J181024" s="141"/>
      <c r="K181024" s="141"/>
    </row>
    <row r="181025" spans="2:11" ht="13.5" customHeight="1">
      <c r="B181025" s="141"/>
      <c r="C181025" s="141"/>
      <c r="D181025" s="141"/>
      <c r="E181025" s="141"/>
      <c r="F181025" s="141"/>
      <c r="G181025" s="248"/>
      <c r="H181025" s="141"/>
      <c r="I181025" s="209"/>
      <c r="J181025" s="141"/>
      <c r="K181025" s="141"/>
    </row>
    <row r="181026" spans="2:11" ht="13.5" customHeight="1">
      <c r="B181026" s="141"/>
      <c r="C181026" s="141"/>
      <c r="D181026" s="141"/>
      <c r="E181026" s="141"/>
      <c r="F181026" s="141"/>
      <c r="G181026" s="248"/>
      <c r="H181026" s="141"/>
      <c r="I181026" s="209"/>
      <c r="J181026" s="141"/>
      <c r="K181026" s="141"/>
    </row>
    <row r="181027" spans="2:11" ht="13.5" customHeight="1">
      <c r="B181027" s="141"/>
      <c r="C181027" s="141"/>
      <c r="D181027" s="141"/>
      <c r="E181027" s="141"/>
      <c r="F181027" s="141"/>
      <c r="G181027" s="248"/>
      <c r="H181027" s="141"/>
      <c r="I181027" s="209"/>
      <c r="J181027" s="141"/>
      <c r="K181027" s="141"/>
    </row>
    <row r="181028" spans="2:11" ht="13.5" customHeight="1">
      <c r="B181028" s="141"/>
      <c r="C181028" s="141"/>
      <c r="D181028" s="141"/>
      <c r="E181028" s="141"/>
      <c r="F181028" s="141"/>
      <c r="G181028" s="248"/>
      <c r="H181028" s="141"/>
      <c r="I181028" s="209"/>
      <c r="J181028" s="141"/>
      <c r="K181028" s="141"/>
    </row>
    <row r="181029" spans="2:11" ht="13.5" customHeight="1">
      <c r="B181029" s="141"/>
      <c r="C181029" s="141"/>
      <c r="D181029" s="141"/>
      <c r="E181029" s="141"/>
      <c r="F181029" s="141"/>
      <c r="G181029" s="248"/>
      <c r="H181029" s="141"/>
      <c r="I181029" s="209"/>
      <c r="J181029" s="141"/>
      <c r="K181029" s="141"/>
    </row>
    <row r="181030" spans="2:11" ht="13.5" customHeight="1">
      <c r="B181030" s="141"/>
      <c r="C181030" s="141"/>
      <c r="D181030" s="141"/>
      <c r="E181030" s="141"/>
      <c r="F181030" s="141"/>
      <c r="G181030" s="248"/>
      <c r="H181030" s="141"/>
      <c r="I181030" s="209"/>
      <c r="J181030" s="141"/>
      <c r="K181030" s="141"/>
    </row>
    <row r="181031" spans="2:11" ht="13.5" customHeight="1">
      <c r="B181031" s="141"/>
      <c r="C181031" s="141"/>
      <c r="D181031" s="141"/>
      <c r="E181031" s="141"/>
      <c r="F181031" s="141"/>
      <c r="G181031" s="248"/>
      <c r="H181031" s="141"/>
      <c r="I181031" s="209"/>
      <c r="J181031" s="141"/>
      <c r="K181031" s="141"/>
    </row>
    <row r="181032" spans="2:11" ht="13.5" customHeight="1">
      <c r="B181032" s="141"/>
      <c r="C181032" s="141"/>
      <c r="D181032" s="141"/>
      <c r="E181032" s="141"/>
      <c r="F181032" s="141"/>
      <c r="G181032" s="248"/>
      <c r="H181032" s="141"/>
      <c r="I181032" s="209"/>
      <c r="J181032" s="141"/>
      <c r="K181032" s="141"/>
    </row>
    <row r="181033" spans="2:11" ht="13.5" customHeight="1">
      <c r="B181033" s="141"/>
      <c r="C181033" s="141"/>
      <c r="D181033" s="141"/>
      <c r="E181033" s="141"/>
      <c r="F181033" s="141"/>
      <c r="G181033" s="248"/>
      <c r="H181033" s="141"/>
      <c r="I181033" s="209"/>
      <c r="J181033" s="141"/>
      <c r="K181033" s="141"/>
    </row>
    <row r="181034" spans="2:11" ht="13.5" customHeight="1">
      <c r="B181034" s="141"/>
      <c r="C181034" s="141"/>
      <c r="D181034" s="141"/>
      <c r="E181034" s="141"/>
      <c r="F181034" s="141"/>
      <c r="G181034" s="248"/>
      <c r="H181034" s="141"/>
      <c r="I181034" s="209"/>
      <c r="J181034" s="141"/>
      <c r="K181034" s="141"/>
    </row>
    <row r="181035" spans="2:11" ht="13.5" customHeight="1">
      <c r="B181035" s="141"/>
      <c r="C181035" s="141"/>
      <c r="D181035" s="141"/>
      <c r="E181035" s="141"/>
      <c r="F181035" s="141"/>
      <c r="G181035" s="248"/>
      <c r="H181035" s="141"/>
      <c r="I181035" s="209"/>
      <c r="J181035" s="141"/>
      <c r="K181035" s="141"/>
    </row>
    <row r="181036" spans="2:11" ht="13.5" customHeight="1">
      <c r="B181036" s="141"/>
      <c r="C181036" s="141"/>
      <c r="D181036" s="141"/>
      <c r="E181036" s="141"/>
      <c r="F181036" s="141"/>
      <c r="G181036" s="248"/>
      <c r="H181036" s="141"/>
      <c r="I181036" s="209"/>
      <c r="J181036" s="141"/>
      <c r="K181036" s="141"/>
    </row>
    <row r="181037" spans="2:11" ht="13.5" customHeight="1">
      <c r="B181037" s="141"/>
      <c r="C181037" s="141"/>
      <c r="D181037" s="141"/>
      <c r="E181037" s="141"/>
      <c r="F181037" s="141"/>
      <c r="G181037" s="248"/>
      <c r="H181037" s="141"/>
      <c r="I181037" s="209"/>
      <c r="J181037" s="141"/>
      <c r="K181037" s="141"/>
    </row>
    <row r="181038" spans="2:11" ht="13.5" customHeight="1">
      <c r="B181038" s="141"/>
      <c r="C181038" s="141"/>
      <c r="D181038" s="141"/>
      <c r="E181038" s="141"/>
      <c r="F181038" s="141"/>
      <c r="G181038" s="248"/>
      <c r="H181038" s="141"/>
      <c r="I181038" s="209"/>
      <c r="J181038" s="141"/>
      <c r="K181038" s="141"/>
    </row>
    <row r="181039" spans="2:11" ht="13.5" customHeight="1">
      <c r="B181039" s="141"/>
      <c r="C181039" s="141"/>
      <c r="D181039" s="141"/>
      <c r="E181039" s="141"/>
      <c r="F181039" s="141"/>
      <c r="G181039" s="248"/>
      <c r="H181039" s="141"/>
      <c r="I181039" s="209"/>
      <c r="J181039" s="141"/>
      <c r="K181039" s="141"/>
    </row>
    <row r="181040" spans="2:11" ht="13.5" customHeight="1">
      <c r="B181040" s="141"/>
      <c r="C181040" s="141"/>
      <c r="D181040" s="141"/>
      <c r="E181040" s="141"/>
      <c r="F181040" s="141"/>
      <c r="G181040" s="248"/>
      <c r="H181040" s="141"/>
      <c r="I181040" s="209"/>
      <c r="J181040" s="141"/>
      <c r="K181040" s="141"/>
    </row>
    <row r="181041" spans="2:11" ht="13.5" customHeight="1">
      <c r="B181041" s="141"/>
      <c r="C181041" s="141"/>
      <c r="D181041" s="141"/>
      <c r="E181041" s="141"/>
      <c r="F181041" s="141"/>
      <c r="G181041" s="248"/>
      <c r="H181041" s="141"/>
      <c r="I181041" s="209"/>
      <c r="J181041" s="141"/>
      <c r="K181041" s="141"/>
    </row>
    <row r="181042" spans="2:11" ht="13.5" customHeight="1">
      <c r="B181042" s="141"/>
      <c r="C181042" s="141"/>
      <c r="D181042" s="141"/>
      <c r="E181042" s="141"/>
      <c r="F181042" s="141"/>
      <c r="G181042" s="248"/>
      <c r="H181042" s="141"/>
      <c r="I181042" s="209"/>
      <c r="J181042" s="141"/>
      <c r="K181042" s="141"/>
    </row>
    <row r="181043" spans="2:11" ht="13.5" customHeight="1">
      <c r="B181043" s="141"/>
      <c r="C181043" s="141"/>
      <c r="D181043" s="141"/>
      <c r="E181043" s="141"/>
      <c r="F181043" s="141"/>
      <c r="G181043" s="248"/>
      <c r="H181043" s="141"/>
      <c r="I181043" s="209"/>
      <c r="J181043" s="141"/>
      <c r="K181043" s="141"/>
    </row>
    <row r="181044" spans="2:11" ht="13.5" customHeight="1">
      <c r="B181044" s="141"/>
      <c r="C181044" s="141"/>
      <c r="D181044" s="141"/>
      <c r="E181044" s="141"/>
      <c r="F181044" s="141"/>
      <c r="G181044" s="248"/>
      <c r="H181044" s="141"/>
      <c r="I181044" s="209"/>
      <c r="J181044" s="141"/>
      <c r="K181044" s="141"/>
    </row>
    <row r="181045" spans="2:11" ht="13.5" customHeight="1">
      <c r="B181045" s="141"/>
      <c r="C181045" s="141"/>
      <c r="D181045" s="141"/>
      <c r="E181045" s="141"/>
      <c r="F181045" s="141"/>
      <c r="G181045" s="248"/>
      <c r="H181045" s="141"/>
      <c r="I181045" s="209"/>
      <c r="J181045" s="141"/>
      <c r="K181045" s="141"/>
    </row>
    <row r="181046" spans="2:11" ht="13.5" customHeight="1">
      <c r="B181046" s="141"/>
      <c r="C181046" s="141"/>
      <c r="D181046" s="141"/>
      <c r="E181046" s="141"/>
      <c r="F181046" s="141"/>
      <c r="G181046" s="248"/>
      <c r="H181046" s="141"/>
      <c r="I181046" s="209"/>
      <c r="J181046" s="141"/>
      <c r="K181046" s="141"/>
    </row>
    <row r="181047" spans="2:11" ht="13.5" customHeight="1">
      <c r="B181047" s="141"/>
      <c r="C181047" s="141"/>
      <c r="D181047" s="141"/>
      <c r="E181047" s="141"/>
      <c r="F181047" s="141"/>
      <c r="G181047" s="248"/>
      <c r="H181047" s="141"/>
      <c r="I181047" s="209"/>
      <c r="J181047" s="141"/>
      <c r="K181047" s="141"/>
    </row>
    <row r="181048" spans="2:11" ht="13.5" customHeight="1">
      <c r="B181048" s="141"/>
      <c r="C181048" s="141"/>
      <c r="D181048" s="141"/>
      <c r="E181048" s="141"/>
      <c r="F181048" s="141"/>
      <c r="G181048" s="248"/>
      <c r="H181048" s="141"/>
      <c r="I181048" s="209"/>
      <c r="J181048" s="141"/>
      <c r="K181048" s="141"/>
    </row>
    <row r="181049" spans="2:11" ht="13.5" customHeight="1">
      <c r="B181049" s="141"/>
      <c r="C181049" s="141"/>
      <c r="D181049" s="141"/>
      <c r="E181049" s="141"/>
      <c r="F181049" s="141"/>
      <c r="G181049" s="248"/>
      <c r="H181049" s="141"/>
      <c r="I181049" s="209"/>
      <c r="J181049" s="141"/>
      <c r="K181049" s="141"/>
    </row>
    <row r="181050" spans="2:11" ht="13.5" customHeight="1">
      <c r="B181050" s="141"/>
      <c r="C181050" s="141"/>
      <c r="D181050" s="141"/>
      <c r="E181050" s="141"/>
      <c r="F181050" s="141"/>
      <c r="G181050" s="248"/>
      <c r="H181050" s="141"/>
      <c r="I181050" s="209"/>
      <c r="J181050" s="141"/>
      <c r="K181050" s="141"/>
    </row>
    <row r="181051" spans="2:11" ht="13.5" customHeight="1">
      <c r="B181051" s="141"/>
      <c r="C181051" s="141"/>
      <c r="D181051" s="141"/>
      <c r="E181051" s="141"/>
      <c r="F181051" s="141"/>
      <c r="G181051" s="248"/>
      <c r="H181051" s="141"/>
      <c r="I181051" s="209"/>
      <c r="J181051" s="141"/>
      <c r="K181051" s="141"/>
    </row>
    <row r="181052" spans="2:11" ht="13.5" customHeight="1">
      <c r="B181052" s="141"/>
      <c r="C181052" s="141"/>
      <c r="D181052" s="141"/>
      <c r="E181052" s="141"/>
      <c r="F181052" s="141"/>
      <c r="G181052" s="248"/>
      <c r="H181052" s="141"/>
      <c r="I181052" s="209"/>
      <c r="J181052" s="141"/>
      <c r="K181052" s="141"/>
    </row>
    <row r="181053" spans="2:11" ht="13.5" customHeight="1">
      <c r="B181053" s="141"/>
      <c r="C181053" s="141"/>
      <c r="D181053" s="141"/>
      <c r="E181053" s="141"/>
      <c r="F181053" s="141"/>
      <c r="G181053" s="248"/>
      <c r="H181053" s="141"/>
      <c r="I181053" s="209"/>
      <c r="J181053" s="141"/>
      <c r="K181053" s="141"/>
    </row>
    <row r="181054" spans="2:11" ht="13.5" customHeight="1">
      <c r="B181054" s="141"/>
      <c r="C181054" s="141"/>
      <c r="D181054" s="141"/>
      <c r="E181054" s="141"/>
      <c r="F181054" s="141"/>
      <c r="G181054" s="248"/>
      <c r="H181054" s="141"/>
      <c r="I181054" s="209"/>
      <c r="J181054" s="141"/>
      <c r="K181054" s="141"/>
    </row>
    <row r="181055" spans="2:11" ht="13.5" customHeight="1">
      <c r="B181055" s="141"/>
      <c r="C181055" s="141"/>
      <c r="D181055" s="141"/>
      <c r="E181055" s="141"/>
      <c r="F181055" s="141"/>
      <c r="G181055" s="248"/>
      <c r="H181055" s="141"/>
      <c r="I181055" s="209"/>
      <c r="J181055" s="141"/>
      <c r="K181055" s="141"/>
    </row>
    <row r="181056" spans="2:11" ht="13.5" customHeight="1">
      <c r="B181056" s="141"/>
      <c r="C181056" s="141"/>
      <c r="D181056" s="141"/>
      <c r="E181056" s="141"/>
      <c r="F181056" s="141"/>
      <c r="G181056" s="248"/>
      <c r="H181056" s="141"/>
      <c r="I181056" s="209"/>
      <c r="J181056" s="141"/>
      <c r="K181056" s="141"/>
    </row>
    <row r="181057" spans="2:11" ht="13.5" customHeight="1">
      <c r="B181057" s="141"/>
      <c r="C181057" s="141"/>
      <c r="D181057" s="141"/>
      <c r="E181057" s="141"/>
      <c r="F181057" s="141"/>
      <c r="G181057" s="248"/>
      <c r="H181057" s="141"/>
      <c r="I181057" s="209"/>
      <c r="J181057" s="141"/>
      <c r="K181057" s="141"/>
    </row>
    <row r="181058" spans="2:11" ht="13.5" customHeight="1">
      <c r="B181058" s="141"/>
      <c r="C181058" s="141"/>
      <c r="D181058" s="141"/>
      <c r="E181058" s="141"/>
      <c r="F181058" s="141"/>
      <c r="G181058" s="248"/>
      <c r="H181058" s="141"/>
      <c r="I181058" s="209"/>
      <c r="J181058" s="141"/>
      <c r="K181058" s="141"/>
    </row>
    <row r="181059" spans="2:11" ht="13.5" customHeight="1">
      <c r="B181059" s="141"/>
      <c r="C181059" s="141"/>
      <c r="D181059" s="141"/>
      <c r="E181059" s="141"/>
      <c r="F181059" s="141"/>
      <c r="G181059" s="248"/>
      <c r="H181059" s="141"/>
      <c r="I181059" s="209"/>
      <c r="J181059" s="141"/>
      <c r="K181059" s="141"/>
    </row>
    <row r="181060" spans="2:11" ht="13.5" customHeight="1">
      <c r="B181060" s="141"/>
      <c r="C181060" s="141"/>
      <c r="D181060" s="141"/>
      <c r="E181060" s="141"/>
      <c r="F181060" s="141"/>
      <c r="G181060" s="248"/>
      <c r="H181060" s="141"/>
      <c r="I181060" s="209"/>
      <c r="J181060" s="141"/>
      <c r="K181060" s="141"/>
    </row>
    <row r="181061" spans="2:11" ht="13.5" customHeight="1">
      <c r="B181061" s="141"/>
      <c r="C181061" s="141"/>
      <c r="D181061" s="141"/>
      <c r="E181061" s="141"/>
      <c r="F181061" s="141"/>
      <c r="G181061" s="248"/>
      <c r="H181061" s="141"/>
      <c r="I181061" s="209"/>
      <c r="J181061" s="141"/>
      <c r="K181061" s="141"/>
    </row>
    <row r="181062" spans="2:11" ht="13.5" customHeight="1">
      <c r="B181062" s="141"/>
      <c r="C181062" s="141"/>
      <c r="D181062" s="141"/>
      <c r="E181062" s="141"/>
      <c r="F181062" s="141"/>
      <c r="G181062" s="248"/>
      <c r="H181062" s="141"/>
      <c r="I181062" s="209"/>
      <c r="J181062" s="141"/>
      <c r="K181062" s="141"/>
    </row>
    <row r="181063" spans="2:11" ht="13.5" customHeight="1">
      <c r="B181063" s="141"/>
      <c r="C181063" s="141"/>
      <c r="D181063" s="141"/>
      <c r="E181063" s="141"/>
      <c r="F181063" s="141"/>
      <c r="G181063" s="248"/>
      <c r="H181063" s="141"/>
      <c r="I181063" s="209"/>
      <c r="J181063" s="141"/>
      <c r="K181063" s="141"/>
    </row>
    <row r="181064" spans="2:11" ht="13.5" customHeight="1">
      <c r="B181064" s="141"/>
      <c r="C181064" s="141"/>
      <c r="D181064" s="141"/>
      <c r="E181064" s="141"/>
      <c r="F181064" s="141"/>
      <c r="G181064" s="248"/>
      <c r="H181064" s="141"/>
      <c r="I181064" s="209"/>
      <c r="J181064" s="141"/>
      <c r="K181064" s="141"/>
    </row>
    <row r="181065" spans="2:11" ht="13.5" customHeight="1">
      <c r="B181065" s="141"/>
      <c r="C181065" s="141"/>
      <c r="D181065" s="141"/>
      <c r="E181065" s="141"/>
      <c r="F181065" s="141"/>
      <c r="G181065" s="248"/>
      <c r="H181065" s="141"/>
      <c r="I181065" s="209"/>
      <c r="J181065" s="141"/>
      <c r="K181065" s="141"/>
    </row>
    <row r="181066" spans="2:11" ht="13.5" customHeight="1">
      <c r="B181066" s="141"/>
      <c r="C181066" s="141"/>
      <c r="D181066" s="141"/>
      <c r="E181066" s="141"/>
      <c r="F181066" s="141"/>
      <c r="G181066" s="248"/>
      <c r="H181066" s="141"/>
      <c r="I181066" s="209"/>
      <c r="J181066" s="141"/>
      <c r="K181066" s="141"/>
    </row>
    <row r="181067" spans="2:11" ht="13.5" customHeight="1">
      <c r="B181067" s="141"/>
      <c r="C181067" s="141"/>
      <c r="D181067" s="141"/>
      <c r="E181067" s="141"/>
      <c r="F181067" s="141"/>
      <c r="G181067" s="248"/>
      <c r="H181067" s="141"/>
      <c r="I181067" s="209"/>
      <c r="J181067" s="141"/>
      <c r="K181067" s="141"/>
    </row>
    <row r="181068" spans="2:11" ht="13.5" customHeight="1">
      <c r="B181068" s="141"/>
      <c r="C181068" s="141"/>
      <c r="D181068" s="141"/>
      <c r="E181068" s="141"/>
      <c r="F181068" s="141"/>
      <c r="G181068" s="248"/>
      <c r="H181068" s="141"/>
      <c r="I181068" s="209"/>
      <c r="J181068" s="141"/>
      <c r="K181068" s="141"/>
    </row>
    <row r="181069" spans="2:11" ht="13.5" customHeight="1">
      <c r="B181069" s="141"/>
      <c r="C181069" s="141"/>
      <c r="D181069" s="141"/>
      <c r="E181069" s="141"/>
      <c r="F181069" s="141"/>
      <c r="G181069" s="248"/>
      <c r="H181069" s="141"/>
      <c r="I181069" s="209"/>
      <c r="J181069" s="141"/>
      <c r="K181069" s="141"/>
    </row>
    <row r="181070" spans="2:11" ht="13.5" customHeight="1">
      <c r="B181070" s="141"/>
      <c r="C181070" s="141"/>
      <c r="D181070" s="141"/>
      <c r="E181070" s="141"/>
      <c r="F181070" s="141"/>
      <c r="G181070" s="248"/>
      <c r="H181070" s="141"/>
      <c r="I181070" s="209"/>
      <c r="J181070" s="141"/>
      <c r="K181070" s="141"/>
    </row>
    <row r="181071" spans="2:11" ht="13.5" customHeight="1">
      <c r="B181071" s="141"/>
      <c r="C181071" s="141"/>
      <c r="D181071" s="141"/>
      <c r="E181071" s="141"/>
      <c r="F181071" s="141"/>
      <c r="G181071" s="248"/>
      <c r="H181071" s="141"/>
      <c r="I181071" s="209"/>
      <c r="J181071" s="141"/>
      <c r="K181071" s="141"/>
    </row>
    <row r="181072" spans="2:11" ht="13.5" customHeight="1">
      <c r="B181072" s="141"/>
      <c r="C181072" s="141"/>
      <c r="D181072" s="141"/>
      <c r="E181072" s="141"/>
      <c r="F181072" s="141"/>
      <c r="G181072" s="248"/>
      <c r="H181072" s="141"/>
      <c r="I181072" s="209"/>
      <c r="J181072" s="141"/>
      <c r="K181072" s="141"/>
    </row>
    <row r="181073" spans="2:11" ht="13.5" customHeight="1">
      <c r="B181073" s="141"/>
      <c r="C181073" s="141"/>
      <c r="D181073" s="141"/>
      <c r="E181073" s="141"/>
      <c r="F181073" s="141"/>
      <c r="G181073" s="248"/>
      <c r="H181073" s="141"/>
      <c r="I181073" s="209"/>
      <c r="J181073" s="141"/>
      <c r="K181073" s="141"/>
    </row>
    <row r="181074" spans="2:11" ht="13.5" customHeight="1">
      <c r="B181074" s="141"/>
      <c r="C181074" s="141"/>
      <c r="D181074" s="141"/>
      <c r="E181074" s="141"/>
      <c r="F181074" s="141"/>
      <c r="G181074" s="248"/>
      <c r="H181074" s="141"/>
      <c r="I181074" s="209"/>
      <c r="J181074" s="141"/>
      <c r="K181074" s="141"/>
    </row>
    <row r="181075" spans="2:11" ht="13.5" customHeight="1">
      <c r="B181075" s="141"/>
      <c r="C181075" s="141"/>
      <c r="D181075" s="141"/>
      <c r="E181075" s="141"/>
      <c r="F181075" s="141"/>
      <c r="G181075" s="248"/>
      <c r="H181075" s="141"/>
      <c r="I181075" s="209"/>
      <c r="J181075" s="141"/>
      <c r="K181075" s="141"/>
    </row>
    <row r="181076" spans="2:11" ht="13.5" customHeight="1">
      <c r="B181076" s="141"/>
      <c r="C181076" s="141"/>
      <c r="D181076" s="141"/>
      <c r="E181076" s="141"/>
      <c r="F181076" s="141"/>
      <c r="G181076" s="248"/>
      <c r="H181076" s="141"/>
      <c r="I181076" s="209"/>
      <c r="J181076" s="141"/>
      <c r="K181076" s="141"/>
    </row>
    <row r="181077" spans="2:11" ht="13.5" customHeight="1">
      <c r="B181077" s="141"/>
      <c r="C181077" s="141"/>
      <c r="D181077" s="141"/>
      <c r="E181077" s="141"/>
      <c r="F181077" s="141"/>
      <c r="G181077" s="248"/>
      <c r="H181077" s="141"/>
      <c r="I181077" s="209"/>
      <c r="J181077" s="141"/>
      <c r="K181077" s="141"/>
    </row>
    <row r="181078" spans="2:11" ht="13.5" customHeight="1">
      <c r="B181078" s="141"/>
      <c r="C181078" s="141"/>
      <c r="D181078" s="141"/>
      <c r="E181078" s="141"/>
      <c r="F181078" s="141"/>
      <c r="G181078" s="248"/>
      <c r="H181078" s="141"/>
      <c r="I181078" s="209"/>
      <c r="J181078" s="141"/>
      <c r="K181078" s="141"/>
    </row>
    <row r="181079" spans="2:11" ht="13.5" customHeight="1">
      <c r="B181079" s="141"/>
      <c r="C181079" s="141"/>
      <c r="D181079" s="141"/>
      <c r="E181079" s="141"/>
      <c r="F181079" s="141"/>
      <c r="G181079" s="248"/>
      <c r="H181079" s="141"/>
      <c r="I181079" s="209"/>
      <c r="J181079" s="141"/>
      <c r="K181079" s="141"/>
    </row>
    <row r="181080" spans="2:11" ht="13.5" customHeight="1">
      <c r="B181080" s="141"/>
      <c r="C181080" s="141"/>
      <c r="D181080" s="141"/>
      <c r="E181080" s="141"/>
      <c r="F181080" s="141"/>
      <c r="G181080" s="248"/>
      <c r="H181080" s="141"/>
      <c r="I181080" s="209"/>
      <c r="J181080" s="141"/>
      <c r="K181080" s="141"/>
    </row>
    <row r="181081" spans="2:11" ht="13.5" customHeight="1">
      <c r="B181081" s="141"/>
      <c r="C181081" s="141"/>
      <c r="D181081" s="141"/>
      <c r="E181081" s="141"/>
      <c r="F181081" s="141"/>
      <c r="G181081" s="248"/>
      <c r="H181081" s="141"/>
      <c r="I181081" s="209"/>
      <c r="J181081" s="141"/>
      <c r="K181081" s="141"/>
    </row>
    <row r="181082" spans="2:11" ht="13.5" customHeight="1">
      <c r="B181082" s="141"/>
      <c r="C181082" s="141"/>
      <c r="D181082" s="141"/>
      <c r="E181082" s="141"/>
      <c r="F181082" s="141"/>
      <c r="G181082" s="248"/>
      <c r="H181082" s="141"/>
      <c r="I181082" s="209"/>
      <c r="J181082" s="141"/>
      <c r="K181082" s="141"/>
    </row>
    <row r="181083" spans="2:11" ht="13.5" customHeight="1">
      <c r="B181083" s="141"/>
      <c r="C181083" s="141"/>
      <c r="D181083" s="141"/>
      <c r="E181083" s="141"/>
      <c r="F181083" s="141"/>
      <c r="G181083" s="248"/>
      <c r="H181083" s="141"/>
      <c r="I181083" s="209"/>
      <c r="J181083" s="141"/>
      <c r="K181083" s="141"/>
    </row>
    <row r="181084" spans="2:11" ht="13.5" customHeight="1">
      <c r="B181084" s="141"/>
      <c r="C181084" s="141"/>
      <c r="D181084" s="141"/>
      <c r="E181084" s="141"/>
      <c r="F181084" s="141"/>
      <c r="G181084" s="248"/>
      <c r="H181084" s="141"/>
      <c r="I181084" s="209"/>
      <c r="J181084" s="141"/>
      <c r="K181084" s="141"/>
    </row>
    <row r="181085" spans="2:11" ht="13.5" customHeight="1">
      <c r="B181085" s="141"/>
      <c r="C181085" s="141"/>
      <c r="D181085" s="141"/>
      <c r="E181085" s="141"/>
      <c r="F181085" s="141"/>
      <c r="G181085" s="248"/>
      <c r="H181085" s="141"/>
      <c r="I181085" s="209"/>
      <c r="J181085" s="141"/>
      <c r="K181085" s="141"/>
    </row>
    <row r="181086" spans="2:11" ht="13.5" customHeight="1">
      <c r="B181086" s="141"/>
      <c r="C181086" s="141"/>
      <c r="D181086" s="141"/>
      <c r="E181086" s="141"/>
      <c r="F181086" s="141"/>
      <c r="G181086" s="248"/>
      <c r="H181086" s="141"/>
      <c r="I181086" s="209"/>
      <c r="J181086" s="141"/>
      <c r="K181086" s="141"/>
    </row>
    <row r="181087" spans="2:11" ht="13.5" customHeight="1">
      <c r="B181087" s="141"/>
      <c r="C181087" s="141"/>
      <c r="D181087" s="141"/>
      <c r="E181087" s="141"/>
      <c r="F181087" s="141"/>
      <c r="G181087" s="248"/>
      <c r="H181087" s="141"/>
      <c r="I181087" s="209"/>
      <c r="J181087" s="141"/>
      <c r="K181087" s="141"/>
    </row>
    <row r="181088" spans="2:11" ht="13.5" customHeight="1">
      <c r="B181088" s="141"/>
      <c r="C181088" s="141"/>
      <c r="D181088" s="141"/>
      <c r="E181088" s="141"/>
      <c r="F181088" s="141"/>
      <c r="G181088" s="248"/>
      <c r="H181088" s="141"/>
      <c r="I181088" s="209"/>
      <c r="J181088" s="141"/>
      <c r="K181088" s="141"/>
    </row>
    <row r="181089" spans="2:11" ht="13.5" customHeight="1">
      <c r="B181089" s="141"/>
      <c r="C181089" s="141"/>
      <c r="D181089" s="141"/>
      <c r="E181089" s="141"/>
      <c r="F181089" s="141"/>
      <c r="G181089" s="248"/>
      <c r="H181089" s="141"/>
      <c r="I181089" s="209"/>
      <c r="J181089" s="141"/>
      <c r="K181089" s="141"/>
    </row>
    <row r="181090" spans="2:11" ht="13.5" customHeight="1">
      <c r="B181090" s="141"/>
      <c r="C181090" s="141"/>
      <c r="D181090" s="141"/>
      <c r="E181090" s="141"/>
      <c r="F181090" s="141"/>
      <c r="G181090" s="248"/>
      <c r="H181090" s="141"/>
      <c r="I181090" s="209"/>
      <c r="J181090" s="141"/>
      <c r="K181090" s="141"/>
    </row>
    <row r="181091" spans="2:11" ht="13.5" customHeight="1">
      <c r="B181091" s="141"/>
      <c r="C181091" s="141"/>
      <c r="D181091" s="141"/>
      <c r="E181091" s="141"/>
      <c r="F181091" s="141"/>
      <c r="G181091" s="248"/>
      <c r="H181091" s="141"/>
      <c r="I181091" s="209"/>
      <c r="J181091" s="141"/>
      <c r="K181091" s="141"/>
    </row>
    <row r="181092" spans="2:11" ht="13.5" customHeight="1">
      <c r="B181092" s="141"/>
      <c r="C181092" s="141"/>
      <c r="D181092" s="141"/>
      <c r="E181092" s="141"/>
      <c r="F181092" s="141"/>
      <c r="G181092" s="248"/>
      <c r="H181092" s="141"/>
      <c r="I181092" s="209"/>
      <c r="J181092" s="141"/>
      <c r="K181092" s="141"/>
    </row>
    <row r="181093" spans="2:11" ht="13.5" customHeight="1">
      <c r="B181093" s="141"/>
      <c r="C181093" s="141"/>
      <c r="D181093" s="141"/>
      <c r="E181093" s="141"/>
      <c r="F181093" s="141"/>
      <c r="G181093" s="248"/>
      <c r="H181093" s="141"/>
      <c r="I181093" s="209"/>
      <c r="J181093" s="141"/>
      <c r="K181093" s="141"/>
    </row>
    <row r="181094" spans="2:11" ht="13.5" customHeight="1">
      <c r="B181094" s="141"/>
      <c r="C181094" s="141"/>
      <c r="D181094" s="141"/>
      <c r="E181094" s="141"/>
      <c r="F181094" s="141"/>
      <c r="G181094" s="248"/>
      <c r="H181094" s="141"/>
      <c r="I181094" s="209"/>
      <c r="J181094" s="141"/>
      <c r="K181094" s="141"/>
    </row>
    <row r="181095" spans="2:11" ht="13.5" customHeight="1">
      <c r="B181095" s="141"/>
      <c r="C181095" s="141"/>
      <c r="D181095" s="141"/>
      <c r="E181095" s="141"/>
      <c r="F181095" s="141"/>
      <c r="G181095" s="248"/>
      <c r="H181095" s="141"/>
      <c r="I181095" s="209"/>
      <c r="J181095" s="141"/>
      <c r="K181095" s="141"/>
    </row>
    <row r="181096" spans="2:11" ht="13.5" customHeight="1">
      <c r="B181096" s="141"/>
      <c r="C181096" s="141"/>
      <c r="D181096" s="141"/>
      <c r="E181096" s="141"/>
      <c r="F181096" s="141"/>
      <c r="G181096" s="248"/>
      <c r="H181096" s="141"/>
      <c r="I181096" s="209"/>
      <c r="J181096" s="141"/>
      <c r="K181096" s="141"/>
    </row>
    <row r="181097" spans="2:11" ht="13.5" customHeight="1">
      <c r="B181097" s="141"/>
      <c r="C181097" s="141"/>
      <c r="D181097" s="141"/>
      <c r="E181097" s="141"/>
      <c r="F181097" s="141"/>
      <c r="G181097" s="248"/>
      <c r="H181097" s="141"/>
      <c r="I181097" s="209"/>
      <c r="J181097" s="141"/>
      <c r="K181097" s="141"/>
    </row>
    <row r="181098" spans="2:11" ht="13.5" customHeight="1">
      <c r="B181098" s="141"/>
      <c r="C181098" s="141"/>
      <c r="D181098" s="141"/>
      <c r="E181098" s="141"/>
      <c r="F181098" s="141"/>
      <c r="G181098" s="248"/>
      <c r="H181098" s="141"/>
      <c r="I181098" s="209"/>
      <c r="J181098" s="141"/>
      <c r="K181098" s="141"/>
    </row>
    <row r="181099" spans="2:11" ht="13.5" customHeight="1">
      <c r="B181099" s="141"/>
      <c r="C181099" s="141"/>
      <c r="D181099" s="141"/>
      <c r="E181099" s="141"/>
      <c r="F181099" s="141"/>
      <c r="G181099" s="248"/>
      <c r="H181099" s="141"/>
      <c r="I181099" s="209"/>
      <c r="J181099" s="141"/>
      <c r="K181099" s="141"/>
    </row>
    <row r="181100" spans="2:11" ht="13.5" customHeight="1">
      <c r="B181100" s="141"/>
      <c r="C181100" s="141"/>
      <c r="D181100" s="141"/>
      <c r="E181100" s="141"/>
      <c r="F181100" s="141"/>
      <c r="G181100" s="248"/>
      <c r="H181100" s="141"/>
      <c r="I181100" s="209"/>
      <c r="J181100" s="141"/>
      <c r="K181100" s="141"/>
    </row>
    <row r="181101" spans="2:11" ht="13.5" customHeight="1">
      <c r="B181101" s="141"/>
      <c r="C181101" s="141"/>
      <c r="D181101" s="141"/>
      <c r="E181101" s="141"/>
      <c r="F181101" s="141"/>
      <c r="G181101" s="248"/>
      <c r="H181101" s="141"/>
      <c r="I181101" s="209"/>
      <c r="J181101" s="141"/>
      <c r="K181101" s="141"/>
    </row>
    <row r="181102" spans="2:11" ht="13.5" customHeight="1">
      <c r="B181102" s="141"/>
      <c r="C181102" s="141"/>
      <c r="D181102" s="141"/>
      <c r="E181102" s="141"/>
      <c r="F181102" s="141"/>
      <c r="G181102" s="248"/>
      <c r="H181102" s="141"/>
      <c r="I181102" s="209"/>
      <c r="J181102" s="141"/>
      <c r="K181102" s="141"/>
    </row>
    <row r="181103" spans="2:11" ht="13.5" customHeight="1">
      <c r="B181103" s="141"/>
      <c r="C181103" s="141"/>
      <c r="D181103" s="141"/>
      <c r="E181103" s="141"/>
      <c r="F181103" s="141"/>
      <c r="G181103" s="248"/>
      <c r="H181103" s="141"/>
      <c r="I181103" s="209"/>
      <c r="J181103" s="141"/>
      <c r="K181103" s="141"/>
    </row>
    <row r="181104" spans="2:11" ht="13.5" customHeight="1">
      <c r="B181104" s="141"/>
      <c r="C181104" s="141"/>
      <c r="D181104" s="141"/>
      <c r="E181104" s="141"/>
      <c r="F181104" s="141"/>
      <c r="G181104" s="248"/>
      <c r="H181104" s="141"/>
      <c r="I181104" s="209"/>
      <c r="J181104" s="141"/>
      <c r="K181104" s="141"/>
    </row>
    <row r="181105" spans="2:11" ht="13.5" customHeight="1">
      <c r="B181105" s="141"/>
      <c r="C181105" s="141"/>
      <c r="D181105" s="141"/>
      <c r="E181105" s="141"/>
      <c r="F181105" s="141"/>
      <c r="G181105" s="248"/>
      <c r="H181105" s="141"/>
      <c r="I181105" s="209"/>
      <c r="J181105" s="141"/>
      <c r="K181105" s="141"/>
    </row>
    <row r="181106" spans="2:11" ht="13.5" customHeight="1">
      <c r="B181106" s="141"/>
      <c r="C181106" s="141"/>
      <c r="D181106" s="141"/>
      <c r="E181106" s="141"/>
      <c r="F181106" s="141"/>
      <c r="G181106" s="248"/>
      <c r="H181106" s="141"/>
      <c r="I181106" s="209"/>
      <c r="J181106" s="141"/>
      <c r="K181106" s="141"/>
    </row>
    <row r="181107" spans="2:11" ht="13.5" customHeight="1">
      <c r="B181107" s="141"/>
      <c r="C181107" s="141"/>
      <c r="D181107" s="141"/>
      <c r="E181107" s="141"/>
      <c r="F181107" s="141"/>
      <c r="G181107" s="248"/>
      <c r="H181107" s="141"/>
      <c r="I181107" s="209"/>
      <c r="J181107" s="141"/>
      <c r="K181107" s="141"/>
    </row>
    <row r="181108" spans="2:11" ht="13.5" customHeight="1">
      <c r="B181108" s="141"/>
      <c r="C181108" s="141"/>
      <c r="D181108" s="141"/>
      <c r="E181108" s="141"/>
      <c r="F181108" s="141"/>
      <c r="G181108" s="248"/>
      <c r="H181108" s="141"/>
      <c r="I181108" s="209"/>
      <c r="J181108" s="141"/>
      <c r="K181108" s="141"/>
    </row>
    <row r="181109" spans="2:11" ht="13.5" customHeight="1">
      <c r="B181109" s="141"/>
      <c r="C181109" s="141"/>
      <c r="D181109" s="141"/>
      <c r="E181109" s="141"/>
      <c r="F181109" s="141"/>
      <c r="G181109" s="248"/>
      <c r="H181109" s="141"/>
      <c r="I181109" s="209"/>
      <c r="J181109" s="141"/>
      <c r="K181109" s="141"/>
    </row>
    <row r="181110" spans="2:11" ht="13.5" customHeight="1">
      <c r="B181110" s="141"/>
      <c r="C181110" s="141"/>
      <c r="D181110" s="141"/>
      <c r="E181110" s="141"/>
      <c r="F181110" s="141"/>
      <c r="G181110" s="248"/>
      <c r="H181110" s="141"/>
      <c r="I181110" s="209"/>
      <c r="J181110" s="141"/>
      <c r="K181110" s="141"/>
    </row>
    <row r="181111" spans="2:11" ht="13.5" customHeight="1">
      <c r="B181111" s="141"/>
      <c r="C181111" s="141"/>
      <c r="D181111" s="141"/>
      <c r="E181111" s="141"/>
      <c r="F181111" s="141"/>
      <c r="G181111" s="248"/>
      <c r="H181111" s="141"/>
      <c r="I181111" s="209"/>
      <c r="J181111" s="141"/>
      <c r="K181111" s="141"/>
    </row>
    <row r="181112" spans="2:11" ht="13.5" customHeight="1">
      <c r="B181112" s="141"/>
      <c r="C181112" s="141"/>
      <c r="D181112" s="141"/>
      <c r="E181112" s="141"/>
      <c r="F181112" s="141"/>
      <c r="G181112" s="248"/>
      <c r="H181112" s="141"/>
      <c r="I181112" s="209"/>
      <c r="J181112" s="141"/>
      <c r="K181112" s="141"/>
    </row>
    <row r="181113" spans="2:11" ht="13.5" customHeight="1">
      <c r="B181113" s="141"/>
      <c r="C181113" s="141"/>
      <c r="D181113" s="141"/>
      <c r="E181113" s="141"/>
      <c r="F181113" s="141"/>
      <c r="G181113" s="248"/>
      <c r="H181113" s="141"/>
      <c r="I181113" s="209"/>
      <c r="J181113" s="141"/>
      <c r="K181113" s="141"/>
    </row>
    <row r="181114" spans="2:11" ht="13.5" customHeight="1">
      <c r="B181114" s="141"/>
      <c r="C181114" s="141"/>
      <c r="D181114" s="141"/>
      <c r="E181114" s="141"/>
      <c r="F181114" s="141"/>
      <c r="G181114" s="248"/>
      <c r="H181114" s="141"/>
      <c r="I181114" s="209"/>
      <c r="J181114" s="141"/>
      <c r="K181114" s="141"/>
    </row>
    <row r="181115" spans="2:11" ht="13.5" customHeight="1">
      <c r="B181115" s="141"/>
      <c r="C181115" s="141"/>
      <c r="D181115" s="141"/>
      <c r="E181115" s="141"/>
      <c r="F181115" s="141"/>
      <c r="G181115" s="248"/>
      <c r="H181115" s="141"/>
      <c r="I181115" s="209"/>
      <c r="J181115" s="141"/>
      <c r="K181115" s="141"/>
    </row>
    <row r="181116" spans="2:11" ht="13.5" customHeight="1">
      <c r="B181116" s="141"/>
      <c r="C181116" s="141"/>
      <c r="D181116" s="141"/>
      <c r="E181116" s="141"/>
      <c r="F181116" s="141"/>
      <c r="G181116" s="248"/>
      <c r="H181116" s="141"/>
      <c r="I181116" s="209"/>
      <c r="J181116" s="141"/>
      <c r="K181116" s="141"/>
    </row>
    <row r="181117" spans="2:11" ht="13.5" customHeight="1">
      <c r="B181117" s="141"/>
      <c r="C181117" s="141"/>
      <c r="D181117" s="141"/>
      <c r="E181117" s="141"/>
      <c r="F181117" s="141"/>
      <c r="G181117" s="248"/>
      <c r="H181117" s="141"/>
      <c r="I181117" s="209"/>
      <c r="J181117" s="141"/>
      <c r="K181117" s="141"/>
    </row>
    <row r="181118" spans="2:11" ht="13.5" customHeight="1">
      <c r="B181118" s="141"/>
      <c r="C181118" s="141"/>
      <c r="D181118" s="141"/>
      <c r="E181118" s="141"/>
      <c r="F181118" s="141"/>
      <c r="G181118" s="248"/>
      <c r="H181118" s="141"/>
      <c r="I181118" s="209"/>
      <c r="J181118" s="141"/>
      <c r="K181118" s="141"/>
    </row>
    <row r="181119" spans="2:11" ht="13.5" customHeight="1">
      <c r="B181119" s="141"/>
      <c r="C181119" s="141"/>
      <c r="D181119" s="141"/>
      <c r="E181119" s="141"/>
      <c r="F181119" s="141"/>
      <c r="G181119" s="248"/>
      <c r="H181119" s="141"/>
      <c r="I181119" s="209"/>
      <c r="J181119" s="141"/>
      <c r="K181119" s="141"/>
    </row>
    <row r="181120" spans="2:11" ht="13.5" customHeight="1">
      <c r="B181120" s="141"/>
      <c r="C181120" s="141"/>
      <c r="D181120" s="141"/>
      <c r="E181120" s="141"/>
      <c r="F181120" s="141"/>
      <c r="G181120" s="248"/>
      <c r="H181120" s="141"/>
      <c r="I181120" s="209"/>
      <c r="J181120" s="141"/>
      <c r="K181120" s="141"/>
    </row>
    <row r="181121" spans="2:11" ht="13.5" customHeight="1">
      <c r="B181121" s="141"/>
      <c r="C181121" s="141"/>
      <c r="D181121" s="141"/>
      <c r="E181121" s="141"/>
      <c r="F181121" s="141"/>
      <c r="G181121" s="248"/>
      <c r="H181121" s="141"/>
      <c r="I181121" s="209"/>
      <c r="J181121" s="141"/>
      <c r="K181121" s="141"/>
    </row>
    <row r="181122" spans="2:11" ht="13.5" customHeight="1">
      <c r="B181122" s="141"/>
      <c r="C181122" s="141"/>
      <c r="D181122" s="141"/>
      <c r="E181122" s="141"/>
      <c r="F181122" s="141"/>
      <c r="G181122" s="248"/>
      <c r="H181122" s="141"/>
      <c r="I181122" s="209"/>
      <c r="J181122" s="141"/>
      <c r="K181122" s="141"/>
    </row>
    <row r="181123" spans="2:11" ht="13.5" customHeight="1">
      <c r="B181123" s="141"/>
      <c r="C181123" s="141"/>
      <c r="D181123" s="141"/>
      <c r="E181123" s="141"/>
      <c r="F181123" s="141"/>
      <c r="G181123" s="248"/>
      <c r="H181123" s="141"/>
      <c r="I181123" s="209"/>
      <c r="J181123" s="141"/>
      <c r="K181123" s="141"/>
    </row>
    <row r="181124" spans="2:11" ht="13.5" customHeight="1">
      <c r="B181124" s="141"/>
      <c r="C181124" s="141"/>
      <c r="D181124" s="141"/>
      <c r="E181124" s="141"/>
      <c r="F181124" s="141"/>
      <c r="G181124" s="248"/>
      <c r="H181124" s="141"/>
      <c r="I181124" s="209"/>
      <c r="J181124" s="141"/>
      <c r="K181124" s="141"/>
    </row>
    <row r="181125" spans="2:11" ht="13.5" customHeight="1">
      <c r="B181125" s="141"/>
      <c r="C181125" s="141"/>
      <c r="D181125" s="141"/>
      <c r="E181125" s="141"/>
      <c r="F181125" s="141"/>
      <c r="G181125" s="248"/>
      <c r="H181125" s="141"/>
      <c r="I181125" s="209"/>
      <c r="J181125" s="141"/>
      <c r="K181125" s="141"/>
    </row>
    <row r="181126" spans="2:11" ht="13.5" customHeight="1">
      <c r="B181126" s="141"/>
      <c r="C181126" s="141"/>
      <c r="D181126" s="141"/>
      <c r="E181126" s="141"/>
      <c r="F181126" s="141"/>
      <c r="G181126" s="248"/>
      <c r="H181126" s="141"/>
      <c r="I181126" s="209"/>
      <c r="J181126" s="141"/>
      <c r="K181126" s="141"/>
    </row>
    <row r="181127" spans="2:11" ht="13.5" customHeight="1">
      <c r="B181127" s="141"/>
      <c r="C181127" s="141"/>
      <c r="D181127" s="141"/>
      <c r="E181127" s="141"/>
      <c r="F181127" s="141"/>
      <c r="G181127" s="248"/>
      <c r="H181127" s="141"/>
      <c r="I181127" s="209"/>
      <c r="J181127" s="141"/>
      <c r="K181127" s="141"/>
    </row>
    <row r="181128" spans="2:11" ht="13.5" customHeight="1">
      <c r="B181128" s="141"/>
      <c r="C181128" s="141"/>
      <c r="D181128" s="141"/>
      <c r="E181128" s="141"/>
      <c r="F181128" s="141"/>
      <c r="G181128" s="248"/>
      <c r="H181128" s="141"/>
      <c r="I181128" s="209"/>
      <c r="J181128" s="141"/>
      <c r="K181128" s="141"/>
    </row>
    <row r="181129" spans="2:11" ht="13.5" customHeight="1">
      <c r="B181129" s="141"/>
      <c r="C181129" s="141"/>
      <c r="D181129" s="141"/>
      <c r="E181129" s="141"/>
      <c r="F181129" s="141"/>
      <c r="G181129" s="248"/>
      <c r="H181129" s="141"/>
      <c r="I181129" s="209"/>
      <c r="J181129" s="141"/>
      <c r="K181129" s="141"/>
    </row>
    <row r="181130" spans="2:11" ht="13.5" customHeight="1">
      <c r="B181130" s="141"/>
      <c r="C181130" s="141"/>
      <c r="D181130" s="141"/>
      <c r="E181130" s="141"/>
      <c r="F181130" s="141"/>
      <c r="G181130" s="248"/>
      <c r="H181130" s="141"/>
      <c r="I181130" s="209"/>
      <c r="J181130" s="141"/>
      <c r="K181130" s="141"/>
    </row>
    <row r="181131" spans="2:11" ht="13.5" customHeight="1">
      <c r="B181131" s="141"/>
      <c r="C181131" s="141"/>
      <c r="D181131" s="141"/>
      <c r="E181131" s="141"/>
      <c r="F181131" s="141"/>
      <c r="G181131" s="248"/>
      <c r="H181131" s="141"/>
      <c r="I181131" s="209"/>
      <c r="J181131" s="141"/>
      <c r="K181131" s="141"/>
    </row>
    <row r="181132" spans="2:11" ht="13.5" customHeight="1">
      <c r="B181132" s="141"/>
      <c r="C181132" s="141"/>
      <c r="D181132" s="141"/>
      <c r="E181132" s="141"/>
      <c r="F181132" s="141"/>
      <c r="G181132" s="248"/>
      <c r="H181132" s="141"/>
      <c r="I181132" s="209"/>
      <c r="J181132" s="141"/>
      <c r="K181132" s="141"/>
    </row>
    <row r="181133" spans="2:11" ht="13.5" customHeight="1">
      <c r="B181133" s="141"/>
      <c r="C181133" s="141"/>
      <c r="D181133" s="141"/>
      <c r="E181133" s="141"/>
      <c r="F181133" s="141"/>
      <c r="G181133" s="248"/>
      <c r="H181133" s="141"/>
      <c r="I181133" s="209"/>
      <c r="J181133" s="141"/>
      <c r="K181133" s="141"/>
    </row>
    <row r="181134" spans="2:11" ht="13.5" customHeight="1">
      <c r="B181134" s="141"/>
      <c r="C181134" s="141"/>
      <c r="D181134" s="141"/>
      <c r="E181134" s="141"/>
      <c r="F181134" s="141"/>
      <c r="G181134" s="248"/>
      <c r="H181134" s="141"/>
      <c r="I181134" s="209"/>
      <c r="J181134" s="141"/>
      <c r="K181134" s="141"/>
    </row>
    <row r="181135" spans="2:11" ht="13.5" customHeight="1">
      <c r="B181135" s="141"/>
      <c r="C181135" s="141"/>
      <c r="D181135" s="141"/>
      <c r="E181135" s="141"/>
      <c r="F181135" s="141"/>
      <c r="G181135" s="248"/>
      <c r="H181135" s="141"/>
      <c r="I181135" s="209"/>
      <c r="J181135" s="141"/>
      <c r="K181135" s="141"/>
    </row>
    <row r="181136" spans="2:11" ht="13.5" customHeight="1">
      <c r="B181136" s="141"/>
      <c r="C181136" s="141"/>
      <c r="D181136" s="141"/>
      <c r="E181136" s="141"/>
      <c r="F181136" s="141"/>
      <c r="G181136" s="248"/>
      <c r="H181136" s="141"/>
      <c r="I181136" s="209"/>
      <c r="J181136" s="141"/>
      <c r="K181136" s="141"/>
    </row>
    <row r="181137" spans="2:11" ht="13.5" customHeight="1">
      <c r="B181137" s="141"/>
      <c r="C181137" s="141"/>
      <c r="D181137" s="141"/>
      <c r="E181137" s="141"/>
      <c r="F181137" s="141"/>
      <c r="G181137" s="248"/>
      <c r="H181137" s="141"/>
      <c r="I181137" s="209"/>
      <c r="J181137" s="141"/>
      <c r="K181137" s="141"/>
    </row>
    <row r="181138" spans="2:11" ht="13.5" customHeight="1">
      <c r="B181138" s="141"/>
      <c r="C181138" s="141"/>
      <c r="D181138" s="141"/>
      <c r="E181138" s="141"/>
      <c r="F181138" s="141"/>
      <c r="G181138" s="248"/>
      <c r="H181138" s="141"/>
      <c r="I181138" s="209"/>
      <c r="J181138" s="141"/>
      <c r="K181138" s="141"/>
    </row>
    <row r="181139" spans="2:11" ht="13.5" customHeight="1">
      <c r="B181139" s="141"/>
      <c r="C181139" s="141"/>
      <c r="D181139" s="141"/>
      <c r="E181139" s="141"/>
      <c r="F181139" s="141"/>
      <c r="G181139" s="248"/>
      <c r="H181139" s="141"/>
      <c r="I181139" s="209"/>
      <c r="J181139" s="141"/>
      <c r="K181139" s="141"/>
    </row>
    <row r="181140" spans="2:11" ht="13.5" customHeight="1">
      <c r="B181140" s="141"/>
      <c r="C181140" s="141"/>
      <c r="D181140" s="141"/>
      <c r="E181140" s="141"/>
      <c r="F181140" s="141"/>
      <c r="G181140" s="248"/>
      <c r="H181140" s="141"/>
      <c r="I181140" s="209"/>
      <c r="J181140" s="141"/>
      <c r="K181140" s="141"/>
    </row>
    <row r="181141" spans="2:11" ht="13.5" customHeight="1">
      <c r="B181141" s="141"/>
      <c r="C181141" s="141"/>
      <c r="D181141" s="141"/>
      <c r="E181141" s="141"/>
      <c r="F181141" s="141"/>
      <c r="G181141" s="248"/>
      <c r="H181141" s="141"/>
      <c r="I181141" s="209"/>
      <c r="J181141" s="141"/>
      <c r="K181141" s="141"/>
    </row>
    <row r="181142" spans="2:11" ht="13.5" customHeight="1">
      <c r="B181142" s="141"/>
      <c r="C181142" s="141"/>
      <c r="D181142" s="141"/>
      <c r="E181142" s="141"/>
      <c r="F181142" s="141"/>
      <c r="G181142" s="248"/>
      <c r="H181142" s="141"/>
      <c r="I181142" s="209"/>
      <c r="J181142" s="141"/>
      <c r="K181142" s="141"/>
    </row>
    <row r="181143" spans="2:11" ht="13.5" customHeight="1">
      <c r="B181143" s="141"/>
      <c r="C181143" s="141"/>
      <c r="D181143" s="141"/>
      <c r="E181143" s="141"/>
      <c r="F181143" s="141"/>
      <c r="G181143" s="248"/>
      <c r="H181143" s="141"/>
      <c r="I181143" s="209"/>
      <c r="J181143" s="141"/>
      <c r="K181143" s="141"/>
    </row>
    <row r="181144" spans="2:11" ht="13.5" customHeight="1">
      <c r="B181144" s="141"/>
      <c r="C181144" s="141"/>
      <c r="D181144" s="141"/>
      <c r="E181144" s="141"/>
      <c r="F181144" s="141"/>
      <c r="G181144" s="248"/>
      <c r="H181144" s="141"/>
      <c r="I181144" s="209"/>
      <c r="J181144" s="141"/>
      <c r="K181144" s="141"/>
    </row>
    <row r="181145" spans="2:11" ht="13.5" customHeight="1">
      <c r="B181145" s="141"/>
      <c r="C181145" s="141"/>
      <c r="D181145" s="141"/>
      <c r="E181145" s="141"/>
      <c r="F181145" s="141"/>
      <c r="G181145" s="248"/>
      <c r="H181145" s="141"/>
      <c r="I181145" s="209"/>
      <c r="J181145" s="141"/>
      <c r="K181145" s="141"/>
    </row>
    <row r="181146" spans="2:11" ht="13.5" customHeight="1">
      <c r="B181146" s="141"/>
      <c r="C181146" s="141"/>
      <c r="D181146" s="141"/>
      <c r="E181146" s="141"/>
      <c r="F181146" s="141"/>
      <c r="G181146" s="248"/>
      <c r="H181146" s="141"/>
      <c r="I181146" s="209"/>
      <c r="J181146" s="141"/>
      <c r="K181146" s="141"/>
    </row>
    <row r="181147" spans="2:11" ht="13.5" customHeight="1">
      <c r="B181147" s="141"/>
      <c r="C181147" s="141"/>
      <c r="D181147" s="141"/>
      <c r="E181147" s="141"/>
      <c r="F181147" s="141"/>
      <c r="G181147" s="248"/>
      <c r="H181147" s="141"/>
      <c r="I181147" s="209"/>
      <c r="J181147" s="141"/>
      <c r="K181147" s="141"/>
    </row>
    <row r="181148" spans="2:11" ht="13.5" customHeight="1">
      <c r="B181148" s="141"/>
      <c r="C181148" s="141"/>
      <c r="D181148" s="141"/>
      <c r="E181148" s="141"/>
      <c r="F181148" s="141"/>
      <c r="G181148" s="248"/>
      <c r="H181148" s="141"/>
      <c r="I181148" s="209"/>
      <c r="J181148" s="141"/>
      <c r="K181148" s="141"/>
    </row>
    <row r="181149" spans="2:11" ht="13.5" customHeight="1">
      <c r="B181149" s="141"/>
      <c r="C181149" s="141"/>
      <c r="D181149" s="141"/>
      <c r="E181149" s="141"/>
      <c r="F181149" s="141"/>
      <c r="G181149" s="248"/>
      <c r="H181149" s="141"/>
      <c r="I181149" s="209"/>
      <c r="J181149" s="141"/>
      <c r="K181149" s="141"/>
    </row>
    <row r="181150" spans="2:11" ht="13.5" customHeight="1">
      <c r="B181150" s="141"/>
      <c r="C181150" s="141"/>
      <c r="D181150" s="141"/>
      <c r="E181150" s="141"/>
      <c r="F181150" s="141"/>
      <c r="G181150" s="248"/>
      <c r="H181150" s="141"/>
      <c r="I181150" s="209"/>
      <c r="J181150" s="141"/>
      <c r="K181150" s="141"/>
    </row>
    <row r="181151" spans="2:11" ht="13.5" customHeight="1">
      <c r="B181151" s="141"/>
      <c r="C181151" s="141"/>
      <c r="D181151" s="141"/>
      <c r="E181151" s="141"/>
      <c r="F181151" s="141"/>
      <c r="G181151" s="248"/>
      <c r="H181151" s="141"/>
      <c r="I181151" s="209"/>
      <c r="J181151" s="141"/>
      <c r="K181151" s="141"/>
    </row>
    <row r="181152" spans="2:11" ht="13.5" customHeight="1">
      <c r="B181152" s="141"/>
      <c r="C181152" s="141"/>
      <c r="D181152" s="141"/>
      <c r="E181152" s="141"/>
      <c r="F181152" s="141"/>
      <c r="G181152" s="248"/>
      <c r="H181152" s="141"/>
      <c r="I181152" s="209"/>
      <c r="J181152" s="141"/>
      <c r="K181152" s="141"/>
    </row>
    <row r="181153" spans="2:11" ht="13.5" customHeight="1">
      <c r="B181153" s="141"/>
      <c r="C181153" s="141"/>
      <c r="D181153" s="141"/>
      <c r="E181153" s="141"/>
      <c r="F181153" s="141"/>
      <c r="G181153" s="248"/>
      <c r="H181153" s="141"/>
      <c r="I181153" s="209"/>
      <c r="J181153" s="141"/>
      <c r="K181153" s="141"/>
    </row>
    <row r="181154" spans="2:11" ht="13.5" customHeight="1">
      <c r="B181154" s="141"/>
      <c r="C181154" s="141"/>
      <c r="D181154" s="141"/>
      <c r="E181154" s="141"/>
      <c r="F181154" s="141"/>
      <c r="G181154" s="248"/>
      <c r="H181154" s="141"/>
      <c r="I181154" s="209"/>
      <c r="J181154" s="141"/>
      <c r="K181154" s="141"/>
    </row>
    <row r="181155" spans="2:11" ht="13.5" customHeight="1">
      <c r="B181155" s="141"/>
      <c r="C181155" s="141"/>
      <c r="D181155" s="141"/>
      <c r="E181155" s="141"/>
      <c r="F181155" s="141"/>
      <c r="G181155" s="248"/>
      <c r="H181155" s="141"/>
      <c r="I181155" s="209"/>
      <c r="J181155" s="141"/>
      <c r="K181155" s="141"/>
    </row>
    <row r="181156" spans="2:11" ht="13.5" customHeight="1">
      <c r="B181156" s="141"/>
      <c r="C181156" s="141"/>
      <c r="D181156" s="141"/>
      <c r="E181156" s="141"/>
      <c r="F181156" s="141"/>
      <c r="G181156" s="248"/>
      <c r="H181156" s="141"/>
      <c r="I181156" s="209"/>
      <c r="J181156" s="141"/>
      <c r="K181156" s="141"/>
    </row>
    <row r="181157" spans="2:11" ht="13.5" customHeight="1">
      <c r="B181157" s="141"/>
      <c r="C181157" s="141"/>
      <c r="D181157" s="141"/>
      <c r="E181157" s="141"/>
      <c r="F181157" s="141"/>
      <c r="G181157" s="248"/>
      <c r="H181157" s="141"/>
      <c r="I181157" s="209"/>
      <c r="J181157" s="141"/>
      <c r="K181157" s="141"/>
    </row>
    <row r="181158" spans="2:11" ht="13.5" customHeight="1">
      <c r="B181158" s="141"/>
      <c r="C181158" s="141"/>
      <c r="D181158" s="141"/>
      <c r="E181158" s="141"/>
      <c r="F181158" s="141"/>
      <c r="G181158" s="248"/>
      <c r="H181158" s="141"/>
      <c r="I181158" s="209"/>
      <c r="J181158" s="141"/>
      <c r="K181158" s="141"/>
    </row>
    <row r="181159" spans="2:11" ht="13.5" customHeight="1">
      <c r="B181159" s="141"/>
      <c r="C181159" s="141"/>
      <c r="D181159" s="141"/>
      <c r="E181159" s="141"/>
      <c r="F181159" s="141"/>
      <c r="G181159" s="248"/>
      <c r="H181159" s="141"/>
      <c r="I181159" s="209"/>
      <c r="J181159" s="141"/>
      <c r="K181159" s="141"/>
    </row>
    <row r="181160" spans="2:11" ht="13.5" customHeight="1">
      <c r="B181160" s="141"/>
      <c r="C181160" s="141"/>
      <c r="D181160" s="141"/>
      <c r="E181160" s="141"/>
      <c r="F181160" s="141"/>
      <c r="G181160" s="248"/>
      <c r="H181160" s="141"/>
      <c r="I181160" s="209"/>
      <c r="J181160" s="141"/>
      <c r="K181160" s="141"/>
    </row>
    <row r="181161" spans="2:11" ht="13.5" customHeight="1">
      <c r="B181161" s="141"/>
      <c r="C181161" s="141"/>
      <c r="D181161" s="141"/>
      <c r="E181161" s="141"/>
      <c r="F181161" s="141"/>
      <c r="G181161" s="248"/>
      <c r="H181161" s="141"/>
      <c r="I181161" s="209"/>
      <c r="J181161" s="141"/>
      <c r="K181161" s="141"/>
    </row>
    <row r="181162" spans="2:11" ht="13.5" customHeight="1">
      <c r="B181162" s="141"/>
      <c r="C181162" s="141"/>
      <c r="D181162" s="141"/>
      <c r="E181162" s="141"/>
      <c r="F181162" s="141"/>
      <c r="G181162" s="248"/>
      <c r="H181162" s="141"/>
      <c r="I181162" s="209"/>
      <c r="J181162" s="141"/>
      <c r="K181162" s="141"/>
    </row>
    <row r="181163" spans="2:11" ht="13.5" customHeight="1">
      <c r="B181163" s="141"/>
      <c r="C181163" s="141"/>
      <c r="D181163" s="141"/>
      <c r="E181163" s="141"/>
      <c r="F181163" s="141"/>
      <c r="G181163" s="248"/>
      <c r="H181163" s="141"/>
      <c r="I181163" s="209"/>
      <c r="J181163" s="141"/>
      <c r="K181163" s="141"/>
    </row>
    <row r="181164" spans="2:11" ht="13.5" customHeight="1">
      <c r="B181164" s="141"/>
      <c r="C181164" s="141"/>
      <c r="D181164" s="141"/>
      <c r="E181164" s="141"/>
      <c r="F181164" s="141"/>
      <c r="G181164" s="248"/>
      <c r="H181164" s="141"/>
      <c r="I181164" s="209"/>
      <c r="J181164" s="141"/>
      <c r="K181164" s="141"/>
    </row>
    <row r="181165" spans="2:11" ht="13.5" customHeight="1">
      <c r="B181165" s="141"/>
      <c r="C181165" s="141"/>
      <c r="D181165" s="141"/>
      <c r="E181165" s="141"/>
      <c r="F181165" s="141"/>
      <c r="G181165" s="248"/>
      <c r="H181165" s="141"/>
      <c r="I181165" s="209"/>
      <c r="J181165" s="141"/>
      <c r="K181165" s="141"/>
    </row>
    <row r="181166" spans="2:11" ht="13.5" customHeight="1">
      <c r="B181166" s="141"/>
      <c r="C181166" s="141"/>
      <c r="D181166" s="141"/>
      <c r="E181166" s="141"/>
      <c r="F181166" s="141"/>
      <c r="G181166" s="248"/>
      <c r="H181166" s="141"/>
      <c r="I181166" s="209"/>
      <c r="J181166" s="141"/>
      <c r="K181166" s="141"/>
    </row>
    <row r="181167" spans="2:11" ht="13.5" customHeight="1">
      <c r="B181167" s="141"/>
      <c r="C181167" s="141"/>
      <c r="D181167" s="141"/>
      <c r="E181167" s="141"/>
      <c r="F181167" s="141"/>
      <c r="G181167" s="248"/>
      <c r="H181167" s="141"/>
      <c r="I181167" s="209"/>
      <c r="J181167" s="141"/>
      <c r="K181167" s="141"/>
    </row>
    <row r="181168" spans="2:11" ht="13.5" customHeight="1">
      <c r="B181168" s="141"/>
      <c r="C181168" s="141"/>
      <c r="D181168" s="141"/>
      <c r="E181168" s="141"/>
      <c r="F181168" s="141"/>
      <c r="G181168" s="248"/>
      <c r="H181168" s="141"/>
      <c r="I181168" s="209"/>
      <c r="J181168" s="141"/>
      <c r="K181168" s="141"/>
    </row>
    <row r="181169" spans="2:11" ht="13.5" customHeight="1">
      <c r="B181169" s="141"/>
      <c r="C181169" s="141"/>
      <c r="D181169" s="141"/>
      <c r="E181169" s="141"/>
      <c r="F181169" s="141"/>
      <c r="G181169" s="248"/>
      <c r="H181169" s="141"/>
      <c r="I181169" s="209"/>
      <c r="J181169" s="141"/>
      <c r="K181169" s="141"/>
    </row>
    <row r="181170" spans="2:11" ht="13.5" customHeight="1">
      <c r="B181170" s="141"/>
      <c r="C181170" s="141"/>
      <c r="D181170" s="141"/>
      <c r="E181170" s="141"/>
      <c r="F181170" s="141"/>
      <c r="G181170" s="248"/>
      <c r="H181170" s="141"/>
      <c r="I181170" s="209"/>
      <c r="J181170" s="141"/>
      <c r="K181170" s="141"/>
    </row>
    <row r="181171" spans="2:11" ht="13.5" customHeight="1">
      <c r="B181171" s="141"/>
      <c r="C181171" s="141"/>
      <c r="D181171" s="141"/>
      <c r="E181171" s="141"/>
      <c r="F181171" s="141"/>
      <c r="G181171" s="248"/>
      <c r="H181171" s="141"/>
      <c r="I181171" s="209"/>
      <c r="J181171" s="141"/>
      <c r="K181171" s="141"/>
    </row>
    <row r="181172" spans="2:11" ht="13.5" customHeight="1">
      <c r="B181172" s="141"/>
      <c r="C181172" s="141"/>
      <c r="D181172" s="141"/>
      <c r="E181172" s="141"/>
      <c r="F181172" s="141"/>
      <c r="G181172" s="248"/>
      <c r="H181172" s="141"/>
      <c r="I181172" s="209"/>
      <c r="J181172" s="141"/>
      <c r="K181172" s="141"/>
    </row>
    <row r="181173" spans="2:11" ht="13.5" customHeight="1">
      <c r="B181173" s="141"/>
      <c r="C181173" s="141"/>
      <c r="D181173" s="141"/>
      <c r="E181173" s="141"/>
      <c r="F181173" s="141"/>
      <c r="G181173" s="248"/>
      <c r="H181173" s="141"/>
      <c r="I181173" s="209"/>
      <c r="J181173" s="141"/>
      <c r="K181173" s="141"/>
    </row>
    <row r="181174" spans="2:11" ht="13.5" customHeight="1">
      <c r="B181174" s="141"/>
      <c r="C181174" s="141"/>
      <c r="D181174" s="141"/>
      <c r="E181174" s="141"/>
      <c r="F181174" s="141"/>
      <c r="G181174" s="248"/>
      <c r="H181174" s="141"/>
      <c r="I181174" s="209"/>
      <c r="J181174" s="141"/>
      <c r="K181174" s="141"/>
    </row>
    <row r="181175" spans="2:11" ht="13.5" customHeight="1">
      <c r="B181175" s="141"/>
      <c r="C181175" s="141"/>
      <c r="D181175" s="141"/>
      <c r="E181175" s="141"/>
      <c r="F181175" s="141"/>
      <c r="G181175" s="248"/>
      <c r="H181175" s="141"/>
      <c r="I181175" s="209"/>
      <c r="J181175" s="141"/>
      <c r="K181175" s="141"/>
    </row>
    <row r="181176" spans="2:11" ht="13.5" customHeight="1">
      <c r="B181176" s="141"/>
      <c r="C181176" s="141"/>
      <c r="D181176" s="141"/>
      <c r="E181176" s="141"/>
      <c r="F181176" s="141"/>
      <c r="G181176" s="248"/>
      <c r="H181176" s="141"/>
      <c r="I181176" s="209"/>
      <c r="J181176" s="141"/>
      <c r="K181176" s="141"/>
    </row>
    <row r="181177" spans="2:11" ht="13.5" customHeight="1">
      <c r="B181177" s="141"/>
      <c r="C181177" s="141"/>
      <c r="D181177" s="141"/>
      <c r="E181177" s="141"/>
      <c r="F181177" s="141"/>
      <c r="G181177" s="248"/>
      <c r="H181177" s="141"/>
      <c r="I181177" s="209"/>
      <c r="J181177" s="141"/>
      <c r="K181177" s="141"/>
    </row>
    <row r="181178" spans="2:11" ht="13.5" customHeight="1">
      <c r="B181178" s="141"/>
      <c r="C181178" s="141"/>
      <c r="D181178" s="141"/>
      <c r="E181178" s="141"/>
      <c r="F181178" s="141"/>
      <c r="G181178" s="248"/>
      <c r="H181178" s="141"/>
      <c r="I181178" s="209"/>
      <c r="J181178" s="141"/>
      <c r="K181178" s="141"/>
    </row>
    <row r="181179" spans="2:11" ht="13.5" customHeight="1">
      <c r="B181179" s="141"/>
      <c r="C181179" s="141"/>
      <c r="D181179" s="141"/>
      <c r="E181179" s="141"/>
      <c r="F181179" s="141"/>
      <c r="G181179" s="248"/>
      <c r="H181179" s="141"/>
      <c r="I181179" s="209"/>
      <c r="J181179" s="141"/>
      <c r="K181179" s="141"/>
    </row>
    <row r="181180" spans="2:11" ht="13.5" customHeight="1">
      <c r="B181180" s="141"/>
      <c r="C181180" s="141"/>
      <c r="D181180" s="141"/>
      <c r="E181180" s="141"/>
      <c r="F181180" s="141"/>
      <c r="G181180" s="248"/>
      <c r="H181180" s="141"/>
      <c r="I181180" s="209"/>
      <c r="J181180" s="141"/>
      <c r="K181180" s="141"/>
    </row>
    <row r="181181" spans="2:11" ht="13.5" customHeight="1">
      <c r="B181181" s="141"/>
      <c r="C181181" s="141"/>
      <c r="D181181" s="141"/>
      <c r="E181181" s="141"/>
      <c r="F181181" s="141"/>
      <c r="G181181" s="248"/>
      <c r="H181181" s="141"/>
      <c r="I181181" s="209"/>
      <c r="J181181" s="141"/>
      <c r="K181181" s="141"/>
    </row>
    <row r="181182" spans="2:11" ht="13.5" customHeight="1">
      <c r="B181182" s="141"/>
      <c r="C181182" s="141"/>
      <c r="D181182" s="141"/>
      <c r="E181182" s="141"/>
      <c r="F181182" s="141"/>
      <c r="G181182" s="248"/>
      <c r="H181182" s="141"/>
      <c r="I181182" s="209"/>
      <c r="J181182" s="141"/>
      <c r="K181182" s="141"/>
    </row>
    <row r="181183" spans="2:11" ht="13.5" customHeight="1">
      <c r="B181183" s="141"/>
      <c r="C181183" s="141"/>
      <c r="D181183" s="141"/>
      <c r="E181183" s="141"/>
      <c r="F181183" s="141"/>
      <c r="G181183" s="248"/>
      <c r="H181183" s="141"/>
      <c r="I181183" s="209"/>
      <c r="J181183" s="141"/>
      <c r="K181183" s="141"/>
    </row>
    <row r="181184" spans="2:11" ht="13.5" customHeight="1">
      <c r="B181184" s="141"/>
      <c r="C181184" s="141"/>
      <c r="D181184" s="141"/>
      <c r="E181184" s="141"/>
      <c r="F181184" s="141"/>
      <c r="G181184" s="248"/>
      <c r="H181184" s="141"/>
      <c r="I181184" s="209"/>
      <c r="J181184" s="141"/>
      <c r="K181184" s="141"/>
    </row>
    <row r="181185" spans="2:11" ht="13.5" customHeight="1">
      <c r="B181185" s="141"/>
      <c r="C181185" s="141"/>
      <c r="D181185" s="141"/>
      <c r="E181185" s="141"/>
      <c r="F181185" s="141"/>
      <c r="G181185" s="248"/>
      <c r="H181185" s="141"/>
      <c r="I181185" s="209"/>
      <c r="J181185" s="141"/>
      <c r="K181185" s="141"/>
    </row>
    <row r="181186" spans="2:11" ht="13.5" customHeight="1">
      <c r="B181186" s="141"/>
      <c r="C181186" s="141"/>
      <c r="D181186" s="141"/>
      <c r="E181186" s="141"/>
      <c r="F181186" s="141"/>
      <c r="G181186" s="248"/>
      <c r="H181186" s="141"/>
      <c r="I181186" s="209"/>
      <c r="J181186" s="141"/>
      <c r="K181186" s="141"/>
    </row>
    <row r="181187" spans="2:11" ht="13.5" customHeight="1">
      <c r="B181187" s="141"/>
      <c r="C181187" s="141"/>
      <c r="D181187" s="141"/>
      <c r="E181187" s="141"/>
      <c r="F181187" s="141"/>
      <c r="G181187" s="248"/>
      <c r="H181187" s="141"/>
      <c r="I181187" s="209"/>
      <c r="J181187" s="141"/>
      <c r="K181187" s="141"/>
    </row>
    <row r="181188" spans="2:11" ht="13.5" customHeight="1">
      <c r="B181188" s="141"/>
      <c r="C181188" s="141"/>
      <c r="D181188" s="141"/>
      <c r="E181188" s="141"/>
      <c r="F181188" s="141"/>
      <c r="G181188" s="248"/>
      <c r="H181188" s="141"/>
      <c r="I181188" s="209"/>
      <c r="J181188" s="141"/>
      <c r="K181188" s="141"/>
    </row>
    <row r="181189" spans="2:11" ht="13.5" customHeight="1">
      <c r="B181189" s="141"/>
      <c r="C181189" s="141"/>
      <c r="D181189" s="141"/>
      <c r="E181189" s="141"/>
      <c r="F181189" s="141"/>
      <c r="G181189" s="248"/>
      <c r="H181189" s="141"/>
      <c r="I181189" s="209"/>
      <c r="J181189" s="141"/>
      <c r="K181189" s="141"/>
    </row>
    <row r="181190" spans="2:11" ht="13.5" customHeight="1">
      <c r="B181190" s="141"/>
      <c r="C181190" s="141"/>
      <c r="D181190" s="141"/>
      <c r="E181190" s="141"/>
      <c r="F181190" s="141"/>
      <c r="G181190" s="248"/>
      <c r="H181190" s="141"/>
      <c r="I181190" s="209"/>
      <c r="J181190" s="141"/>
      <c r="K181190" s="141"/>
    </row>
    <row r="181191" spans="2:11" ht="13.5" customHeight="1">
      <c r="B181191" s="141"/>
      <c r="C181191" s="141"/>
      <c r="D181191" s="141"/>
      <c r="E181191" s="141"/>
      <c r="F181191" s="141"/>
      <c r="G181191" s="248"/>
      <c r="H181191" s="141"/>
      <c r="I181191" s="209"/>
      <c r="J181191" s="141"/>
      <c r="K181191" s="141"/>
    </row>
    <row r="181192" spans="2:11" ht="13.5" customHeight="1">
      <c r="B181192" s="141"/>
      <c r="C181192" s="141"/>
      <c r="D181192" s="141"/>
      <c r="E181192" s="141"/>
      <c r="F181192" s="141"/>
      <c r="G181192" s="248"/>
      <c r="H181192" s="141"/>
      <c r="I181192" s="209"/>
      <c r="J181192" s="141"/>
      <c r="K181192" s="141"/>
    </row>
    <row r="181193" spans="2:11" ht="13.5" customHeight="1">
      <c r="B181193" s="141"/>
      <c r="C181193" s="141"/>
      <c r="D181193" s="141"/>
      <c r="E181193" s="141"/>
      <c r="F181193" s="141"/>
      <c r="G181193" s="248"/>
      <c r="H181193" s="141"/>
      <c r="I181193" s="209"/>
      <c r="J181193" s="141"/>
      <c r="K181193" s="141"/>
    </row>
    <row r="181194" spans="2:11" ht="13.5" customHeight="1">
      <c r="B181194" s="141"/>
      <c r="C181194" s="141"/>
      <c r="D181194" s="141"/>
      <c r="E181194" s="141"/>
      <c r="F181194" s="141"/>
      <c r="G181194" s="248"/>
      <c r="H181194" s="141"/>
      <c r="I181194" s="209"/>
      <c r="J181194" s="141"/>
      <c r="K181194" s="141"/>
    </row>
    <row r="181195" spans="2:11" ht="13.5" customHeight="1">
      <c r="B181195" s="141"/>
      <c r="C181195" s="141"/>
      <c r="D181195" s="141"/>
      <c r="E181195" s="141"/>
      <c r="F181195" s="141"/>
      <c r="G181195" s="248"/>
      <c r="H181195" s="141"/>
      <c r="I181195" s="209"/>
      <c r="J181195" s="141"/>
      <c r="K181195" s="141"/>
    </row>
    <row r="181196" spans="2:11" ht="13.5" customHeight="1">
      <c r="B181196" s="141"/>
      <c r="C181196" s="141"/>
      <c r="D181196" s="141"/>
      <c r="E181196" s="141"/>
      <c r="F181196" s="141"/>
      <c r="G181196" s="248"/>
      <c r="H181196" s="141"/>
      <c r="I181196" s="209"/>
      <c r="J181196" s="141"/>
      <c r="K181196" s="141"/>
    </row>
    <row r="181197" spans="2:11" ht="13.5" customHeight="1">
      <c r="B181197" s="141"/>
      <c r="C181197" s="141"/>
      <c r="D181197" s="141"/>
      <c r="E181197" s="141"/>
      <c r="F181197" s="141"/>
      <c r="G181197" s="248"/>
      <c r="H181197" s="141"/>
      <c r="I181197" s="209"/>
      <c r="J181197" s="141"/>
      <c r="K181197" s="141"/>
    </row>
    <row r="181198" spans="2:11" ht="13.5" customHeight="1">
      <c r="B181198" s="141"/>
      <c r="C181198" s="141"/>
      <c r="D181198" s="141"/>
      <c r="E181198" s="141"/>
      <c r="F181198" s="141"/>
      <c r="G181198" s="248"/>
      <c r="H181198" s="141"/>
      <c r="I181198" s="209"/>
      <c r="J181198" s="141"/>
      <c r="K181198" s="141"/>
    </row>
    <row r="181199" spans="2:11" ht="13.5" customHeight="1">
      <c r="B181199" s="141"/>
      <c r="C181199" s="141"/>
      <c r="D181199" s="141"/>
      <c r="E181199" s="141"/>
      <c r="F181199" s="141"/>
      <c r="G181199" s="248"/>
      <c r="H181199" s="141"/>
      <c r="I181199" s="209"/>
      <c r="J181199" s="141"/>
      <c r="K181199" s="141"/>
    </row>
    <row r="181200" spans="2:11" ht="13.5" customHeight="1">
      <c r="B181200" s="141"/>
      <c r="C181200" s="141"/>
      <c r="D181200" s="141"/>
      <c r="E181200" s="141"/>
      <c r="F181200" s="141"/>
      <c r="G181200" s="248"/>
      <c r="H181200" s="141"/>
      <c r="I181200" s="209"/>
      <c r="J181200" s="141"/>
      <c r="K181200" s="141"/>
    </row>
    <row r="181201" spans="2:11" ht="13.5" customHeight="1">
      <c r="B181201" s="141"/>
      <c r="C181201" s="141"/>
      <c r="D181201" s="141"/>
      <c r="E181201" s="141"/>
      <c r="F181201" s="141"/>
      <c r="G181201" s="248"/>
      <c r="H181201" s="141"/>
      <c r="I181201" s="209"/>
      <c r="J181201" s="141"/>
      <c r="K181201" s="141"/>
    </row>
    <row r="181202" spans="2:11" ht="13.5" customHeight="1">
      <c r="B181202" s="141"/>
      <c r="C181202" s="141"/>
      <c r="D181202" s="141"/>
      <c r="E181202" s="141"/>
      <c r="F181202" s="141"/>
      <c r="G181202" s="248"/>
      <c r="H181202" s="141"/>
      <c r="I181202" s="209"/>
      <c r="J181202" s="141"/>
      <c r="K181202" s="141"/>
    </row>
    <row r="181203" spans="2:11" ht="13.5" customHeight="1">
      <c r="B181203" s="141"/>
      <c r="C181203" s="141"/>
      <c r="D181203" s="141"/>
      <c r="E181203" s="141"/>
      <c r="F181203" s="141"/>
      <c r="G181203" s="248"/>
      <c r="H181203" s="141"/>
      <c r="I181203" s="209"/>
      <c r="J181203" s="141"/>
      <c r="K181203" s="141"/>
    </row>
    <row r="181204" spans="2:11" ht="13.5" customHeight="1">
      <c r="B181204" s="141"/>
      <c r="C181204" s="141"/>
      <c r="D181204" s="141"/>
      <c r="E181204" s="141"/>
      <c r="F181204" s="141"/>
      <c r="G181204" s="248"/>
      <c r="H181204" s="141"/>
      <c r="I181204" s="209"/>
      <c r="J181204" s="141"/>
      <c r="K181204" s="141"/>
    </row>
    <row r="181205" spans="2:11" ht="13.5" customHeight="1">
      <c r="B181205" s="141"/>
      <c r="C181205" s="141"/>
      <c r="D181205" s="141"/>
      <c r="E181205" s="141"/>
      <c r="F181205" s="141"/>
      <c r="G181205" s="248"/>
      <c r="H181205" s="141"/>
      <c r="I181205" s="209"/>
      <c r="J181205" s="141"/>
      <c r="K181205" s="141"/>
    </row>
    <row r="181206" spans="2:11" ht="13.5" customHeight="1">
      <c r="B181206" s="141"/>
      <c r="C181206" s="141"/>
      <c r="D181206" s="141"/>
      <c r="E181206" s="141"/>
      <c r="F181206" s="141"/>
      <c r="G181206" s="248"/>
      <c r="H181206" s="141"/>
      <c r="I181206" s="209"/>
      <c r="J181206" s="141"/>
      <c r="K181206" s="141"/>
    </row>
    <row r="181207" spans="2:11" ht="13.5" customHeight="1">
      <c r="B181207" s="141"/>
      <c r="C181207" s="141"/>
      <c r="D181207" s="141"/>
      <c r="E181207" s="141"/>
      <c r="F181207" s="141"/>
      <c r="G181207" s="248"/>
      <c r="H181207" s="141"/>
      <c r="I181207" s="209"/>
      <c r="J181207" s="141"/>
      <c r="K181207" s="141"/>
    </row>
    <row r="181208" spans="2:11" ht="13.5" customHeight="1">
      <c r="B181208" s="141"/>
      <c r="C181208" s="141"/>
      <c r="D181208" s="141"/>
      <c r="E181208" s="141"/>
      <c r="F181208" s="141"/>
      <c r="G181208" s="248"/>
      <c r="H181208" s="141"/>
      <c r="I181208" s="209"/>
      <c r="J181208" s="141"/>
      <c r="K181208" s="141"/>
    </row>
    <row r="181209" spans="2:11" ht="13.5" customHeight="1">
      <c r="B181209" s="141"/>
      <c r="C181209" s="141"/>
      <c r="D181209" s="141"/>
      <c r="E181209" s="141"/>
      <c r="F181209" s="141"/>
      <c r="G181209" s="248"/>
      <c r="H181209" s="141"/>
      <c r="I181209" s="209"/>
      <c r="J181209" s="141"/>
      <c r="K181209" s="141"/>
    </row>
    <row r="181210" spans="2:11" ht="13.5" customHeight="1">
      <c r="B181210" s="141"/>
      <c r="C181210" s="141"/>
      <c r="D181210" s="141"/>
      <c r="E181210" s="141"/>
      <c r="F181210" s="141"/>
      <c r="G181210" s="248"/>
      <c r="H181210" s="141"/>
      <c r="I181210" s="209"/>
      <c r="J181210" s="141"/>
      <c r="K181210" s="141"/>
    </row>
    <row r="181211" spans="2:11" ht="13.5" customHeight="1">
      <c r="B181211" s="141"/>
      <c r="C181211" s="141"/>
      <c r="D181211" s="141"/>
      <c r="E181211" s="141"/>
      <c r="F181211" s="141"/>
      <c r="G181211" s="248"/>
      <c r="H181211" s="141"/>
      <c r="I181211" s="209"/>
      <c r="J181211" s="141"/>
      <c r="K181211" s="141"/>
    </row>
    <row r="181212" spans="2:11" ht="13.5" customHeight="1">
      <c r="B181212" s="141"/>
      <c r="C181212" s="141"/>
      <c r="D181212" s="141"/>
      <c r="E181212" s="141"/>
      <c r="F181212" s="141"/>
      <c r="G181212" s="248"/>
      <c r="H181212" s="141"/>
      <c r="I181212" s="209"/>
      <c r="J181212" s="141"/>
      <c r="K181212" s="141"/>
    </row>
    <row r="181213" spans="2:11" ht="13.5" customHeight="1">
      <c r="B181213" s="141"/>
      <c r="C181213" s="141"/>
      <c r="D181213" s="141"/>
      <c r="E181213" s="141"/>
      <c r="F181213" s="141"/>
      <c r="G181213" s="248"/>
      <c r="H181213" s="141"/>
      <c r="I181213" s="209"/>
      <c r="J181213" s="141"/>
      <c r="K181213" s="141"/>
    </row>
    <row r="181214" spans="2:11" ht="13.5" customHeight="1">
      <c r="B181214" s="141"/>
      <c r="C181214" s="141"/>
      <c r="D181214" s="141"/>
      <c r="E181214" s="141"/>
      <c r="F181214" s="141"/>
      <c r="G181214" s="248"/>
      <c r="H181214" s="141"/>
      <c r="I181214" s="209"/>
      <c r="J181214" s="141"/>
      <c r="K181214" s="141"/>
    </row>
    <row r="181215" spans="2:11" ht="13.5" customHeight="1">
      <c r="B181215" s="141"/>
      <c r="C181215" s="141"/>
      <c r="D181215" s="141"/>
      <c r="E181215" s="141"/>
      <c r="F181215" s="141"/>
      <c r="G181215" s="248"/>
      <c r="H181215" s="141"/>
      <c r="I181215" s="209"/>
      <c r="J181215" s="141"/>
      <c r="K181215" s="141"/>
    </row>
    <row r="181216" spans="2:11" ht="13.5" customHeight="1">
      <c r="B181216" s="141"/>
      <c r="C181216" s="141"/>
      <c r="D181216" s="141"/>
      <c r="E181216" s="141"/>
      <c r="F181216" s="141"/>
      <c r="G181216" s="248"/>
      <c r="H181216" s="141"/>
      <c r="I181216" s="209"/>
      <c r="J181216" s="141"/>
      <c r="K181216" s="141"/>
    </row>
    <row r="181217" spans="2:11" ht="13.5" customHeight="1">
      <c r="B181217" s="141"/>
      <c r="C181217" s="141"/>
      <c r="D181217" s="141"/>
      <c r="E181217" s="141"/>
      <c r="F181217" s="141"/>
      <c r="G181217" s="248"/>
      <c r="H181217" s="141"/>
      <c r="I181217" s="209"/>
      <c r="J181217" s="141"/>
      <c r="K181217" s="141"/>
    </row>
    <row r="181218" spans="2:11" ht="13.5" customHeight="1">
      <c r="B181218" s="141"/>
      <c r="C181218" s="141"/>
      <c r="D181218" s="141"/>
      <c r="E181218" s="141"/>
      <c r="F181218" s="141"/>
      <c r="G181218" s="248"/>
      <c r="H181218" s="141"/>
      <c r="I181218" s="209"/>
      <c r="J181218" s="141"/>
      <c r="K181218" s="141"/>
    </row>
    <row r="181219" spans="2:11" ht="13.5" customHeight="1">
      <c r="B181219" s="141"/>
      <c r="C181219" s="141"/>
      <c r="D181219" s="141"/>
      <c r="E181219" s="141"/>
      <c r="F181219" s="141"/>
      <c r="G181219" s="248"/>
      <c r="H181219" s="141"/>
      <c r="I181219" s="209"/>
      <c r="J181219" s="141"/>
      <c r="K181219" s="141"/>
    </row>
    <row r="181220" spans="2:11" ht="13.5" customHeight="1">
      <c r="B181220" s="141"/>
      <c r="C181220" s="141"/>
      <c r="D181220" s="141"/>
      <c r="E181220" s="141"/>
      <c r="F181220" s="141"/>
      <c r="G181220" s="248"/>
      <c r="H181220" s="141"/>
      <c r="I181220" s="209"/>
      <c r="J181220" s="141"/>
      <c r="K181220" s="141"/>
    </row>
    <row r="181221" spans="2:11" ht="13.5" customHeight="1">
      <c r="B181221" s="141"/>
      <c r="C181221" s="141"/>
      <c r="D181221" s="141"/>
      <c r="E181221" s="141"/>
      <c r="F181221" s="141"/>
      <c r="G181221" s="248"/>
      <c r="H181221" s="141"/>
      <c r="I181221" s="209"/>
      <c r="J181221" s="141"/>
      <c r="K181221" s="141"/>
    </row>
    <row r="181222" spans="2:11" ht="13.5" customHeight="1">
      <c r="B181222" s="141"/>
      <c r="C181222" s="141"/>
      <c r="D181222" s="141"/>
      <c r="E181222" s="141"/>
      <c r="F181222" s="141"/>
      <c r="G181222" s="248"/>
      <c r="H181222" s="141"/>
      <c r="I181222" s="209"/>
      <c r="J181222" s="141"/>
      <c r="K181222" s="141"/>
    </row>
    <row r="181223" spans="2:11" ht="13.5" customHeight="1">
      <c r="B181223" s="141"/>
      <c r="C181223" s="141"/>
      <c r="D181223" s="141"/>
      <c r="E181223" s="141"/>
      <c r="F181223" s="141"/>
      <c r="G181223" s="248"/>
      <c r="H181223" s="141"/>
      <c r="I181223" s="209"/>
      <c r="J181223" s="141"/>
      <c r="K181223" s="141"/>
    </row>
    <row r="181224" spans="2:11" ht="13.5" customHeight="1">
      <c r="B181224" s="141"/>
      <c r="C181224" s="141"/>
      <c r="D181224" s="141"/>
      <c r="E181224" s="141"/>
      <c r="F181224" s="141"/>
      <c r="G181224" s="248"/>
      <c r="H181224" s="141"/>
      <c r="I181224" s="209"/>
      <c r="J181224" s="141"/>
      <c r="K181224" s="141"/>
    </row>
    <row r="181225" spans="2:11" ht="13.5" customHeight="1">
      <c r="B181225" s="141"/>
      <c r="C181225" s="141"/>
      <c r="D181225" s="141"/>
      <c r="E181225" s="141"/>
      <c r="F181225" s="141"/>
      <c r="G181225" s="248"/>
      <c r="H181225" s="141"/>
      <c r="I181225" s="209"/>
      <c r="J181225" s="141"/>
      <c r="K181225" s="141"/>
    </row>
    <row r="181226" spans="2:11" ht="13.5" customHeight="1">
      <c r="B181226" s="141"/>
      <c r="C181226" s="141"/>
      <c r="D181226" s="141"/>
      <c r="E181226" s="141"/>
      <c r="F181226" s="141"/>
      <c r="G181226" s="248"/>
      <c r="H181226" s="141"/>
      <c r="I181226" s="209"/>
      <c r="J181226" s="141"/>
      <c r="K181226" s="141"/>
    </row>
    <row r="181227" spans="2:11" ht="13.5" customHeight="1">
      <c r="B181227" s="141"/>
      <c r="C181227" s="141"/>
      <c r="D181227" s="141"/>
      <c r="E181227" s="141"/>
      <c r="F181227" s="141"/>
      <c r="G181227" s="248"/>
      <c r="H181227" s="141"/>
      <c r="I181227" s="209"/>
      <c r="J181227" s="141"/>
      <c r="K181227" s="141"/>
    </row>
    <row r="181228" spans="2:11" ht="13.5" customHeight="1">
      <c r="B181228" s="141"/>
      <c r="C181228" s="141"/>
      <c r="D181228" s="141"/>
      <c r="E181228" s="141"/>
      <c r="F181228" s="141"/>
      <c r="G181228" s="248"/>
      <c r="H181228" s="141"/>
      <c r="I181228" s="209"/>
      <c r="J181228" s="141"/>
      <c r="K181228" s="141"/>
    </row>
    <row r="181229" spans="2:11" ht="13.5" customHeight="1">
      <c r="B181229" s="141"/>
      <c r="C181229" s="141"/>
      <c r="D181229" s="141"/>
      <c r="E181229" s="141"/>
      <c r="F181229" s="141"/>
      <c r="G181229" s="248"/>
      <c r="H181229" s="141"/>
      <c r="I181229" s="209"/>
      <c r="J181229" s="141"/>
      <c r="K181229" s="141"/>
    </row>
    <row r="181230" spans="2:11" ht="13.5" customHeight="1">
      <c r="B181230" s="141"/>
      <c r="C181230" s="141"/>
      <c r="D181230" s="141"/>
      <c r="E181230" s="141"/>
      <c r="F181230" s="141"/>
      <c r="G181230" s="248"/>
      <c r="H181230" s="141"/>
      <c r="I181230" s="209"/>
      <c r="J181230" s="141"/>
      <c r="K181230" s="141"/>
    </row>
    <row r="181231" spans="2:11" ht="13.5" customHeight="1">
      <c r="B181231" s="141"/>
      <c r="C181231" s="141"/>
      <c r="D181231" s="141"/>
      <c r="E181231" s="141"/>
      <c r="F181231" s="141"/>
      <c r="G181231" s="248"/>
      <c r="H181231" s="141"/>
      <c r="I181231" s="209"/>
      <c r="J181231" s="141"/>
      <c r="K181231" s="141"/>
    </row>
    <row r="181232" spans="2:11" ht="13.5" customHeight="1">
      <c r="B181232" s="141"/>
      <c r="C181232" s="141"/>
      <c r="D181232" s="141"/>
      <c r="E181232" s="141"/>
      <c r="F181232" s="141"/>
      <c r="G181232" s="248"/>
      <c r="H181232" s="141"/>
      <c r="I181232" s="209"/>
      <c r="J181232" s="141"/>
      <c r="K181232" s="141"/>
    </row>
    <row r="181233" spans="2:11" ht="13.5" customHeight="1">
      <c r="B181233" s="141"/>
      <c r="C181233" s="141"/>
      <c r="D181233" s="141"/>
      <c r="E181233" s="141"/>
      <c r="F181233" s="141"/>
      <c r="G181233" s="248"/>
      <c r="H181233" s="141"/>
      <c r="I181233" s="209"/>
      <c r="J181233" s="141"/>
      <c r="K181233" s="141"/>
    </row>
    <row r="181234" spans="2:11" ht="13.5" customHeight="1">
      <c r="B181234" s="141"/>
      <c r="C181234" s="141"/>
      <c r="D181234" s="141"/>
      <c r="E181234" s="141"/>
      <c r="F181234" s="141"/>
      <c r="G181234" s="248"/>
      <c r="H181234" s="141"/>
      <c r="I181234" s="209"/>
      <c r="J181234" s="141"/>
      <c r="K181234" s="141"/>
    </row>
    <row r="181235" spans="2:11" ht="13.5" customHeight="1">
      <c r="B181235" s="141"/>
      <c r="C181235" s="141"/>
      <c r="D181235" s="141"/>
      <c r="E181235" s="141"/>
      <c r="F181235" s="141"/>
      <c r="G181235" s="248"/>
      <c r="H181235" s="141"/>
      <c r="I181235" s="209"/>
      <c r="J181235" s="141"/>
      <c r="K181235" s="141"/>
    </row>
    <row r="181236" spans="2:11" ht="13.5" customHeight="1">
      <c r="B181236" s="141"/>
      <c r="C181236" s="141"/>
      <c r="D181236" s="141"/>
      <c r="E181236" s="141"/>
      <c r="F181236" s="141"/>
      <c r="G181236" s="248"/>
      <c r="H181236" s="141"/>
      <c r="I181236" s="209"/>
      <c r="J181236" s="141"/>
      <c r="K181236" s="141"/>
    </row>
    <row r="181237" spans="2:11" ht="13.5" customHeight="1">
      <c r="B181237" s="141"/>
      <c r="C181237" s="141"/>
      <c r="D181237" s="141"/>
      <c r="E181237" s="141"/>
      <c r="F181237" s="141"/>
      <c r="G181237" s="248"/>
      <c r="H181237" s="141"/>
      <c r="I181237" s="209"/>
      <c r="J181237" s="141"/>
      <c r="K181237" s="141"/>
    </row>
    <row r="181238" spans="2:11" ht="13.5" customHeight="1">
      <c r="B181238" s="141"/>
      <c r="C181238" s="141"/>
      <c r="D181238" s="141"/>
      <c r="E181238" s="141"/>
      <c r="F181238" s="141"/>
      <c r="G181238" s="248"/>
      <c r="H181238" s="141"/>
      <c r="I181238" s="209"/>
      <c r="J181238" s="141"/>
      <c r="K181238" s="141"/>
    </row>
    <row r="181239" spans="2:11" ht="13.5" customHeight="1">
      <c r="B181239" s="141"/>
      <c r="C181239" s="141"/>
      <c r="D181239" s="141"/>
      <c r="E181239" s="141"/>
      <c r="F181239" s="141"/>
      <c r="G181239" s="248"/>
      <c r="H181239" s="141"/>
      <c r="I181239" s="209"/>
      <c r="J181239" s="141"/>
      <c r="K181239" s="141"/>
    </row>
    <row r="181240" spans="2:11" ht="13.5" customHeight="1">
      <c r="B181240" s="141"/>
      <c r="C181240" s="141"/>
      <c r="D181240" s="141"/>
      <c r="E181240" s="141"/>
      <c r="F181240" s="141"/>
      <c r="G181240" s="248"/>
      <c r="H181240" s="141"/>
      <c r="I181240" s="209"/>
      <c r="J181240" s="141"/>
      <c r="K181240" s="141"/>
    </row>
    <row r="181241" spans="2:11" ht="13.5" customHeight="1">
      <c r="B181241" s="141"/>
      <c r="C181241" s="141"/>
      <c r="D181241" s="141"/>
      <c r="E181241" s="141"/>
      <c r="F181241" s="141"/>
      <c r="G181241" s="248"/>
      <c r="H181241" s="141"/>
      <c r="I181241" s="209"/>
      <c r="J181241" s="141"/>
      <c r="K181241" s="141"/>
    </row>
    <row r="181242" spans="2:11" ht="13.5" customHeight="1">
      <c r="B181242" s="141"/>
      <c r="C181242" s="141"/>
      <c r="D181242" s="141"/>
      <c r="E181242" s="141"/>
      <c r="F181242" s="141"/>
      <c r="G181242" s="248"/>
      <c r="H181242" s="141"/>
      <c r="I181242" s="209"/>
      <c r="J181242" s="141"/>
      <c r="K181242" s="141"/>
    </row>
    <row r="181243" spans="2:11" ht="13.5" customHeight="1">
      <c r="B181243" s="141"/>
      <c r="C181243" s="141"/>
      <c r="D181243" s="141"/>
      <c r="E181243" s="141"/>
      <c r="F181243" s="141"/>
      <c r="G181243" s="248"/>
      <c r="H181243" s="141"/>
      <c r="I181243" s="209"/>
      <c r="J181243" s="141"/>
      <c r="K181243" s="141"/>
    </row>
    <row r="181244" spans="2:11" ht="13.5" customHeight="1">
      <c r="B181244" s="141"/>
      <c r="C181244" s="141"/>
      <c r="D181244" s="141"/>
      <c r="E181244" s="141"/>
      <c r="F181244" s="141"/>
      <c r="G181244" s="248"/>
      <c r="H181244" s="141"/>
      <c r="I181244" s="209"/>
      <c r="J181244" s="141"/>
      <c r="K181244" s="141"/>
    </row>
    <row r="181245" spans="2:11" ht="13.5" customHeight="1">
      <c r="B181245" s="141"/>
      <c r="C181245" s="141"/>
      <c r="D181245" s="141"/>
      <c r="E181245" s="141"/>
      <c r="F181245" s="141"/>
      <c r="G181245" s="248"/>
      <c r="H181245" s="141"/>
      <c r="I181245" s="209"/>
      <c r="J181245" s="141"/>
      <c r="K181245" s="141"/>
    </row>
    <row r="181246" spans="2:11" ht="13.5" customHeight="1">
      <c r="B181246" s="141"/>
      <c r="C181246" s="141"/>
      <c r="D181246" s="141"/>
      <c r="E181246" s="141"/>
      <c r="F181246" s="141"/>
      <c r="G181246" s="248"/>
      <c r="H181246" s="141"/>
      <c r="I181246" s="209"/>
      <c r="J181246" s="141"/>
      <c r="K181246" s="141"/>
    </row>
    <row r="181247" spans="2:11" ht="13.5" customHeight="1">
      <c r="B181247" s="141"/>
      <c r="C181247" s="141"/>
      <c r="D181247" s="141"/>
      <c r="E181247" s="141"/>
      <c r="F181247" s="141"/>
      <c r="G181247" s="248"/>
      <c r="H181247" s="141"/>
      <c r="I181247" s="209"/>
      <c r="J181247" s="141"/>
      <c r="K181247" s="141"/>
    </row>
    <row r="181248" spans="2:11" ht="13.5" customHeight="1">
      <c r="B181248" s="141"/>
      <c r="C181248" s="141"/>
      <c r="D181248" s="141"/>
      <c r="E181248" s="141"/>
      <c r="F181248" s="141"/>
      <c r="G181248" s="248"/>
      <c r="H181248" s="141"/>
      <c r="I181248" s="209"/>
      <c r="J181248" s="141"/>
      <c r="K181248" s="141"/>
    </row>
    <row r="181249" spans="2:11" ht="13.5" customHeight="1">
      <c r="B181249" s="141"/>
      <c r="C181249" s="141"/>
      <c r="D181249" s="141"/>
      <c r="E181249" s="141"/>
      <c r="F181249" s="141"/>
      <c r="G181249" s="248"/>
      <c r="H181249" s="141"/>
      <c r="I181249" s="209"/>
      <c r="J181249" s="141"/>
      <c r="K181249" s="141"/>
    </row>
    <row r="181250" spans="2:11" ht="13.5" customHeight="1">
      <c r="B181250" s="141"/>
      <c r="C181250" s="141"/>
      <c r="D181250" s="141"/>
      <c r="E181250" s="141"/>
      <c r="F181250" s="141"/>
      <c r="G181250" s="248"/>
      <c r="H181250" s="141"/>
      <c r="I181250" s="209"/>
      <c r="J181250" s="141"/>
      <c r="K181250" s="141"/>
    </row>
    <row r="181251" spans="2:11" ht="13.5" customHeight="1">
      <c r="B181251" s="141"/>
      <c r="C181251" s="141"/>
      <c r="D181251" s="141"/>
      <c r="E181251" s="141"/>
      <c r="F181251" s="141"/>
      <c r="G181251" s="248"/>
      <c r="H181251" s="141"/>
      <c r="I181251" s="209"/>
      <c r="J181251" s="141"/>
      <c r="K181251" s="141"/>
    </row>
    <row r="181252" spans="2:11" ht="13.5" customHeight="1">
      <c r="B181252" s="141"/>
      <c r="C181252" s="141"/>
      <c r="D181252" s="141"/>
      <c r="E181252" s="141"/>
      <c r="F181252" s="141"/>
      <c r="G181252" s="248"/>
      <c r="H181252" s="141"/>
      <c r="I181252" s="209"/>
      <c r="J181252" s="141"/>
      <c r="K181252" s="141"/>
    </row>
    <row r="181253" spans="2:11" ht="13.5" customHeight="1">
      <c r="B181253" s="141"/>
      <c r="C181253" s="141"/>
      <c r="D181253" s="141"/>
      <c r="E181253" s="141"/>
      <c r="F181253" s="141"/>
      <c r="G181253" s="248"/>
      <c r="H181253" s="141"/>
      <c r="I181253" s="209"/>
      <c r="J181253" s="141"/>
      <c r="K181253" s="141"/>
    </row>
    <row r="181254" spans="2:11" ht="13.5" customHeight="1">
      <c r="B181254" s="141"/>
      <c r="C181254" s="141"/>
      <c r="D181254" s="141"/>
      <c r="E181254" s="141"/>
      <c r="F181254" s="141"/>
      <c r="G181254" s="248"/>
      <c r="H181254" s="141"/>
      <c r="I181254" s="209"/>
      <c r="J181254" s="141"/>
      <c r="K181254" s="141"/>
    </row>
    <row r="181255" spans="2:11" ht="13.5" customHeight="1">
      <c r="B181255" s="141"/>
      <c r="C181255" s="141"/>
      <c r="D181255" s="141"/>
      <c r="E181255" s="141"/>
      <c r="F181255" s="141"/>
      <c r="G181255" s="248"/>
      <c r="H181255" s="141"/>
      <c r="I181255" s="209"/>
      <c r="J181255" s="141"/>
      <c r="K181255" s="141"/>
    </row>
    <row r="181256" spans="2:11" ht="13.5" customHeight="1">
      <c r="B181256" s="141"/>
      <c r="C181256" s="141"/>
      <c r="D181256" s="141"/>
      <c r="E181256" s="141"/>
      <c r="F181256" s="141"/>
      <c r="G181256" s="248"/>
      <c r="H181256" s="141"/>
      <c r="I181256" s="209"/>
      <c r="J181256" s="141"/>
      <c r="K181256" s="141"/>
    </row>
    <row r="181257" spans="2:11" ht="13.5" customHeight="1">
      <c r="B181257" s="141"/>
      <c r="C181257" s="141"/>
      <c r="D181257" s="141"/>
      <c r="E181257" s="141"/>
      <c r="F181257" s="141"/>
      <c r="G181257" s="248"/>
      <c r="H181257" s="141"/>
      <c r="I181257" s="209"/>
      <c r="J181257" s="141"/>
      <c r="K181257" s="141"/>
    </row>
    <row r="181258" spans="2:11" ht="13.5" customHeight="1">
      <c r="B181258" s="141"/>
      <c r="C181258" s="141"/>
      <c r="D181258" s="141"/>
      <c r="E181258" s="141"/>
      <c r="F181258" s="141"/>
      <c r="G181258" s="248"/>
      <c r="H181258" s="141"/>
      <c r="I181258" s="209"/>
      <c r="J181258" s="141"/>
      <c r="K181258" s="141"/>
    </row>
    <row r="181259" spans="2:11" ht="13.5" customHeight="1">
      <c r="B181259" s="141"/>
      <c r="C181259" s="141"/>
      <c r="D181259" s="141"/>
      <c r="E181259" s="141"/>
      <c r="F181259" s="141"/>
      <c r="G181259" s="248"/>
      <c r="H181259" s="141"/>
      <c r="I181259" s="209"/>
      <c r="J181259" s="141"/>
      <c r="K181259" s="141"/>
    </row>
    <row r="181260" spans="2:11" ht="13.5" customHeight="1">
      <c r="B181260" s="141"/>
      <c r="C181260" s="141"/>
      <c r="D181260" s="141"/>
      <c r="E181260" s="141"/>
      <c r="F181260" s="141"/>
      <c r="G181260" s="248"/>
      <c r="H181260" s="141"/>
      <c r="I181260" s="209"/>
      <c r="J181260" s="141"/>
      <c r="K181260" s="141"/>
    </row>
    <row r="181261" spans="2:11" ht="13.5" customHeight="1">
      <c r="B181261" s="141"/>
      <c r="C181261" s="141"/>
      <c r="D181261" s="141"/>
      <c r="E181261" s="141"/>
      <c r="F181261" s="141"/>
      <c r="G181261" s="248"/>
      <c r="H181261" s="141"/>
      <c r="I181261" s="209"/>
      <c r="J181261" s="141"/>
      <c r="K181261" s="141"/>
    </row>
    <row r="181262" spans="2:11" ht="13.5" customHeight="1">
      <c r="B181262" s="141"/>
      <c r="C181262" s="141"/>
      <c r="D181262" s="141"/>
      <c r="E181262" s="141"/>
      <c r="F181262" s="141"/>
      <c r="G181262" s="248"/>
      <c r="H181262" s="141"/>
      <c r="I181262" s="209"/>
      <c r="J181262" s="141"/>
      <c r="K181262" s="141"/>
    </row>
    <row r="181263" spans="2:11" ht="13.5" customHeight="1">
      <c r="B181263" s="141"/>
      <c r="C181263" s="141"/>
      <c r="D181263" s="141"/>
      <c r="E181263" s="141"/>
      <c r="F181263" s="141"/>
      <c r="G181263" s="248"/>
      <c r="H181263" s="141"/>
      <c r="I181263" s="209"/>
      <c r="J181263" s="141"/>
      <c r="K181263" s="141"/>
    </row>
    <row r="181264" spans="2:11" ht="13.5" customHeight="1">
      <c r="B181264" s="141"/>
      <c r="C181264" s="141"/>
      <c r="D181264" s="141"/>
      <c r="E181264" s="141"/>
      <c r="F181264" s="141"/>
      <c r="G181264" s="248"/>
      <c r="H181264" s="141"/>
      <c r="I181264" s="209"/>
      <c r="J181264" s="141"/>
      <c r="K181264" s="141"/>
    </row>
    <row r="181265" spans="2:11" ht="13.5" customHeight="1">
      <c r="B181265" s="141"/>
      <c r="C181265" s="141"/>
      <c r="D181265" s="141"/>
      <c r="E181265" s="141"/>
      <c r="F181265" s="141"/>
      <c r="G181265" s="248"/>
      <c r="H181265" s="141"/>
      <c r="I181265" s="209"/>
      <c r="J181265" s="141"/>
      <c r="K181265" s="141"/>
    </row>
    <row r="181266" spans="2:11" ht="13.5" customHeight="1">
      <c r="B181266" s="141"/>
      <c r="C181266" s="141"/>
      <c r="D181266" s="141"/>
      <c r="E181266" s="141"/>
      <c r="F181266" s="141"/>
      <c r="G181266" s="248"/>
      <c r="H181266" s="141"/>
      <c r="I181266" s="209"/>
      <c r="J181266" s="141"/>
      <c r="K181266" s="141"/>
    </row>
    <row r="181267" spans="2:11" ht="13.5" customHeight="1">
      <c r="B181267" s="141"/>
      <c r="C181267" s="141"/>
      <c r="D181267" s="141"/>
      <c r="E181267" s="141"/>
      <c r="F181267" s="141"/>
      <c r="G181267" s="248"/>
      <c r="H181267" s="141"/>
      <c r="I181267" s="209"/>
      <c r="J181267" s="141"/>
      <c r="K181267" s="141"/>
    </row>
    <row r="181268" spans="2:11" ht="13.5" customHeight="1">
      <c r="B181268" s="141"/>
      <c r="C181268" s="141"/>
      <c r="D181268" s="141"/>
      <c r="E181268" s="141"/>
      <c r="F181268" s="141"/>
      <c r="G181268" s="248"/>
      <c r="H181268" s="141"/>
      <c r="I181268" s="209"/>
      <c r="J181268" s="141"/>
      <c r="K181268" s="141"/>
    </row>
    <row r="181269" spans="2:11" ht="13.5" customHeight="1">
      <c r="B181269" s="141"/>
      <c r="C181269" s="141"/>
      <c r="D181269" s="141"/>
      <c r="E181269" s="141"/>
      <c r="F181269" s="141"/>
      <c r="G181269" s="248"/>
      <c r="H181269" s="141"/>
      <c r="I181269" s="209"/>
      <c r="J181269" s="141"/>
      <c r="K181269" s="141"/>
    </row>
    <row r="181270" spans="2:11" ht="13.5" customHeight="1">
      <c r="B181270" s="141"/>
      <c r="C181270" s="141"/>
      <c r="D181270" s="141"/>
      <c r="E181270" s="141"/>
      <c r="F181270" s="141"/>
      <c r="G181270" s="248"/>
      <c r="H181270" s="141"/>
      <c r="I181270" s="209"/>
      <c r="J181270" s="141"/>
      <c r="K181270" s="141"/>
    </row>
    <row r="181271" spans="2:11" ht="13.5" customHeight="1">
      <c r="B181271" s="141"/>
      <c r="C181271" s="141"/>
      <c r="D181271" s="141"/>
      <c r="E181271" s="141"/>
      <c r="F181271" s="141"/>
      <c r="G181271" s="248"/>
      <c r="H181271" s="141"/>
      <c r="I181271" s="209"/>
      <c r="J181271" s="141"/>
      <c r="K181271" s="141"/>
    </row>
    <row r="181272" spans="2:11" ht="13.5" customHeight="1">
      <c r="B181272" s="141"/>
      <c r="C181272" s="141"/>
      <c r="D181272" s="141"/>
      <c r="E181272" s="141"/>
      <c r="F181272" s="141"/>
      <c r="G181272" s="248"/>
      <c r="H181272" s="141"/>
      <c r="I181272" s="209"/>
      <c r="J181272" s="141"/>
      <c r="K181272" s="141"/>
    </row>
    <row r="181273" spans="2:11" ht="13.5" customHeight="1">
      <c r="B181273" s="141"/>
      <c r="C181273" s="141"/>
      <c r="D181273" s="141"/>
      <c r="E181273" s="141"/>
      <c r="F181273" s="141"/>
      <c r="G181273" s="248"/>
      <c r="H181273" s="141"/>
      <c r="I181273" s="209"/>
      <c r="J181273" s="141"/>
      <c r="K181273" s="141"/>
    </row>
    <row r="181274" spans="2:11" ht="13.5" customHeight="1">
      <c r="B181274" s="141"/>
      <c r="C181274" s="141"/>
      <c r="D181274" s="141"/>
      <c r="E181274" s="141"/>
      <c r="F181274" s="141"/>
      <c r="G181274" s="248"/>
      <c r="H181274" s="141"/>
      <c r="I181274" s="209"/>
      <c r="J181274" s="141"/>
      <c r="K181274" s="141"/>
    </row>
    <row r="181275" spans="2:11" ht="13.5" customHeight="1">
      <c r="B181275" s="141"/>
      <c r="C181275" s="141"/>
      <c r="D181275" s="141"/>
      <c r="E181275" s="141"/>
      <c r="F181275" s="141"/>
      <c r="G181275" s="248"/>
      <c r="H181275" s="141"/>
      <c r="I181275" s="209"/>
      <c r="J181275" s="141"/>
      <c r="K181275" s="141"/>
    </row>
    <row r="181276" spans="2:11" ht="13.5" customHeight="1">
      <c r="B181276" s="141"/>
      <c r="C181276" s="141"/>
      <c r="D181276" s="141"/>
      <c r="E181276" s="141"/>
      <c r="F181276" s="141"/>
      <c r="G181276" s="248"/>
      <c r="H181276" s="141"/>
      <c r="I181276" s="209"/>
      <c r="J181276" s="141"/>
      <c r="K181276" s="141"/>
    </row>
    <row r="181277" spans="2:11" ht="13.5" customHeight="1">
      <c r="B181277" s="141"/>
      <c r="C181277" s="141"/>
      <c r="D181277" s="141"/>
      <c r="E181277" s="141"/>
      <c r="F181277" s="141"/>
      <c r="G181277" s="248"/>
      <c r="H181277" s="141"/>
      <c r="I181277" s="209"/>
      <c r="J181277" s="141"/>
      <c r="K181277" s="141"/>
    </row>
    <row r="181278" spans="2:11" ht="13.5" customHeight="1">
      <c r="B181278" s="141"/>
      <c r="C181278" s="141"/>
      <c r="D181278" s="141"/>
      <c r="E181278" s="141"/>
      <c r="F181278" s="141"/>
      <c r="G181278" s="248"/>
      <c r="H181278" s="141"/>
      <c r="I181278" s="209"/>
      <c r="J181278" s="141"/>
      <c r="K181278" s="141"/>
    </row>
    <row r="181279" spans="2:11" ht="13.5" customHeight="1">
      <c r="B181279" s="141"/>
      <c r="C181279" s="141"/>
      <c r="D181279" s="141"/>
      <c r="E181279" s="141"/>
      <c r="F181279" s="141"/>
      <c r="G181279" s="248"/>
      <c r="H181279" s="141"/>
      <c r="I181279" s="209"/>
      <c r="J181279" s="141"/>
      <c r="K181279" s="141"/>
    </row>
    <row r="181280" spans="2:11" ht="13.5" customHeight="1">
      <c r="B181280" s="141"/>
      <c r="C181280" s="141"/>
      <c r="D181280" s="141"/>
      <c r="E181280" s="141"/>
      <c r="F181280" s="141"/>
      <c r="G181280" s="248"/>
      <c r="H181280" s="141"/>
      <c r="I181280" s="209"/>
      <c r="J181280" s="141"/>
      <c r="K181280" s="141"/>
    </row>
    <row r="181281" spans="2:11" ht="13.5" customHeight="1">
      <c r="B181281" s="141"/>
      <c r="C181281" s="141"/>
      <c r="D181281" s="141"/>
      <c r="E181281" s="141"/>
      <c r="F181281" s="141"/>
      <c r="G181281" s="248"/>
      <c r="H181281" s="141"/>
      <c r="I181281" s="209"/>
      <c r="J181281" s="141"/>
      <c r="K181281" s="141"/>
    </row>
    <row r="181282" spans="2:11" ht="13.5" customHeight="1">
      <c r="B181282" s="141"/>
      <c r="C181282" s="141"/>
      <c r="D181282" s="141"/>
      <c r="E181282" s="141"/>
      <c r="F181282" s="141"/>
      <c r="G181282" s="248"/>
      <c r="H181282" s="141"/>
      <c r="I181282" s="209"/>
      <c r="J181282" s="141"/>
      <c r="K181282" s="141"/>
    </row>
    <row r="181283" spans="2:11" ht="13.5" customHeight="1">
      <c r="B181283" s="141"/>
      <c r="C181283" s="141"/>
      <c r="D181283" s="141"/>
      <c r="E181283" s="141"/>
      <c r="F181283" s="141"/>
      <c r="G181283" s="248"/>
      <c r="H181283" s="141"/>
      <c r="I181283" s="209"/>
      <c r="J181283" s="141"/>
      <c r="K181283" s="141"/>
    </row>
    <row r="181284" spans="2:11" ht="13.5" customHeight="1">
      <c r="B181284" s="141"/>
      <c r="C181284" s="141"/>
      <c r="D181284" s="141"/>
      <c r="E181284" s="141"/>
      <c r="F181284" s="141"/>
      <c r="G181284" s="248"/>
      <c r="H181284" s="141"/>
      <c r="I181284" s="209"/>
      <c r="J181284" s="141"/>
      <c r="K181284" s="141"/>
    </row>
    <row r="181285" spans="2:11" ht="13.5" customHeight="1">
      <c r="B181285" s="141"/>
      <c r="C181285" s="141"/>
      <c r="D181285" s="141"/>
      <c r="E181285" s="141"/>
      <c r="F181285" s="141"/>
      <c r="G181285" s="248"/>
      <c r="H181285" s="141"/>
      <c r="I181285" s="209"/>
      <c r="J181285" s="141"/>
      <c r="K181285" s="141"/>
    </row>
    <row r="181286" spans="2:11" ht="13.5" customHeight="1">
      <c r="B181286" s="141"/>
      <c r="C181286" s="141"/>
      <c r="D181286" s="141"/>
      <c r="E181286" s="141"/>
      <c r="F181286" s="141"/>
      <c r="G181286" s="248"/>
      <c r="H181286" s="141"/>
      <c r="I181286" s="209"/>
      <c r="J181286" s="141"/>
      <c r="K181286" s="141"/>
    </row>
    <row r="181287" spans="2:11" ht="13.5" customHeight="1">
      <c r="B181287" s="141"/>
      <c r="C181287" s="141"/>
      <c r="D181287" s="141"/>
      <c r="E181287" s="141"/>
      <c r="F181287" s="141"/>
      <c r="G181287" s="248"/>
      <c r="H181287" s="141"/>
      <c r="I181287" s="209"/>
      <c r="J181287" s="141"/>
      <c r="K181287" s="141"/>
    </row>
    <row r="181288" spans="2:11" ht="13.5" customHeight="1">
      <c r="B181288" s="141"/>
      <c r="C181288" s="141"/>
      <c r="D181288" s="141"/>
      <c r="E181288" s="141"/>
      <c r="F181288" s="141"/>
      <c r="G181288" s="248"/>
      <c r="H181288" s="141"/>
      <c r="I181288" s="209"/>
      <c r="J181288" s="141"/>
      <c r="K181288" s="141"/>
    </row>
    <row r="181289" spans="2:11" ht="13.5" customHeight="1">
      <c r="B181289" s="141"/>
      <c r="C181289" s="141"/>
      <c r="D181289" s="141"/>
      <c r="E181289" s="141"/>
      <c r="F181289" s="141"/>
      <c r="G181289" s="248"/>
      <c r="H181289" s="141"/>
      <c r="I181289" s="209"/>
      <c r="J181289" s="141"/>
      <c r="K181289" s="141"/>
    </row>
    <row r="181290" spans="2:11" ht="13.5" customHeight="1">
      <c r="B181290" s="141"/>
      <c r="C181290" s="141"/>
      <c r="D181290" s="141"/>
      <c r="E181290" s="141"/>
      <c r="F181290" s="141"/>
      <c r="G181290" s="248"/>
      <c r="H181290" s="141"/>
      <c r="I181290" s="209"/>
      <c r="J181290" s="141"/>
      <c r="K181290" s="141"/>
    </row>
    <row r="181291" spans="2:11" ht="13.5" customHeight="1">
      <c r="B181291" s="141"/>
      <c r="C181291" s="141"/>
      <c r="D181291" s="141"/>
      <c r="E181291" s="141"/>
      <c r="F181291" s="141"/>
      <c r="G181291" s="248"/>
      <c r="H181291" s="141"/>
      <c r="I181291" s="209"/>
      <c r="J181291" s="141"/>
      <c r="K181291" s="141"/>
    </row>
    <row r="181292" spans="2:11" ht="13.5" customHeight="1">
      <c r="B181292" s="141"/>
      <c r="C181292" s="141"/>
      <c r="D181292" s="141"/>
      <c r="E181292" s="141"/>
      <c r="F181292" s="141"/>
      <c r="G181292" s="248"/>
      <c r="H181292" s="141"/>
      <c r="I181292" s="209"/>
      <c r="J181292" s="141"/>
      <c r="K181292" s="141"/>
    </row>
    <row r="181293" spans="2:11" ht="13.5" customHeight="1">
      <c r="B181293" s="141"/>
      <c r="C181293" s="141"/>
      <c r="D181293" s="141"/>
      <c r="E181293" s="141"/>
      <c r="F181293" s="141"/>
      <c r="G181293" s="248"/>
      <c r="H181293" s="141"/>
      <c r="I181293" s="209"/>
      <c r="J181293" s="141"/>
      <c r="K181293" s="141"/>
    </row>
    <row r="181294" spans="2:11" ht="13.5" customHeight="1">
      <c r="B181294" s="141"/>
      <c r="C181294" s="141"/>
      <c r="D181294" s="141"/>
      <c r="E181294" s="141"/>
      <c r="F181294" s="141"/>
      <c r="G181294" s="248"/>
      <c r="H181294" s="141"/>
      <c r="I181294" s="209"/>
      <c r="J181294" s="141"/>
      <c r="K181294" s="141"/>
    </row>
    <row r="181295" spans="2:11" ht="13.5" customHeight="1">
      <c r="B181295" s="141"/>
      <c r="C181295" s="141"/>
      <c r="D181295" s="141"/>
      <c r="E181295" s="141"/>
      <c r="F181295" s="141"/>
      <c r="G181295" s="248"/>
      <c r="H181295" s="141"/>
      <c r="I181295" s="209"/>
      <c r="J181295" s="141"/>
      <c r="K181295" s="141"/>
    </row>
    <row r="181296" spans="2:11" ht="13.5" customHeight="1">
      <c r="B181296" s="141"/>
      <c r="C181296" s="141"/>
      <c r="D181296" s="141"/>
      <c r="E181296" s="141"/>
      <c r="F181296" s="141"/>
      <c r="G181296" s="248"/>
      <c r="H181296" s="141"/>
      <c r="I181296" s="209"/>
      <c r="J181296" s="141"/>
      <c r="K181296" s="141"/>
    </row>
    <row r="181297" spans="2:11" ht="13.5" customHeight="1">
      <c r="B181297" s="141"/>
      <c r="C181297" s="141"/>
      <c r="D181297" s="141"/>
      <c r="E181297" s="141"/>
      <c r="F181297" s="141"/>
      <c r="G181297" s="248"/>
      <c r="H181297" s="141"/>
      <c r="I181297" s="209"/>
      <c r="J181297" s="141"/>
      <c r="K181297" s="141"/>
    </row>
    <row r="181298" spans="2:11" ht="13.5" customHeight="1">
      <c r="B181298" s="141"/>
      <c r="C181298" s="141"/>
      <c r="D181298" s="141"/>
      <c r="E181298" s="141"/>
      <c r="F181298" s="141"/>
      <c r="G181298" s="248"/>
      <c r="H181298" s="141"/>
      <c r="I181298" s="209"/>
      <c r="J181298" s="141"/>
      <c r="K181298" s="141"/>
    </row>
    <row r="181299" spans="2:11" ht="13.5" customHeight="1">
      <c r="B181299" s="141"/>
      <c r="C181299" s="141"/>
      <c r="D181299" s="141"/>
      <c r="E181299" s="141"/>
      <c r="F181299" s="141"/>
      <c r="G181299" s="248"/>
      <c r="H181299" s="141"/>
      <c r="I181299" s="209"/>
      <c r="J181299" s="141"/>
      <c r="K181299" s="141"/>
    </row>
    <row r="181300" spans="2:11" ht="13.5" customHeight="1">
      <c r="B181300" s="141"/>
      <c r="C181300" s="141"/>
      <c r="D181300" s="141"/>
      <c r="E181300" s="141"/>
      <c r="F181300" s="141"/>
      <c r="G181300" s="248"/>
      <c r="H181300" s="141"/>
      <c r="I181300" s="209"/>
      <c r="J181300" s="141"/>
      <c r="K181300" s="141"/>
    </row>
    <row r="181301" spans="2:11" ht="13.5" customHeight="1">
      <c r="B181301" s="141"/>
      <c r="C181301" s="141"/>
      <c r="D181301" s="141"/>
      <c r="E181301" s="141"/>
      <c r="F181301" s="141"/>
      <c r="G181301" s="248"/>
      <c r="H181301" s="141"/>
      <c r="I181301" s="209"/>
      <c r="J181301" s="141"/>
      <c r="K181301" s="141"/>
    </row>
    <row r="181302" spans="2:11" ht="13.5" customHeight="1">
      <c r="B181302" s="141"/>
      <c r="C181302" s="141"/>
      <c r="D181302" s="141"/>
      <c r="E181302" s="141"/>
      <c r="F181302" s="141"/>
      <c r="G181302" s="248"/>
      <c r="H181302" s="141"/>
      <c r="I181302" s="209"/>
      <c r="J181302" s="141"/>
      <c r="K181302" s="141"/>
    </row>
    <row r="181303" spans="2:11" ht="13.5" customHeight="1">
      <c r="B181303" s="141"/>
      <c r="C181303" s="141"/>
      <c r="D181303" s="141"/>
      <c r="E181303" s="141"/>
      <c r="F181303" s="141"/>
      <c r="G181303" s="248"/>
      <c r="H181303" s="141"/>
      <c r="I181303" s="209"/>
      <c r="J181303" s="141"/>
      <c r="K181303" s="141"/>
    </row>
    <row r="181304" spans="2:11" ht="13.5" customHeight="1">
      <c r="B181304" s="141"/>
      <c r="C181304" s="141"/>
      <c r="D181304" s="141"/>
      <c r="E181304" s="141"/>
      <c r="F181304" s="141"/>
      <c r="G181304" s="248"/>
      <c r="H181304" s="141"/>
      <c r="I181304" s="209"/>
      <c r="J181304" s="141"/>
      <c r="K181304" s="141"/>
    </row>
    <row r="181305" spans="2:11" ht="13.5" customHeight="1">
      <c r="B181305" s="141"/>
      <c r="C181305" s="141"/>
      <c r="D181305" s="141"/>
      <c r="E181305" s="141"/>
      <c r="F181305" s="141"/>
      <c r="G181305" s="248"/>
      <c r="H181305" s="141"/>
      <c r="I181305" s="209"/>
      <c r="J181305" s="141"/>
      <c r="K181305" s="141"/>
    </row>
    <row r="181306" spans="2:11" ht="13.5" customHeight="1">
      <c r="B181306" s="141"/>
      <c r="C181306" s="141"/>
      <c r="D181306" s="141"/>
      <c r="E181306" s="141"/>
      <c r="F181306" s="141"/>
      <c r="G181306" s="248"/>
      <c r="H181306" s="141"/>
      <c r="I181306" s="209"/>
      <c r="J181306" s="141"/>
      <c r="K181306" s="141"/>
    </row>
    <row r="181307" spans="2:11" ht="13.5" customHeight="1">
      <c r="B181307" s="141"/>
      <c r="C181307" s="141"/>
      <c r="D181307" s="141"/>
      <c r="E181307" s="141"/>
      <c r="F181307" s="141"/>
      <c r="G181307" s="248"/>
      <c r="H181307" s="141"/>
      <c r="I181307" s="209"/>
      <c r="J181307" s="141"/>
      <c r="K181307" s="141"/>
    </row>
    <row r="181308" spans="2:11" ht="13.5" customHeight="1">
      <c r="B181308" s="141"/>
      <c r="C181308" s="141"/>
      <c r="D181308" s="141"/>
      <c r="E181308" s="141"/>
      <c r="F181308" s="141"/>
      <c r="G181308" s="248"/>
      <c r="H181308" s="141"/>
      <c r="I181308" s="209"/>
      <c r="J181308" s="141"/>
      <c r="K181308" s="141"/>
    </row>
    <row r="181309" spans="2:11" ht="13.5" customHeight="1">
      <c r="B181309" s="141"/>
      <c r="C181309" s="141"/>
      <c r="D181309" s="141"/>
      <c r="E181309" s="141"/>
      <c r="F181309" s="141"/>
      <c r="G181309" s="248"/>
      <c r="H181309" s="141"/>
      <c r="I181309" s="209"/>
      <c r="J181309" s="141"/>
      <c r="K181309" s="141"/>
    </row>
    <row r="181310" spans="2:11" ht="13.5" customHeight="1">
      <c r="B181310" s="141"/>
      <c r="C181310" s="141"/>
      <c r="D181310" s="141"/>
      <c r="E181310" s="141"/>
      <c r="F181310" s="141"/>
      <c r="G181310" s="248"/>
      <c r="H181310" s="141"/>
      <c r="I181310" s="209"/>
      <c r="J181310" s="141"/>
      <c r="K181310" s="141"/>
    </row>
    <row r="181311" spans="2:11" ht="13.5" customHeight="1">
      <c r="B181311" s="141"/>
      <c r="C181311" s="141"/>
      <c r="D181311" s="141"/>
      <c r="E181311" s="141"/>
      <c r="F181311" s="141"/>
      <c r="G181311" s="248"/>
      <c r="H181311" s="141"/>
      <c r="I181311" s="209"/>
      <c r="J181311" s="141"/>
      <c r="K181311" s="141"/>
    </row>
    <row r="181312" spans="2:11" ht="13.5" customHeight="1">
      <c r="B181312" s="141"/>
      <c r="C181312" s="141"/>
      <c r="D181312" s="141"/>
      <c r="E181312" s="141"/>
      <c r="F181312" s="141"/>
      <c r="G181312" s="248"/>
      <c r="H181312" s="141"/>
      <c r="I181312" s="209"/>
      <c r="J181312" s="141"/>
      <c r="K181312" s="141"/>
    </row>
    <row r="181313" spans="2:11" ht="13.5" customHeight="1">
      <c r="B181313" s="141"/>
      <c r="C181313" s="141"/>
      <c r="D181313" s="141"/>
      <c r="E181313" s="141"/>
      <c r="F181313" s="141"/>
      <c r="G181313" s="248"/>
      <c r="H181313" s="141"/>
      <c r="I181313" s="209"/>
      <c r="J181313" s="141"/>
      <c r="K181313" s="141"/>
    </row>
    <row r="181314" spans="2:11" ht="13.5" customHeight="1">
      <c r="B181314" s="141"/>
      <c r="C181314" s="141"/>
      <c r="D181314" s="141"/>
      <c r="E181314" s="141"/>
      <c r="F181314" s="141"/>
      <c r="G181314" s="248"/>
      <c r="H181314" s="141"/>
      <c r="I181314" s="209"/>
      <c r="J181314" s="141"/>
      <c r="K181314" s="141"/>
    </row>
    <row r="181315" spans="2:11" ht="13.5" customHeight="1">
      <c r="B181315" s="141"/>
      <c r="C181315" s="141"/>
      <c r="D181315" s="141"/>
      <c r="E181315" s="141"/>
      <c r="F181315" s="141"/>
      <c r="G181315" s="248"/>
      <c r="H181315" s="141"/>
      <c r="I181315" s="209"/>
      <c r="J181315" s="141"/>
      <c r="K181315" s="141"/>
    </row>
    <row r="181316" spans="2:11" ht="13.5" customHeight="1">
      <c r="B181316" s="141"/>
      <c r="C181316" s="141"/>
      <c r="D181316" s="141"/>
      <c r="E181316" s="141"/>
      <c r="F181316" s="141"/>
      <c r="G181316" s="248"/>
      <c r="H181316" s="141"/>
      <c r="I181316" s="209"/>
      <c r="J181316" s="141"/>
      <c r="K181316" s="141"/>
    </row>
    <row r="181317" spans="2:11" ht="13.5" customHeight="1">
      <c r="B181317" s="141"/>
      <c r="C181317" s="141"/>
      <c r="D181317" s="141"/>
      <c r="E181317" s="141"/>
      <c r="F181317" s="141"/>
      <c r="G181317" s="248"/>
      <c r="H181317" s="141"/>
      <c r="I181317" s="209"/>
      <c r="J181317" s="141"/>
      <c r="K181317" s="141"/>
    </row>
    <row r="181318" spans="2:11" ht="13.5" customHeight="1">
      <c r="B181318" s="141"/>
      <c r="C181318" s="141"/>
      <c r="D181318" s="141"/>
      <c r="E181318" s="141"/>
      <c r="F181318" s="141"/>
      <c r="G181318" s="248"/>
      <c r="H181318" s="141"/>
      <c r="I181318" s="209"/>
      <c r="J181318" s="141"/>
      <c r="K181318" s="141"/>
    </row>
    <row r="181319" spans="2:11" ht="13.5" customHeight="1">
      <c r="B181319" s="141"/>
      <c r="C181319" s="141"/>
      <c r="D181319" s="141"/>
      <c r="E181319" s="141"/>
      <c r="F181319" s="141"/>
      <c r="G181319" s="248"/>
      <c r="H181319" s="141"/>
      <c r="I181319" s="209"/>
      <c r="J181319" s="141"/>
      <c r="K181319" s="141"/>
    </row>
    <row r="181320" spans="2:11" ht="13.5" customHeight="1">
      <c r="B181320" s="141"/>
      <c r="C181320" s="141"/>
      <c r="D181320" s="141"/>
      <c r="E181320" s="141"/>
      <c r="F181320" s="141"/>
      <c r="G181320" s="248"/>
      <c r="H181320" s="141"/>
      <c r="I181320" s="209"/>
      <c r="J181320" s="141"/>
      <c r="K181320" s="141"/>
    </row>
    <row r="181321" spans="2:11" ht="13.5" customHeight="1">
      <c r="B181321" s="141"/>
      <c r="C181321" s="141"/>
      <c r="D181321" s="141"/>
      <c r="E181321" s="141"/>
      <c r="F181321" s="141"/>
      <c r="G181321" s="248"/>
      <c r="H181321" s="141"/>
      <c r="I181321" s="209"/>
      <c r="J181321" s="141"/>
      <c r="K181321" s="141"/>
    </row>
    <row r="181322" spans="2:11" ht="13.5" customHeight="1">
      <c r="B181322" s="141"/>
      <c r="C181322" s="141"/>
      <c r="D181322" s="141"/>
      <c r="E181322" s="141"/>
      <c r="F181322" s="141"/>
      <c r="G181322" s="248"/>
      <c r="H181322" s="141"/>
      <c r="I181322" s="209"/>
      <c r="J181322" s="141"/>
      <c r="K181322" s="141"/>
    </row>
    <row r="181323" spans="2:11" ht="13.5" customHeight="1">
      <c r="B181323" s="141"/>
      <c r="C181323" s="141"/>
      <c r="D181323" s="141"/>
      <c r="E181323" s="141"/>
      <c r="F181323" s="141"/>
      <c r="G181323" s="248"/>
      <c r="H181323" s="141"/>
      <c r="I181323" s="209"/>
      <c r="J181323" s="141"/>
      <c r="K181323" s="141"/>
    </row>
    <row r="181324" spans="2:11" ht="13.5" customHeight="1">
      <c r="B181324" s="141"/>
      <c r="C181324" s="141"/>
      <c r="D181324" s="141"/>
      <c r="E181324" s="141"/>
      <c r="F181324" s="141"/>
      <c r="G181324" s="248"/>
      <c r="H181324" s="141"/>
      <c r="I181324" s="209"/>
      <c r="J181324" s="141"/>
      <c r="K181324" s="141"/>
    </row>
    <row r="181325" spans="2:11" ht="13.5" customHeight="1">
      <c r="B181325" s="141"/>
      <c r="C181325" s="141"/>
      <c r="D181325" s="141"/>
      <c r="E181325" s="141"/>
      <c r="F181325" s="141"/>
      <c r="G181325" s="248"/>
      <c r="H181325" s="141"/>
      <c r="I181325" s="209"/>
      <c r="J181325" s="141"/>
      <c r="K181325" s="141"/>
    </row>
    <row r="181326" spans="2:11" ht="13.5" customHeight="1">
      <c r="B181326" s="141"/>
      <c r="C181326" s="141"/>
      <c r="D181326" s="141"/>
      <c r="E181326" s="141"/>
      <c r="F181326" s="141"/>
      <c r="G181326" s="248"/>
      <c r="H181326" s="141"/>
      <c r="I181326" s="209"/>
      <c r="J181326" s="141"/>
      <c r="K181326" s="141"/>
    </row>
    <row r="181327" spans="2:11" ht="13.5" customHeight="1">
      <c r="B181327" s="141"/>
      <c r="C181327" s="141"/>
      <c r="D181327" s="141"/>
      <c r="E181327" s="141"/>
      <c r="F181327" s="141"/>
      <c r="G181327" s="248"/>
      <c r="H181327" s="141"/>
      <c r="I181327" s="209"/>
      <c r="J181327" s="141"/>
      <c r="K181327" s="141"/>
    </row>
    <row r="181328" spans="2:11" ht="13.5" customHeight="1">
      <c r="B181328" s="141"/>
      <c r="C181328" s="141"/>
      <c r="D181328" s="141"/>
      <c r="E181328" s="141"/>
      <c r="F181328" s="141"/>
      <c r="G181328" s="248"/>
      <c r="H181328" s="141"/>
      <c r="I181328" s="209"/>
      <c r="J181328" s="141"/>
      <c r="K181328" s="141"/>
    </row>
    <row r="181329" spans="2:11" ht="13.5" customHeight="1">
      <c r="B181329" s="141"/>
      <c r="C181329" s="141"/>
      <c r="D181329" s="141"/>
      <c r="E181329" s="141"/>
      <c r="F181329" s="141"/>
      <c r="G181329" s="248"/>
      <c r="H181329" s="141"/>
      <c r="I181329" s="209"/>
      <c r="J181329" s="141"/>
      <c r="K181329" s="141"/>
    </row>
    <row r="181330" spans="2:11" ht="13.5" customHeight="1">
      <c r="B181330" s="141"/>
      <c r="C181330" s="141"/>
      <c r="D181330" s="141"/>
      <c r="E181330" s="141"/>
      <c r="F181330" s="141"/>
      <c r="G181330" s="248"/>
      <c r="H181330" s="141"/>
      <c r="I181330" s="209"/>
      <c r="J181330" s="141"/>
      <c r="K181330" s="141"/>
    </row>
    <row r="181331" spans="2:11" ht="13.5" customHeight="1">
      <c r="B181331" s="141"/>
      <c r="C181331" s="141"/>
      <c r="D181331" s="141"/>
      <c r="E181331" s="141"/>
      <c r="F181331" s="141"/>
      <c r="G181331" s="248"/>
      <c r="H181331" s="141"/>
      <c r="I181331" s="209"/>
      <c r="J181331" s="141"/>
      <c r="K181331" s="141"/>
    </row>
    <row r="181332" spans="2:11" ht="13.5" customHeight="1">
      <c r="B181332" s="141"/>
      <c r="C181332" s="141"/>
      <c r="D181332" s="141"/>
      <c r="E181332" s="141"/>
      <c r="F181332" s="141"/>
      <c r="G181332" s="248"/>
      <c r="H181332" s="141"/>
      <c r="I181332" s="209"/>
      <c r="J181332" s="141"/>
      <c r="K181332" s="141"/>
    </row>
    <row r="181333" spans="2:11" ht="13.5" customHeight="1">
      <c r="B181333" s="141"/>
      <c r="C181333" s="141"/>
      <c r="D181333" s="141"/>
      <c r="E181333" s="141"/>
      <c r="F181333" s="141"/>
      <c r="G181333" s="248"/>
      <c r="H181333" s="141"/>
      <c r="I181333" s="209"/>
      <c r="J181333" s="141"/>
      <c r="K181333" s="141"/>
    </row>
    <row r="181334" spans="2:11" ht="13.5" customHeight="1">
      <c r="B181334" s="141"/>
      <c r="C181334" s="141"/>
      <c r="D181334" s="141"/>
      <c r="E181334" s="141"/>
      <c r="F181334" s="141"/>
      <c r="G181334" s="248"/>
      <c r="H181334" s="141"/>
      <c r="I181334" s="209"/>
      <c r="J181334" s="141"/>
      <c r="K181334" s="141"/>
    </row>
    <row r="181335" spans="2:11" ht="13.5" customHeight="1">
      <c r="B181335" s="141"/>
      <c r="C181335" s="141"/>
      <c r="D181335" s="141"/>
      <c r="E181335" s="141"/>
      <c r="F181335" s="141"/>
      <c r="G181335" s="248"/>
      <c r="H181335" s="141"/>
      <c r="I181335" s="209"/>
      <c r="J181335" s="141"/>
      <c r="K181335" s="141"/>
    </row>
    <row r="181336" spans="2:11" ht="13.5" customHeight="1">
      <c r="B181336" s="141"/>
      <c r="C181336" s="141"/>
      <c r="D181336" s="141"/>
      <c r="E181336" s="141"/>
      <c r="F181336" s="141"/>
      <c r="G181336" s="248"/>
      <c r="H181336" s="141"/>
      <c r="I181336" s="209"/>
      <c r="J181336" s="141"/>
      <c r="K181336" s="141"/>
    </row>
    <row r="181337" spans="2:11" ht="13.5" customHeight="1">
      <c r="B181337" s="141"/>
      <c r="C181337" s="141"/>
      <c r="D181337" s="141"/>
      <c r="E181337" s="141"/>
      <c r="F181337" s="141"/>
      <c r="G181337" s="248"/>
      <c r="H181337" s="141"/>
      <c r="I181337" s="209"/>
      <c r="J181337" s="141"/>
      <c r="K181337" s="141"/>
    </row>
    <row r="181338" spans="2:11" ht="13.5" customHeight="1">
      <c r="B181338" s="141"/>
      <c r="C181338" s="141"/>
      <c r="D181338" s="141"/>
      <c r="E181338" s="141"/>
      <c r="F181338" s="141"/>
      <c r="G181338" s="248"/>
      <c r="H181338" s="141"/>
      <c r="I181338" s="209"/>
      <c r="J181338" s="141"/>
      <c r="K181338" s="141"/>
    </row>
    <row r="181339" spans="2:11" ht="13.5" customHeight="1">
      <c r="B181339" s="141"/>
      <c r="C181339" s="141"/>
      <c r="D181339" s="141"/>
      <c r="E181339" s="141"/>
      <c r="F181339" s="141"/>
      <c r="G181339" s="248"/>
      <c r="H181339" s="141"/>
      <c r="I181339" s="209"/>
      <c r="J181339" s="141"/>
      <c r="K181339" s="141"/>
    </row>
    <row r="181340" spans="2:11" ht="13.5" customHeight="1">
      <c r="B181340" s="141"/>
      <c r="C181340" s="141"/>
      <c r="D181340" s="141"/>
      <c r="E181340" s="141"/>
      <c r="F181340" s="141"/>
      <c r="G181340" s="248"/>
      <c r="H181340" s="141"/>
      <c r="I181340" s="209"/>
      <c r="J181340" s="141"/>
      <c r="K181340" s="141"/>
    </row>
    <row r="181341" spans="2:11" ht="13.5" customHeight="1">
      <c r="B181341" s="141"/>
      <c r="C181341" s="141"/>
      <c r="D181341" s="141"/>
      <c r="E181341" s="141"/>
      <c r="F181341" s="141"/>
      <c r="G181341" s="248"/>
      <c r="H181341" s="141"/>
      <c r="I181341" s="209"/>
      <c r="J181341" s="141"/>
      <c r="K181341" s="141"/>
    </row>
    <row r="181342" spans="2:11" ht="13.5" customHeight="1">
      <c r="B181342" s="141"/>
      <c r="C181342" s="141"/>
      <c r="D181342" s="141"/>
      <c r="E181342" s="141"/>
      <c r="F181342" s="141"/>
      <c r="G181342" s="248"/>
      <c r="H181342" s="141"/>
      <c r="I181342" s="209"/>
      <c r="J181342" s="141"/>
      <c r="K181342" s="141"/>
    </row>
    <row r="181343" spans="2:11" ht="13.5" customHeight="1">
      <c r="B181343" s="141"/>
      <c r="C181343" s="141"/>
      <c r="D181343" s="141"/>
      <c r="E181343" s="141"/>
      <c r="F181343" s="141"/>
      <c r="G181343" s="248"/>
      <c r="H181343" s="141"/>
      <c r="I181343" s="209"/>
      <c r="J181343" s="141"/>
      <c r="K181343" s="141"/>
    </row>
    <row r="181344" spans="2:11" ht="13.5" customHeight="1">
      <c r="B181344" s="141"/>
      <c r="C181344" s="141"/>
      <c r="D181344" s="141"/>
      <c r="E181344" s="141"/>
      <c r="F181344" s="141"/>
      <c r="G181344" s="248"/>
      <c r="H181344" s="141"/>
      <c r="I181344" s="209"/>
      <c r="J181344" s="141"/>
      <c r="K181344" s="141"/>
    </row>
    <row r="181345" spans="2:11" ht="13.5" customHeight="1">
      <c r="B181345" s="141"/>
      <c r="C181345" s="141"/>
      <c r="D181345" s="141"/>
      <c r="E181345" s="141"/>
      <c r="F181345" s="141"/>
      <c r="G181345" s="248"/>
      <c r="H181345" s="141"/>
      <c r="I181345" s="209"/>
      <c r="J181345" s="141"/>
      <c r="K181345" s="141"/>
    </row>
    <row r="181346" spans="2:11" ht="13.5" customHeight="1">
      <c r="B181346" s="141"/>
      <c r="C181346" s="141"/>
      <c r="D181346" s="141"/>
      <c r="E181346" s="141"/>
      <c r="F181346" s="141"/>
      <c r="G181346" s="248"/>
      <c r="H181346" s="141"/>
      <c r="I181346" s="209"/>
      <c r="J181346" s="141"/>
      <c r="K181346" s="141"/>
    </row>
    <row r="181347" spans="2:11" ht="13.5" customHeight="1">
      <c r="B181347" s="141"/>
      <c r="C181347" s="141"/>
      <c r="D181347" s="141"/>
      <c r="E181347" s="141"/>
      <c r="F181347" s="141"/>
      <c r="G181347" s="248"/>
      <c r="H181347" s="141"/>
      <c r="I181347" s="209"/>
      <c r="J181347" s="141"/>
      <c r="K181347" s="141"/>
    </row>
    <row r="181348" spans="2:11" ht="13.5" customHeight="1">
      <c r="B181348" s="141"/>
      <c r="C181348" s="141"/>
      <c r="D181348" s="141"/>
      <c r="E181348" s="141"/>
      <c r="F181348" s="141"/>
      <c r="G181348" s="248"/>
      <c r="H181348" s="141"/>
      <c r="I181348" s="209"/>
      <c r="J181348" s="141"/>
      <c r="K181348" s="141"/>
    </row>
    <row r="181349" spans="2:11" ht="13.5" customHeight="1">
      <c r="B181349" s="141"/>
      <c r="C181349" s="141"/>
      <c r="D181349" s="141"/>
      <c r="E181349" s="141"/>
      <c r="F181349" s="141"/>
      <c r="G181349" s="248"/>
      <c r="H181349" s="141"/>
      <c r="I181349" s="209"/>
      <c r="J181349" s="141"/>
      <c r="K181349" s="141"/>
    </row>
    <row r="181350" spans="2:11" ht="13.5" customHeight="1">
      <c r="B181350" s="141"/>
      <c r="C181350" s="141"/>
      <c r="D181350" s="141"/>
      <c r="E181350" s="141"/>
      <c r="F181350" s="141"/>
      <c r="G181350" s="248"/>
      <c r="H181350" s="141"/>
      <c r="I181350" s="209"/>
      <c r="J181350" s="141"/>
      <c r="K181350" s="141"/>
    </row>
    <row r="181351" spans="2:11" ht="13.5" customHeight="1">
      <c r="B181351" s="141"/>
      <c r="C181351" s="141"/>
      <c r="D181351" s="141"/>
      <c r="E181351" s="141"/>
      <c r="F181351" s="141"/>
      <c r="G181351" s="248"/>
      <c r="H181351" s="141"/>
      <c r="I181351" s="209"/>
      <c r="J181351" s="141"/>
      <c r="K181351" s="141"/>
    </row>
    <row r="181352" spans="2:11" ht="13.5" customHeight="1">
      <c r="B181352" s="141"/>
      <c r="C181352" s="141"/>
      <c r="D181352" s="141"/>
      <c r="E181352" s="141"/>
      <c r="F181352" s="141"/>
      <c r="G181352" s="248"/>
      <c r="H181352" s="141"/>
      <c r="I181352" s="209"/>
      <c r="J181352" s="141"/>
      <c r="K181352" s="141"/>
    </row>
    <row r="181353" spans="2:11" ht="13.5" customHeight="1">
      <c r="B181353" s="141"/>
      <c r="C181353" s="141"/>
      <c r="D181353" s="141"/>
      <c r="E181353" s="141"/>
      <c r="F181353" s="141"/>
      <c r="G181353" s="248"/>
      <c r="H181353" s="141"/>
      <c r="I181353" s="209"/>
      <c r="J181353" s="141"/>
      <c r="K181353" s="141"/>
    </row>
    <row r="181354" spans="2:11" ht="13.5" customHeight="1">
      <c r="B181354" s="141"/>
      <c r="C181354" s="141"/>
      <c r="D181354" s="141"/>
      <c r="E181354" s="141"/>
      <c r="F181354" s="141"/>
      <c r="G181354" s="248"/>
      <c r="H181354" s="141"/>
      <c r="I181354" s="209"/>
      <c r="J181354" s="141"/>
      <c r="K181354" s="141"/>
    </row>
    <row r="181355" spans="2:11" ht="13.5" customHeight="1">
      <c r="B181355" s="141"/>
      <c r="C181355" s="141"/>
      <c r="D181355" s="141"/>
      <c r="E181355" s="141"/>
      <c r="F181355" s="141"/>
      <c r="G181355" s="248"/>
      <c r="H181355" s="141"/>
      <c r="I181355" s="209"/>
      <c r="J181355" s="141"/>
      <c r="K181355" s="141"/>
    </row>
    <row r="181356" spans="2:11" ht="13.5" customHeight="1">
      <c r="B181356" s="141"/>
      <c r="C181356" s="141"/>
      <c r="D181356" s="141"/>
      <c r="E181356" s="141"/>
      <c r="F181356" s="141"/>
      <c r="G181356" s="248"/>
      <c r="H181356" s="141"/>
      <c r="I181356" s="209"/>
      <c r="J181356" s="141"/>
      <c r="K181356" s="141"/>
    </row>
    <row r="181357" spans="2:11" ht="13.5" customHeight="1">
      <c r="B181357" s="141"/>
      <c r="C181357" s="141"/>
      <c r="D181357" s="141"/>
      <c r="E181357" s="141"/>
      <c r="F181357" s="141"/>
      <c r="G181357" s="248"/>
      <c r="H181357" s="141"/>
      <c r="I181357" s="209"/>
      <c r="J181357" s="141"/>
      <c r="K181357" s="141"/>
    </row>
    <row r="181358" spans="2:11" ht="13.5" customHeight="1">
      <c r="B181358" s="141"/>
      <c r="C181358" s="141"/>
      <c r="D181358" s="141"/>
      <c r="E181358" s="141"/>
      <c r="F181358" s="141"/>
      <c r="G181358" s="248"/>
      <c r="H181358" s="141"/>
      <c r="I181358" s="209"/>
      <c r="J181358" s="141"/>
      <c r="K181358" s="141"/>
    </row>
    <row r="181359" spans="2:11" ht="13.5" customHeight="1">
      <c r="B181359" s="141"/>
      <c r="C181359" s="141"/>
      <c r="D181359" s="141"/>
      <c r="E181359" s="141"/>
      <c r="F181359" s="141"/>
      <c r="G181359" s="248"/>
      <c r="H181359" s="141"/>
      <c r="I181359" s="209"/>
      <c r="J181359" s="141"/>
      <c r="K181359" s="141"/>
    </row>
    <row r="181360" spans="2:11" ht="13.5" customHeight="1">
      <c r="B181360" s="141"/>
      <c r="C181360" s="141"/>
      <c r="D181360" s="141"/>
      <c r="E181360" s="141"/>
      <c r="F181360" s="141"/>
      <c r="G181360" s="248"/>
      <c r="H181360" s="141"/>
      <c r="I181360" s="209"/>
      <c r="J181360" s="141"/>
      <c r="K181360" s="141"/>
    </row>
    <row r="181361" spans="2:11" ht="13.5" customHeight="1">
      <c r="B181361" s="141"/>
      <c r="C181361" s="141"/>
      <c r="D181361" s="141"/>
      <c r="E181361" s="141"/>
      <c r="F181361" s="141"/>
      <c r="G181361" s="248"/>
      <c r="H181361" s="141"/>
      <c r="I181361" s="209"/>
      <c r="J181361" s="141"/>
      <c r="K181361" s="141"/>
    </row>
    <row r="181362" spans="2:11" ht="13.5" customHeight="1">
      <c r="B181362" s="141"/>
      <c r="C181362" s="141"/>
      <c r="D181362" s="141"/>
      <c r="E181362" s="141"/>
      <c r="F181362" s="141"/>
      <c r="G181362" s="248"/>
      <c r="H181362" s="141"/>
      <c r="I181362" s="209"/>
      <c r="J181362" s="141"/>
      <c r="K181362" s="141"/>
    </row>
    <row r="181363" spans="2:11" ht="13.5" customHeight="1">
      <c r="B181363" s="141"/>
      <c r="C181363" s="141"/>
      <c r="D181363" s="141"/>
      <c r="E181363" s="141"/>
      <c r="F181363" s="141"/>
      <c r="G181363" s="248"/>
      <c r="H181363" s="141"/>
      <c r="I181363" s="209"/>
      <c r="J181363" s="141"/>
      <c r="K181363" s="141"/>
    </row>
    <row r="181364" spans="2:11" ht="13.5" customHeight="1">
      <c r="B181364" s="141"/>
      <c r="C181364" s="141"/>
      <c r="D181364" s="141"/>
      <c r="E181364" s="141"/>
      <c r="F181364" s="141"/>
      <c r="G181364" s="248"/>
      <c r="H181364" s="141"/>
      <c r="I181364" s="209"/>
      <c r="J181364" s="141"/>
      <c r="K181364" s="141"/>
    </row>
    <row r="181365" spans="2:11" ht="13.5" customHeight="1">
      <c r="B181365" s="141"/>
      <c r="C181365" s="141"/>
      <c r="D181365" s="141"/>
      <c r="E181365" s="141"/>
      <c r="F181365" s="141"/>
      <c r="G181365" s="248"/>
      <c r="H181365" s="141"/>
      <c r="I181365" s="209"/>
      <c r="J181365" s="141"/>
      <c r="K181365" s="141"/>
    </row>
    <row r="181366" spans="2:11" ht="13.5" customHeight="1">
      <c r="B181366" s="141"/>
      <c r="C181366" s="141"/>
      <c r="D181366" s="141"/>
      <c r="E181366" s="141"/>
      <c r="F181366" s="141"/>
      <c r="G181366" s="248"/>
      <c r="H181366" s="141"/>
      <c r="I181366" s="209"/>
      <c r="J181366" s="141"/>
      <c r="K181366" s="141"/>
    </row>
    <row r="181367" spans="2:11" ht="13.5" customHeight="1">
      <c r="B181367" s="141"/>
      <c r="C181367" s="141"/>
      <c r="D181367" s="141"/>
      <c r="E181367" s="141"/>
      <c r="F181367" s="141"/>
      <c r="G181367" s="248"/>
      <c r="H181367" s="141"/>
      <c r="I181367" s="209"/>
      <c r="J181367" s="141"/>
      <c r="K181367" s="141"/>
    </row>
    <row r="181368" spans="2:11" ht="13.5" customHeight="1">
      <c r="B181368" s="141"/>
      <c r="C181368" s="141"/>
      <c r="D181368" s="141"/>
      <c r="E181368" s="141"/>
      <c r="F181368" s="141"/>
      <c r="G181368" s="248"/>
      <c r="H181368" s="141"/>
      <c r="I181368" s="209"/>
      <c r="J181368" s="141"/>
      <c r="K181368" s="141"/>
    </row>
    <row r="181369" spans="2:11" ht="13.5" customHeight="1">
      <c r="B181369" s="141"/>
      <c r="C181369" s="141"/>
      <c r="D181369" s="141"/>
      <c r="E181369" s="141"/>
      <c r="F181369" s="141"/>
      <c r="G181369" s="248"/>
      <c r="H181369" s="141"/>
      <c r="I181369" s="209"/>
      <c r="J181369" s="141"/>
      <c r="K181369" s="141"/>
    </row>
    <row r="181370" spans="2:11" ht="13.5" customHeight="1">
      <c r="B181370" s="141"/>
      <c r="C181370" s="141"/>
      <c r="D181370" s="141"/>
      <c r="E181370" s="141"/>
      <c r="F181370" s="141"/>
      <c r="G181370" s="248"/>
      <c r="H181370" s="141"/>
      <c r="I181370" s="209"/>
      <c r="J181370" s="141"/>
      <c r="K181370" s="141"/>
    </row>
    <row r="181371" spans="2:11" ht="13.5" customHeight="1">
      <c r="B181371" s="141"/>
      <c r="C181371" s="141"/>
      <c r="D181371" s="141"/>
      <c r="E181371" s="141"/>
      <c r="F181371" s="141"/>
      <c r="G181371" s="248"/>
      <c r="H181371" s="141"/>
      <c r="I181371" s="209"/>
      <c r="J181371" s="141"/>
      <c r="K181371" s="141"/>
    </row>
    <row r="181372" spans="2:11" ht="13.5" customHeight="1">
      <c r="B181372" s="141"/>
      <c r="C181372" s="141"/>
      <c r="D181372" s="141"/>
      <c r="E181372" s="141"/>
      <c r="F181372" s="141"/>
      <c r="G181372" s="248"/>
      <c r="H181372" s="141"/>
      <c r="I181372" s="209"/>
      <c r="J181372" s="141"/>
      <c r="K181372" s="141"/>
    </row>
    <row r="181373" spans="2:11" ht="13.5" customHeight="1">
      <c r="B181373" s="141"/>
      <c r="C181373" s="141"/>
      <c r="D181373" s="141"/>
      <c r="E181373" s="141"/>
      <c r="F181373" s="141"/>
      <c r="G181373" s="248"/>
      <c r="H181373" s="141"/>
      <c r="I181373" s="209"/>
      <c r="J181373" s="141"/>
      <c r="K181373" s="141"/>
    </row>
    <row r="181374" spans="2:11" ht="13.5" customHeight="1">
      <c r="B181374" s="141"/>
      <c r="C181374" s="141"/>
      <c r="D181374" s="141"/>
      <c r="E181374" s="141"/>
      <c r="F181374" s="141"/>
      <c r="G181374" s="248"/>
      <c r="H181374" s="141"/>
      <c r="I181374" s="209"/>
      <c r="J181374" s="141"/>
      <c r="K181374" s="141"/>
    </row>
    <row r="181375" spans="2:11" ht="13.5" customHeight="1">
      <c r="B181375" s="141"/>
      <c r="C181375" s="141"/>
      <c r="D181375" s="141"/>
      <c r="E181375" s="141"/>
      <c r="F181375" s="141"/>
      <c r="G181375" s="248"/>
      <c r="H181375" s="141"/>
      <c r="I181375" s="209"/>
      <c r="J181375" s="141"/>
      <c r="K181375" s="141"/>
    </row>
    <row r="181376" spans="2:11" ht="13.5" customHeight="1">
      <c r="B181376" s="141"/>
      <c r="C181376" s="141"/>
      <c r="D181376" s="141"/>
      <c r="E181376" s="141"/>
      <c r="F181376" s="141"/>
      <c r="G181376" s="248"/>
      <c r="H181376" s="141"/>
      <c r="I181376" s="209"/>
      <c r="J181376" s="141"/>
      <c r="K181376" s="141"/>
    </row>
    <row r="181377" spans="2:11" ht="13.5" customHeight="1">
      <c r="B181377" s="141"/>
      <c r="C181377" s="141"/>
      <c r="D181377" s="141"/>
      <c r="E181377" s="141"/>
      <c r="F181377" s="141"/>
      <c r="G181377" s="248"/>
      <c r="H181377" s="141"/>
      <c r="I181377" s="209"/>
      <c r="J181377" s="141"/>
      <c r="K181377" s="141"/>
    </row>
    <row r="181378" spans="2:11" ht="13.5" customHeight="1">
      <c r="B181378" s="141"/>
      <c r="C181378" s="141"/>
      <c r="D181378" s="141"/>
      <c r="E181378" s="141"/>
      <c r="F181378" s="141"/>
      <c r="G181378" s="248"/>
      <c r="H181378" s="141"/>
      <c r="I181378" s="209"/>
      <c r="J181378" s="141"/>
      <c r="K181378" s="141"/>
    </row>
    <row r="181379" spans="2:11" ht="13.5" customHeight="1">
      <c r="B181379" s="141"/>
      <c r="C181379" s="141"/>
      <c r="D181379" s="141"/>
      <c r="E181379" s="141"/>
      <c r="F181379" s="141"/>
      <c r="G181379" s="248"/>
      <c r="H181379" s="141"/>
      <c r="I181379" s="209"/>
      <c r="J181379" s="141"/>
      <c r="K181379" s="141"/>
    </row>
    <row r="181380" spans="2:11" ht="13.5" customHeight="1">
      <c r="B181380" s="141"/>
      <c r="C181380" s="141"/>
      <c r="D181380" s="141"/>
      <c r="E181380" s="141"/>
      <c r="F181380" s="141"/>
      <c r="G181380" s="248"/>
      <c r="H181380" s="141"/>
      <c r="I181380" s="209"/>
      <c r="J181380" s="141"/>
      <c r="K181380" s="141"/>
    </row>
    <row r="181381" spans="2:11" ht="13.5" customHeight="1">
      <c r="B181381" s="141"/>
      <c r="C181381" s="141"/>
      <c r="D181381" s="141"/>
      <c r="E181381" s="141"/>
      <c r="F181381" s="141"/>
      <c r="G181381" s="248"/>
      <c r="H181381" s="141"/>
      <c r="I181381" s="209"/>
      <c r="J181381" s="141"/>
      <c r="K181381" s="141"/>
    </row>
    <row r="181382" spans="2:11" ht="13.5" customHeight="1">
      <c r="B181382" s="141"/>
      <c r="C181382" s="141"/>
      <c r="D181382" s="141"/>
      <c r="E181382" s="141"/>
      <c r="F181382" s="141"/>
      <c r="G181382" s="248"/>
      <c r="H181382" s="141"/>
      <c r="I181382" s="209"/>
      <c r="J181382" s="141"/>
      <c r="K181382" s="141"/>
    </row>
    <row r="181383" spans="2:11" ht="13.5" customHeight="1">
      <c r="B181383" s="141"/>
      <c r="C181383" s="141"/>
      <c r="D181383" s="141"/>
      <c r="E181383" s="141"/>
      <c r="F181383" s="141"/>
      <c r="G181383" s="248"/>
      <c r="H181383" s="141"/>
      <c r="I181383" s="209"/>
      <c r="J181383" s="141"/>
      <c r="K181383" s="141"/>
    </row>
    <row r="181384" spans="2:11" ht="13.5" customHeight="1">
      <c r="B181384" s="141"/>
      <c r="C181384" s="141"/>
      <c r="D181384" s="141"/>
      <c r="E181384" s="141"/>
      <c r="F181384" s="141"/>
      <c r="G181384" s="248"/>
      <c r="H181384" s="141"/>
      <c r="I181384" s="209"/>
      <c r="J181384" s="141"/>
      <c r="K181384" s="141"/>
    </row>
    <row r="181385" spans="2:11" ht="13.5" customHeight="1">
      <c r="B181385" s="141"/>
      <c r="C181385" s="141"/>
      <c r="D181385" s="141"/>
      <c r="E181385" s="141"/>
      <c r="F181385" s="141"/>
      <c r="G181385" s="248"/>
      <c r="H181385" s="141"/>
      <c r="I181385" s="209"/>
      <c r="J181385" s="141"/>
      <c r="K181385" s="141"/>
    </row>
    <row r="181386" spans="2:11" ht="13.5" customHeight="1">
      <c r="B181386" s="141"/>
      <c r="C181386" s="141"/>
      <c r="D181386" s="141"/>
      <c r="E181386" s="141"/>
      <c r="F181386" s="141"/>
      <c r="G181386" s="248"/>
      <c r="H181386" s="141"/>
      <c r="I181386" s="209"/>
      <c r="J181386" s="141"/>
      <c r="K181386" s="141"/>
    </row>
    <row r="181387" spans="2:11" ht="13.5" customHeight="1">
      <c r="B181387" s="141"/>
      <c r="C181387" s="141"/>
      <c r="D181387" s="141"/>
      <c r="E181387" s="141"/>
      <c r="F181387" s="141"/>
      <c r="G181387" s="248"/>
      <c r="H181387" s="141"/>
      <c r="I181387" s="209"/>
      <c r="J181387" s="141"/>
      <c r="K181387" s="141"/>
    </row>
    <row r="181388" spans="2:11" ht="13.5" customHeight="1">
      <c r="B181388" s="141"/>
      <c r="C181388" s="141"/>
      <c r="D181388" s="141"/>
      <c r="E181388" s="141"/>
      <c r="F181388" s="141"/>
      <c r="G181388" s="248"/>
      <c r="H181388" s="141"/>
      <c r="I181388" s="209"/>
      <c r="J181388" s="141"/>
      <c r="K181388" s="141"/>
    </row>
    <row r="181389" spans="2:11" ht="13.5" customHeight="1">
      <c r="B181389" s="141"/>
      <c r="C181389" s="141"/>
      <c r="D181389" s="141"/>
      <c r="E181389" s="141"/>
      <c r="F181389" s="141"/>
      <c r="G181389" s="248"/>
      <c r="H181389" s="141"/>
      <c r="I181389" s="209"/>
      <c r="J181389" s="141"/>
      <c r="K181389" s="141"/>
    </row>
    <row r="181390" spans="2:11" ht="13.5" customHeight="1">
      <c r="B181390" s="141"/>
      <c r="C181390" s="141"/>
      <c r="D181390" s="141"/>
      <c r="E181390" s="141"/>
      <c r="F181390" s="141"/>
      <c r="G181390" s="248"/>
      <c r="H181390" s="141"/>
      <c r="I181390" s="209"/>
      <c r="J181390" s="141"/>
      <c r="K181390" s="141"/>
    </row>
    <row r="181391" spans="2:11" ht="13.5" customHeight="1">
      <c r="B181391" s="141"/>
      <c r="C181391" s="141"/>
      <c r="D181391" s="141"/>
      <c r="E181391" s="141"/>
      <c r="F181391" s="141"/>
      <c r="G181391" s="248"/>
      <c r="H181391" s="141"/>
      <c r="I181391" s="209"/>
      <c r="J181391" s="141"/>
      <c r="K181391" s="141"/>
    </row>
    <row r="181392" spans="2:11" ht="13.5" customHeight="1">
      <c r="B181392" s="141"/>
      <c r="C181392" s="141"/>
      <c r="D181392" s="141"/>
      <c r="E181392" s="141"/>
      <c r="F181392" s="141"/>
      <c r="G181392" s="248"/>
      <c r="H181392" s="141"/>
      <c r="I181392" s="209"/>
      <c r="J181392" s="141"/>
      <c r="K181392" s="141"/>
    </row>
    <row r="181393" spans="2:11" ht="13.5" customHeight="1">
      <c r="B181393" s="141"/>
      <c r="C181393" s="141"/>
      <c r="D181393" s="141"/>
      <c r="E181393" s="141"/>
      <c r="F181393" s="141"/>
      <c r="G181393" s="248"/>
      <c r="H181393" s="141"/>
      <c r="I181393" s="209"/>
      <c r="J181393" s="141"/>
      <c r="K181393" s="141"/>
    </row>
    <row r="181394" spans="2:11" ht="13.5" customHeight="1">
      <c r="B181394" s="141"/>
      <c r="C181394" s="141"/>
      <c r="D181394" s="141"/>
      <c r="E181394" s="141"/>
      <c r="F181394" s="141"/>
      <c r="G181394" s="248"/>
      <c r="H181394" s="141"/>
      <c r="I181394" s="209"/>
      <c r="J181394" s="141"/>
      <c r="K181394" s="141"/>
    </row>
    <row r="181395" spans="2:11" ht="13.5" customHeight="1">
      <c r="B181395" s="141"/>
      <c r="C181395" s="141"/>
      <c r="D181395" s="141"/>
      <c r="E181395" s="141"/>
      <c r="F181395" s="141"/>
      <c r="G181395" s="248"/>
      <c r="H181395" s="141"/>
      <c r="I181395" s="209"/>
      <c r="J181395" s="141"/>
      <c r="K181395" s="141"/>
    </row>
    <row r="181396" spans="2:11" ht="13.5" customHeight="1">
      <c r="B181396" s="141"/>
      <c r="C181396" s="141"/>
      <c r="D181396" s="141"/>
      <c r="E181396" s="141"/>
      <c r="F181396" s="141"/>
      <c r="G181396" s="248"/>
      <c r="H181396" s="141"/>
      <c r="I181396" s="209"/>
      <c r="J181396" s="141"/>
      <c r="K181396" s="141"/>
    </row>
    <row r="181397" spans="2:11" ht="13.5" customHeight="1">
      <c r="B181397" s="141"/>
      <c r="C181397" s="141"/>
      <c r="D181397" s="141"/>
      <c r="E181397" s="141"/>
      <c r="F181397" s="141"/>
      <c r="G181397" s="248"/>
      <c r="H181397" s="141"/>
      <c r="I181397" s="209"/>
      <c r="J181397" s="141"/>
      <c r="K181397" s="141"/>
    </row>
    <row r="181398" spans="2:11" ht="13.5" customHeight="1">
      <c r="B181398" s="141"/>
      <c r="C181398" s="141"/>
      <c r="D181398" s="141"/>
      <c r="E181398" s="141"/>
      <c r="F181398" s="141"/>
      <c r="G181398" s="248"/>
      <c r="H181398" s="141"/>
      <c r="I181398" s="209"/>
      <c r="J181398" s="141"/>
      <c r="K181398" s="141"/>
    </row>
    <row r="181399" spans="2:11" ht="13.5" customHeight="1">
      <c r="B181399" s="141"/>
      <c r="C181399" s="141"/>
      <c r="D181399" s="141"/>
      <c r="E181399" s="141"/>
      <c r="F181399" s="141"/>
      <c r="G181399" s="248"/>
      <c r="H181399" s="141"/>
      <c r="I181399" s="209"/>
      <c r="J181399" s="141"/>
      <c r="K181399" s="141"/>
    </row>
    <row r="181400" spans="2:11" ht="13.5" customHeight="1">
      <c r="B181400" s="141"/>
      <c r="C181400" s="141"/>
      <c r="D181400" s="141"/>
      <c r="E181400" s="141"/>
      <c r="F181400" s="141"/>
      <c r="G181400" s="248"/>
      <c r="H181400" s="141"/>
      <c r="I181400" s="209"/>
      <c r="J181400" s="141"/>
      <c r="K181400" s="141"/>
    </row>
    <row r="181401" spans="2:11" ht="13.5" customHeight="1">
      <c r="B181401" s="141"/>
      <c r="C181401" s="141"/>
      <c r="D181401" s="141"/>
      <c r="E181401" s="141"/>
      <c r="F181401" s="141"/>
      <c r="G181401" s="248"/>
      <c r="H181401" s="141"/>
      <c r="I181401" s="209"/>
      <c r="J181401" s="141"/>
      <c r="K181401" s="141"/>
    </row>
    <row r="181402" spans="2:11" ht="13.5" customHeight="1">
      <c r="B181402" s="141"/>
      <c r="C181402" s="141"/>
      <c r="D181402" s="141"/>
      <c r="E181402" s="141"/>
      <c r="F181402" s="141"/>
      <c r="G181402" s="248"/>
      <c r="H181402" s="141"/>
      <c r="I181402" s="209"/>
      <c r="J181402" s="141"/>
      <c r="K181402" s="141"/>
    </row>
    <row r="181403" spans="2:11" ht="13.5" customHeight="1">
      <c r="B181403" s="141"/>
      <c r="C181403" s="141"/>
      <c r="D181403" s="141"/>
      <c r="E181403" s="141"/>
      <c r="F181403" s="141"/>
      <c r="G181403" s="248"/>
      <c r="H181403" s="141"/>
      <c r="I181403" s="209"/>
      <c r="J181403" s="141"/>
      <c r="K181403" s="141"/>
    </row>
    <row r="181404" spans="2:11" ht="13.5" customHeight="1">
      <c r="B181404" s="141"/>
      <c r="C181404" s="141"/>
      <c r="D181404" s="141"/>
      <c r="E181404" s="141"/>
      <c r="F181404" s="141"/>
      <c r="G181404" s="248"/>
      <c r="H181404" s="141"/>
      <c r="I181404" s="209"/>
      <c r="J181404" s="141"/>
      <c r="K181404" s="141"/>
    </row>
    <row r="181405" spans="2:11" ht="13.5" customHeight="1">
      <c r="B181405" s="141"/>
      <c r="C181405" s="141"/>
      <c r="D181405" s="141"/>
      <c r="E181405" s="141"/>
      <c r="F181405" s="141"/>
      <c r="G181405" s="248"/>
      <c r="H181405" s="141"/>
      <c r="I181405" s="209"/>
      <c r="J181405" s="141"/>
      <c r="K181405" s="141"/>
    </row>
    <row r="181406" spans="2:11" ht="13.5" customHeight="1">
      <c r="B181406" s="141"/>
      <c r="C181406" s="141"/>
      <c r="D181406" s="141"/>
      <c r="E181406" s="141"/>
      <c r="F181406" s="141"/>
      <c r="G181406" s="248"/>
      <c r="H181406" s="141"/>
      <c r="I181406" s="209"/>
      <c r="J181406" s="141"/>
      <c r="K181406" s="141"/>
    </row>
    <row r="181407" spans="2:11" ht="13.5" customHeight="1">
      <c r="B181407" s="141"/>
      <c r="C181407" s="141"/>
      <c r="D181407" s="141"/>
      <c r="E181407" s="141"/>
      <c r="F181407" s="141"/>
      <c r="G181407" s="248"/>
      <c r="H181407" s="141"/>
      <c r="I181407" s="209"/>
      <c r="J181407" s="141"/>
      <c r="K181407" s="141"/>
    </row>
    <row r="181408" spans="2:11" ht="13.5" customHeight="1">
      <c r="B181408" s="141"/>
      <c r="C181408" s="141"/>
      <c r="D181408" s="141"/>
      <c r="E181408" s="141"/>
      <c r="F181408" s="141"/>
      <c r="G181408" s="248"/>
      <c r="H181408" s="141"/>
      <c r="I181408" s="209"/>
      <c r="J181408" s="141"/>
      <c r="K181408" s="141"/>
    </row>
    <row r="181409" spans="2:11" ht="13.5" customHeight="1">
      <c r="B181409" s="141"/>
      <c r="C181409" s="141"/>
      <c r="D181409" s="141"/>
      <c r="E181409" s="141"/>
      <c r="F181409" s="141"/>
      <c r="G181409" s="248"/>
      <c r="H181409" s="141"/>
      <c r="I181409" s="209"/>
      <c r="J181409" s="141"/>
      <c r="K181409" s="141"/>
    </row>
    <row r="181410" spans="2:11" ht="13.5" customHeight="1">
      <c r="B181410" s="141"/>
      <c r="C181410" s="141"/>
      <c r="D181410" s="141"/>
      <c r="E181410" s="141"/>
      <c r="F181410" s="141"/>
      <c r="G181410" s="248"/>
      <c r="H181410" s="141"/>
      <c r="I181410" s="209"/>
      <c r="J181410" s="141"/>
      <c r="K181410" s="141"/>
    </row>
    <row r="181411" spans="2:11" ht="13.5" customHeight="1">
      <c r="B181411" s="141"/>
      <c r="C181411" s="141"/>
      <c r="D181411" s="141"/>
      <c r="E181411" s="141"/>
      <c r="F181411" s="141"/>
      <c r="G181411" s="248"/>
      <c r="H181411" s="141"/>
      <c r="I181411" s="209"/>
      <c r="J181411" s="141"/>
      <c r="K181411" s="141"/>
    </row>
    <row r="181412" spans="2:11" ht="13.5" customHeight="1">
      <c r="B181412" s="141"/>
      <c r="C181412" s="141"/>
      <c r="D181412" s="141"/>
      <c r="E181412" s="141"/>
      <c r="F181412" s="141"/>
      <c r="G181412" s="248"/>
      <c r="H181412" s="141"/>
      <c r="I181412" s="209"/>
      <c r="J181412" s="141"/>
      <c r="K181412" s="141"/>
    </row>
    <row r="181413" spans="2:11" ht="13.5" customHeight="1">
      <c r="B181413" s="141"/>
      <c r="C181413" s="141"/>
      <c r="D181413" s="141"/>
      <c r="E181413" s="141"/>
      <c r="F181413" s="141"/>
      <c r="G181413" s="248"/>
      <c r="H181413" s="141"/>
      <c r="I181413" s="209"/>
      <c r="J181413" s="141"/>
      <c r="K181413" s="141"/>
    </row>
    <row r="181414" spans="2:11" ht="13.5" customHeight="1">
      <c r="B181414" s="141"/>
      <c r="C181414" s="141"/>
      <c r="D181414" s="141"/>
      <c r="E181414" s="141"/>
      <c r="F181414" s="141"/>
      <c r="G181414" s="248"/>
      <c r="H181414" s="141"/>
      <c r="I181414" s="209"/>
      <c r="J181414" s="141"/>
      <c r="K181414" s="141"/>
    </row>
    <row r="181415" spans="2:11" ht="13.5" customHeight="1">
      <c r="B181415" s="141"/>
      <c r="C181415" s="141"/>
      <c r="D181415" s="141"/>
      <c r="E181415" s="141"/>
      <c r="F181415" s="141"/>
      <c r="G181415" s="248"/>
      <c r="H181415" s="141"/>
      <c r="I181415" s="209"/>
      <c r="J181415" s="141"/>
      <c r="K181415" s="141"/>
    </row>
    <row r="181416" spans="2:11" ht="13.5" customHeight="1">
      <c r="B181416" s="141"/>
      <c r="C181416" s="141"/>
      <c r="D181416" s="141"/>
      <c r="E181416" s="141"/>
      <c r="F181416" s="141"/>
      <c r="G181416" s="248"/>
      <c r="H181416" s="141"/>
      <c r="I181416" s="209"/>
      <c r="J181416" s="141"/>
      <c r="K181416" s="141"/>
    </row>
    <row r="181417" spans="2:11" ht="13.5" customHeight="1">
      <c r="B181417" s="141"/>
      <c r="C181417" s="141"/>
      <c r="D181417" s="141"/>
      <c r="E181417" s="141"/>
      <c r="F181417" s="141"/>
      <c r="G181417" s="248"/>
      <c r="H181417" s="141"/>
      <c r="I181417" s="209"/>
      <c r="J181417" s="141"/>
      <c r="K181417" s="141"/>
    </row>
    <row r="181418" spans="2:11" ht="13.5" customHeight="1">
      <c r="B181418" s="141"/>
      <c r="C181418" s="141"/>
      <c r="D181418" s="141"/>
      <c r="E181418" s="141"/>
      <c r="F181418" s="141"/>
      <c r="G181418" s="248"/>
      <c r="H181418" s="141"/>
      <c r="I181418" s="209"/>
      <c r="J181418" s="141"/>
      <c r="K181418" s="141"/>
    </row>
    <row r="181419" spans="2:11" ht="13.5" customHeight="1">
      <c r="B181419" s="141"/>
      <c r="C181419" s="141"/>
      <c r="D181419" s="141"/>
      <c r="E181419" s="141"/>
      <c r="F181419" s="141"/>
      <c r="G181419" s="248"/>
      <c r="H181419" s="141"/>
      <c r="I181419" s="209"/>
      <c r="J181419" s="141"/>
      <c r="K181419" s="141"/>
    </row>
    <row r="181420" spans="2:11" ht="13.5" customHeight="1">
      <c r="B181420" s="141"/>
      <c r="C181420" s="141"/>
      <c r="D181420" s="141"/>
      <c r="E181420" s="141"/>
      <c r="F181420" s="141"/>
      <c r="G181420" s="248"/>
      <c r="H181420" s="141"/>
      <c r="I181420" s="209"/>
      <c r="J181420" s="141"/>
      <c r="K181420" s="141"/>
    </row>
    <row r="181421" spans="2:11" ht="13.5" customHeight="1">
      <c r="B181421" s="141"/>
      <c r="C181421" s="141"/>
      <c r="D181421" s="141"/>
      <c r="E181421" s="141"/>
      <c r="F181421" s="141"/>
      <c r="G181421" s="248"/>
      <c r="H181421" s="141"/>
      <c r="I181421" s="209"/>
      <c r="J181421" s="141"/>
      <c r="K181421" s="141"/>
    </row>
    <row r="181422" spans="2:11" ht="13.5" customHeight="1">
      <c r="B181422" s="141"/>
      <c r="C181422" s="141"/>
      <c r="D181422" s="141"/>
      <c r="E181422" s="141"/>
      <c r="F181422" s="141"/>
      <c r="G181422" s="248"/>
      <c r="H181422" s="141"/>
      <c r="I181422" s="209"/>
      <c r="J181422" s="141"/>
      <c r="K181422" s="141"/>
    </row>
    <row r="181423" spans="2:11" ht="13.5" customHeight="1">
      <c r="B181423" s="141"/>
      <c r="C181423" s="141"/>
      <c r="D181423" s="141"/>
      <c r="E181423" s="141"/>
      <c r="F181423" s="141"/>
      <c r="G181423" s="248"/>
      <c r="H181423" s="141"/>
      <c r="I181423" s="209"/>
      <c r="J181423" s="141"/>
      <c r="K181423" s="141"/>
    </row>
    <row r="181424" spans="2:11" ht="13.5" customHeight="1">
      <c r="B181424" s="141"/>
      <c r="C181424" s="141"/>
      <c r="D181424" s="141"/>
      <c r="E181424" s="141"/>
      <c r="F181424" s="141"/>
      <c r="G181424" s="248"/>
      <c r="H181424" s="141"/>
      <c r="I181424" s="209"/>
      <c r="J181424" s="141"/>
      <c r="K181424" s="141"/>
    </row>
    <row r="181425" spans="2:11" ht="13.5" customHeight="1">
      <c r="B181425" s="141"/>
      <c r="C181425" s="141"/>
      <c r="D181425" s="141"/>
      <c r="E181425" s="141"/>
      <c r="F181425" s="141"/>
      <c r="G181425" s="248"/>
      <c r="H181425" s="141"/>
      <c r="I181425" s="209"/>
      <c r="J181425" s="141"/>
      <c r="K181425" s="141"/>
    </row>
    <row r="181426" spans="2:11" ht="13.5" customHeight="1">
      <c r="B181426" s="141"/>
      <c r="C181426" s="141"/>
      <c r="D181426" s="141"/>
      <c r="E181426" s="141"/>
      <c r="F181426" s="141"/>
      <c r="G181426" s="248"/>
      <c r="H181426" s="141"/>
      <c r="I181426" s="209"/>
      <c r="J181426" s="141"/>
      <c r="K181426" s="141"/>
    </row>
    <row r="181427" spans="2:11" ht="13.5" customHeight="1">
      <c r="B181427" s="141"/>
      <c r="C181427" s="141"/>
      <c r="D181427" s="141"/>
      <c r="E181427" s="141"/>
      <c r="F181427" s="141"/>
      <c r="G181427" s="248"/>
      <c r="H181427" s="141"/>
      <c r="I181427" s="209"/>
      <c r="J181427" s="141"/>
      <c r="K181427" s="141"/>
    </row>
    <row r="181428" spans="2:11" ht="13.5" customHeight="1">
      <c r="B181428" s="141"/>
      <c r="C181428" s="141"/>
      <c r="D181428" s="141"/>
      <c r="E181428" s="141"/>
      <c r="F181428" s="141"/>
      <c r="G181428" s="248"/>
      <c r="H181428" s="141"/>
      <c r="I181428" s="209"/>
      <c r="J181428" s="141"/>
      <c r="K181428" s="141"/>
    </row>
    <row r="181429" spans="2:11" ht="13.5" customHeight="1">
      <c r="B181429" s="141"/>
      <c r="C181429" s="141"/>
      <c r="D181429" s="141"/>
      <c r="E181429" s="141"/>
      <c r="F181429" s="141"/>
      <c r="G181429" s="248"/>
      <c r="H181429" s="141"/>
      <c r="I181429" s="209"/>
      <c r="J181429" s="141"/>
      <c r="K181429" s="141"/>
    </row>
    <row r="181430" spans="2:11" ht="13.5" customHeight="1">
      <c r="B181430" s="141"/>
      <c r="C181430" s="141"/>
      <c r="D181430" s="141"/>
      <c r="E181430" s="141"/>
      <c r="F181430" s="141"/>
      <c r="G181430" s="248"/>
      <c r="H181430" s="141"/>
      <c r="I181430" s="209"/>
      <c r="J181430" s="141"/>
      <c r="K181430" s="141"/>
    </row>
    <row r="181431" spans="2:11" ht="13.5" customHeight="1">
      <c r="B181431" s="141"/>
      <c r="C181431" s="141"/>
      <c r="D181431" s="141"/>
      <c r="E181431" s="141"/>
      <c r="F181431" s="141"/>
      <c r="G181431" s="248"/>
      <c r="H181431" s="141"/>
      <c r="I181431" s="209"/>
      <c r="J181431" s="141"/>
      <c r="K181431" s="141"/>
    </row>
    <row r="181432" spans="2:11" ht="13.5" customHeight="1">
      <c r="B181432" s="141"/>
      <c r="C181432" s="141"/>
      <c r="D181432" s="141"/>
      <c r="E181432" s="141"/>
      <c r="F181432" s="141"/>
      <c r="G181432" s="248"/>
      <c r="H181432" s="141"/>
      <c r="I181432" s="209"/>
      <c r="J181432" s="141"/>
      <c r="K181432" s="141"/>
    </row>
    <row r="181433" spans="2:11" ht="13.5" customHeight="1">
      <c r="B181433" s="141"/>
      <c r="C181433" s="141"/>
      <c r="D181433" s="141"/>
      <c r="E181433" s="141"/>
      <c r="F181433" s="141"/>
      <c r="G181433" s="248"/>
      <c r="H181433" s="141"/>
      <c r="I181433" s="209"/>
      <c r="J181433" s="141"/>
      <c r="K181433" s="141"/>
    </row>
    <row r="181434" spans="2:11" ht="13.5" customHeight="1">
      <c r="B181434" s="141"/>
      <c r="C181434" s="141"/>
      <c r="D181434" s="141"/>
      <c r="E181434" s="141"/>
      <c r="F181434" s="141"/>
      <c r="G181434" s="248"/>
      <c r="H181434" s="141"/>
      <c r="I181434" s="209"/>
      <c r="J181434" s="141"/>
      <c r="K181434" s="141"/>
    </row>
    <row r="181435" spans="2:11" ht="13.5" customHeight="1">
      <c r="B181435" s="141"/>
      <c r="C181435" s="141"/>
      <c r="D181435" s="141"/>
      <c r="E181435" s="141"/>
      <c r="F181435" s="141"/>
      <c r="G181435" s="248"/>
      <c r="H181435" s="141"/>
      <c r="I181435" s="209"/>
      <c r="J181435" s="141"/>
      <c r="K181435" s="141"/>
    </row>
    <row r="181436" spans="2:11" ht="13.5" customHeight="1">
      <c r="B181436" s="141"/>
      <c r="C181436" s="141"/>
      <c r="D181436" s="141"/>
      <c r="E181436" s="141"/>
      <c r="F181436" s="141"/>
      <c r="G181436" s="248"/>
      <c r="H181436" s="141"/>
      <c r="I181436" s="209"/>
      <c r="J181436" s="141"/>
      <c r="K181436" s="141"/>
    </row>
    <row r="181437" spans="2:11" ht="13.5" customHeight="1">
      <c r="B181437" s="141"/>
      <c r="C181437" s="141"/>
      <c r="D181437" s="141"/>
      <c r="E181437" s="141"/>
      <c r="F181437" s="141"/>
      <c r="G181437" s="248"/>
      <c r="H181437" s="141"/>
      <c r="I181437" s="209"/>
      <c r="J181437" s="141"/>
      <c r="K181437" s="141"/>
    </row>
    <row r="181438" spans="2:11" ht="13.5" customHeight="1">
      <c r="B181438" s="141"/>
      <c r="C181438" s="141"/>
      <c r="D181438" s="141"/>
      <c r="E181438" s="141"/>
      <c r="F181438" s="141"/>
      <c r="G181438" s="248"/>
      <c r="H181438" s="141"/>
      <c r="I181438" s="209"/>
      <c r="J181438" s="141"/>
      <c r="K181438" s="141"/>
    </row>
    <row r="181439" spans="2:11" ht="13.5" customHeight="1">
      <c r="B181439" s="141"/>
      <c r="C181439" s="141"/>
      <c r="D181439" s="141"/>
      <c r="E181439" s="141"/>
      <c r="F181439" s="141"/>
      <c r="G181439" s="248"/>
      <c r="H181439" s="141"/>
      <c r="I181439" s="209"/>
      <c r="J181439" s="141"/>
      <c r="K181439" s="141"/>
    </row>
    <row r="181440" spans="2:11" ht="13.5" customHeight="1">
      <c r="B181440" s="141"/>
      <c r="C181440" s="141"/>
      <c r="D181440" s="141"/>
      <c r="E181440" s="141"/>
      <c r="F181440" s="141"/>
      <c r="G181440" s="248"/>
      <c r="H181440" s="141"/>
      <c r="I181440" s="209"/>
      <c r="J181440" s="141"/>
      <c r="K181440" s="141"/>
    </row>
    <row r="181441" spans="2:11" ht="13.5" customHeight="1">
      <c r="B181441" s="141"/>
      <c r="C181441" s="141"/>
      <c r="D181441" s="141"/>
      <c r="E181441" s="141"/>
      <c r="F181441" s="141"/>
      <c r="G181441" s="248"/>
      <c r="H181441" s="141"/>
      <c r="I181441" s="209"/>
      <c r="J181441" s="141"/>
      <c r="K181441" s="141"/>
    </row>
    <row r="181442" spans="2:11" ht="13.5" customHeight="1">
      <c r="B181442" s="141"/>
      <c r="C181442" s="141"/>
      <c r="D181442" s="141"/>
      <c r="E181442" s="141"/>
      <c r="F181442" s="141"/>
      <c r="G181442" s="248"/>
      <c r="H181442" s="141"/>
      <c r="I181442" s="209"/>
      <c r="J181442" s="141"/>
      <c r="K181442" s="141"/>
    </row>
    <row r="181443" spans="2:11" ht="13.5" customHeight="1">
      <c r="B181443" s="141"/>
      <c r="C181443" s="141"/>
      <c r="D181443" s="141"/>
      <c r="E181443" s="141"/>
      <c r="F181443" s="141"/>
      <c r="G181443" s="248"/>
      <c r="H181443" s="141"/>
      <c r="I181443" s="209"/>
      <c r="J181443" s="141"/>
      <c r="K181443" s="141"/>
    </row>
    <row r="181444" spans="2:11" ht="13.5" customHeight="1">
      <c r="B181444" s="141"/>
      <c r="C181444" s="141"/>
      <c r="D181444" s="141"/>
      <c r="E181444" s="141"/>
      <c r="F181444" s="141"/>
      <c r="G181444" s="248"/>
      <c r="H181444" s="141"/>
      <c r="I181444" s="209"/>
      <c r="J181444" s="141"/>
      <c r="K181444" s="141"/>
    </row>
    <row r="181445" spans="2:11" ht="13.5" customHeight="1">
      <c r="B181445" s="141"/>
      <c r="C181445" s="141"/>
      <c r="D181445" s="141"/>
      <c r="E181445" s="141"/>
      <c r="F181445" s="141"/>
      <c r="G181445" s="248"/>
      <c r="H181445" s="141"/>
      <c r="I181445" s="209"/>
      <c r="J181445" s="141"/>
      <c r="K181445" s="141"/>
    </row>
    <row r="181446" spans="2:11" ht="13.5" customHeight="1">
      <c r="B181446" s="141"/>
      <c r="C181446" s="141"/>
      <c r="D181446" s="141"/>
      <c r="E181446" s="141"/>
      <c r="F181446" s="141"/>
      <c r="G181446" s="248"/>
      <c r="H181446" s="141"/>
      <c r="I181446" s="209"/>
      <c r="J181446" s="141"/>
      <c r="K181446" s="141"/>
    </row>
    <row r="181447" spans="2:11" ht="13.5" customHeight="1">
      <c r="B181447" s="141"/>
      <c r="C181447" s="141"/>
      <c r="D181447" s="141"/>
      <c r="E181447" s="141"/>
      <c r="F181447" s="141"/>
      <c r="G181447" s="248"/>
      <c r="H181447" s="141"/>
      <c r="I181447" s="209"/>
      <c r="J181447" s="141"/>
      <c r="K181447" s="141"/>
    </row>
    <row r="181448" spans="2:11" ht="13.5" customHeight="1">
      <c r="B181448" s="141"/>
      <c r="C181448" s="141"/>
      <c r="D181448" s="141"/>
      <c r="E181448" s="141"/>
      <c r="F181448" s="141"/>
      <c r="G181448" s="248"/>
      <c r="H181448" s="141"/>
      <c r="I181448" s="209"/>
      <c r="J181448" s="141"/>
      <c r="K181448" s="141"/>
    </row>
    <row r="181449" spans="2:11" ht="13.5" customHeight="1">
      <c r="B181449" s="141"/>
      <c r="C181449" s="141"/>
      <c r="D181449" s="141"/>
      <c r="E181449" s="141"/>
      <c r="F181449" s="141"/>
      <c r="G181449" s="248"/>
      <c r="H181449" s="141"/>
      <c r="I181449" s="209"/>
      <c r="J181449" s="141"/>
      <c r="K181449" s="141"/>
    </row>
    <row r="181450" spans="2:11" ht="13.5" customHeight="1">
      <c r="B181450" s="141"/>
      <c r="C181450" s="141"/>
      <c r="D181450" s="141"/>
      <c r="E181450" s="141"/>
      <c r="F181450" s="141"/>
      <c r="G181450" s="248"/>
      <c r="H181450" s="141"/>
      <c r="I181450" s="209"/>
      <c r="J181450" s="141"/>
      <c r="K181450" s="141"/>
    </row>
    <row r="181451" spans="2:11" ht="13.5" customHeight="1">
      <c r="B181451" s="141"/>
      <c r="C181451" s="141"/>
      <c r="D181451" s="141"/>
      <c r="E181451" s="141"/>
      <c r="F181451" s="141"/>
      <c r="G181451" s="248"/>
      <c r="H181451" s="141"/>
      <c r="I181451" s="209"/>
      <c r="J181451" s="141"/>
      <c r="K181451" s="141"/>
    </row>
    <row r="181452" spans="2:11" ht="13.5" customHeight="1">
      <c r="B181452" s="141"/>
      <c r="C181452" s="141"/>
      <c r="D181452" s="141"/>
      <c r="E181452" s="141"/>
      <c r="F181452" s="141"/>
      <c r="G181452" s="248"/>
      <c r="H181452" s="141"/>
      <c r="I181452" s="209"/>
      <c r="J181452" s="141"/>
      <c r="K181452" s="141"/>
    </row>
    <row r="181453" spans="2:11" ht="13.5" customHeight="1">
      <c r="B181453" s="141"/>
      <c r="C181453" s="141"/>
      <c r="D181453" s="141"/>
      <c r="E181453" s="141"/>
      <c r="F181453" s="141"/>
      <c r="G181453" s="248"/>
      <c r="H181453" s="141"/>
      <c r="I181453" s="209"/>
      <c r="J181453" s="141"/>
      <c r="K181453" s="141"/>
    </row>
    <row r="181454" spans="2:11" ht="13.5" customHeight="1">
      <c r="B181454" s="141"/>
      <c r="C181454" s="141"/>
      <c r="D181454" s="141"/>
      <c r="E181454" s="141"/>
      <c r="F181454" s="141"/>
      <c r="G181454" s="248"/>
      <c r="H181454" s="141"/>
      <c r="I181454" s="209"/>
      <c r="J181454" s="141"/>
      <c r="K181454" s="141"/>
    </row>
    <row r="181455" spans="2:11" ht="13.5" customHeight="1">
      <c r="B181455" s="141"/>
      <c r="C181455" s="141"/>
      <c r="D181455" s="141"/>
      <c r="E181455" s="141"/>
      <c r="F181455" s="141"/>
      <c r="G181455" s="248"/>
      <c r="H181455" s="141"/>
      <c r="I181455" s="209"/>
      <c r="J181455" s="141"/>
      <c r="K181455" s="141"/>
    </row>
    <row r="181456" spans="2:11" ht="13.5" customHeight="1">
      <c r="B181456" s="141"/>
      <c r="C181456" s="141"/>
      <c r="D181456" s="141"/>
      <c r="E181456" s="141"/>
      <c r="F181456" s="141"/>
      <c r="G181456" s="248"/>
      <c r="H181456" s="141"/>
      <c r="I181456" s="209"/>
      <c r="J181456" s="141"/>
      <c r="K181456" s="141"/>
    </row>
    <row r="181457" spans="2:11" ht="13.5" customHeight="1">
      <c r="B181457" s="141"/>
      <c r="C181457" s="141"/>
      <c r="D181457" s="141"/>
      <c r="E181457" s="141"/>
      <c r="F181457" s="141"/>
      <c r="G181457" s="248"/>
      <c r="H181457" s="141"/>
      <c r="I181457" s="209"/>
      <c r="J181457" s="141"/>
      <c r="K181457" s="141"/>
    </row>
    <row r="181458" spans="2:11" ht="13.5" customHeight="1">
      <c r="B181458" s="141"/>
      <c r="C181458" s="141"/>
      <c r="D181458" s="141"/>
      <c r="E181458" s="141"/>
      <c r="F181458" s="141"/>
      <c r="G181458" s="248"/>
      <c r="H181458" s="141"/>
      <c r="I181458" s="209"/>
      <c r="J181458" s="141"/>
      <c r="K181458" s="141"/>
    </row>
    <row r="181459" spans="2:11" ht="13.5" customHeight="1">
      <c r="B181459" s="141"/>
      <c r="C181459" s="141"/>
      <c r="D181459" s="141"/>
      <c r="E181459" s="141"/>
      <c r="F181459" s="141"/>
      <c r="G181459" s="248"/>
      <c r="H181459" s="141"/>
      <c r="I181459" s="209"/>
      <c r="J181459" s="141"/>
      <c r="K181459" s="141"/>
    </row>
    <row r="181460" spans="2:11" ht="13.5" customHeight="1">
      <c r="B181460" s="141"/>
      <c r="C181460" s="141"/>
      <c r="D181460" s="141"/>
      <c r="E181460" s="141"/>
      <c r="F181460" s="141"/>
      <c r="G181460" s="248"/>
      <c r="H181460" s="141"/>
      <c r="I181460" s="209"/>
      <c r="J181460" s="141"/>
      <c r="K181460" s="141"/>
    </row>
    <row r="181461" spans="2:11" ht="13.5" customHeight="1">
      <c r="B181461" s="141"/>
      <c r="C181461" s="141"/>
      <c r="D181461" s="141"/>
      <c r="E181461" s="141"/>
      <c r="F181461" s="141"/>
      <c r="G181461" s="248"/>
      <c r="H181461" s="141"/>
      <c r="I181461" s="209"/>
      <c r="J181461" s="141"/>
      <c r="K181461" s="141"/>
    </row>
    <row r="181462" spans="2:11" ht="13.5" customHeight="1">
      <c r="B181462" s="141"/>
      <c r="C181462" s="141"/>
      <c r="D181462" s="141"/>
      <c r="E181462" s="141"/>
      <c r="F181462" s="141"/>
      <c r="G181462" s="248"/>
      <c r="H181462" s="141"/>
      <c r="I181462" s="209"/>
      <c r="J181462" s="141"/>
      <c r="K181462" s="141"/>
    </row>
    <row r="181463" spans="2:11" ht="13.5" customHeight="1">
      <c r="B181463" s="141"/>
      <c r="C181463" s="141"/>
      <c r="D181463" s="141"/>
      <c r="E181463" s="141"/>
      <c r="F181463" s="141"/>
      <c r="G181463" s="248"/>
      <c r="H181463" s="141"/>
      <c r="I181463" s="209"/>
      <c r="J181463" s="141"/>
      <c r="K181463" s="141"/>
    </row>
    <row r="181464" spans="2:11" ht="13.5" customHeight="1">
      <c r="B181464" s="141"/>
      <c r="C181464" s="141"/>
      <c r="D181464" s="141"/>
      <c r="E181464" s="141"/>
      <c r="F181464" s="141"/>
      <c r="G181464" s="248"/>
      <c r="H181464" s="141"/>
      <c r="I181464" s="209"/>
      <c r="J181464" s="141"/>
      <c r="K181464" s="141"/>
    </row>
    <row r="181465" spans="2:11" ht="13.5" customHeight="1">
      <c r="B181465" s="141"/>
      <c r="C181465" s="141"/>
      <c r="D181465" s="141"/>
      <c r="E181465" s="141"/>
      <c r="F181465" s="141"/>
      <c r="G181465" s="248"/>
      <c r="H181465" s="141"/>
      <c r="I181465" s="209"/>
      <c r="J181465" s="141"/>
      <c r="K181465" s="141"/>
    </row>
    <row r="181466" spans="2:11" ht="13.5" customHeight="1">
      <c r="B181466" s="141"/>
      <c r="C181466" s="141"/>
      <c r="D181466" s="141"/>
      <c r="E181466" s="141"/>
      <c r="F181466" s="141"/>
      <c r="G181466" s="248"/>
      <c r="H181466" s="141"/>
      <c r="I181466" s="209"/>
      <c r="J181466" s="141"/>
      <c r="K181466" s="141"/>
    </row>
    <row r="181467" spans="2:11" ht="13.5" customHeight="1">
      <c r="B181467" s="141"/>
      <c r="C181467" s="141"/>
      <c r="D181467" s="141"/>
      <c r="E181467" s="141"/>
      <c r="F181467" s="141"/>
      <c r="G181467" s="248"/>
      <c r="H181467" s="141"/>
      <c r="I181467" s="209"/>
      <c r="J181467" s="141"/>
      <c r="K181467" s="141"/>
    </row>
    <row r="181468" spans="2:11" ht="13.5" customHeight="1">
      <c r="B181468" s="141"/>
      <c r="C181468" s="141"/>
      <c r="D181468" s="141"/>
      <c r="E181468" s="141"/>
      <c r="F181468" s="141"/>
      <c r="G181468" s="248"/>
      <c r="H181468" s="141"/>
      <c r="I181468" s="209"/>
      <c r="J181468" s="141"/>
      <c r="K181468" s="141"/>
    </row>
    <row r="181469" spans="2:11" ht="13.5" customHeight="1">
      <c r="B181469" s="141"/>
      <c r="C181469" s="141"/>
      <c r="D181469" s="141"/>
      <c r="E181469" s="141"/>
      <c r="F181469" s="141"/>
      <c r="G181469" s="248"/>
      <c r="H181469" s="141"/>
      <c r="I181469" s="209"/>
      <c r="J181469" s="141"/>
      <c r="K181469" s="141"/>
    </row>
    <row r="181470" spans="2:11" ht="13.5" customHeight="1">
      <c r="B181470" s="141"/>
      <c r="C181470" s="141"/>
      <c r="D181470" s="141"/>
      <c r="E181470" s="141"/>
      <c r="F181470" s="141"/>
      <c r="G181470" s="248"/>
      <c r="H181470" s="141"/>
      <c r="I181470" s="209"/>
      <c r="J181470" s="141"/>
      <c r="K181470" s="141"/>
    </row>
    <row r="181471" spans="2:11" ht="13.5" customHeight="1">
      <c r="B181471" s="141"/>
      <c r="C181471" s="141"/>
      <c r="D181471" s="141"/>
      <c r="E181471" s="141"/>
      <c r="F181471" s="141"/>
      <c r="G181471" s="248"/>
      <c r="H181471" s="141"/>
      <c r="I181471" s="209"/>
      <c r="J181471" s="141"/>
      <c r="K181471" s="141"/>
    </row>
    <row r="181472" spans="2:11" ht="13.5" customHeight="1">
      <c r="B181472" s="141"/>
      <c r="C181472" s="141"/>
      <c r="D181472" s="141"/>
      <c r="E181472" s="141"/>
      <c r="F181472" s="141"/>
      <c r="G181472" s="248"/>
      <c r="H181472" s="141"/>
      <c r="I181472" s="209"/>
      <c r="J181472" s="141"/>
      <c r="K181472" s="141"/>
    </row>
    <row r="181473" spans="2:11" ht="13.5" customHeight="1">
      <c r="B181473" s="141"/>
      <c r="C181473" s="141"/>
      <c r="D181473" s="141"/>
      <c r="E181473" s="141"/>
      <c r="F181473" s="141"/>
      <c r="G181473" s="248"/>
      <c r="H181473" s="141"/>
      <c r="I181473" s="209"/>
      <c r="J181473" s="141"/>
      <c r="K181473" s="141"/>
    </row>
    <row r="181474" spans="2:11" ht="13.5" customHeight="1">
      <c r="B181474" s="141"/>
      <c r="C181474" s="141"/>
      <c r="D181474" s="141"/>
      <c r="E181474" s="141"/>
      <c r="F181474" s="141"/>
      <c r="G181474" s="248"/>
      <c r="H181474" s="141"/>
      <c r="I181474" s="209"/>
      <c r="J181474" s="141"/>
      <c r="K181474" s="141"/>
    </row>
    <row r="181475" spans="2:11" ht="13.5" customHeight="1">
      <c r="B181475" s="141"/>
      <c r="C181475" s="141"/>
      <c r="D181475" s="141"/>
      <c r="E181475" s="141"/>
      <c r="F181475" s="141"/>
      <c r="G181475" s="248"/>
      <c r="H181475" s="141"/>
      <c r="I181475" s="209"/>
      <c r="J181475" s="141"/>
      <c r="K181475" s="141"/>
    </row>
    <row r="181476" spans="2:11" ht="13.5" customHeight="1">
      <c r="B181476" s="141"/>
      <c r="C181476" s="141"/>
      <c r="D181476" s="141"/>
      <c r="E181476" s="141"/>
      <c r="F181476" s="141"/>
      <c r="G181476" s="248"/>
      <c r="H181476" s="141"/>
      <c r="I181476" s="209"/>
      <c r="J181476" s="141"/>
      <c r="K181476" s="141"/>
    </row>
    <row r="181477" spans="2:11" ht="13.5" customHeight="1">
      <c r="B181477" s="141"/>
      <c r="C181477" s="141"/>
      <c r="D181477" s="141"/>
      <c r="E181477" s="141"/>
      <c r="F181477" s="141"/>
      <c r="G181477" s="248"/>
      <c r="H181477" s="141"/>
      <c r="I181477" s="209"/>
      <c r="J181477" s="141"/>
      <c r="K181477" s="141"/>
    </row>
    <row r="181478" spans="2:11" ht="13.5" customHeight="1">
      <c r="B181478" s="141"/>
      <c r="C181478" s="141"/>
      <c r="D181478" s="141"/>
      <c r="E181478" s="141"/>
      <c r="F181478" s="141"/>
      <c r="G181478" s="248"/>
      <c r="H181478" s="141"/>
      <c r="I181478" s="209"/>
      <c r="J181478" s="141"/>
      <c r="K181478" s="141"/>
    </row>
    <row r="181479" spans="2:11" ht="13.5" customHeight="1">
      <c r="B181479" s="141"/>
      <c r="C181479" s="141"/>
      <c r="D181479" s="141"/>
      <c r="E181479" s="141"/>
      <c r="F181479" s="141"/>
      <c r="G181479" s="248"/>
      <c r="H181479" s="141"/>
      <c r="I181479" s="209"/>
      <c r="J181479" s="141"/>
      <c r="K181479" s="141"/>
    </row>
    <row r="181480" spans="2:11" ht="13.5" customHeight="1">
      <c r="B181480" s="141"/>
      <c r="C181480" s="141"/>
      <c r="D181480" s="141"/>
      <c r="E181480" s="141"/>
      <c r="F181480" s="141"/>
      <c r="G181480" s="248"/>
      <c r="H181480" s="141"/>
      <c r="I181480" s="209"/>
      <c r="J181480" s="141"/>
      <c r="K181480" s="141"/>
    </row>
    <row r="181481" spans="2:11" ht="13.5" customHeight="1">
      <c r="B181481" s="141"/>
      <c r="C181481" s="141"/>
      <c r="D181481" s="141"/>
      <c r="E181481" s="141"/>
      <c r="F181481" s="141"/>
      <c r="G181481" s="248"/>
      <c r="H181481" s="141"/>
      <c r="I181481" s="209"/>
      <c r="J181481" s="141"/>
      <c r="K181481" s="141"/>
    </row>
    <row r="181482" spans="2:11" ht="13.5" customHeight="1">
      <c r="B181482" s="141"/>
      <c r="C181482" s="141"/>
      <c r="D181482" s="141"/>
      <c r="E181482" s="141"/>
      <c r="F181482" s="141"/>
      <c r="G181482" s="248"/>
      <c r="H181482" s="141"/>
      <c r="I181482" s="209"/>
      <c r="J181482" s="141"/>
      <c r="K181482" s="141"/>
    </row>
    <row r="181483" spans="2:11" ht="13.5" customHeight="1">
      <c r="B181483" s="141"/>
      <c r="C181483" s="141"/>
      <c r="D181483" s="141"/>
      <c r="E181483" s="141"/>
      <c r="F181483" s="141"/>
      <c r="G181483" s="248"/>
      <c r="H181483" s="141"/>
      <c r="I181483" s="209"/>
      <c r="J181483" s="141"/>
      <c r="K181483" s="141"/>
    </row>
    <row r="181484" spans="2:11" ht="13.5" customHeight="1">
      <c r="B181484" s="141"/>
      <c r="C181484" s="141"/>
      <c r="D181484" s="141"/>
      <c r="E181484" s="141"/>
      <c r="F181484" s="141"/>
      <c r="G181484" s="248"/>
      <c r="H181484" s="141"/>
      <c r="I181484" s="209"/>
      <c r="J181484" s="141"/>
      <c r="K181484" s="141"/>
    </row>
    <row r="181485" spans="2:11" ht="13.5" customHeight="1">
      <c r="B181485" s="141"/>
      <c r="C181485" s="141"/>
      <c r="D181485" s="141"/>
      <c r="E181485" s="141"/>
      <c r="F181485" s="141"/>
      <c r="G181485" s="248"/>
      <c r="H181485" s="141"/>
      <c r="I181485" s="209"/>
      <c r="J181485" s="141"/>
      <c r="K181485" s="141"/>
    </row>
    <row r="181486" spans="2:11" ht="13.5" customHeight="1">
      <c r="B181486" s="141"/>
      <c r="C181486" s="141"/>
      <c r="D181486" s="141"/>
      <c r="E181486" s="141"/>
      <c r="F181486" s="141"/>
      <c r="G181486" s="248"/>
      <c r="H181486" s="141"/>
      <c r="I181486" s="209"/>
      <c r="J181486" s="141"/>
      <c r="K181486" s="141"/>
    </row>
    <row r="181487" spans="2:11" ht="13.5" customHeight="1">
      <c r="B181487" s="141"/>
      <c r="C181487" s="141"/>
      <c r="D181487" s="141"/>
      <c r="E181487" s="141"/>
      <c r="F181487" s="141"/>
      <c r="G181487" s="248"/>
      <c r="H181487" s="141"/>
      <c r="I181487" s="209"/>
      <c r="J181487" s="141"/>
      <c r="K181487" s="141"/>
    </row>
    <row r="181488" spans="2:11" ht="13.5" customHeight="1">
      <c r="B181488" s="141"/>
      <c r="C181488" s="141"/>
      <c r="D181488" s="141"/>
      <c r="E181488" s="141"/>
      <c r="F181488" s="141"/>
      <c r="G181488" s="248"/>
      <c r="H181488" s="141"/>
      <c r="I181488" s="209"/>
      <c r="J181488" s="141"/>
      <c r="K181488" s="141"/>
    </row>
    <row r="181489" spans="2:11" ht="13.5" customHeight="1">
      <c r="B181489" s="141"/>
      <c r="C181489" s="141"/>
      <c r="D181489" s="141"/>
      <c r="E181489" s="141"/>
      <c r="F181489" s="141"/>
      <c r="G181489" s="248"/>
      <c r="H181489" s="141"/>
      <c r="I181489" s="209"/>
      <c r="J181489" s="141"/>
      <c r="K181489" s="141"/>
    </row>
    <row r="181490" spans="2:11" ht="13.5" customHeight="1">
      <c r="B181490" s="141"/>
      <c r="C181490" s="141"/>
      <c r="D181490" s="141"/>
      <c r="E181490" s="141"/>
      <c r="F181490" s="141"/>
      <c r="G181490" s="248"/>
      <c r="H181490" s="141"/>
      <c r="I181490" s="209"/>
      <c r="J181490" s="141"/>
      <c r="K181490" s="141"/>
    </row>
    <row r="181491" spans="2:11" ht="13.5" customHeight="1">
      <c r="B181491" s="141"/>
      <c r="C181491" s="141"/>
      <c r="D181491" s="141"/>
      <c r="E181491" s="141"/>
      <c r="F181491" s="141"/>
      <c r="G181491" s="248"/>
      <c r="H181491" s="141"/>
      <c r="I181491" s="209"/>
      <c r="J181491" s="141"/>
      <c r="K181491" s="141"/>
    </row>
    <row r="181492" spans="2:11" ht="13.5" customHeight="1">
      <c r="B181492" s="141"/>
      <c r="C181492" s="141"/>
      <c r="D181492" s="141"/>
      <c r="E181492" s="141"/>
      <c r="F181492" s="141"/>
      <c r="G181492" s="248"/>
      <c r="H181492" s="141"/>
      <c r="I181492" s="209"/>
      <c r="J181492" s="141"/>
      <c r="K181492" s="141"/>
    </row>
    <row r="181493" spans="2:11" ht="13.5" customHeight="1">
      <c r="B181493" s="141"/>
      <c r="C181493" s="141"/>
      <c r="D181493" s="141"/>
      <c r="E181493" s="141"/>
      <c r="F181493" s="141"/>
      <c r="G181493" s="248"/>
      <c r="H181493" s="141"/>
      <c r="I181493" s="209"/>
      <c r="J181493" s="141"/>
      <c r="K181493" s="141"/>
    </row>
    <row r="181494" spans="2:11" ht="13.5" customHeight="1">
      <c r="B181494" s="141"/>
      <c r="C181494" s="141"/>
      <c r="D181494" s="141"/>
      <c r="E181494" s="141"/>
      <c r="F181494" s="141"/>
      <c r="G181494" s="248"/>
      <c r="H181494" s="141"/>
      <c r="I181494" s="209"/>
      <c r="J181494" s="141"/>
      <c r="K181494" s="141"/>
    </row>
    <row r="181495" spans="2:11" ht="13.5" customHeight="1">
      <c r="B181495" s="141"/>
      <c r="C181495" s="141"/>
      <c r="D181495" s="141"/>
      <c r="E181495" s="141"/>
      <c r="F181495" s="141"/>
      <c r="G181495" s="248"/>
      <c r="H181495" s="141"/>
      <c r="I181495" s="209"/>
      <c r="J181495" s="141"/>
      <c r="K181495" s="141"/>
    </row>
    <row r="181496" spans="2:11" ht="13.5" customHeight="1">
      <c r="B181496" s="141"/>
      <c r="C181496" s="141"/>
      <c r="D181496" s="141"/>
      <c r="E181496" s="141"/>
      <c r="F181496" s="141"/>
      <c r="G181496" s="248"/>
      <c r="H181496" s="141"/>
      <c r="I181496" s="209"/>
      <c r="J181496" s="141"/>
      <c r="K181496" s="141"/>
    </row>
    <row r="181497" spans="2:11" ht="13.5" customHeight="1">
      <c r="B181497" s="141"/>
      <c r="C181497" s="141"/>
      <c r="D181497" s="141"/>
      <c r="E181497" s="141"/>
      <c r="F181497" s="141"/>
      <c r="G181497" s="248"/>
      <c r="H181497" s="141"/>
      <c r="I181497" s="209"/>
      <c r="J181497" s="141"/>
      <c r="K181497" s="141"/>
    </row>
    <row r="181498" spans="2:11" ht="13.5" customHeight="1">
      <c r="B181498" s="141"/>
      <c r="C181498" s="141"/>
      <c r="D181498" s="141"/>
      <c r="E181498" s="141"/>
      <c r="F181498" s="141"/>
      <c r="G181498" s="248"/>
      <c r="H181498" s="141"/>
      <c r="I181498" s="209"/>
      <c r="J181498" s="141"/>
      <c r="K181498" s="141"/>
    </row>
    <row r="181499" spans="2:11" ht="13.5" customHeight="1">
      <c r="B181499" s="141"/>
      <c r="C181499" s="141"/>
      <c r="D181499" s="141"/>
      <c r="E181499" s="141"/>
      <c r="F181499" s="141"/>
      <c r="G181499" s="248"/>
      <c r="H181499" s="141"/>
      <c r="I181499" s="209"/>
      <c r="J181499" s="141"/>
      <c r="K181499" s="141"/>
    </row>
    <row r="181500" spans="2:11" ht="13.5" customHeight="1">
      <c r="B181500" s="141"/>
      <c r="C181500" s="141"/>
      <c r="D181500" s="141"/>
      <c r="E181500" s="141"/>
      <c r="F181500" s="141"/>
      <c r="G181500" s="248"/>
      <c r="H181500" s="141"/>
      <c r="I181500" s="209"/>
      <c r="J181500" s="141"/>
      <c r="K181500" s="141"/>
    </row>
    <row r="181501" spans="2:11" ht="13.5" customHeight="1">
      <c r="B181501" s="141"/>
      <c r="C181501" s="141"/>
      <c r="D181501" s="141"/>
      <c r="E181501" s="141"/>
      <c r="F181501" s="141"/>
      <c r="G181501" s="248"/>
      <c r="H181501" s="141"/>
      <c r="I181501" s="209"/>
      <c r="J181501" s="141"/>
      <c r="K181501" s="141"/>
    </row>
    <row r="181502" spans="2:11" ht="13.5" customHeight="1">
      <c r="B181502" s="141"/>
      <c r="C181502" s="141"/>
      <c r="D181502" s="141"/>
      <c r="E181502" s="141"/>
      <c r="F181502" s="141"/>
      <c r="G181502" s="248"/>
      <c r="H181502" s="141"/>
      <c r="I181502" s="209"/>
      <c r="J181502" s="141"/>
      <c r="K181502" s="141"/>
    </row>
    <row r="181503" spans="2:11" ht="13.5" customHeight="1">
      <c r="B181503" s="141"/>
      <c r="C181503" s="141"/>
      <c r="D181503" s="141"/>
      <c r="E181503" s="141"/>
      <c r="F181503" s="141"/>
      <c r="G181503" s="248"/>
      <c r="H181503" s="141"/>
      <c r="I181503" s="209"/>
      <c r="J181503" s="141"/>
      <c r="K181503" s="141"/>
    </row>
    <row r="181504" spans="2:11" ht="13.5" customHeight="1">
      <c r="B181504" s="141"/>
      <c r="C181504" s="141"/>
      <c r="D181504" s="141"/>
      <c r="E181504" s="141"/>
      <c r="F181504" s="141"/>
      <c r="G181504" s="248"/>
      <c r="H181504" s="141"/>
      <c r="I181504" s="209"/>
      <c r="J181504" s="141"/>
      <c r="K181504" s="141"/>
    </row>
    <row r="181505" spans="2:11" ht="13.5" customHeight="1">
      <c r="B181505" s="141"/>
      <c r="C181505" s="141"/>
      <c r="D181505" s="141"/>
      <c r="E181505" s="141"/>
      <c r="F181505" s="141"/>
      <c r="G181505" s="248"/>
      <c r="H181505" s="141"/>
      <c r="I181505" s="209"/>
      <c r="J181505" s="141"/>
      <c r="K181505" s="141"/>
    </row>
    <row r="181506" spans="2:11" ht="13.5" customHeight="1">
      <c r="B181506" s="141"/>
      <c r="C181506" s="141"/>
      <c r="D181506" s="141"/>
      <c r="E181506" s="141"/>
      <c r="F181506" s="141"/>
      <c r="G181506" s="248"/>
      <c r="H181506" s="141"/>
      <c r="I181506" s="209"/>
      <c r="J181506" s="141"/>
      <c r="K181506" s="141"/>
    </row>
    <row r="181507" spans="2:11" ht="13.5" customHeight="1">
      <c r="B181507" s="141"/>
      <c r="C181507" s="141"/>
      <c r="D181507" s="141"/>
      <c r="E181507" s="141"/>
      <c r="F181507" s="141"/>
      <c r="G181507" s="248"/>
      <c r="H181507" s="141"/>
      <c r="I181507" s="209"/>
      <c r="J181507" s="141"/>
      <c r="K181507" s="141"/>
    </row>
    <row r="181508" spans="2:11" ht="13.5" customHeight="1">
      <c r="B181508" s="141"/>
      <c r="C181508" s="141"/>
      <c r="D181508" s="141"/>
      <c r="E181508" s="141"/>
      <c r="F181508" s="141"/>
      <c r="G181508" s="248"/>
      <c r="H181508" s="141"/>
      <c r="I181508" s="209"/>
      <c r="J181508" s="141"/>
      <c r="K181508" s="141"/>
    </row>
    <row r="181509" spans="2:11" ht="13.5" customHeight="1">
      <c r="B181509" s="141"/>
      <c r="C181509" s="141"/>
      <c r="D181509" s="141"/>
      <c r="E181509" s="141"/>
      <c r="F181509" s="141"/>
      <c r="G181509" s="248"/>
      <c r="H181509" s="141"/>
      <c r="I181509" s="209"/>
      <c r="J181509" s="141"/>
      <c r="K181509" s="141"/>
    </row>
    <row r="181510" spans="2:11" ht="13.5" customHeight="1">
      <c r="B181510" s="141"/>
      <c r="C181510" s="141"/>
      <c r="D181510" s="141"/>
      <c r="E181510" s="141"/>
      <c r="F181510" s="141"/>
      <c r="G181510" s="248"/>
      <c r="H181510" s="141"/>
      <c r="I181510" s="209"/>
      <c r="J181510" s="141"/>
      <c r="K181510" s="141"/>
    </row>
    <row r="181511" spans="2:11" ht="13.5" customHeight="1">
      <c r="B181511" s="141"/>
      <c r="C181511" s="141"/>
      <c r="D181511" s="141"/>
      <c r="E181511" s="141"/>
      <c r="F181511" s="141"/>
      <c r="G181511" s="248"/>
      <c r="H181511" s="141"/>
      <c r="I181511" s="209"/>
      <c r="J181511" s="141"/>
      <c r="K181511" s="141"/>
    </row>
    <row r="181512" spans="2:11" ht="13.5" customHeight="1">
      <c r="B181512" s="141"/>
      <c r="C181512" s="141"/>
      <c r="D181512" s="141"/>
      <c r="E181512" s="141"/>
      <c r="F181512" s="141"/>
      <c r="G181512" s="248"/>
      <c r="H181512" s="141"/>
      <c r="I181512" s="209"/>
      <c r="J181512" s="141"/>
      <c r="K181512" s="141"/>
    </row>
    <row r="181513" spans="2:11" ht="13.5" customHeight="1">
      <c r="B181513" s="141"/>
      <c r="C181513" s="141"/>
      <c r="D181513" s="141"/>
      <c r="E181513" s="141"/>
      <c r="F181513" s="141"/>
      <c r="G181513" s="248"/>
      <c r="H181513" s="141"/>
      <c r="I181513" s="209"/>
      <c r="J181513" s="141"/>
      <c r="K181513" s="141"/>
    </row>
    <row r="181514" spans="2:11" ht="13.5" customHeight="1">
      <c r="B181514" s="141"/>
      <c r="C181514" s="141"/>
      <c r="D181514" s="141"/>
      <c r="E181514" s="141"/>
      <c r="F181514" s="141"/>
      <c r="G181514" s="248"/>
      <c r="H181514" s="141"/>
      <c r="I181514" s="209"/>
      <c r="J181514" s="141"/>
      <c r="K181514" s="141"/>
    </row>
    <row r="181515" spans="2:11" ht="13.5" customHeight="1">
      <c r="B181515" s="141"/>
      <c r="C181515" s="141"/>
      <c r="D181515" s="141"/>
      <c r="E181515" s="141"/>
      <c r="F181515" s="141"/>
      <c r="G181515" s="248"/>
      <c r="H181515" s="141"/>
      <c r="I181515" s="209"/>
      <c r="J181515" s="141"/>
      <c r="K181515" s="141"/>
    </row>
    <row r="181516" spans="2:11" ht="13.5" customHeight="1">
      <c r="B181516" s="141"/>
      <c r="C181516" s="141"/>
      <c r="D181516" s="141"/>
      <c r="E181516" s="141"/>
      <c r="F181516" s="141"/>
      <c r="G181516" s="248"/>
      <c r="H181516" s="141"/>
      <c r="I181516" s="209"/>
      <c r="J181516" s="141"/>
      <c r="K181516" s="141"/>
    </row>
    <row r="181517" spans="2:11" ht="13.5" customHeight="1">
      <c r="B181517" s="141"/>
      <c r="C181517" s="141"/>
      <c r="D181517" s="141"/>
      <c r="E181517" s="141"/>
      <c r="F181517" s="141"/>
      <c r="G181517" s="248"/>
      <c r="H181517" s="141"/>
      <c r="I181517" s="209"/>
      <c r="J181517" s="141"/>
      <c r="K181517" s="141"/>
    </row>
    <row r="181518" spans="2:11" ht="13.5" customHeight="1">
      <c r="B181518" s="141"/>
      <c r="C181518" s="141"/>
      <c r="D181518" s="141"/>
      <c r="E181518" s="141"/>
      <c r="F181518" s="141"/>
      <c r="G181518" s="248"/>
      <c r="H181518" s="141"/>
      <c r="I181518" s="209"/>
      <c r="J181518" s="141"/>
      <c r="K181518" s="141"/>
    </row>
    <row r="181519" spans="2:11" ht="13.5" customHeight="1">
      <c r="B181519" s="141"/>
      <c r="C181519" s="141"/>
      <c r="D181519" s="141"/>
      <c r="E181519" s="141"/>
      <c r="F181519" s="141"/>
      <c r="G181519" s="248"/>
      <c r="H181519" s="141"/>
      <c r="I181519" s="209"/>
      <c r="J181519" s="141"/>
      <c r="K181519" s="141"/>
    </row>
    <row r="181520" spans="2:11" ht="13.5" customHeight="1">
      <c r="B181520" s="141"/>
      <c r="C181520" s="141"/>
      <c r="D181520" s="141"/>
      <c r="E181520" s="141"/>
      <c r="F181520" s="141"/>
      <c r="G181520" s="248"/>
      <c r="H181520" s="141"/>
      <c r="I181520" s="209"/>
      <c r="J181520" s="141"/>
      <c r="K181520" s="141"/>
    </row>
    <row r="181521" spans="2:11" ht="13.5" customHeight="1">
      <c r="B181521" s="141"/>
      <c r="C181521" s="141"/>
      <c r="D181521" s="141"/>
      <c r="E181521" s="141"/>
      <c r="F181521" s="141"/>
      <c r="G181521" s="248"/>
      <c r="H181521" s="141"/>
      <c r="I181521" s="209"/>
      <c r="J181521" s="141"/>
      <c r="K181521" s="141"/>
    </row>
    <row r="181522" spans="2:11" ht="13.5" customHeight="1">
      <c r="B181522" s="141"/>
      <c r="C181522" s="141"/>
      <c r="D181522" s="141"/>
      <c r="E181522" s="141"/>
      <c r="F181522" s="141"/>
      <c r="G181522" s="248"/>
      <c r="H181522" s="141"/>
      <c r="I181522" s="209"/>
      <c r="J181522" s="141"/>
      <c r="K181522" s="141"/>
    </row>
    <row r="181523" spans="2:11" ht="13.5" customHeight="1">
      <c r="B181523" s="141"/>
      <c r="C181523" s="141"/>
      <c r="D181523" s="141"/>
      <c r="E181523" s="141"/>
      <c r="F181523" s="141"/>
      <c r="G181523" s="248"/>
      <c r="H181523" s="141"/>
      <c r="I181523" s="209"/>
      <c r="J181523" s="141"/>
      <c r="K181523" s="141"/>
    </row>
    <row r="181524" spans="2:11" ht="13.5" customHeight="1">
      <c r="B181524" s="141"/>
      <c r="C181524" s="141"/>
      <c r="D181524" s="141"/>
      <c r="E181524" s="141"/>
      <c r="F181524" s="141"/>
      <c r="G181524" s="248"/>
      <c r="H181524" s="141"/>
      <c r="I181524" s="209"/>
      <c r="J181524" s="141"/>
      <c r="K181524" s="141"/>
    </row>
    <row r="181525" spans="2:11" ht="13.5" customHeight="1">
      <c r="B181525" s="141"/>
      <c r="C181525" s="141"/>
      <c r="D181525" s="141"/>
      <c r="E181525" s="141"/>
      <c r="F181525" s="141"/>
      <c r="G181525" s="248"/>
      <c r="H181525" s="141"/>
      <c r="I181525" s="209"/>
      <c r="J181525" s="141"/>
      <c r="K181525" s="141"/>
    </row>
    <row r="181526" spans="2:11" ht="13.5" customHeight="1">
      <c r="B181526" s="141"/>
      <c r="C181526" s="141"/>
      <c r="D181526" s="141"/>
      <c r="E181526" s="141"/>
      <c r="F181526" s="141"/>
      <c r="G181526" s="248"/>
      <c r="H181526" s="141"/>
      <c r="I181526" s="209"/>
      <c r="J181526" s="141"/>
      <c r="K181526" s="141"/>
    </row>
    <row r="181527" spans="2:11" ht="13.5" customHeight="1">
      <c r="B181527" s="141"/>
      <c r="C181527" s="141"/>
      <c r="D181527" s="141"/>
      <c r="E181527" s="141"/>
      <c r="F181527" s="141"/>
      <c r="G181527" s="248"/>
      <c r="H181527" s="141"/>
      <c r="I181527" s="209"/>
      <c r="J181527" s="141"/>
      <c r="K181527" s="141"/>
    </row>
    <row r="181528" spans="2:11" ht="13.5" customHeight="1">
      <c r="B181528" s="141"/>
      <c r="C181528" s="141"/>
      <c r="D181528" s="141"/>
      <c r="E181528" s="141"/>
      <c r="F181528" s="141"/>
      <c r="G181528" s="248"/>
      <c r="H181528" s="141"/>
      <c r="I181528" s="209"/>
      <c r="J181528" s="141"/>
      <c r="K181528" s="141"/>
    </row>
    <row r="181529" spans="2:11" ht="13.5" customHeight="1">
      <c r="B181529" s="141"/>
      <c r="C181529" s="141"/>
      <c r="D181529" s="141"/>
      <c r="E181529" s="141"/>
      <c r="F181529" s="141"/>
      <c r="G181529" s="248"/>
      <c r="H181529" s="141"/>
      <c r="I181529" s="209"/>
      <c r="J181529" s="141"/>
      <c r="K181529" s="141"/>
    </row>
    <row r="181530" spans="2:11" ht="13.5" customHeight="1">
      <c r="B181530" s="141"/>
      <c r="C181530" s="141"/>
      <c r="D181530" s="141"/>
      <c r="E181530" s="141"/>
      <c r="F181530" s="141"/>
      <c r="G181530" s="248"/>
      <c r="H181530" s="141"/>
      <c r="I181530" s="209"/>
      <c r="J181530" s="141"/>
      <c r="K181530" s="141"/>
    </row>
    <row r="181531" spans="2:11" ht="13.5" customHeight="1">
      <c r="B181531" s="141"/>
      <c r="C181531" s="141"/>
      <c r="D181531" s="141"/>
      <c r="E181531" s="141"/>
      <c r="F181531" s="141"/>
      <c r="G181531" s="248"/>
      <c r="H181531" s="141"/>
      <c r="I181531" s="209"/>
      <c r="J181531" s="141"/>
      <c r="K181531" s="141"/>
    </row>
    <row r="181532" spans="2:11" ht="13.5" customHeight="1">
      <c r="B181532" s="141"/>
      <c r="C181532" s="141"/>
      <c r="D181532" s="141"/>
      <c r="E181532" s="141"/>
      <c r="F181532" s="141"/>
      <c r="G181532" s="248"/>
      <c r="H181532" s="141"/>
      <c r="I181532" s="209"/>
      <c r="J181532" s="141"/>
      <c r="K181532" s="141"/>
    </row>
    <row r="181533" spans="2:11" ht="13.5" customHeight="1">
      <c r="B181533" s="141"/>
      <c r="C181533" s="141"/>
      <c r="D181533" s="141"/>
      <c r="E181533" s="141"/>
      <c r="F181533" s="141"/>
      <c r="G181533" s="248"/>
      <c r="H181533" s="141"/>
      <c r="I181533" s="209"/>
      <c r="J181533" s="141"/>
      <c r="K181533" s="141"/>
    </row>
    <row r="181534" spans="2:11" ht="13.5" customHeight="1">
      <c r="B181534" s="141"/>
      <c r="C181534" s="141"/>
      <c r="D181534" s="141"/>
      <c r="E181534" s="141"/>
      <c r="F181534" s="141"/>
      <c r="G181534" s="248"/>
      <c r="H181534" s="141"/>
      <c r="I181534" s="209"/>
      <c r="J181534" s="141"/>
      <c r="K181534" s="141"/>
    </row>
    <row r="181535" spans="2:11" ht="13.5" customHeight="1">
      <c r="B181535" s="141"/>
      <c r="C181535" s="141"/>
      <c r="D181535" s="141"/>
      <c r="E181535" s="141"/>
      <c r="F181535" s="141"/>
      <c r="G181535" s="248"/>
      <c r="H181535" s="141"/>
      <c r="I181535" s="209"/>
      <c r="J181535" s="141"/>
      <c r="K181535" s="141"/>
    </row>
    <row r="181536" spans="2:11" ht="13.5" customHeight="1">
      <c r="B181536" s="141"/>
      <c r="C181536" s="141"/>
      <c r="D181536" s="141"/>
      <c r="E181536" s="141"/>
      <c r="F181536" s="141"/>
      <c r="G181536" s="248"/>
      <c r="H181536" s="141"/>
      <c r="I181536" s="209"/>
      <c r="J181536" s="141"/>
      <c r="K181536" s="141"/>
    </row>
    <row r="181537" spans="2:11" ht="13.5" customHeight="1">
      <c r="B181537" s="141"/>
      <c r="C181537" s="141"/>
      <c r="D181537" s="141"/>
      <c r="E181537" s="141"/>
      <c r="F181537" s="141"/>
      <c r="G181537" s="248"/>
      <c r="H181537" s="141"/>
      <c r="I181537" s="209"/>
      <c r="J181537" s="141"/>
      <c r="K181537" s="141"/>
    </row>
    <row r="181538" spans="2:11" ht="13.5" customHeight="1">
      <c r="B181538" s="141"/>
      <c r="C181538" s="141"/>
      <c r="D181538" s="141"/>
      <c r="E181538" s="141"/>
      <c r="F181538" s="141"/>
      <c r="G181538" s="248"/>
      <c r="H181538" s="141"/>
      <c r="I181538" s="209"/>
      <c r="J181538" s="141"/>
      <c r="K181538" s="141"/>
    </row>
    <row r="181539" spans="2:11" ht="13.5" customHeight="1">
      <c r="B181539" s="141"/>
      <c r="C181539" s="141"/>
      <c r="D181539" s="141"/>
      <c r="E181539" s="141"/>
      <c r="F181539" s="141"/>
      <c r="G181539" s="248"/>
      <c r="H181539" s="141"/>
      <c r="I181539" s="209"/>
      <c r="J181539" s="141"/>
      <c r="K181539" s="141"/>
    </row>
    <row r="181540" spans="2:11" ht="13.5" customHeight="1">
      <c r="B181540" s="141"/>
      <c r="C181540" s="141"/>
      <c r="D181540" s="141"/>
      <c r="E181540" s="141"/>
      <c r="F181540" s="141"/>
      <c r="G181540" s="248"/>
      <c r="H181540" s="141"/>
      <c r="I181540" s="209"/>
      <c r="J181540" s="141"/>
      <c r="K181540" s="141"/>
    </row>
    <row r="181541" spans="2:11" ht="13.5" customHeight="1">
      <c r="B181541" s="141"/>
      <c r="C181541" s="141"/>
      <c r="D181541" s="141"/>
      <c r="E181541" s="141"/>
      <c r="F181541" s="141"/>
      <c r="G181541" s="248"/>
      <c r="H181541" s="141"/>
      <c r="I181541" s="209"/>
      <c r="J181541" s="141"/>
      <c r="K181541" s="141"/>
    </row>
    <row r="181542" spans="2:11" ht="13.5" customHeight="1">
      <c r="B181542" s="141"/>
      <c r="C181542" s="141"/>
      <c r="D181542" s="141"/>
      <c r="E181542" s="141"/>
      <c r="F181542" s="141"/>
      <c r="G181542" s="248"/>
      <c r="H181542" s="141"/>
      <c r="I181542" s="209"/>
      <c r="J181542" s="141"/>
      <c r="K181542" s="141"/>
    </row>
    <row r="181543" spans="2:11" ht="13.5" customHeight="1">
      <c r="B181543" s="141"/>
      <c r="C181543" s="141"/>
      <c r="D181543" s="141"/>
      <c r="E181543" s="141"/>
      <c r="F181543" s="141"/>
      <c r="G181543" s="248"/>
      <c r="H181543" s="141"/>
      <c r="I181543" s="209"/>
      <c r="J181543" s="141"/>
      <c r="K181543" s="141"/>
    </row>
    <row r="181544" spans="2:11" ht="13.5" customHeight="1">
      <c r="B181544" s="141"/>
      <c r="C181544" s="141"/>
      <c r="D181544" s="141"/>
      <c r="E181544" s="141"/>
      <c r="F181544" s="141"/>
      <c r="G181544" s="248"/>
      <c r="H181544" s="141"/>
      <c r="I181544" s="209"/>
      <c r="J181544" s="141"/>
      <c r="K181544" s="141"/>
    </row>
    <row r="181545" spans="2:11" ht="13.5" customHeight="1">
      <c r="B181545" s="141"/>
      <c r="C181545" s="141"/>
      <c r="D181545" s="141"/>
      <c r="E181545" s="141"/>
      <c r="F181545" s="141"/>
      <c r="G181545" s="248"/>
      <c r="H181545" s="141"/>
      <c r="I181545" s="209"/>
      <c r="J181545" s="141"/>
      <c r="K181545" s="141"/>
    </row>
    <row r="181546" spans="2:11" ht="13.5" customHeight="1">
      <c r="B181546" s="141"/>
      <c r="C181546" s="141"/>
      <c r="D181546" s="141"/>
      <c r="E181546" s="141"/>
      <c r="F181546" s="141"/>
      <c r="G181546" s="248"/>
      <c r="H181546" s="141"/>
      <c r="I181546" s="209"/>
      <c r="J181546" s="141"/>
      <c r="K181546" s="141"/>
    </row>
    <row r="181547" spans="2:11" ht="13.5" customHeight="1">
      <c r="B181547" s="141"/>
      <c r="C181547" s="141"/>
      <c r="D181547" s="141"/>
      <c r="E181547" s="141"/>
      <c r="F181547" s="141"/>
      <c r="G181547" s="248"/>
      <c r="H181547" s="141"/>
      <c r="I181547" s="209"/>
      <c r="J181547" s="141"/>
      <c r="K181547" s="141"/>
    </row>
    <row r="181548" spans="2:11" ht="13.5" customHeight="1">
      <c r="B181548" s="141"/>
      <c r="C181548" s="141"/>
      <c r="D181548" s="141"/>
      <c r="E181548" s="141"/>
      <c r="F181548" s="141"/>
      <c r="G181548" s="248"/>
      <c r="H181548" s="141"/>
      <c r="I181548" s="209"/>
      <c r="J181548" s="141"/>
      <c r="K181548" s="141"/>
    </row>
    <row r="181549" spans="2:11" ht="13.5" customHeight="1">
      <c r="B181549" s="141"/>
      <c r="C181549" s="141"/>
      <c r="D181549" s="141"/>
      <c r="E181549" s="141"/>
      <c r="F181549" s="141"/>
      <c r="G181549" s="248"/>
      <c r="H181549" s="141"/>
      <c r="I181549" s="209"/>
      <c r="J181549" s="141"/>
      <c r="K181549" s="141"/>
    </row>
    <row r="181550" spans="2:11" ht="13.5" customHeight="1">
      <c r="B181550" s="141"/>
      <c r="C181550" s="141"/>
      <c r="D181550" s="141"/>
      <c r="E181550" s="141"/>
      <c r="F181550" s="141"/>
      <c r="G181550" s="248"/>
      <c r="H181550" s="141"/>
      <c r="I181550" s="209"/>
      <c r="J181550" s="141"/>
      <c r="K181550" s="141"/>
    </row>
    <row r="181551" spans="2:11" ht="13.5" customHeight="1">
      <c r="B181551" s="141"/>
      <c r="C181551" s="141"/>
      <c r="D181551" s="141"/>
      <c r="E181551" s="141"/>
      <c r="F181551" s="141"/>
      <c r="G181551" s="248"/>
      <c r="H181551" s="141"/>
      <c r="I181551" s="209"/>
      <c r="J181551" s="141"/>
      <c r="K181551" s="141"/>
    </row>
    <row r="181552" spans="2:11" ht="13.5" customHeight="1">
      <c r="B181552" s="141"/>
      <c r="C181552" s="141"/>
      <c r="D181552" s="141"/>
      <c r="E181552" s="141"/>
      <c r="F181552" s="141"/>
      <c r="G181552" s="248"/>
      <c r="H181552" s="141"/>
      <c r="I181552" s="209"/>
      <c r="J181552" s="141"/>
      <c r="K181552" s="141"/>
    </row>
    <row r="181553" spans="2:11" ht="13.5" customHeight="1">
      <c r="B181553" s="141"/>
      <c r="C181553" s="141"/>
      <c r="D181553" s="141"/>
      <c r="E181553" s="141"/>
      <c r="F181553" s="141"/>
      <c r="G181553" s="248"/>
      <c r="H181553" s="141"/>
      <c r="I181553" s="209"/>
      <c r="J181553" s="141"/>
      <c r="K181553" s="141"/>
    </row>
    <row r="181554" spans="2:11" ht="13.5" customHeight="1">
      <c r="B181554" s="141"/>
      <c r="C181554" s="141"/>
      <c r="D181554" s="141"/>
      <c r="E181554" s="141"/>
      <c r="F181554" s="141"/>
      <c r="G181554" s="248"/>
      <c r="H181554" s="141"/>
      <c r="I181554" s="209"/>
      <c r="J181554" s="141"/>
      <c r="K181554" s="141"/>
    </row>
    <row r="181555" spans="2:11" ht="13.5" customHeight="1">
      <c r="B181555" s="141"/>
      <c r="C181555" s="141"/>
      <c r="D181555" s="141"/>
      <c r="E181555" s="141"/>
      <c r="F181555" s="141"/>
      <c r="G181555" s="248"/>
      <c r="H181555" s="141"/>
      <c r="I181555" s="209"/>
      <c r="J181555" s="141"/>
      <c r="K181555" s="141"/>
    </row>
    <row r="181556" spans="2:11" ht="13.5" customHeight="1">
      <c r="B181556" s="141"/>
      <c r="C181556" s="141"/>
      <c r="D181556" s="141"/>
      <c r="E181556" s="141"/>
      <c r="F181556" s="141"/>
      <c r="G181556" s="248"/>
      <c r="H181556" s="141"/>
      <c r="I181556" s="209"/>
      <c r="J181556" s="141"/>
      <c r="K181556" s="141"/>
    </row>
    <row r="181557" spans="2:11" ht="13.5" customHeight="1">
      <c r="B181557" s="141"/>
      <c r="C181557" s="141"/>
      <c r="D181557" s="141"/>
      <c r="E181557" s="141"/>
      <c r="F181557" s="141"/>
      <c r="G181557" s="248"/>
      <c r="H181557" s="141"/>
      <c r="I181557" s="209"/>
      <c r="J181557" s="141"/>
      <c r="K181557" s="141"/>
    </row>
    <row r="181558" spans="2:11" ht="13.5" customHeight="1">
      <c r="B181558" s="141"/>
      <c r="C181558" s="141"/>
      <c r="D181558" s="141"/>
      <c r="E181558" s="141"/>
      <c r="F181558" s="141"/>
      <c r="G181558" s="248"/>
      <c r="H181558" s="141"/>
      <c r="I181558" s="209"/>
      <c r="J181558" s="141"/>
      <c r="K181558" s="141"/>
    </row>
    <row r="181559" spans="2:11" ht="13.5" customHeight="1">
      <c r="B181559" s="141"/>
      <c r="C181559" s="141"/>
      <c r="D181559" s="141"/>
      <c r="E181559" s="141"/>
      <c r="F181559" s="141"/>
      <c r="G181559" s="248"/>
      <c r="H181559" s="141"/>
      <c r="I181559" s="209"/>
      <c r="J181559" s="141"/>
      <c r="K181559" s="141"/>
    </row>
    <row r="181560" spans="2:11" ht="13.5" customHeight="1">
      <c r="B181560" s="141"/>
      <c r="C181560" s="141"/>
      <c r="D181560" s="141"/>
      <c r="E181560" s="141"/>
      <c r="F181560" s="141"/>
      <c r="G181560" s="248"/>
      <c r="H181560" s="141"/>
      <c r="I181560" s="209"/>
      <c r="J181560" s="141"/>
      <c r="K181560" s="141"/>
    </row>
    <row r="181561" spans="2:11" ht="13.5" customHeight="1">
      <c r="B181561" s="141"/>
      <c r="C181561" s="141"/>
      <c r="D181561" s="141"/>
      <c r="E181561" s="141"/>
      <c r="F181561" s="141"/>
      <c r="G181561" s="248"/>
      <c r="H181561" s="141"/>
      <c r="I181561" s="209"/>
      <c r="J181561" s="141"/>
      <c r="K181561" s="141"/>
    </row>
    <row r="181562" spans="2:11" ht="13.5" customHeight="1">
      <c r="B181562" s="141"/>
      <c r="C181562" s="141"/>
      <c r="D181562" s="141"/>
      <c r="E181562" s="141"/>
      <c r="F181562" s="141"/>
      <c r="G181562" s="248"/>
      <c r="H181562" s="141"/>
      <c r="I181562" s="209"/>
      <c r="J181562" s="141"/>
      <c r="K181562" s="141"/>
    </row>
    <row r="181563" spans="2:11" ht="13.5" customHeight="1">
      <c r="B181563" s="141"/>
      <c r="C181563" s="141"/>
      <c r="D181563" s="141"/>
      <c r="E181563" s="141"/>
      <c r="F181563" s="141"/>
      <c r="G181563" s="248"/>
      <c r="H181563" s="141"/>
      <c r="I181563" s="209"/>
      <c r="J181563" s="141"/>
      <c r="K181563" s="141"/>
    </row>
    <row r="181564" spans="2:11" ht="13.5" customHeight="1">
      <c r="B181564" s="141"/>
      <c r="C181564" s="141"/>
      <c r="D181564" s="141"/>
      <c r="E181564" s="141"/>
      <c r="F181564" s="141"/>
      <c r="G181564" s="248"/>
      <c r="H181564" s="141"/>
      <c r="I181564" s="209"/>
      <c r="J181564" s="141"/>
      <c r="K181564" s="141"/>
    </row>
    <row r="181565" spans="2:11" ht="13.5" customHeight="1">
      <c r="B181565" s="141"/>
      <c r="C181565" s="141"/>
      <c r="D181565" s="141"/>
      <c r="E181565" s="141"/>
      <c r="F181565" s="141"/>
      <c r="G181565" s="248"/>
      <c r="H181565" s="141"/>
      <c r="I181565" s="209"/>
      <c r="J181565" s="141"/>
      <c r="K181565" s="141"/>
    </row>
    <row r="181566" spans="2:11" ht="13.5" customHeight="1">
      <c r="B181566" s="141"/>
      <c r="C181566" s="141"/>
      <c r="D181566" s="141"/>
      <c r="E181566" s="141"/>
      <c r="F181566" s="141"/>
      <c r="G181566" s="248"/>
      <c r="H181566" s="141"/>
      <c r="I181566" s="209"/>
      <c r="J181566" s="141"/>
      <c r="K181566" s="141"/>
    </row>
    <row r="181567" spans="2:11" ht="13.5" customHeight="1">
      <c r="B181567" s="141"/>
      <c r="C181567" s="141"/>
      <c r="D181567" s="141"/>
      <c r="E181567" s="141"/>
      <c r="F181567" s="141"/>
      <c r="G181567" s="248"/>
      <c r="H181567" s="141"/>
      <c r="I181567" s="209"/>
      <c r="J181567" s="141"/>
      <c r="K181567" s="141"/>
    </row>
    <row r="181568" spans="2:11" ht="13.5" customHeight="1">
      <c r="B181568" s="141"/>
      <c r="C181568" s="141"/>
      <c r="D181568" s="141"/>
      <c r="E181568" s="141"/>
      <c r="F181568" s="141"/>
      <c r="G181568" s="248"/>
      <c r="H181568" s="141"/>
      <c r="I181568" s="209"/>
      <c r="J181568" s="141"/>
      <c r="K181568" s="141"/>
    </row>
    <row r="181569" spans="2:11" ht="13.5" customHeight="1">
      <c r="B181569" s="141"/>
      <c r="C181569" s="141"/>
      <c r="D181569" s="141"/>
      <c r="E181569" s="141"/>
      <c r="F181569" s="141"/>
      <c r="G181569" s="248"/>
      <c r="H181569" s="141"/>
      <c r="I181569" s="209"/>
      <c r="J181569" s="141"/>
      <c r="K181569" s="141"/>
    </row>
    <row r="181570" spans="2:11" ht="13.5" customHeight="1">
      <c r="B181570" s="141"/>
      <c r="C181570" s="141"/>
      <c r="D181570" s="141"/>
      <c r="E181570" s="141"/>
      <c r="F181570" s="141"/>
      <c r="G181570" s="248"/>
      <c r="H181570" s="141"/>
      <c r="I181570" s="209"/>
      <c r="J181570" s="141"/>
      <c r="K181570" s="141"/>
    </row>
    <row r="181571" spans="2:11" ht="13.5" customHeight="1">
      <c r="B181571" s="141"/>
      <c r="C181571" s="141"/>
      <c r="D181571" s="141"/>
      <c r="E181571" s="141"/>
      <c r="F181571" s="141"/>
      <c r="G181571" s="248"/>
      <c r="H181571" s="141"/>
      <c r="I181571" s="209"/>
      <c r="J181571" s="141"/>
      <c r="K181571" s="141"/>
    </row>
    <row r="181572" spans="2:11" ht="13.5" customHeight="1">
      <c r="B181572" s="141"/>
      <c r="C181572" s="141"/>
      <c r="D181572" s="141"/>
      <c r="E181572" s="141"/>
      <c r="F181572" s="141"/>
      <c r="G181572" s="248"/>
      <c r="H181572" s="141"/>
      <c r="I181572" s="209"/>
      <c r="J181572" s="141"/>
      <c r="K181572" s="141"/>
    </row>
    <row r="181573" spans="2:11" ht="13.5" customHeight="1">
      <c r="B181573" s="141"/>
      <c r="C181573" s="141"/>
      <c r="D181573" s="141"/>
      <c r="E181573" s="141"/>
      <c r="F181573" s="141"/>
      <c r="G181573" s="248"/>
      <c r="H181573" s="141"/>
      <c r="I181573" s="209"/>
      <c r="J181573" s="141"/>
      <c r="K181573" s="141"/>
    </row>
    <row r="181574" spans="2:11" ht="13.5" customHeight="1">
      <c r="B181574" s="141"/>
      <c r="C181574" s="141"/>
      <c r="D181574" s="141"/>
      <c r="E181574" s="141"/>
      <c r="F181574" s="141"/>
      <c r="G181574" s="248"/>
      <c r="H181574" s="141"/>
      <c r="I181574" s="209"/>
      <c r="J181574" s="141"/>
      <c r="K181574" s="141"/>
    </row>
    <row r="181575" spans="2:11" ht="13.5" customHeight="1">
      <c r="B181575" s="141"/>
      <c r="C181575" s="141"/>
      <c r="D181575" s="141"/>
      <c r="E181575" s="141"/>
      <c r="F181575" s="141"/>
      <c r="G181575" s="248"/>
      <c r="H181575" s="141"/>
      <c r="I181575" s="209"/>
      <c r="J181575" s="141"/>
      <c r="K181575" s="141"/>
    </row>
    <row r="181576" spans="2:11" ht="13.5" customHeight="1">
      <c r="B181576" s="141"/>
      <c r="C181576" s="141"/>
      <c r="D181576" s="141"/>
      <c r="E181576" s="141"/>
      <c r="F181576" s="141"/>
      <c r="G181576" s="248"/>
      <c r="H181576" s="141"/>
      <c r="I181576" s="209"/>
      <c r="J181576" s="141"/>
      <c r="K181576" s="141"/>
    </row>
    <row r="181577" spans="2:11" ht="13.5" customHeight="1">
      <c r="B181577" s="141"/>
      <c r="C181577" s="141"/>
      <c r="D181577" s="141"/>
      <c r="E181577" s="141"/>
      <c r="F181577" s="141"/>
      <c r="G181577" s="248"/>
      <c r="H181577" s="141"/>
      <c r="I181577" s="209"/>
      <c r="J181577" s="141"/>
      <c r="K181577" s="141"/>
    </row>
    <row r="181578" spans="2:11" ht="13.5" customHeight="1">
      <c r="B181578" s="141"/>
      <c r="C181578" s="141"/>
      <c r="D181578" s="141"/>
      <c r="E181578" s="141"/>
      <c r="F181578" s="141"/>
      <c r="G181578" s="248"/>
      <c r="H181578" s="141"/>
      <c r="I181578" s="209"/>
      <c r="J181578" s="141"/>
      <c r="K181578" s="141"/>
    </row>
    <row r="181579" spans="2:11" ht="13.5" customHeight="1">
      <c r="B181579" s="141"/>
      <c r="C181579" s="141"/>
      <c r="D181579" s="141"/>
      <c r="E181579" s="141"/>
      <c r="F181579" s="141"/>
      <c r="G181579" s="248"/>
      <c r="H181579" s="141"/>
      <c r="I181579" s="209"/>
      <c r="J181579" s="141"/>
      <c r="K181579" s="141"/>
    </row>
    <row r="181580" spans="2:11" ht="13.5" customHeight="1">
      <c r="B181580" s="141"/>
      <c r="C181580" s="141"/>
      <c r="D181580" s="141"/>
      <c r="E181580" s="141"/>
      <c r="F181580" s="141"/>
      <c r="G181580" s="248"/>
      <c r="H181580" s="141"/>
      <c r="I181580" s="209"/>
      <c r="J181580" s="141"/>
      <c r="K181580" s="141"/>
    </row>
    <row r="181581" spans="2:11" ht="13.5" customHeight="1">
      <c r="B181581" s="141"/>
      <c r="C181581" s="141"/>
      <c r="D181581" s="141"/>
      <c r="E181581" s="141"/>
      <c r="F181581" s="141"/>
      <c r="G181581" s="248"/>
      <c r="H181581" s="141"/>
      <c r="I181581" s="209"/>
      <c r="J181581" s="141"/>
      <c r="K181581" s="141"/>
    </row>
    <row r="181582" spans="2:11" ht="13.5" customHeight="1">
      <c r="B181582" s="141"/>
      <c r="C181582" s="141"/>
      <c r="D181582" s="141"/>
      <c r="E181582" s="141"/>
      <c r="F181582" s="141"/>
      <c r="G181582" s="248"/>
      <c r="H181582" s="141"/>
      <c r="I181582" s="209"/>
      <c r="J181582" s="141"/>
      <c r="K181582" s="141"/>
    </row>
    <row r="181583" spans="2:11" ht="13.5" customHeight="1">
      <c r="B181583" s="141"/>
      <c r="C181583" s="141"/>
      <c r="D181583" s="141"/>
      <c r="E181583" s="141"/>
      <c r="F181583" s="141"/>
      <c r="G181583" s="248"/>
      <c r="H181583" s="141"/>
      <c r="I181583" s="209"/>
      <c r="J181583" s="141"/>
      <c r="K181583" s="141"/>
    </row>
    <row r="181584" spans="2:11" ht="13.5" customHeight="1">
      <c r="B181584" s="141"/>
      <c r="C181584" s="141"/>
      <c r="D181584" s="141"/>
      <c r="E181584" s="141"/>
      <c r="F181584" s="141"/>
      <c r="G181584" s="248"/>
      <c r="H181584" s="141"/>
      <c r="I181584" s="209"/>
      <c r="J181584" s="141"/>
      <c r="K181584" s="141"/>
    </row>
    <row r="181585" spans="2:11" ht="13.5" customHeight="1">
      <c r="B181585" s="141"/>
      <c r="C181585" s="141"/>
      <c r="D181585" s="141"/>
      <c r="E181585" s="141"/>
      <c r="F181585" s="141"/>
      <c r="G181585" s="248"/>
      <c r="H181585" s="141"/>
      <c r="I181585" s="209"/>
      <c r="J181585" s="141"/>
      <c r="K181585" s="141"/>
    </row>
    <row r="181586" spans="2:11" ht="13.5" customHeight="1">
      <c r="B181586" s="141"/>
      <c r="C181586" s="141"/>
      <c r="D181586" s="141"/>
      <c r="E181586" s="141"/>
      <c r="F181586" s="141"/>
      <c r="G181586" s="248"/>
      <c r="H181586" s="141"/>
      <c r="I181586" s="209"/>
      <c r="J181586" s="141"/>
      <c r="K181586" s="141"/>
    </row>
    <row r="181587" spans="2:11" ht="13.5" customHeight="1">
      <c r="B181587" s="141"/>
      <c r="C181587" s="141"/>
      <c r="D181587" s="141"/>
      <c r="E181587" s="141"/>
      <c r="F181587" s="141"/>
      <c r="G181587" s="248"/>
      <c r="H181587" s="141"/>
      <c r="I181587" s="209"/>
      <c r="J181587" s="141"/>
      <c r="K181587" s="141"/>
    </row>
    <row r="181588" spans="2:11" ht="13.5" customHeight="1">
      <c r="B181588" s="141"/>
      <c r="C181588" s="141"/>
      <c r="D181588" s="141"/>
      <c r="E181588" s="141"/>
      <c r="F181588" s="141"/>
      <c r="G181588" s="248"/>
      <c r="H181588" s="141"/>
      <c r="I181588" s="209"/>
      <c r="J181588" s="141"/>
      <c r="K181588" s="141"/>
    </row>
    <row r="181589" spans="2:11" ht="13.5" customHeight="1">
      <c r="B181589" s="141"/>
      <c r="C181589" s="141"/>
      <c r="D181589" s="141"/>
      <c r="E181589" s="141"/>
      <c r="F181589" s="141"/>
      <c r="G181589" s="248"/>
      <c r="H181589" s="141"/>
      <c r="I181589" s="209"/>
      <c r="J181589" s="141"/>
      <c r="K181589" s="141"/>
    </row>
    <row r="181590" spans="2:11" ht="13.5" customHeight="1">
      <c r="B181590" s="141"/>
      <c r="C181590" s="141"/>
      <c r="D181590" s="141"/>
      <c r="E181590" s="141"/>
      <c r="F181590" s="141"/>
      <c r="G181590" s="248"/>
      <c r="H181590" s="141"/>
      <c r="I181590" s="209"/>
      <c r="J181590" s="141"/>
      <c r="K181590" s="141"/>
    </row>
    <row r="181591" spans="2:11" ht="13.5" customHeight="1">
      <c r="B181591" s="141"/>
      <c r="C181591" s="141"/>
      <c r="D181591" s="141"/>
      <c r="E181591" s="141"/>
      <c r="F181591" s="141"/>
      <c r="G181591" s="248"/>
      <c r="H181591" s="141"/>
      <c r="I181591" s="209"/>
      <c r="J181591" s="141"/>
      <c r="K181591" s="141"/>
    </row>
    <row r="181592" spans="2:11" ht="13.5" customHeight="1">
      <c r="B181592" s="141"/>
      <c r="C181592" s="141"/>
      <c r="D181592" s="141"/>
      <c r="E181592" s="141"/>
      <c r="F181592" s="141"/>
      <c r="G181592" s="248"/>
      <c r="H181592" s="141"/>
      <c r="I181592" s="209"/>
      <c r="J181592" s="141"/>
      <c r="K181592" s="141"/>
    </row>
    <row r="181593" spans="2:11" ht="13.5" customHeight="1">
      <c r="B181593" s="141"/>
      <c r="C181593" s="141"/>
      <c r="D181593" s="141"/>
      <c r="E181593" s="141"/>
      <c r="F181593" s="141"/>
      <c r="G181593" s="248"/>
      <c r="H181593" s="141"/>
      <c r="I181593" s="209"/>
      <c r="J181593" s="141"/>
      <c r="K181593" s="141"/>
    </row>
    <row r="181594" spans="2:11" ht="13.5" customHeight="1">
      <c r="B181594" s="141"/>
      <c r="C181594" s="141"/>
      <c r="D181594" s="141"/>
      <c r="E181594" s="141"/>
      <c r="F181594" s="141"/>
      <c r="G181594" s="248"/>
      <c r="H181594" s="141"/>
      <c r="I181594" s="209"/>
      <c r="J181594" s="141"/>
      <c r="K181594" s="141"/>
    </row>
    <row r="181595" spans="2:11" ht="13.5" customHeight="1">
      <c r="B181595" s="141"/>
      <c r="C181595" s="141"/>
      <c r="D181595" s="141"/>
      <c r="E181595" s="141"/>
      <c r="F181595" s="141"/>
      <c r="G181595" s="248"/>
      <c r="H181595" s="141"/>
      <c r="I181595" s="209"/>
      <c r="J181595" s="141"/>
      <c r="K181595" s="141"/>
    </row>
    <row r="181596" spans="2:11" ht="13.5" customHeight="1">
      <c r="B181596" s="141"/>
      <c r="C181596" s="141"/>
      <c r="D181596" s="141"/>
      <c r="E181596" s="141"/>
      <c r="F181596" s="141"/>
      <c r="G181596" s="248"/>
      <c r="H181596" s="141"/>
      <c r="I181596" s="209"/>
      <c r="J181596" s="141"/>
      <c r="K181596" s="141"/>
    </row>
    <row r="181597" spans="2:11" ht="13.5" customHeight="1">
      <c r="B181597" s="141"/>
      <c r="C181597" s="141"/>
      <c r="D181597" s="141"/>
      <c r="E181597" s="141"/>
      <c r="F181597" s="141"/>
      <c r="G181597" s="248"/>
      <c r="H181597" s="141"/>
      <c r="I181597" s="209"/>
      <c r="J181597" s="141"/>
      <c r="K181597" s="141"/>
    </row>
    <row r="181598" spans="2:11" ht="13.5" customHeight="1">
      <c r="B181598" s="141"/>
      <c r="C181598" s="141"/>
      <c r="D181598" s="141"/>
      <c r="E181598" s="141"/>
      <c r="F181598" s="141"/>
      <c r="G181598" s="248"/>
      <c r="H181598" s="141"/>
      <c r="I181598" s="209"/>
      <c r="J181598" s="141"/>
      <c r="K181598" s="141"/>
    </row>
    <row r="181599" spans="2:11" ht="13.5" customHeight="1">
      <c r="B181599" s="141"/>
      <c r="C181599" s="141"/>
      <c r="D181599" s="141"/>
      <c r="E181599" s="141"/>
      <c r="F181599" s="141"/>
      <c r="G181599" s="248"/>
      <c r="H181599" s="141"/>
      <c r="I181599" s="209"/>
      <c r="J181599" s="141"/>
      <c r="K181599" s="141"/>
    </row>
    <row r="181600" spans="2:11" ht="13.5" customHeight="1">
      <c r="B181600" s="141"/>
      <c r="C181600" s="141"/>
      <c r="D181600" s="141"/>
      <c r="E181600" s="141"/>
      <c r="F181600" s="141"/>
      <c r="G181600" s="248"/>
      <c r="H181600" s="141"/>
      <c r="I181600" s="209"/>
      <c r="J181600" s="141"/>
      <c r="K181600" s="141"/>
    </row>
    <row r="181601" spans="2:11" ht="13.5" customHeight="1">
      <c r="B181601" s="141"/>
      <c r="C181601" s="141"/>
      <c r="D181601" s="141"/>
      <c r="E181601" s="141"/>
      <c r="F181601" s="141"/>
      <c r="G181601" s="248"/>
      <c r="H181601" s="141"/>
      <c r="I181601" s="209"/>
      <c r="J181601" s="141"/>
      <c r="K181601" s="141"/>
    </row>
    <row r="181602" spans="2:11" ht="13.5" customHeight="1">
      <c r="B181602" s="141"/>
      <c r="C181602" s="141"/>
      <c r="D181602" s="141"/>
      <c r="E181602" s="141"/>
      <c r="F181602" s="141"/>
      <c r="G181602" s="248"/>
      <c r="H181602" s="141"/>
      <c r="I181602" s="209"/>
      <c r="J181602" s="141"/>
      <c r="K181602" s="141"/>
    </row>
    <row r="181603" spans="2:11" ht="13.5" customHeight="1">
      <c r="B181603" s="141"/>
      <c r="C181603" s="141"/>
      <c r="D181603" s="141"/>
      <c r="E181603" s="141"/>
      <c r="F181603" s="141"/>
      <c r="G181603" s="248"/>
      <c r="H181603" s="141"/>
      <c r="I181603" s="209"/>
      <c r="J181603" s="141"/>
      <c r="K181603" s="141"/>
    </row>
    <row r="181604" spans="2:11" ht="13.5" customHeight="1">
      <c r="B181604" s="141"/>
      <c r="C181604" s="141"/>
      <c r="D181604" s="141"/>
      <c r="E181604" s="141"/>
      <c r="F181604" s="141"/>
      <c r="G181604" s="248"/>
      <c r="H181604" s="141"/>
      <c r="I181604" s="209"/>
      <c r="J181604" s="141"/>
      <c r="K181604" s="141"/>
    </row>
    <row r="181605" spans="2:11" ht="13.5" customHeight="1">
      <c r="B181605" s="141"/>
      <c r="C181605" s="141"/>
      <c r="D181605" s="141"/>
      <c r="E181605" s="141"/>
      <c r="F181605" s="141"/>
      <c r="G181605" s="248"/>
      <c r="H181605" s="141"/>
      <c r="I181605" s="209"/>
      <c r="J181605" s="141"/>
      <c r="K181605" s="141"/>
    </row>
    <row r="181606" spans="2:11" ht="13.5" customHeight="1">
      <c r="B181606" s="141"/>
      <c r="C181606" s="141"/>
      <c r="D181606" s="141"/>
      <c r="E181606" s="141"/>
      <c r="F181606" s="141"/>
      <c r="G181606" s="248"/>
      <c r="H181606" s="141"/>
      <c r="I181606" s="209"/>
      <c r="J181606" s="141"/>
      <c r="K181606" s="141"/>
    </row>
    <row r="181607" spans="2:11" ht="13.5" customHeight="1">
      <c r="B181607" s="141"/>
      <c r="C181607" s="141"/>
      <c r="D181607" s="141"/>
      <c r="E181607" s="141"/>
      <c r="F181607" s="141"/>
      <c r="G181607" s="248"/>
      <c r="H181607" s="141"/>
      <c r="I181607" s="209"/>
      <c r="J181607" s="141"/>
      <c r="K181607" s="141"/>
    </row>
    <row r="181608" spans="2:11" ht="13.5" customHeight="1">
      <c r="B181608" s="141"/>
      <c r="C181608" s="141"/>
      <c r="D181608" s="141"/>
      <c r="E181608" s="141"/>
      <c r="F181608" s="141"/>
      <c r="G181608" s="248"/>
      <c r="H181608" s="141"/>
      <c r="I181608" s="209"/>
      <c r="J181608" s="141"/>
      <c r="K181608" s="141"/>
    </row>
    <row r="181609" spans="2:11" ht="13.5" customHeight="1">
      <c r="B181609" s="141"/>
      <c r="C181609" s="141"/>
      <c r="D181609" s="141"/>
      <c r="E181609" s="141"/>
      <c r="F181609" s="141"/>
      <c r="G181609" s="248"/>
      <c r="H181609" s="141"/>
      <c r="I181609" s="209"/>
      <c r="J181609" s="141"/>
      <c r="K181609" s="141"/>
    </row>
    <row r="181610" spans="2:11" ht="13.5" customHeight="1">
      <c r="B181610" s="141"/>
      <c r="C181610" s="141"/>
      <c r="D181610" s="141"/>
      <c r="E181610" s="141"/>
      <c r="F181610" s="141"/>
      <c r="G181610" s="248"/>
      <c r="H181610" s="141"/>
      <c r="I181610" s="209"/>
      <c r="J181610" s="141"/>
      <c r="K181610" s="141"/>
    </row>
    <row r="181611" spans="2:11" ht="13.5" customHeight="1">
      <c r="B181611" s="141"/>
      <c r="C181611" s="141"/>
      <c r="D181611" s="141"/>
      <c r="E181611" s="141"/>
      <c r="F181611" s="141"/>
      <c r="G181611" s="248"/>
      <c r="H181611" s="141"/>
      <c r="I181611" s="209"/>
      <c r="J181611" s="141"/>
      <c r="K181611" s="141"/>
    </row>
    <row r="181612" spans="2:11" ht="13.5" customHeight="1">
      <c r="B181612" s="141"/>
      <c r="C181612" s="141"/>
      <c r="D181612" s="141"/>
      <c r="E181612" s="141"/>
      <c r="F181612" s="141"/>
      <c r="G181612" s="248"/>
      <c r="H181612" s="141"/>
      <c r="I181612" s="209"/>
      <c r="J181612" s="141"/>
      <c r="K181612" s="141"/>
    </row>
    <row r="181613" spans="2:11" ht="13.5" customHeight="1">
      <c r="B181613" s="141"/>
      <c r="C181613" s="141"/>
      <c r="D181613" s="141"/>
      <c r="E181613" s="141"/>
      <c r="F181613" s="141"/>
      <c r="G181613" s="248"/>
      <c r="H181613" s="141"/>
      <c r="I181613" s="209"/>
      <c r="J181613" s="141"/>
      <c r="K181613" s="141"/>
    </row>
    <row r="181614" spans="2:11" ht="13.5" customHeight="1">
      <c r="B181614" s="141"/>
      <c r="C181614" s="141"/>
      <c r="D181614" s="141"/>
      <c r="E181614" s="141"/>
      <c r="F181614" s="141"/>
      <c r="G181614" s="248"/>
      <c r="H181614" s="141"/>
      <c r="I181614" s="209"/>
      <c r="J181614" s="141"/>
      <c r="K181614" s="141"/>
    </row>
    <row r="181615" spans="2:11" ht="13.5" customHeight="1">
      <c r="B181615" s="141"/>
      <c r="C181615" s="141"/>
      <c r="D181615" s="141"/>
      <c r="E181615" s="141"/>
      <c r="F181615" s="141"/>
      <c r="G181615" s="248"/>
      <c r="H181615" s="141"/>
      <c r="I181615" s="209"/>
      <c r="J181615" s="141"/>
      <c r="K181615" s="141"/>
    </row>
    <row r="181616" spans="2:11" ht="13.5" customHeight="1">
      <c r="B181616" s="141"/>
      <c r="C181616" s="141"/>
      <c r="D181616" s="141"/>
      <c r="E181616" s="141"/>
      <c r="F181616" s="141"/>
      <c r="G181616" s="248"/>
      <c r="H181616" s="141"/>
      <c r="I181616" s="209"/>
      <c r="J181616" s="141"/>
      <c r="K181616" s="141"/>
    </row>
    <row r="181617" spans="2:11" ht="13.5" customHeight="1">
      <c r="B181617" s="141"/>
      <c r="C181617" s="141"/>
      <c r="D181617" s="141"/>
      <c r="E181617" s="141"/>
      <c r="F181617" s="141"/>
      <c r="G181617" s="248"/>
      <c r="H181617" s="141"/>
      <c r="I181617" s="209"/>
      <c r="J181617" s="141"/>
      <c r="K181617" s="141"/>
    </row>
    <row r="181618" spans="2:11" ht="13.5" customHeight="1">
      <c r="B181618" s="141"/>
      <c r="C181618" s="141"/>
      <c r="D181618" s="141"/>
      <c r="E181618" s="141"/>
      <c r="F181618" s="141"/>
      <c r="G181618" s="248"/>
      <c r="H181618" s="141"/>
      <c r="I181618" s="209"/>
      <c r="J181618" s="141"/>
      <c r="K181618" s="141"/>
    </row>
    <row r="181619" spans="2:11" ht="13.5" customHeight="1">
      <c r="B181619" s="141"/>
      <c r="C181619" s="141"/>
      <c r="D181619" s="141"/>
      <c r="E181619" s="141"/>
      <c r="F181619" s="141"/>
      <c r="G181619" s="248"/>
      <c r="H181619" s="141"/>
      <c r="I181619" s="209"/>
      <c r="J181619" s="141"/>
      <c r="K181619" s="141"/>
    </row>
    <row r="181620" spans="2:11" ht="13.5" customHeight="1">
      <c r="B181620" s="141"/>
      <c r="C181620" s="141"/>
      <c r="D181620" s="141"/>
      <c r="E181620" s="141"/>
      <c r="F181620" s="141"/>
      <c r="G181620" s="248"/>
      <c r="H181620" s="141"/>
      <c r="I181620" s="209"/>
      <c r="J181620" s="141"/>
      <c r="K181620" s="141"/>
    </row>
    <row r="181621" spans="2:11" ht="13.5" customHeight="1">
      <c r="B181621" s="141"/>
      <c r="C181621" s="141"/>
      <c r="D181621" s="141"/>
      <c r="E181621" s="141"/>
      <c r="F181621" s="141"/>
      <c r="G181621" s="248"/>
      <c r="H181621" s="141"/>
      <c r="I181621" s="209"/>
      <c r="J181621" s="141"/>
      <c r="K181621" s="141"/>
    </row>
    <row r="181622" spans="2:11" ht="13.5" customHeight="1">
      <c r="B181622" s="141"/>
      <c r="C181622" s="141"/>
      <c r="D181622" s="141"/>
      <c r="E181622" s="141"/>
      <c r="F181622" s="141"/>
      <c r="G181622" s="248"/>
      <c r="H181622" s="141"/>
      <c r="I181622" s="209"/>
      <c r="J181622" s="141"/>
      <c r="K181622" s="141"/>
    </row>
    <row r="181623" spans="2:11" ht="13.5" customHeight="1">
      <c r="B181623" s="141"/>
      <c r="C181623" s="141"/>
      <c r="D181623" s="141"/>
      <c r="E181623" s="141"/>
      <c r="F181623" s="141"/>
      <c r="G181623" s="248"/>
      <c r="H181623" s="141"/>
      <c r="I181623" s="209"/>
      <c r="J181623" s="141"/>
      <c r="K181623" s="141"/>
    </row>
    <row r="181624" spans="2:11" ht="13.5" customHeight="1">
      <c r="B181624" s="141"/>
      <c r="C181624" s="141"/>
      <c r="D181624" s="141"/>
      <c r="E181624" s="141"/>
      <c r="F181624" s="141"/>
      <c r="G181624" s="248"/>
      <c r="H181624" s="141"/>
      <c r="I181624" s="209"/>
      <c r="J181624" s="141"/>
      <c r="K181624" s="141"/>
    </row>
    <row r="181625" spans="2:11" ht="13.5" customHeight="1">
      <c r="B181625" s="141"/>
      <c r="C181625" s="141"/>
      <c r="D181625" s="141"/>
      <c r="E181625" s="141"/>
      <c r="F181625" s="141"/>
      <c r="G181625" s="248"/>
      <c r="H181625" s="141"/>
      <c r="I181625" s="209"/>
      <c r="J181625" s="141"/>
      <c r="K181625" s="141"/>
    </row>
    <row r="181626" spans="2:11" ht="13.5" customHeight="1">
      <c r="B181626" s="141"/>
      <c r="C181626" s="141"/>
      <c r="D181626" s="141"/>
      <c r="E181626" s="141"/>
      <c r="F181626" s="141"/>
      <c r="G181626" s="248"/>
      <c r="H181626" s="141"/>
      <c r="I181626" s="209"/>
      <c r="J181626" s="141"/>
      <c r="K181626" s="141"/>
    </row>
    <row r="181627" spans="2:11" ht="13.5" customHeight="1">
      <c r="B181627" s="141"/>
      <c r="C181627" s="141"/>
      <c r="D181627" s="141"/>
      <c r="E181627" s="141"/>
      <c r="F181627" s="141"/>
      <c r="G181627" s="248"/>
      <c r="H181627" s="141"/>
      <c r="I181627" s="209"/>
      <c r="J181627" s="141"/>
      <c r="K181627" s="141"/>
    </row>
    <row r="181628" spans="2:11" ht="13.5" customHeight="1">
      <c r="B181628" s="141"/>
      <c r="C181628" s="141"/>
      <c r="D181628" s="141"/>
      <c r="E181628" s="141"/>
      <c r="F181628" s="141"/>
      <c r="G181628" s="248"/>
      <c r="H181628" s="141"/>
      <c r="I181628" s="209"/>
      <c r="J181628" s="141"/>
      <c r="K181628" s="141"/>
    </row>
    <row r="181629" spans="2:11" ht="13.5" customHeight="1">
      <c r="B181629" s="141"/>
      <c r="C181629" s="141"/>
      <c r="D181629" s="141"/>
      <c r="E181629" s="141"/>
      <c r="F181629" s="141"/>
      <c r="G181629" s="248"/>
      <c r="H181629" s="141"/>
      <c r="I181629" s="209"/>
      <c r="J181629" s="141"/>
      <c r="K181629" s="141"/>
    </row>
    <row r="181630" spans="2:11" ht="13.5" customHeight="1">
      <c r="B181630" s="141"/>
      <c r="C181630" s="141"/>
      <c r="D181630" s="141"/>
      <c r="E181630" s="141"/>
      <c r="F181630" s="141"/>
      <c r="G181630" s="248"/>
      <c r="H181630" s="141"/>
      <c r="I181630" s="209"/>
      <c r="J181630" s="141"/>
      <c r="K181630" s="141"/>
    </row>
    <row r="181631" spans="2:11" ht="13.5" customHeight="1">
      <c r="B181631" s="141"/>
      <c r="C181631" s="141"/>
      <c r="D181631" s="141"/>
      <c r="E181631" s="141"/>
      <c r="F181631" s="141"/>
      <c r="G181631" s="248"/>
      <c r="H181631" s="141"/>
      <c r="I181631" s="209"/>
      <c r="J181631" s="141"/>
      <c r="K181631" s="141"/>
    </row>
    <row r="181632" spans="2:11" ht="13.5" customHeight="1">
      <c r="B181632" s="141"/>
      <c r="C181632" s="141"/>
      <c r="D181632" s="141"/>
      <c r="E181632" s="141"/>
      <c r="F181632" s="141"/>
      <c r="G181632" s="248"/>
      <c r="H181632" s="141"/>
      <c r="I181632" s="209"/>
      <c r="J181632" s="141"/>
      <c r="K181632" s="141"/>
    </row>
    <row r="181633" spans="2:11" ht="13.5" customHeight="1">
      <c r="B181633" s="141"/>
      <c r="C181633" s="141"/>
      <c r="D181633" s="141"/>
      <c r="E181633" s="141"/>
      <c r="F181633" s="141"/>
      <c r="G181633" s="248"/>
      <c r="H181633" s="141"/>
      <c r="I181633" s="209"/>
      <c r="J181633" s="141"/>
      <c r="K181633" s="141"/>
    </row>
    <row r="181634" spans="2:11" ht="13.5" customHeight="1">
      <c r="B181634" s="141"/>
      <c r="C181634" s="141"/>
      <c r="D181634" s="141"/>
      <c r="E181634" s="141"/>
      <c r="F181634" s="141"/>
      <c r="G181634" s="248"/>
      <c r="H181634" s="141"/>
      <c r="I181634" s="209"/>
      <c r="J181634" s="141"/>
      <c r="K181634" s="141"/>
    </row>
    <row r="181635" spans="2:11" ht="13.5" customHeight="1">
      <c r="B181635" s="141"/>
      <c r="C181635" s="141"/>
      <c r="D181635" s="141"/>
      <c r="E181635" s="141"/>
      <c r="F181635" s="141"/>
      <c r="G181635" s="248"/>
      <c r="H181635" s="141"/>
      <c r="I181635" s="209"/>
      <c r="J181635" s="141"/>
      <c r="K181635" s="141"/>
    </row>
    <row r="181636" spans="2:11" ht="13.5" customHeight="1">
      <c r="B181636" s="141"/>
      <c r="C181636" s="141"/>
      <c r="D181636" s="141"/>
      <c r="E181636" s="141"/>
      <c r="F181636" s="141"/>
      <c r="G181636" s="248"/>
      <c r="H181636" s="141"/>
      <c r="I181636" s="209"/>
      <c r="J181636" s="141"/>
      <c r="K181636" s="141"/>
    </row>
    <row r="181637" spans="2:11" ht="13.5" customHeight="1">
      <c r="B181637" s="141"/>
      <c r="C181637" s="141"/>
      <c r="D181637" s="141"/>
      <c r="E181637" s="141"/>
      <c r="F181637" s="141"/>
      <c r="G181637" s="248"/>
      <c r="H181637" s="141"/>
      <c r="I181637" s="209"/>
      <c r="J181637" s="141"/>
      <c r="K181637" s="141"/>
    </row>
    <row r="181638" spans="2:11" ht="13.5" customHeight="1">
      <c r="B181638" s="141"/>
      <c r="C181638" s="141"/>
      <c r="D181638" s="141"/>
      <c r="E181638" s="141"/>
      <c r="F181638" s="141"/>
      <c r="G181638" s="248"/>
      <c r="H181638" s="141"/>
      <c r="I181638" s="209"/>
      <c r="J181638" s="141"/>
      <c r="K181638" s="141"/>
    </row>
    <row r="181639" spans="2:11" ht="13.5" customHeight="1">
      <c r="B181639" s="141"/>
      <c r="C181639" s="141"/>
      <c r="D181639" s="141"/>
      <c r="E181639" s="141"/>
      <c r="F181639" s="141"/>
      <c r="G181639" s="248"/>
      <c r="H181639" s="141"/>
      <c r="I181639" s="209"/>
      <c r="J181639" s="141"/>
      <c r="K181639" s="141"/>
    </row>
    <row r="181640" spans="2:11" ht="13.5" customHeight="1">
      <c r="B181640" s="141"/>
      <c r="C181640" s="141"/>
      <c r="D181640" s="141"/>
      <c r="E181640" s="141"/>
      <c r="F181640" s="141"/>
      <c r="G181640" s="248"/>
      <c r="H181640" s="141"/>
      <c r="I181640" s="209"/>
      <c r="J181640" s="141"/>
      <c r="K181640" s="141"/>
    </row>
    <row r="181641" spans="2:11" ht="13.5" customHeight="1">
      <c r="B181641" s="141"/>
      <c r="C181641" s="141"/>
      <c r="D181641" s="141"/>
      <c r="E181641" s="141"/>
      <c r="F181641" s="141"/>
      <c r="G181641" s="248"/>
      <c r="H181641" s="141"/>
      <c r="I181641" s="209"/>
      <c r="J181641" s="141"/>
      <c r="K181641" s="141"/>
    </row>
    <row r="181642" spans="2:11" ht="13.5" customHeight="1">
      <c r="B181642" s="141"/>
      <c r="C181642" s="141"/>
      <c r="D181642" s="141"/>
      <c r="E181642" s="141"/>
      <c r="F181642" s="141"/>
      <c r="G181642" s="248"/>
      <c r="H181642" s="141"/>
      <c r="I181642" s="209"/>
      <c r="J181642" s="141"/>
      <c r="K181642" s="141"/>
    </row>
    <row r="181643" spans="2:11" ht="13.5" customHeight="1">
      <c r="B181643" s="141"/>
      <c r="C181643" s="141"/>
      <c r="D181643" s="141"/>
      <c r="E181643" s="141"/>
      <c r="F181643" s="141"/>
      <c r="G181643" s="248"/>
      <c r="H181643" s="141"/>
      <c r="I181643" s="209"/>
      <c r="J181643" s="141"/>
      <c r="K181643" s="141"/>
    </row>
    <row r="181644" spans="2:11" ht="13.5" customHeight="1">
      <c r="B181644" s="141"/>
      <c r="C181644" s="141"/>
      <c r="D181644" s="141"/>
      <c r="E181644" s="141"/>
      <c r="F181644" s="141"/>
      <c r="G181644" s="248"/>
      <c r="H181644" s="141"/>
      <c r="I181644" s="209"/>
      <c r="J181644" s="141"/>
      <c r="K181644" s="141"/>
    </row>
    <row r="181645" spans="2:11" ht="13.5" customHeight="1">
      <c r="B181645" s="141"/>
      <c r="C181645" s="141"/>
      <c r="D181645" s="141"/>
      <c r="E181645" s="141"/>
      <c r="F181645" s="141"/>
      <c r="G181645" s="248"/>
      <c r="H181645" s="141"/>
      <c r="I181645" s="209"/>
      <c r="J181645" s="141"/>
      <c r="K181645" s="141"/>
    </row>
    <row r="181646" spans="2:11" ht="13.5" customHeight="1">
      <c r="B181646" s="141"/>
      <c r="C181646" s="141"/>
      <c r="D181646" s="141"/>
      <c r="E181646" s="141"/>
      <c r="F181646" s="141"/>
      <c r="G181646" s="248"/>
      <c r="H181646" s="141"/>
      <c r="I181646" s="209"/>
      <c r="J181646" s="141"/>
      <c r="K181646" s="141"/>
    </row>
    <row r="181647" spans="2:11" ht="13.5" customHeight="1">
      <c r="B181647" s="141"/>
      <c r="C181647" s="141"/>
      <c r="D181647" s="141"/>
      <c r="E181647" s="141"/>
      <c r="F181647" s="141"/>
      <c r="G181647" s="248"/>
      <c r="H181647" s="141"/>
      <c r="I181647" s="209"/>
      <c r="J181647" s="141"/>
      <c r="K181647" s="141"/>
    </row>
    <row r="181648" spans="2:11" ht="13.5" customHeight="1">
      <c r="B181648" s="141"/>
      <c r="C181648" s="141"/>
      <c r="D181648" s="141"/>
      <c r="E181648" s="141"/>
      <c r="F181648" s="141"/>
      <c r="G181648" s="248"/>
      <c r="H181648" s="141"/>
      <c r="I181648" s="209"/>
      <c r="J181648" s="141"/>
      <c r="K181648" s="141"/>
    </row>
    <row r="181649" spans="2:11" ht="13.5" customHeight="1">
      <c r="B181649" s="141"/>
      <c r="C181649" s="141"/>
      <c r="D181649" s="141"/>
      <c r="E181649" s="141"/>
      <c r="F181649" s="141"/>
      <c r="G181649" s="248"/>
      <c r="H181649" s="141"/>
      <c r="I181649" s="209"/>
      <c r="J181649" s="141"/>
      <c r="K181649" s="141"/>
    </row>
    <row r="181650" spans="2:11" ht="13.5" customHeight="1">
      <c r="B181650" s="141"/>
      <c r="C181650" s="141"/>
      <c r="D181650" s="141"/>
      <c r="E181650" s="141"/>
      <c r="F181650" s="141"/>
      <c r="G181650" s="248"/>
      <c r="H181650" s="141"/>
      <c r="I181650" s="209"/>
      <c r="J181650" s="141"/>
      <c r="K181650" s="141"/>
    </row>
    <row r="181651" spans="2:11" ht="13.5" customHeight="1">
      <c r="B181651" s="141"/>
      <c r="C181651" s="141"/>
      <c r="D181651" s="141"/>
      <c r="E181651" s="141"/>
      <c r="F181651" s="141"/>
      <c r="G181651" s="248"/>
      <c r="H181651" s="141"/>
      <c r="I181651" s="209"/>
      <c r="J181651" s="141"/>
      <c r="K181651" s="141"/>
    </row>
    <row r="181652" spans="2:11" ht="13.5" customHeight="1">
      <c r="B181652" s="141"/>
      <c r="C181652" s="141"/>
      <c r="D181652" s="141"/>
      <c r="E181652" s="141"/>
      <c r="F181652" s="141"/>
      <c r="G181652" s="248"/>
      <c r="H181652" s="141"/>
      <c r="I181652" s="209"/>
      <c r="J181652" s="141"/>
      <c r="K181652" s="141"/>
    </row>
    <row r="181653" spans="2:11" ht="13.5" customHeight="1">
      <c r="B181653" s="141"/>
      <c r="C181653" s="141"/>
      <c r="D181653" s="141"/>
      <c r="E181653" s="141"/>
      <c r="F181653" s="141"/>
      <c r="G181653" s="248"/>
      <c r="H181653" s="141"/>
      <c r="I181653" s="209"/>
      <c r="J181653" s="141"/>
      <c r="K181653" s="141"/>
    </row>
    <row r="181654" spans="2:11" ht="13.5" customHeight="1">
      <c r="B181654" s="141"/>
      <c r="C181654" s="141"/>
      <c r="D181654" s="141"/>
      <c r="E181654" s="141"/>
      <c r="F181654" s="141"/>
      <c r="G181654" s="248"/>
      <c r="H181654" s="141"/>
      <c r="I181654" s="209"/>
      <c r="J181654" s="141"/>
      <c r="K181654" s="141"/>
    </row>
    <row r="181655" spans="2:11" ht="13.5" customHeight="1">
      <c r="B181655" s="141"/>
      <c r="C181655" s="141"/>
      <c r="D181655" s="141"/>
      <c r="E181655" s="141"/>
      <c r="F181655" s="141"/>
      <c r="G181655" s="248"/>
      <c r="H181655" s="141"/>
      <c r="I181655" s="209"/>
      <c r="J181655" s="141"/>
      <c r="K181655" s="141"/>
    </row>
    <row r="181656" spans="2:11" ht="13.5" customHeight="1">
      <c r="B181656" s="141"/>
      <c r="C181656" s="141"/>
      <c r="D181656" s="141"/>
      <c r="E181656" s="141"/>
      <c r="F181656" s="141"/>
      <c r="G181656" s="248"/>
      <c r="H181656" s="141"/>
      <c r="I181656" s="209"/>
      <c r="J181656" s="141"/>
      <c r="K181656" s="141"/>
    </row>
    <row r="181657" spans="2:11" ht="13.5" customHeight="1">
      <c r="B181657" s="141"/>
      <c r="C181657" s="141"/>
      <c r="D181657" s="141"/>
      <c r="E181657" s="141"/>
      <c r="F181657" s="141"/>
      <c r="G181657" s="248"/>
      <c r="H181657" s="141"/>
      <c r="I181657" s="209"/>
      <c r="J181657" s="141"/>
      <c r="K181657" s="141"/>
    </row>
    <row r="181658" spans="2:11" ht="13.5" customHeight="1">
      <c r="B181658" s="141"/>
      <c r="C181658" s="141"/>
      <c r="D181658" s="141"/>
      <c r="E181658" s="141"/>
      <c r="F181658" s="141"/>
      <c r="G181658" s="248"/>
      <c r="H181658" s="141"/>
      <c r="I181658" s="209"/>
      <c r="J181658" s="141"/>
      <c r="K181658" s="141"/>
    </row>
    <row r="181659" spans="2:11" ht="13.5" customHeight="1">
      <c r="B181659" s="141"/>
      <c r="C181659" s="141"/>
      <c r="D181659" s="141"/>
      <c r="E181659" s="141"/>
      <c r="F181659" s="141"/>
      <c r="G181659" s="248"/>
      <c r="H181659" s="141"/>
      <c r="I181659" s="209"/>
      <c r="J181659" s="141"/>
      <c r="K181659" s="141"/>
    </row>
    <row r="181660" spans="2:11" ht="13.5" customHeight="1">
      <c r="B181660" s="141"/>
      <c r="C181660" s="141"/>
      <c r="D181660" s="141"/>
      <c r="E181660" s="141"/>
      <c r="F181660" s="141"/>
      <c r="G181660" s="248"/>
      <c r="H181660" s="141"/>
      <c r="I181660" s="209"/>
      <c r="J181660" s="141"/>
      <c r="K181660" s="141"/>
    </row>
    <row r="181661" spans="2:11" ht="13.5" customHeight="1">
      <c r="B181661" s="141"/>
      <c r="C181661" s="141"/>
      <c r="D181661" s="141"/>
      <c r="E181661" s="141"/>
      <c r="F181661" s="141"/>
      <c r="G181661" s="248"/>
      <c r="H181661" s="141"/>
      <c r="I181661" s="209"/>
      <c r="J181661" s="141"/>
      <c r="K181661" s="141"/>
    </row>
    <row r="181662" spans="2:11" ht="13.5" customHeight="1">
      <c r="B181662" s="141"/>
      <c r="C181662" s="141"/>
      <c r="D181662" s="141"/>
      <c r="E181662" s="141"/>
      <c r="F181662" s="141"/>
      <c r="G181662" s="248"/>
      <c r="H181662" s="141"/>
      <c r="I181662" s="209"/>
      <c r="J181662" s="141"/>
      <c r="K181662" s="141"/>
    </row>
    <row r="181663" spans="2:11" ht="13.5" customHeight="1">
      <c r="B181663" s="141"/>
      <c r="C181663" s="141"/>
      <c r="D181663" s="141"/>
      <c r="E181663" s="141"/>
      <c r="F181663" s="141"/>
      <c r="G181663" s="248"/>
      <c r="H181663" s="141"/>
      <c r="I181663" s="209"/>
      <c r="J181663" s="141"/>
      <c r="K181663" s="141"/>
    </row>
    <row r="181664" spans="2:11" ht="13.5" customHeight="1">
      <c r="B181664" s="141"/>
      <c r="C181664" s="141"/>
      <c r="D181664" s="141"/>
      <c r="E181664" s="141"/>
      <c r="F181664" s="141"/>
      <c r="G181664" s="248"/>
      <c r="H181664" s="141"/>
      <c r="I181664" s="209"/>
      <c r="J181664" s="141"/>
      <c r="K181664" s="141"/>
    </row>
    <row r="181665" spans="2:11" ht="13.5" customHeight="1">
      <c r="B181665" s="141"/>
      <c r="C181665" s="141"/>
      <c r="D181665" s="141"/>
      <c r="E181665" s="141"/>
      <c r="F181665" s="141"/>
      <c r="G181665" s="248"/>
      <c r="H181665" s="141"/>
      <c r="I181665" s="209"/>
      <c r="J181665" s="141"/>
      <c r="K181665" s="141"/>
    </row>
    <row r="181666" spans="2:11" ht="13.5" customHeight="1">
      <c r="B181666" s="141"/>
      <c r="C181666" s="141"/>
      <c r="D181666" s="141"/>
      <c r="E181666" s="141"/>
      <c r="F181666" s="141"/>
      <c r="G181666" s="248"/>
      <c r="H181666" s="141"/>
      <c r="I181666" s="209"/>
      <c r="J181666" s="141"/>
      <c r="K181666" s="141"/>
    </row>
    <row r="181667" spans="2:11" ht="13.5" customHeight="1">
      <c r="B181667" s="141"/>
      <c r="C181667" s="141"/>
      <c r="D181667" s="141"/>
      <c r="E181667" s="141"/>
      <c r="F181667" s="141"/>
      <c r="G181667" s="248"/>
      <c r="H181667" s="141"/>
      <c r="I181667" s="209"/>
      <c r="J181667" s="141"/>
      <c r="K181667" s="141"/>
    </row>
    <row r="181668" spans="2:11" ht="13.5" customHeight="1">
      <c r="B181668" s="141"/>
      <c r="C181668" s="141"/>
      <c r="D181668" s="141"/>
      <c r="E181668" s="141"/>
      <c r="F181668" s="141"/>
      <c r="G181668" s="248"/>
      <c r="H181668" s="141"/>
      <c r="I181668" s="209"/>
      <c r="J181668" s="141"/>
      <c r="K181668" s="141"/>
    </row>
    <row r="181669" spans="2:11" ht="13.5" customHeight="1">
      <c r="B181669" s="141"/>
      <c r="C181669" s="141"/>
      <c r="D181669" s="141"/>
      <c r="E181669" s="141"/>
      <c r="F181669" s="141"/>
      <c r="G181669" s="248"/>
      <c r="H181669" s="141"/>
      <c r="I181669" s="209"/>
      <c r="J181669" s="141"/>
      <c r="K181669" s="141"/>
    </row>
    <row r="181670" spans="2:11" ht="13.5" customHeight="1">
      <c r="B181670" s="141"/>
      <c r="C181670" s="141"/>
      <c r="D181670" s="141"/>
      <c r="E181670" s="141"/>
      <c r="F181670" s="141"/>
      <c r="G181670" s="248"/>
      <c r="H181670" s="141"/>
      <c r="I181670" s="209"/>
      <c r="J181670" s="141"/>
      <c r="K181670" s="141"/>
    </row>
    <row r="181671" spans="2:11" ht="13.5" customHeight="1">
      <c r="B181671" s="141"/>
      <c r="C181671" s="141"/>
      <c r="D181671" s="141"/>
      <c r="E181671" s="141"/>
      <c r="F181671" s="141"/>
      <c r="G181671" s="248"/>
      <c r="H181671" s="141"/>
      <c r="I181671" s="209"/>
      <c r="J181671" s="141"/>
      <c r="K181671" s="141"/>
    </row>
    <row r="181672" spans="2:11" ht="13.5" customHeight="1">
      <c r="B181672" s="141"/>
      <c r="C181672" s="141"/>
      <c r="D181672" s="141"/>
      <c r="E181672" s="141"/>
      <c r="F181672" s="141"/>
      <c r="G181672" s="248"/>
      <c r="H181672" s="141"/>
      <c r="I181672" s="209"/>
      <c r="J181672" s="141"/>
      <c r="K181672" s="141"/>
    </row>
    <row r="181673" spans="2:11" ht="13.5" customHeight="1">
      <c r="B181673" s="141"/>
      <c r="C181673" s="141"/>
      <c r="D181673" s="141"/>
      <c r="E181673" s="141"/>
      <c r="F181673" s="141"/>
      <c r="G181673" s="248"/>
      <c r="H181673" s="141"/>
      <c r="I181673" s="209"/>
      <c r="J181673" s="141"/>
      <c r="K181673" s="141"/>
    </row>
    <row r="181674" spans="2:11" ht="13.5" customHeight="1">
      <c r="B181674" s="141"/>
      <c r="C181674" s="141"/>
      <c r="D181674" s="141"/>
      <c r="E181674" s="141"/>
      <c r="F181674" s="141"/>
      <c r="G181674" s="248"/>
      <c r="H181674" s="141"/>
      <c r="I181674" s="209"/>
      <c r="J181674" s="141"/>
      <c r="K181674" s="141"/>
    </row>
    <row r="181675" spans="2:11" ht="13.5" customHeight="1">
      <c r="B181675" s="141"/>
      <c r="C181675" s="141"/>
      <c r="D181675" s="141"/>
      <c r="E181675" s="141"/>
      <c r="F181675" s="141"/>
      <c r="G181675" s="248"/>
      <c r="H181675" s="141"/>
      <c r="I181675" s="209"/>
      <c r="J181675" s="141"/>
      <c r="K181675" s="141"/>
    </row>
    <row r="181676" spans="2:11" ht="13.5" customHeight="1">
      <c r="B181676" s="141"/>
      <c r="C181676" s="141"/>
      <c r="D181676" s="141"/>
      <c r="E181676" s="141"/>
      <c r="F181676" s="141"/>
      <c r="G181676" s="248"/>
      <c r="H181676" s="141"/>
      <c r="I181676" s="209"/>
      <c r="J181676" s="141"/>
      <c r="K181676" s="141"/>
    </row>
    <row r="181677" spans="2:11" ht="13.5" customHeight="1">
      <c r="B181677" s="141"/>
      <c r="C181677" s="141"/>
      <c r="D181677" s="141"/>
      <c r="E181677" s="141"/>
      <c r="F181677" s="141"/>
      <c r="G181677" s="248"/>
      <c r="H181677" s="141"/>
      <c r="I181677" s="209"/>
      <c r="J181677" s="141"/>
      <c r="K181677" s="141"/>
    </row>
    <row r="181678" spans="2:11" ht="13.5" customHeight="1">
      <c r="B181678" s="141"/>
      <c r="C181678" s="141"/>
      <c r="D181678" s="141"/>
      <c r="E181678" s="141"/>
      <c r="F181678" s="141"/>
      <c r="G181678" s="248"/>
      <c r="H181678" s="141"/>
      <c r="I181678" s="209"/>
      <c r="J181678" s="141"/>
      <c r="K181678" s="141"/>
    </row>
    <row r="181679" spans="2:11" ht="13.5" customHeight="1">
      <c r="B181679" s="141"/>
      <c r="C181679" s="141"/>
      <c r="D181679" s="141"/>
      <c r="E181679" s="141"/>
      <c r="F181679" s="141"/>
      <c r="G181679" s="248"/>
      <c r="H181679" s="141"/>
      <c r="I181679" s="209"/>
      <c r="J181679" s="141"/>
      <c r="K181679" s="141"/>
    </row>
    <row r="181680" spans="2:11" ht="13.5" customHeight="1">
      <c r="B181680" s="141"/>
      <c r="C181680" s="141"/>
      <c r="D181680" s="141"/>
      <c r="E181680" s="141"/>
      <c r="F181680" s="141"/>
      <c r="G181680" s="248"/>
      <c r="H181680" s="141"/>
      <c r="I181680" s="209"/>
      <c r="J181680" s="141"/>
      <c r="K181680" s="141"/>
    </row>
    <row r="181681" spans="2:11" ht="13.5" customHeight="1">
      <c r="B181681" s="141"/>
      <c r="C181681" s="141"/>
      <c r="D181681" s="141"/>
      <c r="E181681" s="141"/>
      <c r="F181681" s="141"/>
      <c r="G181681" s="248"/>
      <c r="H181681" s="141"/>
      <c r="I181681" s="209"/>
      <c r="J181681" s="141"/>
      <c r="K181681" s="141"/>
    </row>
    <row r="181682" spans="2:11" ht="13.5" customHeight="1">
      <c r="B181682" s="141"/>
      <c r="C181682" s="141"/>
      <c r="D181682" s="141"/>
      <c r="E181682" s="141"/>
      <c r="F181682" s="141"/>
      <c r="G181682" s="248"/>
      <c r="H181682" s="141"/>
      <c r="I181682" s="209"/>
      <c r="J181682" s="141"/>
      <c r="K181682" s="141"/>
    </row>
    <row r="181683" spans="2:11" ht="13.5" customHeight="1">
      <c r="B181683" s="141"/>
      <c r="C181683" s="141"/>
      <c r="D181683" s="141"/>
      <c r="E181683" s="141"/>
      <c r="F181683" s="141"/>
      <c r="G181683" s="248"/>
      <c r="H181683" s="141"/>
      <c r="I181683" s="209"/>
      <c r="J181683" s="141"/>
      <c r="K181683" s="141"/>
    </row>
    <row r="181684" spans="2:11" ht="13.5" customHeight="1">
      <c r="B181684" s="141"/>
      <c r="C181684" s="141"/>
      <c r="D181684" s="141"/>
      <c r="E181684" s="141"/>
      <c r="F181684" s="141"/>
      <c r="G181684" s="248"/>
      <c r="H181684" s="141"/>
      <c r="I181684" s="209"/>
      <c r="J181684" s="141"/>
      <c r="K181684" s="141"/>
    </row>
    <row r="181685" spans="2:11" ht="13.5" customHeight="1">
      <c r="B181685" s="141"/>
      <c r="C181685" s="141"/>
      <c r="D181685" s="141"/>
      <c r="E181685" s="141"/>
      <c r="F181685" s="141"/>
      <c r="G181685" s="248"/>
      <c r="H181685" s="141"/>
      <c r="I181685" s="209"/>
      <c r="J181685" s="141"/>
      <c r="K181685" s="141"/>
    </row>
    <row r="181686" spans="2:11" ht="13.5" customHeight="1">
      <c r="B181686" s="141"/>
      <c r="C181686" s="141"/>
      <c r="D181686" s="141"/>
      <c r="E181686" s="141"/>
      <c r="F181686" s="141"/>
      <c r="G181686" s="248"/>
      <c r="H181686" s="141"/>
      <c r="I181686" s="209"/>
      <c r="J181686" s="141"/>
      <c r="K181686" s="141"/>
    </row>
    <row r="181687" spans="2:11" ht="13.5" customHeight="1">
      <c r="B181687" s="141"/>
      <c r="C181687" s="141"/>
      <c r="D181687" s="141"/>
      <c r="E181687" s="141"/>
      <c r="F181687" s="141"/>
      <c r="G181687" s="248"/>
      <c r="H181687" s="141"/>
      <c r="I181687" s="209"/>
      <c r="J181687" s="141"/>
      <c r="K181687" s="141"/>
    </row>
    <row r="181688" spans="2:11" ht="13.5" customHeight="1">
      <c r="B181688" s="141"/>
      <c r="C181688" s="141"/>
      <c r="D181688" s="141"/>
      <c r="E181688" s="141"/>
      <c r="F181688" s="141"/>
      <c r="G181688" s="248"/>
      <c r="H181688" s="141"/>
      <c r="I181688" s="209"/>
      <c r="J181688" s="141"/>
      <c r="K181688" s="141"/>
    </row>
    <row r="181689" spans="2:11" ht="13.5" customHeight="1">
      <c r="B181689" s="141"/>
      <c r="C181689" s="141"/>
      <c r="D181689" s="141"/>
      <c r="E181689" s="141"/>
      <c r="F181689" s="141"/>
      <c r="G181689" s="248"/>
      <c r="H181689" s="141"/>
      <c r="I181689" s="209"/>
      <c r="J181689" s="141"/>
      <c r="K181689" s="141"/>
    </row>
    <row r="181690" spans="2:11" ht="13.5" customHeight="1">
      <c r="B181690" s="141"/>
      <c r="C181690" s="141"/>
      <c r="D181690" s="141"/>
      <c r="E181690" s="141"/>
      <c r="F181690" s="141"/>
      <c r="G181690" s="248"/>
      <c r="H181690" s="141"/>
      <c r="I181690" s="209"/>
      <c r="J181690" s="141"/>
      <c r="K181690" s="141"/>
    </row>
    <row r="181691" spans="2:11" ht="13.5" customHeight="1">
      <c r="B181691" s="141"/>
      <c r="C181691" s="141"/>
      <c r="D181691" s="141"/>
      <c r="E181691" s="141"/>
      <c r="F181691" s="141"/>
      <c r="G181691" s="248"/>
      <c r="H181691" s="141"/>
      <c r="I181691" s="209"/>
      <c r="J181691" s="141"/>
      <c r="K181691" s="141"/>
    </row>
    <row r="181692" spans="2:11" ht="13.5" customHeight="1">
      <c r="B181692" s="141"/>
      <c r="C181692" s="141"/>
      <c r="D181692" s="141"/>
      <c r="E181692" s="141"/>
      <c r="F181692" s="141"/>
      <c r="G181692" s="248"/>
      <c r="H181692" s="141"/>
      <c r="I181692" s="209"/>
      <c r="J181692" s="141"/>
      <c r="K181692" s="141"/>
    </row>
    <row r="181693" spans="2:11" ht="13.5" customHeight="1">
      <c r="B181693" s="141"/>
      <c r="C181693" s="141"/>
      <c r="D181693" s="141"/>
      <c r="E181693" s="141"/>
      <c r="F181693" s="141"/>
      <c r="G181693" s="248"/>
      <c r="H181693" s="141"/>
      <c r="I181693" s="209"/>
      <c r="J181693" s="141"/>
      <c r="K181693" s="141"/>
    </row>
    <row r="181694" spans="2:11" ht="13.5" customHeight="1">
      <c r="B181694" s="141"/>
      <c r="C181694" s="141"/>
      <c r="D181694" s="141"/>
      <c r="E181694" s="141"/>
      <c r="F181694" s="141"/>
      <c r="G181694" s="248"/>
      <c r="H181694" s="141"/>
      <c r="I181694" s="209"/>
      <c r="J181694" s="141"/>
      <c r="K181694" s="141"/>
    </row>
    <row r="181695" spans="2:11" ht="13.5" customHeight="1">
      <c r="B181695" s="141"/>
      <c r="C181695" s="141"/>
      <c r="D181695" s="141"/>
      <c r="E181695" s="141"/>
      <c r="F181695" s="141"/>
      <c r="G181695" s="248"/>
      <c r="H181695" s="141"/>
      <c r="I181695" s="209"/>
      <c r="J181695" s="141"/>
      <c r="K181695" s="141"/>
    </row>
    <row r="181696" spans="2:11" ht="13.5" customHeight="1">
      <c r="B181696" s="141"/>
      <c r="C181696" s="141"/>
      <c r="D181696" s="141"/>
      <c r="E181696" s="141"/>
      <c r="F181696" s="141"/>
      <c r="G181696" s="248"/>
      <c r="H181696" s="141"/>
      <c r="I181696" s="209"/>
      <c r="J181696" s="141"/>
      <c r="K181696" s="141"/>
    </row>
    <row r="181697" spans="2:11" ht="13.5" customHeight="1">
      <c r="B181697" s="141"/>
      <c r="C181697" s="141"/>
      <c r="D181697" s="141"/>
      <c r="E181697" s="141"/>
      <c r="F181697" s="141"/>
      <c r="G181697" s="248"/>
      <c r="H181697" s="141"/>
      <c r="I181697" s="209"/>
      <c r="J181697" s="141"/>
      <c r="K181697" s="141"/>
    </row>
    <row r="181698" spans="2:11" ht="13.5" customHeight="1">
      <c r="B181698" s="141"/>
      <c r="C181698" s="141"/>
      <c r="D181698" s="141"/>
      <c r="E181698" s="141"/>
      <c r="F181698" s="141"/>
      <c r="G181698" s="248"/>
      <c r="H181698" s="141"/>
      <c r="I181698" s="209"/>
      <c r="J181698" s="141"/>
      <c r="K181698" s="141"/>
    </row>
    <row r="181699" spans="2:11" ht="13.5" customHeight="1">
      <c r="B181699" s="141"/>
      <c r="C181699" s="141"/>
      <c r="D181699" s="141"/>
      <c r="E181699" s="141"/>
      <c r="F181699" s="141"/>
      <c r="G181699" s="248"/>
      <c r="H181699" s="141"/>
      <c r="I181699" s="209"/>
      <c r="J181699" s="141"/>
      <c r="K181699" s="141"/>
    </row>
    <row r="181700" spans="2:11" ht="13.5" customHeight="1">
      <c r="B181700" s="141"/>
      <c r="C181700" s="141"/>
      <c r="D181700" s="141"/>
      <c r="E181700" s="141"/>
      <c r="F181700" s="141"/>
      <c r="G181700" s="248"/>
      <c r="H181700" s="141"/>
      <c r="I181700" s="209"/>
      <c r="J181700" s="141"/>
      <c r="K181700" s="141"/>
    </row>
    <row r="181701" spans="2:11" ht="13.5" customHeight="1">
      <c r="B181701" s="141"/>
      <c r="C181701" s="141"/>
      <c r="D181701" s="141"/>
      <c r="E181701" s="141"/>
      <c r="F181701" s="141"/>
      <c r="G181701" s="248"/>
      <c r="H181701" s="141"/>
      <c r="I181701" s="209"/>
      <c r="J181701" s="141"/>
      <c r="K181701" s="141"/>
    </row>
    <row r="181702" spans="2:11" ht="13.5" customHeight="1">
      <c r="B181702" s="141"/>
      <c r="C181702" s="141"/>
      <c r="D181702" s="141"/>
      <c r="E181702" s="141"/>
      <c r="F181702" s="141"/>
      <c r="G181702" s="248"/>
      <c r="H181702" s="141"/>
      <c r="I181702" s="209"/>
      <c r="J181702" s="141"/>
      <c r="K181702" s="141"/>
    </row>
    <row r="181703" spans="2:11" ht="13.5" customHeight="1">
      <c r="B181703" s="141"/>
      <c r="C181703" s="141"/>
      <c r="D181703" s="141"/>
      <c r="E181703" s="141"/>
      <c r="F181703" s="141"/>
      <c r="G181703" s="248"/>
      <c r="H181703" s="141"/>
      <c r="I181703" s="209"/>
      <c r="J181703" s="141"/>
      <c r="K181703" s="141"/>
    </row>
    <row r="181704" spans="2:11" ht="13.5" customHeight="1">
      <c r="B181704" s="141"/>
      <c r="C181704" s="141"/>
      <c r="D181704" s="141"/>
      <c r="E181704" s="141"/>
      <c r="F181704" s="141"/>
      <c r="G181704" s="248"/>
      <c r="H181704" s="141"/>
      <c r="I181704" s="209"/>
      <c r="J181704" s="141"/>
      <c r="K181704" s="141"/>
    </row>
    <row r="181705" spans="2:11" ht="13.5" customHeight="1">
      <c r="B181705" s="141"/>
      <c r="C181705" s="141"/>
      <c r="D181705" s="141"/>
      <c r="E181705" s="141"/>
      <c r="F181705" s="141"/>
      <c r="G181705" s="248"/>
      <c r="H181705" s="141"/>
      <c r="I181705" s="209"/>
      <c r="J181705" s="141"/>
      <c r="K181705" s="141"/>
    </row>
    <row r="181706" spans="2:11" ht="13.5" customHeight="1">
      <c r="B181706" s="141"/>
      <c r="C181706" s="141"/>
      <c r="D181706" s="141"/>
      <c r="E181706" s="141"/>
      <c r="F181706" s="141"/>
      <c r="G181706" s="248"/>
      <c r="H181706" s="141"/>
      <c r="I181706" s="209"/>
      <c r="J181706" s="141"/>
      <c r="K181706" s="141"/>
    </row>
    <row r="181707" spans="2:11" ht="13.5" customHeight="1">
      <c r="B181707" s="141"/>
      <c r="C181707" s="141"/>
      <c r="D181707" s="141"/>
      <c r="E181707" s="141"/>
      <c r="F181707" s="141"/>
      <c r="G181707" s="248"/>
      <c r="H181707" s="141"/>
      <c r="I181707" s="209"/>
      <c r="J181707" s="141"/>
      <c r="K181707" s="141"/>
    </row>
    <row r="181708" spans="2:11" ht="13.5" customHeight="1">
      <c r="B181708" s="141"/>
      <c r="C181708" s="141"/>
      <c r="D181708" s="141"/>
      <c r="E181708" s="141"/>
      <c r="F181708" s="141"/>
      <c r="G181708" s="248"/>
      <c r="H181708" s="141"/>
      <c r="I181708" s="209"/>
      <c r="J181708" s="141"/>
      <c r="K181708" s="141"/>
    </row>
    <row r="181709" spans="2:11" ht="13.5" customHeight="1">
      <c r="B181709" s="141"/>
      <c r="C181709" s="141"/>
      <c r="D181709" s="141"/>
      <c r="E181709" s="141"/>
      <c r="F181709" s="141"/>
      <c r="G181709" s="248"/>
      <c r="H181709" s="141"/>
      <c r="I181709" s="209"/>
      <c r="J181709" s="141"/>
      <c r="K181709" s="141"/>
    </row>
    <row r="181710" spans="2:11" ht="13.5" customHeight="1">
      <c r="B181710" s="141"/>
      <c r="C181710" s="141"/>
      <c r="D181710" s="141"/>
      <c r="E181710" s="141"/>
      <c r="F181710" s="141"/>
      <c r="G181710" s="248"/>
      <c r="H181710" s="141"/>
      <c r="I181710" s="209"/>
      <c r="J181710" s="141"/>
      <c r="K181710" s="141"/>
    </row>
    <row r="181711" spans="2:11" ht="13.5" customHeight="1">
      <c r="B181711" s="141"/>
      <c r="C181711" s="141"/>
      <c r="D181711" s="141"/>
      <c r="E181711" s="141"/>
      <c r="F181711" s="141"/>
      <c r="G181711" s="248"/>
      <c r="H181711" s="141"/>
      <c r="I181711" s="209"/>
      <c r="J181711" s="141"/>
      <c r="K181711" s="141"/>
    </row>
    <row r="181712" spans="2:11" ht="13.5" customHeight="1">
      <c r="B181712" s="141"/>
      <c r="C181712" s="141"/>
      <c r="D181712" s="141"/>
      <c r="E181712" s="141"/>
      <c r="F181712" s="141"/>
      <c r="G181712" s="248"/>
      <c r="H181712" s="141"/>
      <c r="I181712" s="209"/>
      <c r="J181712" s="141"/>
      <c r="K181712" s="141"/>
    </row>
    <row r="181713" spans="2:11" ht="13.5" customHeight="1">
      <c r="B181713" s="141"/>
      <c r="C181713" s="141"/>
      <c r="D181713" s="141"/>
      <c r="E181713" s="141"/>
      <c r="F181713" s="141"/>
      <c r="G181713" s="248"/>
      <c r="H181713" s="141"/>
      <c r="I181713" s="209"/>
      <c r="J181713" s="141"/>
      <c r="K181713" s="141"/>
    </row>
    <row r="181714" spans="2:11" ht="13.5" customHeight="1">
      <c r="B181714" s="141"/>
      <c r="C181714" s="141"/>
      <c r="D181714" s="141"/>
      <c r="E181714" s="141"/>
      <c r="F181714" s="141"/>
      <c r="G181714" s="248"/>
      <c r="H181714" s="141"/>
      <c r="I181714" s="209"/>
      <c r="J181714" s="141"/>
      <c r="K181714" s="141"/>
    </row>
    <row r="181715" spans="2:11" ht="13.5" customHeight="1">
      <c r="B181715" s="141"/>
      <c r="C181715" s="141"/>
      <c r="D181715" s="141"/>
      <c r="E181715" s="141"/>
      <c r="F181715" s="141"/>
      <c r="G181715" s="248"/>
      <c r="H181715" s="141"/>
      <c r="I181715" s="209"/>
      <c r="J181715" s="141"/>
      <c r="K181715" s="141"/>
    </row>
    <row r="181716" spans="2:11" ht="13.5" customHeight="1">
      <c r="B181716" s="141"/>
      <c r="C181716" s="141"/>
      <c r="D181716" s="141"/>
      <c r="E181716" s="141"/>
      <c r="F181716" s="141"/>
      <c r="G181716" s="248"/>
      <c r="H181716" s="141"/>
      <c r="I181716" s="209"/>
      <c r="J181716" s="141"/>
      <c r="K181716" s="141"/>
    </row>
    <row r="181717" spans="2:11" ht="13.5" customHeight="1">
      <c r="B181717" s="141"/>
      <c r="C181717" s="141"/>
      <c r="D181717" s="141"/>
      <c r="E181717" s="141"/>
      <c r="F181717" s="141"/>
      <c r="G181717" s="248"/>
      <c r="H181717" s="141"/>
      <c r="I181717" s="209"/>
      <c r="J181717" s="141"/>
      <c r="K181717" s="141"/>
    </row>
    <row r="181718" spans="2:11" ht="13.5" customHeight="1">
      <c r="B181718" s="141"/>
      <c r="C181718" s="141"/>
      <c r="D181718" s="141"/>
      <c r="E181718" s="141"/>
      <c r="F181718" s="141"/>
      <c r="G181718" s="248"/>
      <c r="H181718" s="141"/>
      <c r="I181718" s="209"/>
      <c r="J181718" s="141"/>
      <c r="K181718" s="141"/>
    </row>
    <row r="181719" spans="2:11" ht="13.5" customHeight="1">
      <c r="B181719" s="141"/>
      <c r="C181719" s="141"/>
      <c r="D181719" s="141"/>
      <c r="E181719" s="141"/>
      <c r="F181719" s="141"/>
      <c r="G181719" s="248"/>
      <c r="H181719" s="141"/>
      <c r="I181719" s="209"/>
      <c r="J181719" s="141"/>
      <c r="K181719" s="141"/>
    </row>
    <row r="181720" spans="2:11" ht="13.5" customHeight="1">
      <c r="B181720" s="141"/>
      <c r="C181720" s="141"/>
      <c r="D181720" s="141"/>
      <c r="E181720" s="141"/>
      <c r="F181720" s="141"/>
      <c r="G181720" s="248"/>
      <c r="H181720" s="141"/>
      <c r="I181720" s="209"/>
      <c r="J181720" s="141"/>
      <c r="K181720" s="141"/>
    </row>
    <row r="181721" spans="2:11" ht="13.5" customHeight="1">
      <c r="B181721" s="141"/>
      <c r="C181721" s="141"/>
      <c r="D181721" s="141"/>
      <c r="E181721" s="141"/>
      <c r="F181721" s="141"/>
      <c r="G181721" s="248"/>
      <c r="H181721" s="141"/>
      <c r="I181721" s="209"/>
      <c r="J181721" s="141"/>
      <c r="K181721" s="141"/>
    </row>
    <row r="181722" spans="2:11" ht="13.5" customHeight="1">
      <c r="B181722" s="141"/>
      <c r="C181722" s="141"/>
      <c r="D181722" s="141"/>
      <c r="E181722" s="141"/>
      <c r="F181722" s="141"/>
      <c r="G181722" s="248"/>
      <c r="H181722" s="141"/>
      <c r="I181722" s="209"/>
      <c r="J181722" s="141"/>
      <c r="K181722" s="141"/>
    </row>
    <row r="181723" spans="2:11" ht="13.5" customHeight="1">
      <c r="B181723" s="141"/>
      <c r="C181723" s="141"/>
      <c r="D181723" s="141"/>
      <c r="E181723" s="141"/>
      <c r="F181723" s="141"/>
      <c r="G181723" s="248"/>
      <c r="H181723" s="141"/>
      <c r="I181723" s="209"/>
      <c r="J181723" s="141"/>
      <c r="K181723" s="141"/>
    </row>
    <row r="181724" spans="2:11" ht="13.5" customHeight="1">
      <c r="B181724" s="141"/>
      <c r="C181724" s="141"/>
      <c r="D181724" s="141"/>
      <c r="E181724" s="141"/>
      <c r="F181724" s="141"/>
      <c r="G181724" s="248"/>
      <c r="H181724" s="141"/>
      <c r="I181724" s="209"/>
      <c r="J181724" s="141"/>
      <c r="K181724" s="141"/>
    </row>
    <row r="181725" spans="2:11" ht="13.5" customHeight="1">
      <c r="B181725" s="141"/>
      <c r="C181725" s="141"/>
      <c r="D181725" s="141"/>
      <c r="E181725" s="141"/>
      <c r="F181725" s="141"/>
      <c r="G181725" s="248"/>
      <c r="H181725" s="141"/>
      <c r="I181725" s="209"/>
      <c r="J181725" s="141"/>
      <c r="K181725" s="141"/>
    </row>
    <row r="181726" spans="2:11" ht="13.5" customHeight="1">
      <c r="B181726" s="141"/>
      <c r="C181726" s="141"/>
      <c r="D181726" s="141"/>
      <c r="E181726" s="141"/>
      <c r="F181726" s="141"/>
      <c r="G181726" s="248"/>
      <c r="H181726" s="141"/>
      <c r="I181726" s="209"/>
      <c r="J181726" s="141"/>
      <c r="K181726" s="141"/>
    </row>
    <row r="181727" spans="2:11" ht="13.5" customHeight="1">
      <c r="B181727" s="141"/>
      <c r="C181727" s="141"/>
      <c r="D181727" s="141"/>
      <c r="E181727" s="141"/>
      <c r="F181727" s="141"/>
      <c r="G181727" s="248"/>
      <c r="H181727" s="141"/>
      <c r="I181727" s="209"/>
      <c r="J181727" s="141"/>
      <c r="K181727" s="141"/>
    </row>
    <row r="181728" spans="2:11" ht="13.5" customHeight="1">
      <c r="B181728" s="141"/>
      <c r="C181728" s="141"/>
      <c r="D181728" s="141"/>
      <c r="E181728" s="141"/>
      <c r="F181728" s="141"/>
      <c r="G181728" s="248"/>
      <c r="H181728" s="141"/>
      <c r="I181728" s="209"/>
      <c r="J181728" s="141"/>
      <c r="K181728" s="141"/>
    </row>
    <row r="181729" spans="2:11" ht="13.5" customHeight="1">
      <c r="B181729" s="141"/>
      <c r="C181729" s="141"/>
      <c r="D181729" s="141"/>
      <c r="E181729" s="141"/>
      <c r="F181729" s="141"/>
      <c r="G181729" s="248"/>
      <c r="H181729" s="141"/>
      <c r="I181729" s="209"/>
      <c r="J181729" s="141"/>
      <c r="K181729" s="141"/>
    </row>
    <row r="181730" spans="2:11" ht="13.5" customHeight="1">
      <c r="B181730" s="141"/>
      <c r="C181730" s="141"/>
      <c r="D181730" s="141"/>
      <c r="E181730" s="141"/>
      <c r="F181730" s="141"/>
      <c r="G181730" s="248"/>
      <c r="H181730" s="141"/>
      <c r="I181730" s="209"/>
      <c r="J181730" s="141"/>
      <c r="K181730" s="141"/>
    </row>
    <row r="181731" spans="2:11" ht="13.5" customHeight="1">
      <c r="B181731" s="141"/>
      <c r="C181731" s="141"/>
      <c r="D181731" s="141"/>
      <c r="E181731" s="141"/>
      <c r="F181731" s="141"/>
      <c r="G181731" s="248"/>
      <c r="H181731" s="141"/>
      <c r="I181731" s="209"/>
      <c r="J181731" s="141"/>
      <c r="K181731" s="141"/>
    </row>
    <row r="181732" spans="2:11" ht="13.5" customHeight="1">
      <c r="B181732" s="141"/>
      <c r="C181732" s="141"/>
      <c r="D181732" s="141"/>
      <c r="E181732" s="141"/>
      <c r="F181732" s="141"/>
      <c r="G181732" s="248"/>
      <c r="H181732" s="141"/>
      <c r="I181732" s="209"/>
      <c r="J181732" s="141"/>
      <c r="K181732" s="141"/>
    </row>
    <row r="181733" spans="2:11" ht="13.5" customHeight="1">
      <c r="B181733" s="141"/>
      <c r="C181733" s="141"/>
      <c r="D181733" s="141"/>
      <c r="E181733" s="141"/>
      <c r="F181733" s="141"/>
      <c r="G181733" s="248"/>
      <c r="H181733" s="141"/>
      <c r="I181733" s="209"/>
      <c r="J181733" s="141"/>
      <c r="K181733" s="141"/>
    </row>
    <row r="181734" spans="2:11" ht="13.5" customHeight="1">
      <c r="B181734" s="141"/>
      <c r="C181734" s="141"/>
      <c r="D181734" s="141"/>
      <c r="E181734" s="141"/>
      <c r="F181734" s="141"/>
      <c r="G181734" s="248"/>
      <c r="H181734" s="141"/>
      <c r="I181734" s="209"/>
      <c r="J181734" s="141"/>
      <c r="K181734" s="141"/>
    </row>
    <row r="181735" spans="2:11" ht="13.5" customHeight="1">
      <c r="B181735" s="141"/>
      <c r="C181735" s="141"/>
      <c r="D181735" s="141"/>
      <c r="E181735" s="141"/>
      <c r="F181735" s="141"/>
      <c r="G181735" s="248"/>
      <c r="H181735" s="141"/>
      <c r="I181735" s="209"/>
      <c r="J181735" s="141"/>
      <c r="K181735" s="141"/>
    </row>
    <row r="181736" spans="2:11" ht="13.5" customHeight="1">
      <c r="B181736" s="141"/>
      <c r="C181736" s="141"/>
      <c r="D181736" s="141"/>
      <c r="E181736" s="141"/>
      <c r="F181736" s="141"/>
      <c r="G181736" s="248"/>
      <c r="H181736" s="141"/>
      <c r="I181736" s="209"/>
      <c r="J181736" s="141"/>
      <c r="K181736" s="141"/>
    </row>
    <row r="181737" spans="2:11" ht="13.5" customHeight="1">
      <c r="B181737" s="141"/>
      <c r="C181737" s="141"/>
      <c r="D181737" s="141"/>
      <c r="E181737" s="141"/>
      <c r="F181737" s="141"/>
      <c r="G181737" s="248"/>
      <c r="H181737" s="141"/>
      <c r="I181737" s="209"/>
      <c r="J181737" s="141"/>
      <c r="K181737" s="141"/>
    </row>
    <row r="181738" spans="2:11" ht="13.5" customHeight="1">
      <c r="B181738" s="141"/>
      <c r="C181738" s="141"/>
      <c r="D181738" s="141"/>
      <c r="E181738" s="141"/>
      <c r="F181738" s="141"/>
      <c r="G181738" s="248"/>
      <c r="H181738" s="141"/>
      <c r="I181738" s="209"/>
      <c r="J181738" s="141"/>
      <c r="K181738" s="141"/>
    </row>
    <row r="181739" spans="2:11" ht="13.5" customHeight="1">
      <c r="B181739" s="141"/>
      <c r="C181739" s="141"/>
      <c r="D181739" s="141"/>
      <c r="E181739" s="141"/>
      <c r="F181739" s="141"/>
      <c r="G181739" s="248"/>
      <c r="H181739" s="141"/>
      <c r="I181739" s="209"/>
      <c r="J181739" s="141"/>
      <c r="K181739" s="141"/>
    </row>
    <row r="181740" spans="2:11" ht="13.5" customHeight="1">
      <c r="B181740" s="141"/>
      <c r="C181740" s="141"/>
      <c r="D181740" s="141"/>
      <c r="E181740" s="141"/>
      <c r="F181740" s="141"/>
      <c r="G181740" s="248"/>
      <c r="H181740" s="141"/>
      <c r="I181740" s="209"/>
      <c r="J181740" s="141"/>
      <c r="K181740" s="141"/>
    </row>
    <row r="181741" spans="2:11" ht="13.5" customHeight="1">
      <c r="B181741" s="141"/>
      <c r="C181741" s="141"/>
      <c r="D181741" s="141"/>
      <c r="E181741" s="141"/>
      <c r="F181741" s="141"/>
      <c r="G181741" s="248"/>
      <c r="H181741" s="141"/>
      <c r="I181741" s="209"/>
      <c r="J181741" s="141"/>
      <c r="K181741" s="141"/>
    </row>
    <row r="181742" spans="2:11" ht="13.5" customHeight="1">
      <c r="B181742" s="141"/>
      <c r="C181742" s="141"/>
      <c r="D181742" s="141"/>
      <c r="E181742" s="141"/>
      <c r="F181742" s="141"/>
      <c r="G181742" s="248"/>
      <c r="H181742" s="141"/>
      <c r="I181742" s="209"/>
      <c r="J181742" s="141"/>
      <c r="K181742" s="141"/>
    </row>
    <row r="181743" spans="2:11" ht="13.5" customHeight="1">
      <c r="B181743" s="141"/>
      <c r="C181743" s="141"/>
      <c r="D181743" s="141"/>
      <c r="E181743" s="141"/>
      <c r="F181743" s="141"/>
      <c r="G181743" s="248"/>
      <c r="H181743" s="141"/>
      <c r="I181743" s="209"/>
      <c r="J181743" s="141"/>
      <c r="K181743" s="141"/>
    </row>
    <row r="181744" spans="2:11" ht="13.5" customHeight="1">
      <c r="B181744" s="141"/>
      <c r="C181744" s="141"/>
      <c r="D181744" s="141"/>
      <c r="E181744" s="141"/>
      <c r="F181744" s="141"/>
      <c r="G181744" s="248"/>
      <c r="H181744" s="141"/>
      <c r="I181744" s="209"/>
      <c r="J181744" s="141"/>
      <c r="K181744" s="141"/>
    </row>
    <row r="181745" spans="2:11" ht="13.5" customHeight="1">
      <c r="B181745" s="141"/>
      <c r="C181745" s="141"/>
      <c r="D181745" s="141"/>
      <c r="E181745" s="141"/>
      <c r="F181745" s="141"/>
      <c r="G181745" s="248"/>
      <c r="H181745" s="141"/>
      <c r="I181745" s="209"/>
      <c r="J181745" s="141"/>
      <c r="K181745" s="141"/>
    </row>
    <row r="181746" spans="2:11" ht="13.5" customHeight="1">
      <c r="B181746" s="141"/>
      <c r="C181746" s="141"/>
      <c r="D181746" s="141"/>
      <c r="E181746" s="141"/>
      <c r="F181746" s="141"/>
      <c r="G181746" s="248"/>
      <c r="H181746" s="141"/>
      <c r="I181746" s="209"/>
      <c r="J181746" s="141"/>
      <c r="K181746" s="141"/>
    </row>
    <row r="181747" spans="2:11" ht="13.5" customHeight="1">
      <c r="B181747" s="141"/>
      <c r="C181747" s="141"/>
      <c r="D181747" s="141"/>
      <c r="E181747" s="141"/>
      <c r="F181747" s="141"/>
      <c r="G181747" s="248"/>
      <c r="H181747" s="141"/>
      <c r="I181747" s="209"/>
      <c r="J181747" s="141"/>
      <c r="K181747" s="141"/>
    </row>
    <row r="181748" spans="2:11" ht="13.5" customHeight="1">
      <c r="B181748" s="141"/>
      <c r="C181748" s="141"/>
      <c r="D181748" s="141"/>
      <c r="E181748" s="141"/>
      <c r="F181748" s="141"/>
      <c r="G181748" s="248"/>
      <c r="H181748" s="141"/>
      <c r="I181748" s="209"/>
      <c r="J181748" s="141"/>
      <c r="K181748" s="141"/>
    </row>
    <row r="181749" spans="2:11" ht="13.5" customHeight="1">
      <c r="B181749" s="141"/>
      <c r="C181749" s="141"/>
      <c r="D181749" s="141"/>
      <c r="E181749" s="141"/>
      <c r="F181749" s="141"/>
      <c r="G181749" s="248"/>
      <c r="H181749" s="141"/>
      <c r="I181749" s="209"/>
      <c r="J181749" s="141"/>
      <c r="K181749" s="141"/>
    </row>
    <row r="181750" spans="2:11" ht="13.5" customHeight="1">
      <c r="B181750" s="141"/>
      <c r="C181750" s="141"/>
      <c r="D181750" s="141"/>
      <c r="E181750" s="141"/>
      <c r="F181750" s="141"/>
      <c r="G181750" s="248"/>
      <c r="H181750" s="141"/>
      <c r="I181750" s="209"/>
      <c r="J181750" s="141"/>
      <c r="K181750" s="141"/>
    </row>
    <row r="181751" spans="2:11" ht="13.5" customHeight="1">
      <c r="B181751" s="141"/>
      <c r="C181751" s="141"/>
      <c r="D181751" s="141"/>
      <c r="E181751" s="141"/>
      <c r="F181751" s="141"/>
      <c r="G181751" s="248"/>
      <c r="H181751" s="141"/>
      <c r="I181751" s="209"/>
      <c r="J181751" s="141"/>
      <c r="K181751" s="141"/>
    </row>
    <row r="181752" spans="2:11" ht="13.5" customHeight="1">
      <c r="B181752" s="141"/>
      <c r="C181752" s="141"/>
      <c r="D181752" s="141"/>
      <c r="E181752" s="141"/>
      <c r="F181752" s="141"/>
      <c r="G181752" s="248"/>
      <c r="H181752" s="141"/>
      <c r="I181752" s="209"/>
      <c r="J181752" s="141"/>
      <c r="K181752" s="141"/>
    </row>
    <row r="181753" spans="2:11" ht="13.5" customHeight="1">
      <c r="B181753" s="141"/>
      <c r="C181753" s="141"/>
      <c r="D181753" s="141"/>
      <c r="E181753" s="141"/>
      <c r="F181753" s="141"/>
      <c r="G181753" s="248"/>
      <c r="H181753" s="141"/>
      <c r="I181753" s="209"/>
      <c r="J181753" s="141"/>
      <c r="K181753" s="141"/>
    </row>
    <row r="181754" spans="2:11" ht="13.5" customHeight="1">
      <c r="B181754" s="141"/>
      <c r="C181754" s="141"/>
      <c r="D181754" s="141"/>
      <c r="E181754" s="141"/>
      <c r="F181754" s="141"/>
      <c r="G181754" s="248"/>
      <c r="H181754" s="141"/>
      <c r="I181754" s="209"/>
      <c r="J181754" s="141"/>
      <c r="K181754" s="141"/>
    </row>
    <row r="181755" spans="2:11" ht="13.5" customHeight="1">
      <c r="B181755" s="141"/>
      <c r="C181755" s="141"/>
      <c r="D181755" s="141"/>
      <c r="E181755" s="141"/>
      <c r="F181755" s="141"/>
      <c r="G181755" s="248"/>
      <c r="H181755" s="141"/>
      <c r="I181755" s="209"/>
      <c r="J181755" s="141"/>
      <c r="K181755" s="141"/>
    </row>
    <row r="181756" spans="2:11" ht="13.5" customHeight="1">
      <c r="B181756" s="141"/>
      <c r="C181756" s="141"/>
      <c r="D181756" s="141"/>
      <c r="E181756" s="141"/>
      <c r="F181756" s="141"/>
      <c r="G181756" s="248"/>
      <c r="H181756" s="141"/>
      <c r="I181756" s="209"/>
      <c r="J181756" s="141"/>
      <c r="K181756" s="141"/>
    </row>
    <row r="181757" spans="2:11" ht="13.5" customHeight="1">
      <c r="B181757" s="141"/>
      <c r="C181757" s="141"/>
      <c r="D181757" s="141"/>
      <c r="E181757" s="141"/>
      <c r="F181757" s="141"/>
      <c r="G181757" s="248"/>
      <c r="H181757" s="141"/>
      <c r="I181757" s="209"/>
      <c r="J181757" s="141"/>
      <c r="K181757" s="141"/>
    </row>
    <row r="181758" spans="2:11" ht="13.5" customHeight="1">
      <c r="B181758" s="141"/>
      <c r="C181758" s="141"/>
      <c r="D181758" s="141"/>
      <c r="E181758" s="141"/>
      <c r="F181758" s="141"/>
      <c r="G181758" s="248"/>
      <c r="H181758" s="141"/>
      <c r="I181758" s="209"/>
      <c r="J181758" s="141"/>
      <c r="K181758" s="141"/>
    </row>
    <row r="181759" spans="2:11" ht="13.5" customHeight="1">
      <c r="B181759" s="141"/>
      <c r="C181759" s="141"/>
      <c r="D181759" s="141"/>
      <c r="E181759" s="141"/>
      <c r="F181759" s="141"/>
      <c r="G181759" s="248"/>
      <c r="H181759" s="141"/>
      <c r="I181759" s="209"/>
      <c r="J181759" s="141"/>
      <c r="K181759" s="141"/>
    </row>
    <row r="181760" spans="2:11" ht="13.5" customHeight="1">
      <c r="B181760" s="141"/>
      <c r="C181760" s="141"/>
      <c r="D181760" s="141"/>
      <c r="E181760" s="141"/>
      <c r="F181760" s="141"/>
      <c r="G181760" s="248"/>
      <c r="H181760" s="141"/>
      <c r="I181760" s="209"/>
      <c r="J181760" s="141"/>
      <c r="K181760" s="141"/>
    </row>
    <row r="181761" spans="2:11" ht="13.5" customHeight="1">
      <c r="B181761" s="141"/>
      <c r="C181761" s="141"/>
      <c r="D181761" s="141"/>
      <c r="E181761" s="141"/>
      <c r="F181761" s="141"/>
      <c r="G181761" s="248"/>
      <c r="H181761" s="141"/>
      <c r="I181761" s="209"/>
      <c r="J181761" s="141"/>
      <c r="K181761" s="141"/>
    </row>
    <row r="181762" spans="2:11" ht="13.5" customHeight="1">
      <c r="B181762" s="141"/>
      <c r="C181762" s="141"/>
      <c r="D181762" s="141"/>
      <c r="E181762" s="141"/>
      <c r="F181762" s="141"/>
      <c r="G181762" s="248"/>
      <c r="H181762" s="141"/>
      <c r="I181762" s="209"/>
      <c r="J181762" s="141"/>
      <c r="K181762" s="141"/>
    </row>
    <row r="181763" spans="2:11" ht="13.5" customHeight="1">
      <c r="B181763" s="141"/>
      <c r="C181763" s="141"/>
      <c r="D181763" s="141"/>
      <c r="E181763" s="141"/>
      <c r="F181763" s="141"/>
      <c r="G181763" s="248"/>
      <c r="H181763" s="141"/>
      <c r="I181763" s="209"/>
      <c r="J181763" s="141"/>
      <c r="K181763" s="141"/>
    </row>
    <row r="181764" spans="2:11" ht="13.5" customHeight="1">
      <c r="B181764" s="141"/>
      <c r="C181764" s="141"/>
      <c r="D181764" s="141"/>
      <c r="E181764" s="141"/>
      <c r="F181764" s="141"/>
      <c r="G181764" s="248"/>
      <c r="H181764" s="141"/>
      <c r="I181764" s="209"/>
      <c r="J181764" s="141"/>
      <c r="K181764" s="141"/>
    </row>
    <row r="181765" spans="2:11" ht="13.5" customHeight="1">
      <c r="B181765" s="141"/>
      <c r="C181765" s="141"/>
      <c r="D181765" s="141"/>
      <c r="E181765" s="141"/>
      <c r="F181765" s="141"/>
      <c r="G181765" s="248"/>
      <c r="H181765" s="141"/>
      <c r="I181765" s="209"/>
      <c r="J181765" s="141"/>
      <c r="K181765" s="141"/>
    </row>
    <row r="181766" spans="2:11" ht="13.5" customHeight="1">
      <c r="B181766" s="141"/>
      <c r="C181766" s="141"/>
      <c r="D181766" s="141"/>
      <c r="E181766" s="141"/>
      <c r="F181766" s="141"/>
      <c r="G181766" s="248"/>
      <c r="H181766" s="141"/>
      <c r="I181766" s="209"/>
      <c r="J181766" s="141"/>
      <c r="K181766" s="141"/>
    </row>
    <row r="181767" spans="2:11" ht="13.5" customHeight="1">
      <c r="B181767" s="141"/>
      <c r="C181767" s="141"/>
      <c r="D181767" s="141"/>
      <c r="E181767" s="141"/>
      <c r="F181767" s="141"/>
      <c r="G181767" s="248"/>
      <c r="H181767" s="141"/>
      <c r="I181767" s="209"/>
      <c r="J181767" s="141"/>
      <c r="K181767" s="141"/>
    </row>
    <row r="181768" spans="2:11" ht="13.5" customHeight="1">
      <c r="B181768" s="141"/>
      <c r="C181768" s="141"/>
      <c r="D181768" s="141"/>
      <c r="E181768" s="141"/>
      <c r="F181768" s="141"/>
      <c r="G181768" s="248"/>
      <c r="H181768" s="141"/>
      <c r="I181768" s="209"/>
      <c r="J181768" s="141"/>
      <c r="K181768" s="141"/>
    </row>
    <row r="181769" spans="2:11" ht="13.5" customHeight="1">
      <c r="B181769" s="141"/>
      <c r="C181769" s="141"/>
      <c r="D181769" s="141"/>
      <c r="E181769" s="141"/>
      <c r="F181769" s="141"/>
      <c r="G181769" s="248"/>
      <c r="H181769" s="141"/>
      <c r="I181769" s="209"/>
      <c r="J181769" s="141"/>
      <c r="K181769" s="141"/>
    </row>
    <row r="181770" spans="2:11" ht="13.5" customHeight="1">
      <c r="B181770" s="141"/>
      <c r="C181770" s="141"/>
      <c r="D181770" s="141"/>
      <c r="E181770" s="141"/>
      <c r="F181770" s="141"/>
      <c r="G181770" s="248"/>
      <c r="H181770" s="141"/>
      <c r="I181770" s="209"/>
      <c r="J181770" s="141"/>
      <c r="K181770" s="141"/>
    </row>
    <row r="181771" spans="2:11" ht="13.5" customHeight="1">
      <c r="B181771" s="141"/>
      <c r="C181771" s="141"/>
      <c r="D181771" s="141"/>
      <c r="E181771" s="141"/>
      <c r="F181771" s="141"/>
      <c r="G181771" s="248"/>
      <c r="H181771" s="141"/>
      <c r="I181771" s="209"/>
      <c r="J181771" s="141"/>
      <c r="K181771" s="141"/>
    </row>
    <row r="181772" spans="2:11" ht="13.5" customHeight="1">
      <c r="B181772" s="141"/>
      <c r="C181772" s="141"/>
      <c r="D181772" s="141"/>
      <c r="E181772" s="141"/>
      <c r="F181772" s="141"/>
      <c r="G181772" s="248"/>
      <c r="H181772" s="141"/>
      <c r="I181772" s="209"/>
      <c r="J181772" s="141"/>
      <c r="K181772" s="141"/>
    </row>
    <row r="181773" spans="2:11" ht="13.5" customHeight="1">
      <c r="B181773" s="141"/>
      <c r="C181773" s="141"/>
      <c r="D181773" s="141"/>
      <c r="E181773" s="141"/>
      <c r="F181773" s="141"/>
      <c r="G181773" s="248"/>
      <c r="H181773" s="141"/>
      <c r="I181773" s="209"/>
      <c r="J181773" s="141"/>
      <c r="K181773" s="141"/>
    </row>
    <row r="181774" spans="2:11" ht="13.5" customHeight="1">
      <c r="B181774" s="141"/>
      <c r="C181774" s="141"/>
      <c r="D181774" s="141"/>
      <c r="E181774" s="141"/>
      <c r="F181774" s="141"/>
      <c r="G181774" s="248"/>
      <c r="H181774" s="141"/>
      <c r="I181774" s="209"/>
      <c r="J181774" s="141"/>
      <c r="K181774" s="141"/>
    </row>
    <row r="181775" spans="2:11" ht="13.5" customHeight="1">
      <c r="B181775" s="141"/>
      <c r="C181775" s="141"/>
      <c r="D181775" s="141"/>
      <c r="E181775" s="141"/>
      <c r="F181775" s="141"/>
      <c r="G181775" s="248"/>
      <c r="H181775" s="141"/>
      <c r="I181775" s="209"/>
      <c r="J181775" s="141"/>
      <c r="K181775" s="141"/>
    </row>
    <row r="181776" spans="2:11" ht="13.5" customHeight="1">
      <c r="B181776" s="141"/>
      <c r="C181776" s="141"/>
      <c r="D181776" s="141"/>
      <c r="E181776" s="141"/>
      <c r="F181776" s="141"/>
      <c r="G181776" s="248"/>
      <c r="H181776" s="141"/>
      <c r="I181776" s="209"/>
      <c r="J181776" s="141"/>
      <c r="K181776" s="141"/>
    </row>
    <row r="181777" spans="2:11" ht="13.5" customHeight="1">
      <c r="B181777" s="141"/>
      <c r="C181777" s="141"/>
      <c r="D181777" s="141"/>
      <c r="E181777" s="141"/>
      <c r="F181777" s="141"/>
      <c r="G181777" s="248"/>
      <c r="H181777" s="141"/>
      <c r="I181777" s="209"/>
      <c r="J181777" s="141"/>
      <c r="K181777" s="141"/>
    </row>
    <row r="181778" spans="2:11" ht="13.5" customHeight="1">
      <c r="B181778" s="141"/>
      <c r="C181778" s="141"/>
      <c r="D181778" s="141"/>
      <c r="E181778" s="141"/>
      <c r="F181778" s="141"/>
      <c r="G181778" s="248"/>
      <c r="H181778" s="141"/>
      <c r="I181778" s="209"/>
      <c r="J181778" s="141"/>
      <c r="K181778" s="141"/>
    </row>
    <row r="181779" spans="2:11" ht="13.5" customHeight="1">
      <c r="B181779" s="141"/>
      <c r="C181779" s="141"/>
      <c r="D181779" s="141"/>
      <c r="E181779" s="141"/>
      <c r="F181779" s="141"/>
      <c r="G181779" s="248"/>
      <c r="H181779" s="141"/>
      <c r="I181779" s="209"/>
      <c r="J181779" s="141"/>
      <c r="K181779" s="141"/>
    </row>
    <row r="181780" spans="2:11" ht="13.5" customHeight="1">
      <c r="B181780" s="141"/>
      <c r="C181780" s="141"/>
      <c r="D181780" s="141"/>
      <c r="E181780" s="141"/>
      <c r="F181780" s="141"/>
      <c r="G181780" s="248"/>
      <c r="H181780" s="141"/>
      <c r="I181780" s="209"/>
      <c r="J181780" s="141"/>
      <c r="K181780" s="141"/>
    </row>
    <row r="181781" spans="2:11" ht="13.5" customHeight="1">
      <c r="B181781" s="141"/>
      <c r="C181781" s="141"/>
      <c r="D181781" s="141"/>
      <c r="E181781" s="141"/>
      <c r="F181781" s="141"/>
      <c r="G181781" s="248"/>
      <c r="H181781" s="141"/>
      <c r="I181781" s="209"/>
      <c r="J181781" s="141"/>
      <c r="K181781" s="141"/>
    </row>
    <row r="181782" spans="2:11" ht="13.5" customHeight="1">
      <c r="B181782" s="141"/>
      <c r="C181782" s="141"/>
      <c r="D181782" s="141"/>
      <c r="E181782" s="141"/>
      <c r="F181782" s="141"/>
      <c r="G181782" s="248"/>
      <c r="H181782" s="141"/>
      <c r="I181782" s="209"/>
      <c r="J181782" s="141"/>
      <c r="K181782" s="141"/>
    </row>
    <row r="181783" spans="2:11" ht="13.5" customHeight="1">
      <c r="B181783" s="141"/>
      <c r="C181783" s="141"/>
      <c r="D181783" s="141"/>
      <c r="E181783" s="141"/>
      <c r="F181783" s="141"/>
      <c r="G181783" s="248"/>
      <c r="H181783" s="141"/>
      <c r="I181783" s="209"/>
      <c r="J181783" s="141"/>
      <c r="K181783" s="141"/>
    </row>
    <row r="181784" spans="2:11" ht="13.5" customHeight="1">
      <c r="B181784" s="141"/>
      <c r="C181784" s="141"/>
      <c r="D181784" s="141"/>
      <c r="E181784" s="141"/>
      <c r="F181784" s="141"/>
      <c r="G181784" s="248"/>
      <c r="H181784" s="141"/>
      <c r="I181784" s="209"/>
      <c r="J181784" s="141"/>
      <c r="K181784" s="141"/>
    </row>
    <row r="181785" spans="2:11" ht="13.5" customHeight="1">
      <c r="B181785" s="141"/>
      <c r="C181785" s="141"/>
      <c r="D181785" s="141"/>
      <c r="E181785" s="141"/>
      <c r="F181785" s="141"/>
      <c r="G181785" s="248"/>
      <c r="H181785" s="141"/>
      <c r="I181785" s="209"/>
      <c r="J181785" s="141"/>
      <c r="K181785" s="141"/>
    </row>
    <row r="181786" spans="2:11" ht="13.5" customHeight="1">
      <c r="B181786" s="141"/>
      <c r="C181786" s="141"/>
      <c r="D181786" s="141"/>
      <c r="E181786" s="141"/>
      <c r="F181786" s="141"/>
      <c r="G181786" s="248"/>
      <c r="H181786" s="141"/>
      <c r="I181786" s="209"/>
      <c r="J181786" s="141"/>
      <c r="K181786" s="141"/>
    </row>
    <row r="181787" spans="2:11" ht="13.5" customHeight="1">
      <c r="B181787" s="141"/>
      <c r="C181787" s="141"/>
      <c r="D181787" s="141"/>
      <c r="E181787" s="141"/>
      <c r="F181787" s="141"/>
      <c r="G181787" s="248"/>
      <c r="H181787" s="141"/>
      <c r="I181787" s="209"/>
      <c r="J181787" s="141"/>
      <c r="K181787" s="141"/>
    </row>
    <row r="181788" spans="2:11" ht="13.5" customHeight="1">
      <c r="B181788" s="141"/>
      <c r="C181788" s="141"/>
      <c r="D181788" s="141"/>
      <c r="E181788" s="141"/>
      <c r="F181788" s="141"/>
      <c r="G181788" s="248"/>
      <c r="H181788" s="141"/>
      <c r="I181788" s="209"/>
      <c r="J181788" s="141"/>
      <c r="K181788" s="141"/>
    </row>
    <row r="181789" spans="2:11" ht="13.5" customHeight="1">
      <c r="B181789" s="141"/>
      <c r="C181789" s="141"/>
      <c r="D181789" s="141"/>
      <c r="E181789" s="141"/>
      <c r="F181789" s="141"/>
      <c r="G181789" s="248"/>
      <c r="H181789" s="141"/>
      <c r="I181789" s="209"/>
      <c r="J181789" s="141"/>
      <c r="K181789" s="141"/>
    </row>
    <row r="181790" spans="2:11" ht="13.5" customHeight="1">
      <c r="B181790" s="141"/>
      <c r="C181790" s="141"/>
      <c r="D181790" s="141"/>
      <c r="E181790" s="141"/>
      <c r="F181790" s="141"/>
      <c r="G181790" s="248"/>
      <c r="H181790" s="141"/>
      <c r="I181790" s="209"/>
      <c r="J181790" s="141"/>
      <c r="K181790" s="141"/>
    </row>
    <row r="181791" spans="2:11" ht="13.5" customHeight="1">
      <c r="B181791" s="141"/>
      <c r="C181791" s="141"/>
      <c r="D181791" s="141"/>
      <c r="E181791" s="141"/>
      <c r="F181791" s="141"/>
      <c r="G181791" s="248"/>
      <c r="H181791" s="141"/>
      <c r="I181791" s="209"/>
      <c r="J181791" s="141"/>
      <c r="K181791" s="141"/>
    </row>
    <row r="181792" spans="2:11" ht="13.5" customHeight="1">
      <c r="B181792" s="141"/>
      <c r="C181792" s="141"/>
      <c r="D181792" s="141"/>
      <c r="E181792" s="141"/>
      <c r="F181792" s="141"/>
      <c r="G181792" s="248"/>
      <c r="H181792" s="141"/>
      <c r="I181792" s="209"/>
      <c r="J181792" s="141"/>
      <c r="K181792" s="141"/>
    </row>
    <row r="181793" spans="2:11" ht="13.5" customHeight="1">
      <c r="B181793" s="141"/>
      <c r="C181793" s="141"/>
      <c r="D181793" s="141"/>
      <c r="E181793" s="141"/>
      <c r="F181793" s="141"/>
      <c r="G181793" s="248"/>
      <c r="H181793" s="141"/>
      <c r="I181793" s="209"/>
      <c r="J181793" s="141"/>
      <c r="K181793" s="141"/>
    </row>
    <row r="181794" spans="2:11" ht="13.5" customHeight="1">
      <c r="B181794" s="141"/>
      <c r="C181794" s="141"/>
      <c r="D181794" s="141"/>
      <c r="E181794" s="141"/>
      <c r="F181794" s="141"/>
      <c r="G181794" s="248"/>
      <c r="H181794" s="141"/>
      <c r="I181794" s="209"/>
      <c r="J181794" s="141"/>
      <c r="K181794" s="141"/>
    </row>
    <row r="181795" spans="2:11" ht="13.5" customHeight="1">
      <c r="B181795" s="141"/>
      <c r="C181795" s="141"/>
      <c r="D181795" s="141"/>
      <c r="E181795" s="141"/>
      <c r="F181795" s="141"/>
      <c r="G181795" s="248"/>
      <c r="H181795" s="141"/>
      <c r="I181795" s="209"/>
      <c r="J181795" s="141"/>
      <c r="K181795" s="141"/>
    </row>
    <row r="181796" spans="2:11" ht="13.5" customHeight="1">
      <c r="B181796" s="141"/>
      <c r="C181796" s="141"/>
      <c r="D181796" s="141"/>
      <c r="E181796" s="141"/>
      <c r="F181796" s="141"/>
      <c r="G181796" s="248"/>
      <c r="H181796" s="141"/>
      <c r="I181796" s="209"/>
      <c r="J181796" s="141"/>
      <c r="K181796" s="141"/>
    </row>
    <row r="181797" spans="2:11" ht="13.5" customHeight="1">
      <c r="B181797" s="141"/>
      <c r="C181797" s="141"/>
      <c r="D181797" s="141"/>
      <c r="E181797" s="141"/>
      <c r="F181797" s="141"/>
      <c r="G181797" s="248"/>
      <c r="H181797" s="141"/>
      <c r="I181797" s="209"/>
      <c r="J181797" s="141"/>
      <c r="K181797" s="141"/>
    </row>
    <row r="181798" spans="2:11" ht="13.5" customHeight="1">
      <c r="B181798" s="141"/>
      <c r="C181798" s="141"/>
      <c r="D181798" s="141"/>
      <c r="E181798" s="141"/>
      <c r="F181798" s="141"/>
      <c r="G181798" s="248"/>
      <c r="H181798" s="141"/>
      <c r="I181798" s="209"/>
      <c r="J181798" s="141"/>
      <c r="K181798" s="141"/>
    </row>
    <row r="181799" spans="2:11" ht="13.5" customHeight="1">
      <c r="B181799" s="141"/>
      <c r="C181799" s="141"/>
      <c r="D181799" s="141"/>
      <c r="E181799" s="141"/>
      <c r="F181799" s="141"/>
      <c r="G181799" s="248"/>
      <c r="H181799" s="141"/>
      <c r="I181799" s="209"/>
      <c r="J181799" s="141"/>
      <c r="K181799" s="141"/>
    </row>
    <row r="181800" spans="2:11" ht="13.5" customHeight="1">
      <c r="B181800" s="141"/>
      <c r="C181800" s="141"/>
      <c r="D181800" s="141"/>
      <c r="E181800" s="141"/>
      <c r="F181800" s="141"/>
      <c r="G181800" s="248"/>
      <c r="H181800" s="141"/>
      <c r="I181800" s="209"/>
      <c r="J181800" s="141"/>
      <c r="K181800" s="141"/>
    </row>
    <row r="181801" spans="2:11" ht="13.5" customHeight="1">
      <c r="B181801" s="141"/>
      <c r="C181801" s="141"/>
      <c r="D181801" s="141"/>
      <c r="E181801" s="141"/>
      <c r="F181801" s="141"/>
      <c r="G181801" s="248"/>
      <c r="H181801" s="141"/>
      <c r="I181801" s="209"/>
      <c r="J181801" s="141"/>
      <c r="K181801" s="141"/>
    </row>
    <row r="181802" spans="2:11" ht="13.5" customHeight="1">
      <c r="B181802" s="141"/>
      <c r="C181802" s="141"/>
      <c r="D181802" s="141"/>
      <c r="E181802" s="141"/>
      <c r="F181802" s="141"/>
      <c r="G181802" s="248"/>
      <c r="H181802" s="141"/>
      <c r="I181802" s="209"/>
      <c r="J181802" s="141"/>
      <c r="K181802" s="141"/>
    </row>
    <row r="181803" spans="2:11" ht="13.5" customHeight="1">
      <c r="B181803" s="141"/>
      <c r="C181803" s="141"/>
      <c r="D181803" s="141"/>
      <c r="E181803" s="141"/>
      <c r="F181803" s="141"/>
      <c r="G181803" s="248"/>
      <c r="H181803" s="141"/>
      <c r="I181803" s="209"/>
      <c r="J181803" s="141"/>
      <c r="K181803" s="141"/>
    </row>
    <row r="181804" spans="2:11" ht="13.5" customHeight="1">
      <c r="B181804" s="141"/>
      <c r="C181804" s="141"/>
      <c r="D181804" s="141"/>
      <c r="E181804" s="141"/>
      <c r="F181804" s="141"/>
      <c r="G181804" s="248"/>
      <c r="H181804" s="141"/>
      <c r="I181804" s="209"/>
      <c r="J181804" s="141"/>
      <c r="K181804" s="141"/>
    </row>
    <row r="181805" spans="2:11" ht="13.5" customHeight="1">
      <c r="B181805" s="141"/>
      <c r="C181805" s="141"/>
      <c r="D181805" s="141"/>
      <c r="E181805" s="141"/>
      <c r="F181805" s="141"/>
      <c r="G181805" s="248"/>
      <c r="H181805" s="141"/>
      <c r="I181805" s="209"/>
      <c r="J181805" s="141"/>
      <c r="K181805" s="141"/>
    </row>
    <row r="181806" spans="2:11" ht="13.5" customHeight="1">
      <c r="B181806" s="141"/>
      <c r="C181806" s="141"/>
      <c r="D181806" s="141"/>
      <c r="E181806" s="141"/>
      <c r="F181806" s="141"/>
      <c r="G181806" s="248"/>
      <c r="H181806" s="141"/>
      <c r="I181806" s="209"/>
      <c r="J181806" s="141"/>
      <c r="K181806" s="141"/>
    </row>
    <row r="181807" spans="2:11" ht="13.5" customHeight="1">
      <c r="B181807" s="141"/>
      <c r="C181807" s="141"/>
      <c r="D181807" s="141"/>
      <c r="E181807" s="141"/>
      <c r="F181807" s="141"/>
      <c r="G181807" s="248"/>
      <c r="H181807" s="141"/>
      <c r="I181807" s="209"/>
      <c r="J181807" s="141"/>
      <c r="K181807" s="141"/>
    </row>
    <row r="181808" spans="2:11" ht="13.5" customHeight="1">
      <c r="B181808" s="141"/>
      <c r="C181808" s="141"/>
      <c r="D181808" s="141"/>
      <c r="E181808" s="141"/>
      <c r="F181808" s="141"/>
      <c r="G181808" s="248"/>
      <c r="H181808" s="141"/>
      <c r="I181808" s="209"/>
      <c r="J181808" s="141"/>
      <c r="K181808" s="141"/>
    </row>
    <row r="181809" spans="2:11" ht="13.5" customHeight="1">
      <c r="B181809" s="141"/>
      <c r="C181809" s="141"/>
      <c r="D181809" s="141"/>
      <c r="E181809" s="141"/>
      <c r="F181809" s="141"/>
      <c r="G181809" s="248"/>
      <c r="H181809" s="141"/>
      <c r="I181809" s="209"/>
      <c r="J181809" s="141"/>
      <c r="K181809" s="141"/>
    </row>
    <row r="181810" spans="2:11" ht="13.5" customHeight="1">
      <c r="B181810" s="141"/>
      <c r="C181810" s="141"/>
      <c r="D181810" s="141"/>
      <c r="E181810" s="141"/>
      <c r="F181810" s="141"/>
      <c r="G181810" s="248"/>
      <c r="H181810" s="141"/>
      <c r="I181810" s="209"/>
      <c r="J181810" s="141"/>
      <c r="K181810" s="141"/>
    </row>
    <row r="181811" spans="2:11" ht="13.5" customHeight="1">
      <c r="B181811" s="141"/>
      <c r="C181811" s="141"/>
      <c r="D181811" s="141"/>
      <c r="E181811" s="141"/>
      <c r="F181811" s="141"/>
      <c r="G181811" s="248"/>
      <c r="H181811" s="141"/>
      <c r="I181811" s="209"/>
      <c r="J181811" s="141"/>
      <c r="K181811" s="141"/>
    </row>
    <row r="181812" spans="2:11" ht="13.5" customHeight="1">
      <c r="B181812" s="141"/>
      <c r="C181812" s="141"/>
      <c r="D181812" s="141"/>
      <c r="E181812" s="141"/>
      <c r="F181812" s="141"/>
      <c r="G181812" s="248"/>
      <c r="H181812" s="141"/>
      <c r="I181812" s="209"/>
      <c r="J181812" s="141"/>
      <c r="K181812" s="141"/>
    </row>
    <row r="181813" spans="2:11" ht="13.5" customHeight="1">
      <c r="B181813" s="141"/>
      <c r="C181813" s="141"/>
      <c r="D181813" s="141"/>
      <c r="E181813" s="141"/>
      <c r="F181813" s="141"/>
      <c r="G181813" s="248"/>
      <c r="H181813" s="141"/>
      <c r="I181813" s="209"/>
      <c r="J181813" s="141"/>
      <c r="K181813" s="141"/>
    </row>
    <row r="181814" spans="2:11" ht="13.5" customHeight="1">
      <c r="B181814" s="141"/>
      <c r="C181814" s="141"/>
      <c r="D181814" s="141"/>
      <c r="E181814" s="141"/>
      <c r="F181814" s="141"/>
      <c r="G181814" s="248"/>
      <c r="H181814" s="141"/>
      <c r="I181814" s="209"/>
      <c r="J181814" s="141"/>
      <c r="K181814" s="141"/>
    </row>
    <row r="181815" spans="2:11" ht="13.5" customHeight="1">
      <c r="B181815" s="141"/>
      <c r="C181815" s="141"/>
      <c r="D181815" s="141"/>
      <c r="E181815" s="141"/>
      <c r="F181815" s="141"/>
      <c r="G181815" s="248"/>
      <c r="H181815" s="141"/>
      <c r="I181815" s="209"/>
      <c r="J181815" s="141"/>
      <c r="K181815" s="141"/>
    </row>
    <row r="181816" spans="2:11" ht="13.5" customHeight="1">
      <c r="B181816" s="141"/>
      <c r="C181816" s="141"/>
      <c r="D181816" s="141"/>
      <c r="E181816" s="141"/>
      <c r="F181816" s="141"/>
      <c r="G181816" s="248"/>
      <c r="H181816" s="141"/>
      <c r="I181816" s="209"/>
      <c r="J181816" s="141"/>
      <c r="K181816" s="141"/>
    </row>
    <row r="181817" spans="2:11" ht="13.5" customHeight="1">
      <c r="B181817" s="141"/>
      <c r="C181817" s="141"/>
      <c r="D181817" s="141"/>
      <c r="E181817" s="141"/>
      <c r="F181817" s="141"/>
      <c r="G181817" s="248"/>
      <c r="H181817" s="141"/>
      <c r="I181817" s="209"/>
      <c r="J181817" s="141"/>
      <c r="K181817" s="141"/>
    </row>
    <row r="181818" spans="2:11" ht="13.5" customHeight="1">
      <c r="B181818" s="141"/>
      <c r="C181818" s="141"/>
      <c r="D181818" s="141"/>
      <c r="E181818" s="141"/>
      <c r="F181818" s="141"/>
      <c r="G181818" s="248"/>
      <c r="H181818" s="141"/>
      <c r="I181818" s="209"/>
      <c r="J181818" s="141"/>
      <c r="K181818" s="141"/>
    </row>
    <row r="181819" spans="2:11" ht="13.5" customHeight="1">
      <c r="B181819" s="141"/>
      <c r="C181819" s="141"/>
      <c r="D181819" s="141"/>
      <c r="E181819" s="141"/>
      <c r="F181819" s="141"/>
      <c r="G181819" s="248"/>
      <c r="H181819" s="141"/>
      <c r="I181819" s="209"/>
      <c r="J181819" s="141"/>
      <c r="K181819" s="141"/>
    </row>
    <row r="181820" spans="2:11" ht="13.5" customHeight="1">
      <c r="B181820" s="141"/>
      <c r="C181820" s="141"/>
      <c r="D181820" s="141"/>
      <c r="E181820" s="141"/>
      <c r="F181820" s="141"/>
      <c r="G181820" s="248"/>
      <c r="H181820" s="141"/>
      <c r="I181820" s="209"/>
      <c r="J181820" s="141"/>
      <c r="K181820" s="141"/>
    </row>
    <row r="181821" spans="2:11" ht="13.5" customHeight="1">
      <c r="B181821" s="141"/>
      <c r="C181821" s="141"/>
      <c r="D181821" s="141"/>
      <c r="E181821" s="141"/>
      <c r="F181821" s="141"/>
      <c r="G181821" s="248"/>
      <c r="H181821" s="141"/>
      <c r="I181821" s="209"/>
      <c r="J181821" s="141"/>
      <c r="K181821" s="141"/>
    </row>
    <row r="181822" spans="2:11" ht="13.5" customHeight="1">
      <c r="B181822" s="141"/>
      <c r="C181822" s="141"/>
      <c r="D181822" s="141"/>
      <c r="E181822" s="141"/>
      <c r="F181822" s="141"/>
      <c r="G181822" s="248"/>
      <c r="H181822" s="141"/>
      <c r="I181822" s="209"/>
      <c r="J181822" s="141"/>
      <c r="K181822" s="141"/>
    </row>
    <row r="181823" spans="2:11" ht="13.5" customHeight="1">
      <c r="B181823" s="141"/>
      <c r="C181823" s="141"/>
      <c r="D181823" s="141"/>
      <c r="E181823" s="141"/>
      <c r="F181823" s="141"/>
      <c r="G181823" s="248"/>
      <c r="H181823" s="141"/>
      <c r="I181823" s="209"/>
      <c r="J181823" s="141"/>
      <c r="K181823" s="141"/>
    </row>
    <row r="181824" spans="2:11" ht="13.5" customHeight="1">
      <c r="B181824" s="141"/>
      <c r="C181824" s="141"/>
      <c r="D181824" s="141"/>
      <c r="E181824" s="141"/>
      <c r="F181824" s="141"/>
      <c r="G181824" s="248"/>
      <c r="H181824" s="141"/>
      <c r="I181824" s="209"/>
      <c r="J181824" s="141"/>
      <c r="K181824" s="141"/>
    </row>
    <row r="181825" spans="2:11" ht="13.5" customHeight="1">
      <c r="B181825" s="141"/>
      <c r="C181825" s="141"/>
      <c r="D181825" s="141"/>
      <c r="E181825" s="141"/>
      <c r="F181825" s="141"/>
      <c r="G181825" s="248"/>
      <c r="H181825" s="141"/>
      <c r="I181825" s="209"/>
      <c r="J181825" s="141"/>
      <c r="K181825" s="141"/>
    </row>
    <row r="181826" spans="2:11" ht="13.5" customHeight="1">
      <c r="B181826" s="141"/>
      <c r="C181826" s="141"/>
      <c r="D181826" s="141"/>
      <c r="E181826" s="141"/>
      <c r="F181826" s="141"/>
      <c r="G181826" s="248"/>
      <c r="H181826" s="141"/>
      <c r="I181826" s="209"/>
      <c r="J181826" s="141"/>
      <c r="K181826" s="141"/>
    </row>
    <row r="181827" spans="2:11" ht="13.5" customHeight="1">
      <c r="B181827" s="141"/>
      <c r="C181827" s="141"/>
      <c r="D181827" s="141"/>
      <c r="E181827" s="141"/>
      <c r="F181827" s="141"/>
      <c r="G181827" s="248"/>
      <c r="H181827" s="141"/>
      <c r="I181827" s="209"/>
      <c r="J181827" s="141"/>
      <c r="K181827" s="141"/>
    </row>
    <row r="181828" spans="2:11" ht="13.5" customHeight="1">
      <c r="B181828" s="141"/>
      <c r="C181828" s="141"/>
      <c r="D181828" s="141"/>
      <c r="E181828" s="141"/>
      <c r="F181828" s="141"/>
      <c r="G181828" s="248"/>
      <c r="H181828" s="141"/>
      <c r="I181828" s="209"/>
      <c r="J181828" s="141"/>
      <c r="K181828" s="141"/>
    </row>
    <row r="181829" spans="2:11" ht="13.5" customHeight="1">
      <c r="B181829" s="141"/>
      <c r="C181829" s="141"/>
      <c r="D181829" s="141"/>
      <c r="E181829" s="141"/>
      <c r="F181829" s="141"/>
      <c r="G181829" s="248"/>
      <c r="H181829" s="141"/>
      <c r="I181829" s="209"/>
      <c r="J181829" s="141"/>
      <c r="K181829" s="141"/>
    </row>
    <row r="181830" spans="2:11" ht="13.5" customHeight="1">
      <c r="B181830" s="141"/>
      <c r="C181830" s="141"/>
      <c r="D181830" s="141"/>
      <c r="E181830" s="141"/>
      <c r="F181830" s="141"/>
      <c r="G181830" s="248"/>
      <c r="H181830" s="141"/>
      <c r="I181830" s="209"/>
      <c r="J181830" s="141"/>
      <c r="K181830" s="141"/>
    </row>
    <row r="181831" spans="2:11" ht="13.5" customHeight="1">
      <c r="B181831" s="141"/>
      <c r="C181831" s="141"/>
      <c r="D181831" s="141"/>
      <c r="E181831" s="141"/>
      <c r="F181831" s="141"/>
      <c r="G181831" s="248"/>
      <c r="H181831" s="141"/>
      <c r="I181831" s="209"/>
      <c r="J181831" s="141"/>
      <c r="K181831" s="141"/>
    </row>
    <row r="181832" spans="2:11" ht="13.5" customHeight="1">
      <c r="B181832" s="141"/>
      <c r="C181832" s="141"/>
      <c r="D181832" s="141"/>
      <c r="E181832" s="141"/>
      <c r="F181832" s="141"/>
      <c r="G181832" s="248"/>
      <c r="H181832" s="141"/>
      <c r="I181832" s="209"/>
      <c r="J181832" s="141"/>
      <c r="K181832" s="141"/>
    </row>
    <row r="181833" spans="2:11" ht="13.5" customHeight="1">
      <c r="B181833" s="141"/>
      <c r="C181833" s="141"/>
      <c r="D181833" s="141"/>
      <c r="E181833" s="141"/>
      <c r="F181833" s="141"/>
      <c r="G181833" s="248"/>
      <c r="H181833" s="141"/>
      <c r="I181833" s="209"/>
      <c r="J181833" s="141"/>
      <c r="K181833" s="141"/>
    </row>
    <row r="181834" spans="2:11" ht="13.5" customHeight="1">
      <c r="B181834" s="141"/>
      <c r="C181834" s="141"/>
      <c r="D181834" s="141"/>
      <c r="E181834" s="141"/>
      <c r="F181834" s="141"/>
      <c r="G181834" s="248"/>
      <c r="H181834" s="141"/>
      <c r="I181834" s="209"/>
      <c r="J181834" s="141"/>
      <c r="K181834" s="141"/>
    </row>
    <row r="181835" spans="2:11" ht="13.5" customHeight="1">
      <c r="B181835" s="141"/>
      <c r="C181835" s="141"/>
      <c r="D181835" s="141"/>
      <c r="E181835" s="141"/>
      <c r="F181835" s="141"/>
      <c r="G181835" s="248"/>
      <c r="H181835" s="141"/>
      <c r="I181835" s="209"/>
      <c r="J181835" s="141"/>
      <c r="K181835" s="141"/>
    </row>
    <row r="181836" spans="2:11" ht="13.5" customHeight="1">
      <c r="B181836" s="141"/>
      <c r="C181836" s="141"/>
      <c r="D181836" s="141"/>
      <c r="E181836" s="141"/>
      <c r="F181836" s="141"/>
      <c r="G181836" s="248"/>
      <c r="H181836" s="141"/>
      <c r="I181836" s="209"/>
      <c r="J181836" s="141"/>
      <c r="K181836" s="141"/>
    </row>
    <row r="181837" spans="2:11" ht="13.5" customHeight="1">
      <c r="B181837" s="141"/>
      <c r="C181837" s="141"/>
      <c r="D181837" s="141"/>
      <c r="E181837" s="141"/>
      <c r="F181837" s="141"/>
      <c r="G181837" s="248"/>
      <c r="H181837" s="141"/>
      <c r="I181837" s="209"/>
      <c r="J181837" s="141"/>
      <c r="K181837" s="141"/>
    </row>
    <row r="181838" spans="2:11" ht="13.5" customHeight="1">
      <c r="B181838" s="141"/>
      <c r="C181838" s="141"/>
      <c r="D181838" s="141"/>
      <c r="E181838" s="141"/>
      <c r="F181838" s="141"/>
      <c r="G181838" s="248"/>
      <c r="H181838" s="141"/>
      <c r="I181838" s="209"/>
      <c r="J181838" s="141"/>
      <c r="K181838" s="141"/>
    </row>
    <row r="181839" spans="2:11" ht="13.5" customHeight="1">
      <c r="B181839" s="141"/>
      <c r="C181839" s="141"/>
      <c r="D181839" s="141"/>
      <c r="E181839" s="141"/>
      <c r="F181839" s="141"/>
      <c r="G181839" s="248"/>
      <c r="H181839" s="141"/>
      <c r="I181839" s="209"/>
      <c r="J181839" s="141"/>
      <c r="K181839" s="141"/>
    </row>
    <row r="181840" spans="2:11" ht="13.5" customHeight="1">
      <c r="B181840" s="141"/>
      <c r="C181840" s="141"/>
      <c r="D181840" s="141"/>
      <c r="E181840" s="141"/>
      <c r="F181840" s="141"/>
      <c r="G181840" s="248"/>
      <c r="H181840" s="141"/>
      <c r="I181840" s="209"/>
      <c r="J181840" s="141"/>
      <c r="K181840" s="141"/>
    </row>
    <row r="181841" spans="2:11" ht="13.5" customHeight="1">
      <c r="B181841" s="141"/>
      <c r="C181841" s="141"/>
      <c r="D181841" s="141"/>
      <c r="E181841" s="141"/>
      <c r="F181841" s="141"/>
      <c r="G181841" s="248"/>
      <c r="H181841" s="141"/>
      <c r="I181841" s="209"/>
      <c r="J181841" s="141"/>
      <c r="K181841" s="141"/>
    </row>
    <row r="181842" spans="2:11" ht="13.5" customHeight="1">
      <c r="B181842" s="141"/>
      <c r="C181842" s="141"/>
      <c r="D181842" s="141"/>
      <c r="E181842" s="141"/>
      <c r="F181842" s="141"/>
      <c r="G181842" s="248"/>
      <c r="H181842" s="141"/>
      <c r="I181842" s="209"/>
      <c r="J181842" s="141"/>
      <c r="K181842" s="141"/>
    </row>
    <row r="181843" spans="2:11" ht="13.5" customHeight="1">
      <c r="B181843" s="141"/>
      <c r="C181843" s="141"/>
      <c r="D181843" s="141"/>
      <c r="E181843" s="141"/>
      <c r="F181843" s="141"/>
      <c r="G181843" s="248"/>
      <c r="H181843" s="141"/>
      <c r="I181843" s="209"/>
      <c r="J181843" s="141"/>
      <c r="K181843" s="141"/>
    </row>
    <row r="181844" spans="2:11" ht="13.5" customHeight="1">
      <c r="B181844" s="141"/>
      <c r="C181844" s="141"/>
      <c r="D181844" s="141"/>
      <c r="E181844" s="141"/>
      <c r="F181844" s="141"/>
      <c r="G181844" s="248"/>
      <c r="H181844" s="141"/>
      <c r="I181844" s="209"/>
      <c r="J181844" s="141"/>
      <c r="K181844" s="141"/>
    </row>
    <row r="181845" spans="2:11" ht="13.5" customHeight="1">
      <c r="B181845" s="141"/>
      <c r="C181845" s="141"/>
      <c r="D181845" s="141"/>
      <c r="E181845" s="141"/>
      <c r="F181845" s="141"/>
      <c r="G181845" s="248"/>
      <c r="H181845" s="141"/>
      <c r="I181845" s="209"/>
      <c r="J181845" s="141"/>
      <c r="K181845" s="141"/>
    </row>
    <row r="181846" spans="2:11" ht="13.5" customHeight="1">
      <c r="B181846" s="141"/>
      <c r="C181846" s="141"/>
      <c r="D181846" s="141"/>
      <c r="E181846" s="141"/>
      <c r="F181846" s="141"/>
      <c r="G181846" s="248"/>
      <c r="H181846" s="141"/>
      <c r="I181846" s="209"/>
      <c r="J181846" s="141"/>
      <c r="K181846" s="141"/>
    </row>
    <row r="181847" spans="2:11" ht="13.5" customHeight="1">
      <c r="B181847" s="141"/>
      <c r="C181847" s="141"/>
      <c r="D181847" s="141"/>
      <c r="E181847" s="141"/>
      <c r="F181847" s="141"/>
      <c r="G181847" s="248"/>
      <c r="H181847" s="141"/>
      <c r="I181847" s="209"/>
      <c r="J181847" s="141"/>
      <c r="K181847" s="141"/>
    </row>
    <row r="181848" spans="2:11" ht="13.5" customHeight="1">
      <c r="B181848" s="141"/>
      <c r="C181848" s="141"/>
      <c r="D181848" s="141"/>
      <c r="E181848" s="141"/>
      <c r="F181848" s="141"/>
      <c r="G181848" s="248"/>
      <c r="H181848" s="141"/>
      <c r="I181848" s="209"/>
      <c r="J181848" s="141"/>
      <c r="K181848" s="141"/>
    </row>
    <row r="181849" spans="2:11" ht="13.5" customHeight="1">
      <c r="B181849" s="141"/>
      <c r="C181849" s="141"/>
      <c r="D181849" s="141"/>
      <c r="E181849" s="141"/>
      <c r="F181849" s="141"/>
      <c r="G181849" s="248"/>
      <c r="H181849" s="141"/>
      <c r="I181849" s="209"/>
      <c r="J181849" s="141"/>
      <c r="K181849" s="141"/>
    </row>
    <row r="181850" spans="2:11" ht="13.5" customHeight="1">
      <c r="B181850" s="141"/>
      <c r="C181850" s="141"/>
      <c r="D181850" s="141"/>
      <c r="E181850" s="141"/>
      <c r="F181850" s="141"/>
      <c r="G181850" s="248"/>
      <c r="H181850" s="141"/>
      <c r="I181850" s="209"/>
      <c r="J181850" s="141"/>
      <c r="K181850" s="141"/>
    </row>
    <row r="181851" spans="2:11" ht="13.5" customHeight="1">
      <c r="B181851" s="141"/>
      <c r="C181851" s="141"/>
      <c r="D181851" s="141"/>
      <c r="E181851" s="141"/>
      <c r="F181851" s="141"/>
      <c r="G181851" s="248"/>
      <c r="H181851" s="141"/>
      <c r="I181851" s="209"/>
      <c r="J181851" s="141"/>
      <c r="K181851" s="141"/>
    </row>
    <row r="181852" spans="2:11" ht="13.5" customHeight="1">
      <c r="B181852" s="141"/>
      <c r="C181852" s="141"/>
      <c r="D181852" s="141"/>
      <c r="E181852" s="141"/>
      <c r="F181852" s="141"/>
      <c r="G181852" s="248"/>
      <c r="H181852" s="141"/>
      <c r="I181852" s="209"/>
      <c r="J181852" s="141"/>
      <c r="K181852" s="141"/>
    </row>
    <row r="181853" spans="2:11" ht="13.5" customHeight="1">
      <c r="B181853" s="141"/>
      <c r="C181853" s="141"/>
      <c r="D181853" s="141"/>
      <c r="E181853" s="141"/>
      <c r="F181853" s="141"/>
      <c r="G181853" s="248"/>
      <c r="H181853" s="141"/>
      <c r="I181853" s="209"/>
      <c r="J181853" s="141"/>
      <c r="K181853" s="141"/>
    </row>
    <row r="181854" spans="2:11" ht="13.5" customHeight="1">
      <c r="B181854" s="141"/>
      <c r="C181854" s="141"/>
      <c r="D181854" s="141"/>
      <c r="E181854" s="141"/>
      <c r="F181854" s="141"/>
      <c r="G181854" s="248"/>
      <c r="H181854" s="141"/>
      <c r="I181854" s="209"/>
      <c r="J181854" s="141"/>
      <c r="K181854" s="141"/>
    </row>
    <row r="181855" spans="2:11" ht="13.5" customHeight="1">
      <c r="B181855" s="141"/>
      <c r="C181855" s="141"/>
      <c r="D181855" s="141"/>
      <c r="E181855" s="141"/>
      <c r="F181855" s="141"/>
      <c r="G181855" s="248"/>
      <c r="H181855" s="141"/>
      <c r="I181855" s="209"/>
      <c r="J181855" s="141"/>
      <c r="K181855" s="141"/>
    </row>
    <row r="181856" spans="2:11" ht="13.5" customHeight="1">
      <c r="B181856" s="141"/>
      <c r="C181856" s="141"/>
      <c r="D181856" s="141"/>
      <c r="E181856" s="141"/>
      <c r="F181856" s="141"/>
      <c r="G181856" s="248"/>
      <c r="H181856" s="141"/>
      <c r="I181856" s="209"/>
      <c r="J181856" s="141"/>
      <c r="K181856" s="141"/>
    </row>
    <row r="181857" spans="2:11" ht="13.5" customHeight="1">
      <c r="B181857" s="141"/>
      <c r="C181857" s="141"/>
      <c r="D181857" s="141"/>
      <c r="E181857" s="141"/>
      <c r="F181857" s="141"/>
      <c r="G181857" s="248"/>
      <c r="H181857" s="141"/>
      <c r="I181857" s="209"/>
      <c r="J181857" s="141"/>
      <c r="K181857" s="141"/>
    </row>
    <row r="181858" spans="2:11" ht="13.5" customHeight="1">
      <c r="B181858" s="141"/>
      <c r="C181858" s="141"/>
      <c r="D181858" s="141"/>
      <c r="E181858" s="141"/>
      <c r="F181858" s="141"/>
      <c r="G181858" s="248"/>
      <c r="H181858" s="141"/>
      <c r="I181858" s="209"/>
      <c r="J181858" s="141"/>
      <c r="K181858" s="141"/>
    </row>
    <row r="181859" spans="2:11" ht="13.5" customHeight="1">
      <c r="B181859" s="141"/>
      <c r="C181859" s="141"/>
      <c r="D181859" s="141"/>
      <c r="E181859" s="141"/>
      <c r="F181859" s="141"/>
      <c r="G181859" s="248"/>
      <c r="H181859" s="141"/>
      <c r="I181859" s="209"/>
      <c r="J181859" s="141"/>
      <c r="K181859" s="141"/>
    </row>
    <row r="181860" spans="2:11" ht="13.5" customHeight="1">
      <c r="B181860" s="141"/>
      <c r="C181860" s="141"/>
      <c r="D181860" s="141"/>
      <c r="E181860" s="141"/>
      <c r="F181860" s="141"/>
      <c r="G181860" s="248"/>
      <c r="H181860" s="141"/>
      <c r="I181860" s="209"/>
      <c r="J181860" s="141"/>
      <c r="K181860" s="141"/>
    </row>
    <row r="181861" spans="2:11" ht="13.5" customHeight="1">
      <c r="B181861" s="141"/>
      <c r="C181861" s="141"/>
      <c r="D181861" s="141"/>
      <c r="E181861" s="141"/>
      <c r="F181861" s="141"/>
      <c r="G181861" s="248"/>
      <c r="H181861" s="141"/>
      <c r="I181861" s="209"/>
      <c r="J181861" s="141"/>
      <c r="K181861" s="141"/>
    </row>
    <row r="181862" spans="2:11" ht="13.5" customHeight="1">
      <c r="B181862" s="141"/>
      <c r="C181862" s="141"/>
      <c r="D181862" s="141"/>
      <c r="E181862" s="141"/>
      <c r="F181862" s="141"/>
      <c r="G181862" s="248"/>
      <c r="H181862" s="141"/>
      <c r="I181862" s="209"/>
      <c r="J181862" s="141"/>
      <c r="K181862" s="141"/>
    </row>
    <row r="181863" spans="2:11" ht="13.5" customHeight="1">
      <c r="B181863" s="141"/>
      <c r="C181863" s="141"/>
      <c r="D181863" s="141"/>
      <c r="E181863" s="141"/>
      <c r="F181863" s="141"/>
      <c r="G181863" s="248"/>
      <c r="H181863" s="141"/>
      <c r="I181863" s="209"/>
      <c r="J181863" s="141"/>
      <c r="K181863" s="141"/>
    </row>
    <row r="181864" spans="2:11" ht="13.5" customHeight="1">
      <c r="B181864" s="141"/>
      <c r="C181864" s="141"/>
      <c r="D181864" s="141"/>
      <c r="E181864" s="141"/>
      <c r="F181864" s="141"/>
      <c r="G181864" s="248"/>
      <c r="H181864" s="141"/>
      <c r="I181864" s="209"/>
      <c r="J181864" s="141"/>
      <c r="K181864" s="141"/>
    </row>
    <row r="181865" spans="2:11" ht="13.5" customHeight="1">
      <c r="B181865" s="141"/>
      <c r="C181865" s="141"/>
      <c r="D181865" s="141"/>
      <c r="E181865" s="141"/>
      <c r="F181865" s="141"/>
      <c r="G181865" s="248"/>
      <c r="H181865" s="141"/>
      <c r="I181865" s="209"/>
      <c r="J181865" s="141"/>
      <c r="K181865" s="141"/>
    </row>
    <row r="181866" spans="2:11" ht="13.5" customHeight="1">
      <c r="B181866" s="141"/>
      <c r="C181866" s="141"/>
      <c r="D181866" s="141"/>
      <c r="E181866" s="141"/>
      <c r="F181866" s="141"/>
      <c r="G181866" s="248"/>
      <c r="H181866" s="141"/>
      <c r="I181866" s="209"/>
      <c r="J181866" s="141"/>
      <c r="K181866" s="141"/>
    </row>
    <row r="181867" spans="2:11" ht="13.5" customHeight="1">
      <c r="B181867" s="141"/>
      <c r="C181867" s="141"/>
      <c r="D181867" s="141"/>
      <c r="E181867" s="141"/>
      <c r="F181867" s="141"/>
      <c r="G181867" s="248"/>
      <c r="H181867" s="141"/>
      <c r="I181867" s="209"/>
      <c r="J181867" s="141"/>
      <c r="K181867" s="141"/>
    </row>
    <row r="181868" spans="2:11" ht="13.5" customHeight="1">
      <c r="B181868" s="141"/>
      <c r="C181868" s="141"/>
      <c r="D181868" s="141"/>
      <c r="E181868" s="141"/>
      <c r="F181868" s="141"/>
      <c r="G181868" s="248"/>
      <c r="H181868" s="141"/>
      <c r="I181868" s="209"/>
      <c r="J181868" s="141"/>
      <c r="K181868" s="141"/>
    </row>
    <row r="181869" spans="2:11" ht="13.5" customHeight="1">
      <c r="B181869" s="141"/>
      <c r="C181869" s="141"/>
      <c r="D181869" s="141"/>
      <c r="E181869" s="141"/>
      <c r="F181869" s="141"/>
      <c r="G181869" s="248"/>
      <c r="H181869" s="141"/>
      <c r="I181869" s="209"/>
      <c r="J181869" s="141"/>
      <c r="K181869" s="141"/>
    </row>
    <row r="181870" spans="2:11" ht="13.5" customHeight="1">
      <c r="B181870" s="141"/>
      <c r="C181870" s="141"/>
      <c r="D181870" s="141"/>
      <c r="E181870" s="141"/>
      <c r="F181870" s="141"/>
      <c r="G181870" s="248"/>
      <c r="H181870" s="141"/>
      <c r="I181870" s="209"/>
      <c r="J181870" s="141"/>
      <c r="K181870" s="141"/>
    </row>
    <row r="181871" spans="2:11" ht="13.5" customHeight="1">
      <c r="B181871" s="141"/>
      <c r="C181871" s="141"/>
      <c r="D181871" s="141"/>
      <c r="E181871" s="141"/>
      <c r="F181871" s="141"/>
      <c r="G181871" s="248"/>
      <c r="H181871" s="141"/>
      <c r="I181871" s="209"/>
      <c r="J181871" s="141"/>
      <c r="K181871" s="141"/>
    </row>
    <row r="181872" spans="2:11" ht="13.5" customHeight="1">
      <c r="B181872" s="141"/>
      <c r="C181872" s="141"/>
      <c r="D181872" s="141"/>
      <c r="E181872" s="141"/>
      <c r="F181872" s="141"/>
      <c r="G181872" s="248"/>
      <c r="H181872" s="141"/>
      <c r="I181872" s="209"/>
      <c r="J181872" s="141"/>
      <c r="K181872" s="141"/>
    </row>
    <row r="181873" spans="2:11" ht="13.5" customHeight="1">
      <c r="B181873" s="141"/>
      <c r="C181873" s="141"/>
      <c r="D181873" s="141"/>
      <c r="E181873" s="141"/>
      <c r="F181873" s="141"/>
      <c r="G181873" s="248"/>
      <c r="H181873" s="141"/>
      <c r="I181873" s="209"/>
      <c r="J181873" s="141"/>
      <c r="K181873" s="141"/>
    </row>
    <row r="181874" spans="2:11" ht="13.5" customHeight="1">
      <c r="B181874" s="141"/>
      <c r="C181874" s="141"/>
      <c r="D181874" s="141"/>
      <c r="E181874" s="141"/>
      <c r="F181874" s="141"/>
      <c r="G181874" s="248"/>
      <c r="H181874" s="141"/>
      <c r="I181874" s="209"/>
      <c r="J181874" s="141"/>
      <c r="K181874" s="141"/>
    </row>
    <row r="181875" spans="2:11" ht="13.5" customHeight="1">
      <c r="B181875" s="141"/>
      <c r="C181875" s="141"/>
      <c r="D181875" s="141"/>
      <c r="E181875" s="141"/>
      <c r="F181875" s="141"/>
      <c r="G181875" s="248"/>
      <c r="H181875" s="141"/>
      <c r="I181875" s="209"/>
      <c r="J181875" s="141"/>
      <c r="K181875" s="141"/>
    </row>
    <row r="181876" spans="2:11" ht="13.5" customHeight="1">
      <c r="B181876" s="141"/>
      <c r="C181876" s="141"/>
      <c r="D181876" s="141"/>
      <c r="E181876" s="141"/>
      <c r="F181876" s="141"/>
      <c r="G181876" s="248"/>
      <c r="H181876" s="141"/>
      <c r="I181876" s="209"/>
      <c r="J181876" s="141"/>
      <c r="K181876" s="141"/>
    </row>
    <row r="181877" spans="2:11" ht="13.5" customHeight="1">
      <c r="B181877" s="141"/>
      <c r="C181877" s="141"/>
      <c r="D181877" s="141"/>
      <c r="E181877" s="141"/>
      <c r="F181877" s="141"/>
      <c r="G181877" s="248"/>
      <c r="H181877" s="141"/>
      <c r="I181877" s="209"/>
      <c r="J181877" s="141"/>
      <c r="K181877" s="141"/>
    </row>
    <row r="181878" spans="2:11" ht="13.5" customHeight="1">
      <c r="B181878" s="141"/>
      <c r="C181878" s="141"/>
      <c r="D181878" s="141"/>
      <c r="E181878" s="141"/>
      <c r="F181878" s="141"/>
      <c r="G181878" s="248"/>
      <c r="H181878" s="141"/>
      <c r="I181878" s="209"/>
      <c r="J181878" s="141"/>
      <c r="K181878" s="141"/>
    </row>
    <row r="181879" spans="2:11" ht="13.5" customHeight="1">
      <c r="B181879" s="141"/>
      <c r="C181879" s="141"/>
      <c r="D181879" s="141"/>
      <c r="E181879" s="141"/>
      <c r="F181879" s="141"/>
      <c r="G181879" s="248"/>
      <c r="H181879" s="141"/>
      <c r="I181879" s="209"/>
      <c r="J181879" s="141"/>
      <c r="K181879" s="141"/>
    </row>
    <row r="181880" spans="2:11" ht="13.5" customHeight="1">
      <c r="B181880" s="141"/>
      <c r="C181880" s="141"/>
      <c r="D181880" s="141"/>
      <c r="E181880" s="141"/>
      <c r="F181880" s="141"/>
      <c r="G181880" s="248"/>
      <c r="H181880" s="141"/>
      <c r="I181880" s="209"/>
      <c r="J181880" s="141"/>
      <c r="K181880" s="141"/>
    </row>
    <row r="181881" spans="2:11" ht="13.5" customHeight="1">
      <c r="B181881" s="141"/>
      <c r="C181881" s="141"/>
      <c r="D181881" s="141"/>
      <c r="E181881" s="141"/>
      <c r="F181881" s="141"/>
      <c r="G181881" s="248"/>
      <c r="H181881" s="141"/>
      <c r="I181881" s="209"/>
      <c r="J181881" s="141"/>
      <c r="K181881" s="141"/>
    </row>
    <row r="181882" spans="2:11" ht="13.5" customHeight="1">
      <c r="B181882" s="141"/>
      <c r="C181882" s="141"/>
      <c r="D181882" s="141"/>
      <c r="E181882" s="141"/>
      <c r="F181882" s="141"/>
      <c r="G181882" s="248"/>
      <c r="H181882" s="141"/>
      <c r="I181882" s="209"/>
      <c r="J181882" s="141"/>
      <c r="K181882" s="141"/>
    </row>
    <row r="181883" spans="2:11" ht="13.5" customHeight="1">
      <c r="B181883" s="141"/>
      <c r="C181883" s="141"/>
      <c r="D181883" s="141"/>
      <c r="E181883" s="141"/>
      <c r="F181883" s="141"/>
      <c r="G181883" s="248"/>
      <c r="H181883" s="141"/>
      <c r="I181883" s="209"/>
      <c r="J181883" s="141"/>
      <c r="K181883" s="141"/>
    </row>
    <row r="181884" spans="2:11" ht="13.5" customHeight="1">
      <c r="B181884" s="141"/>
      <c r="C181884" s="141"/>
      <c r="D181884" s="141"/>
      <c r="E181884" s="141"/>
      <c r="F181884" s="141"/>
      <c r="G181884" s="248"/>
      <c r="H181884" s="141"/>
      <c r="I181884" s="209"/>
      <c r="J181884" s="141"/>
      <c r="K181884" s="141"/>
    </row>
    <row r="181885" spans="2:11" ht="13.5" customHeight="1">
      <c r="B181885" s="141"/>
      <c r="C181885" s="141"/>
      <c r="D181885" s="141"/>
      <c r="E181885" s="141"/>
      <c r="F181885" s="141"/>
      <c r="G181885" s="248"/>
      <c r="H181885" s="141"/>
      <c r="I181885" s="209"/>
      <c r="J181885" s="141"/>
      <c r="K181885" s="141"/>
    </row>
    <row r="181886" spans="2:11" ht="13.5" customHeight="1">
      <c r="B181886" s="141"/>
      <c r="C181886" s="141"/>
      <c r="D181886" s="141"/>
      <c r="E181886" s="141"/>
      <c r="F181886" s="141"/>
      <c r="G181886" s="248"/>
      <c r="H181886" s="141"/>
      <c r="I181886" s="209"/>
      <c r="J181886" s="141"/>
      <c r="K181886" s="141"/>
    </row>
    <row r="181887" spans="2:11" ht="13.5" customHeight="1">
      <c r="B181887" s="141"/>
      <c r="C181887" s="141"/>
      <c r="D181887" s="141"/>
      <c r="E181887" s="141"/>
      <c r="F181887" s="141"/>
      <c r="G181887" s="248"/>
      <c r="H181887" s="141"/>
      <c r="I181887" s="209"/>
      <c r="J181887" s="141"/>
      <c r="K181887" s="141"/>
    </row>
    <row r="181888" spans="2:11" ht="13.5" customHeight="1">
      <c r="B181888" s="141"/>
      <c r="C181888" s="141"/>
      <c r="D181888" s="141"/>
      <c r="E181888" s="141"/>
      <c r="F181888" s="141"/>
      <c r="G181888" s="248"/>
      <c r="H181888" s="141"/>
      <c r="I181888" s="209"/>
      <c r="J181888" s="141"/>
      <c r="K181888" s="141"/>
    </row>
    <row r="181889" spans="2:11" ht="13.5" customHeight="1">
      <c r="B181889" s="141"/>
      <c r="C181889" s="141"/>
      <c r="D181889" s="141"/>
      <c r="E181889" s="141"/>
      <c r="F181889" s="141"/>
      <c r="G181889" s="248"/>
      <c r="H181889" s="141"/>
      <c r="I181889" s="209"/>
      <c r="J181889" s="141"/>
      <c r="K181889" s="141"/>
    </row>
    <row r="181890" spans="2:11" ht="13.5" customHeight="1">
      <c r="B181890" s="141"/>
      <c r="C181890" s="141"/>
      <c r="D181890" s="141"/>
      <c r="E181890" s="141"/>
      <c r="F181890" s="141"/>
      <c r="G181890" s="248"/>
      <c r="H181890" s="141"/>
      <c r="I181890" s="209"/>
      <c r="J181890" s="141"/>
      <c r="K181890" s="141"/>
    </row>
    <row r="181891" spans="2:11" ht="13.5" customHeight="1">
      <c r="B181891" s="141"/>
      <c r="C181891" s="141"/>
      <c r="D181891" s="141"/>
      <c r="E181891" s="141"/>
      <c r="F181891" s="141"/>
      <c r="G181891" s="248"/>
      <c r="H181891" s="141"/>
      <c r="I181891" s="209"/>
      <c r="J181891" s="141"/>
      <c r="K181891" s="141"/>
    </row>
    <row r="181892" spans="2:11" ht="13.5" customHeight="1">
      <c r="B181892" s="141"/>
      <c r="C181892" s="141"/>
      <c r="D181892" s="141"/>
      <c r="E181892" s="141"/>
      <c r="F181892" s="141"/>
      <c r="G181892" s="248"/>
      <c r="H181892" s="141"/>
      <c r="I181892" s="209"/>
      <c r="J181892" s="141"/>
      <c r="K181892" s="141"/>
    </row>
    <row r="181893" spans="2:11" ht="13.5" customHeight="1">
      <c r="B181893" s="141"/>
      <c r="C181893" s="141"/>
      <c r="D181893" s="141"/>
      <c r="E181893" s="141"/>
      <c r="F181893" s="141"/>
      <c r="G181893" s="248"/>
      <c r="H181893" s="141"/>
      <c r="I181893" s="209"/>
      <c r="J181893" s="141"/>
      <c r="K181893" s="141"/>
    </row>
    <row r="181894" spans="2:11" ht="13.5" customHeight="1">
      <c r="B181894" s="141"/>
      <c r="C181894" s="141"/>
      <c r="D181894" s="141"/>
      <c r="E181894" s="141"/>
      <c r="F181894" s="141"/>
      <c r="G181894" s="248"/>
      <c r="H181894" s="141"/>
      <c r="I181894" s="209"/>
      <c r="J181894" s="141"/>
      <c r="K181894" s="141"/>
    </row>
    <row r="181895" spans="2:11" ht="13.5" customHeight="1">
      <c r="B181895" s="141"/>
      <c r="C181895" s="141"/>
      <c r="D181895" s="141"/>
      <c r="E181895" s="141"/>
      <c r="F181895" s="141"/>
      <c r="G181895" s="248"/>
      <c r="H181895" s="141"/>
      <c r="I181895" s="209"/>
      <c r="J181895" s="141"/>
      <c r="K181895" s="141"/>
    </row>
    <row r="181896" spans="2:11" ht="13.5" customHeight="1">
      <c r="B181896" s="141"/>
      <c r="C181896" s="141"/>
      <c r="D181896" s="141"/>
      <c r="E181896" s="141"/>
      <c r="F181896" s="141"/>
      <c r="G181896" s="248"/>
      <c r="H181896" s="141"/>
      <c r="I181896" s="209"/>
      <c r="J181896" s="141"/>
      <c r="K181896" s="141"/>
    </row>
    <row r="181897" spans="2:11" ht="13.5" customHeight="1">
      <c r="B181897" s="141"/>
      <c r="C181897" s="141"/>
      <c r="D181897" s="141"/>
      <c r="E181897" s="141"/>
      <c r="F181897" s="141"/>
      <c r="G181897" s="248"/>
      <c r="H181897" s="141"/>
      <c r="I181897" s="209"/>
      <c r="J181897" s="141"/>
      <c r="K181897" s="141"/>
    </row>
    <row r="181898" spans="2:11" ht="13.5" customHeight="1">
      <c r="B181898" s="141"/>
      <c r="C181898" s="141"/>
      <c r="D181898" s="141"/>
      <c r="E181898" s="141"/>
      <c r="F181898" s="141"/>
      <c r="G181898" s="248"/>
      <c r="H181898" s="141"/>
      <c r="I181898" s="209"/>
      <c r="J181898" s="141"/>
      <c r="K181898" s="141"/>
    </row>
    <row r="181899" spans="2:11" ht="13.5" customHeight="1">
      <c r="B181899" s="141"/>
      <c r="C181899" s="141"/>
      <c r="D181899" s="141"/>
      <c r="E181899" s="141"/>
      <c r="F181899" s="141"/>
      <c r="G181899" s="248"/>
      <c r="H181899" s="141"/>
      <c r="I181899" s="209"/>
      <c r="J181899" s="141"/>
      <c r="K181899" s="141"/>
    </row>
    <row r="181900" spans="2:11" ht="13.5" customHeight="1">
      <c r="B181900" s="141"/>
      <c r="C181900" s="141"/>
      <c r="D181900" s="141"/>
      <c r="E181900" s="141"/>
      <c r="F181900" s="141"/>
      <c r="G181900" s="248"/>
      <c r="H181900" s="141"/>
      <c r="I181900" s="209"/>
      <c r="J181900" s="141"/>
      <c r="K181900" s="141"/>
    </row>
    <row r="181901" spans="2:11" ht="13.5" customHeight="1">
      <c r="B181901" s="141"/>
      <c r="C181901" s="141"/>
      <c r="D181901" s="141"/>
      <c r="E181901" s="141"/>
      <c r="F181901" s="141"/>
      <c r="G181901" s="248"/>
      <c r="H181901" s="141"/>
      <c r="I181901" s="209"/>
      <c r="J181901" s="141"/>
      <c r="K181901" s="141"/>
    </row>
    <row r="181902" spans="2:11" ht="13.5" customHeight="1">
      <c r="B181902" s="141"/>
      <c r="C181902" s="141"/>
      <c r="D181902" s="141"/>
      <c r="E181902" s="141"/>
      <c r="F181902" s="141"/>
      <c r="G181902" s="248"/>
      <c r="H181902" s="141"/>
      <c r="I181902" s="209"/>
      <c r="J181902" s="141"/>
      <c r="K181902" s="141"/>
    </row>
    <row r="181903" spans="2:11" ht="13.5" customHeight="1">
      <c r="B181903" s="141"/>
      <c r="C181903" s="141"/>
      <c r="D181903" s="141"/>
      <c r="E181903" s="141"/>
      <c r="F181903" s="141"/>
      <c r="G181903" s="248"/>
      <c r="H181903" s="141"/>
      <c r="I181903" s="209"/>
      <c r="J181903" s="141"/>
      <c r="K181903" s="141"/>
    </row>
    <row r="181904" spans="2:11" ht="13.5" customHeight="1">
      <c r="B181904" s="141"/>
      <c r="C181904" s="141"/>
      <c r="D181904" s="141"/>
      <c r="E181904" s="141"/>
      <c r="F181904" s="141"/>
      <c r="G181904" s="248"/>
      <c r="H181904" s="141"/>
      <c r="I181904" s="209"/>
      <c r="J181904" s="141"/>
      <c r="K181904" s="141"/>
    </row>
    <row r="181905" spans="2:11" ht="13.5" customHeight="1">
      <c r="B181905" s="141"/>
      <c r="C181905" s="141"/>
      <c r="D181905" s="141"/>
      <c r="E181905" s="141"/>
      <c r="F181905" s="141"/>
      <c r="G181905" s="248"/>
      <c r="H181905" s="141"/>
      <c r="I181905" s="209"/>
      <c r="J181905" s="141"/>
      <c r="K181905" s="141"/>
    </row>
    <row r="181906" spans="2:11" ht="13.5" customHeight="1">
      <c r="B181906" s="141"/>
      <c r="C181906" s="141"/>
      <c r="D181906" s="141"/>
      <c r="E181906" s="141"/>
      <c r="F181906" s="141"/>
      <c r="G181906" s="248"/>
      <c r="H181906" s="141"/>
      <c r="I181906" s="209"/>
      <c r="J181906" s="141"/>
      <c r="K181906" s="141"/>
    </row>
    <row r="181907" spans="2:11" ht="13.5" customHeight="1">
      <c r="B181907" s="141"/>
      <c r="C181907" s="141"/>
      <c r="D181907" s="141"/>
      <c r="E181907" s="141"/>
      <c r="F181907" s="141"/>
      <c r="G181907" s="248"/>
      <c r="H181907" s="141"/>
      <c r="I181907" s="209"/>
      <c r="J181907" s="141"/>
      <c r="K181907" s="141"/>
    </row>
    <row r="181908" spans="2:11" ht="13.5" customHeight="1">
      <c r="B181908" s="141"/>
      <c r="C181908" s="141"/>
      <c r="D181908" s="141"/>
      <c r="E181908" s="141"/>
      <c r="F181908" s="141"/>
      <c r="G181908" s="248"/>
      <c r="H181908" s="141"/>
      <c r="I181908" s="209"/>
      <c r="J181908" s="141"/>
      <c r="K181908" s="141"/>
    </row>
    <row r="181909" spans="2:11" ht="13.5" customHeight="1">
      <c r="B181909" s="141"/>
      <c r="C181909" s="141"/>
      <c r="D181909" s="141"/>
      <c r="E181909" s="141"/>
      <c r="F181909" s="141"/>
      <c r="G181909" s="248"/>
      <c r="H181909" s="141"/>
      <c r="I181909" s="209"/>
      <c r="J181909" s="141"/>
      <c r="K181909" s="141"/>
    </row>
    <row r="181910" spans="2:11" ht="13.5" customHeight="1">
      <c r="B181910" s="141"/>
      <c r="C181910" s="141"/>
      <c r="D181910" s="141"/>
      <c r="E181910" s="141"/>
      <c r="F181910" s="141"/>
      <c r="G181910" s="248"/>
      <c r="H181910" s="141"/>
      <c r="I181910" s="209"/>
      <c r="J181910" s="141"/>
      <c r="K181910" s="141"/>
    </row>
    <row r="181911" spans="2:11" ht="13.5" customHeight="1">
      <c r="B181911" s="141"/>
      <c r="C181911" s="141"/>
      <c r="D181911" s="141"/>
      <c r="E181911" s="141"/>
      <c r="F181911" s="141"/>
      <c r="G181911" s="248"/>
      <c r="H181911" s="141"/>
      <c r="I181911" s="209"/>
      <c r="J181911" s="141"/>
      <c r="K181911" s="141"/>
    </row>
    <row r="181912" spans="2:11" ht="13.5" customHeight="1">
      <c r="B181912" s="141"/>
      <c r="C181912" s="141"/>
      <c r="D181912" s="141"/>
      <c r="E181912" s="141"/>
      <c r="F181912" s="141"/>
      <c r="G181912" s="248"/>
      <c r="H181912" s="141"/>
      <c r="I181912" s="209"/>
      <c r="J181912" s="141"/>
      <c r="K181912" s="141"/>
    </row>
    <row r="181913" spans="2:11" ht="13.5" customHeight="1">
      <c r="B181913" s="141"/>
      <c r="C181913" s="141"/>
      <c r="D181913" s="141"/>
      <c r="E181913" s="141"/>
      <c r="F181913" s="141"/>
      <c r="G181913" s="248"/>
      <c r="H181913" s="141"/>
      <c r="I181913" s="209"/>
      <c r="J181913" s="141"/>
      <c r="K181913" s="141"/>
    </row>
    <row r="181914" spans="2:11" ht="13.5" customHeight="1">
      <c r="B181914" s="141"/>
      <c r="C181914" s="141"/>
      <c r="D181914" s="141"/>
      <c r="E181914" s="141"/>
      <c r="F181914" s="141"/>
      <c r="G181914" s="248"/>
      <c r="H181914" s="141"/>
      <c r="I181914" s="209"/>
      <c r="J181914" s="141"/>
      <c r="K181914" s="141"/>
    </row>
    <row r="181915" spans="2:11" ht="13.5" customHeight="1">
      <c r="B181915" s="141"/>
      <c r="C181915" s="141"/>
      <c r="D181915" s="141"/>
      <c r="E181915" s="141"/>
      <c r="F181915" s="141"/>
      <c r="G181915" s="248"/>
      <c r="H181915" s="141"/>
      <c r="I181915" s="209"/>
      <c r="J181915" s="141"/>
      <c r="K181915" s="141"/>
    </row>
    <row r="181916" spans="2:11" ht="13.5" customHeight="1">
      <c r="B181916" s="141"/>
      <c r="C181916" s="141"/>
      <c r="D181916" s="141"/>
      <c r="E181916" s="141"/>
      <c r="F181916" s="141"/>
      <c r="G181916" s="248"/>
      <c r="H181916" s="141"/>
      <c r="I181916" s="209"/>
      <c r="J181916" s="141"/>
      <c r="K181916" s="141"/>
    </row>
    <row r="181917" spans="2:11" ht="13.5" customHeight="1">
      <c r="B181917" s="141"/>
      <c r="C181917" s="141"/>
      <c r="D181917" s="141"/>
      <c r="E181917" s="141"/>
      <c r="F181917" s="141"/>
      <c r="G181917" s="248"/>
      <c r="H181917" s="141"/>
      <c r="I181917" s="209"/>
      <c r="J181917" s="141"/>
      <c r="K181917" s="141"/>
    </row>
    <row r="181918" spans="2:11" ht="13.5" customHeight="1">
      <c r="B181918" s="141"/>
      <c r="C181918" s="141"/>
      <c r="D181918" s="141"/>
      <c r="E181918" s="141"/>
      <c r="F181918" s="141"/>
      <c r="G181918" s="248"/>
      <c r="H181918" s="141"/>
      <c r="I181918" s="209"/>
      <c r="J181918" s="141"/>
      <c r="K181918" s="141"/>
    </row>
    <row r="181919" spans="2:11" ht="13.5" customHeight="1">
      <c r="B181919" s="141"/>
      <c r="C181919" s="141"/>
      <c r="D181919" s="141"/>
      <c r="E181919" s="141"/>
      <c r="F181919" s="141"/>
      <c r="G181919" s="248"/>
      <c r="H181919" s="141"/>
      <c r="I181919" s="209"/>
      <c r="J181919" s="141"/>
      <c r="K181919" s="141"/>
    </row>
    <row r="181920" spans="2:11" ht="13.5" customHeight="1">
      <c r="B181920" s="141"/>
      <c r="C181920" s="141"/>
      <c r="D181920" s="141"/>
      <c r="E181920" s="141"/>
      <c r="F181920" s="141"/>
      <c r="G181920" s="248"/>
      <c r="H181920" s="141"/>
      <c r="I181920" s="209"/>
      <c r="J181920" s="141"/>
      <c r="K181920" s="141"/>
    </row>
    <row r="181921" spans="2:11" ht="13.5" customHeight="1">
      <c r="B181921" s="141"/>
      <c r="C181921" s="141"/>
      <c r="D181921" s="141"/>
      <c r="E181921" s="141"/>
      <c r="F181921" s="141"/>
      <c r="G181921" s="248"/>
      <c r="H181921" s="141"/>
      <c r="I181921" s="209"/>
      <c r="J181921" s="141"/>
      <c r="K181921" s="141"/>
    </row>
    <row r="181922" spans="2:11" ht="13.5" customHeight="1">
      <c r="B181922" s="141"/>
      <c r="C181922" s="141"/>
      <c r="D181922" s="141"/>
      <c r="E181922" s="141"/>
      <c r="F181922" s="141"/>
      <c r="G181922" s="248"/>
      <c r="H181922" s="141"/>
      <c r="I181922" s="209"/>
      <c r="J181922" s="141"/>
      <c r="K181922" s="141"/>
    </row>
    <row r="181923" spans="2:11" ht="13.5" customHeight="1">
      <c r="B181923" s="141"/>
      <c r="C181923" s="141"/>
      <c r="D181923" s="141"/>
      <c r="E181923" s="141"/>
      <c r="F181923" s="141"/>
      <c r="G181923" s="248"/>
      <c r="H181923" s="141"/>
      <c r="I181923" s="209"/>
      <c r="J181923" s="141"/>
      <c r="K181923" s="141"/>
    </row>
    <row r="181924" spans="2:11" ht="13.5" customHeight="1">
      <c r="B181924" s="141"/>
      <c r="C181924" s="141"/>
      <c r="D181924" s="141"/>
      <c r="E181924" s="141"/>
      <c r="F181924" s="141"/>
      <c r="G181924" s="248"/>
      <c r="H181924" s="141"/>
      <c r="I181924" s="209"/>
      <c r="J181924" s="141"/>
      <c r="K181924" s="141"/>
    </row>
    <row r="181925" spans="2:11" ht="13.5" customHeight="1">
      <c r="B181925" s="141"/>
      <c r="C181925" s="141"/>
      <c r="D181925" s="141"/>
      <c r="E181925" s="141"/>
      <c r="F181925" s="141"/>
      <c r="G181925" s="248"/>
      <c r="H181925" s="141"/>
      <c r="I181925" s="209"/>
      <c r="J181925" s="141"/>
      <c r="K181925" s="141"/>
    </row>
    <row r="181926" spans="2:11" ht="13.5" customHeight="1">
      <c r="B181926" s="141"/>
      <c r="C181926" s="141"/>
      <c r="D181926" s="141"/>
      <c r="E181926" s="141"/>
      <c r="F181926" s="141"/>
      <c r="G181926" s="248"/>
      <c r="H181926" s="141"/>
      <c r="I181926" s="209"/>
      <c r="J181926" s="141"/>
      <c r="K181926" s="141"/>
    </row>
    <row r="181927" spans="2:11" ht="13.5" customHeight="1">
      <c r="B181927" s="141"/>
      <c r="C181927" s="141"/>
      <c r="D181927" s="141"/>
      <c r="E181927" s="141"/>
      <c r="F181927" s="141"/>
      <c r="G181927" s="248"/>
      <c r="H181927" s="141"/>
      <c r="I181927" s="209"/>
      <c r="J181927" s="141"/>
      <c r="K181927" s="141"/>
    </row>
    <row r="181928" spans="2:11" ht="13.5" customHeight="1">
      <c r="B181928" s="141"/>
      <c r="C181928" s="141"/>
      <c r="D181928" s="141"/>
      <c r="E181928" s="141"/>
      <c r="F181928" s="141"/>
      <c r="G181928" s="248"/>
      <c r="H181928" s="141"/>
      <c r="I181928" s="209"/>
      <c r="J181928" s="141"/>
      <c r="K181928" s="141"/>
    </row>
    <row r="181929" spans="2:11" ht="13.5" customHeight="1">
      <c r="B181929" s="141"/>
      <c r="C181929" s="141"/>
      <c r="D181929" s="141"/>
      <c r="E181929" s="141"/>
      <c r="F181929" s="141"/>
      <c r="G181929" s="248"/>
      <c r="H181929" s="141"/>
      <c r="I181929" s="209"/>
      <c r="J181929" s="141"/>
      <c r="K181929" s="141"/>
    </row>
    <row r="181930" spans="2:11" ht="13.5" customHeight="1">
      <c r="B181930" s="141"/>
      <c r="C181930" s="141"/>
      <c r="D181930" s="141"/>
      <c r="E181930" s="141"/>
      <c r="F181930" s="141"/>
      <c r="G181930" s="248"/>
      <c r="H181930" s="141"/>
      <c r="I181930" s="209"/>
      <c r="J181930" s="141"/>
      <c r="K181930" s="141"/>
    </row>
    <row r="181931" spans="2:11" ht="13.5" customHeight="1">
      <c r="B181931" s="141"/>
      <c r="C181931" s="141"/>
      <c r="D181931" s="141"/>
      <c r="E181931" s="141"/>
      <c r="F181931" s="141"/>
      <c r="G181931" s="248"/>
      <c r="H181931" s="141"/>
      <c r="I181931" s="209"/>
      <c r="J181931" s="141"/>
      <c r="K181931" s="141"/>
    </row>
    <row r="181932" spans="2:11" ht="13.5" customHeight="1">
      <c r="B181932" s="141"/>
      <c r="C181932" s="141"/>
      <c r="D181932" s="141"/>
      <c r="E181932" s="141"/>
      <c r="F181932" s="141"/>
      <c r="G181932" s="248"/>
      <c r="H181932" s="141"/>
      <c r="I181932" s="209"/>
      <c r="J181932" s="141"/>
      <c r="K181932" s="141"/>
    </row>
    <row r="181933" spans="2:11" ht="13.5" customHeight="1">
      <c r="B181933" s="141"/>
      <c r="C181933" s="141"/>
      <c r="D181933" s="141"/>
      <c r="E181933" s="141"/>
      <c r="F181933" s="141"/>
      <c r="G181933" s="248"/>
      <c r="H181933" s="141"/>
      <c r="I181933" s="209"/>
      <c r="J181933" s="141"/>
      <c r="K181933" s="141"/>
    </row>
    <row r="181934" spans="2:11" ht="13.5" customHeight="1">
      <c r="B181934" s="141"/>
      <c r="C181934" s="141"/>
      <c r="D181934" s="141"/>
      <c r="E181934" s="141"/>
      <c r="F181934" s="141"/>
      <c r="G181934" s="248"/>
      <c r="H181934" s="141"/>
      <c r="I181934" s="209"/>
      <c r="J181934" s="141"/>
      <c r="K181934" s="141"/>
    </row>
    <row r="181935" spans="2:11" ht="13.5" customHeight="1">
      <c r="B181935" s="141"/>
      <c r="C181935" s="141"/>
      <c r="D181935" s="141"/>
      <c r="E181935" s="141"/>
      <c r="F181935" s="141"/>
      <c r="G181935" s="248"/>
      <c r="H181935" s="141"/>
      <c r="I181935" s="209"/>
      <c r="J181935" s="141"/>
      <c r="K181935" s="141"/>
    </row>
    <row r="181936" spans="2:11" ht="13.5" customHeight="1">
      <c r="B181936" s="141"/>
      <c r="C181936" s="141"/>
      <c r="D181936" s="141"/>
      <c r="E181936" s="141"/>
      <c r="F181936" s="141"/>
      <c r="G181936" s="248"/>
      <c r="H181936" s="141"/>
      <c r="I181936" s="209"/>
      <c r="J181936" s="141"/>
      <c r="K181936" s="141"/>
    </row>
    <row r="181937" spans="2:11" ht="13.5" customHeight="1">
      <c r="B181937" s="141"/>
      <c r="C181937" s="141"/>
      <c r="D181937" s="141"/>
      <c r="E181937" s="141"/>
      <c r="F181937" s="141"/>
      <c r="G181937" s="248"/>
      <c r="H181937" s="141"/>
      <c r="I181937" s="209"/>
      <c r="J181937" s="141"/>
      <c r="K181937" s="141"/>
    </row>
    <row r="181938" spans="2:11" ht="13.5" customHeight="1">
      <c r="B181938" s="141"/>
      <c r="C181938" s="141"/>
      <c r="D181938" s="141"/>
      <c r="E181938" s="141"/>
      <c r="F181938" s="141"/>
      <c r="G181938" s="248"/>
      <c r="H181938" s="141"/>
      <c r="I181938" s="209"/>
      <c r="J181938" s="141"/>
      <c r="K181938" s="141"/>
    </row>
    <row r="181939" spans="2:11" ht="13.5" customHeight="1">
      <c r="B181939" s="141"/>
      <c r="C181939" s="141"/>
      <c r="D181939" s="141"/>
      <c r="E181939" s="141"/>
      <c r="F181939" s="141"/>
      <c r="G181939" s="248"/>
      <c r="H181939" s="141"/>
      <c r="I181939" s="209"/>
      <c r="J181939" s="141"/>
      <c r="K181939" s="141"/>
    </row>
    <row r="181940" spans="2:11" ht="13.5" customHeight="1">
      <c r="B181940" s="141"/>
      <c r="C181940" s="141"/>
      <c r="D181940" s="141"/>
      <c r="E181940" s="141"/>
      <c r="F181940" s="141"/>
      <c r="G181940" s="248"/>
      <c r="H181940" s="141"/>
      <c r="I181940" s="209"/>
      <c r="J181940" s="141"/>
      <c r="K181940" s="141"/>
    </row>
    <row r="181941" spans="2:11" ht="13.5" customHeight="1">
      <c r="B181941" s="141"/>
      <c r="C181941" s="141"/>
      <c r="D181941" s="141"/>
      <c r="E181941" s="141"/>
      <c r="F181941" s="141"/>
      <c r="G181941" s="248"/>
      <c r="H181941" s="141"/>
      <c r="I181941" s="209"/>
      <c r="J181941" s="141"/>
      <c r="K181941" s="141"/>
    </row>
    <row r="181942" spans="2:11" ht="13.5" customHeight="1">
      <c r="B181942" s="141"/>
      <c r="C181942" s="141"/>
      <c r="D181942" s="141"/>
      <c r="E181942" s="141"/>
      <c r="F181942" s="141"/>
      <c r="G181942" s="248"/>
      <c r="H181942" s="141"/>
      <c r="I181942" s="209"/>
      <c r="J181942" s="141"/>
      <c r="K181942" s="141"/>
    </row>
    <row r="181943" spans="2:11" ht="13.5" customHeight="1">
      <c r="B181943" s="141"/>
      <c r="C181943" s="141"/>
      <c r="D181943" s="141"/>
      <c r="E181943" s="141"/>
      <c r="F181943" s="141"/>
      <c r="G181943" s="248"/>
      <c r="H181943" s="141"/>
      <c r="I181943" s="209"/>
      <c r="J181943" s="141"/>
      <c r="K181943" s="141"/>
    </row>
    <row r="181944" spans="2:11" ht="13.5" customHeight="1">
      <c r="B181944" s="141"/>
      <c r="C181944" s="141"/>
      <c r="D181944" s="141"/>
      <c r="E181944" s="141"/>
      <c r="F181944" s="141"/>
      <c r="G181944" s="248"/>
      <c r="H181944" s="141"/>
      <c r="I181944" s="209"/>
      <c r="J181944" s="141"/>
      <c r="K181944" s="141"/>
    </row>
    <row r="181945" spans="2:11" ht="13.5" customHeight="1">
      <c r="B181945" s="141"/>
      <c r="C181945" s="141"/>
      <c r="D181945" s="141"/>
      <c r="E181945" s="141"/>
      <c r="F181945" s="141"/>
      <c r="G181945" s="248"/>
      <c r="H181945" s="141"/>
      <c r="I181945" s="209"/>
      <c r="J181945" s="141"/>
      <c r="K181945" s="141"/>
    </row>
    <row r="181946" spans="2:11" ht="13.5" customHeight="1">
      <c r="B181946" s="141"/>
      <c r="C181946" s="141"/>
      <c r="D181946" s="141"/>
      <c r="E181946" s="141"/>
      <c r="F181946" s="141"/>
      <c r="G181946" s="248"/>
      <c r="H181946" s="141"/>
      <c r="I181946" s="209"/>
      <c r="J181946" s="141"/>
      <c r="K181946" s="141"/>
    </row>
    <row r="181947" spans="2:11" ht="13.5" customHeight="1">
      <c r="B181947" s="141"/>
      <c r="C181947" s="141"/>
      <c r="D181947" s="141"/>
      <c r="E181947" s="141"/>
      <c r="F181947" s="141"/>
      <c r="G181947" s="248"/>
      <c r="H181947" s="141"/>
      <c r="I181947" s="209"/>
      <c r="J181947" s="141"/>
      <c r="K181947" s="141"/>
    </row>
    <row r="181948" spans="2:11" ht="13.5" customHeight="1">
      <c r="B181948" s="141"/>
      <c r="C181948" s="141"/>
      <c r="D181948" s="141"/>
      <c r="E181948" s="141"/>
      <c r="F181948" s="141"/>
      <c r="G181948" s="248"/>
      <c r="H181948" s="141"/>
      <c r="I181948" s="209"/>
      <c r="J181948" s="141"/>
      <c r="K181948" s="141"/>
    </row>
    <row r="181949" spans="2:11" ht="13.5" customHeight="1">
      <c r="B181949" s="141"/>
      <c r="C181949" s="141"/>
      <c r="D181949" s="141"/>
      <c r="E181949" s="141"/>
      <c r="F181949" s="141"/>
      <c r="G181949" s="248"/>
      <c r="H181949" s="141"/>
      <c r="I181949" s="209"/>
      <c r="J181949" s="141"/>
      <c r="K181949" s="141"/>
    </row>
    <row r="181950" spans="2:11" ht="13.5" customHeight="1">
      <c r="B181950" s="141"/>
      <c r="C181950" s="141"/>
      <c r="D181950" s="141"/>
      <c r="E181950" s="141"/>
      <c r="F181950" s="141"/>
      <c r="G181950" s="248"/>
      <c r="H181950" s="141"/>
      <c r="I181950" s="209"/>
      <c r="J181950" s="141"/>
      <c r="K181950" s="141"/>
    </row>
    <row r="181951" spans="2:11" ht="13.5" customHeight="1">
      <c r="B181951" s="141"/>
      <c r="C181951" s="141"/>
      <c r="D181951" s="141"/>
      <c r="E181951" s="141"/>
      <c r="F181951" s="141"/>
      <c r="G181951" s="248"/>
      <c r="H181951" s="141"/>
      <c r="I181951" s="209"/>
      <c r="J181951" s="141"/>
      <c r="K181951" s="141"/>
    </row>
    <row r="181952" spans="2:11" ht="13.5" customHeight="1">
      <c r="B181952" s="141"/>
      <c r="C181952" s="141"/>
      <c r="D181952" s="141"/>
      <c r="E181952" s="141"/>
      <c r="F181952" s="141"/>
      <c r="G181952" s="248"/>
      <c r="H181952" s="141"/>
      <c r="I181952" s="209"/>
      <c r="J181952" s="141"/>
      <c r="K181952" s="141"/>
    </row>
    <row r="181953" spans="2:11" ht="13.5" customHeight="1">
      <c r="B181953" s="141"/>
      <c r="C181953" s="141"/>
      <c r="D181953" s="141"/>
      <c r="E181953" s="141"/>
      <c r="F181953" s="141"/>
      <c r="G181953" s="248"/>
      <c r="H181953" s="141"/>
      <c r="I181953" s="209"/>
      <c r="J181953" s="141"/>
      <c r="K181953" s="141"/>
    </row>
    <row r="181954" spans="2:11" ht="13.5" customHeight="1">
      <c r="B181954" s="141"/>
      <c r="C181954" s="141"/>
      <c r="D181954" s="141"/>
      <c r="E181954" s="141"/>
      <c r="F181954" s="141"/>
      <c r="G181954" s="248"/>
      <c r="H181954" s="141"/>
      <c r="I181954" s="209"/>
      <c r="J181954" s="141"/>
      <c r="K181954" s="141"/>
    </row>
    <row r="181955" spans="2:11" ht="13.5" customHeight="1">
      <c r="B181955" s="141"/>
      <c r="C181955" s="141"/>
      <c r="D181955" s="141"/>
      <c r="E181955" s="141"/>
      <c r="F181955" s="141"/>
      <c r="G181955" s="248"/>
      <c r="H181955" s="141"/>
      <c r="I181955" s="209"/>
      <c r="J181955" s="141"/>
      <c r="K181955" s="141"/>
    </row>
    <row r="181956" spans="2:11" ht="13.5" customHeight="1">
      <c r="B181956" s="141"/>
      <c r="C181956" s="141"/>
      <c r="D181956" s="141"/>
      <c r="E181956" s="141"/>
      <c r="F181956" s="141"/>
      <c r="G181956" s="248"/>
      <c r="H181956" s="141"/>
      <c r="I181956" s="209"/>
      <c r="J181956" s="141"/>
      <c r="K181956" s="141"/>
    </row>
    <row r="181957" spans="2:11" ht="13.5" customHeight="1">
      <c r="B181957" s="141"/>
      <c r="C181957" s="141"/>
      <c r="D181957" s="141"/>
      <c r="E181957" s="141"/>
      <c r="F181957" s="141"/>
      <c r="G181957" s="248"/>
      <c r="H181957" s="141"/>
      <c r="I181957" s="209"/>
      <c r="J181957" s="141"/>
      <c r="K181957" s="141"/>
    </row>
    <row r="181958" spans="2:11" ht="13.5" customHeight="1">
      <c r="B181958" s="141"/>
      <c r="C181958" s="141"/>
      <c r="D181958" s="141"/>
      <c r="E181958" s="141"/>
      <c r="F181958" s="141"/>
      <c r="G181958" s="248"/>
      <c r="H181958" s="141"/>
      <c r="I181958" s="209"/>
      <c r="J181958" s="141"/>
      <c r="K181958" s="141"/>
    </row>
    <row r="181959" spans="2:11" ht="13.5" customHeight="1">
      <c r="B181959" s="141"/>
      <c r="C181959" s="141"/>
      <c r="D181959" s="141"/>
      <c r="E181959" s="141"/>
      <c r="F181959" s="141"/>
      <c r="G181959" s="248"/>
      <c r="H181959" s="141"/>
      <c r="I181959" s="209"/>
      <c r="J181959" s="141"/>
      <c r="K181959" s="141"/>
    </row>
    <row r="181960" spans="2:11" ht="13.5" customHeight="1">
      <c r="B181960" s="141"/>
      <c r="C181960" s="141"/>
      <c r="D181960" s="141"/>
      <c r="E181960" s="141"/>
      <c r="F181960" s="141"/>
      <c r="G181960" s="248"/>
      <c r="H181960" s="141"/>
      <c r="I181960" s="209"/>
      <c r="J181960" s="141"/>
      <c r="K181960" s="141"/>
    </row>
    <row r="181961" spans="2:11" ht="13.5" customHeight="1">
      <c r="B181961" s="141"/>
      <c r="C181961" s="141"/>
      <c r="D181961" s="141"/>
      <c r="E181961" s="141"/>
      <c r="F181961" s="141"/>
      <c r="G181961" s="248"/>
      <c r="H181961" s="141"/>
      <c r="I181961" s="209"/>
      <c r="J181961" s="141"/>
      <c r="K181961" s="141"/>
    </row>
    <row r="181962" spans="2:11" ht="13.5" customHeight="1">
      <c r="B181962" s="141"/>
      <c r="C181962" s="141"/>
      <c r="D181962" s="141"/>
      <c r="E181962" s="141"/>
      <c r="F181962" s="141"/>
      <c r="G181962" s="248"/>
      <c r="H181962" s="141"/>
      <c r="I181962" s="209"/>
      <c r="J181962" s="141"/>
      <c r="K181962" s="141"/>
    </row>
    <row r="181963" spans="2:11" ht="13.5" customHeight="1">
      <c r="B181963" s="141"/>
      <c r="C181963" s="141"/>
      <c r="D181963" s="141"/>
      <c r="E181963" s="141"/>
      <c r="F181963" s="141"/>
      <c r="G181963" s="248"/>
      <c r="H181963" s="141"/>
      <c r="I181963" s="209"/>
      <c r="J181963" s="141"/>
      <c r="K181963" s="141"/>
    </row>
    <row r="181964" spans="2:11" ht="13.5" customHeight="1">
      <c r="B181964" s="141"/>
      <c r="C181964" s="141"/>
      <c r="D181964" s="141"/>
      <c r="E181964" s="141"/>
      <c r="F181964" s="141"/>
      <c r="G181964" s="248"/>
      <c r="H181964" s="141"/>
      <c r="I181964" s="209"/>
      <c r="J181964" s="141"/>
      <c r="K181964" s="141"/>
    </row>
    <row r="181965" spans="2:11" ht="13.5" customHeight="1">
      <c r="B181965" s="141"/>
      <c r="C181965" s="141"/>
      <c r="D181965" s="141"/>
      <c r="E181965" s="141"/>
      <c r="F181965" s="141"/>
      <c r="G181965" s="248"/>
      <c r="H181965" s="141"/>
      <c r="I181965" s="209"/>
      <c r="J181965" s="141"/>
      <c r="K181965" s="141"/>
    </row>
    <row r="181966" spans="2:11" ht="13.5" customHeight="1">
      <c r="B181966" s="141"/>
      <c r="C181966" s="141"/>
      <c r="D181966" s="141"/>
      <c r="E181966" s="141"/>
      <c r="F181966" s="141"/>
      <c r="G181966" s="248"/>
      <c r="H181966" s="141"/>
      <c r="I181966" s="209"/>
      <c r="J181966" s="141"/>
      <c r="K181966" s="141"/>
    </row>
    <row r="181967" spans="2:11" ht="13.5" customHeight="1">
      <c r="B181967" s="141"/>
      <c r="C181967" s="141"/>
      <c r="D181967" s="141"/>
      <c r="E181967" s="141"/>
      <c r="F181967" s="141"/>
      <c r="G181967" s="248"/>
      <c r="H181967" s="141"/>
      <c r="I181967" s="209"/>
      <c r="J181967" s="141"/>
      <c r="K181967" s="141"/>
    </row>
    <row r="181968" spans="2:11" ht="13.5" customHeight="1">
      <c r="B181968" s="141"/>
      <c r="C181968" s="141"/>
      <c r="D181968" s="141"/>
      <c r="E181968" s="141"/>
      <c r="F181968" s="141"/>
      <c r="G181968" s="248"/>
      <c r="H181968" s="141"/>
      <c r="I181968" s="209"/>
      <c r="J181968" s="141"/>
      <c r="K181968" s="141"/>
    </row>
    <row r="181969" spans="2:11" ht="13.5" customHeight="1">
      <c r="B181969" s="141"/>
      <c r="C181969" s="141"/>
      <c r="D181969" s="141"/>
      <c r="E181969" s="141"/>
      <c r="F181969" s="141"/>
      <c r="G181969" s="248"/>
      <c r="H181969" s="141"/>
      <c r="I181969" s="209"/>
      <c r="J181969" s="141"/>
      <c r="K181969" s="141"/>
    </row>
    <row r="181970" spans="2:11" ht="13.5" customHeight="1">
      <c r="B181970" s="141"/>
      <c r="C181970" s="141"/>
      <c r="D181970" s="141"/>
      <c r="E181970" s="141"/>
      <c r="F181970" s="141"/>
      <c r="G181970" s="248"/>
      <c r="H181970" s="141"/>
      <c r="I181970" s="209"/>
      <c r="J181970" s="141"/>
      <c r="K181970" s="141"/>
    </row>
    <row r="181971" spans="2:11" ht="13.5" customHeight="1">
      <c r="B181971" s="141"/>
      <c r="C181971" s="141"/>
      <c r="D181971" s="141"/>
      <c r="E181971" s="141"/>
      <c r="F181971" s="141"/>
      <c r="G181971" s="248"/>
      <c r="H181971" s="141"/>
      <c r="I181971" s="209"/>
      <c r="J181971" s="141"/>
      <c r="K181971" s="141"/>
    </row>
    <row r="181972" spans="2:11" ht="13.5" customHeight="1">
      <c r="B181972" s="141"/>
      <c r="C181972" s="141"/>
      <c r="D181972" s="141"/>
      <c r="E181972" s="141"/>
      <c r="F181972" s="141"/>
      <c r="G181972" s="248"/>
      <c r="H181972" s="141"/>
      <c r="I181972" s="209"/>
      <c r="J181972" s="141"/>
      <c r="K181972" s="141"/>
    </row>
    <row r="181973" spans="2:11" ht="13.5" customHeight="1">
      <c r="B181973" s="141"/>
      <c r="C181973" s="141"/>
      <c r="D181973" s="141"/>
      <c r="E181973" s="141"/>
      <c r="F181973" s="141"/>
      <c r="G181973" s="248"/>
      <c r="H181973" s="141"/>
      <c r="I181973" s="209"/>
      <c r="J181973" s="141"/>
      <c r="K181973" s="141"/>
    </row>
    <row r="181974" spans="2:11" ht="13.5" customHeight="1">
      <c r="B181974" s="141"/>
      <c r="C181974" s="141"/>
      <c r="D181974" s="141"/>
      <c r="E181974" s="141"/>
      <c r="F181974" s="141"/>
      <c r="G181974" s="248"/>
      <c r="H181974" s="141"/>
      <c r="I181974" s="209"/>
      <c r="J181974" s="141"/>
      <c r="K181974" s="141"/>
    </row>
    <row r="181975" spans="2:11" ht="13.5" customHeight="1">
      <c r="B181975" s="141"/>
      <c r="C181975" s="141"/>
      <c r="D181975" s="141"/>
      <c r="E181975" s="141"/>
      <c r="F181975" s="141"/>
      <c r="G181975" s="248"/>
      <c r="H181975" s="141"/>
      <c r="I181975" s="209"/>
      <c r="J181975" s="141"/>
      <c r="K181975" s="141"/>
    </row>
    <row r="181976" spans="2:11" ht="13.5" customHeight="1">
      <c r="B181976" s="141"/>
      <c r="C181976" s="141"/>
      <c r="D181976" s="141"/>
      <c r="E181976" s="141"/>
      <c r="F181976" s="141"/>
      <c r="G181976" s="248"/>
      <c r="H181976" s="141"/>
      <c r="I181976" s="209"/>
      <c r="J181976" s="141"/>
      <c r="K181976" s="141"/>
    </row>
    <row r="181977" spans="2:11" ht="13.5" customHeight="1">
      <c r="B181977" s="141"/>
      <c r="C181977" s="141"/>
      <c r="D181977" s="141"/>
      <c r="E181977" s="141"/>
      <c r="F181977" s="141"/>
      <c r="G181977" s="248"/>
      <c r="H181977" s="141"/>
      <c r="I181977" s="209"/>
      <c r="J181977" s="141"/>
      <c r="K181977" s="141"/>
    </row>
    <row r="181978" spans="2:11" ht="13.5" customHeight="1">
      <c r="B181978" s="141"/>
      <c r="C181978" s="141"/>
      <c r="D181978" s="141"/>
      <c r="E181978" s="141"/>
      <c r="F181978" s="141"/>
      <c r="G181978" s="248"/>
      <c r="H181978" s="141"/>
      <c r="I181978" s="209"/>
      <c r="J181978" s="141"/>
      <c r="K181978" s="141"/>
    </row>
    <row r="181979" spans="2:11" ht="13.5" customHeight="1">
      <c r="B181979" s="141"/>
      <c r="C181979" s="141"/>
      <c r="D181979" s="141"/>
      <c r="E181979" s="141"/>
      <c r="F181979" s="141"/>
      <c r="G181979" s="248"/>
      <c r="H181979" s="141"/>
      <c r="I181979" s="209"/>
      <c r="J181979" s="141"/>
      <c r="K181979" s="141"/>
    </row>
    <row r="181980" spans="2:11" ht="13.5" customHeight="1">
      <c r="B181980" s="141"/>
      <c r="C181980" s="141"/>
      <c r="D181980" s="141"/>
      <c r="E181980" s="141"/>
      <c r="F181980" s="141"/>
      <c r="G181980" s="248"/>
      <c r="H181980" s="141"/>
      <c r="I181980" s="209"/>
      <c r="J181980" s="141"/>
      <c r="K181980" s="141"/>
    </row>
    <row r="181981" spans="2:11" ht="13.5" customHeight="1">
      <c r="B181981" s="141"/>
      <c r="C181981" s="141"/>
      <c r="D181981" s="141"/>
      <c r="E181981" s="141"/>
      <c r="F181981" s="141"/>
      <c r="G181981" s="248"/>
      <c r="H181981" s="141"/>
      <c r="I181981" s="209"/>
      <c r="J181981" s="141"/>
      <c r="K181981" s="141"/>
    </row>
    <row r="181982" spans="2:11" ht="13.5" customHeight="1">
      <c r="B181982" s="141"/>
      <c r="C181982" s="141"/>
      <c r="D181982" s="141"/>
      <c r="E181982" s="141"/>
      <c r="F181982" s="141"/>
      <c r="G181982" s="248"/>
      <c r="H181982" s="141"/>
      <c r="I181982" s="209"/>
      <c r="J181982" s="141"/>
      <c r="K181982" s="141"/>
    </row>
    <row r="181983" spans="2:11" ht="13.5" customHeight="1">
      <c r="B181983" s="141"/>
      <c r="C181983" s="141"/>
      <c r="D181983" s="141"/>
      <c r="E181983" s="141"/>
      <c r="F181983" s="141"/>
      <c r="G181983" s="248"/>
      <c r="H181983" s="141"/>
      <c r="I181983" s="209"/>
      <c r="J181983" s="141"/>
      <c r="K181983" s="141"/>
    </row>
    <row r="181984" spans="2:11" ht="13.5" customHeight="1">
      <c r="B181984" s="141"/>
      <c r="C181984" s="141"/>
      <c r="D181984" s="141"/>
      <c r="E181984" s="141"/>
      <c r="F181984" s="141"/>
      <c r="G181984" s="248"/>
      <c r="H181984" s="141"/>
      <c r="I181984" s="209"/>
      <c r="J181984" s="141"/>
      <c r="K181984" s="141"/>
    </row>
    <row r="181985" spans="2:11" ht="13.5" customHeight="1">
      <c r="B181985" s="141"/>
      <c r="C181985" s="141"/>
      <c r="D181985" s="141"/>
      <c r="E181985" s="141"/>
      <c r="F181985" s="141"/>
      <c r="G181985" s="248"/>
      <c r="H181985" s="141"/>
      <c r="I181985" s="209"/>
      <c r="J181985" s="141"/>
      <c r="K181985" s="141"/>
    </row>
    <row r="181986" spans="2:11" ht="13.5" customHeight="1">
      <c r="B181986" s="141"/>
      <c r="C181986" s="141"/>
      <c r="D181986" s="141"/>
      <c r="E181986" s="141"/>
      <c r="F181986" s="141"/>
      <c r="G181986" s="248"/>
      <c r="H181986" s="141"/>
      <c r="I181986" s="209"/>
      <c r="J181986" s="141"/>
      <c r="K181986" s="141"/>
    </row>
    <row r="181987" spans="2:11" ht="13.5" customHeight="1">
      <c r="B181987" s="141"/>
      <c r="C181987" s="141"/>
      <c r="D181987" s="141"/>
      <c r="E181987" s="141"/>
      <c r="F181987" s="141"/>
      <c r="G181987" s="248"/>
      <c r="H181987" s="141"/>
      <c r="I181987" s="209"/>
      <c r="J181987" s="141"/>
      <c r="K181987" s="141"/>
    </row>
    <row r="181988" spans="2:11" ht="13.5" customHeight="1">
      <c r="B181988" s="141"/>
      <c r="C181988" s="141"/>
      <c r="D181988" s="141"/>
      <c r="E181988" s="141"/>
      <c r="F181988" s="141"/>
      <c r="G181988" s="248"/>
      <c r="H181988" s="141"/>
      <c r="I181988" s="209"/>
      <c r="J181988" s="141"/>
      <c r="K181988" s="141"/>
    </row>
    <row r="181989" spans="2:11" ht="13.5" customHeight="1">
      <c r="B181989" s="141"/>
      <c r="C181989" s="141"/>
      <c r="D181989" s="141"/>
      <c r="E181989" s="141"/>
      <c r="F181989" s="141"/>
      <c r="G181989" s="248"/>
      <c r="H181989" s="141"/>
      <c r="I181989" s="209"/>
      <c r="J181989" s="141"/>
      <c r="K181989" s="141"/>
    </row>
    <row r="181990" spans="2:11" ht="13.5" customHeight="1">
      <c r="B181990" s="141"/>
      <c r="C181990" s="141"/>
      <c r="D181990" s="141"/>
      <c r="E181990" s="141"/>
      <c r="F181990" s="141"/>
      <c r="G181990" s="248"/>
      <c r="H181990" s="141"/>
      <c r="I181990" s="209"/>
      <c r="J181990" s="141"/>
      <c r="K181990" s="141"/>
    </row>
    <row r="181991" spans="2:11" ht="13.5" customHeight="1">
      <c r="B181991" s="141"/>
      <c r="C181991" s="141"/>
      <c r="D181991" s="141"/>
      <c r="E181991" s="141"/>
      <c r="F181991" s="141"/>
      <c r="G181991" s="248"/>
      <c r="H181991" s="141"/>
      <c r="I181991" s="209"/>
      <c r="J181991" s="141"/>
      <c r="K181991" s="141"/>
    </row>
    <row r="181992" spans="2:11" ht="13.5" customHeight="1">
      <c r="B181992" s="141"/>
      <c r="C181992" s="141"/>
      <c r="D181992" s="141"/>
      <c r="E181992" s="141"/>
      <c r="F181992" s="141"/>
      <c r="G181992" s="248"/>
      <c r="H181992" s="141"/>
      <c r="I181992" s="209"/>
      <c r="J181992" s="141"/>
      <c r="K181992" s="141"/>
    </row>
    <row r="181993" spans="2:11" ht="13.5" customHeight="1">
      <c r="B181993" s="141"/>
      <c r="C181993" s="141"/>
      <c r="D181993" s="141"/>
      <c r="E181993" s="141"/>
      <c r="F181993" s="141"/>
      <c r="G181993" s="248"/>
      <c r="H181993" s="141"/>
      <c r="I181993" s="209"/>
      <c r="J181993" s="141"/>
      <c r="K181993" s="141"/>
    </row>
    <row r="181994" spans="2:11" ht="13.5" customHeight="1">
      <c r="B181994" s="141"/>
      <c r="C181994" s="141"/>
      <c r="D181994" s="141"/>
      <c r="E181994" s="141"/>
      <c r="F181994" s="141"/>
      <c r="G181994" s="248"/>
      <c r="H181994" s="141"/>
      <c r="I181994" s="209"/>
      <c r="J181994" s="141"/>
      <c r="K181994" s="141"/>
    </row>
    <row r="181995" spans="2:11" ht="13.5" customHeight="1">
      <c r="B181995" s="141"/>
      <c r="C181995" s="141"/>
      <c r="D181995" s="141"/>
      <c r="E181995" s="141"/>
      <c r="F181995" s="141"/>
      <c r="G181995" s="248"/>
      <c r="H181995" s="141"/>
      <c r="I181995" s="209"/>
      <c r="J181995" s="141"/>
      <c r="K181995" s="141"/>
    </row>
    <row r="181996" spans="2:11" ht="13.5" customHeight="1">
      <c r="B181996" s="141"/>
      <c r="C181996" s="141"/>
      <c r="D181996" s="141"/>
      <c r="E181996" s="141"/>
      <c r="F181996" s="141"/>
      <c r="G181996" s="248"/>
      <c r="H181996" s="141"/>
      <c r="I181996" s="209"/>
      <c r="J181996" s="141"/>
      <c r="K181996" s="141"/>
    </row>
    <row r="181997" spans="2:11" ht="13.5" customHeight="1">
      <c r="B181997" s="141"/>
      <c r="C181997" s="141"/>
      <c r="D181997" s="141"/>
      <c r="E181997" s="141"/>
      <c r="F181997" s="141"/>
      <c r="G181997" s="248"/>
      <c r="H181997" s="141"/>
      <c r="I181997" s="209"/>
      <c r="J181997" s="141"/>
      <c r="K181997" s="141"/>
    </row>
    <row r="181998" spans="2:11" ht="13.5" customHeight="1">
      <c r="B181998" s="141"/>
      <c r="C181998" s="141"/>
      <c r="D181998" s="141"/>
      <c r="E181998" s="141"/>
      <c r="F181998" s="141"/>
      <c r="G181998" s="248"/>
      <c r="H181998" s="141"/>
      <c r="I181998" s="209"/>
      <c r="J181998" s="141"/>
      <c r="K181998" s="141"/>
    </row>
    <row r="181999" spans="2:11" ht="13.5" customHeight="1">
      <c r="B181999" s="141"/>
      <c r="C181999" s="141"/>
      <c r="D181999" s="141"/>
      <c r="E181999" s="141"/>
      <c r="F181999" s="141"/>
      <c r="G181999" s="248"/>
      <c r="H181999" s="141"/>
      <c r="I181999" s="209"/>
      <c r="J181999" s="141"/>
      <c r="K181999" s="141"/>
    </row>
    <row r="182000" spans="2:11" ht="13.5" customHeight="1">
      <c r="B182000" s="141"/>
      <c r="C182000" s="141"/>
      <c r="D182000" s="141"/>
      <c r="E182000" s="141"/>
      <c r="F182000" s="141"/>
      <c r="G182000" s="248"/>
      <c r="H182000" s="141"/>
      <c r="I182000" s="209"/>
      <c r="J182000" s="141"/>
      <c r="K182000" s="141"/>
    </row>
    <row r="182001" spans="2:11" ht="13.5" customHeight="1">
      <c r="B182001" s="141"/>
      <c r="C182001" s="141"/>
      <c r="D182001" s="141"/>
      <c r="E182001" s="141"/>
      <c r="F182001" s="141"/>
      <c r="G182001" s="248"/>
      <c r="H182001" s="141"/>
      <c r="I182001" s="209"/>
      <c r="J182001" s="141"/>
      <c r="K182001" s="141"/>
    </row>
    <row r="182002" spans="2:11" ht="13.5" customHeight="1">
      <c r="B182002" s="141"/>
      <c r="C182002" s="141"/>
      <c r="D182002" s="141"/>
      <c r="E182002" s="141"/>
      <c r="F182002" s="141"/>
      <c r="G182002" s="248"/>
      <c r="H182002" s="141"/>
      <c r="I182002" s="209"/>
      <c r="J182002" s="141"/>
      <c r="K182002" s="141"/>
    </row>
    <row r="182003" spans="2:11" ht="13.5" customHeight="1">
      <c r="B182003" s="141"/>
      <c r="C182003" s="141"/>
      <c r="D182003" s="141"/>
      <c r="E182003" s="141"/>
      <c r="F182003" s="141"/>
      <c r="G182003" s="248"/>
      <c r="H182003" s="141"/>
      <c r="I182003" s="209"/>
      <c r="J182003" s="141"/>
      <c r="K182003" s="141"/>
    </row>
    <row r="182004" spans="2:11" ht="13.5" customHeight="1">
      <c r="B182004" s="141"/>
      <c r="C182004" s="141"/>
      <c r="D182004" s="141"/>
      <c r="E182004" s="141"/>
      <c r="F182004" s="141"/>
      <c r="G182004" s="248"/>
      <c r="H182004" s="141"/>
      <c r="I182004" s="209"/>
      <c r="J182004" s="141"/>
      <c r="K182004" s="141"/>
    </row>
    <row r="182005" spans="2:11" ht="13.5" customHeight="1">
      <c r="B182005" s="141"/>
      <c r="C182005" s="141"/>
      <c r="D182005" s="141"/>
      <c r="E182005" s="141"/>
      <c r="F182005" s="141"/>
      <c r="G182005" s="248"/>
      <c r="H182005" s="141"/>
      <c r="I182005" s="209"/>
      <c r="J182005" s="141"/>
      <c r="K182005" s="141"/>
    </row>
    <row r="182006" spans="2:11" ht="13.5" customHeight="1">
      <c r="B182006" s="141"/>
      <c r="C182006" s="141"/>
      <c r="D182006" s="141"/>
      <c r="E182006" s="141"/>
      <c r="F182006" s="141"/>
      <c r="G182006" s="248"/>
      <c r="H182006" s="141"/>
      <c r="I182006" s="209"/>
      <c r="J182006" s="141"/>
      <c r="K182006" s="141"/>
    </row>
    <row r="182007" spans="2:11" ht="13.5" customHeight="1">
      <c r="B182007" s="141"/>
      <c r="C182007" s="141"/>
      <c r="D182007" s="141"/>
      <c r="E182007" s="141"/>
      <c r="F182007" s="141"/>
      <c r="G182007" s="248"/>
      <c r="H182007" s="141"/>
      <c r="I182007" s="209"/>
      <c r="J182007" s="141"/>
      <c r="K182007" s="141"/>
    </row>
    <row r="182008" spans="2:11" ht="13.5" customHeight="1">
      <c r="B182008" s="141"/>
      <c r="C182008" s="141"/>
      <c r="D182008" s="141"/>
      <c r="E182008" s="141"/>
      <c r="F182008" s="141"/>
      <c r="G182008" s="248"/>
      <c r="H182008" s="141"/>
      <c r="I182008" s="209"/>
      <c r="J182008" s="141"/>
      <c r="K182008" s="141"/>
    </row>
    <row r="182009" spans="2:11" ht="13.5" customHeight="1">
      <c r="B182009" s="141"/>
      <c r="C182009" s="141"/>
      <c r="D182009" s="141"/>
      <c r="E182009" s="141"/>
      <c r="F182009" s="141"/>
      <c r="G182009" s="248"/>
      <c r="H182009" s="141"/>
      <c r="I182009" s="209"/>
      <c r="J182009" s="141"/>
      <c r="K182009" s="141"/>
    </row>
    <row r="182010" spans="2:11" ht="13.5" customHeight="1">
      <c r="B182010" s="141"/>
      <c r="C182010" s="141"/>
      <c r="D182010" s="141"/>
      <c r="E182010" s="141"/>
      <c r="F182010" s="141"/>
      <c r="G182010" s="248"/>
      <c r="H182010" s="141"/>
      <c r="I182010" s="209"/>
      <c r="J182010" s="141"/>
      <c r="K182010" s="141"/>
    </row>
    <row r="182011" spans="2:11" ht="13.5" customHeight="1">
      <c r="B182011" s="141"/>
      <c r="C182011" s="141"/>
      <c r="D182011" s="141"/>
      <c r="E182011" s="141"/>
      <c r="F182011" s="141"/>
      <c r="G182011" s="248"/>
      <c r="H182011" s="141"/>
      <c r="I182011" s="209"/>
      <c r="J182011" s="141"/>
      <c r="K182011" s="141"/>
    </row>
    <row r="182012" spans="2:11" ht="13.5" customHeight="1">
      <c r="B182012" s="141"/>
      <c r="C182012" s="141"/>
      <c r="D182012" s="141"/>
      <c r="E182012" s="141"/>
      <c r="F182012" s="141"/>
      <c r="G182012" s="248"/>
      <c r="H182012" s="141"/>
      <c r="I182012" s="209"/>
      <c r="J182012" s="141"/>
      <c r="K182012" s="141"/>
    </row>
    <row r="182013" spans="2:11" ht="13.5" customHeight="1">
      <c r="B182013" s="141"/>
      <c r="C182013" s="141"/>
      <c r="D182013" s="141"/>
      <c r="E182013" s="141"/>
      <c r="F182013" s="141"/>
      <c r="G182013" s="248"/>
      <c r="H182013" s="141"/>
      <c r="I182013" s="209"/>
      <c r="J182013" s="141"/>
      <c r="K182013" s="141"/>
    </row>
    <row r="182014" spans="2:11" ht="13.5" customHeight="1">
      <c r="B182014" s="141"/>
      <c r="C182014" s="141"/>
      <c r="D182014" s="141"/>
      <c r="E182014" s="141"/>
      <c r="F182014" s="141"/>
      <c r="G182014" s="248"/>
      <c r="H182014" s="141"/>
      <c r="I182014" s="209"/>
      <c r="J182014" s="141"/>
      <c r="K182014" s="141"/>
    </row>
    <row r="182015" spans="2:11" ht="13.5" customHeight="1">
      <c r="B182015" s="141"/>
      <c r="C182015" s="141"/>
      <c r="D182015" s="141"/>
      <c r="E182015" s="141"/>
      <c r="F182015" s="141"/>
      <c r="G182015" s="248"/>
      <c r="H182015" s="141"/>
      <c r="I182015" s="209"/>
      <c r="J182015" s="141"/>
      <c r="K182015" s="141"/>
    </row>
    <row r="182016" spans="2:11" ht="13.5" customHeight="1">
      <c r="B182016" s="141"/>
      <c r="C182016" s="141"/>
      <c r="D182016" s="141"/>
      <c r="E182016" s="141"/>
      <c r="F182016" s="141"/>
      <c r="G182016" s="248"/>
      <c r="H182016" s="141"/>
      <c r="I182016" s="209"/>
      <c r="J182016" s="141"/>
      <c r="K182016" s="141"/>
    </row>
    <row r="182017" spans="2:11" ht="13.5" customHeight="1">
      <c r="B182017" s="141"/>
      <c r="C182017" s="141"/>
      <c r="D182017" s="141"/>
      <c r="E182017" s="141"/>
      <c r="F182017" s="141"/>
      <c r="G182017" s="248"/>
      <c r="H182017" s="141"/>
      <c r="I182017" s="209"/>
      <c r="J182017" s="141"/>
      <c r="K182017" s="141"/>
    </row>
    <row r="182018" spans="2:11" ht="13.5" customHeight="1">
      <c r="B182018" s="141"/>
      <c r="C182018" s="141"/>
      <c r="D182018" s="141"/>
      <c r="E182018" s="141"/>
      <c r="F182018" s="141"/>
      <c r="G182018" s="248"/>
      <c r="H182018" s="141"/>
      <c r="I182018" s="209"/>
      <c r="J182018" s="141"/>
      <c r="K182018" s="141"/>
    </row>
    <row r="182019" spans="2:11" ht="13.5" customHeight="1">
      <c r="B182019" s="141"/>
      <c r="C182019" s="141"/>
      <c r="D182019" s="141"/>
      <c r="E182019" s="141"/>
      <c r="F182019" s="141"/>
      <c r="G182019" s="248"/>
      <c r="H182019" s="141"/>
      <c r="I182019" s="209"/>
      <c r="J182019" s="141"/>
      <c r="K182019" s="141"/>
    </row>
    <row r="182020" spans="2:11" ht="13.5" customHeight="1">
      <c r="B182020" s="141"/>
      <c r="C182020" s="141"/>
      <c r="D182020" s="141"/>
      <c r="E182020" s="141"/>
      <c r="F182020" s="141"/>
      <c r="G182020" s="248"/>
      <c r="H182020" s="141"/>
      <c r="I182020" s="209"/>
      <c r="J182020" s="141"/>
      <c r="K182020" s="141"/>
    </row>
    <row r="182021" spans="2:11" ht="13.5" customHeight="1">
      <c r="B182021" s="141"/>
      <c r="C182021" s="141"/>
      <c r="D182021" s="141"/>
      <c r="E182021" s="141"/>
      <c r="F182021" s="141"/>
      <c r="G182021" s="248"/>
      <c r="H182021" s="141"/>
      <c r="I182021" s="209"/>
      <c r="J182021" s="141"/>
      <c r="K182021" s="141"/>
    </row>
    <row r="182022" spans="2:11" ht="13.5" customHeight="1">
      <c r="B182022" s="141"/>
      <c r="C182022" s="141"/>
      <c r="D182022" s="141"/>
      <c r="E182022" s="141"/>
      <c r="F182022" s="141"/>
      <c r="G182022" s="248"/>
      <c r="H182022" s="141"/>
      <c r="I182022" s="209"/>
      <c r="J182022" s="141"/>
      <c r="K182022" s="141"/>
    </row>
    <row r="182023" spans="2:11" ht="13.5" customHeight="1">
      <c r="B182023" s="141"/>
      <c r="C182023" s="141"/>
      <c r="D182023" s="141"/>
      <c r="E182023" s="141"/>
      <c r="F182023" s="141"/>
      <c r="G182023" s="248"/>
      <c r="H182023" s="141"/>
      <c r="I182023" s="209"/>
      <c r="J182023" s="141"/>
      <c r="K182023" s="141"/>
    </row>
    <row r="182024" spans="2:11" ht="13.5" customHeight="1">
      <c r="B182024" s="141"/>
      <c r="C182024" s="141"/>
      <c r="D182024" s="141"/>
      <c r="E182024" s="141"/>
      <c r="F182024" s="141"/>
      <c r="G182024" s="248"/>
      <c r="H182024" s="141"/>
      <c r="I182024" s="209"/>
      <c r="J182024" s="141"/>
      <c r="K182024" s="141"/>
    </row>
    <row r="182025" spans="2:11" ht="13.5" customHeight="1">
      <c r="B182025" s="141"/>
      <c r="C182025" s="141"/>
      <c r="D182025" s="141"/>
      <c r="E182025" s="141"/>
      <c r="F182025" s="141"/>
      <c r="G182025" s="248"/>
      <c r="H182025" s="141"/>
      <c r="I182025" s="209"/>
      <c r="J182025" s="141"/>
      <c r="K182025" s="141"/>
    </row>
    <row r="182026" spans="2:11" ht="13.5" customHeight="1">
      <c r="B182026" s="141"/>
      <c r="C182026" s="141"/>
      <c r="D182026" s="141"/>
      <c r="E182026" s="141"/>
      <c r="F182026" s="141"/>
      <c r="G182026" s="248"/>
      <c r="H182026" s="141"/>
      <c r="I182026" s="209"/>
      <c r="J182026" s="141"/>
      <c r="K182026" s="141"/>
    </row>
    <row r="182027" spans="2:11" ht="13.5" customHeight="1">
      <c r="B182027" s="141"/>
      <c r="C182027" s="141"/>
      <c r="D182027" s="141"/>
      <c r="E182027" s="141"/>
      <c r="F182027" s="141"/>
      <c r="G182027" s="248"/>
      <c r="H182027" s="141"/>
      <c r="I182027" s="209"/>
      <c r="J182027" s="141"/>
      <c r="K182027" s="141"/>
    </row>
    <row r="182028" spans="2:11" ht="13.5" customHeight="1">
      <c r="B182028" s="141"/>
      <c r="C182028" s="141"/>
      <c r="D182028" s="141"/>
      <c r="E182028" s="141"/>
      <c r="F182028" s="141"/>
      <c r="G182028" s="248"/>
      <c r="H182028" s="141"/>
      <c r="I182028" s="209"/>
      <c r="J182028" s="141"/>
      <c r="K182028" s="141"/>
    </row>
    <row r="182029" spans="2:11" ht="13.5" customHeight="1">
      <c r="B182029" s="141"/>
      <c r="C182029" s="141"/>
      <c r="D182029" s="141"/>
      <c r="E182029" s="141"/>
      <c r="F182029" s="141"/>
      <c r="G182029" s="248"/>
      <c r="H182029" s="141"/>
      <c r="I182029" s="209"/>
      <c r="J182029" s="141"/>
      <c r="K182029" s="141"/>
    </row>
    <row r="182030" spans="2:11" ht="13.5" customHeight="1">
      <c r="B182030" s="141"/>
      <c r="C182030" s="141"/>
      <c r="D182030" s="141"/>
      <c r="E182030" s="141"/>
      <c r="F182030" s="141"/>
      <c r="G182030" s="248"/>
      <c r="H182030" s="141"/>
      <c r="I182030" s="209"/>
      <c r="J182030" s="141"/>
      <c r="K182030" s="141"/>
    </row>
    <row r="182031" spans="2:11" ht="13.5" customHeight="1">
      <c r="B182031" s="141"/>
      <c r="C182031" s="141"/>
      <c r="D182031" s="141"/>
      <c r="E182031" s="141"/>
      <c r="F182031" s="141"/>
      <c r="G182031" s="248"/>
      <c r="H182031" s="141"/>
      <c r="I182031" s="209"/>
      <c r="J182031" s="141"/>
      <c r="K182031" s="141"/>
    </row>
    <row r="182032" spans="2:11" ht="13.5" customHeight="1">
      <c r="B182032" s="141"/>
      <c r="C182032" s="141"/>
      <c r="D182032" s="141"/>
      <c r="E182032" s="141"/>
      <c r="F182032" s="141"/>
      <c r="G182032" s="248"/>
      <c r="H182032" s="141"/>
      <c r="I182032" s="209"/>
      <c r="J182032" s="141"/>
      <c r="K182032" s="141"/>
    </row>
    <row r="182033" spans="2:11" ht="13.5" customHeight="1">
      <c r="B182033" s="141"/>
      <c r="C182033" s="141"/>
      <c r="D182033" s="141"/>
      <c r="E182033" s="141"/>
      <c r="F182033" s="141"/>
      <c r="G182033" s="248"/>
      <c r="H182033" s="141"/>
      <c r="I182033" s="209"/>
      <c r="J182033" s="141"/>
      <c r="K182033" s="141"/>
    </row>
    <row r="182034" spans="2:11" ht="13.5" customHeight="1">
      <c r="B182034" s="141"/>
      <c r="C182034" s="141"/>
      <c r="D182034" s="141"/>
      <c r="E182034" s="141"/>
      <c r="F182034" s="141"/>
      <c r="G182034" s="248"/>
      <c r="H182034" s="141"/>
      <c r="I182034" s="209"/>
      <c r="J182034" s="141"/>
      <c r="K182034" s="141"/>
    </row>
    <row r="182035" spans="2:11" ht="13.5" customHeight="1">
      <c r="B182035" s="141"/>
      <c r="C182035" s="141"/>
      <c r="D182035" s="141"/>
      <c r="E182035" s="141"/>
      <c r="F182035" s="141"/>
      <c r="G182035" s="248"/>
      <c r="H182035" s="141"/>
      <c r="I182035" s="209"/>
      <c r="J182035" s="141"/>
      <c r="K182035" s="141"/>
    </row>
    <row r="182036" spans="2:11" ht="13.5" customHeight="1">
      <c r="B182036" s="141"/>
      <c r="C182036" s="141"/>
      <c r="D182036" s="141"/>
      <c r="E182036" s="141"/>
      <c r="F182036" s="141"/>
      <c r="G182036" s="248"/>
      <c r="H182036" s="141"/>
      <c r="I182036" s="209"/>
      <c r="J182036" s="141"/>
      <c r="K182036" s="141"/>
    </row>
    <row r="182037" spans="2:11" ht="13.5" customHeight="1">
      <c r="B182037" s="141"/>
      <c r="C182037" s="141"/>
      <c r="D182037" s="141"/>
      <c r="E182037" s="141"/>
      <c r="F182037" s="141"/>
      <c r="G182037" s="248"/>
      <c r="H182037" s="141"/>
      <c r="I182037" s="209"/>
      <c r="J182037" s="141"/>
      <c r="K182037" s="141"/>
    </row>
    <row r="182038" spans="2:11" ht="13.5" customHeight="1">
      <c r="B182038" s="141"/>
      <c r="C182038" s="141"/>
      <c r="D182038" s="141"/>
      <c r="E182038" s="141"/>
      <c r="F182038" s="141"/>
      <c r="G182038" s="248"/>
      <c r="H182038" s="141"/>
      <c r="I182038" s="209"/>
      <c r="J182038" s="141"/>
      <c r="K182038" s="141"/>
    </row>
    <row r="182039" spans="2:11" ht="13.5" customHeight="1">
      <c r="B182039" s="141"/>
      <c r="C182039" s="141"/>
      <c r="D182039" s="141"/>
      <c r="E182039" s="141"/>
      <c r="F182039" s="141"/>
      <c r="G182039" s="248"/>
      <c r="H182039" s="141"/>
      <c r="I182039" s="209"/>
      <c r="J182039" s="141"/>
      <c r="K182039" s="141"/>
    </row>
    <row r="182040" spans="2:11" ht="13.5" customHeight="1">
      <c r="B182040" s="141"/>
      <c r="C182040" s="141"/>
      <c r="D182040" s="141"/>
      <c r="E182040" s="141"/>
      <c r="F182040" s="141"/>
      <c r="G182040" s="248"/>
      <c r="H182040" s="141"/>
      <c r="I182040" s="209"/>
      <c r="J182040" s="141"/>
      <c r="K182040" s="141"/>
    </row>
    <row r="182041" spans="2:11" ht="13.5" customHeight="1">
      <c r="B182041" s="141"/>
      <c r="C182041" s="141"/>
      <c r="D182041" s="141"/>
      <c r="E182041" s="141"/>
      <c r="F182041" s="141"/>
      <c r="G182041" s="248"/>
      <c r="H182041" s="141"/>
      <c r="I182041" s="209"/>
      <c r="J182041" s="141"/>
      <c r="K182041" s="141"/>
    </row>
    <row r="182042" spans="2:11" ht="13.5" customHeight="1">
      <c r="B182042" s="141"/>
      <c r="C182042" s="141"/>
      <c r="D182042" s="141"/>
      <c r="E182042" s="141"/>
      <c r="F182042" s="141"/>
      <c r="G182042" s="248"/>
      <c r="H182042" s="141"/>
      <c r="I182042" s="209"/>
      <c r="J182042" s="141"/>
      <c r="K182042" s="141"/>
    </row>
    <row r="182043" spans="2:11" ht="13.5" customHeight="1">
      <c r="B182043" s="141"/>
      <c r="C182043" s="141"/>
      <c r="D182043" s="141"/>
      <c r="E182043" s="141"/>
      <c r="F182043" s="141"/>
      <c r="G182043" s="248"/>
      <c r="H182043" s="141"/>
      <c r="I182043" s="209"/>
      <c r="J182043" s="141"/>
      <c r="K182043" s="141"/>
    </row>
    <row r="182044" spans="2:11" ht="13.5" customHeight="1">
      <c r="B182044" s="141"/>
      <c r="C182044" s="141"/>
      <c r="D182044" s="141"/>
      <c r="E182044" s="141"/>
      <c r="F182044" s="141"/>
      <c r="G182044" s="248"/>
      <c r="H182044" s="141"/>
      <c r="I182044" s="209"/>
      <c r="J182044" s="141"/>
      <c r="K182044" s="141"/>
    </row>
    <row r="182045" spans="2:11" ht="13.5" customHeight="1">
      <c r="B182045" s="141"/>
      <c r="C182045" s="141"/>
      <c r="D182045" s="141"/>
      <c r="E182045" s="141"/>
      <c r="F182045" s="141"/>
      <c r="G182045" s="248"/>
      <c r="H182045" s="141"/>
      <c r="I182045" s="209"/>
      <c r="J182045" s="141"/>
      <c r="K182045" s="141"/>
    </row>
    <row r="182046" spans="2:11" ht="13.5" customHeight="1">
      <c r="B182046" s="141"/>
      <c r="C182046" s="141"/>
      <c r="D182046" s="141"/>
      <c r="E182046" s="141"/>
      <c r="F182046" s="141"/>
      <c r="G182046" s="248"/>
      <c r="H182046" s="141"/>
      <c r="I182046" s="209"/>
      <c r="J182046" s="141"/>
      <c r="K182046" s="141"/>
    </row>
    <row r="182047" spans="2:11" ht="13.5" customHeight="1">
      <c r="B182047" s="141"/>
      <c r="C182047" s="141"/>
      <c r="D182047" s="141"/>
      <c r="E182047" s="141"/>
      <c r="F182047" s="141"/>
      <c r="G182047" s="248"/>
      <c r="H182047" s="141"/>
      <c r="I182047" s="209"/>
      <c r="J182047" s="141"/>
      <c r="K182047" s="141"/>
    </row>
    <row r="182048" spans="2:11" ht="13.5" customHeight="1">
      <c r="B182048" s="141"/>
      <c r="C182048" s="141"/>
      <c r="D182048" s="141"/>
      <c r="E182048" s="141"/>
      <c r="F182048" s="141"/>
      <c r="G182048" s="248"/>
      <c r="H182048" s="141"/>
      <c r="I182048" s="209"/>
      <c r="J182048" s="141"/>
      <c r="K182048" s="141"/>
    </row>
    <row r="182049" spans="2:11" ht="13.5" customHeight="1">
      <c r="B182049" s="141"/>
      <c r="C182049" s="141"/>
      <c r="D182049" s="141"/>
      <c r="E182049" s="141"/>
      <c r="F182049" s="141"/>
      <c r="G182049" s="248"/>
      <c r="H182049" s="141"/>
      <c r="I182049" s="209"/>
      <c r="J182049" s="141"/>
      <c r="K182049" s="141"/>
    </row>
    <row r="182050" spans="2:11" ht="13.5" customHeight="1">
      <c r="B182050" s="141"/>
      <c r="C182050" s="141"/>
      <c r="D182050" s="141"/>
      <c r="E182050" s="141"/>
      <c r="F182050" s="141"/>
      <c r="G182050" s="248"/>
      <c r="H182050" s="141"/>
      <c r="I182050" s="209"/>
      <c r="J182050" s="141"/>
      <c r="K182050" s="141"/>
    </row>
    <row r="182051" spans="2:11" ht="13.5" customHeight="1">
      <c r="B182051" s="141"/>
      <c r="C182051" s="141"/>
      <c r="D182051" s="141"/>
      <c r="E182051" s="141"/>
      <c r="F182051" s="141"/>
      <c r="G182051" s="248"/>
      <c r="H182051" s="141"/>
      <c r="I182051" s="209"/>
      <c r="J182051" s="141"/>
      <c r="K182051" s="141"/>
    </row>
    <row r="182052" spans="2:11" ht="13.5" customHeight="1">
      <c r="B182052" s="141"/>
      <c r="C182052" s="141"/>
      <c r="D182052" s="141"/>
      <c r="E182052" s="141"/>
      <c r="F182052" s="141"/>
      <c r="G182052" s="248"/>
      <c r="H182052" s="141"/>
      <c r="I182052" s="209"/>
      <c r="J182052" s="141"/>
      <c r="K182052" s="141"/>
    </row>
    <row r="182053" spans="2:11" ht="13.5" customHeight="1">
      <c r="B182053" s="141"/>
      <c r="C182053" s="141"/>
      <c r="D182053" s="141"/>
      <c r="E182053" s="141"/>
      <c r="F182053" s="141"/>
      <c r="G182053" s="248"/>
      <c r="H182053" s="141"/>
      <c r="I182053" s="209"/>
      <c r="J182053" s="141"/>
      <c r="K182053" s="141"/>
    </row>
    <row r="182054" spans="2:11" ht="13.5" customHeight="1">
      <c r="B182054" s="141"/>
      <c r="C182054" s="141"/>
      <c r="D182054" s="141"/>
      <c r="E182054" s="141"/>
      <c r="F182054" s="141"/>
      <c r="G182054" s="248"/>
      <c r="H182054" s="141"/>
      <c r="I182054" s="209"/>
      <c r="J182054" s="141"/>
      <c r="K182054" s="141"/>
    </row>
    <row r="182055" spans="2:11" ht="13.5" customHeight="1">
      <c r="B182055" s="141"/>
      <c r="C182055" s="141"/>
      <c r="D182055" s="141"/>
      <c r="E182055" s="141"/>
      <c r="F182055" s="141"/>
      <c r="G182055" s="248"/>
      <c r="H182055" s="141"/>
      <c r="I182055" s="209"/>
      <c r="J182055" s="141"/>
      <c r="K182055" s="141"/>
    </row>
    <row r="182056" spans="2:11" ht="13.5" customHeight="1">
      <c r="B182056" s="141"/>
      <c r="C182056" s="141"/>
      <c r="D182056" s="141"/>
      <c r="E182056" s="141"/>
      <c r="F182056" s="141"/>
      <c r="G182056" s="248"/>
      <c r="H182056" s="141"/>
      <c r="I182056" s="209"/>
      <c r="J182056" s="141"/>
      <c r="K182056" s="141"/>
    </row>
    <row r="182057" spans="2:11" ht="13.5" customHeight="1">
      <c r="B182057" s="141"/>
      <c r="C182057" s="141"/>
      <c r="D182057" s="141"/>
      <c r="E182057" s="141"/>
      <c r="F182057" s="141"/>
      <c r="G182057" s="248"/>
      <c r="H182057" s="141"/>
      <c r="I182057" s="209"/>
      <c r="J182057" s="141"/>
      <c r="K182057" s="141"/>
    </row>
    <row r="182058" spans="2:11" ht="13.5" customHeight="1">
      <c r="B182058" s="141"/>
      <c r="C182058" s="141"/>
      <c r="D182058" s="141"/>
      <c r="E182058" s="141"/>
      <c r="F182058" s="141"/>
      <c r="G182058" s="248"/>
      <c r="H182058" s="141"/>
      <c r="I182058" s="209"/>
      <c r="J182058" s="141"/>
      <c r="K182058" s="141"/>
    </row>
    <row r="182059" spans="2:11" ht="13.5" customHeight="1">
      <c r="B182059" s="141"/>
      <c r="C182059" s="141"/>
      <c r="D182059" s="141"/>
      <c r="E182059" s="141"/>
      <c r="F182059" s="141"/>
      <c r="G182059" s="248"/>
      <c r="H182059" s="141"/>
      <c r="I182059" s="209"/>
      <c r="J182059" s="141"/>
      <c r="K182059" s="141"/>
    </row>
    <row r="182060" spans="2:11" ht="13.5" customHeight="1">
      <c r="B182060" s="141"/>
      <c r="C182060" s="141"/>
      <c r="D182060" s="141"/>
      <c r="E182060" s="141"/>
      <c r="F182060" s="141"/>
      <c r="G182060" s="248"/>
      <c r="H182060" s="141"/>
      <c r="I182060" s="209"/>
      <c r="J182060" s="141"/>
      <c r="K182060" s="141"/>
    </row>
    <row r="182061" spans="2:11" ht="13.5" customHeight="1">
      <c r="B182061" s="141"/>
      <c r="C182061" s="141"/>
      <c r="D182061" s="141"/>
      <c r="E182061" s="141"/>
      <c r="F182061" s="141"/>
      <c r="G182061" s="248"/>
      <c r="H182061" s="141"/>
      <c r="I182061" s="209"/>
      <c r="J182061" s="141"/>
      <c r="K182061" s="141"/>
    </row>
    <row r="182062" spans="2:11" ht="13.5" customHeight="1">
      <c r="B182062" s="141"/>
      <c r="C182062" s="141"/>
      <c r="D182062" s="141"/>
      <c r="E182062" s="141"/>
      <c r="F182062" s="141"/>
      <c r="G182062" s="248"/>
      <c r="H182062" s="141"/>
      <c r="I182062" s="209"/>
      <c r="J182062" s="141"/>
      <c r="K182062" s="141"/>
    </row>
    <row r="182063" spans="2:11" ht="13.5" customHeight="1">
      <c r="B182063" s="141"/>
      <c r="C182063" s="141"/>
      <c r="D182063" s="141"/>
      <c r="E182063" s="141"/>
      <c r="F182063" s="141"/>
      <c r="G182063" s="248"/>
      <c r="H182063" s="141"/>
      <c r="I182063" s="209"/>
      <c r="J182063" s="141"/>
      <c r="K182063" s="141"/>
    </row>
    <row r="182064" spans="2:11" ht="13.5" customHeight="1">
      <c r="B182064" s="141"/>
      <c r="C182064" s="141"/>
      <c r="D182064" s="141"/>
      <c r="E182064" s="141"/>
      <c r="F182064" s="141"/>
      <c r="G182064" s="248"/>
      <c r="H182064" s="141"/>
      <c r="I182064" s="209"/>
      <c r="J182064" s="141"/>
      <c r="K182064" s="141"/>
    </row>
    <row r="182065" spans="2:11" ht="13.5" customHeight="1">
      <c r="B182065" s="141"/>
      <c r="C182065" s="141"/>
      <c r="D182065" s="141"/>
      <c r="E182065" s="141"/>
      <c r="F182065" s="141"/>
      <c r="G182065" s="248"/>
      <c r="H182065" s="141"/>
      <c r="I182065" s="209"/>
      <c r="J182065" s="141"/>
      <c r="K182065" s="141"/>
    </row>
    <row r="182066" spans="2:11" ht="13.5" customHeight="1">
      <c r="B182066" s="141"/>
      <c r="C182066" s="141"/>
      <c r="D182066" s="141"/>
      <c r="E182066" s="141"/>
      <c r="F182066" s="141"/>
      <c r="G182066" s="248"/>
      <c r="H182066" s="141"/>
      <c r="I182066" s="209"/>
      <c r="J182066" s="141"/>
      <c r="K182066" s="141"/>
    </row>
    <row r="182067" spans="2:11" ht="13.5" customHeight="1">
      <c r="B182067" s="141"/>
      <c r="C182067" s="141"/>
      <c r="D182067" s="141"/>
      <c r="E182067" s="141"/>
      <c r="F182067" s="141"/>
      <c r="G182067" s="248"/>
      <c r="H182067" s="141"/>
      <c r="I182067" s="209"/>
      <c r="J182067" s="141"/>
      <c r="K182067" s="141"/>
    </row>
    <row r="182068" spans="2:11" ht="13.5" customHeight="1">
      <c r="B182068" s="141"/>
      <c r="C182068" s="141"/>
      <c r="D182068" s="141"/>
      <c r="E182068" s="141"/>
      <c r="F182068" s="141"/>
      <c r="G182068" s="248"/>
      <c r="H182068" s="141"/>
      <c r="I182068" s="209"/>
      <c r="J182068" s="141"/>
      <c r="K182068" s="141"/>
    </row>
    <row r="182069" spans="2:11" ht="13.5" customHeight="1">
      <c r="B182069" s="141"/>
      <c r="C182069" s="141"/>
      <c r="D182069" s="141"/>
      <c r="E182069" s="141"/>
      <c r="F182069" s="141"/>
      <c r="G182069" s="248"/>
      <c r="H182069" s="141"/>
      <c r="I182069" s="209"/>
      <c r="J182069" s="141"/>
      <c r="K182069" s="141"/>
    </row>
    <row r="182070" spans="2:11" ht="13.5" customHeight="1">
      <c r="B182070" s="141"/>
      <c r="C182070" s="141"/>
      <c r="D182070" s="141"/>
      <c r="E182070" s="141"/>
      <c r="F182070" s="141"/>
      <c r="G182070" s="248"/>
      <c r="H182070" s="141"/>
      <c r="I182070" s="209"/>
      <c r="J182070" s="141"/>
      <c r="K182070" s="141"/>
    </row>
    <row r="182071" spans="2:11" ht="13.5" customHeight="1">
      <c r="B182071" s="141"/>
      <c r="C182071" s="141"/>
      <c r="D182071" s="141"/>
      <c r="E182071" s="141"/>
      <c r="F182071" s="141"/>
      <c r="G182071" s="248"/>
      <c r="H182071" s="141"/>
      <c r="I182071" s="209"/>
      <c r="J182071" s="141"/>
      <c r="K182071" s="141"/>
    </row>
    <row r="182072" spans="2:11" ht="13.5" customHeight="1">
      <c r="B182072" s="141"/>
      <c r="C182072" s="141"/>
      <c r="D182072" s="141"/>
      <c r="E182072" s="141"/>
      <c r="F182072" s="141"/>
      <c r="G182072" s="248"/>
      <c r="H182072" s="141"/>
      <c r="I182072" s="209"/>
      <c r="J182072" s="141"/>
      <c r="K182072" s="141"/>
    </row>
    <row r="182073" spans="2:11" ht="13.5" customHeight="1">
      <c r="B182073" s="141"/>
      <c r="C182073" s="141"/>
      <c r="D182073" s="141"/>
      <c r="E182073" s="141"/>
      <c r="F182073" s="141"/>
      <c r="G182073" s="248"/>
      <c r="H182073" s="141"/>
      <c r="I182073" s="209"/>
      <c r="J182073" s="141"/>
      <c r="K182073" s="141"/>
    </row>
    <row r="182074" spans="2:11" ht="13.5" customHeight="1">
      <c r="B182074" s="141"/>
      <c r="C182074" s="141"/>
      <c r="D182074" s="141"/>
      <c r="E182074" s="141"/>
      <c r="F182074" s="141"/>
      <c r="G182074" s="248"/>
      <c r="H182074" s="141"/>
      <c r="I182074" s="209"/>
      <c r="J182074" s="141"/>
      <c r="K182074" s="141"/>
    </row>
    <row r="182075" spans="2:11" ht="13.5" customHeight="1">
      <c r="B182075" s="141"/>
      <c r="C182075" s="141"/>
      <c r="D182075" s="141"/>
      <c r="E182075" s="141"/>
      <c r="F182075" s="141"/>
      <c r="G182075" s="248"/>
      <c r="H182075" s="141"/>
      <c r="I182075" s="209"/>
      <c r="J182075" s="141"/>
      <c r="K182075" s="141"/>
    </row>
    <row r="182076" spans="2:11" ht="13.5" customHeight="1">
      <c r="B182076" s="141"/>
      <c r="C182076" s="141"/>
      <c r="D182076" s="141"/>
      <c r="E182076" s="141"/>
      <c r="F182076" s="141"/>
      <c r="G182076" s="248"/>
      <c r="H182076" s="141"/>
      <c r="I182076" s="209"/>
      <c r="J182076" s="141"/>
      <c r="K182076" s="141"/>
    </row>
    <row r="182077" spans="2:11" ht="13.5" customHeight="1">
      <c r="B182077" s="141"/>
      <c r="C182077" s="141"/>
      <c r="D182077" s="141"/>
      <c r="E182077" s="141"/>
      <c r="F182077" s="141"/>
      <c r="G182077" s="248"/>
      <c r="H182077" s="141"/>
      <c r="I182077" s="209"/>
      <c r="J182077" s="141"/>
      <c r="K182077" s="141"/>
    </row>
    <row r="182078" spans="2:11" ht="13.5" customHeight="1">
      <c r="B182078" s="141"/>
      <c r="C182078" s="141"/>
      <c r="D182078" s="141"/>
      <c r="E182078" s="141"/>
      <c r="F182078" s="141"/>
      <c r="G182078" s="248"/>
      <c r="H182078" s="141"/>
      <c r="I182078" s="209"/>
      <c r="J182078" s="141"/>
      <c r="K182078" s="141"/>
    </row>
    <row r="182079" spans="2:11" ht="13.5" customHeight="1">
      <c r="B182079" s="141"/>
      <c r="C182079" s="141"/>
      <c r="D182079" s="141"/>
      <c r="E182079" s="141"/>
      <c r="F182079" s="141"/>
      <c r="G182079" s="248"/>
      <c r="H182079" s="141"/>
      <c r="I182079" s="209"/>
      <c r="J182079" s="141"/>
      <c r="K182079" s="141"/>
    </row>
    <row r="182080" spans="2:11" ht="13.5" customHeight="1">
      <c r="B182080" s="141"/>
      <c r="C182080" s="141"/>
      <c r="D182080" s="141"/>
      <c r="E182080" s="141"/>
      <c r="F182080" s="141"/>
      <c r="G182080" s="248"/>
      <c r="H182080" s="141"/>
      <c r="I182080" s="209"/>
      <c r="J182080" s="141"/>
      <c r="K182080" s="141"/>
    </row>
    <row r="182081" spans="2:11" ht="13.5" customHeight="1">
      <c r="B182081" s="141"/>
      <c r="C182081" s="141"/>
      <c r="D182081" s="141"/>
      <c r="E182081" s="141"/>
      <c r="F182081" s="141"/>
      <c r="G182081" s="248"/>
      <c r="H182081" s="141"/>
      <c r="I182081" s="209"/>
      <c r="J182081" s="141"/>
      <c r="K182081" s="141"/>
    </row>
    <row r="182082" spans="2:11" ht="13.5" customHeight="1">
      <c r="B182082" s="141"/>
      <c r="C182082" s="141"/>
      <c r="D182082" s="141"/>
      <c r="E182082" s="141"/>
      <c r="F182082" s="141"/>
      <c r="G182082" s="248"/>
      <c r="H182082" s="141"/>
      <c r="I182082" s="209"/>
      <c r="J182082" s="141"/>
      <c r="K182082" s="141"/>
    </row>
    <row r="182083" spans="2:11" ht="13.5" customHeight="1">
      <c r="B182083" s="141"/>
      <c r="C182083" s="141"/>
      <c r="D182083" s="141"/>
      <c r="E182083" s="141"/>
      <c r="F182083" s="141"/>
      <c r="G182083" s="248"/>
      <c r="H182083" s="141"/>
      <c r="I182083" s="209"/>
      <c r="J182083" s="141"/>
      <c r="K182083" s="141"/>
    </row>
    <row r="182084" spans="2:11" ht="13.5" customHeight="1">
      <c r="B182084" s="141"/>
      <c r="C182084" s="141"/>
      <c r="D182084" s="141"/>
      <c r="E182084" s="141"/>
      <c r="F182084" s="141"/>
      <c r="G182084" s="248"/>
      <c r="H182084" s="141"/>
      <c r="I182084" s="209"/>
      <c r="J182084" s="141"/>
      <c r="K182084" s="141"/>
    </row>
    <row r="182085" spans="2:11" ht="13.5" customHeight="1">
      <c r="B182085" s="141"/>
      <c r="C182085" s="141"/>
      <c r="D182085" s="141"/>
      <c r="E182085" s="141"/>
      <c r="F182085" s="141"/>
      <c r="G182085" s="248"/>
      <c r="H182085" s="141"/>
      <c r="I182085" s="209"/>
      <c r="J182085" s="141"/>
      <c r="K182085" s="141"/>
    </row>
    <row r="182086" spans="2:11" ht="13.5" customHeight="1">
      <c r="B182086" s="141"/>
      <c r="C182086" s="141"/>
      <c r="D182086" s="141"/>
      <c r="E182086" s="141"/>
      <c r="F182086" s="141"/>
      <c r="G182086" s="248"/>
      <c r="H182086" s="141"/>
      <c r="I182086" s="209"/>
      <c r="J182086" s="141"/>
      <c r="K182086" s="141"/>
    </row>
    <row r="182087" spans="2:11" ht="13.5" customHeight="1">
      <c r="B182087" s="141"/>
      <c r="C182087" s="141"/>
      <c r="D182087" s="141"/>
      <c r="E182087" s="141"/>
      <c r="F182087" s="141"/>
      <c r="G182087" s="248"/>
      <c r="H182087" s="141"/>
      <c r="I182087" s="209"/>
      <c r="J182087" s="141"/>
      <c r="K182087" s="141"/>
    </row>
    <row r="182088" spans="2:11" ht="13.5" customHeight="1">
      <c r="B182088" s="141"/>
      <c r="C182088" s="141"/>
      <c r="D182088" s="141"/>
      <c r="E182088" s="141"/>
      <c r="F182088" s="141"/>
      <c r="G182088" s="248"/>
      <c r="H182088" s="141"/>
      <c r="I182088" s="209"/>
      <c r="J182088" s="141"/>
      <c r="K182088" s="141"/>
    </row>
    <row r="182089" spans="2:11" ht="13.5" customHeight="1">
      <c r="B182089" s="141"/>
      <c r="C182089" s="141"/>
      <c r="D182089" s="141"/>
      <c r="E182089" s="141"/>
      <c r="F182089" s="141"/>
      <c r="G182089" s="248"/>
      <c r="H182089" s="141"/>
      <c r="I182089" s="209"/>
      <c r="J182089" s="141"/>
      <c r="K182089" s="141"/>
    </row>
    <row r="182090" spans="2:11" ht="13.5" customHeight="1">
      <c r="B182090" s="141"/>
      <c r="C182090" s="141"/>
      <c r="D182090" s="141"/>
      <c r="E182090" s="141"/>
      <c r="F182090" s="141"/>
      <c r="G182090" s="248"/>
      <c r="H182090" s="141"/>
      <c r="I182090" s="209"/>
      <c r="J182090" s="141"/>
      <c r="K182090" s="141"/>
    </row>
    <row r="182091" spans="2:11" ht="13.5" customHeight="1">
      <c r="B182091" s="141"/>
      <c r="C182091" s="141"/>
      <c r="D182091" s="141"/>
      <c r="E182091" s="141"/>
      <c r="F182091" s="141"/>
      <c r="G182091" s="248"/>
      <c r="H182091" s="141"/>
      <c r="I182091" s="209"/>
      <c r="J182091" s="141"/>
      <c r="K182091" s="141"/>
    </row>
    <row r="182092" spans="2:11" ht="13.5" customHeight="1">
      <c r="B182092" s="141"/>
      <c r="C182092" s="141"/>
      <c r="D182092" s="141"/>
      <c r="E182092" s="141"/>
      <c r="F182092" s="141"/>
      <c r="G182092" s="248"/>
      <c r="H182092" s="141"/>
      <c r="I182092" s="209"/>
      <c r="J182092" s="141"/>
      <c r="K182092" s="141"/>
    </row>
    <row r="182093" spans="2:11" ht="13.5" customHeight="1">
      <c r="B182093" s="141"/>
      <c r="C182093" s="141"/>
      <c r="D182093" s="141"/>
      <c r="E182093" s="141"/>
      <c r="F182093" s="141"/>
      <c r="G182093" s="248"/>
      <c r="H182093" s="141"/>
      <c r="I182093" s="209"/>
      <c r="J182093" s="141"/>
      <c r="K182093" s="141"/>
    </row>
    <row r="182094" spans="2:11" ht="13.5" customHeight="1">
      <c r="B182094" s="141"/>
      <c r="C182094" s="141"/>
      <c r="D182094" s="141"/>
      <c r="E182094" s="141"/>
      <c r="F182094" s="141"/>
      <c r="G182094" s="248"/>
      <c r="H182094" s="141"/>
      <c r="I182094" s="209"/>
      <c r="J182094" s="141"/>
      <c r="K182094" s="141"/>
    </row>
    <row r="182095" spans="2:11" ht="13.5" customHeight="1">
      <c r="B182095" s="141"/>
      <c r="C182095" s="141"/>
      <c r="D182095" s="141"/>
      <c r="E182095" s="141"/>
      <c r="F182095" s="141"/>
      <c r="G182095" s="248"/>
      <c r="H182095" s="141"/>
      <c r="I182095" s="209"/>
      <c r="J182095" s="141"/>
      <c r="K182095" s="141"/>
    </row>
    <row r="182096" spans="2:11" ht="13.5" customHeight="1">
      <c r="B182096" s="141"/>
      <c r="C182096" s="141"/>
      <c r="D182096" s="141"/>
      <c r="E182096" s="141"/>
      <c r="F182096" s="141"/>
      <c r="G182096" s="248"/>
      <c r="H182096" s="141"/>
      <c r="I182096" s="209"/>
      <c r="J182096" s="141"/>
      <c r="K182096" s="141"/>
    </row>
    <row r="182097" spans="2:11" ht="13.5" customHeight="1">
      <c r="B182097" s="141"/>
      <c r="C182097" s="141"/>
      <c r="D182097" s="141"/>
      <c r="E182097" s="141"/>
      <c r="F182097" s="141"/>
      <c r="G182097" s="248"/>
      <c r="H182097" s="141"/>
      <c r="I182097" s="209"/>
      <c r="J182097" s="141"/>
      <c r="K182097" s="141"/>
    </row>
    <row r="182098" spans="2:11" ht="13.5" customHeight="1">
      <c r="B182098" s="141"/>
      <c r="C182098" s="141"/>
      <c r="D182098" s="141"/>
      <c r="E182098" s="141"/>
      <c r="F182098" s="141"/>
      <c r="G182098" s="248"/>
      <c r="H182098" s="141"/>
      <c r="I182098" s="209"/>
      <c r="J182098" s="141"/>
      <c r="K182098" s="141"/>
    </row>
    <row r="182099" spans="2:11" ht="13.5" customHeight="1">
      <c r="B182099" s="141"/>
      <c r="C182099" s="141"/>
      <c r="D182099" s="141"/>
      <c r="E182099" s="141"/>
      <c r="F182099" s="141"/>
      <c r="G182099" s="248"/>
      <c r="H182099" s="141"/>
      <c r="I182099" s="209"/>
      <c r="J182099" s="141"/>
      <c r="K182099" s="141"/>
    </row>
    <row r="182100" spans="2:11" ht="13.5" customHeight="1">
      <c r="B182100" s="141"/>
      <c r="C182100" s="141"/>
      <c r="D182100" s="141"/>
      <c r="E182100" s="141"/>
      <c r="F182100" s="141"/>
      <c r="G182100" s="248"/>
      <c r="H182100" s="141"/>
      <c r="I182100" s="209"/>
      <c r="J182100" s="141"/>
      <c r="K182100" s="141"/>
    </row>
    <row r="182101" spans="2:11" ht="13.5" customHeight="1">
      <c r="B182101" s="141"/>
      <c r="C182101" s="141"/>
      <c r="D182101" s="141"/>
      <c r="E182101" s="141"/>
      <c r="F182101" s="141"/>
      <c r="G182101" s="248"/>
      <c r="H182101" s="141"/>
      <c r="I182101" s="209"/>
      <c r="J182101" s="141"/>
      <c r="K182101" s="141"/>
    </row>
    <row r="182102" spans="2:11" ht="13.5" customHeight="1">
      <c r="B182102" s="141"/>
      <c r="C182102" s="141"/>
      <c r="D182102" s="141"/>
      <c r="E182102" s="141"/>
      <c r="F182102" s="141"/>
      <c r="G182102" s="248"/>
      <c r="H182102" s="141"/>
      <c r="I182102" s="209"/>
      <c r="J182102" s="141"/>
      <c r="K182102" s="141"/>
    </row>
    <row r="182103" spans="2:11" ht="13.5" customHeight="1">
      <c r="B182103" s="141"/>
      <c r="C182103" s="141"/>
      <c r="D182103" s="141"/>
      <c r="E182103" s="141"/>
      <c r="F182103" s="141"/>
      <c r="G182103" s="248"/>
      <c r="H182103" s="141"/>
      <c r="I182103" s="209"/>
      <c r="J182103" s="141"/>
      <c r="K182103" s="141"/>
    </row>
    <row r="182104" spans="2:11" ht="13.5" customHeight="1">
      <c r="B182104" s="141"/>
      <c r="C182104" s="141"/>
      <c r="D182104" s="141"/>
      <c r="E182104" s="141"/>
      <c r="F182104" s="141"/>
      <c r="G182104" s="248"/>
      <c r="H182104" s="141"/>
      <c r="I182104" s="209"/>
      <c r="J182104" s="141"/>
      <c r="K182104" s="141"/>
    </row>
    <row r="182105" spans="2:11" ht="13.5" customHeight="1">
      <c r="B182105" s="141"/>
      <c r="C182105" s="141"/>
      <c r="D182105" s="141"/>
      <c r="E182105" s="141"/>
      <c r="F182105" s="141"/>
      <c r="G182105" s="248"/>
      <c r="H182105" s="141"/>
      <c r="I182105" s="209"/>
      <c r="J182105" s="141"/>
      <c r="K182105" s="141"/>
    </row>
    <row r="182106" spans="2:11" ht="13.5" customHeight="1">
      <c r="B182106" s="141"/>
      <c r="C182106" s="141"/>
      <c r="D182106" s="141"/>
      <c r="E182106" s="141"/>
      <c r="F182106" s="141"/>
      <c r="G182106" s="248"/>
      <c r="H182106" s="141"/>
      <c r="I182106" s="209"/>
      <c r="J182106" s="141"/>
      <c r="K182106" s="141"/>
    </row>
    <row r="182107" spans="2:11" ht="13.5" customHeight="1">
      <c r="B182107" s="141"/>
      <c r="C182107" s="141"/>
      <c r="D182107" s="141"/>
      <c r="E182107" s="141"/>
      <c r="F182107" s="141"/>
      <c r="G182107" s="248"/>
      <c r="H182107" s="141"/>
      <c r="I182107" s="209"/>
      <c r="J182107" s="141"/>
      <c r="K182107" s="141"/>
    </row>
    <row r="182108" spans="2:11" ht="13.5" customHeight="1">
      <c r="B182108" s="141"/>
      <c r="C182108" s="141"/>
      <c r="D182108" s="141"/>
      <c r="E182108" s="141"/>
      <c r="F182108" s="141"/>
      <c r="G182108" s="248"/>
      <c r="H182108" s="141"/>
      <c r="I182108" s="209"/>
      <c r="J182108" s="141"/>
      <c r="K182108" s="141"/>
    </row>
    <row r="182109" spans="2:11" ht="13.5" customHeight="1">
      <c r="B182109" s="141"/>
      <c r="C182109" s="141"/>
      <c r="D182109" s="141"/>
      <c r="E182109" s="141"/>
      <c r="F182109" s="141"/>
      <c r="G182109" s="248"/>
      <c r="H182109" s="141"/>
      <c r="I182109" s="209"/>
      <c r="J182109" s="141"/>
      <c r="K182109" s="141"/>
    </row>
    <row r="182110" spans="2:11" ht="13.5" customHeight="1">
      <c r="B182110" s="141"/>
      <c r="C182110" s="141"/>
      <c r="D182110" s="141"/>
      <c r="E182110" s="141"/>
      <c r="F182110" s="141"/>
      <c r="G182110" s="248"/>
      <c r="H182110" s="141"/>
      <c r="I182110" s="209"/>
      <c r="J182110" s="141"/>
      <c r="K182110" s="141"/>
    </row>
    <row r="182111" spans="2:11" ht="13.5" customHeight="1">
      <c r="B182111" s="141"/>
      <c r="C182111" s="141"/>
      <c r="D182111" s="141"/>
      <c r="E182111" s="141"/>
      <c r="F182111" s="141"/>
      <c r="G182111" s="248"/>
      <c r="H182111" s="141"/>
      <c r="I182111" s="209"/>
      <c r="J182111" s="141"/>
      <c r="K182111" s="141"/>
    </row>
    <row r="182112" spans="2:11" ht="13.5" customHeight="1">
      <c r="B182112" s="141"/>
      <c r="C182112" s="141"/>
      <c r="D182112" s="141"/>
      <c r="E182112" s="141"/>
      <c r="F182112" s="141"/>
      <c r="G182112" s="248"/>
      <c r="H182112" s="141"/>
      <c r="I182112" s="209"/>
      <c r="J182112" s="141"/>
      <c r="K182112" s="141"/>
    </row>
    <row r="182113" spans="2:11" ht="13.5" customHeight="1">
      <c r="B182113" s="141"/>
      <c r="C182113" s="141"/>
      <c r="D182113" s="141"/>
      <c r="E182113" s="141"/>
      <c r="F182113" s="141"/>
      <c r="G182113" s="248"/>
      <c r="H182113" s="141"/>
      <c r="I182113" s="209"/>
      <c r="J182113" s="141"/>
      <c r="K182113" s="141"/>
    </row>
    <row r="182114" spans="2:11" ht="13.5" customHeight="1">
      <c r="B182114" s="141"/>
      <c r="C182114" s="141"/>
      <c r="D182114" s="141"/>
      <c r="E182114" s="141"/>
      <c r="F182114" s="141"/>
      <c r="G182114" s="248"/>
      <c r="H182114" s="141"/>
      <c r="I182114" s="209"/>
      <c r="J182114" s="141"/>
      <c r="K182114" s="141"/>
    </row>
    <row r="182115" spans="2:11" ht="13.5" customHeight="1">
      <c r="B182115" s="141"/>
      <c r="C182115" s="141"/>
      <c r="D182115" s="141"/>
      <c r="E182115" s="141"/>
      <c r="F182115" s="141"/>
      <c r="G182115" s="248"/>
      <c r="H182115" s="141"/>
      <c r="I182115" s="209"/>
      <c r="J182115" s="141"/>
      <c r="K182115" s="141"/>
    </row>
    <row r="182116" spans="2:11" ht="13.5" customHeight="1">
      <c r="B182116" s="141"/>
      <c r="C182116" s="141"/>
      <c r="D182116" s="141"/>
      <c r="E182116" s="141"/>
      <c r="F182116" s="141"/>
      <c r="G182116" s="248"/>
      <c r="H182116" s="141"/>
      <c r="I182116" s="209"/>
      <c r="J182116" s="141"/>
      <c r="K182116" s="141"/>
    </row>
    <row r="182117" spans="2:11" ht="13.5" customHeight="1">
      <c r="B182117" s="141"/>
      <c r="C182117" s="141"/>
      <c r="D182117" s="141"/>
      <c r="E182117" s="141"/>
      <c r="F182117" s="141"/>
      <c r="G182117" s="248"/>
      <c r="H182117" s="141"/>
      <c r="I182117" s="209"/>
      <c r="J182117" s="141"/>
      <c r="K182117" s="141"/>
    </row>
    <row r="182118" spans="2:11" ht="13.5" customHeight="1">
      <c r="B182118" s="141"/>
      <c r="C182118" s="141"/>
      <c r="D182118" s="141"/>
      <c r="E182118" s="141"/>
      <c r="F182118" s="141"/>
      <c r="G182118" s="248"/>
      <c r="H182118" s="141"/>
      <c r="I182118" s="209"/>
      <c r="J182118" s="141"/>
      <c r="K182118" s="141"/>
    </row>
    <row r="182119" spans="2:11" ht="13.5" customHeight="1">
      <c r="B182119" s="141"/>
      <c r="C182119" s="141"/>
      <c r="D182119" s="141"/>
      <c r="E182119" s="141"/>
      <c r="F182119" s="141"/>
      <c r="G182119" s="248"/>
      <c r="H182119" s="141"/>
      <c r="I182119" s="209"/>
      <c r="J182119" s="141"/>
      <c r="K182119" s="141"/>
    </row>
    <row r="182120" spans="2:11" ht="13.5" customHeight="1">
      <c r="B182120" s="141"/>
      <c r="C182120" s="141"/>
      <c r="D182120" s="141"/>
      <c r="E182120" s="141"/>
      <c r="F182120" s="141"/>
      <c r="G182120" s="248"/>
      <c r="H182120" s="141"/>
      <c r="I182120" s="209"/>
      <c r="J182120" s="141"/>
      <c r="K182120" s="141"/>
    </row>
    <row r="182121" spans="2:11" ht="13.5" customHeight="1">
      <c r="B182121" s="141"/>
      <c r="C182121" s="141"/>
      <c r="D182121" s="141"/>
      <c r="E182121" s="141"/>
      <c r="F182121" s="141"/>
      <c r="G182121" s="248"/>
      <c r="H182121" s="141"/>
      <c r="I182121" s="209"/>
      <c r="J182121" s="141"/>
      <c r="K182121" s="141"/>
    </row>
    <row r="182122" spans="2:11" ht="13.5" customHeight="1">
      <c r="B182122" s="141"/>
      <c r="C182122" s="141"/>
      <c r="D182122" s="141"/>
      <c r="E182122" s="141"/>
      <c r="F182122" s="141"/>
      <c r="G182122" s="248"/>
      <c r="H182122" s="141"/>
      <c r="I182122" s="209"/>
      <c r="J182122" s="141"/>
      <c r="K182122" s="141"/>
    </row>
    <row r="182123" spans="2:11" ht="13.5" customHeight="1">
      <c r="B182123" s="141"/>
      <c r="C182123" s="141"/>
      <c r="D182123" s="141"/>
      <c r="E182123" s="141"/>
      <c r="F182123" s="141"/>
      <c r="G182123" s="248"/>
      <c r="H182123" s="141"/>
      <c r="I182123" s="209"/>
      <c r="J182123" s="141"/>
      <c r="K182123" s="141"/>
    </row>
    <row r="182124" spans="2:11" ht="13.5" customHeight="1">
      <c r="B182124" s="141"/>
      <c r="C182124" s="141"/>
      <c r="D182124" s="141"/>
      <c r="E182124" s="141"/>
      <c r="F182124" s="141"/>
      <c r="G182124" s="248"/>
      <c r="H182124" s="141"/>
      <c r="I182124" s="209"/>
      <c r="J182124" s="141"/>
      <c r="K182124" s="141"/>
    </row>
    <row r="182125" spans="2:11" ht="13.5" customHeight="1">
      <c r="B182125" s="141"/>
      <c r="C182125" s="141"/>
      <c r="D182125" s="141"/>
      <c r="E182125" s="141"/>
      <c r="F182125" s="141"/>
      <c r="G182125" s="248"/>
      <c r="H182125" s="141"/>
      <c r="I182125" s="209"/>
      <c r="J182125" s="141"/>
      <c r="K182125" s="141"/>
    </row>
    <row r="182126" spans="2:11" ht="13.5" customHeight="1">
      <c r="B182126" s="141"/>
      <c r="C182126" s="141"/>
      <c r="D182126" s="141"/>
      <c r="E182126" s="141"/>
      <c r="F182126" s="141"/>
      <c r="G182126" s="248"/>
      <c r="H182126" s="141"/>
      <c r="I182126" s="209"/>
      <c r="J182126" s="141"/>
      <c r="K182126" s="141"/>
    </row>
    <row r="182127" spans="2:11" ht="13.5" customHeight="1">
      <c r="B182127" s="141"/>
      <c r="C182127" s="141"/>
      <c r="D182127" s="141"/>
      <c r="E182127" s="141"/>
      <c r="F182127" s="141"/>
      <c r="G182127" s="248"/>
      <c r="H182127" s="141"/>
      <c r="I182127" s="209"/>
      <c r="J182127" s="141"/>
      <c r="K182127" s="141"/>
    </row>
    <row r="182128" spans="2:11" ht="13.5" customHeight="1">
      <c r="B182128" s="141"/>
      <c r="C182128" s="141"/>
      <c r="D182128" s="141"/>
      <c r="E182128" s="141"/>
      <c r="F182128" s="141"/>
      <c r="G182128" s="248"/>
      <c r="H182128" s="141"/>
      <c r="I182128" s="209"/>
      <c r="J182128" s="141"/>
      <c r="K182128" s="141"/>
    </row>
    <row r="182129" spans="2:11" ht="13.5" customHeight="1">
      <c r="B182129" s="141"/>
      <c r="C182129" s="141"/>
      <c r="D182129" s="141"/>
      <c r="E182129" s="141"/>
      <c r="F182129" s="141"/>
      <c r="G182129" s="248"/>
      <c r="H182129" s="141"/>
      <c r="I182129" s="209"/>
      <c r="J182129" s="141"/>
      <c r="K182129" s="141"/>
    </row>
    <row r="182130" spans="2:11" ht="13.5" customHeight="1">
      <c r="B182130" s="141"/>
      <c r="C182130" s="141"/>
      <c r="D182130" s="141"/>
      <c r="E182130" s="141"/>
      <c r="F182130" s="141"/>
      <c r="G182130" s="248"/>
      <c r="H182130" s="141"/>
      <c r="I182130" s="209"/>
      <c r="J182130" s="141"/>
      <c r="K182130" s="141"/>
    </row>
    <row r="182131" spans="2:11" ht="13.5" customHeight="1">
      <c r="B182131" s="141"/>
      <c r="C182131" s="141"/>
      <c r="D182131" s="141"/>
      <c r="E182131" s="141"/>
      <c r="F182131" s="141"/>
      <c r="G182131" s="248"/>
      <c r="H182131" s="141"/>
      <c r="I182131" s="209"/>
      <c r="J182131" s="141"/>
      <c r="K182131" s="141"/>
    </row>
    <row r="182132" spans="2:11" ht="13.5" customHeight="1">
      <c r="B182132" s="141"/>
      <c r="C182132" s="141"/>
      <c r="D182132" s="141"/>
      <c r="E182132" s="141"/>
      <c r="F182132" s="141"/>
      <c r="G182132" s="248"/>
      <c r="H182132" s="141"/>
      <c r="I182132" s="209"/>
      <c r="J182132" s="141"/>
      <c r="K182132" s="141"/>
    </row>
    <row r="182133" spans="2:11" ht="13.5" customHeight="1">
      <c r="B182133" s="141"/>
      <c r="C182133" s="141"/>
      <c r="D182133" s="141"/>
      <c r="E182133" s="141"/>
      <c r="F182133" s="141"/>
      <c r="G182133" s="248"/>
      <c r="H182133" s="141"/>
      <c r="I182133" s="209"/>
      <c r="J182133" s="141"/>
      <c r="K182133" s="141"/>
    </row>
    <row r="182134" spans="2:11" ht="13.5" customHeight="1">
      <c r="B182134" s="141"/>
      <c r="C182134" s="141"/>
      <c r="D182134" s="141"/>
      <c r="E182134" s="141"/>
      <c r="F182134" s="141"/>
      <c r="G182134" s="248"/>
      <c r="H182134" s="141"/>
      <c r="I182134" s="209"/>
      <c r="J182134" s="141"/>
      <c r="K182134" s="141"/>
    </row>
    <row r="182135" spans="2:11" ht="13.5" customHeight="1">
      <c r="B182135" s="141"/>
      <c r="C182135" s="141"/>
      <c r="D182135" s="141"/>
      <c r="E182135" s="141"/>
      <c r="F182135" s="141"/>
      <c r="G182135" s="248"/>
      <c r="H182135" s="141"/>
      <c r="I182135" s="209"/>
      <c r="J182135" s="141"/>
      <c r="K182135" s="141"/>
    </row>
    <row r="182136" spans="2:11" ht="13.5" customHeight="1">
      <c r="B182136" s="141"/>
      <c r="C182136" s="141"/>
      <c r="D182136" s="141"/>
      <c r="E182136" s="141"/>
      <c r="F182136" s="141"/>
      <c r="G182136" s="248"/>
      <c r="H182136" s="141"/>
      <c r="I182136" s="209"/>
      <c r="J182136" s="141"/>
      <c r="K182136" s="141"/>
    </row>
    <row r="182137" spans="2:11" ht="13.5" customHeight="1">
      <c r="B182137" s="141"/>
      <c r="C182137" s="141"/>
      <c r="D182137" s="141"/>
      <c r="E182137" s="141"/>
      <c r="F182137" s="141"/>
      <c r="G182137" s="248"/>
      <c r="H182137" s="141"/>
      <c r="I182137" s="209"/>
      <c r="J182137" s="141"/>
      <c r="K182137" s="141"/>
    </row>
    <row r="182138" spans="2:11" ht="13.5" customHeight="1">
      <c r="B182138" s="141"/>
      <c r="C182138" s="141"/>
      <c r="D182138" s="141"/>
      <c r="E182138" s="141"/>
      <c r="F182138" s="141"/>
      <c r="G182138" s="248"/>
      <c r="H182138" s="141"/>
      <c r="I182138" s="209"/>
      <c r="J182138" s="141"/>
      <c r="K182138" s="141"/>
    </row>
    <row r="182139" spans="2:11" ht="13.5" customHeight="1">
      <c r="B182139" s="141"/>
      <c r="C182139" s="141"/>
      <c r="D182139" s="141"/>
      <c r="E182139" s="141"/>
      <c r="F182139" s="141"/>
      <c r="G182139" s="248"/>
      <c r="H182139" s="141"/>
      <c r="I182139" s="209"/>
      <c r="J182139" s="141"/>
      <c r="K182139" s="141"/>
    </row>
    <row r="182140" spans="2:11" ht="13.5" customHeight="1">
      <c r="B182140" s="141"/>
      <c r="C182140" s="141"/>
      <c r="D182140" s="141"/>
      <c r="E182140" s="141"/>
      <c r="F182140" s="141"/>
      <c r="G182140" s="248"/>
      <c r="H182140" s="141"/>
      <c r="I182140" s="209"/>
      <c r="J182140" s="141"/>
      <c r="K182140" s="141"/>
    </row>
    <row r="182141" spans="2:11" ht="13.5" customHeight="1">
      <c r="B182141" s="141"/>
      <c r="C182141" s="141"/>
      <c r="D182141" s="141"/>
      <c r="E182141" s="141"/>
      <c r="F182141" s="141"/>
      <c r="G182141" s="248"/>
      <c r="H182141" s="141"/>
      <c r="I182141" s="209"/>
      <c r="J182141" s="141"/>
      <c r="K182141" s="141"/>
    </row>
    <row r="182142" spans="2:11" ht="13.5" customHeight="1">
      <c r="B182142" s="141"/>
      <c r="C182142" s="141"/>
      <c r="D182142" s="141"/>
      <c r="E182142" s="141"/>
      <c r="F182142" s="141"/>
      <c r="G182142" s="248"/>
      <c r="H182142" s="141"/>
      <c r="I182142" s="209"/>
      <c r="J182142" s="141"/>
      <c r="K182142" s="141"/>
    </row>
    <row r="182143" spans="2:11" ht="13.5" customHeight="1">
      <c r="B182143" s="141"/>
      <c r="C182143" s="141"/>
      <c r="D182143" s="141"/>
      <c r="E182143" s="141"/>
      <c r="F182143" s="141"/>
      <c r="G182143" s="248"/>
      <c r="H182143" s="141"/>
      <c r="I182143" s="209"/>
      <c r="J182143" s="141"/>
      <c r="K182143" s="141"/>
    </row>
    <row r="182144" spans="2:11" ht="13.5" customHeight="1">
      <c r="B182144" s="141"/>
      <c r="C182144" s="141"/>
      <c r="D182144" s="141"/>
      <c r="E182144" s="141"/>
      <c r="F182144" s="141"/>
      <c r="G182144" s="248"/>
      <c r="H182144" s="141"/>
      <c r="I182144" s="209"/>
      <c r="J182144" s="141"/>
      <c r="K182144" s="141"/>
    </row>
    <row r="182145" spans="2:11" ht="13.5" customHeight="1">
      <c r="B182145" s="141"/>
      <c r="C182145" s="141"/>
      <c r="D182145" s="141"/>
      <c r="E182145" s="141"/>
      <c r="F182145" s="141"/>
      <c r="G182145" s="248"/>
      <c r="H182145" s="141"/>
      <c r="I182145" s="209"/>
      <c r="J182145" s="141"/>
      <c r="K182145" s="141"/>
    </row>
    <row r="182146" spans="2:11" ht="13.5" customHeight="1">
      <c r="B182146" s="141"/>
      <c r="C182146" s="141"/>
      <c r="D182146" s="141"/>
      <c r="E182146" s="141"/>
      <c r="F182146" s="141"/>
      <c r="G182146" s="248"/>
      <c r="H182146" s="141"/>
      <c r="I182146" s="209"/>
      <c r="J182146" s="141"/>
      <c r="K182146" s="141"/>
    </row>
    <row r="182147" spans="2:11" ht="13.5" customHeight="1">
      <c r="B182147" s="141"/>
      <c r="C182147" s="141"/>
      <c r="D182147" s="141"/>
      <c r="E182147" s="141"/>
      <c r="F182147" s="141"/>
      <c r="G182147" s="248"/>
      <c r="H182147" s="141"/>
      <c r="I182147" s="209"/>
      <c r="J182147" s="141"/>
      <c r="K182147" s="141"/>
    </row>
    <row r="182148" spans="2:11" ht="13.5" customHeight="1">
      <c r="B182148" s="141"/>
      <c r="C182148" s="141"/>
      <c r="D182148" s="141"/>
      <c r="E182148" s="141"/>
      <c r="F182148" s="141"/>
      <c r="G182148" s="248"/>
      <c r="H182148" s="141"/>
      <c r="I182148" s="209"/>
      <c r="J182148" s="141"/>
      <c r="K182148" s="141"/>
    </row>
    <row r="182149" spans="2:11" ht="13.5" customHeight="1">
      <c r="B182149" s="141"/>
      <c r="C182149" s="141"/>
      <c r="D182149" s="141"/>
      <c r="E182149" s="141"/>
      <c r="F182149" s="141"/>
      <c r="G182149" s="248"/>
      <c r="H182149" s="141"/>
      <c r="I182149" s="209"/>
      <c r="J182149" s="141"/>
      <c r="K182149" s="141"/>
    </row>
    <row r="182150" spans="2:11" ht="13.5" customHeight="1">
      <c r="B182150" s="141"/>
      <c r="C182150" s="141"/>
      <c r="D182150" s="141"/>
      <c r="E182150" s="141"/>
      <c r="F182150" s="141"/>
      <c r="G182150" s="248"/>
      <c r="H182150" s="141"/>
      <c r="I182150" s="209"/>
      <c r="J182150" s="141"/>
      <c r="K182150" s="141"/>
    </row>
    <row r="182151" spans="2:11" ht="13.5" customHeight="1">
      <c r="B182151" s="141"/>
      <c r="C182151" s="141"/>
      <c r="D182151" s="141"/>
      <c r="E182151" s="141"/>
      <c r="F182151" s="141"/>
      <c r="G182151" s="248"/>
      <c r="H182151" s="141"/>
      <c r="I182151" s="209"/>
      <c r="J182151" s="141"/>
      <c r="K182151" s="141"/>
    </row>
    <row r="182152" spans="2:11" ht="13.5" customHeight="1">
      <c r="B182152" s="141"/>
      <c r="C182152" s="141"/>
      <c r="D182152" s="141"/>
      <c r="E182152" s="141"/>
      <c r="F182152" s="141"/>
      <c r="G182152" s="248"/>
      <c r="H182152" s="141"/>
      <c r="I182152" s="209"/>
      <c r="J182152" s="141"/>
      <c r="K182152" s="141"/>
    </row>
    <row r="182153" spans="2:11" ht="13.5" customHeight="1">
      <c r="B182153" s="141"/>
      <c r="C182153" s="141"/>
      <c r="D182153" s="141"/>
      <c r="E182153" s="141"/>
      <c r="F182153" s="141"/>
      <c r="G182153" s="248"/>
      <c r="H182153" s="141"/>
      <c r="I182153" s="209"/>
      <c r="J182153" s="141"/>
      <c r="K182153" s="141"/>
    </row>
    <row r="182154" spans="2:11" ht="13.5" customHeight="1">
      <c r="B182154" s="141"/>
      <c r="C182154" s="141"/>
      <c r="D182154" s="141"/>
      <c r="E182154" s="141"/>
      <c r="F182154" s="141"/>
      <c r="G182154" s="248"/>
      <c r="H182154" s="141"/>
      <c r="I182154" s="209"/>
      <c r="J182154" s="141"/>
      <c r="K182154" s="141"/>
    </row>
    <row r="182155" spans="2:11" ht="13.5" customHeight="1">
      <c r="B182155" s="141"/>
      <c r="C182155" s="141"/>
      <c r="D182155" s="141"/>
      <c r="E182155" s="141"/>
      <c r="F182155" s="141"/>
      <c r="G182155" s="248"/>
      <c r="H182155" s="141"/>
      <c r="I182155" s="209"/>
      <c r="J182155" s="141"/>
      <c r="K182155" s="141"/>
    </row>
    <row r="182156" spans="2:11" ht="13.5" customHeight="1">
      <c r="B182156" s="141"/>
      <c r="C182156" s="141"/>
      <c r="D182156" s="141"/>
      <c r="E182156" s="141"/>
      <c r="F182156" s="141"/>
      <c r="G182156" s="248"/>
      <c r="H182156" s="141"/>
      <c r="I182156" s="209"/>
      <c r="J182156" s="141"/>
      <c r="K182156" s="141"/>
    </row>
    <row r="182157" spans="2:11" ht="13.5" customHeight="1">
      <c r="B182157" s="141"/>
      <c r="C182157" s="141"/>
      <c r="D182157" s="141"/>
      <c r="E182157" s="141"/>
      <c r="F182157" s="141"/>
      <c r="G182157" s="248"/>
      <c r="H182157" s="141"/>
      <c r="I182157" s="209"/>
      <c r="J182157" s="141"/>
      <c r="K182157" s="141"/>
    </row>
    <row r="182158" spans="2:11" ht="13.5" customHeight="1">
      <c r="B182158" s="141"/>
      <c r="C182158" s="141"/>
      <c r="D182158" s="141"/>
      <c r="E182158" s="141"/>
      <c r="F182158" s="141"/>
      <c r="G182158" s="248"/>
      <c r="H182158" s="141"/>
      <c r="I182158" s="209"/>
      <c r="J182158" s="141"/>
      <c r="K182158" s="141"/>
    </row>
    <row r="182159" spans="2:11" ht="13.5" customHeight="1">
      <c r="B182159" s="141"/>
      <c r="C182159" s="141"/>
      <c r="D182159" s="141"/>
      <c r="E182159" s="141"/>
      <c r="F182159" s="141"/>
      <c r="G182159" s="248"/>
      <c r="H182159" s="141"/>
      <c r="I182159" s="209"/>
      <c r="J182159" s="141"/>
      <c r="K182159" s="141"/>
    </row>
    <row r="182160" spans="2:11" ht="13.5" customHeight="1">
      <c r="B182160" s="141"/>
      <c r="C182160" s="141"/>
      <c r="D182160" s="141"/>
      <c r="E182160" s="141"/>
      <c r="F182160" s="141"/>
      <c r="G182160" s="248"/>
      <c r="H182160" s="141"/>
      <c r="I182160" s="209"/>
      <c r="J182160" s="141"/>
      <c r="K182160" s="141"/>
    </row>
    <row r="182161" spans="2:11" ht="13.5" customHeight="1">
      <c r="B182161" s="141"/>
      <c r="C182161" s="141"/>
      <c r="D182161" s="141"/>
      <c r="E182161" s="141"/>
      <c r="F182161" s="141"/>
      <c r="G182161" s="248"/>
      <c r="H182161" s="141"/>
      <c r="I182161" s="209"/>
      <c r="J182161" s="141"/>
      <c r="K182161" s="141"/>
    </row>
    <row r="182162" spans="2:11" ht="13.5" customHeight="1">
      <c r="B182162" s="141"/>
      <c r="C182162" s="141"/>
      <c r="D182162" s="141"/>
      <c r="E182162" s="141"/>
      <c r="F182162" s="141"/>
      <c r="G182162" s="248"/>
      <c r="H182162" s="141"/>
      <c r="I182162" s="209"/>
      <c r="J182162" s="141"/>
      <c r="K182162" s="141"/>
    </row>
    <row r="182163" spans="2:11" ht="13.5" customHeight="1">
      <c r="B182163" s="141"/>
      <c r="C182163" s="141"/>
      <c r="D182163" s="141"/>
      <c r="E182163" s="141"/>
      <c r="F182163" s="141"/>
      <c r="G182163" s="248"/>
      <c r="H182163" s="141"/>
      <c r="I182163" s="209"/>
      <c r="J182163" s="141"/>
      <c r="K182163" s="141"/>
    </row>
    <row r="182164" spans="2:11" ht="13.5" customHeight="1">
      <c r="B182164" s="141"/>
      <c r="C182164" s="141"/>
      <c r="D182164" s="141"/>
      <c r="E182164" s="141"/>
      <c r="F182164" s="141"/>
      <c r="G182164" s="248"/>
      <c r="H182164" s="141"/>
      <c r="I182164" s="209"/>
      <c r="J182164" s="141"/>
      <c r="K182164" s="141"/>
    </row>
    <row r="182165" spans="2:11" ht="13.5" customHeight="1">
      <c r="B182165" s="141"/>
      <c r="C182165" s="141"/>
      <c r="D182165" s="141"/>
      <c r="E182165" s="141"/>
      <c r="F182165" s="141"/>
      <c r="G182165" s="248"/>
      <c r="H182165" s="141"/>
      <c r="I182165" s="209"/>
      <c r="J182165" s="141"/>
      <c r="K182165" s="141"/>
    </row>
    <row r="182166" spans="2:11" ht="13.5" customHeight="1">
      <c r="B182166" s="141"/>
      <c r="C182166" s="141"/>
      <c r="D182166" s="141"/>
      <c r="E182166" s="141"/>
      <c r="F182166" s="141"/>
      <c r="G182166" s="248"/>
      <c r="H182166" s="141"/>
      <c r="I182166" s="209"/>
      <c r="J182166" s="141"/>
      <c r="K182166" s="141"/>
    </row>
    <row r="182167" spans="2:11" ht="13.5" customHeight="1">
      <c r="B182167" s="141"/>
      <c r="C182167" s="141"/>
      <c r="D182167" s="141"/>
      <c r="E182167" s="141"/>
      <c r="F182167" s="141"/>
      <c r="G182167" s="248"/>
      <c r="H182167" s="141"/>
      <c r="I182167" s="209"/>
      <c r="J182167" s="141"/>
      <c r="K182167" s="141"/>
    </row>
    <row r="182168" spans="2:11" ht="13.5" customHeight="1">
      <c r="B182168" s="141"/>
      <c r="C182168" s="141"/>
      <c r="D182168" s="141"/>
      <c r="E182168" s="141"/>
      <c r="F182168" s="141"/>
      <c r="G182168" s="248"/>
      <c r="H182168" s="141"/>
      <c r="I182168" s="209"/>
      <c r="J182168" s="141"/>
      <c r="K182168" s="141"/>
    </row>
    <row r="182169" spans="2:11" ht="13.5" customHeight="1">
      <c r="B182169" s="141"/>
      <c r="C182169" s="141"/>
      <c r="D182169" s="141"/>
      <c r="E182169" s="141"/>
      <c r="F182169" s="141"/>
      <c r="G182169" s="248"/>
      <c r="H182169" s="141"/>
      <c r="I182169" s="209"/>
      <c r="J182169" s="141"/>
      <c r="K182169" s="141"/>
    </row>
    <row r="182170" spans="2:11" ht="13.5" customHeight="1">
      <c r="B182170" s="141"/>
      <c r="C182170" s="141"/>
      <c r="D182170" s="141"/>
      <c r="E182170" s="141"/>
      <c r="F182170" s="141"/>
      <c r="G182170" s="248"/>
      <c r="H182170" s="141"/>
      <c r="I182170" s="209"/>
      <c r="J182170" s="141"/>
      <c r="K182170" s="141"/>
    </row>
    <row r="182171" spans="2:11" ht="13.5" customHeight="1">
      <c r="B182171" s="141"/>
      <c r="C182171" s="141"/>
      <c r="D182171" s="141"/>
      <c r="E182171" s="141"/>
      <c r="F182171" s="141"/>
      <c r="G182171" s="248"/>
      <c r="H182171" s="141"/>
      <c r="I182171" s="209"/>
      <c r="J182171" s="141"/>
      <c r="K182171" s="141"/>
    </row>
    <row r="182172" spans="2:11" ht="13.5" customHeight="1">
      <c r="B182172" s="141"/>
      <c r="C182172" s="141"/>
      <c r="D182172" s="141"/>
      <c r="E182172" s="141"/>
      <c r="F182172" s="141"/>
      <c r="G182172" s="248"/>
      <c r="H182172" s="141"/>
      <c r="I182172" s="209"/>
      <c r="J182172" s="141"/>
      <c r="K182172" s="141"/>
    </row>
    <row r="182173" spans="2:11" ht="13.5" customHeight="1">
      <c r="B182173" s="141"/>
      <c r="C182173" s="141"/>
      <c r="D182173" s="141"/>
      <c r="E182173" s="141"/>
      <c r="F182173" s="141"/>
      <c r="G182173" s="248"/>
      <c r="H182173" s="141"/>
      <c r="I182173" s="209"/>
      <c r="J182173" s="141"/>
      <c r="K182173" s="141"/>
    </row>
    <row r="182174" spans="2:11" ht="13.5" customHeight="1">
      <c r="B182174" s="141"/>
      <c r="C182174" s="141"/>
      <c r="D182174" s="141"/>
      <c r="E182174" s="141"/>
      <c r="F182174" s="141"/>
      <c r="G182174" s="248"/>
      <c r="H182174" s="141"/>
      <c r="I182174" s="209"/>
      <c r="J182174" s="141"/>
      <c r="K182174" s="141"/>
    </row>
    <row r="182175" spans="2:11" ht="13.5" customHeight="1">
      <c r="B182175" s="141"/>
      <c r="C182175" s="141"/>
      <c r="D182175" s="141"/>
      <c r="E182175" s="141"/>
      <c r="F182175" s="141"/>
      <c r="G182175" s="248"/>
      <c r="H182175" s="141"/>
      <c r="I182175" s="209"/>
      <c r="J182175" s="141"/>
      <c r="K182175" s="141"/>
    </row>
    <row r="182176" spans="2:11" ht="13.5" customHeight="1">
      <c r="B182176" s="141"/>
      <c r="C182176" s="141"/>
      <c r="D182176" s="141"/>
      <c r="E182176" s="141"/>
      <c r="F182176" s="141"/>
      <c r="G182176" s="248"/>
      <c r="H182176" s="141"/>
      <c r="I182176" s="209"/>
      <c r="J182176" s="141"/>
      <c r="K182176" s="141"/>
    </row>
    <row r="182177" spans="2:11" ht="13.5" customHeight="1">
      <c r="B182177" s="141"/>
      <c r="C182177" s="141"/>
      <c r="D182177" s="141"/>
      <c r="E182177" s="141"/>
      <c r="F182177" s="141"/>
      <c r="G182177" s="248"/>
      <c r="H182177" s="141"/>
      <c r="I182177" s="209"/>
      <c r="J182177" s="141"/>
      <c r="K182177" s="141"/>
    </row>
    <row r="182178" spans="2:11" ht="13.5" customHeight="1">
      <c r="B182178" s="141"/>
      <c r="C182178" s="141"/>
      <c r="D182178" s="141"/>
      <c r="E182178" s="141"/>
      <c r="F182178" s="141"/>
      <c r="G182178" s="248"/>
      <c r="H182178" s="141"/>
      <c r="I182178" s="209"/>
      <c r="J182178" s="141"/>
      <c r="K182178" s="141"/>
    </row>
    <row r="182179" spans="2:11" ht="13.5" customHeight="1">
      <c r="B182179" s="141"/>
      <c r="C182179" s="141"/>
      <c r="D182179" s="141"/>
      <c r="E182179" s="141"/>
      <c r="F182179" s="141"/>
      <c r="G182179" s="248"/>
      <c r="H182179" s="141"/>
      <c r="I182179" s="209"/>
      <c r="J182179" s="141"/>
      <c r="K182179" s="141"/>
    </row>
    <row r="182180" spans="2:11" ht="13.5" customHeight="1">
      <c r="B182180" s="141"/>
      <c r="C182180" s="141"/>
      <c r="D182180" s="141"/>
      <c r="E182180" s="141"/>
      <c r="F182180" s="141"/>
      <c r="G182180" s="248"/>
      <c r="H182180" s="141"/>
      <c r="I182180" s="209"/>
      <c r="J182180" s="141"/>
      <c r="K182180" s="141"/>
    </row>
    <row r="182181" spans="2:11" ht="13.5" customHeight="1">
      <c r="B182181" s="141"/>
      <c r="C182181" s="141"/>
      <c r="D182181" s="141"/>
      <c r="E182181" s="141"/>
      <c r="F182181" s="141"/>
      <c r="G182181" s="248"/>
      <c r="H182181" s="141"/>
      <c r="I182181" s="209"/>
      <c r="J182181" s="141"/>
      <c r="K182181" s="141"/>
    </row>
    <row r="182182" spans="2:11" ht="13.5" customHeight="1">
      <c r="B182182" s="141"/>
      <c r="C182182" s="141"/>
      <c r="D182182" s="141"/>
      <c r="E182182" s="141"/>
      <c r="F182182" s="141"/>
      <c r="G182182" s="248"/>
      <c r="H182182" s="141"/>
      <c r="I182182" s="209"/>
      <c r="J182182" s="141"/>
      <c r="K182182" s="141"/>
    </row>
    <row r="182183" spans="2:11" ht="13.5" customHeight="1">
      <c r="B182183" s="141"/>
      <c r="C182183" s="141"/>
      <c r="D182183" s="141"/>
      <c r="E182183" s="141"/>
      <c r="F182183" s="141"/>
      <c r="G182183" s="248"/>
      <c r="H182183" s="141"/>
      <c r="I182183" s="209"/>
      <c r="J182183" s="141"/>
      <c r="K182183" s="141"/>
    </row>
    <row r="182184" spans="2:11" ht="13.5" customHeight="1">
      <c r="B182184" s="141"/>
      <c r="C182184" s="141"/>
      <c r="D182184" s="141"/>
      <c r="E182184" s="141"/>
      <c r="F182184" s="141"/>
      <c r="G182184" s="248"/>
      <c r="H182184" s="141"/>
      <c r="I182184" s="209"/>
      <c r="J182184" s="141"/>
      <c r="K182184" s="141"/>
    </row>
    <row r="182185" spans="2:11" ht="13.5" customHeight="1">
      <c r="B182185" s="141"/>
      <c r="C182185" s="141"/>
      <c r="D182185" s="141"/>
      <c r="E182185" s="141"/>
      <c r="F182185" s="141"/>
      <c r="G182185" s="248"/>
      <c r="H182185" s="141"/>
      <c r="I182185" s="209"/>
      <c r="J182185" s="141"/>
      <c r="K182185" s="141"/>
    </row>
    <row r="182186" spans="2:11" ht="13.5" customHeight="1">
      <c r="B182186" s="141"/>
      <c r="C182186" s="141"/>
      <c r="D182186" s="141"/>
      <c r="E182186" s="141"/>
      <c r="F182186" s="141"/>
      <c r="G182186" s="248"/>
      <c r="H182186" s="141"/>
      <c r="I182186" s="209"/>
      <c r="J182186" s="141"/>
      <c r="K182186" s="141"/>
    </row>
    <row r="182187" spans="2:11" ht="13.5" customHeight="1">
      <c r="B182187" s="141"/>
      <c r="C182187" s="141"/>
      <c r="D182187" s="141"/>
      <c r="E182187" s="141"/>
      <c r="F182187" s="141"/>
      <c r="G182187" s="248"/>
      <c r="H182187" s="141"/>
      <c r="I182187" s="209"/>
      <c r="J182187" s="141"/>
      <c r="K182187" s="141"/>
    </row>
    <row r="182188" spans="2:11" ht="13.5" customHeight="1">
      <c r="B182188" s="141"/>
      <c r="C182188" s="141"/>
      <c r="D182188" s="141"/>
      <c r="E182188" s="141"/>
      <c r="F182188" s="141"/>
      <c r="G182188" s="248"/>
      <c r="H182188" s="141"/>
      <c r="I182188" s="209"/>
      <c r="J182188" s="141"/>
      <c r="K182188" s="141"/>
    </row>
    <row r="182189" spans="2:11" ht="13.5" customHeight="1">
      <c r="B182189" s="141"/>
      <c r="C182189" s="141"/>
      <c r="D182189" s="141"/>
      <c r="E182189" s="141"/>
      <c r="F182189" s="141"/>
      <c r="G182189" s="248"/>
      <c r="H182189" s="141"/>
      <c r="I182189" s="209"/>
      <c r="J182189" s="141"/>
      <c r="K182189" s="141"/>
    </row>
    <row r="182190" spans="2:11" ht="13.5" customHeight="1">
      <c r="B182190" s="141"/>
      <c r="C182190" s="141"/>
      <c r="D182190" s="141"/>
      <c r="E182190" s="141"/>
      <c r="F182190" s="141"/>
      <c r="G182190" s="248"/>
      <c r="H182190" s="141"/>
      <c r="I182190" s="209"/>
      <c r="J182190" s="141"/>
      <c r="K182190" s="141"/>
    </row>
    <row r="182191" spans="2:11" ht="13.5" customHeight="1">
      <c r="B182191" s="141"/>
      <c r="C182191" s="141"/>
      <c r="D182191" s="141"/>
      <c r="E182191" s="141"/>
      <c r="F182191" s="141"/>
      <c r="G182191" s="248"/>
      <c r="H182191" s="141"/>
      <c r="I182191" s="209"/>
      <c r="J182191" s="141"/>
      <c r="K182191" s="141"/>
    </row>
    <row r="182192" spans="2:11" ht="13.5" customHeight="1">
      <c r="B182192" s="141"/>
      <c r="C182192" s="141"/>
      <c r="D182192" s="141"/>
      <c r="E182192" s="141"/>
      <c r="F182192" s="141"/>
      <c r="G182192" s="248"/>
      <c r="H182192" s="141"/>
      <c r="I182192" s="209"/>
      <c r="J182192" s="141"/>
      <c r="K182192" s="141"/>
    </row>
    <row r="182193" spans="2:11" ht="13.5" customHeight="1">
      <c r="B182193" s="141"/>
      <c r="C182193" s="141"/>
      <c r="D182193" s="141"/>
      <c r="E182193" s="141"/>
      <c r="F182193" s="141"/>
      <c r="G182193" s="248"/>
      <c r="H182193" s="141"/>
      <c r="I182193" s="209"/>
      <c r="J182193" s="141"/>
      <c r="K182193" s="141"/>
    </row>
    <row r="182194" spans="2:11" ht="13.5" customHeight="1">
      <c r="B182194" s="141"/>
      <c r="C182194" s="141"/>
      <c r="D182194" s="141"/>
      <c r="E182194" s="141"/>
      <c r="F182194" s="141"/>
      <c r="G182194" s="248"/>
      <c r="H182194" s="141"/>
      <c r="I182194" s="209"/>
      <c r="J182194" s="141"/>
      <c r="K182194" s="141"/>
    </row>
    <row r="182195" spans="2:11" ht="13.5" customHeight="1">
      <c r="B182195" s="141"/>
      <c r="C182195" s="141"/>
      <c r="D182195" s="141"/>
      <c r="E182195" s="141"/>
      <c r="F182195" s="141"/>
      <c r="G182195" s="248"/>
      <c r="H182195" s="141"/>
      <c r="I182195" s="209"/>
      <c r="J182195" s="141"/>
      <c r="K182195" s="141"/>
    </row>
    <row r="182196" spans="2:11" ht="13.5" customHeight="1">
      <c r="B182196" s="141"/>
      <c r="C182196" s="141"/>
      <c r="D182196" s="141"/>
      <c r="E182196" s="141"/>
      <c r="F182196" s="141"/>
      <c r="G182196" s="248"/>
      <c r="H182196" s="141"/>
      <c r="I182196" s="209"/>
      <c r="J182196" s="141"/>
      <c r="K182196" s="141"/>
    </row>
    <row r="182197" spans="2:11" ht="13.5" customHeight="1">
      <c r="B182197" s="141"/>
      <c r="C182197" s="141"/>
      <c r="D182197" s="141"/>
      <c r="E182197" s="141"/>
      <c r="F182197" s="141"/>
      <c r="G182197" s="248"/>
      <c r="H182197" s="141"/>
      <c r="I182197" s="209"/>
      <c r="J182197" s="141"/>
      <c r="K182197" s="141"/>
    </row>
    <row r="182198" spans="2:11" ht="13.5" customHeight="1">
      <c r="B182198" s="141"/>
      <c r="C182198" s="141"/>
      <c r="D182198" s="141"/>
      <c r="E182198" s="141"/>
      <c r="F182198" s="141"/>
      <c r="G182198" s="248"/>
      <c r="H182198" s="141"/>
      <c r="I182198" s="209"/>
      <c r="J182198" s="141"/>
      <c r="K182198" s="141"/>
    </row>
    <row r="182199" spans="2:11" ht="13.5" customHeight="1">
      <c r="B182199" s="141"/>
      <c r="C182199" s="141"/>
      <c r="D182199" s="141"/>
      <c r="E182199" s="141"/>
      <c r="F182199" s="141"/>
      <c r="G182199" s="248"/>
      <c r="H182199" s="141"/>
      <c r="I182199" s="209"/>
      <c r="J182199" s="141"/>
      <c r="K182199" s="141"/>
    </row>
    <row r="182200" spans="2:11" ht="13.5" customHeight="1">
      <c r="B182200" s="141"/>
      <c r="C182200" s="141"/>
      <c r="D182200" s="141"/>
      <c r="E182200" s="141"/>
      <c r="F182200" s="141"/>
      <c r="G182200" s="248"/>
      <c r="H182200" s="141"/>
      <c r="I182200" s="209"/>
      <c r="J182200" s="141"/>
      <c r="K182200" s="141"/>
    </row>
    <row r="182201" spans="2:11" ht="13.5" customHeight="1">
      <c r="B182201" s="141"/>
      <c r="C182201" s="141"/>
      <c r="D182201" s="141"/>
      <c r="E182201" s="141"/>
      <c r="F182201" s="141"/>
      <c r="G182201" s="248"/>
      <c r="H182201" s="141"/>
      <c r="I182201" s="209"/>
      <c r="J182201" s="141"/>
      <c r="K182201" s="141"/>
    </row>
    <row r="182202" spans="2:11" ht="13.5" customHeight="1">
      <c r="B182202" s="141"/>
      <c r="C182202" s="141"/>
      <c r="D182202" s="141"/>
      <c r="E182202" s="141"/>
      <c r="F182202" s="141"/>
      <c r="G182202" s="248"/>
      <c r="H182202" s="141"/>
      <c r="I182202" s="209"/>
      <c r="J182202" s="141"/>
      <c r="K182202" s="141"/>
    </row>
    <row r="182203" spans="2:11" ht="13.5" customHeight="1">
      <c r="B182203" s="141"/>
      <c r="C182203" s="141"/>
      <c r="D182203" s="141"/>
      <c r="E182203" s="141"/>
      <c r="F182203" s="141"/>
      <c r="G182203" s="248"/>
      <c r="H182203" s="141"/>
      <c r="I182203" s="209"/>
      <c r="J182203" s="141"/>
      <c r="K182203" s="141"/>
    </row>
    <row r="182204" spans="2:11" ht="13.5" customHeight="1">
      <c r="B182204" s="141"/>
      <c r="C182204" s="141"/>
      <c r="D182204" s="141"/>
      <c r="E182204" s="141"/>
      <c r="F182204" s="141"/>
      <c r="G182204" s="248"/>
      <c r="H182204" s="141"/>
      <c r="I182204" s="209"/>
      <c r="J182204" s="141"/>
      <c r="K182204" s="141"/>
    </row>
    <row r="182205" spans="2:11" ht="13.5" customHeight="1">
      <c r="B182205" s="141"/>
      <c r="C182205" s="141"/>
      <c r="D182205" s="141"/>
      <c r="E182205" s="141"/>
      <c r="F182205" s="141"/>
      <c r="G182205" s="248"/>
      <c r="H182205" s="141"/>
      <c r="I182205" s="209"/>
      <c r="J182205" s="141"/>
      <c r="K182205" s="141"/>
    </row>
    <row r="182206" spans="2:11" ht="13.5" customHeight="1">
      <c r="B182206" s="141"/>
      <c r="C182206" s="141"/>
      <c r="D182206" s="141"/>
      <c r="E182206" s="141"/>
      <c r="F182206" s="141"/>
      <c r="G182206" s="248"/>
      <c r="H182206" s="141"/>
      <c r="I182206" s="209"/>
      <c r="J182206" s="141"/>
      <c r="K182206" s="141"/>
    </row>
    <row r="182207" spans="2:11" ht="13.5" customHeight="1">
      <c r="B182207" s="141"/>
      <c r="C182207" s="141"/>
      <c r="D182207" s="141"/>
      <c r="E182207" s="141"/>
      <c r="F182207" s="141"/>
      <c r="G182207" s="248"/>
      <c r="H182207" s="141"/>
      <c r="I182207" s="209"/>
      <c r="J182207" s="141"/>
      <c r="K182207" s="141"/>
    </row>
    <row r="182208" spans="2:11" ht="13.5" customHeight="1">
      <c r="B182208" s="141"/>
      <c r="C182208" s="141"/>
      <c r="D182208" s="141"/>
      <c r="E182208" s="141"/>
      <c r="F182208" s="141"/>
      <c r="G182208" s="248"/>
      <c r="H182208" s="141"/>
      <c r="I182208" s="209"/>
      <c r="J182208" s="141"/>
      <c r="K182208" s="141"/>
    </row>
    <row r="182209" spans="2:11" ht="13.5" customHeight="1">
      <c r="B182209" s="141"/>
      <c r="C182209" s="141"/>
      <c r="D182209" s="141"/>
      <c r="E182209" s="141"/>
      <c r="F182209" s="141"/>
      <c r="G182209" s="248"/>
      <c r="H182209" s="141"/>
      <c r="I182209" s="209"/>
      <c r="J182209" s="141"/>
      <c r="K182209" s="141"/>
    </row>
    <row r="182210" spans="2:11" ht="13.5" customHeight="1">
      <c r="B182210" s="141"/>
      <c r="C182210" s="141"/>
      <c r="D182210" s="141"/>
      <c r="E182210" s="141"/>
      <c r="F182210" s="141"/>
      <c r="G182210" s="248"/>
      <c r="H182210" s="141"/>
      <c r="I182210" s="209"/>
      <c r="J182210" s="141"/>
      <c r="K182210" s="141"/>
    </row>
    <row r="182211" spans="2:11" ht="13.5" customHeight="1">
      <c r="B182211" s="141"/>
      <c r="C182211" s="141"/>
      <c r="D182211" s="141"/>
      <c r="E182211" s="141"/>
      <c r="F182211" s="141"/>
      <c r="G182211" s="248"/>
      <c r="H182211" s="141"/>
      <c r="I182211" s="209"/>
      <c r="J182211" s="141"/>
      <c r="K182211" s="141"/>
    </row>
    <row r="182212" spans="2:11" ht="13.5" customHeight="1">
      <c r="B182212" s="141"/>
      <c r="C182212" s="141"/>
      <c r="D182212" s="141"/>
      <c r="E182212" s="141"/>
      <c r="F182212" s="141"/>
      <c r="G182212" s="248"/>
      <c r="H182212" s="141"/>
      <c r="I182212" s="209"/>
      <c r="J182212" s="141"/>
      <c r="K182212" s="141"/>
    </row>
    <row r="182213" spans="2:11" ht="13.5" customHeight="1">
      <c r="B182213" s="141"/>
      <c r="C182213" s="141"/>
      <c r="D182213" s="141"/>
      <c r="E182213" s="141"/>
      <c r="F182213" s="141"/>
      <c r="G182213" s="248"/>
      <c r="H182213" s="141"/>
      <c r="I182213" s="209"/>
      <c r="J182213" s="141"/>
      <c r="K182213" s="141"/>
    </row>
    <row r="182214" spans="2:11" ht="13.5" customHeight="1">
      <c r="B182214" s="141"/>
      <c r="C182214" s="141"/>
      <c r="D182214" s="141"/>
      <c r="E182214" s="141"/>
      <c r="F182214" s="141"/>
      <c r="G182214" s="248"/>
      <c r="H182214" s="141"/>
      <c r="I182214" s="209"/>
      <c r="J182214" s="141"/>
      <c r="K182214" s="141"/>
    </row>
    <row r="182215" spans="2:11" ht="13.5" customHeight="1">
      <c r="B182215" s="141"/>
      <c r="C182215" s="141"/>
      <c r="D182215" s="141"/>
      <c r="E182215" s="141"/>
      <c r="F182215" s="141"/>
      <c r="G182215" s="248"/>
      <c r="H182215" s="141"/>
      <c r="I182215" s="209"/>
      <c r="J182215" s="141"/>
      <c r="K182215" s="141"/>
    </row>
    <row r="182216" spans="2:11" ht="13.5" customHeight="1">
      <c r="B182216" s="141"/>
      <c r="C182216" s="141"/>
      <c r="D182216" s="141"/>
      <c r="E182216" s="141"/>
      <c r="F182216" s="141"/>
      <c r="G182216" s="248"/>
      <c r="H182216" s="141"/>
      <c r="I182216" s="209"/>
      <c r="J182216" s="141"/>
      <c r="K182216" s="141"/>
    </row>
    <row r="182217" spans="2:11" ht="13.5" customHeight="1">
      <c r="B182217" s="141"/>
      <c r="C182217" s="141"/>
      <c r="D182217" s="141"/>
      <c r="E182217" s="141"/>
      <c r="F182217" s="141"/>
      <c r="G182217" s="248"/>
      <c r="H182217" s="141"/>
      <c r="I182217" s="209"/>
      <c r="J182217" s="141"/>
      <c r="K182217" s="141"/>
    </row>
    <row r="182218" spans="2:11" ht="13.5" customHeight="1">
      <c r="B182218" s="141"/>
      <c r="C182218" s="141"/>
      <c r="D182218" s="141"/>
      <c r="E182218" s="141"/>
      <c r="F182218" s="141"/>
      <c r="G182218" s="248"/>
      <c r="H182218" s="141"/>
      <c r="I182218" s="209"/>
      <c r="J182218" s="141"/>
      <c r="K182218" s="141"/>
    </row>
    <row r="182219" spans="2:11" ht="13.5" customHeight="1">
      <c r="B182219" s="141"/>
      <c r="C182219" s="141"/>
      <c r="D182219" s="141"/>
      <c r="E182219" s="141"/>
      <c r="F182219" s="141"/>
      <c r="G182219" s="248"/>
      <c r="H182219" s="141"/>
      <c r="I182219" s="209"/>
      <c r="J182219" s="141"/>
      <c r="K182219" s="141"/>
    </row>
    <row r="182220" spans="2:11" ht="13.5" customHeight="1">
      <c r="B182220" s="141"/>
      <c r="C182220" s="141"/>
      <c r="D182220" s="141"/>
      <c r="E182220" s="141"/>
      <c r="F182220" s="141"/>
      <c r="G182220" s="248"/>
      <c r="H182220" s="141"/>
      <c r="I182220" s="209"/>
      <c r="J182220" s="141"/>
      <c r="K182220" s="141"/>
    </row>
    <row r="182221" spans="2:11" ht="13.5" customHeight="1">
      <c r="B182221" s="141"/>
      <c r="C182221" s="141"/>
      <c r="D182221" s="141"/>
      <c r="E182221" s="141"/>
      <c r="F182221" s="141"/>
      <c r="G182221" s="248"/>
      <c r="H182221" s="141"/>
      <c r="I182221" s="209"/>
      <c r="J182221" s="141"/>
      <c r="K182221" s="141"/>
    </row>
    <row r="182222" spans="2:11" ht="13.5" customHeight="1">
      <c r="B182222" s="141"/>
      <c r="C182222" s="141"/>
      <c r="D182222" s="141"/>
      <c r="E182222" s="141"/>
      <c r="F182222" s="141"/>
      <c r="G182222" s="248"/>
      <c r="H182222" s="141"/>
      <c r="I182222" s="209"/>
      <c r="J182222" s="141"/>
      <c r="K182222" s="141"/>
    </row>
    <row r="182223" spans="2:11" ht="13.5" customHeight="1">
      <c r="B182223" s="141"/>
      <c r="C182223" s="141"/>
      <c r="D182223" s="141"/>
      <c r="E182223" s="141"/>
      <c r="F182223" s="141"/>
      <c r="G182223" s="248"/>
      <c r="H182223" s="141"/>
      <c r="I182223" s="209"/>
      <c r="J182223" s="141"/>
      <c r="K182223" s="141"/>
    </row>
    <row r="182224" spans="2:11" ht="13.5" customHeight="1">
      <c r="B182224" s="141"/>
      <c r="C182224" s="141"/>
      <c r="D182224" s="141"/>
      <c r="E182224" s="141"/>
      <c r="F182224" s="141"/>
      <c r="G182224" s="248"/>
      <c r="H182224" s="141"/>
      <c r="I182224" s="209"/>
      <c r="J182224" s="141"/>
      <c r="K182224" s="141"/>
    </row>
    <row r="182225" spans="2:11" ht="13.5" customHeight="1">
      <c r="B182225" s="141"/>
      <c r="C182225" s="141"/>
      <c r="D182225" s="141"/>
      <c r="E182225" s="141"/>
      <c r="F182225" s="141"/>
      <c r="G182225" s="248"/>
      <c r="H182225" s="141"/>
      <c r="I182225" s="209"/>
      <c r="J182225" s="141"/>
      <c r="K182225" s="141"/>
    </row>
    <row r="182226" spans="2:11" ht="13.5" customHeight="1">
      <c r="B182226" s="141"/>
      <c r="C182226" s="141"/>
      <c r="D182226" s="141"/>
      <c r="E182226" s="141"/>
      <c r="F182226" s="141"/>
      <c r="G182226" s="248"/>
      <c r="H182226" s="141"/>
      <c r="I182226" s="209"/>
      <c r="J182226" s="141"/>
      <c r="K182226" s="141"/>
    </row>
    <row r="182227" spans="2:11" ht="13.5" customHeight="1">
      <c r="B182227" s="141"/>
      <c r="C182227" s="141"/>
      <c r="D182227" s="141"/>
      <c r="E182227" s="141"/>
      <c r="F182227" s="141"/>
      <c r="G182227" s="248"/>
      <c r="H182227" s="141"/>
      <c r="I182227" s="209"/>
      <c r="J182227" s="141"/>
      <c r="K182227" s="141"/>
    </row>
    <row r="182228" spans="2:11" ht="13.5" customHeight="1">
      <c r="B182228" s="141"/>
      <c r="C182228" s="141"/>
      <c r="D182228" s="141"/>
      <c r="E182228" s="141"/>
      <c r="F182228" s="141"/>
      <c r="G182228" s="248"/>
      <c r="H182228" s="141"/>
      <c r="I182228" s="209"/>
      <c r="J182228" s="141"/>
      <c r="K182228" s="141"/>
    </row>
    <row r="182229" spans="2:11" ht="13.5" customHeight="1">
      <c r="B182229" s="141"/>
      <c r="C182229" s="141"/>
      <c r="D182229" s="141"/>
      <c r="E182229" s="141"/>
      <c r="F182229" s="141"/>
      <c r="G182229" s="248"/>
      <c r="H182229" s="141"/>
      <c r="I182229" s="209"/>
      <c r="J182229" s="141"/>
      <c r="K182229" s="141"/>
    </row>
    <row r="182230" spans="2:11" ht="13.5" customHeight="1">
      <c r="B182230" s="141"/>
      <c r="C182230" s="141"/>
      <c r="D182230" s="141"/>
      <c r="E182230" s="141"/>
      <c r="F182230" s="141"/>
      <c r="G182230" s="248"/>
      <c r="H182230" s="141"/>
      <c r="I182230" s="209"/>
      <c r="J182230" s="141"/>
      <c r="K182230" s="141"/>
    </row>
    <row r="182231" spans="2:11" ht="13.5" customHeight="1">
      <c r="B182231" s="141"/>
      <c r="C182231" s="141"/>
      <c r="D182231" s="141"/>
      <c r="E182231" s="141"/>
      <c r="F182231" s="141"/>
      <c r="G182231" s="248"/>
      <c r="H182231" s="141"/>
      <c r="I182231" s="209"/>
      <c r="J182231" s="141"/>
      <c r="K182231" s="141"/>
    </row>
    <row r="182232" spans="2:11" ht="13.5" customHeight="1">
      <c r="B182232" s="141"/>
      <c r="C182232" s="141"/>
      <c r="D182232" s="141"/>
      <c r="E182232" s="141"/>
      <c r="F182232" s="141"/>
      <c r="G182232" s="248"/>
      <c r="H182232" s="141"/>
      <c r="I182232" s="209"/>
      <c r="J182232" s="141"/>
      <c r="K182232" s="141"/>
    </row>
    <row r="182233" spans="2:11" ht="13.5" customHeight="1">
      <c r="B182233" s="141"/>
      <c r="C182233" s="141"/>
      <c r="D182233" s="141"/>
      <c r="E182233" s="141"/>
      <c r="F182233" s="141"/>
      <c r="G182233" s="248"/>
      <c r="H182233" s="141"/>
      <c r="I182233" s="209"/>
      <c r="J182233" s="141"/>
      <c r="K182233" s="141"/>
    </row>
    <row r="182234" spans="2:11" ht="13.5" customHeight="1">
      <c r="B182234" s="141"/>
      <c r="C182234" s="141"/>
      <c r="D182234" s="141"/>
      <c r="E182234" s="141"/>
      <c r="F182234" s="141"/>
      <c r="G182234" s="248"/>
      <c r="H182234" s="141"/>
      <c r="I182234" s="209"/>
      <c r="J182234" s="141"/>
      <c r="K182234" s="141"/>
    </row>
    <row r="182235" spans="2:11" ht="13.5" customHeight="1">
      <c r="B182235" s="141"/>
      <c r="C182235" s="141"/>
      <c r="D182235" s="141"/>
      <c r="E182235" s="141"/>
      <c r="F182235" s="141"/>
      <c r="G182235" s="248"/>
      <c r="H182235" s="141"/>
      <c r="I182235" s="209"/>
      <c r="J182235" s="141"/>
      <c r="K182235" s="141"/>
    </row>
    <row r="182236" spans="2:11" ht="13.5" customHeight="1">
      <c r="B182236" s="141"/>
      <c r="C182236" s="141"/>
      <c r="D182236" s="141"/>
      <c r="E182236" s="141"/>
      <c r="F182236" s="141"/>
      <c r="G182236" s="248"/>
      <c r="H182236" s="141"/>
      <c r="I182236" s="209"/>
      <c r="J182236" s="141"/>
      <c r="K182236" s="141"/>
    </row>
    <row r="182237" spans="2:11" ht="13.5" customHeight="1">
      <c r="B182237" s="141"/>
      <c r="C182237" s="141"/>
      <c r="D182237" s="141"/>
      <c r="E182237" s="141"/>
      <c r="F182237" s="141"/>
      <c r="G182237" s="248"/>
      <c r="H182237" s="141"/>
      <c r="I182237" s="209"/>
      <c r="J182237" s="141"/>
      <c r="K182237" s="141"/>
    </row>
    <row r="182238" spans="2:11" ht="13.5" customHeight="1">
      <c r="B182238" s="141"/>
      <c r="C182238" s="141"/>
      <c r="D182238" s="141"/>
      <c r="E182238" s="141"/>
      <c r="F182238" s="141"/>
      <c r="G182238" s="248"/>
      <c r="H182238" s="141"/>
      <c r="I182238" s="209"/>
      <c r="J182238" s="141"/>
      <c r="K182238" s="141"/>
    </row>
    <row r="182239" spans="2:11" ht="13.5" customHeight="1">
      <c r="B182239" s="141"/>
      <c r="C182239" s="141"/>
      <c r="D182239" s="141"/>
      <c r="E182239" s="141"/>
      <c r="F182239" s="141"/>
      <c r="G182239" s="248"/>
      <c r="H182239" s="141"/>
      <c r="I182239" s="209"/>
      <c r="J182239" s="141"/>
      <c r="K182239" s="141"/>
    </row>
    <row r="182240" spans="2:11" ht="13.5" customHeight="1">
      <c r="B182240" s="141"/>
      <c r="C182240" s="141"/>
      <c r="D182240" s="141"/>
      <c r="E182240" s="141"/>
      <c r="F182240" s="141"/>
      <c r="G182240" s="248"/>
      <c r="H182240" s="141"/>
      <c r="I182240" s="209"/>
      <c r="J182240" s="141"/>
      <c r="K182240" s="141"/>
    </row>
    <row r="182241" spans="2:11" ht="13.5" customHeight="1">
      <c r="B182241" s="141"/>
      <c r="C182241" s="141"/>
      <c r="D182241" s="141"/>
      <c r="E182241" s="141"/>
      <c r="F182241" s="141"/>
      <c r="G182241" s="248"/>
      <c r="H182241" s="141"/>
      <c r="I182241" s="209"/>
      <c r="J182241" s="141"/>
      <c r="K182241" s="141"/>
    </row>
    <row r="182242" spans="2:11" ht="13.5" customHeight="1">
      <c r="B182242" s="141"/>
      <c r="C182242" s="141"/>
      <c r="D182242" s="141"/>
      <c r="E182242" s="141"/>
      <c r="F182242" s="141"/>
      <c r="G182242" s="248"/>
      <c r="H182242" s="141"/>
      <c r="I182242" s="209"/>
      <c r="J182242" s="141"/>
      <c r="K182242" s="141"/>
    </row>
    <row r="182243" spans="2:11" ht="13.5" customHeight="1">
      <c r="B182243" s="141"/>
      <c r="C182243" s="141"/>
      <c r="D182243" s="141"/>
      <c r="E182243" s="141"/>
      <c r="F182243" s="141"/>
      <c r="G182243" s="248"/>
      <c r="H182243" s="141"/>
      <c r="I182243" s="209"/>
      <c r="J182243" s="141"/>
      <c r="K182243" s="141"/>
    </row>
    <row r="182244" spans="2:11" ht="13.5" customHeight="1">
      <c r="B182244" s="141"/>
      <c r="C182244" s="141"/>
      <c r="D182244" s="141"/>
      <c r="E182244" s="141"/>
      <c r="F182244" s="141"/>
      <c r="G182244" s="248"/>
      <c r="H182244" s="141"/>
      <c r="I182244" s="209"/>
      <c r="J182244" s="141"/>
      <c r="K182244" s="141"/>
    </row>
    <row r="182245" spans="2:11" ht="13.5" customHeight="1">
      <c r="B182245" s="141"/>
      <c r="C182245" s="141"/>
      <c r="D182245" s="141"/>
      <c r="E182245" s="141"/>
      <c r="F182245" s="141"/>
      <c r="G182245" s="248"/>
      <c r="H182245" s="141"/>
      <c r="I182245" s="209"/>
      <c r="J182245" s="141"/>
      <c r="K182245" s="141"/>
    </row>
    <row r="182246" spans="2:11" ht="13.5" customHeight="1">
      <c r="B182246" s="141"/>
      <c r="C182246" s="141"/>
      <c r="D182246" s="141"/>
      <c r="E182246" s="141"/>
      <c r="F182246" s="141"/>
      <c r="G182246" s="248"/>
      <c r="H182246" s="141"/>
      <c r="I182246" s="209"/>
      <c r="J182246" s="141"/>
      <c r="K182246" s="141"/>
    </row>
    <row r="182247" spans="2:11" ht="13.5" customHeight="1">
      <c r="B182247" s="141"/>
      <c r="C182247" s="141"/>
      <c r="D182247" s="141"/>
      <c r="E182247" s="141"/>
      <c r="F182247" s="141"/>
      <c r="G182247" s="248"/>
      <c r="H182247" s="141"/>
      <c r="I182247" s="209"/>
      <c r="J182247" s="141"/>
      <c r="K182247" s="141"/>
    </row>
    <row r="182248" spans="2:11" ht="13.5" customHeight="1">
      <c r="B182248" s="141"/>
      <c r="C182248" s="141"/>
      <c r="D182248" s="141"/>
      <c r="E182248" s="141"/>
      <c r="F182248" s="141"/>
      <c r="G182248" s="248"/>
      <c r="H182248" s="141"/>
      <c r="I182248" s="209"/>
      <c r="J182248" s="141"/>
      <c r="K182248" s="141"/>
    </row>
    <row r="182249" spans="2:11" ht="13.5" customHeight="1">
      <c r="B182249" s="141"/>
      <c r="C182249" s="141"/>
      <c r="D182249" s="141"/>
      <c r="E182249" s="141"/>
      <c r="F182249" s="141"/>
      <c r="G182249" s="248"/>
      <c r="H182249" s="141"/>
      <c r="I182249" s="209"/>
      <c r="J182249" s="141"/>
      <c r="K182249" s="141"/>
    </row>
    <row r="182250" spans="2:11" ht="13.5" customHeight="1">
      <c r="B182250" s="141"/>
      <c r="C182250" s="141"/>
      <c r="D182250" s="141"/>
      <c r="E182250" s="141"/>
      <c r="F182250" s="141"/>
      <c r="G182250" s="248"/>
      <c r="H182250" s="141"/>
      <c r="I182250" s="209"/>
      <c r="J182250" s="141"/>
      <c r="K182250" s="141"/>
    </row>
    <row r="182251" spans="2:11" ht="13.5" customHeight="1">
      <c r="B182251" s="141"/>
      <c r="C182251" s="141"/>
      <c r="D182251" s="141"/>
      <c r="E182251" s="141"/>
      <c r="F182251" s="141"/>
      <c r="G182251" s="248"/>
      <c r="H182251" s="141"/>
      <c r="I182251" s="209"/>
      <c r="J182251" s="141"/>
      <c r="K182251" s="141"/>
    </row>
    <row r="182252" spans="2:11" ht="13.5" customHeight="1">
      <c r="B182252" s="141"/>
      <c r="C182252" s="141"/>
      <c r="D182252" s="141"/>
      <c r="E182252" s="141"/>
      <c r="F182252" s="141"/>
      <c r="G182252" s="248"/>
      <c r="H182252" s="141"/>
      <c r="I182252" s="209"/>
      <c r="J182252" s="141"/>
      <c r="K182252" s="141"/>
    </row>
    <row r="182253" spans="2:11" ht="13.5" customHeight="1">
      <c r="B182253" s="141"/>
      <c r="C182253" s="141"/>
      <c r="D182253" s="141"/>
      <c r="E182253" s="141"/>
      <c r="F182253" s="141"/>
      <c r="G182253" s="248"/>
      <c r="H182253" s="141"/>
      <c r="I182253" s="209"/>
      <c r="J182253" s="141"/>
      <c r="K182253" s="141"/>
    </row>
    <row r="182254" spans="2:11" ht="13.5" customHeight="1">
      <c r="B182254" s="141"/>
      <c r="C182254" s="141"/>
      <c r="D182254" s="141"/>
      <c r="E182254" s="141"/>
      <c r="F182254" s="141"/>
      <c r="G182254" s="248"/>
      <c r="H182254" s="141"/>
      <c r="I182254" s="209"/>
      <c r="J182254" s="141"/>
      <c r="K182254" s="141"/>
    </row>
    <row r="182255" spans="2:11" ht="13.5" customHeight="1">
      <c r="B182255" s="141"/>
      <c r="C182255" s="141"/>
      <c r="D182255" s="141"/>
      <c r="E182255" s="141"/>
      <c r="F182255" s="141"/>
      <c r="G182255" s="248"/>
      <c r="H182255" s="141"/>
      <c r="I182255" s="209"/>
      <c r="J182255" s="141"/>
      <c r="K182255" s="141"/>
    </row>
    <row r="182256" spans="2:11" ht="13.5" customHeight="1">
      <c r="B182256" s="141"/>
      <c r="C182256" s="141"/>
      <c r="D182256" s="141"/>
      <c r="E182256" s="141"/>
      <c r="F182256" s="141"/>
      <c r="G182256" s="248"/>
      <c r="H182256" s="141"/>
      <c r="I182256" s="209"/>
      <c r="J182256" s="141"/>
      <c r="K182256" s="141"/>
    </row>
    <row r="182257" spans="2:11" ht="13.5" customHeight="1">
      <c r="B182257" s="141"/>
      <c r="C182257" s="141"/>
      <c r="D182257" s="141"/>
      <c r="E182257" s="141"/>
      <c r="F182257" s="141"/>
      <c r="G182257" s="248"/>
      <c r="H182257" s="141"/>
      <c r="I182257" s="209"/>
      <c r="J182257" s="141"/>
      <c r="K182257" s="141"/>
    </row>
    <row r="182258" spans="2:11" ht="13.5" customHeight="1">
      <c r="B182258" s="141"/>
      <c r="C182258" s="141"/>
      <c r="D182258" s="141"/>
      <c r="E182258" s="141"/>
      <c r="F182258" s="141"/>
      <c r="G182258" s="248"/>
      <c r="H182258" s="141"/>
      <c r="I182258" s="209"/>
      <c r="J182258" s="141"/>
      <c r="K182258" s="141"/>
    </row>
    <row r="182259" spans="2:11" ht="13.5" customHeight="1">
      <c r="B182259" s="141"/>
      <c r="C182259" s="141"/>
      <c r="D182259" s="141"/>
      <c r="E182259" s="141"/>
      <c r="F182259" s="141"/>
      <c r="G182259" s="248"/>
      <c r="H182259" s="141"/>
      <c r="I182259" s="209"/>
      <c r="J182259" s="141"/>
      <c r="K182259" s="141"/>
    </row>
    <row r="182260" spans="2:11" ht="13.5" customHeight="1">
      <c r="B182260" s="141"/>
      <c r="C182260" s="141"/>
      <c r="D182260" s="141"/>
      <c r="E182260" s="141"/>
      <c r="F182260" s="141"/>
      <c r="G182260" s="248"/>
      <c r="H182260" s="141"/>
      <c r="I182260" s="209"/>
      <c r="J182260" s="141"/>
      <c r="K182260" s="141"/>
    </row>
    <row r="182261" spans="2:11" ht="13.5" customHeight="1">
      <c r="B182261" s="141"/>
      <c r="C182261" s="141"/>
      <c r="D182261" s="141"/>
      <c r="E182261" s="141"/>
      <c r="F182261" s="141"/>
      <c r="G182261" s="248"/>
      <c r="H182261" s="141"/>
      <c r="I182261" s="209"/>
      <c r="J182261" s="141"/>
      <c r="K182261" s="141"/>
    </row>
    <row r="182262" spans="2:11" ht="13.5" customHeight="1">
      <c r="B182262" s="141"/>
      <c r="C182262" s="141"/>
      <c r="D182262" s="141"/>
      <c r="E182262" s="141"/>
      <c r="F182262" s="141"/>
      <c r="G182262" s="248"/>
      <c r="H182262" s="141"/>
      <c r="I182262" s="209"/>
      <c r="J182262" s="141"/>
      <c r="K182262" s="141"/>
    </row>
    <row r="182263" spans="2:11" ht="13.5" customHeight="1">
      <c r="B182263" s="141"/>
      <c r="C182263" s="141"/>
      <c r="D182263" s="141"/>
      <c r="E182263" s="141"/>
      <c r="F182263" s="141"/>
      <c r="G182263" s="248"/>
      <c r="H182263" s="141"/>
      <c r="I182263" s="209"/>
      <c r="J182263" s="141"/>
      <c r="K182263" s="141"/>
    </row>
    <row r="182264" spans="2:11" ht="13.5" customHeight="1">
      <c r="B182264" s="141"/>
      <c r="C182264" s="141"/>
      <c r="D182264" s="141"/>
      <c r="E182264" s="141"/>
      <c r="F182264" s="141"/>
      <c r="G182264" s="248"/>
      <c r="H182264" s="141"/>
      <c r="I182264" s="209"/>
      <c r="J182264" s="141"/>
      <c r="K182264" s="141"/>
    </row>
    <row r="182265" spans="2:11" ht="13.5" customHeight="1">
      <c r="B182265" s="141"/>
      <c r="C182265" s="141"/>
      <c r="D182265" s="141"/>
      <c r="E182265" s="141"/>
      <c r="F182265" s="141"/>
      <c r="G182265" s="248"/>
      <c r="H182265" s="141"/>
      <c r="I182265" s="209"/>
      <c r="J182265" s="141"/>
      <c r="K182265" s="141"/>
    </row>
    <row r="182266" spans="2:11" ht="13.5" customHeight="1">
      <c r="B182266" s="141"/>
      <c r="C182266" s="141"/>
      <c r="D182266" s="141"/>
      <c r="E182266" s="141"/>
      <c r="F182266" s="141"/>
      <c r="G182266" s="248"/>
      <c r="H182266" s="141"/>
      <c r="I182266" s="209"/>
      <c r="J182266" s="141"/>
      <c r="K182266" s="141"/>
    </row>
    <row r="182267" spans="2:11" ht="13.5" customHeight="1">
      <c r="B182267" s="141"/>
      <c r="C182267" s="141"/>
      <c r="D182267" s="141"/>
      <c r="E182267" s="141"/>
      <c r="F182267" s="141"/>
      <c r="G182267" s="248"/>
      <c r="H182267" s="141"/>
      <c r="I182267" s="209"/>
      <c r="J182267" s="141"/>
      <c r="K182267" s="141"/>
    </row>
    <row r="182268" spans="2:11" ht="13.5" customHeight="1">
      <c r="B182268" s="141"/>
      <c r="C182268" s="141"/>
      <c r="D182268" s="141"/>
      <c r="E182268" s="141"/>
      <c r="F182268" s="141"/>
      <c r="G182268" s="248"/>
      <c r="H182268" s="141"/>
      <c r="I182268" s="209"/>
      <c r="J182268" s="141"/>
      <c r="K182268" s="141"/>
    </row>
    <row r="182269" spans="2:11" ht="13.5" customHeight="1">
      <c r="B182269" s="141"/>
      <c r="C182269" s="141"/>
      <c r="D182269" s="141"/>
      <c r="E182269" s="141"/>
      <c r="F182269" s="141"/>
      <c r="G182269" s="248"/>
      <c r="H182269" s="141"/>
      <c r="I182269" s="209"/>
      <c r="J182269" s="141"/>
      <c r="K182269" s="141"/>
    </row>
    <row r="182270" spans="2:11" ht="13.5" customHeight="1">
      <c r="B182270" s="141"/>
      <c r="C182270" s="141"/>
      <c r="D182270" s="141"/>
      <c r="E182270" s="141"/>
      <c r="F182270" s="141"/>
      <c r="G182270" s="248"/>
      <c r="H182270" s="141"/>
      <c r="I182270" s="209"/>
      <c r="J182270" s="141"/>
      <c r="K182270" s="141"/>
    </row>
    <row r="182271" spans="2:11" ht="13.5" customHeight="1">
      <c r="B182271" s="141"/>
      <c r="C182271" s="141"/>
      <c r="D182271" s="141"/>
      <c r="E182271" s="141"/>
      <c r="F182271" s="141"/>
      <c r="G182271" s="248"/>
      <c r="H182271" s="141"/>
      <c r="I182271" s="209"/>
      <c r="J182271" s="141"/>
      <c r="K182271" s="141"/>
    </row>
    <row r="182272" spans="2:11" ht="13.5" customHeight="1">
      <c r="B182272" s="141"/>
      <c r="C182272" s="141"/>
      <c r="D182272" s="141"/>
      <c r="E182272" s="141"/>
      <c r="F182272" s="141"/>
      <c r="G182272" s="248"/>
      <c r="H182272" s="141"/>
      <c r="I182272" s="209"/>
      <c r="J182272" s="141"/>
      <c r="K182272" s="141"/>
    </row>
    <row r="182273" spans="2:11" ht="13.5" customHeight="1">
      <c r="B182273" s="141"/>
      <c r="C182273" s="141"/>
      <c r="D182273" s="141"/>
      <c r="E182273" s="141"/>
      <c r="F182273" s="141"/>
      <c r="G182273" s="248"/>
      <c r="H182273" s="141"/>
      <c r="I182273" s="209"/>
      <c r="J182273" s="141"/>
      <c r="K182273" s="141"/>
    </row>
    <row r="182274" spans="2:11" ht="13.5" customHeight="1">
      <c r="B182274" s="141"/>
      <c r="C182274" s="141"/>
      <c r="D182274" s="141"/>
      <c r="E182274" s="141"/>
      <c r="F182274" s="141"/>
      <c r="G182274" s="248"/>
      <c r="H182274" s="141"/>
      <c r="I182274" s="209"/>
      <c r="J182274" s="141"/>
      <c r="K182274" s="141"/>
    </row>
    <row r="182275" spans="2:11" ht="13.5" customHeight="1">
      <c r="B182275" s="141"/>
      <c r="C182275" s="141"/>
      <c r="D182275" s="141"/>
      <c r="E182275" s="141"/>
      <c r="F182275" s="141"/>
      <c r="G182275" s="248"/>
      <c r="H182275" s="141"/>
      <c r="I182275" s="209"/>
      <c r="J182275" s="141"/>
      <c r="K182275" s="141"/>
    </row>
    <row r="182276" spans="2:11" ht="13.5" customHeight="1">
      <c r="B182276" s="141"/>
      <c r="C182276" s="141"/>
      <c r="D182276" s="141"/>
      <c r="E182276" s="141"/>
      <c r="F182276" s="141"/>
      <c r="G182276" s="248"/>
      <c r="H182276" s="141"/>
      <c r="I182276" s="209"/>
      <c r="J182276" s="141"/>
      <c r="K182276" s="141"/>
    </row>
    <row r="182277" spans="2:11" ht="13.5" customHeight="1">
      <c r="B182277" s="141"/>
      <c r="C182277" s="141"/>
      <c r="D182277" s="141"/>
      <c r="E182277" s="141"/>
      <c r="F182277" s="141"/>
      <c r="G182277" s="248"/>
      <c r="H182277" s="141"/>
      <c r="I182277" s="209"/>
      <c r="J182277" s="141"/>
      <c r="K182277" s="141"/>
    </row>
    <row r="182278" spans="2:11" ht="13.5" customHeight="1">
      <c r="B182278" s="141"/>
      <c r="C182278" s="141"/>
      <c r="D182278" s="141"/>
      <c r="E182278" s="141"/>
      <c r="F182278" s="141"/>
      <c r="G182278" s="248"/>
      <c r="H182278" s="141"/>
      <c r="I182278" s="209"/>
      <c r="J182278" s="141"/>
      <c r="K182278" s="141"/>
    </row>
    <row r="182279" spans="2:11" ht="13.5" customHeight="1">
      <c r="B182279" s="141"/>
      <c r="C182279" s="141"/>
      <c r="D182279" s="141"/>
      <c r="E182279" s="141"/>
      <c r="F182279" s="141"/>
      <c r="G182279" s="248"/>
      <c r="H182279" s="141"/>
      <c r="I182279" s="209"/>
      <c r="J182279" s="141"/>
      <c r="K182279" s="141"/>
    </row>
    <row r="182280" spans="2:11" ht="13.5" customHeight="1">
      <c r="B182280" s="141"/>
      <c r="C182280" s="141"/>
      <c r="D182280" s="141"/>
      <c r="E182280" s="141"/>
      <c r="F182280" s="141"/>
      <c r="G182280" s="248"/>
      <c r="H182280" s="141"/>
      <c r="I182280" s="209"/>
      <c r="J182280" s="141"/>
      <c r="K182280" s="141"/>
    </row>
    <row r="182281" spans="2:11" ht="13.5" customHeight="1">
      <c r="B182281" s="141"/>
      <c r="C182281" s="141"/>
      <c r="D182281" s="141"/>
      <c r="E182281" s="141"/>
      <c r="F182281" s="141"/>
      <c r="G182281" s="248"/>
      <c r="H182281" s="141"/>
      <c r="I182281" s="209"/>
      <c r="J182281" s="141"/>
      <c r="K182281" s="141"/>
    </row>
    <row r="182282" spans="2:11" ht="13.5" customHeight="1">
      <c r="B182282" s="141"/>
      <c r="C182282" s="141"/>
      <c r="D182282" s="141"/>
      <c r="E182282" s="141"/>
      <c r="F182282" s="141"/>
      <c r="G182282" s="248"/>
      <c r="H182282" s="141"/>
      <c r="I182282" s="209"/>
      <c r="J182282" s="141"/>
      <c r="K182282" s="141"/>
    </row>
    <row r="182283" spans="2:11" ht="13.5" customHeight="1">
      <c r="B182283" s="141"/>
      <c r="C182283" s="141"/>
      <c r="D182283" s="141"/>
      <c r="E182283" s="141"/>
      <c r="F182283" s="141"/>
      <c r="G182283" s="248"/>
      <c r="H182283" s="141"/>
      <c r="I182283" s="209"/>
      <c r="J182283" s="141"/>
      <c r="K182283" s="141"/>
    </row>
    <row r="182284" spans="2:11" ht="13.5" customHeight="1">
      <c r="B182284" s="141"/>
      <c r="C182284" s="141"/>
      <c r="D182284" s="141"/>
      <c r="E182284" s="141"/>
      <c r="F182284" s="141"/>
      <c r="G182284" s="248"/>
      <c r="H182284" s="141"/>
      <c r="I182284" s="209"/>
      <c r="J182284" s="141"/>
      <c r="K182284" s="141"/>
    </row>
    <row r="182285" spans="2:11" ht="13.5" customHeight="1">
      <c r="B182285" s="141"/>
      <c r="C182285" s="141"/>
      <c r="D182285" s="141"/>
      <c r="E182285" s="141"/>
      <c r="F182285" s="141"/>
      <c r="G182285" s="248"/>
      <c r="H182285" s="141"/>
      <c r="I182285" s="209"/>
      <c r="J182285" s="141"/>
      <c r="K182285" s="141"/>
    </row>
    <row r="182286" spans="2:11" ht="13.5" customHeight="1">
      <c r="B182286" s="141"/>
      <c r="C182286" s="141"/>
      <c r="D182286" s="141"/>
      <c r="E182286" s="141"/>
      <c r="F182286" s="141"/>
      <c r="G182286" s="248"/>
      <c r="H182286" s="141"/>
      <c r="I182286" s="209"/>
      <c r="J182286" s="141"/>
      <c r="K182286" s="141"/>
    </row>
    <row r="182287" spans="2:11" ht="13.5" customHeight="1">
      <c r="B182287" s="141"/>
      <c r="C182287" s="141"/>
      <c r="D182287" s="141"/>
      <c r="E182287" s="141"/>
      <c r="F182287" s="141"/>
      <c r="G182287" s="248"/>
      <c r="H182287" s="141"/>
      <c r="I182287" s="209"/>
      <c r="J182287" s="141"/>
      <c r="K182287" s="141"/>
    </row>
    <row r="182288" spans="2:11" ht="13.5" customHeight="1">
      <c r="B182288" s="141"/>
      <c r="C182288" s="141"/>
      <c r="D182288" s="141"/>
      <c r="E182288" s="141"/>
      <c r="F182288" s="141"/>
      <c r="G182288" s="248"/>
      <c r="H182288" s="141"/>
      <c r="I182288" s="209"/>
      <c r="J182288" s="141"/>
      <c r="K182288" s="141"/>
    </row>
    <row r="182289" spans="2:11" ht="13.5" customHeight="1">
      <c r="B182289" s="141"/>
      <c r="C182289" s="141"/>
      <c r="D182289" s="141"/>
      <c r="E182289" s="141"/>
      <c r="F182289" s="141"/>
      <c r="G182289" s="248"/>
      <c r="H182289" s="141"/>
      <c r="I182289" s="209"/>
      <c r="J182289" s="141"/>
      <c r="K182289" s="141"/>
    </row>
    <row r="182290" spans="2:11" ht="13.5" customHeight="1">
      <c r="B182290" s="141"/>
      <c r="C182290" s="141"/>
      <c r="D182290" s="141"/>
      <c r="E182290" s="141"/>
      <c r="F182290" s="141"/>
      <c r="G182290" s="248"/>
      <c r="H182290" s="141"/>
      <c r="I182290" s="209"/>
      <c r="J182290" s="141"/>
      <c r="K182290" s="141"/>
    </row>
    <row r="182291" spans="2:11" ht="13.5" customHeight="1">
      <c r="B182291" s="141"/>
      <c r="C182291" s="141"/>
      <c r="D182291" s="141"/>
      <c r="E182291" s="141"/>
      <c r="F182291" s="141"/>
      <c r="G182291" s="248"/>
      <c r="H182291" s="141"/>
      <c r="I182291" s="209"/>
      <c r="J182291" s="141"/>
      <c r="K182291" s="141"/>
    </row>
    <row r="182292" spans="2:11" ht="13.5" customHeight="1">
      <c r="B182292" s="141"/>
      <c r="C182292" s="141"/>
      <c r="D182292" s="141"/>
      <c r="E182292" s="141"/>
      <c r="F182292" s="141"/>
      <c r="G182292" s="248"/>
      <c r="H182292" s="141"/>
      <c r="I182292" s="209"/>
      <c r="J182292" s="141"/>
      <c r="K182292" s="141"/>
    </row>
    <row r="182293" spans="2:11" ht="13.5" customHeight="1">
      <c r="B182293" s="141"/>
      <c r="C182293" s="141"/>
      <c r="D182293" s="141"/>
      <c r="E182293" s="141"/>
      <c r="F182293" s="141"/>
      <c r="G182293" s="248"/>
      <c r="H182293" s="141"/>
      <c r="I182293" s="209"/>
      <c r="J182293" s="141"/>
      <c r="K182293" s="141"/>
    </row>
    <row r="182294" spans="2:11" ht="13.5" customHeight="1">
      <c r="B182294" s="141"/>
      <c r="C182294" s="141"/>
      <c r="D182294" s="141"/>
      <c r="E182294" s="141"/>
      <c r="F182294" s="141"/>
      <c r="G182294" s="248"/>
      <c r="H182294" s="141"/>
      <c r="I182294" s="209"/>
      <c r="J182294" s="141"/>
      <c r="K182294" s="141"/>
    </row>
    <row r="182295" spans="2:11" ht="13.5" customHeight="1">
      <c r="B182295" s="141"/>
      <c r="C182295" s="141"/>
      <c r="D182295" s="141"/>
      <c r="E182295" s="141"/>
      <c r="F182295" s="141"/>
      <c r="G182295" s="248"/>
      <c r="H182295" s="141"/>
      <c r="I182295" s="209"/>
      <c r="J182295" s="141"/>
      <c r="K182295" s="141"/>
    </row>
    <row r="182296" spans="2:11" ht="13.5" customHeight="1">
      <c r="B182296" s="141"/>
      <c r="C182296" s="141"/>
      <c r="D182296" s="141"/>
      <c r="E182296" s="141"/>
      <c r="F182296" s="141"/>
      <c r="G182296" s="248"/>
      <c r="H182296" s="141"/>
      <c r="I182296" s="209"/>
      <c r="J182296" s="141"/>
      <c r="K182296" s="141"/>
    </row>
    <row r="182297" spans="2:11" ht="13.5" customHeight="1">
      <c r="B182297" s="141"/>
      <c r="C182297" s="141"/>
      <c r="D182297" s="141"/>
      <c r="E182297" s="141"/>
      <c r="F182297" s="141"/>
      <c r="G182297" s="248"/>
      <c r="H182297" s="141"/>
      <c r="I182297" s="209"/>
      <c r="J182297" s="141"/>
      <c r="K182297" s="141"/>
    </row>
    <row r="182298" spans="2:11" ht="13.5" customHeight="1">
      <c r="B182298" s="141"/>
      <c r="C182298" s="141"/>
      <c r="D182298" s="141"/>
      <c r="E182298" s="141"/>
      <c r="F182298" s="141"/>
      <c r="G182298" s="248"/>
      <c r="H182298" s="141"/>
      <c r="I182298" s="209"/>
      <c r="J182298" s="141"/>
      <c r="K182298" s="141"/>
    </row>
    <row r="182299" spans="2:11" ht="13.5" customHeight="1">
      <c r="B182299" s="141"/>
      <c r="C182299" s="141"/>
      <c r="D182299" s="141"/>
      <c r="E182299" s="141"/>
      <c r="F182299" s="141"/>
      <c r="G182299" s="248"/>
      <c r="H182299" s="141"/>
      <c r="I182299" s="209"/>
      <c r="J182299" s="141"/>
      <c r="K182299" s="141"/>
    </row>
    <row r="182300" spans="2:11" ht="13.5" customHeight="1">
      <c r="B182300" s="141"/>
      <c r="C182300" s="141"/>
      <c r="D182300" s="141"/>
      <c r="E182300" s="141"/>
      <c r="F182300" s="141"/>
      <c r="G182300" s="248"/>
      <c r="H182300" s="141"/>
      <c r="I182300" s="209"/>
      <c r="J182300" s="141"/>
      <c r="K182300" s="141"/>
    </row>
    <row r="182301" spans="2:11" ht="13.5" customHeight="1">
      <c r="B182301" s="141"/>
      <c r="C182301" s="141"/>
      <c r="D182301" s="141"/>
      <c r="E182301" s="141"/>
      <c r="F182301" s="141"/>
      <c r="G182301" s="248"/>
      <c r="H182301" s="141"/>
      <c r="I182301" s="209"/>
      <c r="J182301" s="141"/>
      <c r="K182301" s="141"/>
    </row>
    <row r="182302" spans="2:11" ht="13.5" customHeight="1">
      <c r="B182302" s="141"/>
      <c r="C182302" s="141"/>
      <c r="D182302" s="141"/>
      <c r="E182302" s="141"/>
      <c r="F182302" s="141"/>
      <c r="G182302" s="248"/>
      <c r="H182302" s="141"/>
      <c r="I182302" s="209"/>
      <c r="J182302" s="141"/>
      <c r="K182302" s="141"/>
    </row>
    <row r="182303" spans="2:11" ht="13.5" customHeight="1">
      <c r="B182303" s="141"/>
      <c r="C182303" s="141"/>
      <c r="D182303" s="141"/>
      <c r="E182303" s="141"/>
      <c r="F182303" s="141"/>
      <c r="G182303" s="248"/>
      <c r="H182303" s="141"/>
      <c r="I182303" s="209"/>
      <c r="J182303" s="141"/>
      <c r="K182303" s="141"/>
    </row>
    <row r="182304" spans="2:11" ht="13.5" customHeight="1">
      <c r="B182304" s="141"/>
      <c r="C182304" s="141"/>
      <c r="D182304" s="141"/>
      <c r="E182304" s="141"/>
      <c r="F182304" s="141"/>
      <c r="G182304" s="248"/>
      <c r="H182304" s="141"/>
      <c r="I182304" s="209"/>
      <c r="J182304" s="141"/>
      <c r="K182304" s="141"/>
    </row>
    <row r="182305" spans="2:11" ht="13.5" customHeight="1">
      <c r="B182305" s="141"/>
      <c r="C182305" s="141"/>
      <c r="D182305" s="141"/>
      <c r="E182305" s="141"/>
      <c r="F182305" s="141"/>
      <c r="G182305" s="248"/>
      <c r="H182305" s="141"/>
      <c r="I182305" s="209"/>
      <c r="J182305" s="141"/>
      <c r="K182305" s="141"/>
    </row>
    <row r="182306" spans="2:11" ht="13.5" customHeight="1">
      <c r="B182306" s="141"/>
      <c r="C182306" s="141"/>
      <c r="D182306" s="141"/>
      <c r="E182306" s="141"/>
      <c r="F182306" s="141"/>
      <c r="G182306" s="248"/>
      <c r="H182306" s="141"/>
      <c r="I182306" s="209"/>
      <c r="J182306" s="141"/>
      <c r="K182306" s="141"/>
    </row>
    <row r="182307" spans="2:11" ht="13.5" customHeight="1">
      <c r="B182307" s="141"/>
      <c r="C182307" s="141"/>
      <c r="D182307" s="141"/>
      <c r="E182307" s="141"/>
      <c r="F182307" s="141"/>
      <c r="G182307" s="248"/>
      <c r="H182307" s="141"/>
      <c r="I182307" s="209"/>
      <c r="J182307" s="141"/>
      <c r="K182307" s="141"/>
    </row>
    <row r="182308" spans="2:11" ht="13.5" customHeight="1">
      <c r="B182308" s="141"/>
      <c r="C182308" s="141"/>
      <c r="D182308" s="141"/>
      <c r="E182308" s="141"/>
      <c r="F182308" s="141"/>
      <c r="G182308" s="248"/>
      <c r="H182308" s="141"/>
      <c r="I182308" s="209"/>
      <c r="J182308" s="141"/>
      <c r="K182308" s="141"/>
    </row>
    <row r="182309" spans="2:11" ht="13.5" customHeight="1">
      <c r="B182309" s="141"/>
      <c r="C182309" s="141"/>
      <c r="D182309" s="141"/>
      <c r="E182309" s="141"/>
      <c r="F182309" s="141"/>
      <c r="G182309" s="248"/>
      <c r="H182309" s="141"/>
      <c r="I182309" s="209"/>
      <c r="J182309" s="141"/>
      <c r="K182309" s="141"/>
    </row>
    <row r="182310" spans="2:11" ht="13.5" customHeight="1">
      <c r="B182310" s="141"/>
      <c r="C182310" s="141"/>
      <c r="D182310" s="141"/>
      <c r="E182310" s="141"/>
      <c r="F182310" s="141"/>
      <c r="G182310" s="248"/>
      <c r="H182310" s="141"/>
      <c r="I182310" s="209"/>
      <c r="J182310" s="141"/>
      <c r="K182310" s="141"/>
    </row>
    <row r="182311" spans="2:11" ht="13.5" customHeight="1">
      <c r="B182311" s="141"/>
      <c r="C182311" s="141"/>
      <c r="D182311" s="141"/>
      <c r="E182311" s="141"/>
      <c r="F182311" s="141"/>
      <c r="G182311" s="248"/>
      <c r="H182311" s="141"/>
      <c r="I182311" s="209"/>
      <c r="J182311" s="141"/>
      <c r="K182311" s="141"/>
    </row>
    <row r="182312" spans="2:11" ht="13.5" customHeight="1">
      <c r="B182312" s="141"/>
      <c r="C182312" s="141"/>
      <c r="D182312" s="141"/>
      <c r="E182312" s="141"/>
      <c r="F182312" s="141"/>
      <c r="G182312" s="248"/>
      <c r="H182312" s="141"/>
      <c r="I182312" s="209"/>
      <c r="J182312" s="141"/>
      <c r="K182312" s="141"/>
    </row>
    <row r="182313" spans="2:11" ht="13.5" customHeight="1">
      <c r="B182313" s="141"/>
      <c r="C182313" s="141"/>
      <c r="D182313" s="141"/>
      <c r="E182313" s="141"/>
      <c r="F182313" s="141"/>
      <c r="G182313" s="248"/>
      <c r="H182313" s="141"/>
      <c r="I182313" s="209"/>
      <c r="J182313" s="141"/>
      <c r="K182313" s="141"/>
    </row>
    <row r="182314" spans="2:11" ht="13.5" customHeight="1">
      <c r="B182314" s="141"/>
      <c r="C182314" s="141"/>
      <c r="D182314" s="141"/>
      <c r="E182314" s="141"/>
      <c r="F182314" s="141"/>
      <c r="G182314" s="248"/>
      <c r="H182314" s="141"/>
      <c r="I182314" s="209"/>
      <c r="J182314" s="141"/>
      <c r="K182314" s="141"/>
    </row>
    <row r="182315" spans="2:11" ht="13.5" customHeight="1">
      <c r="B182315" s="141"/>
      <c r="C182315" s="141"/>
      <c r="D182315" s="141"/>
      <c r="E182315" s="141"/>
      <c r="F182315" s="141"/>
      <c r="G182315" s="248"/>
      <c r="H182315" s="141"/>
      <c r="I182315" s="209"/>
      <c r="J182315" s="141"/>
      <c r="K182315" s="141"/>
    </row>
    <row r="182316" spans="2:11" ht="13.5" customHeight="1">
      <c r="B182316" s="141"/>
      <c r="C182316" s="141"/>
      <c r="D182316" s="141"/>
      <c r="E182316" s="141"/>
      <c r="F182316" s="141"/>
      <c r="G182316" s="248"/>
      <c r="H182316" s="141"/>
      <c r="I182316" s="209"/>
      <c r="J182316" s="141"/>
      <c r="K182316" s="141"/>
    </row>
    <row r="182317" spans="2:11" ht="13.5" customHeight="1">
      <c r="B182317" s="141"/>
      <c r="C182317" s="141"/>
      <c r="D182317" s="141"/>
      <c r="E182317" s="141"/>
      <c r="F182317" s="141"/>
      <c r="G182317" s="248"/>
      <c r="H182317" s="141"/>
      <c r="I182317" s="209"/>
      <c r="J182317" s="141"/>
      <c r="K182317" s="141"/>
    </row>
    <row r="182318" spans="2:11" ht="13.5" customHeight="1">
      <c r="B182318" s="141"/>
      <c r="C182318" s="141"/>
      <c r="D182318" s="141"/>
      <c r="E182318" s="141"/>
      <c r="F182318" s="141"/>
      <c r="G182318" s="248"/>
      <c r="H182318" s="141"/>
      <c r="I182318" s="209"/>
      <c r="J182318" s="141"/>
      <c r="K182318" s="141"/>
    </row>
    <row r="182319" spans="2:11" ht="13.5" customHeight="1">
      <c r="B182319" s="141"/>
      <c r="C182319" s="141"/>
      <c r="D182319" s="141"/>
      <c r="E182319" s="141"/>
      <c r="F182319" s="141"/>
      <c r="G182319" s="248"/>
      <c r="H182319" s="141"/>
      <c r="I182319" s="209"/>
      <c r="J182319" s="141"/>
      <c r="K182319" s="141"/>
    </row>
    <row r="182320" spans="2:11" ht="13.5" customHeight="1">
      <c r="B182320" s="141"/>
      <c r="C182320" s="141"/>
      <c r="D182320" s="141"/>
      <c r="E182320" s="141"/>
      <c r="F182320" s="141"/>
      <c r="G182320" s="248"/>
      <c r="H182320" s="141"/>
      <c r="I182320" s="209"/>
      <c r="J182320" s="141"/>
      <c r="K182320" s="141"/>
    </row>
    <row r="182321" spans="2:11" ht="13.5" customHeight="1">
      <c r="B182321" s="141"/>
      <c r="C182321" s="141"/>
      <c r="D182321" s="141"/>
      <c r="E182321" s="141"/>
      <c r="F182321" s="141"/>
      <c r="G182321" s="248"/>
      <c r="H182321" s="141"/>
      <c r="I182321" s="209"/>
      <c r="J182321" s="141"/>
      <c r="K182321" s="141"/>
    </row>
    <row r="182322" spans="2:11" ht="13.5" customHeight="1">
      <c r="B182322" s="141"/>
      <c r="C182322" s="141"/>
      <c r="D182322" s="141"/>
      <c r="E182322" s="141"/>
      <c r="F182322" s="141"/>
      <c r="G182322" s="248"/>
      <c r="H182322" s="141"/>
      <c r="I182322" s="209"/>
      <c r="J182322" s="141"/>
      <c r="K182322" s="141"/>
    </row>
    <row r="182323" spans="2:11" ht="13.5" customHeight="1">
      <c r="B182323" s="141"/>
      <c r="C182323" s="141"/>
      <c r="D182323" s="141"/>
      <c r="E182323" s="141"/>
      <c r="F182323" s="141"/>
      <c r="G182323" s="248"/>
      <c r="H182323" s="141"/>
      <c r="I182323" s="209"/>
      <c r="J182323" s="141"/>
      <c r="K182323" s="141"/>
    </row>
    <row r="182324" spans="2:11" ht="13.5" customHeight="1">
      <c r="B182324" s="141"/>
      <c r="C182324" s="141"/>
      <c r="D182324" s="141"/>
      <c r="E182324" s="141"/>
      <c r="F182324" s="141"/>
      <c r="G182324" s="248"/>
      <c r="H182324" s="141"/>
      <c r="I182324" s="209"/>
      <c r="J182324" s="141"/>
      <c r="K182324" s="141"/>
    </row>
    <row r="182325" spans="2:11" ht="13.5" customHeight="1">
      <c r="B182325" s="141"/>
      <c r="C182325" s="141"/>
      <c r="D182325" s="141"/>
      <c r="E182325" s="141"/>
      <c r="F182325" s="141"/>
      <c r="G182325" s="248"/>
      <c r="H182325" s="141"/>
      <c r="I182325" s="209"/>
      <c r="J182325" s="141"/>
      <c r="K182325" s="141"/>
    </row>
    <row r="182326" spans="2:11" ht="13.5" customHeight="1">
      <c r="B182326" s="141"/>
      <c r="C182326" s="141"/>
      <c r="D182326" s="141"/>
      <c r="E182326" s="141"/>
      <c r="F182326" s="141"/>
      <c r="G182326" s="248"/>
      <c r="H182326" s="141"/>
      <c r="I182326" s="209"/>
      <c r="J182326" s="141"/>
      <c r="K182326" s="141"/>
    </row>
    <row r="182327" spans="2:11" ht="13.5" customHeight="1">
      <c r="B182327" s="141"/>
      <c r="C182327" s="141"/>
      <c r="D182327" s="141"/>
      <c r="E182327" s="141"/>
      <c r="F182327" s="141"/>
      <c r="G182327" s="248"/>
      <c r="H182327" s="141"/>
      <c r="I182327" s="209"/>
      <c r="J182327" s="141"/>
      <c r="K182327" s="141"/>
    </row>
    <row r="182328" spans="2:11" ht="13.5" customHeight="1">
      <c r="B182328" s="141"/>
      <c r="C182328" s="141"/>
      <c r="D182328" s="141"/>
      <c r="E182328" s="141"/>
      <c r="F182328" s="141"/>
      <c r="G182328" s="248"/>
      <c r="H182328" s="141"/>
      <c r="I182328" s="209"/>
      <c r="J182328" s="141"/>
      <c r="K182328" s="141"/>
    </row>
    <row r="182329" spans="2:11" ht="13.5" customHeight="1">
      <c r="B182329" s="141"/>
      <c r="C182329" s="141"/>
      <c r="D182329" s="141"/>
      <c r="E182329" s="141"/>
      <c r="F182329" s="141"/>
      <c r="G182329" s="248"/>
      <c r="H182329" s="141"/>
      <c r="I182329" s="209"/>
      <c r="J182329" s="141"/>
      <c r="K182329" s="141"/>
    </row>
    <row r="182330" spans="2:11" ht="13.5" customHeight="1">
      <c r="B182330" s="141"/>
      <c r="C182330" s="141"/>
      <c r="D182330" s="141"/>
      <c r="E182330" s="141"/>
      <c r="F182330" s="141"/>
      <c r="G182330" s="248"/>
      <c r="H182330" s="141"/>
      <c r="I182330" s="209"/>
      <c r="J182330" s="141"/>
      <c r="K182330" s="141"/>
    </row>
    <row r="182331" spans="2:11" ht="13.5" customHeight="1">
      <c r="B182331" s="141"/>
      <c r="C182331" s="141"/>
      <c r="D182331" s="141"/>
      <c r="E182331" s="141"/>
      <c r="F182331" s="141"/>
      <c r="G182331" s="248"/>
      <c r="H182331" s="141"/>
      <c r="I182331" s="209"/>
      <c r="J182331" s="141"/>
      <c r="K182331" s="141"/>
    </row>
    <row r="182332" spans="2:11" ht="13.5" customHeight="1">
      <c r="B182332" s="141"/>
      <c r="C182332" s="141"/>
      <c r="D182332" s="141"/>
      <c r="E182332" s="141"/>
      <c r="F182332" s="141"/>
      <c r="G182332" s="248"/>
      <c r="H182332" s="141"/>
      <c r="I182332" s="209"/>
      <c r="J182332" s="141"/>
      <c r="K182332" s="141"/>
    </row>
    <row r="182333" spans="2:11" ht="13.5" customHeight="1">
      <c r="B182333" s="141"/>
      <c r="C182333" s="141"/>
      <c r="D182333" s="141"/>
      <c r="E182333" s="141"/>
      <c r="F182333" s="141"/>
      <c r="G182333" s="248"/>
      <c r="H182333" s="141"/>
      <c r="I182333" s="209"/>
      <c r="J182333" s="141"/>
      <c r="K182333" s="141"/>
    </row>
    <row r="182334" spans="2:11" ht="13.5" customHeight="1">
      <c r="B182334" s="141"/>
      <c r="C182334" s="141"/>
      <c r="D182334" s="141"/>
      <c r="E182334" s="141"/>
      <c r="F182334" s="141"/>
      <c r="G182334" s="248"/>
      <c r="H182334" s="141"/>
      <c r="I182334" s="209"/>
      <c r="J182334" s="141"/>
      <c r="K182334" s="141"/>
    </row>
    <row r="182335" spans="2:11" ht="13.5" customHeight="1">
      <c r="B182335" s="141"/>
      <c r="C182335" s="141"/>
      <c r="D182335" s="141"/>
      <c r="E182335" s="141"/>
      <c r="F182335" s="141"/>
      <c r="G182335" s="248"/>
      <c r="H182335" s="141"/>
      <c r="I182335" s="209"/>
      <c r="J182335" s="141"/>
      <c r="K182335" s="141"/>
    </row>
    <row r="182336" spans="2:11" ht="13.5" customHeight="1">
      <c r="B182336" s="141"/>
      <c r="C182336" s="141"/>
      <c r="D182336" s="141"/>
      <c r="E182336" s="141"/>
      <c r="F182336" s="141"/>
      <c r="G182336" s="248"/>
      <c r="H182336" s="141"/>
      <c r="I182336" s="209"/>
      <c r="J182336" s="141"/>
      <c r="K182336" s="141"/>
    </row>
    <row r="182337" spans="2:11" ht="13.5" customHeight="1">
      <c r="B182337" s="141"/>
      <c r="C182337" s="141"/>
      <c r="D182337" s="141"/>
      <c r="E182337" s="141"/>
      <c r="F182337" s="141"/>
      <c r="G182337" s="248"/>
      <c r="H182337" s="141"/>
      <c r="I182337" s="209"/>
      <c r="J182337" s="141"/>
      <c r="K182337" s="141"/>
    </row>
    <row r="182338" spans="2:11" ht="13.5" customHeight="1">
      <c r="B182338" s="141"/>
      <c r="C182338" s="141"/>
      <c r="D182338" s="141"/>
      <c r="E182338" s="141"/>
      <c r="F182338" s="141"/>
      <c r="G182338" s="248"/>
      <c r="H182338" s="141"/>
      <c r="I182338" s="209"/>
      <c r="J182338" s="141"/>
      <c r="K182338" s="141"/>
    </row>
    <row r="182339" spans="2:11" ht="13.5" customHeight="1">
      <c r="B182339" s="141"/>
      <c r="C182339" s="141"/>
      <c r="D182339" s="141"/>
      <c r="E182339" s="141"/>
      <c r="F182339" s="141"/>
      <c r="G182339" s="248"/>
      <c r="H182339" s="141"/>
      <c r="I182339" s="209"/>
      <c r="J182339" s="141"/>
      <c r="K182339" s="141"/>
    </row>
    <row r="182340" spans="2:11" ht="13.5" customHeight="1">
      <c r="B182340" s="141"/>
      <c r="C182340" s="141"/>
      <c r="D182340" s="141"/>
      <c r="E182340" s="141"/>
      <c r="F182340" s="141"/>
      <c r="G182340" s="248"/>
      <c r="H182340" s="141"/>
      <c r="I182340" s="209"/>
      <c r="J182340" s="141"/>
      <c r="K182340" s="141"/>
    </row>
    <row r="182341" spans="2:11" ht="13.5" customHeight="1">
      <c r="B182341" s="141"/>
      <c r="C182341" s="141"/>
      <c r="D182341" s="141"/>
      <c r="E182341" s="141"/>
      <c r="F182341" s="141"/>
      <c r="G182341" s="248"/>
      <c r="H182341" s="141"/>
      <c r="I182341" s="209"/>
      <c r="J182341" s="141"/>
      <c r="K182341" s="141"/>
    </row>
    <row r="182342" spans="2:11" ht="13.5" customHeight="1">
      <c r="B182342" s="141"/>
      <c r="C182342" s="141"/>
      <c r="D182342" s="141"/>
      <c r="E182342" s="141"/>
      <c r="F182342" s="141"/>
      <c r="G182342" s="248"/>
      <c r="H182342" s="141"/>
      <c r="I182342" s="209"/>
      <c r="J182342" s="141"/>
      <c r="K182342" s="141"/>
    </row>
    <row r="182343" spans="2:11" ht="13.5" customHeight="1">
      <c r="B182343" s="141"/>
      <c r="C182343" s="141"/>
      <c r="D182343" s="141"/>
      <c r="E182343" s="141"/>
      <c r="F182343" s="141"/>
      <c r="G182343" s="248"/>
      <c r="H182343" s="141"/>
      <c r="I182343" s="209"/>
      <c r="J182343" s="141"/>
      <c r="K182343" s="141"/>
    </row>
    <row r="182344" spans="2:11" ht="13.5" customHeight="1">
      <c r="B182344" s="141"/>
      <c r="C182344" s="141"/>
      <c r="D182344" s="141"/>
      <c r="E182344" s="141"/>
      <c r="F182344" s="141"/>
      <c r="G182344" s="248"/>
      <c r="H182344" s="141"/>
      <c r="I182344" s="209"/>
      <c r="J182344" s="141"/>
      <c r="K182344" s="141"/>
    </row>
    <row r="182345" spans="2:11" ht="13.5" customHeight="1">
      <c r="B182345" s="141"/>
      <c r="C182345" s="141"/>
      <c r="D182345" s="141"/>
      <c r="E182345" s="141"/>
      <c r="F182345" s="141"/>
      <c r="G182345" s="248"/>
      <c r="H182345" s="141"/>
      <c r="I182345" s="209"/>
      <c r="J182345" s="141"/>
      <c r="K182345" s="141"/>
    </row>
    <row r="182346" spans="2:11" ht="13.5" customHeight="1">
      <c r="B182346" s="141"/>
      <c r="C182346" s="141"/>
      <c r="D182346" s="141"/>
      <c r="E182346" s="141"/>
      <c r="F182346" s="141"/>
      <c r="G182346" s="248"/>
      <c r="H182346" s="141"/>
      <c r="I182346" s="209"/>
      <c r="J182346" s="141"/>
      <c r="K182346" s="141"/>
    </row>
    <row r="182347" spans="2:11" ht="13.5" customHeight="1">
      <c r="B182347" s="141"/>
      <c r="C182347" s="141"/>
      <c r="D182347" s="141"/>
      <c r="E182347" s="141"/>
      <c r="F182347" s="141"/>
      <c r="G182347" s="248"/>
      <c r="H182347" s="141"/>
      <c r="I182347" s="209"/>
      <c r="J182347" s="141"/>
      <c r="K182347" s="141"/>
    </row>
    <row r="182348" spans="2:11" ht="13.5" customHeight="1">
      <c r="B182348" s="141"/>
      <c r="C182348" s="141"/>
      <c r="D182348" s="141"/>
      <c r="E182348" s="141"/>
      <c r="F182348" s="141"/>
      <c r="G182348" s="248"/>
      <c r="H182348" s="141"/>
      <c r="I182348" s="209"/>
      <c r="J182348" s="141"/>
      <c r="K182348" s="141"/>
    </row>
    <row r="182349" spans="2:11" ht="13.5" customHeight="1">
      <c r="B182349" s="141"/>
      <c r="C182349" s="141"/>
      <c r="D182349" s="141"/>
      <c r="E182349" s="141"/>
      <c r="F182349" s="141"/>
      <c r="G182349" s="248"/>
      <c r="H182349" s="141"/>
      <c r="I182349" s="209"/>
      <c r="J182349" s="141"/>
      <c r="K182349" s="141"/>
    </row>
    <row r="182350" spans="2:11" ht="13.5" customHeight="1">
      <c r="B182350" s="141"/>
      <c r="C182350" s="141"/>
      <c r="D182350" s="141"/>
      <c r="E182350" s="141"/>
      <c r="F182350" s="141"/>
      <c r="G182350" s="248"/>
      <c r="H182350" s="141"/>
      <c r="I182350" s="209"/>
      <c r="J182350" s="141"/>
      <c r="K182350" s="141"/>
    </row>
    <row r="182351" spans="2:11" ht="13.5" customHeight="1">
      <c r="B182351" s="141"/>
      <c r="C182351" s="141"/>
      <c r="D182351" s="141"/>
      <c r="E182351" s="141"/>
      <c r="F182351" s="141"/>
      <c r="G182351" s="248"/>
      <c r="H182351" s="141"/>
      <c r="I182351" s="209"/>
      <c r="J182351" s="141"/>
      <c r="K182351" s="141"/>
    </row>
    <row r="182352" spans="2:11" ht="13.5" customHeight="1">
      <c r="B182352" s="141"/>
      <c r="C182352" s="141"/>
      <c r="D182352" s="141"/>
      <c r="E182352" s="141"/>
      <c r="F182352" s="141"/>
      <c r="G182352" s="248"/>
      <c r="H182352" s="141"/>
      <c r="I182352" s="209"/>
      <c r="J182352" s="141"/>
      <c r="K182352" s="141"/>
    </row>
    <row r="182353" spans="2:11" ht="13.5" customHeight="1">
      <c r="B182353" s="141"/>
      <c r="C182353" s="141"/>
      <c r="D182353" s="141"/>
      <c r="E182353" s="141"/>
      <c r="F182353" s="141"/>
      <c r="G182353" s="248"/>
      <c r="H182353" s="141"/>
      <c r="I182353" s="209"/>
      <c r="J182353" s="141"/>
      <c r="K182353" s="141"/>
    </row>
    <row r="182354" spans="2:11" ht="13.5" customHeight="1">
      <c r="B182354" s="141"/>
      <c r="C182354" s="141"/>
      <c r="D182354" s="141"/>
      <c r="E182354" s="141"/>
      <c r="F182354" s="141"/>
      <c r="G182354" s="248"/>
      <c r="H182354" s="141"/>
      <c r="I182354" s="209"/>
      <c r="J182354" s="141"/>
      <c r="K182354" s="141"/>
    </row>
    <row r="182355" spans="2:11" ht="13.5" customHeight="1">
      <c r="B182355" s="141"/>
      <c r="C182355" s="141"/>
      <c r="D182355" s="141"/>
      <c r="E182355" s="141"/>
      <c r="F182355" s="141"/>
      <c r="G182355" s="248"/>
      <c r="H182355" s="141"/>
      <c r="I182355" s="209"/>
      <c r="J182355" s="141"/>
      <c r="K182355" s="141"/>
    </row>
    <row r="182356" spans="2:11" ht="13.5" customHeight="1">
      <c r="B182356" s="141"/>
      <c r="C182356" s="141"/>
      <c r="D182356" s="141"/>
      <c r="E182356" s="141"/>
      <c r="F182356" s="141"/>
      <c r="G182356" s="248"/>
      <c r="H182356" s="141"/>
      <c r="I182356" s="209"/>
      <c r="J182356" s="141"/>
      <c r="K182356" s="141"/>
    </row>
    <row r="182357" spans="2:11" ht="13.5" customHeight="1">
      <c r="B182357" s="141"/>
      <c r="C182357" s="141"/>
      <c r="D182357" s="141"/>
      <c r="E182357" s="141"/>
      <c r="F182357" s="141"/>
      <c r="G182357" s="248"/>
      <c r="H182357" s="141"/>
      <c r="I182357" s="209"/>
      <c r="J182357" s="141"/>
      <c r="K182357" s="141"/>
    </row>
    <row r="182358" spans="2:11" ht="13.5" customHeight="1">
      <c r="B182358" s="141"/>
      <c r="C182358" s="141"/>
      <c r="D182358" s="141"/>
      <c r="E182358" s="141"/>
      <c r="F182358" s="141"/>
      <c r="G182358" s="248"/>
      <c r="H182358" s="141"/>
      <c r="I182358" s="209"/>
      <c r="J182358" s="141"/>
      <c r="K182358" s="141"/>
    </row>
    <row r="182359" spans="2:11" ht="13.5" customHeight="1">
      <c r="B182359" s="141"/>
      <c r="C182359" s="141"/>
      <c r="D182359" s="141"/>
      <c r="E182359" s="141"/>
      <c r="F182359" s="141"/>
      <c r="G182359" s="248"/>
      <c r="H182359" s="141"/>
      <c r="I182359" s="209"/>
      <c r="J182359" s="141"/>
      <c r="K182359" s="141"/>
    </row>
    <row r="182360" spans="2:11" ht="13.5" customHeight="1">
      <c r="B182360" s="141"/>
      <c r="C182360" s="141"/>
      <c r="D182360" s="141"/>
      <c r="E182360" s="141"/>
      <c r="F182360" s="141"/>
      <c r="G182360" s="248"/>
      <c r="H182360" s="141"/>
      <c r="I182360" s="209"/>
      <c r="J182360" s="141"/>
      <c r="K182360" s="141"/>
    </row>
    <row r="182361" spans="2:11" ht="13.5" customHeight="1">
      <c r="B182361" s="141"/>
      <c r="C182361" s="141"/>
      <c r="D182361" s="141"/>
      <c r="E182361" s="141"/>
      <c r="F182361" s="141"/>
      <c r="G182361" s="248"/>
      <c r="H182361" s="141"/>
      <c r="I182361" s="209"/>
      <c r="J182361" s="141"/>
      <c r="K182361" s="141"/>
    </row>
    <row r="182362" spans="2:11" ht="13.5" customHeight="1">
      <c r="B182362" s="141"/>
      <c r="C182362" s="141"/>
      <c r="D182362" s="141"/>
      <c r="E182362" s="141"/>
      <c r="F182362" s="141"/>
      <c r="G182362" s="248"/>
      <c r="H182362" s="141"/>
      <c r="I182362" s="209"/>
      <c r="J182362" s="141"/>
      <c r="K182362" s="141"/>
    </row>
    <row r="182363" spans="2:11" ht="13.5" customHeight="1">
      <c r="B182363" s="141"/>
      <c r="C182363" s="141"/>
      <c r="D182363" s="141"/>
      <c r="E182363" s="141"/>
      <c r="F182363" s="141"/>
      <c r="G182363" s="248"/>
      <c r="H182363" s="141"/>
      <c r="I182363" s="209"/>
      <c r="J182363" s="141"/>
      <c r="K182363" s="141"/>
    </row>
    <row r="182364" spans="2:11" ht="13.5" customHeight="1">
      <c r="B182364" s="141"/>
      <c r="C182364" s="141"/>
      <c r="D182364" s="141"/>
      <c r="E182364" s="141"/>
      <c r="F182364" s="141"/>
      <c r="G182364" s="248"/>
      <c r="H182364" s="141"/>
      <c r="I182364" s="209"/>
      <c r="J182364" s="141"/>
      <c r="K182364" s="141"/>
    </row>
    <row r="182365" spans="2:11" ht="13.5" customHeight="1">
      <c r="B182365" s="141"/>
      <c r="C182365" s="141"/>
      <c r="D182365" s="141"/>
      <c r="E182365" s="141"/>
      <c r="F182365" s="141"/>
      <c r="G182365" s="248"/>
      <c r="H182365" s="141"/>
      <c r="I182365" s="209"/>
      <c r="J182365" s="141"/>
      <c r="K182365" s="141"/>
    </row>
    <row r="182366" spans="2:11" ht="13.5" customHeight="1">
      <c r="B182366" s="141"/>
      <c r="C182366" s="141"/>
      <c r="D182366" s="141"/>
      <c r="E182366" s="141"/>
      <c r="F182366" s="141"/>
      <c r="G182366" s="248"/>
      <c r="H182366" s="141"/>
      <c r="I182366" s="209"/>
      <c r="J182366" s="141"/>
      <c r="K182366" s="141"/>
    </row>
    <row r="182367" spans="2:11" ht="13.5" customHeight="1">
      <c r="B182367" s="141"/>
      <c r="C182367" s="141"/>
      <c r="D182367" s="141"/>
      <c r="E182367" s="141"/>
      <c r="F182367" s="141"/>
      <c r="G182367" s="248"/>
      <c r="H182367" s="141"/>
      <c r="I182367" s="209"/>
      <c r="J182367" s="141"/>
      <c r="K182367" s="141"/>
    </row>
    <row r="182368" spans="2:11" ht="13.5" customHeight="1">
      <c r="B182368" s="141"/>
      <c r="C182368" s="141"/>
      <c r="D182368" s="141"/>
      <c r="E182368" s="141"/>
      <c r="F182368" s="141"/>
      <c r="G182368" s="248"/>
      <c r="H182368" s="141"/>
      <c r="I182368" s="209"/>
      <c r="J182368" s="141"/>
      <c r="K182368" s="141"/>
    </row>
    <row r="182369" spans="2:11" ht="13.5" customHeight="1">
      <c r="B182369" s="141"/>
      <c r="C182369" s="141"/>
      <c r="D182369" s="141"/>
      <c r="E182369" s="141"/>
      <c r="F182369" s="141"/>
      <c r="G182369" s="248"/>
      <c r="H182369" s="141"/>
      <c r="I182369" s="209"/>
      <c r="J182369" s="141"/>
      <c r="K182369" s="141"/>
    </row>
    <row r="182370" spans="2:11" ht="13.5" customHeight="1">
      <c r="B182370" s="141"/>
      <c r="C182370" s="141"/>
      <c r="D182370" s="141"/>
      <c r="E182370" s="141"/>
      <c r="F182370" s="141"/>
      <c r="G182370" s="248"/>
      <c r="H182370" s="141"/>
      <c r="I182370" s="209"/>
      <c r="J182370" s="141"/>
      <c r="K182370" s="141"/>
    </row>
    <row r="182371" spans="2:11" ht="13.5" customHeight="1">
      <c r="B182371" s="141"/>
      <c r="C182371" s="141"/>
      <c r="D182371" s="141"/>
      <c r="E182371" s="141"/>
      <c r="F182371" s="141"/>
      <c r="G182371" s="248"/>
      <c r="H182371" s="141"/>
      <c r="I182371" s="209"/>
      <c r="J182371" s="141"/>
      <c r="K182371" s="141"/>
    </row>
    <row r="182372" spans="2:11" ht="13.5" customHeight="1">
      <c r="B182372" s="141"/>
      <c r="C182372" s="141"/>
      <c r="D182372" s="141"/>
      <c r="E182372" s="141"/>
      <c r="F182372" s="141"/>
      <c r="G182372" s="248"/>
      <c r="H182372" s="141"/>
      <c r="I182372" s="209"/>
      <c r="J182372" s="141"/>
      <c r="K182372" s="141"/>
    </row>
    <row r="182373" spans="2:11" ht="13.5" customHeight="1">
      <c r="B182373" s="141"/>
      <c r="C182373" s="141"/>
      <c r="D182373" s="141"/>
      <c r="E182373" s="141"/>
      <c r="F182373" s="141"/>
      <c r="G182373" s="248"/>
      <c r="H182373" s="141"/>
      <c r="I182373" s="209"/>
      <c r="J182373" s="141"/>
      <c r="K182373" s="141"/>
    </row>
    <row r="182374" spans="2:11" ht="13.5" customHeight="1">
      <c r="B182374" s="141"/>
      <c r="C182374" s="141"/>
      <c r="D182374" s="141"/>
      <c r="E182374" s="141"/>
      <c r="F182374" s="141"/>
      <c r="G182374" s="248"/>
      <c r="H182374" s="141"/>
      <c r="I182374" s="209"/>
      <c r="J182374" s="141"/>
      <c r="K182374" s="141"/>
    </row>
    <row r="182375" spans="2:11" ht="13.5" customHeight="1">
      <c r="B182375" s="141"/>
      <c r="C182375" s="141"/>
      <c r="D182375" s="141"/>
      <c r="E182375" s="141"/>
      <c r="F182375" s="141"/>
      <c r="G182375" s="248"/>
      <c r="H182375" s="141"/>
      <c r="I182375" s="209"/>
      <c r="J182375" s="141"/>
      <c r="K182375" s="141"/>
    </row>
    <row r="182376" spans="2:11" ht="13.5" customHeight="1">
      <c r="B182376" s="141"/>
      <c r="C182376" s="141"/>
      <c r="D182376" s="141"/>
      <c r="E182376" s="141"/>
      <c r="F182376" s="141"/>
      <c r="G182376" s="248"/>
      <c r="H182376" s="141"/>
      <c r="I182376" s="209"/>
      <c r="J182376" s="141"/>
      <c r="K182376" s="141"/>
    </row>
    <row r="182377" spans="2:11" ht="13.5" customHeight="1">
      <c r="B182377" s="141"/>
      <c r="C182377" s="141"/>
      <c r="D182377" s="141"/>
      <c r="E182377" s="141"/>
      <c r="F182377" s="141"/>
      <c r="G182377" s="248"/>
      <c r="H182377" s="141"/>
      <c r="I182377" s="209"/>
      <c r="J182377" s="141"/>
      <c r="K182377" s="141"/>
    </row>
    <row r="182378" spans="2:11" ht="13.5" customHeight="1">
      <c r="B182378" s="141"/>
      <c r="C182378" s="141"/>
      <c r="D182378" s="141"/>
      <c r="E182378" s="141"/>
      <c r="F182378" s="141"/>
      <c r="G182378" s="248"/>
      <c r="H182378" s="141"/>
      <c r="I182378" s="209"/>
      <c r="J182378" s="141"/>
      <c r="K182378" s="141"/>
    </row>
    <row r="182379" spans="2:11" ht="13.5" customHeight="1">
      <c r="B182379" s="141"/>
      <c r="C182379" s="141"/>
      <c r="D182379" s="141"/>
      <c r="E182379" s="141"/>
      <c r="F182379" s="141"/>
      <c r="G182379" s="248"/>
      <c r="H182379" s="141"/>
      <c r="I182379" s="209"/>
      <c r="J182379" s="141"/>
      <c r="K182379" s="141"/>
    </row>
    <row r="182380" spans="2:11" ht="13.5" customHeight="1">
      <c r="B182380" s="141"/>
      <c r="C182380" s="141"/>
      <c r="D182380" s="141"/>
      <c r="E182380" s="141"/>
      <c r="F182380" s="141"/>
      <c r="G182380" s="248"/>
      <c r="H182380" s="141"/>
      <c r="I182380" s="209"/>
      <c r="J182380" s="141"/>
      <c r="K182380" s="141"/>
    </row>
    <row r="182381" spans="2:11" ht="13.5" customHeight="1">
      <c r="B182381" s="141"/>
      <c r="C182381" s="141"/>
      <c r="D182381" s="141"/>
      <c r="E182381" s="141"/>
      <c r="F182381" s="141"/>
      <c r="G182381" s="248"/>
      <c r="H182381" s="141"/>
      <c r="I182381" s="209"/>
      <c r="J182381" s="141"/>
      <c r="K182381" s="141"/>
    </row>
    <row r="182382" spans="2:11" ht="13.5" customHeight="1">
      <c r="B182382" s="141"/>
      <c r="C182382" s="141"/>
      <c r="D182382" s="141"/>
      <c r="E182382" s="141"/>
      <c r="F182382" s="141"/>
      <c r="G182382" s="248"/>
      <c r="H182382" s="141"/>
      <c r="I182382" s="209"/>
      <c r="J182382" s="141"/>
      <c r="K182382" s="141"/>
    </row>
    <row r="182383" spans="2:11" ht="13.5" customHeight="1">
      <c r="B182383" s="141"/>
      <c r="C182383" s="141"/>
      <c r="D182383" s="141"/>
      <c r="E182383" s="141"/>
      <c r="F182383" s="141"/>
      <c r="G182383" s="248"/>
      <c r="H182383" s="141"/>
      <c r="I182383" s="209"/>
      <c r="J182383" s="141"/>
      <c r="K182383" s="141"/>
    </row>
    <row r="182384" spans="2:11" ht="13.5" customHeight="1">
      <c r="B182384" s="141"/>
      <c r="C182384" s="141"/>
      <c r="D182384" s="141"/>
      <c r="E182384" s="141"/>
      <c r="F182384" s="141"/>
      <c r="G182384" s="248"/>
      <c r="H182384" s="141"/>
      <c r="I182384" s="209"/>
      <c r="J182384" s="141"/>
      <c r="K182384" s="141"/>
    </row>
    <row r="182385" spans="2:11" ht="13.5" customHeight="1">
      <c r="B182385" s="141"/>
      <c r="C182385" s="141"/>
      <c r="D182385" s="141"/>
      <c r="E182385" s="141"/>
      <c r="F182385" s="141"/>
      <c r="G182385" s="248"/>
      <c r="H182385" s="141"/>
      <c r="I182385" s="209"/>
      <c r="J182385" s="141"/>
      <c r="K182385" s="141"/>
    </row>
    <row r="182386" spans="2:11" ht="13.5" customHeight="1">
      <c r="B182386" s="141"/>
      <c r="C182386" s="141"/>
      <c r="D182386" s="141"/>
      <c r="E182386" s="141"/>
      <c r="F182386" s="141"/>
      <c r="G182386" s="248"/>
      <c r="H182386" s="141"/>
      <c r="I182386" s="209"/>
      <c r="J182386" s="141"/>
      <c r="K182386" s="141"/>
    </row>
    <row r="182387" spans="2:11" ht="13.5" customHeight="1">
      <c r="B182387" s="141"/>
      <c r="C182387" s="141"/>
      <c r="D182387" s="141"/>
      <c r="E182387" s="141"/>
      <c r="F182387" s="141"/>
      <c r="G182387" s="248"/>
      <c r="H182387" s="141"/>
      <c r="I182387" s="209"/>
      <c r="J182387" s="141"/>
      <c r="K182387" s="141"/>
    </row>
    <row r="182388" spans="2:11" ht="13.5" customHeight="1">
      <c r="B182388" s="141"/>
      <c r="C182388" s="141"/>
      <c r="D182388" s="141"/>
      <c r="E182388" s="141"/>
      <c r="F182388" s="141"/>
      <c r="G182388" s="248"/>
      <c r="H182388" s="141"/>
      <c r="I182388" s="209"/>
      <c r="J182388" s="141"/>
      <c r="K182388" s="141"/>
    </row>
    <row r="182389" spans="2:11" ht="13.5" customHeight="1">
      <c r="B182389" s="141"/>
      <c r="C182389" s="141"/>
      <c r="D182389" s="141"/>
      <c r="E182389" s="141"/>
      <c r="F182389" s="141"/>
      <c r="G182389" s="248"/>
      <c r="H182389" s="141"/>
      <c r="I182389" s="209"/>
      <c r="J182389" s="141"/>
      <c r="K182389" s="141"/>
    </row>
    <row r="182390" spans="2:11" ht="13.5" customHeight="1">
      <c r="B182390" s="141"/>
      <c r="C182390" s="141"/>
      <c r="D182390" s="141"/>
      <c r="E182390" s="141"/>
      <c r="F182390" s="141"/>
      <c r="G182390" s="248"/>
      <c r="H182390" s="141"/>
      <c r="I182390" s="209"/>
      <c r="J182390" s="141"/>
      <c r="K182390" s="141"/>
    </row>
    <row r="182391" spans="2:11" ht="13.5" customHeight="1">
      <c r="B182391" s="141"/>
      <c r="C182391" s="141"/>
      <c r="D182391" s="141"/>
      <c r="E182391" s="141"/>
      <c r="F182391" s="141"/>
      <c r="G182391" s="248"/>
      <c r="H182391" s="141"/>
      <c r="I182391" s="209"/>
      <c r="J182391" s="141"/>
      <c r="K182391" s="141"/>
    </row>
    <row r="182392" spans="2:11" ht="13.5" customHeight="1">
      <c r="B182392" s="141"/>
      <c r="C182392" s="141"/>
      <c r="D182392" s="141"/>
      <c r="E182392" s="141"/>
      <c r="F182392" s="141"/>
      <c r="G182392" s="248"/>
      <c r="H182392" s="141"/>
      <c r="I182392" s="209"/>
      <c r="J182392" s="141"/>
      <c r="K182392" s="141"/>
    </row>
    <row r="182393" spans="2:11" ht="13.5" customHeight="1">
      <c r="B182393" s="141"/>
      <c r="C182393" s="141"/>
      <c r="D182393" s="141"/>
      <c r="E182393" s="141"/>
      <c r="F182393" s="141"/>
      <c r="G182393" s="248"/>
      <c r="H182393" s="141"/>
      <c r="I182393" s="209"/>
      <c r="J182393" s="141"/>
      <c r="K182393" s="141"/>
    </row>
    <row r="182394" spans="2:11" ht="13.5" customHeight="1">
      <c r="B182394" s="141"/>
      <c r="C182394" s="141"/>
      <c r="D182394" s="141"/>
      <c r="E182394" s="141"/>
      <c r="F182394" s="141"/>
      <c r="G182394" s="248"/>
      <c r="H182394" s="141"/>
      <c r="I182394" s="209"/>
      <c r="J182394" s="141"/>
      <c r="K182394" s="141"/>
    </row>
    <row r="182395" spans="2:11" ht="13.5" customHeight="1">
      <c r="B182395" s="141"/>
      <c r="C182395" s="141"/>
      <c r="D182395" s="141"/>
      <c r="E182395" s="141"/>
      <c r="F182395" s="141"/>
      <c r="G182395" s="248"/>
      <c r="H182395" s="141"/>
      <c r="I182395" s="209"/>
      <c r="J182395" s="141"/>
      <c r="K182395" s="141"/>
    </row>
    <row r="182396" spans="2:11" ht="13.5" customHeight="1">
      <c r="B182396" s="141"/>
      <c r="C182396" s="141"/>
      <c r="D182396" s="141"/>
      <c r="E182396" s="141"/>
      <c r="F182396" s="141"/>
      <c r="G182396" s="248"/>
      <c r="H182396" s="141"/>
      <c r="I182396" s="209"/>
      <c r="J182396" s="141"/>
      <c r="K182396" s="141"/>
    </row>
    <row r="182397" spans="2:11" ht="13.5" customHeight="1">
      <c r="B182397" s="141"/>
      <c r="C182397" s="141"/>
      <c r="D182397" s="141"/>
      <c r="E182397" s="141"/>
      <c r="F182397" s="141"/>
      <c r="G182397" s="248"/>
      <c r="H182397" s="141"/>
      <c r="I182397" s="209"/>
      <c r="J182397" s="141"/>
      <c r="K182397" s="141"/>
    </row>
    <row r="182398" spans="2:11" ht="13.5" customHeight="1">
      <c r="B182398" s="141"/>
      <c r="C182398" s="141"/>
      <c r="D182398" s="141"/>
      <c r="E182398" s="141"/>
      <c r="F182398" s="141"/>
      <c r="G182398" s="248"/>
      <c r="H182398" s="141"/>
      <c r="I182398" s="209"/>
      <c r="J182398" s="141"/>
      <c r="K182398" s="141"/>
    </row>
    <row r="182399" spans="2:11" ht="13.5" customHeight="1">
      <c r="B182399" s="141"/>
      <c r="C182399" s="141"/>
      <c r="D182399" s="141"/>
      <c r="E182399" s="141"/>
      <c r="F182399" s="141"/>
      <c r="G182399" s="248"/>
      <c r="H182399" s="141"/>
      <c r="I182399" s="209"/>
      <c r="J182399" s="141"/>
      <c r="K182399" s="141"/>
    </row>
    <row r="182400" spans="2:11" ht="13.5" customHeight="1">
      <c r="B182400" s="141"/>
      <c r="C182400" s="141"/>
      <c r="D182400" s="141"/>
      <c r="E182400" s="141"/>
      <c r="F182400" s="141"/>
      <c r="G182400" s="248"/>
      <c r="H182400" s="141"/>
      <c r="I182400" s="209"/>
      <c r="J182400" s="141"/>
      <c r="K182400" s="141"/>
    </row>
    <row r="182401" spans="2:11" ht="13.5" customHeight="1">
      <c r="B182401" s="141"/>
      <c r="C182401" s="141"/>
      <c r="D182401" s="141"/>
      <c r="E182401" s="141"/>
      <c r="F182401" s="141"/>
      <c r="G182401" s="248"/>
      <c r="H182401" s="141"/>
      <c r="I182401" s="209"/>
      <c r="J182401" s="141"/>
      <c r="K182401" s="141"/>
    </row>
    <row r="182402" spans="2:11" ht="13.5" customHeight="1">
      <c r="B182402" s="141"/>
      <c r="C182402" s="141"/>
      <c r="D182402" s="141"/>
      <c r="E182402" s="141"/>
      <c r="F182402" s="141"/>
      <c r="G182402" s="248"/>
      <c r="H182402" s="141"/>
      <c r="I182402" s="209"/>
      <c r="J182402" s="141"/>
      <c r="K182402" s="141"/>
    </row>
    <row r="182403" spans="2:11" ht="13.5" customHeight="1">
      <c r="B182403" s="141"/>
      <c r="C182403" s="141"/>
      <c r="D182403" s="141"/>
      <c r="E182403" s="141"/>
      <c r="F182403" s="141"/>
      <c r="G182403" s="248"/>
      <c r="H182403" s="141"/>
      <c r="I182403" s="209"/>
      <c r="J182403" s="141"/>
      <c r="K182403" s="141"/>
    </row>
    <row r="182404" spans="2:11" ht="13.5" customHeight="1">
      <c r="B182404" s="141"/>
      <c r="C182404" s="141"/>
      <c r="D182404" s="141"/>
      <c r="E182404" s="141"/>
      <c r="F182404" s="141"/>
      <c r="G182404" s="248"/>
      <c r="H182404" s="141"/>
      <c r="I182404" s="209"/>
      <c r="J182404" s="141"/>
      <c r="K182404" s="141"/>
    </row>
    <row r="182405" spans="2:11" ht="13.5" customHeight="1">
      <c r="B182405" s="141"/>
      <c r="C182405" s="141"/>
      <c r="D182405" s="141"/>
      <c r="E182405" s="141"/>
      <c r="F182405" s="141"/>
      <c r="G182405" s="248"/>
      <c r="H182405" s="141"/>
      <c r="I182405" s="209"/>
      <c r="J182405" s="141"/>
      <c r="K182405" s="141"/>
    </row>
    <row r="182406" spans="2:11" ht="13.5" customHeight="1">
      <c r="B182406" s="141"/>
      <c r="C182406" s="141"/>
      <c r="D182406" s="141"/>
      <c r="E182406" s="141"/>
      <c r="F182406" s="141"/>
      <c r="G182406" s="248"/>
      <c r="H182406" s="141"/>
      <c r="I182406" s="209"/>
      <c r="J182406" s="141"/>
      <c r="K182406" s="141"/>
    </row>
    <row r="182407" spans="2:11" ht="13.5" customHeight="1">
      <c r="B182407" s="141"/>
      <c r="C182407" s="141"/>
      <c r="D182407" s="141"/>
      <c r="E182407" s="141"/>
      <c r="F182407" s="141"/>
      <c r="G182407" s="248"/>
      <c r="H182407" s="141"/>
      <c r="I182407" s="209"/>
      <c r="J182407" s="141"/>
      <c r="K182407" s="141"/>
    </row>
    <row r="182408" spans="2:11" ht="13.5" customHeight="1">
      <c r="B182408" s="141"/>
      <c r="C182408" s="141"/>
      <c r="D182408" s="141"/>
      <c r="E182408" s="141"/>
      <c r="F182408" s="141"/>
      <c r="G182408" s="248"/>
      <c r="H182408" s="141"/>
      <c r="I182408" s="209"/>
      <c r="J182408" s="141"/>
      <c r="K182408" s="141"/>
    </row>
    <row r="182409" spans="2:11" ht="13.5" customHeight="1">
      <c r="B182409" s="141"/>
      <c r="C182409" s="141"/>
      <c r="D182409" s="141"/>
      <c r="E182409" s="141"/>
      <c r="F182409" s="141"/>
      <c r="G182409" s="248"/>
      <c r="H182409" s="141"/>
      <c r="I182409" s="209"/>
      <c r="J182409" s="141"/>
      <c r="K182409" s="141"/>
    </row>
    <row r="182410" spans="2:11" ht="13.5" customHeight="1">
      <c r="B182410" s="141"/>
      <c r="C182410" s="141"/>
      <c r="D182410" s="141"/>
      <c r="E182410" s="141"/>
      <c r="F182410" s="141"/>
      <c r="G182410" s="248"/>
      <c r="H182410" s="141"/>
      <c r="I182410" s="209"/>
      <c r="J182410" s="141"/>
      <c r="K182410" s="141"/>
    </row>
    <row r="182411" spans="2:11" ht="13.5" customHeight="1">
      <c r="B182411" s="141"/>
      <c r="C182411" s="141"/>
      <c r="D182411" s="141"/>
      <c r="E182411" s="141"/>
      <c r="F182411" s="141"/>
      <c r="G182411" s="248"/>
      <c r="H182411" s="141"/>
      <c r="I182411" s="209"/>
      <c r="J182411" s="141"/>
      <c r="K182411" s="141"/>
    </row>
    <row r="182412" spans="2:11" ht="13.5" customHeight="1">
      <c r="B182412" s="141"/>
      <c r="C182412" s="141"/>
      <c r="D182412" s="141"/>
      <c r="E182412" s="141"/>
      <c r="F182412" s="141"/>
      <c r="G182412" s="248"/>
      <c r="H182412" s="141"/>
      <c r="I182412" s="209"/>
      <c r="J182412" s="141"/>
      <c r="K182412" s="141"/>
    </row>
    <row r="182413" spans="2:11" ht="13.5" customHeight="1">
      <c r="B182413" s="141"/>
      <c r="C182413" s="141"/>
      <c r="D182413" s="141"/>
      <c r="E182413" s="141"/>
      <c r="F182413" s="141"/>
      <c r="G182413" s="248"/>
      <c r="H182413" s="141"/>
      <c r="I182413" s="209"/>
      <c r="J182413" s="141"/>
      <c r="K182413" s="141"/>
    </row>
    <row r="182414" spans="2:11" ht="13.5" customHeight="1">
      <c r="B182414" s="141"/>
      <c r="C182414" s="141"/>
      <c r="D182414" s="141"/>
      <c r="E182414" s="141"/>
      <c r="F182414" s="141"/>
      <c r="G182414" s="248"/>
      <c r="H182414" s="141"/>
      <c r="I182414" s="209"/>
      <c r="J182414" s="141"/>
      <c r="K182414" s="141"/>
    </row>
    <row r="182415" spans="2:11" ht="13.5" customHeight="1">
      <c r="B182415" s="141"/>
      <c r="C182415" s="141"/>
      <c r="D182415" s="141"/>
      <c r="E182415" s="141"/>
      <c r="F182415" s="141"/>
      <c r="G182415" s="248"/>
      <c r="H182415" s="141"/>
      <c r="I182415" s="209"/>
      <c r="J182415" s="141"/>
      <c r="K182415" s="141"/>
    </row>
    <row r="182416" spans="2:11" ht="13.5" customHeight="1">
      <c r="B182416" s="141"/>
      <c r="C182416" s="141"/>
      <c r="D182416" s="141"/>
      <c r="E182416" s="141"/>
      <c r="F182416" s="141"/>
      <c r="G182416" s="248"/>
      <c r="H182416" s="141"/>
      <c r="I182416" s="209"/>
      <c r="J182416" s="141"/>
      <c r="K182416" s="141"/>
    </row>
    <row r="182417" spans="2:11" ht="13.5" customHeight="1">
      <c r="B182417" s="141"/>
      <c r="C182417" s="141"/>
      <c r="D182417" s="141"/>
      <c r="E182417" s="141"/>
      <c r="F182417" s="141"/>
      <c r="G182417" s="248"/>
      <c r="H182417" s="141"/>
      <c r="I182417" s="209"/>
      <c r="J182417" s="141"/>
      <c r="K182417" s="141"/>
    </row>
    <row r="182418" spans="2:11" ht="13.5" customHeight="1">
      <c r="B182418" s="141"/>
      <c r="C182418" s="141"/>
      <c r="D182418" s="141"/>
      <c r="E182418" s="141"/>
      <c r="F182418" s="141"/>
      <c r="G182418" s="248"/>
      <c r="H182418" s="141"/>
      <c r="I182418" s="209"/>
      <c r="J182418" s="141"/>
      <c r="K182418" s="141"/>
    </row>
    <row r="182419" spans="2:11" ht="13.5" customHeight="1">
      <c r="B182419" s="141"/>
      <c r="C182419" s="141"/>
      <c r="D182419" s="141"/>
      <c r="E182419" s="141"/>
      <c r="F182419" s="141"/>
      <c r="G182419" s="248"/>
      <c r="H182419" s="141"/>
      <c r="I182419" s="209"/>
      <c r="J182419" s="141"/>
      <c r="K182419" s="141"/>
    </row>
    <row r="182420" spans="2:11" ht="13.5" customHeight="1">
      <c r="B182420" s="141"/>
      <c r="C182420" s="141"/>
      <c r="D182420" s="141"/>
      <c r="E182420" s="141"/>
      <c r="F182420" s="141"/>
      <c r="G182420" s="248"/>
      <c r="H182420" s="141"/>
      <c r="I182420" s="209"/>
      <c r="J182420" s="141"/>
      <c r="K182420" s="141"/>
    </row>
    <row r="182421" spans="2:11" ht="13.5" customHeight="1">
      <c r="B182421" s="141"/>
      <c r="C182421" s="141"/>
      <c r="D182421" s="141"/>
      <c r="E182421" s="141"/>
      <c r="F182421" s="141"/>
      <c r="G182421" s="248"/>
      <c r="H182421" s="141"/>
      <c r="I182421" s="209"/>
      <c r="J182421" s="141"/>
      <c r="K182421" s="141"/>
    </row>
    <row r="182422" spans="2:11" ht="13.5" customHeight="1">
      <c r="B182422" s="141"/>
      <c r="C182422" s="141"/>
      <c r="D182422" s="141"/>
      <c r="E182422" s="141"/>
      <c r="F182422" s="141"/>
      <c r="G182422" s="248"/>
      <c r="H182422" s="141"/>
      <c r="I182422" s="209"/>
      <c r="J182422" s="141"/>
      <c r="K182422" s="141"/>
    </row>
    <row r="182423" spans="2:11" ht="13.5" customHeight="1">
      <c r="B182423" s="141"/>
      <c r="C182423" s="141"/>
      <c r="D182423" s="141"/>
      <c r="E182423" s="141"/>
      <c r="F182423" s="141"/>
      <c r="G182423" s="248"/>
      <c r="H182423" s="141"/>
      <c r="I182423" s="209"/>
      <c r="J182423" s="141"/>
      <c r="K182423" s="141"/>
    </row>
    <row r="182424" spans="2:11" ht="13.5" customHeight="1">
      <c r="B182424" s="141"/>
      <c r="C182424" s="141"/>
      <c r="D182424" s="141"/>
      <c r="E182424" s="141"/>
      <c r="F182424" s="141"/>
      <c r="G182424" s="248"/>
      <c r="H182424" s="141"/>
      <c r="I182424" s="209"/>
      <c r="J182424" s="141"/>
      <c r="K182424" s="141"/>
    </row>
    <row r="182425" spans="2:11" ht="13.5" customHeight="1">
      <c r="B182425" s="141"/>
      <c r="C182425" s="141"/>
      <c r="D182425" s="141"/>
      <c r="E182425" s="141"/>
      <c r="F182425" s="141"/>
      <c r="G182425" s="248"/>
      <c r="H182425" s="141"/>
      <c r="I182425" s="209"/>
      <c r="J182425" s="141"/>
      <c r="K182425" s="141"/>
    </row>
    <row r="182426" spans="2:11" ht="13.5" customHeight="1">
      <c r="B182426" s="141"/>
      <c r="C182426" s="141"/>
      <c r="D182426" s="141"/>
      <c r="E182426" s="141"/>
      <c r="F182426" s="141"/>
      <c r="G182426" s="248"/>
      <c r="H182426" s="141"/>
      <c r="I182426" s="209"/>
      <c r="J182426" s="141"/>
      <c r="K182426" s="141"/>
    </row>
    <row r="182427" spans="2:11" ht="13.5" customHeight="1">
      <c r="B182427" s="141"/>
      <c r="C182427" s="141"/>
      <c r="D182427" s="141"/>
      <c r="E182427" s="141"/>
      <c r="F182427" s="141"/>
      <c r="G182427" s="248"/>
      <c r="H182427" s="141"/>
      <c r="I182427" s="209"/>
      <c r="J182427" s="141"/>
      <c r="K182427" s="141"/>
    </row>
    <row r="182428" spans="2:11" ht="13.5" customHeight="1">
      <c r="B182428" s="141"/>
      <c r="C182428" s="141"/>
      <c r="D182428" s="141"/>
      <c r="E182428" s="141"/>
      <c r="F182428" s="141"/>
      <c r="G182428" s="248"/>
      <c r="H182428" s="141"/>
      <c r="I182428" s="209"/>
      <c r="J182428" s="141"/>
      <c r="K182428" s="141"/>
    </row>
    <row r="182429" spans="2:11" ht="13.5" customHeight="1">
      <c r="B182429" s="141"/>
      <c r="C182429" s="141"/>
      <c r="D182429" s="141"/>
      <c r="E182429" s="141"/>
      <c r="F182429" s="141"/>
      <c r="G182429" s="248"/>
      <c r="H182429" s="141"/>
      <c r="I182429" s="209"/>
      <c r="J182429" s="141"/>
      <c r="K182429" s="141"/>
    </row>
    <row r="182430" spans="2:11" ht="13.5" customHeight="1">
      <c r="B182430" s="141"/>
      <c r="C182430" s="141"/>
      <c r="D182430" s="141"/>
      <c r="E182430" s="141"/>
      <c r="F182430" s="141"/>
      <c r="G182430" s="248"/>
      <c r="H182430" s="141"/>
      <c r="I182430" s="209"/>
      <c r="J182430" s="141"/>
      <c r="K182430" s="141"/>
    </row>
    <row r="182431" spans="2:11" ht="13.5" customHeight="1">
      <c r="B182431" s="141"/>
      <c r="C182431" s="141"/>
      <c r="D182431" s="141"/>
      <c r="E182431" s="141"/>
      <c r="F182431" s="141"/>
      <c r="G182431" s="248"/>
      <c r="H182431" s="141"/>
      <c r="I182431" s="209"/>
      <c r="J182431" s="141"/>
      <c r="K182431" s="141"/>
    </row>
    <row r="182432" spans="2:11" ht="13.5" customHeight="1">
      <c r="B182432" s="141"/>
      <c r="C182432" s="141"/>
      <c r="D182432" s="141"/>
      <c r="E182432" s="141"/>
      <c r="F182432" s="141"/>
      <c r="G182432" s="248"/>
      <c r="H182432" s="141"/>
      <c r="I182432" s="209"/>
      <c r="J182432" s="141"/>
      <c r="K182432" s="141"/>
    </row>
    <row r="182433" spans="2:11" ht="13.5" customHeight="1">
      <c r="B182433" s="141"/>
      <c r="C182433" s="141"/>
      <c r="D182433" s="141"/>
      <c r="E182433" s="141"/>
      <c r="F182433" s="141"/>
      <c r="G182433" s="248"/>
      <c r="H182433" s="141"/>
      <c r="I182433" s="209"/>
      <c r="J182433" s="141"/>
      <c r="K182433" s="141"/>
    </row>
    <row r="182434" spans="2:11" ht="13.5" customHeight="1">
      <c r="B182434" s="141"/>
      <c r="C182434" s="141"/>
      <c r="D182434" s="141"/>
      <c r="E182434" s="141"/>
      <c r="F182434" s="141"/>
      <c r="G182434" s="248"/>
      <c r="H182434" s="141"/>
      <c r="I182434" s="209"/>
      <c r="J182434" s="141"/>
      <c r="K182434" s="141"/>
    </row>
    <row r="182435" spans="2:11" ht="13.5" customHeight="1">
      <c r="B182435" s="141"/>
      <c r="C182435" s="141"/>
      <c r="D182435" s="141"/>
      <c r="E182435" s="141"/>
      <c r="F182435" s="141"/>
      <c r="G182435" s="248"/>
      <c r="H182435" s="141"/>
      <c r="I182435" s="209"/>
      <c r="J182435" s="141"/>
      <c r="K182435" s="141"/>
    </row>
    <row r="182436" spans="2:11" ht="13.5" customHeight="1">
      <c r="B182436" s="141"/>
      <c r="C182436" s="141"/>
      <c r="D182436" s="141"/>
      <c r="E182436" s="141"/>
      <c r="F182436" s="141"/>
      <c r="G182436" s="248"/>
      <c r="H182436" s="141"/>
      <c r="I182436" s="209"/>
      <c r="J182436" s="141"/>
      <c r="K182436" s="141"/>
    </row>
    <row r="182437" spans="2:11" ht="13.5" customHeight="1">
      <c r="B182437" s="141"/>
      <c r="C182437" s="141"/>
      <c r="D182437" s="141"/>
      <c r="E182437" s="141"/>
      <c r="F182437" s="141"/>
      <c r="G182437" s="248"/>
      <c r="H182437" s="141"/>
      <c r="I182437" s="209"/>
      <c r="J182437" s="141"/>
      <c r="K182437" s="141"/>
    </row>
    <row r="182438" spans="2:11" ht="13.5" customHeight="1">
      <c r="B182438" s="141"/>
      <c r="C182438" s="141"/>
      <c r="D182438" s="141"/>
      <c r="E182438" s="141"/>
      <c r="F182438" s="141"/>
      <c r="G182438" s="248"/>
      <c r="H182438" s="141"/>
      <c r="I182438" s="209"/>
      <c r="J182438" s="141"/>
      <c r="K182438" s="141"/>
    </row>
    <row r="182439" spans="2:11" ht="13.5" customHeight="1">
      <c r="B182439" s="141"/>
      <c r="C182439" s="141"/>
      <c r="D182439" s="141"/>
      <c r="E182439" s="141"/>
      <c r="F182439" s="141"/>
      <c r="G182439" s="248"/>
      <c r="H182439" s="141"/>
      <c r="I182439" s="209"/>
      <c r="J182439" s="141"/>
      <c r="K182439" s="141"/>
    </row>
    <row r="182440" spans="2:11" ht="13.5" customHeight="1">
      <c r="B182440" s="141"/>
      <c r="C182440" s="141"/>
      <c r="D182440" s="141"/>
      <c r="E182440" s="141"/>
      <c r="F182440" s="141"/>
      <c r="G182440" s="248"/>
      <c r="H182440" s="141"/>
      <c r="I182440" s="209"/>
      <c r="J182440" s="141"/>
      <c r="K182440" s="141"/>
    </row>
    <row r="182441" spans="2:11" ht="13.5" customHeight="1">
      <c r="B182441" s="141"/>
      <c r="C182441" s="141"/>
      <c r="D182441" s="141"/>
      <c r="E182441" s="141"/>
      <c r="F182441" s="141"/>
      <c r="G182441" s="248"/>
      <c r="H182441" s="141"/>
      <c r="I182441" s="209"/>
      <c r="J182441" s="141"/>
      <c r="K182441" s="141"/>
    </row>
    <row r="182442" spans="2:11" ht="13.5" customHeight="1">
      <c r="B182442" s="141"/>
      <c r="C182442" s="141"/>
      <c r="D182442" s="141"/>
      <c r="E182442" s="141"/>
      <c r="F182442" s="141"/>
      <c r="G182442" s="248"/>
      <c r="H182442" s="141"/>
      <c r="I182442" s="209"/>
      <c r="J182442" s="141"/>
      <c r="K182442" s="141"/>
    </row>
    <row r="182443" spans="2:11" ht="13.5" customHeight="1">
      <c r="B182443" s="141"/>
      <c r="C182443" s="141"/>
      <c r="D182443" s="141"/>
      <c r="E182443" s="141"/>
      <c r="F182443" s="141"/>
      <c r="G182443" s="248"/>
      <c r="H182443" s="141"/>
      <c r="I182443" s="209"/>
      <c r="J182443" s="141"/>
      <c r="K182443" s="141"/>
    </row>
    <row r="182444" spans="2:11" ht="13.5" customHeight="1">
      <c r="B182444" s="141"/>
      <c r="C182444" s="141"/>
      <c r="D182444" s="141"/>
      <c r="E182444" s="141"/>
      <c r="F182444" s="141"/>
      <c r="G182444" s="248"/>
      <c r="H182444" s="141"/>
      <c r="I182444" s="209"/>
      <c r="J182444" s="141"/>
      <c r="K182444" s="141"/>
    </row>
    <row r="182445" spans="2:11" ht="13.5" customHeight="1">
      <c r="B182445" s="141"/>
      <c r="C182445" s="141"/>
      <c r="D182445" s="141"/>
      <c r="E182445" s="141"/>
      <c r="F182445" s="141"/>
      <c r="G182445" s="248"/>
      <c r="H182445" s="141"/>
      <c r="I182445" s="209"/>
      <c r="J182445" s="141"/>
      <c r="K182445" s="141"/>
    </row>
    <row r="182446" spans="2:11" ht="13.5" customHeight="1">
      <c r="B182446" s="141"/>
      <c r="C182446" s="141"/>
      <c r="D182446" s="141"/>
      <c r="E182446" s="141"/>
      <c r="F182446" s="141"/>
      <c r="G182446" s="248"/>
      <c r="H182446" s="141"/>
      <c r="I182446" s="209"/>
      <c r="J182446" s="141"/>
      <c r="K182446" s="141"/>
    </row>
    <row r="182447" spans="2:11" ht="13.5" customHeight="1">
      <c r="B182447" s="141"/>
      <c r="C182447" s="141"/>
      <c r="D182447" s="141"/>
      <c r="E182447" s="141"/>
      <c r="F182447" s="141"/>
      <c r="G182447" s="248"/>
      <c r="H182447" s="141"/>
      <c r="I182447" s="209"/>
      <c r="J182447" s="141"/>
      <c r="K182447" s="141"/>
    </row>
    <row r="182448" spans="2:11" ht="13.5" customHeight="1">
      <c r="B182448" s="141"/>
      <c r="C182448" s="141"/>
      <c r="D182448" s="141"/>
      <c r="E182448" s="141"/>
      <c r="F182448" s="141"/>
      <c r="G182448" s="248"/>
      <c r="H182448" s="141"/>
      <c r="I182448" s="209"/>
      <c r="J182448" s="141"/>
      <c r="K182448" s="141"/>
    </row>
    <row r="182449" spans="2:11" ht="13.5" customHeight="1">
      <c r="B182449" s="141"/>
      <c r="C182449" s="141"/>
      <c r="D182449" s="141"/>
      <c r="E182449" s="141"/>
      <c r="F182449" s="141"/>
      <c r="G182449" s="248"/>
      <c r="H182449" s="141"/>
      <c r="I182449" s="209"/>
      <c r="J182449" s="141"/>
      <c r="K182449" s="141"/>
    </row>
    <row r="182450" spans="2:11" ht="13.5" customHeight="1">
      <c r="B182450" s="141"/>
      <c r="C182450" s="141"/>
      <c r="D182450" s="141"/>
      <c r="E182450" s="141"/>
      <c r="F182450" s="141"/>
      <c r="G182450" s="248"/>
      <c r="H182450" s="141"/>
      <c r="I182450" s="209"/>
      <c r="J182450" s="141"/>
      <c r="K182450" s="141"/>
    </row>
    <row r="182451" spans="2:11" ht="13.5" customHeight="1">
      <c r="B182451" s="141"/>
      <c r="C182451" s="141"/>
      <c r="D182451" s="141"/>
      <c r="E182451" s="141"/>
      <c r="F182451" s="141"/>
      <c r="G182451" s="248"/>
      <c r="H182451" s="141"/>
      <c r="I182451" s="209"/>
      <c r="J182451" s="141"/>
      <c r="K182451" s="141"/>
    </row>
    <row r="182452" spans="2:11" ht="13.5" customHeight="1">
      <c r="B182452" s="141"/>
      <c r="C182452" s="141"/>
      <c r="D182452" s="141"/>
      <c r="E182452" s="141"/>
      <c r="F182452" s="141"/>
      <c r="G182452" s="248"/>
      <c r="H182452" s="141"/>
      <c r="I182452" s="209"/>
      <c r="J182452" s="141"/>
      <c r="K182452" s="141"/>
    </row>
    <row r="182453" spans="2:11" ht="13.5" customHeight="1">
      <c r="B182453" s="141"/>
      <c r="C182453" s="141"/>
      <c r="D182453" s="141"/>
      <c r="E182453" s="141"/>
      <c r="F182453" s="141"/>
      <c r="G182453" s="248"/>
      <c r="H182453" s="141"/>
      <c r="I182453" s="209"/>
      <c r="J182453" s="141"/>
      <c r="K182453" s="141"/>
    </row>
    <row r="182454" spans="2:11" ht="13.5" customHeight="1">
      <c r="B182454" s="141"/>
      <c r="C182454" s="141"/>
      <c r="D182454" s="141"/>
      <c r="E182454" s="141"/>
      <c r="F182454" s="141"/>
      <c r="G182454" s="248"/>
      <c r="H182454" s="141"/>
      <c r="I182454" s="209"/>
      <c r="J182454" s="141"/>
      <c r="K182454" s="141"/>
    </row>
    <row r="182455" spans="2:11" ht="13.5" customHeight="1">
      <c r="B182455" s="141"/>
      <c r="C182455" s="141"/>
      <c r="D182455" s="141"/>
      <c r="E182455" s="141"/>
      <c r="F182455" s="141"/>
      <c r="G182455" s="248"/>
      <c r="H182455" s="141"/>
      <c r="I182455" s="209"/>
      <c r="J182455" s="141"/>
      <c r="K182455" s="141"/>
    </row>
    <row r="182456" spans="2:11" ht="13.5" customHeight="1">
      <c r="B182456" s="141"/>
      <c r="C182456" s="141"/>
      <c r="D182456" s="141"/>
      <c r="E182456" s="141"/>
      <c r="F182456" s="141"/>
      <c r="G182456" s="248"/>
      <c r="H182456" s="141"/>
      <c r="I182456" s="209"/>
      <c r="J182456" s="141"/>
      <c r="K182456" s="141"/>
    </row>
    <row r="182457" spans="2:11" ht="13.5" customHeight="1">
      <c r="B182457" s="141"/>
      <c r="C182457" s="141"/>
      <c r="D182457" s="141"/>
      <c r="E182457" s="141"/>
      <c r="F182457" s="141"/>
      <c r="G182457" s="248"/>
      <c r="H182457" s="141"/>
      <c r="I182457" s="209"/>
      <c r="J182457" s="141"/>
      <c r="K182457" s="141"/>
    </row>
    <row r="182458" spans="2:11" ht="13.5" customHeight="1">
      <c r="B182458" s="141"/>
      <c r="C182458" s="141"/>
      <c r="D182458" s="141"/>
      <c r="E182458" s="141"/>
      <c r="F182458" s="141"/>
      <c r="G182458" s="248"/>
      <c r="H182458" s="141"/>
      <c r="I182458" s="209"/>
      <c r="J182458" s="141"/>
      <c r="K182458" s="141"/>
    </row>
    <row r="182459" spans="2:11" ht="13.5" customHeight="1">
      <c r="B182459" s="141"/>
      <c r="C182459" s="141"/>
      <c r="D182459" s="141"/>
      <c r="E182459" s="141"/>
      <c r="F182459" s="141"/>
      <c r="G182459" s="248"/>
      <c r="H182459" s="141"/>
      <c r="I182459" s="209"/>
      <c r="J182459" s="141"/>
      <c r="K182459" s="141"/>
    </row>
    <row r="182460" spans="2:11" ht="13.5" customHeight="1">
      <c r="B182460" s="141"/>
      <c r="C182460" s="141"/>
      <c r="D182460" s="141"/>
      <c r="E182460" s="141"/>
      <c r="F182460" s="141"/>
      <c r="G182460" s="248"/>
      <c r="H182460" s="141"/>
      <c r="I182460" s="209"/>
      <c r="J182460" s="141"/>
      <c r="K182460" s="141"/>
    </row>
    <row r="182461" spans="2:11" ht="13.5" customHeight="1">
      <c r="B182461" s="141"/>
      <c r="C182461" s="141"/>
      <c r="D182461" s="141"/>
      <c r="E182461" s="141"/>
      <c r="F182461" s="141"/>
      <c r="G182461" s="248"/>
      <c r="H182461" s="141"/>
      <c r="I182461" s="209"/>
      <c r="J182461" s="141"/>
      <c r="K182461" s="141"/>
    </row>
    <row r="182462" spans="2:11" ht="13.5" customHeight="1">
      <c r="B182462" s="141"/>
      <c r="C182462" s="141"/>
      <c r="D182462" s="141"/>
      <c r="E182462" s="141"/>
      <c r="F182462" s="141"/>
      <c r="G182462" s="248"/>
      <c r="H182462" s="141"/>
      <c r="I182462" s="209"/>
      <c r="J182462" s="141"/>
      <c r="K182462" s="141"/>
    </row>
    <row r="182463" spans="2:11" ht="13.5" customHeight="1">
      <c r="B182463" s="141"/>
      <c r="C182463" s="141"/>
      <c r="D182463" s="141"/>
      <c r="E182463" s="141"/>
      <c r="F182463" s="141"/>
      <c r="G182463" s="248"/>
      <c r="H182463" s="141"/>
      <c r="I182463" s="209"/>
      <c r="J182463" s="141"/>
      <c r="K182463" s="141"/>
    </row>
    <row r="182464" spans="2:11" ht="13.5" customHeight="1">
      <c r="B182464" s="141"/>
      <c r="C182464" s="141"/>
      <c r="D182464" s="141"/>
      <c r="E182464" s="141"/>
      <c r="F182464" s="141"/>
      <c r="G182464" s="248"/>
      <c r="H182464" s="141"/>
      <c r="I182464" s="209"/>
      <c r="J182464" s="141"/>
      <c r="K182464" s="141"/>
    </row>
    <row r="182465" spans="2:11" ht="13.5" customHeight="1">
      <c r="B182465" s="141"/>
      <c r="C182465" s="141"/>
      <c r="D182465" s="141"/>
      <c r="E182465" s="141"/>
      <c r="F182465" s="141"/>
      <c r="G182465" s="248"/>
      <c r="H182465" s="141"/>
      <c r="I182465" s="209"/>
      <c r="J182465" s="141"/>
      <c r="K182465" s="141"/>
    </row>
    <row r="182466" spans="2:11" ht="13.5" customHeight="1">
      <c r="B182466" s="141"/>
      <c r="C182466" s="141"/>
      <c r="D182466" s="141"/>
      <c r="E182466" s="141"/>
      <c r="F182466" s="141"/>
      <c r="G182466" s="248"/>
      <c r="H182466" s="141"/>
      <c r="I182466" s="209"/>
      <c r="J182466" s="141"/>
      <c r="K182466" s="141"/>
    </row>
    <row r="182467" spans="2:11" ht="13.5" customHeight="1">
      <c r="B182467" s="141"/>
      <c r="C182467" s="141"/>
      <c r="D182467" s="141"/>
      <c r="E182467" s="141"/>
      <c r="F182467" s="141"/>
      <c r="G182467" s="248"/>
      <c r="H182467" s="141"/>
      <c r="I182467" s="209"/>
      <c r="J182467" s="141"/>
      <c r="K182467" s="141"/>
    </row>
    <row r="182468" spans="2:11" ht="13.5" customHeight="1">
      <c r="B182468" s="141"/>
      <c r="C182468" s="141"/>
      <c r="D182468" s="141"/>
      <c r="E182468" s="141"/>
      <c r="F182468" s="141"/>
      <c r="G182468" s="248"/>
      <c r="H182468" s="141"/>
      <c r="I182468" s="209"/>
      <c r="J182468" s="141"/>
      <c r="K182468" s="141"/>
    </row>
    <row r="182469" spans="2:11" ht="13.5" customHeight="1">
      <c r="B182469" s="141"/>
      <c r="C182469" s="141"/>
      <c r="D182469" s="141"/>
      <c r="E182469" s="141"/>
      <c r="F182469" s="141"/>
      <c r="G182469" s="248"/>
      <c r="H182469" s="141"/>
      <c r="I182469" s="209"/>
      <c r="J182469" s="141"/>
      <c r="K182469" s="141"/>
    </row>
    <row r="182470" spans="2:11" ht="13.5" customHeight="1">
      <c r="B182470" s="141"/>
      <c r="C182470" s="141"/>
      <c r="D182470" s="141"/>
      <c r="E182470" s="141"/>
      <c r="F182470" s="141"/>
      <c r="G182470" s="248"/>
      <c r="H182470" s="141"/>
      <c r="I182470" s="209"/>
      <c r="J182470" s="141"/>
      <c r="K182470" s="141"/>
    </row>
    <row r="182471" spans="2:11" ht="13.5" customHeight="1">
      <c r="B182471" s="141"/>
      <c r="C182471" s="141"/>
      <c r="D182471" s="141"/>
      <c r="E182471" s="141"/>
      <c r="F182471" s="141"/>
      <c r="G182471" s="248"/>
      <c r="H182471" s="141"/>
      <c r="I182471" s="209"/>
      <c r="J182471" s="141"/>
      <c r="K182471" s="141"/>
    </row>
    <row r="182472" spans="2:11" ht="13.5" customHeight="1">
      <c r="B182472" s="141"/>
      <c r="C182472" s="141"/>
      <c r="D182472" s="141"/>
      <c r="E182472" s="141"/>
      <c r="F182472" s="141"/>
      <c r="G182472" s="248"/>
      <c r="H182472" s="141"/>
      <c r="I182472" s="209"/>
      <c r="J182472" s="141"/>
      <c r="K182472" s="141"/>
    </row>
    <row r="182473" spans="2:11" ht="13.5" customHeight="1">
      <c r="B182473" s="141"/>
      <c r="C182473" s="141"/>
      <c r="D182473" s="141"/>
      <c r="E182473" s="141"/>
      <c r="F182473" s="141"/>
      <c r="G182473" s="248"/>
      <c r="H182473" s="141"/>
      <c r="I182473" s="209"/>
      <c r="J182473" s="141"/>
      <c r="K182473" s="141"/>
    </row>
    <row r="182474" spans="2:11" ht="13.5" customHeight="1">
      <c r="B182474" s="141"/>
      <c r="C182474" s="141"/>
      <c r="D182474" s="141"/>
      <c r="E182474" s="141"/>
      <c r="F182474" s="141"/>
      <c r="G182474" s="248"/>
      <c r="H182474" s="141"/>
      <c r="I182474" s="209"/>
      <c r="J182474" s="141"/>
      <c r="K182474" s="141"/>
    </row>
    <row r="182475" spans="2:11" ht="13.5" customHeight="1">
      <c r="B182475" s="141"/>
      <c r="C182475" s="141"/>
      <c r="D182475" s="141"/>
      <c r="E182475" s="141"/>
      <c r="F182475" s="141"/>
      <c r="G182475" s="248"/>
      <c r="H182475" s="141"/>
      <c r="I182475" s="209"/>
      <c r="J182475" s="141"/>
      <c r="K182475" s="141"/>
    </row>
    <row r="182476" spans="2:11" ht="13.5" customHeight="1">
      <c r="B182476" s="141"/>
      <c r="C182476" s="141"/>
      <c r="D182476" s="141"/>
      <c r="E182476" s="141"/>
      <c r="F182476" s="141"/>
      <c r="G182476" s="248"/>
      <c r="H182476" s="141"/>
      <c r="I182476" s="209"/>
      <c r="J182476" s="141"/>
      <c r="K182476" s="141"/>
    </row>
    <row r="182477" spans="2:11" ht="13.5" customHeight="1">
      <c r="B182477" s="141"/>
      <c r="C182477" s="141"/>
      <c r="D182477" s="141"/>
      <c r="E182477" s="141"/>
      <c r="F182477" s="141"/>
      <c r="G182477" s="248"/>
      <c r="H182477" s="141"/>
      <c r="I182477" s="209"/>
      <c r="J182477" s="141"/>
      <c r="K182477" s="141"/>
    </row>
    <row r="182478" spans="2:11" ht="13.5" customHeight="1">
      <c r="B182478" s="141"/>
      <c r="C182478" s="141"/>
      <c r="D182478" s="141"/>
      <c r="E182478" s="141"/>
      <c r="F182478" s="141"/>
      <c r="G182478" s="248"/>
      <c r="H182478" s="141"/>
      <c r="I182478" s="209"/>
      <c r="J182478" s="141"/>
      <c r="K182478" s="141"/>
    </row>
    <row r="182479" spans="2:11" ht="13.5" customHeight="1">
      <c r="B182479" s="141"/>
      <c r="C182479" s="141"/>
      <c r="D182479" s="141"/>
      <c r="E182479" s="141"/>
      <c r="F182479" s="141"/>
      <c r="G182479" s="248"/>
      <c r="H182479" s="141"/>
      <c r="I182479" s="209"/>
      <c r="J182479" s="141"/>
      <c r="K182479" s="141"/>
    </row>
    <row r="182480" spans="2:11" ht="13.5" customHeight="1">
      <c r="B182480" s="141"/>
      <c r="C182480" s="141"/>
      <c r="D182480" s="141"/>
      <c r="E182480" s="141"/>
      <c r="F182480" s="141"/>
      <c r="G182480" s="248"/>
      <c r="H182480" s="141"/>
      <c r="I182480" s="209"/>
      <c r="J182480" s="141"/>
      <c r="K182480" s="141"/>
    </row>
    <row r="182481" spans="2:11" ht="13.5" customHeight="1">
      <c r="B182481" s="141"/>
      <c r="C182481" s="141"/>
      <c r="D182481" s="141"/>
      <c r="E182481" s="141"/>
      <c r="F182481" s="141"/>
      <c r="G182481" s="248"/>
      <c r="H182481" s="141"/>
      <c r="I182481" s="209"/>
      <c r="J182481" s="141"/>
      <c r="K182481" s="141"/>
    </row>
    <row r="182482" spans="2:11" ht="13.5" customHeight="1">
      <c r="B182482" s="141"/>
      <c r="C182482" s="141"/>
      <c r="D182482" s="141"/>
      <c r="E182482" s="141"/>
      <c r="F182482" s="141"/>
      <c r="G182482" s="248"/>
      <c r="H182482" s="141"/>
      <c r="I182482" s="209"/>
      <c r="J182482" s="141"/>
      <c r="K182482" s="141"/>
    </row>
    <row r="182483" spans="2:11" ht="13.5" customHeight="1">
      <c r="B182483" s="141"/>
      <c r="C182483" s="141"/>
      <c r="D182483" s="141"/>
      <c r="E182483" s="141"/>
      <c r="F182483" s="141"/>
      <c r="G182483" s="248"/>
      <c r="H182483" s="141"/>
      <c r="I182483" s="209"/>
      <c r="J182483" s="141"/>
      <c r="K182483" s="141"/>
    </row>
    <row r="182484" spans="2:11" ht="13.5" customHeight="1">
      <c r="B182484" s="141"/>
      <c r="C182484" s="141"/>
      <c r="D182484" s="141"/>
      <c r="E182484" s="141"/>
      <c r="F182484" s="141"/>
      <c r="G182484" s="248"/>
      <c r="H182484" s="141"/>
      <c r="I182484" s="209"/>
      <c r="J182484" s="141"/>
      <c r="K182484" s="141"/>
    </row>
    <row r="182485" spans="2:11" ht="13.5" customHeight="1">
      <c r="B182485" s="141"/>
      <c r="C182485" s="141"/>
      <c r="D182485" s="141"/>
      <c r="E182485" s="141"/>
      <c r="F182485" s="141"/>
      <c r="G182485" s="248"/>
      <c r="H182485" s="141"/>
      <c r="I182485" s="209"/>
      <c r="J182485" s="141"/>
      <c r="K182485" s="141"/>
    </row>
    <row r="182486" spans="2:11" ht="13.5" customHeight="1">
      <c r="B182486" s="141"/>
      <c r="C182486" s="141"/>
      <c r="D182486" s="141"/>
      <c r="E182486" s="141"/>
      <c r="F182486" s="141"/>
      <c r="G182486" s="248"/>
      <c r="H182486" s="141"/>
      <c r="I182486" s="209"/>
      <c r="J182486" s="141"/>
      <c r="K182486" s="141"/>
    </row>
    <row r="182487" spans="2:11" ht="13.5" customHeight="1">
      <c r="B182487" s="141"/>
      <c r="C182487" s="141"/>
      <c r="D182487" s="141"/>
      <c r="E182487" s="141"/>
      <c r="F182487" s="141"/>
      <c r="G182487" s="248"/>
      <c r="H182487" s="141"/>
      <c r="I182487" s="209"/>
      <c r="J182487" s="141"/>
      <c r="K182487" s="141"/>
    </row>
    <row r="182488" spans="2:11" ht="13.5" customHeight="1">
      <c r="B182488" s="141"/>
      <c r="C182488" s="141"/>
      <c r="D182488" s="141"/>
      <c r="E182488" s="141"/>
      <c r="F182488" s="141"/>
      <c r="G182488" s="248"/>
      <c r="H182488" s="141"/>
      <c r="I182488" s="209"/>
      <c r="J182488" s="141"/>
      <c r="K182488" s="141"/>
    </row>
    <row r="182489" spans="2:11" ht="13.5" customHeight="1">
      <c r="B182489" s="141"/>
      <c r="C182489" s="141"/>
      <c r="D182489" s="141"/>
      <c r="E182489" s="141"/>
      <c r="F182489" s="141"/>
      <c r="G182489" s="248"/>
      <c r="H182489" s="141"/>
      <c r="I182489" s="209"/>
      <c r="J182489" s="141"/>
      <c r="K182489" s="141"/>
    </row>
    <row r="182490" spans="2:11" ht="13.5" customHeight="1">
      <c r="B182490" s="141"/>
      <c r="C182490" s="141"/>
      <c r="D182490" s="141"/>
      <c r="E182490" s="141"/>
      <c r="F182490" s="141"/>
      <c r="G182490" s="248"/>
      <c r="H182490" s="141"/>
      <c r="I182490" s="209"/>
      <c r="J182490" s="141"/>
      <c r="K182490" s="141"/>
    </row>
    <row r="182491" spans="2:11" ht="13.5" customHeight="1">
      <c r="B182491" s="141"/>
      <c r="C182491" s="141"/>
      <c r="D182491" s="141"/>
      <c r="E182491" s="141"/>
      <c r="F182491" s="141"/>
      <c r="G182491" s="248"/>
      <c r="H182491" s="141"/>
      <c r="I182491" s="209"/>
      <c r="J182491" s="141"/>
      <c r="K182491" s="141"/>
    </row>
    <row r="182492" spans="2:11" ht="13.5" customHeight="1">
      <c r="B182492" s="141"/>
      <c r="C182492" s="141"/>
      <c r="D182492" s="141"/>
      <c r="E182492" s="141"/>
      <c r="F182492" s="141"/>
      <c r="G182492" s="248"/>
      <c r="H182492" s="141"/>
      <c r="I182492" s="209"/>
      <c r="J182492" s="141"/>
      <c r="K182492" s="141"/>
    </row>
    <row r="182493" spans="2:11" ht="13.5" customHeight="1">
      <c r="B182493" s="141"/>
      <c r="C182493" s="141"/>
      <c r="D182493" s="141"/>
      <c r="E182493" s="141"/>
      <c r="F182493" s="141"/>
      <c r="G182493" s="248"/>
      <c r="H182493" s="141"/>
      <c r="I182493" s="209"/>
      <c r="J182493" s="141"/>
      <c r="K182493" s="141"/>
    </row>
    <row r="182494" spans="2:11" ht="13.5" customHeight="1">
      <c r="B182494" s="141"/>
      <c r="C182494" s="141"/>
      <c r="D182494" s="141"/>
      <c r="E182494" s="141"/>
      <c r="F182494" s="141"/>
      <c r="G182494" s="248"/>
      <c r="H182494" s="141"/>
      <c r="I182494" s="209"/>
      <c r="J182494" s="141"/>
      <c r="K182494" s="141"/>
    </row>
    <row r="182495" spans="2:11" ht="13.5" customHeight="1">
      <c r="B182495" s="141"/>
      <c r="C182495" s="141"/>
      <c r="D182495" s="141"/>
      <c r="E182495" s="141"/>
      <c r="F182495" s="141"/>
      <c r="G182495" s="248"/>
      <c r="H182495" s="141"/>
      <c r="I182495" s="209"/>
      <c r="J182495" s="141"/>
      <c r="K182495" s="141"/>
    </row>
    <row r="182496" spans="2:11" ht="13.5" customHeight="1">
      <c r="B182496" s="141"/>
      <c r="C182496" s="141"/>
      <c r="D182496" s="141"/>
      <c r="E182496" s="141"/>
      <c r="F182496" s="141"/>
      <c r="G182496" s="248"/>
      <c r="H182496" s="141"/>
      <c r="I182496" s="209"/>
      <c r="J182496" s="141"/>
      <c r="K182496" s="141"/>
    </row>
    <row r="182497" spans="2:11" ht="13.5" customHeight="1">
      <c r="B182497" s="141"/>
      <c r="C182497" s="141"/>
      <c r="D182497" s="141"/>
      <c r="E182497" s="141"/>
      <c r="F182497" s="141"/>
      <c r="G182497" s="248"/>
      <c r="H182497" s="141"/>
      <c r="I182497" s="209"/>
      <c r="J182497" s="141"/>
      <c r="K182497" s="141"/>
    </row>
    <row r="182498" spans="2:11" ht="13.5" customHeight="1">
      <c r="B182498" s="141"/>
      <c r="C182498" s="141"/>
      <c r="D182498" s="141"/>
      <c r="E182498" s="141"/>
      <c r="F182498" s="141"/>
      <c r="G182498" s="248"/>
      <c r="H182498" s="141"/>
      <c r="I182498" s="209"/>
      <c r="J182498" s="141"/>
      <c r="K182498" s="141"/>
    </row>
    <row r="182499" spans="2:11" ht="13.5" customHeight="1">
      <c r="B182499" s="141"/>
      <c r="C182499" s="141"/>
      <c r="D182499" s="141"/>
      <c r="E182499" s="141"/>
      <c r="F182499" s="141"/>
      <c r="G182499" s="248"/>
      <c r="H182499" s="141"/>
      <c r="I182499" s="209"/>
      <c r="J182499" s="141"/>
      <c r="K182499" s="141"/>
    </row>
    <row r="182500" spans="2:11" ht="13.5" customHeight="1">
      <c r="B182500" s="141"/>
      <c r="C182500" s="141"/>
      <c r="D182500" s="141"/>
      <c r="E182500" s="141"/>
      <c r="F182500" s="141"/>
      <c r="G182500" s="248"/>
      <c r="H182500" s="141"/>
      <c r="I182500" s="209"/>
      <c r="J182500" s="141"/>
      <c r="K182500" s="141"/>
    </row>
    <row r="182501" spans="2:11" ht="13.5" customHeight="1">
      <c r="B182501" s="141"/>
      <c r="C182501" s="141"/>
      <c r="D182501" s="141"/>
      <c r="E182501" s="141"/>
      <c r="F182501" s="141"/>
      <c r="G182501" s="248"/>
      <c r="H182501" s="141"/>
      <c r="I182501" s="209"/>
      <c r="J182501" s="141"/>
      <c r="K182501" s="141"/>
    </row>
    <row r="182502" spans="2:11" ht="13.5" customHeight="1">
      <c r="B182502" s="141"/>
      <c r="C182502" s="141"/>
      <c r="D182502" s="141"/>
      <c r="E182502" s="141"/>
      <c r="F182502" s="141"/>
      <c r="G182502" s="248"/>
      <c r="H182502" s="141"/>
      <c r="I182502" s="209"/>
      <c r="J182502" s="141"/>
      <c r="K182502" s="141"/>
    </row>
    <row r="182503" spans="2:11" ht="13.5" customHeight="1">
      <c r="B182503" s="141"/>
      <c r="C182503" s="141"/>
      <c r="D182503" s="141"/>
      <c r="E182503" s="141"/>
      <c r="F182503" s="141"/>
      <c r="G182503" s="248"/>
      <c r="H182503" s="141"/>
      <c r="I182503" s="209"/>
      <c r="J182503" s="141"/>
      <c r="K182503" s="141"/>
    </row>
    <row r="182504" spans="2:11" ht="13.5" customHeight="1">
      <c r="B182504" s="141"/>
      <c r="C182504" s="141"/>
      <c r="D182504" s="141"/>
      <c r="E182504" s="141"/>
      <c r="F182504" s="141"/>
      <c r="G182504" s="248"/>
      <c r="H182504" s="141"/>
      <c r="I182504" s="209"/>
      <c r="J182504" s="141"/>
      <c r="K182504" s="141"/>
    </row>
    <row r="182505" spans="2:11" ht="13.5" customHeight="1">
      <c r="B182505" s="141"/>
      <c r="C182505" s="141"/>
      <c r="D182505" s="141"/>
      <c r="E182505" s="141"/>
      <c r="F182505" s="141"/>
      <c r="G182505" s="248"/>
      <c r="H182505" s="141"/>
      <c r="I182505" s="209"/>
      <c r="J182505" s="141"/>
      <c r="K182505" s="141"/>
    </row>
    <row r="182506" spans="2:11" ht="13.5" customHeight="1">
      <c r="B182506" s="141"/>
      <c r="C182506" s="141"/>
      <c r="D182506" s="141"/>
      <c r="E182506" s="141"/>
      <c r="F182506" s="141"/>
      <c r="G182506" s="248"/>
      <c r="H182506" s="141"/>
      <c r="I182506" s="209"/>
      <c r="J182506" s="141"/>
      <c r="K182506" s="141"/>
    </row>
    <row r="182507" spans="2:11" ht="13.5" customHeight="1">
      <c r="B182507" s="141"/>
      <c r="C182507" s="141"/>
      <c r="D182507" s="141"/>
      <c r="E182507" s="141"/>
      <c r="F182507" s="141"/>
      <c r="G182507" s="248"/>
      <c r="H182507" s="141"/>
      <c r="I182507" s="209"/>
      <c r="J182507" s="141"/>
      <c r="K182507" s="141"/>
    </row>
    <row r="182508" spans="2:11" ht="13.5" customHeight="1">
      <c r="B182508" s="141"/>
      <c r="C182508" s="141"/>
      <c r="D182508" s="141"/>
      <c r="E182508" s="141"/>
      <c r="F182508" s="141"/>
      <c r="G182508" s="248"/>
      <c r="H182508" s="141"/>
      <c r="I182508" s="209"/>
      <c r="J182508" s="141"/>
      <c r="K182508" s="141"/>
    </row>
    <row r="182509" spans="2:11" ht="13.5" customHeight="1">
      <c r="B182509" s="141"/>
      <c r="C182509" s="141"/>
      <c r="D182509" s="141"/>
      <c r="E182509" s="141"/>
      <c r="F182509" s="141"/>
      <c r="G182509" s="248"/>
      <c r="H182509" s="141"/>
      <c r="I182509" s="209"/>
      <c r="J182509" s="141"/>
      <c r="K182509" s="141"/>
    </row>
    <row r="182510" spans="2:11" ht="13.5" customHeight="1">
      <c r="B182510" s="141"/>
      <c r="C182510" s="141"/>
      <c r="D182510" s="141"/>
      <c r="E182510" s="141"/>
      <c r="F182510" s="141"/>
      <c r="G182510" s="248"/>
      <c r="H182510" s="141"/>
      <c r="I182510" s="209"/>
      <c r="J182510" s="141"/>
      <c r="K182510" s="141"/>
    </row>
    <row r="182511" spans="2:11" ht="13.5" customHeight="1">
      <c r="B182511" s="141"/>
      <c r="C182511" s="141"/>
      <c r="D182511" s="141"/>
      <c r="E182511" s="141"/>
      <c r="F182511" s="141"/>
      <c r="G182511" s="248"/>
      <c r="H182511" s="141"/>
      <c r="I182511" s="209"/>
      <c r="J182511" s="141"/>
      <c r="K182511" s="141"/>
    </row>
    <row r="182512" spans="2:11" ht="13.5" customHeight="1">
      <c r="B182512" s="141"/>
      <c r="C182512" s="141"/>
      <c r="D182512" s="141"/>
      <c r="E182512" s="141"/>
      <c r="F182512" s="141"/>
      <c r="G182512" s="248"/>
      <c r="H182512" s="141"/>
      <c r="I182512" s="209"/>
      <c r="J182512" s="141"/>
      <c r="K182512" s="141"/>
    </row>
    <row r="182513" spans="2:11" ht="13.5" customHeight="1">
      <c r="B182513" s="141"/>
      <c r="C182513" s="141"/>
      <c r="D182513" s="141"/>
      <c r="E182513" s="141"/>
      <c r="F182513" s="141"/>
      <c r="G182513" s="248"/>
      <c r="H182513" s="141"/>
      <c r="I182513" s="209"/>
      <c r="J182513" s="141"/>
      <c r="K182513" s="141"/>
    </row>
    <row r="182514" spans="2:11" ht="13.5" customHeight="1">
      <c r="B182514" s="141"/>
      <c r="C182514" s="141"/>
      <c r="D182514" s="141"/>
      <c r="E182514" s="141"/>
      <c r="F182514" s="141"/>
      <c r="G182514" s="248"/>
      <c r="H182514" s="141"/>
      <c r="I182514" s="209"/>
      <c r="J182514" s="141"/>
      <c r="K182514" s="141"/>
    </row>
    <row r="182515" spans="2:11" ht="13.5" customHeight="1">
      <c r="B182515" s="141"/>
      <c r="C182515" s="141"/>
      <c r="D182515" s="141"/>
      <c r="E182515" s="141"/>
      <c r="F182515" s="141"/>
      <c r="G182515" s="248"/>
      <c r="H182515" s="141"/>
      <c r="I182515" s="209"/>
      <c r="J182515" s="141"/>
      <c r="K182515" s="141"/>
    </row>
    <row r="182516" spans="2:11" ht="13.5" customHeight="1">
      <c r="B182516" s="141"/>
      <c r="C182516" s="141"/>
      <c r="D182516" s="141"/>
      <c r="E182516" s="141"/>
      <c r="F182516" s="141"/>
      <c r="G182516" s="248"/>
      <c r="H182516" s="141"/>
      <c r="I182516" s="209"/>
      <c r="J182516" s="141"/>
      <c r="K182516" s="141"/>
    </row>
    <row r="182517" spans="2:11" ht="13.5" customHeight="1">
      <c r="B182517" s="141"/>
      <c r="C182517" s="141"/>
      <c r="D182517" s="141"/>
      <c r="E182517" s="141"/>
      <c r="F182517" s="141"/>
      <c r="G182517" s="248"/>
      <c r="H182517" s="141"/>
      <c r="I182517" s="209"/>
      <c r="J182517" s="141"/>
      <c r="K182517" s="141"/>
    </row>
    <row r="182518" spans="2:11" ht="13.5" customHeight="1">
      <c r="B182518" s="141"/>
      <c r="C182518" s="141"/>
      <c r="D182518" s="141"/>
      <c r="E182518" s="141"/>
      <c r="F182518" s="141"/>
      <c r="G182518" s="248"/>
      <c r="H182518" s="141"/>
      <c r="I182518" s="209"/>
      <c r="J182518" s="141"/>
      <c r="K182518" s="141"/>
    </row>
    <row r="182519" spans="2:11" ht="13.5" customHeight="1">
      <c r="B182519" s="141"/>
      <c r="C182519" s="141"/>
      <c r="D182519" s="141"/>
      <c r="E182519" s="141"/>
      <c r="F182519" s="141"/>
      <c r="G182519" s="248"/>
      <c r="H182519" s="141"/>
      <c r="I182519" s="209"/>
      <c r="J182519" s="141"/>
      <c r="K182519" s="141"/>
    </row>
    <row r="182520" spans="2:11" ht="13.5" customHeight="1">
      <c r="B182520" s="141"/>
      <c r="C182520" s="141"/>
      <c r="D182520" s="141"/>
      <c r="E182520" s="141"/>
      <c r="F182520" s="141"/>
      <c r="G182520" s="248"/>
      <c r="H182520" s="141"/>
      <c r="I182520" s="209"/>
      <c r="J182520" s="141"/>
      <c r="K182520" s="141"/>
    </row>
    <row r="182521" spans="2:11" ht="13.5" customHeight="1">
      <c r="B182521" s="141"/>
      <c r="C182521" s="141"/>
      <c r="D182521" s="141"/>
      <c r="E182521" s="141"/>
      <c r="F182521" s="141"/>
      <c r="G182521" s="248"/>
      <c r="H182521" s="141"/>
      <c r="I182521" s="209"/>
      <c r="J182521" s="141"/>
      <c r="K182521" s="141"/>
    </row>
    <row r="182522" spans="2:11" ht="13.5" customHeight="1">
      <c r="B182522" s="141"/>
      <c r="C182522" s="141"/>
      <c r="D182522" s="141"/>
      <c r="E182522" s="141"/>
      <c r="F182522" s="141"/>
      <c r="G182522" s="248"/>
      <c r="H182522" s="141"/>
      <c r="I182522" s="209"/>
      <c r="J182522" s="141"/>
      <c r="K182522" s="141"/>
    </row>
    <row r="182523" spans="2:11" ht="13.5" customHeight="1">
      <c r="B182523" s="141"/>
      <c r="C182523" s="141"/>
      <c r="D182523" s="141"/>
      <c r="E182523" s="141"/>
      <c r="F182523" s="141"/>
      <c r="G182523" s="248"/>
      <c r="H182523" s="141"/>
      <c r="I182523" s="209"/>
      <c r="J182523" s="141"/>
      <c r="K182523" s="141"/>
    </row>
    <row r="182524" spans="2:11" ht="13.5" customHeight="1">
      <c r="B182524" s="141"/>
      <c r="C182524" s="141"/>
      <c r="D182524" s="141"/>
      <c r="E182524" s="141"/>
      <c r="F182524" s="141"/>
      <c r="G182524" s="248"/>
      <c r="H182524" s="141"/>
      <c r="I182524" s="209"/>
      <c r="J182524" s="141"/>
      <c r="K182524" s="141"/>
    </row>
    <row r="182525" spans="2:11" ht="13.5" customHeight="1">
      <c r="B182525" s="141"/>
      <c r="C182525" s="141"/>
      <c r="D182525" s="141"/>
      <c r="E182525" s="141"/>
      <c r="F182525" s="141"/>
      <c r="G182525" s="248"/>
      <c r="H182525" s="141"/>
      <c r="I182525" s="209"/>
      <c r="J182525" s="141"/>
      <c r="K182525" s="141"/>
    </row>
    <row r="182526" spans="2:11" ht="13.5" customHeight="1">
      <c r="B182526" s="141"/>
      <c r="C182526" s="141"/>
      <c r="D182526" s="141"/>
      <c r="E182526" s="141"/>
      <c r="F182526" s="141"/>
      <c r="G182526" s="248"/>
      <c r="H182526" s="141"/>
      <c r="I182526" s="209"/>
      <c r="J182526" s="141"/>
      <c r="K182526" s="141"/>
    </row>
    <row r="182527" spans="2:11" ht="13.5" customHeight="1">
      <c r="B182527" s="141"/>
      <c r="C182527" s="141"/>
      <c r="D182527" s="141"/>
      <c r="E182527" s="141"/>
      <c r="F182527" s="141"/>
      <c r="G182527" s="248"/>
      <c r="H182527" s="141"/>
      <c r="I182527" s="209"/>
      <c r="J182527" s="141"/>
      <c r="K182527" s="141"/>
    </row>
    <row r="182528" spans="2:11" ht="13.5" customHeight="1">
      <c r="B182528" s="141"/>
      <c r="C182528" s="141"/>
      <c r="D182528" s="141"/>
      <c r="E182528" s="141"/>
      <c r="F182528" s="141"/>
      <c r="G182528" s="248"/>
      <c r="H182528" s="141"/>
      <c r="I182528" s="209"/>
      <c r="J182528" s="141"/>
      <c r="K182528" s="141"/>
    </row>
    <row r="182529" spans="2:11" ht="13.5" customHeight="1">
      <c r="B182529" s="141"/>
      <c r="C182529" s="141"/>
      <c r="D182529" s="141"/>
      <c r="E182529" s="141"/>
      <c r="F182529" s="141"/>
      <c r="G182529" s="248"/>
      <c r="H182529" s="141"/>
      <c r="I182529" s="209"/>
      <c r="J182529" s="141"/>
      <c r="K182529" s="141"/>
    </row>
    <row r="182530" spans="2:11" ht="13.5" customHeight="1">
      <c r="B182530" s="141"/>
      <c r="C182530" s="141"/>
      <c r="D182530" s="141"/>
      <c r="E182530" s="141"/>
      <c r="F182530" s="141"/>
      <c r="G182530" s="248"/>
      <c r="H182530" s="141"/>
      <c r="I182530" s="209"/>
      <c r="J182530" s="141"/>
      <c r="K182530" s="141"/>
    </row>
    <row r="182531" spans="2:11" ht="13.5" customHeight="1">
      <c r="B182531" s="141"/>
      <c r="C182531" s="141"/>
      <c r="D182531" s="141"/>
      <c r="E182531" s="141"/>
      <c r="F182531" s="141"/>
      <c r="G182531" s="248"/>
      <c r="H182531" s="141"/>
      <c r="I182531" s="209"/>
      <c r="J182531" s="141"/>
      <c r="K182531" s="141"/>
    </row>
    <row r="182532" spans="2:11" ht="13.5" customHeight="1">
      <c r="B182532" s="141"/>
      <c r="C182532" s="141"/>
      <c r="D182532" s="141"/>
      <c r="E182532" s="141"/>
      <c r="F182532" s="141"/>
      <c r="G182532" s="248"/>
      <c r="H182532" s="141"/>
      <c r="I182532" s="209"/>
      <c r="J182532" s="141"/>
      <c r="K182532" s="141"/>
    </row>
    <row r="182533" spans="2:11" ht="13.5" customHeight="1">
      <c r="B182533" s="141"/>
      <c r="C182533" s="141"/>
      <c r="D182533" s="141"/>
      <c r="E182533" s="141"/>
      <c r="F182533" s="141"/>
      <c r="G182533" s="248"/>
      <c r="H182533" s="141"/>
      <c r="I182533" s="209"/>
      <c r="J182533" s="141"/>
      <c r="K182533" s="141"/>
    </row>
    <row r="182534" spans="2:11" ht="13.5" customHeight="1">
      <c r="B182534" s="141"/>
      <c r="C182534" s="141"/>
      <c r="D182534" s="141"/>
      <c r="E182534" s="141"/>
      <c r="F182534" s="141"/>
      <c r="G182534" s="248"/>
      <c r="H182534" s="141"/>
      <c r="I182534" s="209"/>
      <c r="J182534" s="141"/>
      <c r="K182534" s="141"/>
    </row>
    <row r="182535" spans="2:11" ht="13.5" customHeight="1">
      <c r="B182535" s="141"/>
      <c r="C182535" s="141"/>
      <c r="D182535" s="141"/>
      <c r="E182535" s="141"/>
      <c r="F182535" s="141"/>
      <c r="G182535" s="248"/>
      <c r="H182535" s="141"/>
      <c r="I182535" s="209"/>
      <c r="J182535" s="141"/>
      <c r="K182535" s="141"/>
    </row>
    <row r="182536" spans="2:11" ht="13.5" customHeight="1">
      <c r="B182536" s="141"/>
      <c r="C182536" s="141"/>
      <c r="D182536" s="141"/>
      <c r="E182536" s="141"/>
      <c r="F182536" s="141"/>
      <c r="G182536" s="248"/>
      <c r="H182536" s="141"/>
      <c r="I182536" s="209"/>
      <c r="J182536" s="141"/>
      <c r="K182536" s="141"/>
    </row>
    <row r="182537" spans="2:11" ht="13.5" customHeight="1">
      <c r="B182537" s="141"/>
      <c r="C182537" s="141"/>
      <c r="D182537" s="141"/>
      <c r="E182537" s="141"/>
      <c r="F182537" s="141"/>
      <c r="G182537" s="248"/>
      <c r="H182537" s="141"/>
      <c r="I182537" s="209"/>
      <c r="J182537" s="141"/>
      <c r="K182537" s="141"/>
    </row>
    <row r="182538" spans="2:11" ht="13.5" customHeight="1">
      <c r="B182538" s="141"/>
      <c r="C182538" s="141"/>
      <c r="D182538" s="141"/>
      <c r="E182538" s="141"/>
      <c r="F182538" s="141"/>
      <c r="G182538" s="248"/>
      <c r="H182538" s="141"/>
      <c r="I182538" s="209"/>
      <c r="J182538" s="141"/>
      <c r="K182538" s="141"/>
    </row>
    <row r="182539" spans="2:11" ht="13.5" customHeight="1">
      <c r="B182539" s="141"/>
      <c r="C182539" s="141"/>
      <c r="D182539" s="141"/>
      <c r="E182539" s="141"/>
      <c r="F182539" s="141"/>
      <c r="G182539" s="248"/>
      <c r="H182539" s="141"/>
      <c r="I182539" s="209"/>
      <c r="J182539" s="141"/>
      <c r="K182539" s="141"/>
    </row>
    <row r="182540" spans="2:11" ht="13.5" customHeight="1">
      <c r="B182540" s="141"/>
      <c r="C182540" s="141"/>
      <c r="D182540" s="141"/>
      <c r="E182540" s="141"/>
      <c r="F182540" s="141"/>
      <c r="G182540" s="248"/>
      <c r="H182540" s="141"/>
      <c r="I182540" s="209"/>
      <c r="J182540" s="141"/>
      <c r="K182540" s="141"/>
    </row>
    <row r="182541" spans="2:11" ht="13.5" customHeight="1">
      <c r="B182541" s="141"/>
      <c r="C182541" s="141"/>
      <c r="D182541" s="141"/>
      <c r="E182541" s="141"/>
      <c r="F182541" s="141"/>
      <c r="G182541" s="248"/>
      <c r="H182541" s="141"/>
      <c r="I182541" s="209"/>
      <c r="J182541" s="141"/>
      <c r="K182541" s="141"/>
    </row>
    <row r="182542" spans="2:11" ht="13.5" customHeight="1">
      <c r="B182542" s="141"/>
      <c r="C182542" s="141"/>
      <c r="D182542" s="141"/>
      <c r="E182542" s="141"/>
      <c r="F182542" s="141"/>
      <c r="G182542" s="248"/>
      <c r="H182542" s="141"/>
      <c r="I182542" s="209"/>
      <c r="J182542" s="141"/>
      <c r="K182542" s="141"/>
    </row>
    <row r="182543" spans="2:11" ht="13.5" customHeight="1">
      <c r="B182543" s="141"/>
      <c r="C182543" s="141"/>
      <c r="D182543" s="141"/>
      <c r="E182543" s="141"/>
      <c r="F182543" s="141"/>
      <c r="G182543" s="248"/>
      <c r="H182543" s="141"/>
      <c r="I182543" s="209"/>
      <c r="J182543" s="141"/>
      <c r="K182543" s="141"/>
    </row>
    <row r="182544" spans="2:11" ht="13.5" customHeight="1">
      <c r="B182544" s="141"/>
      <c r="C182544" s="141"/>
      <c r="D182544" s="141"/>
      <c r="E182544" s="141"/>
      <c r="F182544" s="141"/>
      <c r="G182544" s="248"/>
      <c r="H182544" s="141"/>
      <c r="I182544" s="209"/>
      <c r="J182544" s="141"/>
      <c r="K182544" s="141"/>
    </row>
    <row r="182545" spans="2:11" ht="13.5" customHeight="1">
      <c r="B182545" s="141"/>
      <c r="C182545" s="141"/>
      <c r="D182545" s="141"/>
      <c r="E182545" s="141"/>
      <c r="F182545" s="141"/>
      <c r="G182545" s="248"/>
      <c r="H182545" s="141"/>
      <c r="I182545" s="209"/>
      <c r="J182545" s="141"/>
      <c r="K182545" s="141"/>
    </row>
    <row r="182546" spans="2:11" ht="13.5" customHeight="1">
      <c r="B182546" s="141"/>
      <c r="C182546" s="141"/>
      <c r="D182546" s="141"/>
      <c r="E182546" s="141"/>
      <c r="F182546" s="141"/>
      <c r="G182546" s="248"/>
      <c r="H182546" s="141"/>
      <c r="I182546" s="209"/>
      <c r="J182546" s="141"/>
      <c r="K182546" s="141"/>
    </row>
    <row r="182547" spans="2:11" ht="13.5" customHeight="1">
      <c r="B182547" s="141"/>
      <c r="C182547" s="141"/>
      <c r="D182547" s="141"/>
      <c r="E182547" s="141"/>
      <c r="F182547" s="141"/>
      <c r="G182547" s="248"/>
      <c r="H182547" s="141"/>
      <c r="I182547" s="209"/>
      <c r="J182547" s="141"/>
      <c r="K182547" s="141"/>
    </row>
    <row r="182548" spans="2:11" ht="13.5" customHeight="1">
      <c r="B182548" s="141"/>
      <c r="C182548" s="141"/>
      <c r="D182548" s="141"/>
      <c r="E182548" s="141"/>
      <c r="F182548" s="141"/>
      <c r="G182548" s="248"/>
      <c r="H182548" s="141"/>
      <c r="I182548" s="209"/>
      <c r="J182548" s="141"/>
      <c r="K182548" s="141"/>
    </row>
    <row r="182549" spans="2:11" ht="13.5" customHeight="1">
      <c r="B182549" s="141"/>
      <c r="C182549" s="141"/>
      <c r="D182549" s="141"/>
      <c r="E182549" s="141"/>
      <c r="F182549" s="141"/>
      <c r="G182549" s="248"/>
      <c r="H182549" s="141"/>
      <c r="I182549" s="209"/>
      <c r="J182549" s="141"/>
      <c r="K182549" s="141"/>
    </row>
    <row r="182550" spans="2:11" ht="13.5" customHeight="1">
      <c r="B182550" s="141"/>
      <c r="C182550" s="141"/>
      <c r="D182550" s="141"/>
      <c r="E182550" s="141"/>
      <c r="F182550" s="141"/>
      <c r="G182550" s="248"/>
      <c r="H182550" s="141"/>
      <c r="I182550" s="209"/>
      <c r="J182550" s="141"/>
      <c r="K182550" s="141"/>
    </row>
    <row r="182551" spans="2:11" ht="13.5" customHeight="1">
      <c r="B182551" s="141"/>
      <c r="C182551" s="141"/>
      <c r="D182551" s="141"/>
      <c r="E182551" s="141"/>
      <c r="F182551" s="141"/>
      <c r="G182551" s="248"/>
      <c r="H182551" s="141"/>
      <c r="I182551" s="209"/>
      <c r="J182551" s="141"/>
      <c r="K182551" s="141"/>
    </row>
    <row r="182552" spans="2:11" ht="13.5" customHeight="1">
      <c r="B182552" s="141"/>
      <c r="C182552" s="141"/>
      <c r="D182552" s="141"/>
      <c r="E182552" s="141"/>
      <c r="F182552" s="141"/>
      <c r="G182552" s="248"/>
      <c r="H182552" s="141"/>
      <c r="I182552" s="209"/>
      <c r="J182552" s="141"/>
      <c r="K182552" s="141"/>
    </row>
    <row r="182553" spans="2:11" ht="13.5" customHeight="1">
      <c r="B182553" s="141"/>
      <c r="C182553" s="141"/>
      <c r="D182553" s="141"/>
      <c r="E182553" s="141"/>
      <c r="F182553" s="141"/>
      <c r="G182553" s="248"/>
      <c r="H182553" s="141"/>
      <c r="I182553" s="209"/>
      <c r="J182553" s="141"/>
      <c r="K182553" s="141"/>
    </row>
    <row r="182554" spans="2:11" ht="13.5" customHeight="1">
      <c r="B182554" s="141"/>
      <c r="C182554" s="141"/>
      <c r="D182554" s="141"/>
      <c r="E182554" s="141"/>
      <c r="F182554" s="141"/>
      <c r="G182554" s="248"/>
      <c r="H182554" s="141"/>
      <c r="I182554" s="209"/>
      <c r="J182554" s="141"/>
      <c r="K182554" s="141"/>
    </row>
    <row r="182555" spans="2:11" ht="13.5" customHeight="1">
      <c r="B182555" s="141"/>
      <c r="C182555" s="141"/>
      <c r="D182555" s="141"/>
      <c r="E182555" s="141"/>
      <c r="F182555" s="141"/>
      <c r="G182555" s="248"/>
      <c r="H182555" s="141"/>
      <c r="I182555" s="209"/>
      <c r="J182555" s="141"/>
      <c r="K182555" s="141"/>
    </row>
    <row r="182556" spans="2:11" ht="13.5" customHeight="1">
      <c r="B182556" s="141"/>
      <c r="C182556" s="141"/>
      <c r="D182556" s="141"/>
      <c r="E182556" s="141"/>
      <c r="F182556" s="141"/>
      <c r="G182556" s="248"/>
      <c r="H182556" s="141"/>
      <c r="I182556" s="209"/>
      <c r="J182556" s="141"/>
      <c r="K182556" s="141"/>
    </row>
    <row r="182557" spans="2:11" ht="13.5" customHeight="1">
      <c r="B182557" s="141"/>
      <c r="C182557" s="141"/>
      <c r="D182557" s="141"/>
      <c r="E182557" s="141"/>
      <c r="F182557" s="141"/>
      <c r="G182557" s="248"/>
      <c r="H182557" s="141"/>
      <c r="I182557" s="209"/>
      <c r="J182557" s="141"/>
      <c r="K182557" s="141"/>
    </row>
    <row r="182558" spans="2:11" ht="13.5" customHeight="1">
      <c r="B182558" s="141"/>
      <c r="C182558" s="141"/>
      <c r="D182558" s="141"/>
      <c r="E182558" s="141"/>
      <c r="F182558" s="141"/>
      <c r="G182558" s="248"/>
      <c r="H182558" s="141"/>
      <c r="I182558" s="209"/>
      <c r="J182558" s="141"/>
      <c r="K182558" s="141"/>
    </row>
    <row r="182559" spans="2:11" ht="13.5" customHeight="1">
      <c r="B182559" s="141"/>
      <c r="C182559" s="141"/>
      <c r="D182559" s="141"/>
      <c r="E182559" s="141"/>
      <c r="F182559" s="141"/>
      <c r="G182559" s="248"/>
      <c r="H182559" s="141"/>
      <c r="I182559" s="209"/>
      <c r="J182559" s="141"/>
      <c r="K182559" s="141"/>
    </row>
    <row r="182560" spans="2:11" ht="13.5" customHeight="1">
      <c r="B182560" s="141"/>
      <c r="C182560" s="141"/>
      <c r="D182560" s="141"/>
      <c r="E182560" s="141"/>
      <c r="F182560" s="141"/>
      <c r="G182560" s="248"/>
      <c r="H182560" s="141"/>
      <c r="I182560" s="209"/>
      <c r="J182560" s="141"/>
      <c r="K182560" s="141"/>
    </row>
    <row r="182561" spans="2:11" ht="13.5" customHeight="1">
      <c r="B182561" s="141"/>
      <c r="C182561" s="141"/>
      <c r="D182561" s="141"/>
      <c r="E182561" s="141"/>
      <c r="F182561" s="141"/>
      <c r="G182561" s="248"/>
      <c r="H182561" s="141"/>
      <c r="I182561" s="209"/>
      <c r="J182561" s="141"/>
      <c r="K182561" s="141"/>
    </row>
    <row r="182562" spans="2:11" ht="13.5" customHeight="1">
      <c r="B182562" s="141"/>
      <c r="C182562" s="141"/>
      <c r="D182562" s="141"/>
      <c r="E182562" s="141"/>
      <c r="F182562" s="141"/>
      <c r="G182562" s="248"/>
      <c r="H182562" s="141"/>
      <c r="I182562" s="209"/>
      <c r="J182562" s="141"/>
      <c r="K182562" s="141"/>
    </row>
    <row r="182563" spans="2:11" ht="13.5" customHeight="1">
      <c r="B182563" s="141"/>
      <c r="C182563" s="141"/>
      <c r="D182563" s="141"/>
      <c r="E182563" s="141"/>
      <c r="F182563" s="141"/>
      <c r="G182563" s="248"/>
      <c r="H182563" s="141"/>
      <c r="I182563" s="209"/>
      <c r="J182563" s="141"/>
      <c r="K182563" s="141"/>
    </row>
    <row r="182564" spans="2:11" ht="13.5" customHeight="1">
      <c r="B182564" s="141"/>
      <c r="C182564" s="141"/>
      <c r="D182564" s="141"/>
      <c r="E182564" s="141"/>
      <c r="F182564" s="141"/>
      <c r="G182564" s="248"/>
      <c r="H182564" s="141"/>
      <c r="I182564" s="209"/>
      <c r="J182564" s="141"/>
      <c r="K182564" s="141"/>
    </row>
    <row r="182565" spans="2:11" ht="13.5" customHeight="1">
      <c r="B182565" s="141"/>
      <c r="C182565" s="141"/>
      <c r="D182565" s="141"/>
      <c r="E182565" s="141"/>
      <c r="F182565" s="141"/>
      <c r="G182565" s="248"/>
      <c r="H182565" s="141"/>
      <c r="I182565" s="209"/>
      <c r="J182565" s="141"/>
      <c r="K182565" s="141"/>
    </row>
    <row r="182566" spans="2:11" ht="13.5" customHeight="1">
      <c r="B182566" s="141"/>
      <c r="C182566" s="141"/>
      <c r="D182566" s="141"/>
      <c r="E182566" s="141"/>
      <c r="F182566" s="141"/>
      <c r="G182566" s="248"/>
      <c r="H182566" s="141"/>
      <c r="I182566" s="209"/>
      <c r="J182566" s="141"/>
      <c r="K182566" s="141"/>
    </row>
    <row r="182567" spans="2:11" ht="13.5" customHeight="1">
      <c r="B182567" s="141"/>
      <c r="C182567" s="141"/>
      <c r="D182567" s="141"/>
      <c r="E182567" s="141"/>
      <c r="F182567" s="141"/>
      <c r="G182567" s="248"/>
      <c r="H182567" s="141"/>
      <c r="I182567" s="209"/>
      <c r="J182567" s="141"/>
      <c r="K182567" s="141"/>
    </row>
    <row r="182568" spans="2:11" ht="13.5" customHeight="1">
      <c r="B182568" s="141"/>
      <c r="C182568" s="141"/>
      <c r="D182568" s="141"/>
      <c r="E182568" s="141"/>
      <c r="F182568" s="141"/>
      <c r="G182568" s="248"/>
      <c r="H182568" s="141"/>
      <c r="I182568" s="209"/>
      <c r="J182568" s="141"/>
      <c r="K182568" s="141"/>
    </row>
    <row r="182569" spans="2:11" ht="13.5" customHeight="1">
      <c r="B182569" s="141"/>
      <c r="C182569" s="141"/>
      <c r="D182569" s="141"/>
      <c r="E182569" s="141"/>
      <c r="F182569" s="141"/>
      <c r="G182569" s="248"/>
      <c r="H182569" s="141"/>
      <c r="I182569" s="209"/>
      <c r="J182569" s="141"/>
      <c r="K182569" s="141"/>
    </row>
    <row r="182570" spans="2:11" ht="13.5" customHeight="1">
      <c r="B182570" s="141"/>
      <c r="C182570" s="141"/>
      <c r="D182570" s="141"/>
      <c r="E182570" s="141"/>
      <c r="F182570" s="141"/>
      <c r="G182570" s="248"/>
      <c r="H182570" s="141"/>
      <c r="I182570" s="209"/>
      <c r="J182570" s="141"/>
      <c r="K182570" s="141"/>
    </row>
    <row r="182571" spans="2:11" ht="13.5" customHeight="1">
      <c r="B182571" s="141"/>
      <c r="C182571" s="141"/>
      <c r="D182571" s="141"/>
      <c r="E182571" s="141"/>
      <c r="F182571" s="141"/>
      <c r="G182571" s="248"/>
      <c r="H182571" s="141"/>
      <c r="I182571" s="209"/>
      <c r="J182571" s="141"/>
      <c r="K182571" s="141"/>
    </row>
    <row r="182572" spans="2:11" ht="13.5" customHeight="1">
      <c r="B182572" s="141"/>
      <c r="C182572" s="141"/>
      <c r="D182572" s="141"/>
      <c r="E182572" s="141"/>
      <c r="F182572" s="141"/>
      <c r="G182572" s="248"/>
      <c r="H182572" s="141"/>
      <c r="I182572" s="209"/>
      <c r="J182572" s="141"/>
      <c r="K182572" s="141"/>
    </row>
    <row r="182573" spans="2:11" ht="13.5" customHeight="1">
      <c r="B182573" s="141"/>
      <c r="C182573" s="141"/>
      <c r="D182573" s="141"/>
      <c r="E182573" s="141"/>
      <c r="F182573" s="141"/>
      <c r="G182573" s="248"/>
      <c r="H182573" s="141"/>
      <c r="I182573" s="209"/>
      <c r="J182573" s="141"/>
      <c r="K182573" s="141"/>
    </row>
    <row r="182574" spans="2:11" ht="13.5" customHeight="1">
      <c r="B182574" s="141"/>
      <c r="C182574" s="141"/>
      <c r="D182574" s="141"/>
      <c r="E182574" s="141"/>
      <c r="F182574" s="141"/>
      <c r="G182574" s="248"/>
      <c r="H182574" s="141"/>
      <c r="I182574" s="209"/>
      <c r="J182574" s="141"/>
      <c r="K182574" s="141"/>
    </row>
    <row r="182575" spans="2:11" ht="13.5" customHeight="1">
      <c r="B182575" s="141"/>
      <c r="C182575" s="141"/>
      <c r="D182575" s="141"/>
      <c r="E182575" s="141"/>
      <c r="F182575" s="141"/>
      <c r="G182575" s="248"/>
      <c r="H182575" s="141"/>
      <c r="I182575" s="209"/>
      <c r="J182575" s="141"/>
      <c r="K182575" s="141"/>
    </row>
    <row r="182576" spans="2:11" ht="13.5" customHeight="1">
      <c r="B182576" s="141"/>
      <c r="C182576" s="141"/>
      <c r="D182576" s="141"/>
      <c r="E182576" s="141"/>
      <c r="F182576" s="141"/>
      <c r="G182576" s="248"/>
      <c r="H182576" s="141"/>
      <c r="I182576" s="209"/>
      <c r="J182576" s="141"/>
      <c r="K182576" s="141"/>
    </row>
    <row r="182577" spans="2:11" ht="13.5" customHeight="1">
      <c r="B182577" s="141"/>
      <c r="C182577" s="141"/>
      <c r="D182577" s="141"/>
      <c r="E182577" s="141"/>
      <c r="F182577" s="141"/>
      <c r="G182577" s="248"/>
      <c r="H182577" s="141"/>
      <c r="I182577" s="209"/>
      <c r="J182577" s="141"/>
      <c r="K182577" s="141"/>
    </row>
    <row r="182578" spans="2:11" ht="13.5" customHeight="1">
      <c r="B182578" s="141"/>
      <c r="C182578" s="141"/>
      <c r="D182578" s="141"/>
      <c r="E182578" s="141"/>
      <c r="F182578" s="141"/>
      <c r="G182578" s="248"/>
      <c r="H182578" s="141"/>
      <c r="I182578" s="209"/>
      <c r="J182578" s="141"/>
      <c r="K182578" s="141"/>
    </row>
    <row r="182579" spans="2:11" ht="13.5" customHeight="1">
      <c r="B182579" s="141"/>
      <c r="C182579" s="141"/>
      <c r="D182579" s="141"/>
      <c r="E182579" s="141"/>
      <c r="F182579" s="141"/>
      <c r="G182579" s="248"/>
      <c r="H182579" s="141"/>
      <c r="I182579" s="209"/>
      <c r="J182579" s="141"/>
      <c r="K182579" s="141"/>
    </row>
    <row r="182580" spans="2:11" ht="13.5" customHeight="1">
      <c r="B182580" s="141"/>
      <c r="C182580" s="141"/>
      <c r="D182580" s="141"/>
      <c r="E182580" s="141"/>
      <c r="F182580" s="141"/>
      <c r="G182580" s="248"/>
      <c r="H182580" s="141"/>
      <c r="I182580" s="209"/>
      <c r="J182580" s="141"/>
      <c r="K182580" s="141"/>
    </row>
    <row r="182581" spans="2:11" ht="13.5" customHeight="1">
      <c r="B182581" s="141"/>
      <c r="C182581" s="141"/>
      <c r="D182581" s="141"/>
      <c r="E182581" s="141"/>
      <c r="F182581" s="141"/>
      <c r="G182581" s="248"/>
      <c r="H182581" s="141"/>
      <c r="I182581" s="209"/>
      <c r="J182581" s="141"/>
      <c r="K182581" s="141"/>
    </row>
    <row r="182582" spans="2:11" ht="13.5" customHeight="1">
      <c r="B182582" s="141"/>
      <c r="C182582" s="141"/>
      <c r="D182582" s="141"/>
      <c r="E182582" s="141"/>
      <c r="F182582" s="141"/>
      <c r="G182582" s="248"/>
      <c r="H182582" s="141"/>
      <c r="I182582" s="209"/>
      <c r="J182582" s="141"/>
      <c r="K182582" s="141"/>
    </row>
    <row r="182583" spans="2:11" ht="13.5" customHeight="1">
      <c r="B182583" s="141"/>
      <c r="C182583" s="141"/>
      <c r="D182583" s="141"/>
      <c r="E182583" s="141"/>
      <c r="F182583" s="141"/>
      <c r="G182583" s="248"/>
      <c r="H182583" s="141"/>
      <c r="I182583" s="209"/>
      <c r="J182583" s="141"/>
      <c r="K182583" s="141"/>
    </row>
    <row r="182584" spans="2:11" ht="13.5" customHeight="1">
      <c r="B182584" s="141"/>
      <c r="C182584" s="141"/>
      <c r="D182584" s="141"/>
      <c r="E182584" s="141"/>
      <c r="F182584" s="141"/>
      <c r="G182584" s="248"/>
      <c r="H182584" s="141"/>
      <c r="I182584" s="209"/>
      <c r="J182584" s="141"/>
      <c r="K182584" s="141"/>
    </row>
    <row r="182585" spans="2:11" ht="13.5" customHeight="1">
      <c r="B182585" s="141"/>
      <c r="C182585" s="141"/>
      <c r="D182585" s="141"/>
      <c r="E182585" s="141"/>
      <c r="F182585" s="141"/>
      <c r="G182585" s="248"/>
      <c r="H182585" s="141"/>
      <c r="I182585" s="209"/>
      <c r="J182585" s="141"/>
      <c r="K182585" s="141"/>
    </row>
    <row r="182586" spans="2:11" ht="13.5" customHeight="1">
      <c r="B182586" s="141"/>
      <c r="C182586" s="141"/>
      <c r="D182586" s="141"/>
      <c r="E182586" s="141"/>
      <c r="F182586" s="141"/>
      <c r="G182586" s="248"/>
      <c r="H182586" s="141"/>
      <c r="I182586" s="209"/>
      <c r="J182586" s="141"/>
      <c r="K182586" s="141"/>
    </row>
    <row r="182587" spans="2:11" ht="13.5" customHeight="1">
      <c r="B182587" s="141"/>
      <c r="C182587" s="141"/>
      <c r="D182587" s="141"/>
      <c r="E182587" s="141"/>
      <c r="F182587" s="141"/>
      <c r="G182587" s="248"/>
      <c r="H182587" s="141"/>
      <c r="I182587" s="209"/>
      <c r="J182587" s="141"/>
      <c r="K182587" s="141"/>
    </row>
    <row r="182588" spans="2:11" ht="13.5" customHeight="1">
      <c r="B182588" s="141"/>
      <c r="C182588" s="141"/>
      <c r="D182588" s="141"/>
      <c r="E182588" s="141"/>
      <c r="F182588" s="141"/>
      <c r="G182588" s="248"/>
      <c r="H182588" s="141"/>
      <c r="I182588" s="209"/>
      <c r="J182588" s="141"/>
      <c r="K182588" s="141"/>
    </row>
    <row r="182589" spans="2:11" ht="13.5" customHeight="1">
      <c r="B182589" s="141"/>
      <c r="C182589" s="141"/>
      <c r="D182589" s="141"/>
      <c r="E182589" s="141"/>
      <c r="F182589" s="141"/>
      <c r="G182589" s="248"/>
      <c r="H182589" s="141"/>
      <c r="I182589" s="209"/>
      <c r="J182589" s="141"/>
      <c r="K182589" s="141"/>
    </row>
    <row r="182590" spans="2:11" ht="13.5" customHeight="1">
      <c r="B182590" s="141"/>
      <c r="C182590" s="141"/>
      <c r="D182590" s="141"/>
      <c r="E182590" s="141"/>
      <c r="F182590" s="141"/>
      <c r="G182590" s="248"/>
      <c r="H182590" s="141"/>
      <c r="I182590" s="209"/>
      <c r="J182590" s="141"/>
      <c r="K182590" s="141"/>
    </row>
    <row r="182591" spans="2:11" ht="13.5" customHeight="1">
      <c r="B182591" s="141"/>
      <c r="C182591" s="141"/>
      <c r="D182591" s="141"/>
      <c r="E182591" s="141"/>
      <c r="F182591" s="141"/>
      <c r="G182591" s="248"/>
      <c r="H182591" s="141"/>
      <c r="I182591" s="209"/>
      <c r="J182591" s="141"/>
      <c r="K182591" s="141"/>
    </row>
    <row r="182592" spans="2:11" ht="13.5" customHeight="1">
      <c r="B182592" s="141"/>
      <c r="C182592" s="141"/>
      <c r="D182592" s="141"/>
      <c r="E182592" s="141"/>
      <c r="F182592" s="141"/>
      <c r="G182592" s="248"/>
      <c r="H182592" s="141"/>
      <c r="I182592" s="209"/>
      <c r="J182592" s="141"/>
      <c r="K182592" s="141"/>
    </row>
    <row r="182593" spans="2:11" ht="13.5" customHeight="1">
      <c r="B182593" s="141"/>
      <c r="C182593" s="141"/>
      <c r="D182593" s="141"/>
      <c r="E182593" s="141"/>
      <c r="F182593" s="141"/>
      <c r="G182593" s="248"/>
      <c r="H182593" s="141"/>
      <c r="I182593" s="209"/>
      <c r="J182593" s="141"/>
      <c r="K182593" s="141"/>
    </row>
    <row r="182594" spans="2:11" ht="13.5" customHeight="1">
      <c r="B182594" s="141"/>
      <c r="C182594" s="141"/>
      <c r="D182594" s="141"/>
      <c r="E182594" s="141"/>
      <c r="F182594" s="141"/>
      <c r="G182594" s="248"/>
      <c r="H182594" s="141"/>
      <c r="I182594" s="209"/>
      <c r="J182594" s="141"/>
      <c r="K182594" s="141"/>
    </row>
    <row r="182595" spans="2:11" ht="13.5" customHeight="1">
      <c r="B182595" s="141"/>
      <c r="C182595" s="141"/>
      <c r="D182595" s="141"/>
      <c r="E182595" s="141"/>
      <c r="F182595" s="141"/>
      <c r="G182595" s="248"/>
      <c r="H182595" s="141"/>
      <c r="I182595" s="209"/>
      <c r="J182595" s="141"/>
      <c r="K182595" s="141"/>
    </row>
    <row r="182596" spans="2:11" ht="13.5" customHeight="1">
      <c r="B182596" s="141"/>
      <c r="C182596" s="141"/>
      <c r="D182596" s="141"/>
      <c r="E182596" s="141"/>
      <c r="F182596" s="141"/>
      <c r="G182596" s="248"/>
      <c r="H182596" s="141"/>
      <c r="I182596" s="209"/>
      <c r="J182596" s="141"/>
      <c r="K182596" s="141"/>
    </row>
    <row r="182597" spans="2:11" ht="13.5" customHeight="1">
      <c r="B182597" s="141"/>
      <c r="C182597" s="141"/>
      <c r="D182597" s="141"/>
      <c r="E182597" s="141"/>
      <c r="F182597" s="141"/>
      <c r="G182597" s="248"/>
      <c r="H182597" s="141"/>
      <c r="I182597" s="209"/>
      <c r="J182597" s="141"/>
      <c r="K182597" s="141"/>
    </row>
    <row r="182598" spans="2:11" ht="13.5" customHeight="1">
      <c r="B182598" s="141"/>
      <c r="C182598" s="141"/>
      <c r="D182598" s="141"/>
      <c r="E182598" s="141"/>
      <c r="F182598" s="141"/>
      <c r="G182598" s="248"/>
      <c r="H182598" s="141"/>
      <c r="I182598" s="209"/>
      <c r="J182598" s="141"/>
      <c r="K182598" s="141"/>
    </row>
    <row r="182599" spans="2:11" ht="13.5" customHeight="1">
      <c r="B182599" s="141"/>
      <c r="C182599" s="141"/>
      <c r="D182599" s="141"/>
      <c r="E182599" s="141"/>
      <c r="F182599" s="141"/>
      <c r="G182599" s="248"/>
      <c r="H182599" s="141"/>
      <c r="I182599" s="209"/>
      <c r="J182599" s="141"/>
      <c r="K182599" s="141"/>
    </row>
    <row r="182600" spans="2:11" ht="13.5" customHeight="1">
      <c r="B182600" s="141"/>
      <c r="C182600" s="141"/>
      <c r="D182600" s="141"/>
      <c r="E182600" s="141"/>
      <c r="F182600" s="141"/>
      <c r="G182600" s="248"/>
      <c r="H182600" s="141"/>
      <c r="I182600" s="209"/>
      <c r="J182600" s="141"/>
      <c r="K182600" s="141"/>
    </row>
    <row r="182601" spans="2:11" ht="13.5" customHeight="1">
      <c r="B182601" s="141"/>
      <c r="C182601" s="141"/>
      <c r="D182601" s="141"/>
      <c r="E182601" s="141"/>
      <c r="F182601" s="141"/>
      <c r="G182601" s="248"/>
      <c r="H182601" s="141"/>
      <c r="I182601" s="209"/>
      <c r="J182601" s="141"/>
      <c r="K182601" s="141"/>
    </row>
    <row r="182602" spans="2:11" ht="13.5" customHeight="1">
      <c r="B182602" s="141"/>
      <c r="C182602" s="141"/>
      <c r="D182602" s="141"/>
      <c r="E182602" s="141"/>
      <c r="F182602" s="141"/>
      <c r="G182602" s="248"/>
      <c r="H182602" s="141"/>
      <c r="I182602" s="209"/>
      <c r="J182602" s="141"/>
      <c r="K182602" s="141"/>
    </row>
    <row r="182603" spans="2:11" ht="13.5" customHeight="1">
      <c r="B182603" s="141"/>
      <c r="C182603" s="141"/>
      <c r="D182603" s="141"/>
      <c r="E182603" s="141"/>
      <c r="F182603" s="141"/>
      <c r="G182603" s="248"/>
      <c r="H182603" s="141"/>
      <c r="I182603" s="209"/>
      <c r="J182603" s="141"/>
      <c r="K182603" s="141"/>
    </row>
    <row r="182604" spans="2:11" ht="13.5" customHeight="1">
      <c r="B182604" s="141"/>
      <c r="C182604" s="141"/>
      <c r="D182604" s="141"/>
      <c r="E182604" s="141"/>
      <c r="F182604" s="141"/>
      <c r="G182604" s="248"/>
      <c r="H182604" s="141"/>
      <c r="I182604" s="209"/>
      <c r="J182604" s="141"/>
      <c r="K182604" s="141"/>
    </row>
    <row r="182605" spans="2:11" ht="13.5" customHeight="1">
      <c r="B182605" s="141"/>
      <c r="C182605" s="141"/>
      <c r="D182605" s="141"/>
      <c r="E182605" s="141"/>
      <c r="F182605" s="141"/>
      <c r="G182605" s="248"/>
      <c r="H182605" s="141"/>
      <c r="I182605" s="209"/>
      <c r="J182605" s="141"/>
      <c r="K182605" s="141"/>
    </row>
    <row r="182606" spans="2:11" ht="13.5" customHeight="1">
      <c r="B182606" s="141"/>
      <c r="C182606" s="141"/>
      <c r="D182606" s="141"/>
      <c r="E182606" s="141"/>
      <c r="F182606" s="141"/>
      <c r="G182606" s="248"/>
      <c r="H182606" s="141"/>
      <c r="I182606" s="209"/>
      <c r="J182606" s="141"/>
      <c r="K182606" s="141"/>
    </row>
    <row r="182607" spans="2:11" ht="13.5" customHeight="1">
      <c r="B182607" s="141"/>
      <c r="C182607" s="141"/>
      <c r="D182607" s="141"/>
      <c r="E182607" s="141"/>
      <c r="F182607" s="141"/>
      <c r="G182607" s="248"/>
      <c r="H182607" s="141"/>
      <c r="I182607" s="209"/>
      <c r="J182607" s="141"/>
      <c r="K182607" s="141"/>
    </row>
    <row r="182608" spans="2:11" ht="13.5" customHeight="1">
      <c r="B182608" s="141"/>
      <c r="C182608" s="141"/>
      <c r="D182608" s="141"/>
      <c r="E182608" s="141"/>
      <c r="F182608" s="141"/>
      <c r="G182608" s="248"/>
      <c r="H182608" s="141"/>
      <c r="I182608" s="209"/>
      <c r="J182608" s="141"/>
      <c r="K182608" s="141"/>
    </row>
    <row r="182609" spans="2:11" ht="13.5" customHeight="1">
      <c r="B182609" s="141"/>
      <c r="C182609" s="141"/>
      <c r="D182609" s="141"/>
      <c r="E182609" s="141"/>
      <c r="F182609" s="141"/>
      <c r="G182609" s="248"/>
      <c r="H182609" s="141"/>
      <c r="I182609" s="209"/>
      <c r="J182609" s="141"/>
      <c r="K182609" s="141"/>
    </row>
    <row r="182610" spans="2:11" ht="13.5" customHeight="1">
      <c r="B182610" s="141"/>
      <c r="C182610" s="141"/>
      <c r="D182610" s="141"/>
      <c r="E182610" s="141"/>
      <c r="F182610" s="141"/>
      <c r="G182610" s="248"/>
      <c r="H182610" s="141"/>
      <c r="I182610" s="209"/>
      <c r="J182610" s="141"/>
      <c r="K182610" s="141"/>
    </row>
    <row r="182611" spans="2:11" ht="13.5" customHeight="1">
      <c r="B182611" s="141"/>
      <c r="C182611" s="141"/>
      <c r="D182611" s="141"/>
      <c r="E182611" s="141"/>
      <c r="F182611" s="141"/>
      <c r="G182611" s="248"/>
      <c r="H182611" s="141"/>
      <c r="I182611" s="209"/>
      <c r="J182611" s="141"/>
      <c r="K182611" s="141"/>
    </row>
    <row r="182612" spans="2:11" ht="13.5" customHeight="1">
      <c r="B182612" s="141"/>
      <c r="C182612" s="141"/>
      <c r="D182612" s="141"/>
      <c r="E182612" s="141"/>
      <c r="F182612" s="141"/>
      <c r="G182612" s="248"/>
      <c r="H182612" s="141"/>
      <c r="I182612" s="209"/>
      <c r="J182612" s="141"/>
      <c r="K182612" s="141"/>
    </row>
    <row r="182613" spans="2:11" ht="13.5" customHeight="1">
      <c r="B182613" s="141"/>
      <c r="C182613" s="141"/>
      <c r="D182613" s="141"/>
      <c r="E182613" s="141"/>
      <c r="F182613" s="141"/>
      <c r="G182613" s="248"/>
      <c r="H182613" s="141"/>
      <c r="I182613" s="209"/>
      <c r="J182613" s="141"/>
      <c r="K182613" s="141"/>
    </row>
    <row r="182614" spans="2:11" ht="13.5" customHeight="1">
      <c r="B182614" s="141"/>
      <c r="C182614" s="141"/>
      <c r="D182614" s="141"/>
      <c r="E182614" s="141"/>
      <c r="F182614" s="141"/>
      <c r="G182614" s="248"/>
      <c r="H182614" s="141"/>
      <c r="I182614" s="209"/>
      <c r="J182614" s="141"/>
      <c r="K182614" s="141"/>
    </row>
    <row r="182615" spans="2:11" ht="13.5" customHeight="1">
      <c r="B182615" s="141"/>
      <c r="C182615" s="141"/>
      <c r="D182615" s="141"/>
      <c r="E182615" s="141"/>
      <c r="F182615" s="141"/>
      <c r="G182615" s="248"/>
      <c r="H182615" s="141"/>
      <c r="I182615" s="209"/>
      <c r="J182615" s="141"/>
      <c r="K182615" s="141"/>
    </row>
    <row r="182616" spans="2:11" ht="13.5" customHeight="1">
      <c r="B182616" s="141"/>
      <c r="C182616" s="141"/>
      <c r="D182616" s="141"/>
      <c r="E182616" s="141"/>
      <c r="F182616" s="141"/>
      <c r="G182616" s="248"/>
      <c r="H182616" s="141"/>
      <c r="I182616" s="209"/>
      <c r="J182616" s="141"/>
      <c r="K182616" s="141"/>
    </row>
    <row r="182617" spans="2:11" ht="13.5" customHeight="1">
      <c r="B182617" s="141"/>
      <c r="C182617" s="141"/>
      <c r="D182617" s="141"/>
      <c r="E182617" s="141"/>
      <c r="F182617" s="141"/>
      <c r="G182617" s="248"/>
      <c r="H182617" s="141"/>
      <c r="I182617" s="209"/>
      <c r="J182617" s="141"/>
      <c r="K182617" s="141"/>
    </row>
    <row r="182618" spans="2:11" ht="13.5" customHeight="1">
      <c r="B182618" s="141"/>
      <c r="C182618" s="141"/>
      <c r="D182618" s="141"/>
      <c r="E182618" s="141"/>
      <c r="F182618" s="141"/>
      <c r="G182618" s="248"/>
      <c r="H182618" s="141"/>
      <c r="I182618" s="209"/>
      <c r="J182618" s="141"/>
      <c r="K182618" s="141"/>
    </row>
    <row r="182619" spans="2:11" ht="13.5" customHeight="1">
      <c r="B182619" s="141"/>
      <c r="C182619" s="141"/>
      <c r="D182619" s="141"/>
      <c r="E182619" s="141"/>
      <c r="F182619" s="141"/>
      <c r="G182619" s="248"/>
      <c r="H182619" s="141"/>
      <c r="I182619" s="209"/>
      <c r="J182619" s="141"/>
      <c r="K182619" s="141"/>
    </row>
    <row r="182620" spans="2:11" ht="13.5" customHeight="1">
      <c r="B182620" s="141"/>
      <c r="C182620" s="141"/>
      <c r="D182620" s="141"/>
      <c r="E182620" s="141"/>
      <c r="F182620" s="141"/>
      <c r="G182620" s="248"/>
      <c r="H182620" s="141"/>
      <c r="I182620" s="209"/>
      <c r="J182620" s="141"/>
      <c r="K182620" s="141"/>
    </row>
    <row r="182621" spans="2:11" ht="13.5" customHeight="1">
      <c r="B182621" s="141"/>
      <c r="C182621" s="141"/>
      <c r="D182621" s="141"/>
      <c r="E182621" s="141"/>
      <c r="F182621" s="141"/>
      <c r="G182621" s="248"/>
      <c r="H182621" s="141"/>
      <c r="I182621" s="209"/>
      <c r="J182621" s="141"/>
      <c r="K182621" s="141"/>
    </row>
    <row r="182622" spans="2:11" ht="13.5" customHeight="1">
      <c r="B182622" s="141"/>
      <c r="C182622" s="141"/>
      <c r="D182622" s="141"/>
      <c r="E182622" s="141"/>
      <c r="F182622" s="141"/>
      <c r="G182622" s="248"/>
      <c r="H182622" s="141"/>
      <c r="I182622" s="209"/>
      <c r="J182622" s="141"/>
      <c r="K182622" s="141"/>
    </row>
    <row r="182623" spans="2:11" ht="13.5" customHeight="1">
      <c r="B182623" s="141"/>
      <c r="C182623" s="141"/>
      <c r="D182623" s="141"/>
      <c r="E182623" s="141"/>
      <c r="F182623" s="141"/>
      <c r="G182623" s="248"/>
      <c r="H182623" s="141"/>
      <c r="I182623" s="209"/>
      <c r="J182623" s="141"/>
      <c r="K182623" s="141"/>
    </row>
    <row r="182624" spans="2:11" ht="13.5" customHeight="1">
      <c r="B182624" s="141"/>
      <c r="C182624" s="141"/>
      <c r="D182624" s="141"/>
      <c r="E182624" s="141"/>
      <c r="F182624" s="141"/>
      <c r="G182624" s="248"/>
      <c r="H182624" s="141"/>
      <c r="I182624" s="209"/>
      <c r="J182624" s="141"/>
      <c r="K182624" s="141"/>
    </row>
    <row r="182625" spans="2:11" ht="13.5" customHeight="1">
      <c r="B182625" s="141"/>
      <c r="C182625" s="141"/>
      <c r="D182625" s="141"/>
      <c r="E182625" s="141"/>
      <c r="F182625" s="141"/>
      <c r="G182625" s="248"/>
      <c r="H182625" s="141"/>
      <c r="I182625" s="209"/>
      <c r="J182625" s="141"/>
      <c r="K182625" s="141"/>
    </row>
    <row r="182626" spans="2:11" ht="13.5" customHeight="1">
      <c r="B182626" s="141"/>
      <c r="C182626" s="141"/>
      <c r="D182626" s="141"/>
      <c r="E182626" s="141"/>
      <c r="F182626" s="141"/>
      <c r="G182626" s="248"/>
      <c r="H182626" s="141"/>
      <c r="I182626" s="209"/>
      <c r="J182626" s="141"/>
      <c r="K182626" s="141"/>
    </row>
    <row r="182627" spans="2:11" ht="13.5" customHeight="1">
      <c r="B182627" s="141"/>
      <c r="C182627" s="141"/>
      <c r="D182627" s="141"/>
      <c r="E182627" s="141"/>
      <c r="F182627" s="141"/>
      <c r="G182627" s="248"/>
      <c r="H182627" s="141"/>
      <c r="I182627" s="209"/>
      <c r="J182627" s="141"/>
      <c r="K182627" s="141"/>
    </row>
    <row r="182628" spans="2:11" ht="13.5" customHeight="1">
      <c r="B182628" s="141"/>
      <c r="C182628" s="141"/>
      <c r="D182628" s="141"/>
      <c r="E182628" s="141"/>
      <c r="F182628" s="141"/>
      <c r="G182628" s="248"/>
      <c r="H182628" s="141"/>
      <c r="I182628" s="209"/>
      <c r="J182628" s="141"/>
      <c r="K182628" s="141"/>
    </row>
    <row r="182629" spans="2:11" ht="13.5" customHeight="1">
      <c r="B182629" s="141"/>
      <c r="C182629" s="141"/>
      <c r="D182629" s="141"/>
      <c r="E182629" s="141"/>
      <c r="F182629" s="141"/>
      <c r="G182629" s="248"/>
      <c r="H182629" s="141"/>
      <c r="I182629" s="209"/>
      <c r="J182629" s="141"/>
      <c r="K182629" s="141"/>
    </row>
    <row r="182630" spans="2:11" ht="13.5" customHeight="1">
      <c r="B182630" s="141"/>
      <c r="C182630" s="141"/>
      <c r="D182630" s="141"/>
      <c r="E182630" s="141"/>
      <c r="F182630" s="141"/>
      <c r="G182630" s="248"/>
      <c r="H182630" s="141"/>
      <c r="I182630" s="209"/>
      <c r="J182630" s="141"/>
      <c r="K182630" s="141"/>
    </row>
    <row r="182631" spans="2:11" ht="13.5" customHeight="1">
      <c r="B182631" s="141"/>
      <c r="C182631" s="141"/>
      <c r="D182631" s="141"/>
      <c r="E182631" s="141"/>
      <c r="F182631" s="141"/>
      <c r="G182631" s="248"/>
      <c r="H182631" s="141"/>
      <c r="I182631" s="209"/>
      <c r="J182631" s="141"/>
      <c r="K182631" s="141"/>
    </row>
    <row r="182632" spans="2:11" ht="13.5" customHeight="1">
      <c r="B182632" s="141"/>
      <c r="C182632" s="141"/>
      <c r="D182632" s="141"/>
      <c r="E182632" s="141"/>
      <c r="F182632" s="141"/>
      <c r="G182632" s="248"/>
      <c r="H182632" s="141"/>
      <c r="I182632" s="209"/>
      <c r="J182632" s="141"/>
      <c r="K182632" s="141"/>
    </row>
    <row r="182633" spans="2:11" ht="13.5" customHeight="1">
      <c r="B182633" s="141"/>
      <c r="C182633" s="141"/>
      <c r="D182633" s="141"/>
      <c r="E182633" s="141"/>
      <c r="F182633" s="141"/>
      <c r="G182633" s="248"/>
      <c r="H182633" s="141"/>
      <c r="I182633" s="209"/>
      <c r="J182633" s="141"/>
      <c r="K182633" s="141"/>
    </row>
    <row r="182634" spans="2:11" ht="13.5" customHeight="1">
      <c r="B182634" s="141"/>
      <c r="C182634" s="141"/>
      <c r="D182634" s="141"/>
      <c r="E182634" s="141"/>
      <c r="F182634" s="141"/>
      <c r="G182634" s="248"/>
      <c r="H182634" s="141"/>
      <c r="I182634" s="209"/>
      <c r="J182634" s="141"/>
      <c r="K182634" s="141"/>
    </row>
    <row r="182635" spans="2:11" ht="13.5" customHeight="1">
      <c r="B182635" s="141"/>
      <c r="C182635" s="141"/>
      <c r="D182635" s="141"/>
      <c r="E182635" s="141"/>
      <c r="F182635" s="141"/>
      <c r="G182635" s="248"/>
      <c r="H182635" s="141"/>
      <c r="I182635" s="209"/>
      <c r="J182635" s="141"/>
      <c r="K182635" s="141"/>
    </row>
    <row r="182636" spans="2:11" ht="13.5" customHeight="1">
      <c r="B182636" s="141"/>
      <c r="C182636" s="141"/>
      <c r="D182636" s="141"/>
      <c r="E182636" s="141"/>
      <c r="F182636" s="141"/>
      <c r="G182636" s="248"/>
      <c r="H182636" s="141"/>
      <c r="I182636" s="209"/>
      <c r="J182636" s="141"/>
      <c r="K182636" s="141"/>
    </row>
    <row r="182637" spans="2:11" ht="13.5" customHeight="1">
      <c r="B182637" s="141"/>
      <c r="C182637" s="141"/>
      <c r="D182637" s="141"/>
      <c r="E182637" s="141"/>
      <c r="F182637" s="141"/>
      <c r="G182637" s="248"/>
      <c r="H182637" s="141"/>
      <c r="I182637" s="209"/>
      <c r="J182637" s="141"/>
      <c r="K182637" s="141"/>
    </row>
    <row r="182638" spans="2:11" ht="13.5" customHeight="1">
      <c r="B182638" s="141"/>
      <c r="C182638" s="141"/>
      <c r="D182638" s="141"/>
      <c r="E182638" s="141"/>
      <c r="F182638" s="141"/>
      <c r="G182638" s="248"/>
      <c r="H182638" s="141"/>
      <c r="I182638" s="209"/>
      <c r="J182638" s="141"/>
      <c r="K182638" s="141"/>
    </row>
    <row r="182639" spans="2:11" ht="13.5" customHeight="1">
      <c r="B182639" s="141"/>
      <c r="C182639" s="141"/>
      <c r="D182639" s="141"/>
      <c r="E182639" s="141"/>
      <c r="F182639" s="141"/>
      <c r="G182639" s="248"/>
      <c r="H182639" s="141"/>
      <c r="I182639" s="209"/>
      <c r="J182639" s="141"/>
      <c r="K182639" s="141"/>
    </row>
    <row r="182640" spans="2:11" ht="13.5" customHeight="1">
      <c r="B182640" s="141"/>
      <c r="C182640" s="141"/>
      <c r="D182640" s="141"/>
      <c r="E182640" s="141"/>
      <c r="F182640" s="141"/>
      <c r="G182640" s="248"/>
      <c r="H182640" s="141"/>
      <c r="I182640" s="209"/>
      <c r="J182640" s="141"/>
      <c r="K182640" s="141"/>
    </row>
    <row r="182641" spans="2:11" ht="13.5" customHeight="1">
      <c r="B182641" s="141"/>
      <c r="C182641" s="141"/>
      <c r="D182641" s="141"/>
      <c r="E182641" s="141"/>
      <c r="F182641" s="141"/>
      <c r="G182641" s="248"/>
      <c r="H182641" s="141"/>
      <c r="I182641" s="209"/>
      <c r="J182641" s="141"/>
      <c r="K182641" s="141"/>
    </row>
    <row r="182642" spans="2:11" ht="13.5" customHeight="1">
      <c r="B182642" s="141"/>
      <c r="C182642" s="141"/>
      <c r="D182642" s="141"/>
      <c r="E182642" s="141"/>
      <c r="F182642" s="141"/>
      <c r="G182642" s="248"/>
      <c r="H182642" s="141"/>
      <c r="I182642" s="209"/>
      <c r="J182642" s="141"/>
      <c r="K182642" s="141"/>
    </row>
    <row r="182643" spans="2:11" ht="13.5" customHeight="1">
      <c r="B182643" s="141"/>
      <c r="C182643" s="141"/>
      <c r="D182643" s="141"/>
      <c r="E182643" s="141"/>
      <c r="F182643" s="141"/>
      <c r="G182643" s="248"/>
      <c r="H182643" s="141"/>
      <c r="I182643" s="209"/>
      <c r="J182643" s="141"/>
      <c r="K182643" s="141"/>
    </row>
    <row r="182644" spans="2:11" ht="13.5" customHeight="1">
      <c r="B182644" s="141"/>
      <c r="C182644" s="141"/>
      <c r="D182644" s="141"/>
      <c r="E182644" s="141"/>
      <c r="F182644" s="141"/>
      <c r="G182644" s="248"/>
      <c r="H182644" s="141"/>
      <c r="I182644" s="209"/>
      <c r="J182644" s="141"/>
      <c r="K182644" s="141"/>
    </row>
    <row r="182645" spans="2:11" ht="13.5" customHeight="1">
      <c r="B182645" s="141"/>
      <c r="C182645" s="141"/>
      <c r="D182645" s="141"/>
      <c r="E182645" s="141"/>
      <c r="F182645" s="141"/>
      <c r="G182645" s="248"/>
      <c r="H182645" s="141"/>
      <c r="I182645" s="209"/>
      <c r="J182645" s="141"/>
      <c r="K182645" s="141"/>
    </row>
    <row r="182646" spans="2:11" ht="13.5" customHeight="1">
      <c r="B182646" s="141"/>
      <c r="C182646" s="141"/>
      <c r="D182646" s="141"/>
      <c r="E182646" s="141"/>
      <c r="F182646" s="141"/>
      <c r="G182646" s="248"/>
      <c r="H182646" s="141"/>
      <c r="I182646" s="209"/>
      <c r="J182646" s="141"/>
      <c r="K182646" s="141"/>
    </row>
    <row r="182647" spans="2:11" ht="13.5" customHeight="1">
      <c r="B182647" s="141"/>
      <c r="C182647" s="141"/>
      <c r="D182647" s="141"/>
      <c r="E182647" s="141"/>
      <c r="F182647" s="141"/>
      <c r="G182647" s="248"/>
      <c r="H182647" s="141"/>
      <c r="I182647" s="209"/>
      <c r="J182647" s="141"/>
      <c r="K182647" s="141"/>
    </row>
    <row r="182648" spans="2:11" ht="13.5" customHeight="1">
      <c r="B182648" s="141"/>
      <c r="C182648" s="141"/>
      <c r="D182648" s="141"/>
      <c r="E182648" s="141"/>
      <c r="F182648" s="141"/>
      <c r="G182648" s="248"/>
      <c r="H182648" s="141"/>
      <c r="I182648" s="209"/>
      <c r="J182648" s="141"/>
      <c r="K182648" s="141"/>
    </row>
    <row r="182649" spans="2:11" ht="13.5" customHeight="1">
      <c r="B182649" s="141"/>
      <c r="C182649" s="141"/>
      <c r="D182649" s="141"/>
      <c r="E182649" s="141"/>
      <c r="F182649" s="141"/>
      <c r="G182649" s="248"/>
      <c r="H182649" s="141"/>
      <c r="I182649" s="209"/>
      <c r="J182649" s="141"/>
      <c r="K182649" s="141"/>
    </row>
    <row r="182650" spans="2:11" ht="13.5" customHeight="1">
      <c r="B182650" s="141"/>
      <c r="C182650" s="141"/>
      <c r="D182650" s="141"/>
      <c r="E182650" s="141"/>
      <c r="F182650" s="141"/>
      <c r="G182650" s="248"/>
      <c r="H182650" s="141"/>
      <c r="I182650" s="209"/>
      <c r="J182650" s="141"/>
      <c r="K182650" s="141"/>
    </row>
    <row r="182651" spans="2:11" ht="13.5" customHeight="1">
      <c r="B182651" s="141"/>
      <c r="C182651" s="141"/>
      <c r="D182651" s="141"/>
      <c r="E182651" s="141"/>
      <c r="F182651" s="141"/>
      <c r="G182651" s="248"/>
      <c r="H182651" s="141"/>
      <c r="I182651" s="209"/>
      <c r="J182651" s="141"/>
      <c r="K182651" s="141"/>
    </row>
    <row r="182652" spans="2:11" ht="13.5" customHeight="1">
      <c r="B182652" s="141"/>
      <c r="C182652" s="141"/>
      <c r="D182652" s="141"/>
      <c r="E182652" s="141"/>
      <c r="F182652" s="141"/>
      <c r="G182652" s="248"/>
      <c r="H182652" s="141"/>
      <c r="I182652" s="209"/>
      <c r="J182652" s="141"/>
      <c r="K182652" s="141"/>
    </row>
    <row r="182653" spans="2:11" ht="13.5" customHeight="1">
      <c r="B182653" s="141"/>
      <c r="C182653" s="141"/>
      <c r="D182653" s="141"/>
      <c r="E182653" s="141"/>
      <c r="F182653" s="141"/>
      <c r="G182653" s="248"/>
      <c r="H182653" s="141"/>
      <c r="I182653" s="209"/>
      <c r="J182653" s="141"/>
      <c r="K182653" s="141"/>
    </row>
    <row r="182654" spans="2:11" ht="13.5" customHeight="1">
      <c r="B182654" s="141"/>
      <c r="C182654" s="141"/>
      <c r="D182654" s="141"/>
      <c r="E182654" s="141"/>
      <c r="F182654" s="141"/>
      <c r="G182654" s="248"/>
      <c r="H182654" s="141"/>
      <c r="I182654" s="209"/>
      <c r="J182654" s="141"/>
      <c r="K182654" s="141"/>
    </row>
    <row r="182655" spans="2:11" ht="13.5" customHeight="1">
      <c r="B182655" s="141"/>
      <c r="C182655" s="141"/>
      <c r="D182655" s="141"/>
      <c r="E182655" s="141"/>
      <c r="F182655" s="141"/>
      <c r="G182655" s="248"/>
      <c r="H182655" s="141"/>
      <c r="I182655" s="209"/>
      <c r="J182655" s="141"/>
      <c r="K182655" s="141"/>
    </row>
    <row r="182656" spans="2:11" ht="13.5" customHeight="1">
      <c r="B182656" s="141"/>
      <c r="C182656" s="141"/>
      <c r="D182656" s="141"/>
      <c r="E182656" s="141"/>
      <c r="F182656" s="141"/>
      <c r="G182656" s="248"/>
      <c r="H182656" s="141"/>
      <c r="I182656" s="209"/>
      <c r="J182656" s="141"/>
      <c r="K182656" s="141"/>
    </row>
    <row r="182657" spans="2:11" ht="13.5" customHeight="1">
      <c r="B182657" s="141"/>
      <c r="C182657" s="141"/>
      <c r="D182657" s="141"/>
      <c r="E182657" s="141"/>
      <c r="F182657" s="141"/>
      <c r="G182657" s="248"/>
      <c r="H182657" s="141"/>
      <c r="I182657" s="209"/>
      <c r="J182657" s="141"/>
      <c r="K182657" s="141"/>
    </row>
    <row r="182658" spans="2:11" ht="13.5" customHeight="1">
      <c r="B182658" s="141"/>
      <c r="C182658" s="141"/>
      <c r="D182658" s="141"/>
      <c r="E182658" s="141"/>
      <c r="F182658" s="141"/>
      <c r="G182658" s="248"/>
      <c r="H182658" s="141"/>
      <c r="I182658" s="209"/>
      <c r="J182658" s="141"/>
      <c r="K182658" s="141"/>
    </row>
    <row r="182659" spans="2:11" ht="13.5" customHeight="1">
      <c r="B182659" s="141"/>
      <c r="C182659" s="141"/>
      <c r="D182659" s="141"/>
      <c r="E182659" s="141"/>
      <c r="F182659" s="141"/>
      <c r="G182659" s="248"/>
      <c r="H182659" s="141"/>
      <c r="I182659" s="209"/>
      <c r="J182659" s="141"/>
      <c r="K182659" s="141"/>
    </row>
    <row r="182660" spans="2:11" ht="13.5" customHeight="1">
      <c r="B182660" s="141"/>
      <c r="C182660" s="141"/>
      <c r="D182660" s="141"/>
      <c r="E182660" s="141"/>
      <c r="F182660" s="141"/>
      <c r="G182660" s="248"/>
      <c r="H182660" s="141"/>
      <c r="I182660" s="209"/>
      <c r="J182660" s="141"/>
      <c r="K182660" s="141"/>
    </row>
    <row r="182661" spans="2:11" ht="13.5" customHeight="1">
      <c r="B182661" s="141"/>
      <c r="C182661" s="141"/>
      <c r="D182661" s="141"/>
      <c r="E182661" s="141"/>
      <c r="F182661" s="141"/>
      <c r="G182661" s="248"/>
      <c r="H182661" s="141"/>
      <c r="I182661" s="209"/>
      <c r="J182661" s="141"/>
      <c r="K182661" s="141"/>
    </row>
    <row r="182662" spans="2:11" ht="13.5" customHeight="1">
      <c r="B182662" s="141"/>
      <c r="C182662" s="141"/>
      <c r="D182662" s="141"/>
      <c r="E182662" s="141"/>
      <c r="F182662" s="141"/>
      <c r="G182662" s="248"/>
      <c r="H182662" s="141"/>
      <c r="I182662" s="209"/>
      <c r="J182662" s="141"/>
      <c r="K182662" s="141"/>
    </row>
    <row r="182663" spans="2:11" ht="13.5" customHeight="1">
      <c r="B182663" s="141"/>
      <c r="C182663" s="141"/>
      <c r="D182663" s="141"/>
      <c r="E182663" s="141"/>
      <c r="F182663" s="141"/>
      <c r="G182663" s="248"/>
      <c r="H182663" s="141"/>
      <c r="I182663" s="209"/>
      <c r="J182663" s="141"/>
      <c r="K182663" s="141"/>
    </row>
    <row r="182664" spans="2:11" ht="13.5" customHeight="1">
      <c r="B182664" s="141"/>
      <c r="C182664" s="141"/>
      <c r="D182664" s="141"/>
      <c r="E182664" s="141"/>
      <c r="F182664" s="141"/>
      <c r="G182664" s="248"/>
      <c r="H182664" s="141"/>
      <c r="I182664" s="209"/>
      <c r="J182664" s="141"/>
      <c r="K182664" s="141"/>
    </row>
    <row r="182665" spans="2:11" ht="13.5" customHeight="1">
      <c r="B182665" s="141"/>
      <c r="C182665" s="141"/>
      <c r="D182665" s="141"/>
      <c r="E182665" s="141"/>
      <c r="F182665" s="141"/>
      <c r="G182665" s="248"/>
      <c r="H182665" s="141"/>
      <c r="I182665" s="209"/>
      <c r="J182665" s="141"/>
      <c r="K182665" s="141"/>
    </row>
    <row r="182666" spans="2:11" ht="13.5" customHeight="1">
      <c r="B182666" s="141"/>
      <c r="C182666" s="141"/>
      <c r="D182666" s="141"/>
      <c r="E182666" s="141"/>
      <c r="F182666" s="141"/>
      <c r="G182666" s="248"/>
      <c r="H182666" s="141"/>
      <c r="I182666" s="209"/>
      <c r="J182666" s="141"/>
      <c r="K182666" s="141"/>
    </row>
    <row r="182667" spans="2:11" ht="13.5" customHeight="1">
      <c r="B182667" s="141"/>
      <c r="C182667" s="141"/>
      <c r="D182667" s="141"/>
      <c r="E182667" s="141"/>
      <c r="F182667" s="141"/>
      <c r="G182667" s="248"/>
      <c r="H182667" s="141"/>
      <c r="I182667" s="209"/>
      <c r="J182667" s="141"/>
      <c r="K182667" s="141"/>
    </row>
    <row r="182668" spans="2:11" ht="13.5" customHeight="1">
      <c r="B182668" s="141"/>
      <c r="C182668" s="141"/>
      <c r="D182668" s="141"/>
      <c r="E182668" s="141"/>
      <c r="F182668" s="141"/>
      <c r="G182668" s="248"/>
      <c r="H182668" s="141"/>
      <c r="I182668" s="209"/>
      <c r="J182668" s="141"/>
      <c r="K182668" s="141"/>
    </row>
    <row r="182669" spans="2:11" ht="13.5" customHeight="1">
      <c r="B182669" s="141"/>
      <c r="C182669" s="141"/>
      <c r="D182669" s="141"/>
      <c r="E182669" s="141"/>
      <c r="F182669" s="141"/>
      <c r="G182669" s="248"/>
      <c r="H182669" s="141"/>
      <c r="I182669" s="209"/>
      <c r="J182669" s="141"/>
      <c r="K182669" s="141"/>
    </row>
    <row r="182670" spans="2:11" ht="13.5" customHeight="1">
      <c r="B182670" s="141"/>
      <c r="C182670" s="141"/>
      <c r="D182670" s="141"/>
      <c r="E182670" s="141"/>
      <c r="F182670" s="141"/>
      <c r="G182670" s="248"/>
      <c r="H182670" s="141"/>
      <c r="I182670" s="209"/>
      <c r="J182670" s="141"/>
      <c r="K182670" s="141"/>
    </row>
    <row r="182671" spans="2:11" ht="13.5" customHeight="1">
      <c r="B182671" s="141"/>
      <c r="C182671" s="141"/>
      <c r="D182671" s="141"/>
      <c r="E182671" s="141"/>
      <c r="F182671" s="141"/>
      <c r="G182671" s="248"/>
      <c r="H182671" s="141"/>
      <c r="I182671" s="209"/>
      <c r="J182671" s="141"/>
      <c r="K182671" s="141"/>
    </row>
    <row r="182672" spans="2:11" ht="13.5" customHeight="1">
      <c r="B182672" s="141"/>
      <c r="C182672" s="141"/>
      <c r="D182672" s="141"/>
      <c r="E182672" s="141"/>
      <c r="F182672" s="141"/>
      <c r="G182672" s="248"/>
      <c r="H182672" s="141"/>
      <c r="I182672" s="209"/>
      <c r="J182672" s="141"/>
      <c r="K182672" s="141"/>
    </row>
    <row r="182673" spans="2:11" ht="13.5" customHeight="1">
      <c r="B182673" s="141"/>
      <c r="C182673" s="141"/>
      <c r="D182673" s="141"/>
      <c r="E182673" s="141"/>
      <c r="F182673" s="141"/>
      <c r="G182673" s="248"/>
      <c r="H182673" s="141"/>
      <c r="I182673" s="209"/>
      <c r="J182673" s="141"/>
      <c r="K182673" s="141"/>
    </row>
    <row r="182674" spans="2:11" ht="13.5" customHeight="1">
      <c r="B182674" s="141"/>
      <c r="C182674" s="141"/>
      <c r="D182674" s="141"/>
      <c r="E182674" s="141"/>
      <c r="F182674" s="141"/>
      <c r="G182674" s="248"/>
      <c r="H182674" s="141"/>
      <c r="I182674" s="209"/>
      <c r="J182674" s="141"/>
      <c r="K182674" s="141"/>
    </row>
    <row r="182675" spans="2:11" ht="13.5" customHeight="1">
      <c r="B182675" s="141"/>
      <c r="C182675" s="141"/>
      <c r="D182675" s="141"/>
      <c r="E182675" s="141"/>
      <c r="F182675" s="141"/>
      <c r="G182675" s="248"/>
      <c r="H182675" s="141"/>
      <c r="I182675" s="209"/>
      <c r="J182675" s="141"/>
      <c r="K182675" s="141"/>
    </row>
    <row r="182676" spans="2:11" ht="13.5" customHeight="1">
      <c r="B182676" s="141"/>
      <c r="C182676" s="141"/>
      <c r="D182676" s="141"/>
      <c r="E182676" s="141"/>
      <c r="F182676" s="141"/>
      <c r="G182676" s="248"/>
      <c r="H182676" s="141"/>
      <c r="I182676" s="209"/>
      <c r="J182676" s="141"/>
      <c r="K182676" s="141"/>
    </row>
    <row r="182677" spans="2:11" ht="13.5" customHeight="1">
      <c r="B182677" s="141"/>
      <c r="C182677" s="141"/>
      <c r="D182677" s="141"/>
      <c r="E182677" s="141"/>
      <c r="F182677" s="141"/>
      <c r="G182677" s="248"/>
      <c r="H182677" s="141"/>
      <c r="I182677" s="209"/>
      <c r="J182677" s="141"/>
      <c r="K182677" s="141"/>
    </row>
    <row r="182678" spans="2:11" ht="13.5" customHeight="1">
      <c r="B182678" s="141"/>
      <c r="C182678" s="141"/>
      <c r="D182678" s="141"/>
      <c r="E182678" s="141"/>
      <c r="F182678" s="141"/>
      <c r="G182678" s="248"/>
      <c r="H182678" s="141"/>
      <c r="I182678" s="209"/>
      <c r="J182678" s="141"/>
      <c r="K182678" s="141"/>
    </row>
    <row r="182679" spans="2:11" ht="13.5" customHeight="1">
      <c r="B182679" s="141"/>
      <c r="C182679" s="141"/>
      <c r="D182679" s="141"/>
      <c r="E182679" s="141"/>
      <c r="F182679" s="141"/>
      <c r="G182679" s="248"/>
      <c r="H182679" s="141"/>
      <c r="I182679" s="209"/>
      <c r="J182679" s="141"/>
      <c r="K182679" s="141"/>
    </row>
    <row r="182680" spans="2:11" ht="13.5" customHeight="1">
      <c r="B182680" s="141"/>
      <c r="C182680" s="141"/>
      <c r="D182680" s="141"/>
      <c r="E182680" s="141"/>
      <c r="F182680" s="141"/>
      <c r="G182680" s="248"/>
      <c r="H182680" s="141"/>
      <c r="I182680" s="209"/>
      <c r="J182680" s="141"/>
      <c r="K182680" s="141"/>
    </row>
    <row r="182681" spans="2:11" ht="13.5" customHeight="1">
      <c r="B182681" s="141"/>
      <c r="C182681" s="141"/>
      <c r="D182681" s="141"/>
      <c r="E182681" s="141"/>
      <c r="F182681" s="141"/>
      <c r="G182681" s="248"/>
      <c r="H182681" s="141"/>
      <c r="I182681" s="209"/>
      <c r="J182681" s="141"/>
      <c r="K182681" s="141"/>
    </row>
    <row r="182682" spans="2:11" ht="13.5" customHeight="1">
      <c r="B182682" s="141"/>
      <c r="C182682" s="141"/>
      <c r="D182682" s="141"/>
      <c r="E182682" s="141"/>
      <c r="F182682" s="141"/>
      <c r="G182682" s="248"/>
      <c r="H182682" s="141"/>
      <c r="I182682" s="209"/>
      <c r="J182682" s="141"/>
      <c r="K182682" s="141"/>
    </row>
    <row r="182683" spans="2:11" ht="13.5" customHeight="1">
      <c r="B182683" s="141"/>
      <c r="C182683" s="141"/>
      <c r="D182683" s="141"/>
      <c r="E182683" s="141"/>
      <c r="F182683" s="141"/>
      <c r="G182683" s="248"/>
      <c r="H182683" s="141"/>
      <c r="I182683" s="209"/>
      <c r="J182683" s="141"/>
      <c r="K182683" s="141"/>
    </row>
    <row r="182684" spans="2:11" ht="13.5" customHeight="1">
      <c r="B182684" s="141"/>
      <c r="C182684" s="141"/>
      <c r="D182684" s="141"/>
      <c r="E182684" s="141"/>
      <c r="F182684" s="141"/>
      <c r="G182684" s="248"/>
      <c r="H182684" s="141"/>
      <c r="I182684" s="209"/>
      <c r="J182684" s="141"/>
      <c r="K182684" s="141"/>
    </row>
    <row r="182685" spans="2:11" ht="13.5" customHeight="1">
      <c r="B182685" s="141"/>
      <c r="C182685" s="141"/>
      <c r="D182685" s="141"/>
      <c r="E182685" s="141"/>
      <c r="F182685" s="141"/>
      <c r="G182685" s="248"/>
      <c r="H182685" s="141"/>
      <c r="I182685" s="209"/>
      <c r="J182685" s="141"/>
      <c r="K182685" s="141"/>
    </row>
    <row r="182686" spans="2:11" ht="13.5" customHeight="1">
      <c r="B182686" s="141"/>
      <c r="C182686" s="141"/>
      <c r="D182686" s="141"/>
      <c r="E182686" s="141"/>
      <c r="F182686" s="141"/>
      <c r="G182686" s="248"/>
      <c r="H182686" s="141"/>
      <c r="I182686" s="209"/>
      <c r="J182686" s="141"/>
      <c r="K182686" s="141"/>
    </row>
    <row r="182687" spans="2:11" ht="13.5" customHeight="1">
      <c r="B182687" s="141"/>
      <c r="C182687" s="141"/>
      <c r="D182687" s="141"/>
      <c r="E182687" s="141"/>
      <c r="F182687" s="141"/>
      <c r="G182687" s="248"/>
      <c r="H182687" s="141"/>
      <c r="I182687" s="209"/>
      <c r="J182687" s="141"/>
      <c r="K182687" s="141"/>
    </row>
    <row r="182688" spans="2:11" ht="13.5" customHeight="1">
      <c r="B182688" s="141"/>
      <c r="C182688" s="141"/>
      <c r="D182688" s="141"/>
      <c r="E182688" s="141"/>
      <c r="F182688" s="141"/>
      <c r="G182688" s="248"/>
      <c r="H182688" s="141"/>
      <c r="I182688" s="209"/>
      <c r="J182688" s="141"/>
      <c r="K182688" s="141"/>
    </row>
    <row r="182689" spans="2:11" ht="13.5" customHeight="1">
      <c r="B182689" s="141"/>
      <c r="C182689" s="141"/>
      <c r="D182689" s="141"/>
      <c r="E182689" s="141"/>
      <c r="F182689" s="141"/>
      <c r="G182689" s="248"/>
      <c r="H182689" s="141"/>
      <c r="I182689" s="209"/>
      <c r="J182689" s="141"/>
      <c r="K182689" s="141"/>
    </row>
    <row r="182690" spans="2:11" ht="13.5" customHeight="1">
      <c r="B182690" s="141"/>
      <c r="C182690" s="141"/>
      <c r="D182690" s="141"/>
      <c r="E182690" s="141"/>
      <c r="F182690" s="141"/>
      <c r="G182690" s="248"/>
      <c r="H182690" s="141"/>
      <c r="I182690" s="209"/>
      <c r="J182690" s="141"/>
      <c r="K182690" s="141"/>
    </row>
    <row r="182691" spans="2:11" ht="13.5" customHeight="1">
      <c r="B182691" s="141"/>
      <c r="C182691" s="141"/>
      <c r="D182691" s="141"/>
      <c r="E182691" s="141"/>
      <c r="F182691" s="141"/>
      <c r="G182691" s="248"/>
      <c r="H182691" s="141"/>
      <c r="I182691" s="209"/>
      <c r="J182691" s="141"/>
      <c r="K182691" s="141"/>
    </row>
    <row r="182692" spans="2:11" ht="13.5" customHeight="1">
      <c r="B182692" s="141"/>
      <c r="C182692" s="141"/>
      <c r="D182692" s="141"/>
      <c r="E182692" s="141"/>
      <c r="F182692" s="141"/>
      <c r="G182692" s="248"/>
      <c r="H182692" s="141"/>
      <c r="I182692" s="209"/>
      <c r="J182692" s="141"/>
      <c r="K182692" s="141"/>
    </row>
    <row r="182693" spans="2:11" ht="13.5" customHeight="1">
      <c r="B182693" s="141"/>
      <c r="C182693" s="141"/>
      <c r="D182693" s="141"/>
      <c r="E182693" s="141"/>
      <c r="F182693" s="141"/>
      <c r="G182693" s="248"/>
      <c r="H182693" s="141"/>
      <c r="I182693" s="209"/>
      <c r="J182693" s="141"/>
      <c r="K182693" s="141"/>
    </row>
    <row r="182694" spans="2:11" ht="13.5" customHeight="1">
      <c r="B182694" s="141"/>
      <c r="C182694" s="141"/>
      <c r="D182694" s="141"/>
      <c r="E182694" s="141"/>
      <c r="F182694" s="141"/>
      <c r="G182694" s="248"/>
      <c r="H182694" s="141"/>
      <c r="I182694" s="209"/>
      <c r="J182694" s="141"/>
      <c r="K182694" s="141"/>
    </row>
    <row r="182695" spans="2:11" ht="13.5" customHeight="1">
      <c r="B182695" s="141"/>
      <c r="C182695" s="141"/>
      <c r="D182695" s="141"/>
      <c r="E182695" s="141"/>
      <c r="F182695" s="141"/>
      <c r="G182695" s="248"/>
      <c r="H182695" s="141"/>
      <c r="I182695" s="209"/>
      <c r="J182695" s="141"/>
      <c r="K182695" s="141"/>
    </row>
    <row r="182696" spans="2:11" ht="13.5" customHeight="1">
      <c r="B182696" s="141"/>
      <c r="C182696" s="141"/>
      <c r="D182696" s="141"/>
      <c r="E182696" s="141"/>
      <c r="F182696" s="141"/>
      <c r="G182696" s="248"/>
      <c r="H182696" s="141"/>
      <c r="I182696" s="209"/>
      <c r="J182696" s="141"/>
      <c r="K182696" s="141"/>
    </row>
    <row r="182697" spans="2:11" ht="13.5" customHeight="1">
      <c r="B182697" s="141"/>
      <c r="C182697" s="141"/>
      <c r="D182697" s="141"/>
      <c r="E182697" s="141"/>
      <c r="F182697" s="141"/>
      <c r="G182697" s="248"/>
      <c r="H182697" s="141"/>
      <c r="I182697" s="209"/>
      <c r="J182697" s="141"/>
      <c r="K182697" s="141"/>
    </row>
    <row r="182698" spans="2:11" ht="13.5" customHeight="1">
      <c r="B182698" s="141"/>
      <c r="C182698" s="141"/>
      <c r="D182698" s="141"/>
      <c r="E182698" s="141"/>
      <c r="F182698" s="141"/>
      <c r="G182698" s="248"/>
      <c r="H182698" s="141"/>
      <c r="I182698" s="209"/>
      <c r="J182698" s="141"/>
      <c r="K182698" s="141"/>
    </row>
    <row r="182699" spans="2:11" ht="13.5" customHeight="1">
      <c r="B182699" s="141"/>
      <c r="C182699" s="141"/>
      <c r="D182699" s="141"/>
      <c r="E182699" s="141"/>
      <c r="F182699" s="141"/>
      <c r="G182699" s="248"/>
      <c r="H182699" s="141"/>
      <c r="I182699" s="209"/>
      <c r="J182699" s="141"/>
      <c r="K182699" s="141"/>
    </row>
    <row r="182700" spans="2:11" ht="13.5" customHeight="1">
      <c r="B182700" s="141"/>
      <c r="C182700" s="141"/>
      <c r="D182700" s="141"/>
      <c r="E182700" s="141"/>
      <c r="F182700" s="141"/>
      <c r="G182700" s="248"/>
      <c r="H182700" s="141"/>
      <c r="I182700" s="209"/>
      <c r="J182700" s="141"/>
      <c r="K182700" s="141"/>
    </row>
    <row r="182701" spans="2:11" ht="13.5" customHeight="1">
      <c r="B182701" s="141"/>
      <c r="C182701" s="141"/>
      <c r="D182701" s="141"/>
      <c r="E182701" s="141"/>
      <c r="F182701" s="141"/>
      <c r="G182701" s="248"/>
      <c r="H182701" s="141"/>
      <c r="I182701" s="209"/>
      <c r="J182701" s="141"/>
      <c r="K182701" s="141"/>
    </row>
    <row r="182702" spans="2:11" ht="13.5" customHeight="1">
      <c r="B182702" s="141"/>
      <c r="C182702" s="141"/>
      <c r="D182702" s="141"/>
      <c r="E182702" s="141"/>
      <c r="F182702" s="141"/>
      <c r="G182702" s="248"/>
      <c r="H182702" s="141"/>
      <c r="I182702" s="209"/>
      <c r="J182702" s="141"/>
      <c r="K182702" s="141"/>
    </row>
    <row r="182703" spans="2:11" ht="13.5" customHeight="1">
      <c r="B182703" s="141"/>
      <c r="C182703" s="141"/>
      <c r="D182703" s="141"/>
      <c r="E182703" s="141"/>
      <c r="F182703" s="141"/>
      <c r="G182703" s="248"/>
      <c r="H182703" s="141"/>
      <c r="I182703" s="209"/>
      <c r="J182703" s="141"/>
      <c r="K182703" s="141"/>
    </row>
    <row r="182704" spans="2:11" ht="13.5" customHeight="1">
      <c r="B182704" s="141"/>
      <c r="C182704" s="141"/>
      <c r="D182704" s="141"/>
      <c r="E182704" s="141"/>
      <c r="F182704" s="141"/>
      <c r="G182704" s="248"/>
      <c r="H182704" s="141"/>
      <c r="I182704" s="209"/>
      <c r="J182704" s="141"/>
      <c r="K182704" s="141"/>
    </row>
    <row r="182705" spans="2:11" ht="13.5" customHeight="1">
      <c r="B182705" s="141"/>
      <c r="C182705" s="141"/>
      <c r="D182705" s="141"/>
      <c r="E182705" s="141"/>
      <c r="F182705" s="141"/>
      <c r="G182705" s="248"/>
      <c r="H182705" s="141"/>
      <c r="I182705" s="209"/>
      <c r="J182705" s="141"/>
      <c r="K182705" s="141"/>
    </row>
    <row r="182706" spans="2:11" ht="13.5" customHeight="1">
      <c r="B182706" s="141"/>
      <c r="C182706" s="141"/>
      <c r="D182706" s="141"/>
      <c r="E182706" s="141"/>
      <c r="F182706" s="141"/>
      <c r="G182706" s="248"/>
      <c r="H182706" s="141"/>
      <c r="I182706" s="209"/>
      <c r="J182706" s="141"/>
      <c r="K182706" s="141"/>
    </row>
    <row r="182707" spans="2:11" ht="13.5" customHeight="1">
      <c r="B182707" s="141"/>
      <c r="C182707" s="141"/>
      <c r="D182707" s="141"/>
      <c r="E182707" s="141"/>
      <c r="F182707" s="141"/>
      <c r="G182707" s="248"/>
      <c r="H182707" s="141"/>
      <c r="I182707" s="209"/>
      <c r="J182707" s="141"/>
      <c r="K182707" s="141"/>
    </row>
    <row r="182708" spans="2:11" ht="13.5" customHeight="1">
      <c r="B182708" s="141"/>
      <c r="C182708" s="141"/>
      <c r="D182708" s="141"/>
      <c r="E182708" s="141"/>
      <c r="F182708" s="141"/>
      <c r="G182708" s="248"/>
      <c r="H182708" s="141"/>
      <c r="I182708" s="209"/>
      <c r="J182708" s="141"/>
      <c r="K182708" s="141"/>
    </row>
    <row r="182709" spans="2:11" ht="13.5" customHeight="1">
      <c r="B182709" s="141"/>
      <c r="C182709" s="141"/>
      <c r="D182709" s="141"/>
      <c r="E182709" s="141"/>
      <c r="F182709" s="141"/>
      <c r="G182709" s="248"/>
      <c r="H182709" s="141"/>
      <c r="I182709" s="209"/>
      <c r="J182709" s="141"/>
      <c r="K182709" s="141"/>
    </row>
    <row r="182710" spans="2:11" ht="13.5" customHeight="1">
      <c r="B182710" s="141"/>
      <c r="C182710" s="141"/>
      <c r="D182710" s="141"/>
      <c r="E182710" s="141"/>
      <c r="F182710" s="141"/>
      <c r="G182710" s="248"/>
      <c r="H182710" s="141"/>
      <c r="I182710" s="209"/>
      <c r="J182710" s="141"/>
      <c r="K182710" s="141"/>
    </row>
    <row r="182711" spans="2:11" ht="13.5" customHeight="1">
      <c r="B182711" s="141"/>
      <c r="C182711" s="141"/>
      <c r="D182711" s="141"/>
      <c r="E182711" s="141"/>
      <c r="F182711" s="141"/>
      <c r="G182711" s="248"/>
      <c r="H182711" s="141"/>
      <c r="I182711" s="209"/>
      <c r="J182711" s="141"/>
      <c r="K182711" s="141"/>
    </row>
    <row r="182712" spans="2:11" ht="13.5" customHeight="1">
      <c r="B182712" s="141"/>
      <c r="C182712" s="141"/>
      <c r="D182712" s="141"/>
      <c r="E182712" s="141"/>
      <c r="F182712" s="141"/>
      <c r="G182712" s="248"/>
      <c r="H182712" s="141"/>
      <c r="I182712" s="209"/>
      <c r="J182712" s="141"/>
      <c r="K182712" s="141"/>
    </row>
    <row r="182713" spans="2:11" ht="13.5" customHeight="1">
      <c r="B182713" s="141"/>
      <c r="C182713" s="141"/>
      <c r="D182713" s="141"/>
      <c r="E182713" s="141"/>
      <c r="F182713" s="141"/>
      <c r="G182713" s="248"/>
      <c r="H182713" s="141"/>
      <c r="I182713" s="209"/>
      <c r="J182713" s="141"/>
      <c r="K182713" s="141"/>
    </row>
    <row r="182714" spans="2:11" ht="13.5" customHeight="1">
      <c r="B182714" s="141"/>
      <c r="C182714" s="141"/>
      <c r="D182714" s="141"/>
      <c r="E182714" s="141"/>
      <c r="F182714" s="141"/>
      <c r="G182714" s="248"/>
      <c r="H182714" s="141"/>
      <c r="I182714" s="209"/>
      <c r="J182714" s="141"/>
      <c r="K182714" s="141"/>
    </row>
    <row r="182715" spans="2:11" ht="13.5" customHeight="1">
      <c r="B182715" s="141"/>
      <c r="C182715" s="141"/>
      <c r="D182715" s="141"/>
      <c r="E182715" s="141"/>
      <c r="F182715" s="141"/>
      <c r="G182715" s="248"/>
      <c r="H182715" s="141"/>
      <c r="I182715" s="209"/>
      <c r="J182715" s="141"/>
      <c r="K182715" s="141"/>
    </row>
    <row r="182716" spans="2:11" ht="13.5" customHeight="1">
      <c r="B182716" s="141"/>
      <c r="C182716" s="141"/>
      <c r="D182716" s="141"/>
      <c r="E182716" s="141"/>
      <c r="F182716" s="141"/>
      <c r="G182716" s="248"/>
      <c r="H182716" s="141"/>
      <c r="I182716" s="209"/>
      <c r="J182716" s="141"/>
      <c r="K182716" s="141"/>
    </row>
    <row r="182717" spans="2:11" ht="13.5" customHeight="1">
      <c r="B182717" s="141"/>
      <c r="C182717" s="141"/>
      <c r="D182717" s="141"/>
      <c r="E182717" s="141"/>
      <c r="F182717" s="141"/>
      <c r="G182717" s="248"/>
      <c r="H182717" s="141"/>
      <c r="I182717" s="209"/>
      <c r="J182717" s="141"/>
      <c r="K182717" s="141"/>
    </row>
    <row r="182718" spans="2:11" ht="13.5" customHeight="1">
      <c r="B182718" s="141"/>
      <c r="C182718" s="141"/>
      <c r="D182718" s="141"/>
      <c r="E182718" s="141"/>
      <c r="F182718" s="141"/>
      <c r="G182718" s="248"/>
      <c r="H182718" s="141"/>
      <c r="I182718" s="209"/>
      <c r="J182718" s="141"/>
      <c r="K182718" s="141"/>
    </row>
    <row r="182719" spans="2:11" ht="13.5" customHeight="1">
      <c r="B182719" s="141"/>
      <c r="C182719" s="141"/>
      <c r="D182719" s="141"/>
      <c r="E182719" s="141"/>
      <c r="F182719" s="141"/>
      <c r="G182719" s="248"/>
      <c r="H182719" s="141"/>
      <c r="I182719" s="209"/>
      <c r="J182719" s="141"/>
      <c r="K182719" s="141"/>
    </row>
    <row r="182720" spans="2:11" ht="13.5" customHeight="1">
      <c r="B182720" s="141"/>
      <c r="C182720" s="141"/>
      <c r="D182720" s="141"/>
      <c r="E182720" s="141"/>
      <c r="F182720" s="141"/>
      <c r="G182720" s="248"/>
      <c r="H182720" s="141"/>
      <c r="I182720" s="209"/>
      <c r="J182720" s="141"/>
      <c r="K182720" s="141"/>
    </row>
    <row r="182721" spans="2:11" ht="13.5" customHeight="1">
      <c r="B182721" s="141"/>
      <c r="C182721" s="141"/>
      <c r="D182721" s="141"/>
      <c r="E182721" s="141"/>
      <c r="F182721" s="141"/>
      <c r="G182721" s="248"/>
      <c r="H182721" s="141"/>
      <c r="I182721" s="209"/>
      <c r="J182721" s="141"/>
      <c r="K182721" s="141"/>
    </row>
    <row r="182722" spans="2:11" ht="13.5" customHeight="1">
      <c r="B182722" s="141"/>
      <c r="C182722" s="141"/>
      <c r="D182722" s="141"/>
      <c r="E182722" s="141"/>
      <c r="F182722" s="141"/>
      <c r="G182722" s="248"/>
      <c r="H182722" s="141"/>
      <c r="I182722" s="209"/>
      <c r="J182722" s="141"/>
      <c r="K182722" s="141"/>
    </row>
    <row r="182723" spans="2:11" ht="13.5" customHeight="1">
      <c r="B182723" s="141"/>
      <c r="C182723" s="141"/>
      <c r="D182723" s="141"/>
      <c r="E182723" s="141"/>
      <c r="F182723" s="141"/>
      <c r="G182723" s="248"/>
      <c r="H182723" s="141"/>
      <c r="I182723" s="209"/>
      <c r="J182723" s="141"/>
      <c r="K182723" s="141"/>
    </row>
    <row r="182724" spans="2:11" ht="13.5" customHeight="1">
      <c r="B182724" s="141"/>
      <c r="C182724" s="141"/>
      <c r="D182724" s="141"/>
      <c r="E182724" s="141"/>
      <c r="F182724" s="141"/>
      <c r="G182724" s="248"/>
      <c r="H182724" s="141"/>
      <c r="I182724" s="209"/>
      <c r="J182724" s="141"/>
      <c r="K182724" s="141"/>
    </row>
    <row r="182725" spans="2:11" ht="13.5" customHeight="1">
      <c r="B182725" s="141"/>
      <c r="C182725" s="141"/>
      <c r="D182725" s="141"/>
      <c r="E182725" s="141"/>
      <c r="F182725" s="141"/>
      <c r="G182725" s="248"/>
      <c r="H182725" s="141"/>
      <c r="I182725" s="209"/>
      <c r="J182725" s="141"/>
      <c r="K182725" s="141"/>
    </row>
    <row r="182726" spans="2:11" ht="13.5" customHeight="1">
      <c r="B182726" s="141"/>
      <c r="C182726" s="141"/>
      <c r="D182726" s="141"/>
      <c r="E182726" s="141"/>
      <c r="F182726" s="141"/>
      <c r="G182726" s="248"/>
      <c r="H182726" s="141"/>
      <c r="I182726" s="209"/>
      <c r="J182726" s="141"/>
      <c r="K182726" s="141"/>
    </row>
    <row r="182727" spans="2:11" ht="13.5" customHeight="1">
      <c r="B182727" s="141"/>
      <c r="C182727" s="141"/>
      <c r="D182727" s="141"/>
      <c r="E182727" s="141"/>
      <c r="F182727" s="141"/>
      <c r="G182727" s="248"/>
      <c r="H182727" s="141"/>
      <c r="I182727" s="209"/>
      <c r="J182727" s="141"/>
      <c r="K182727" s="141"/>
    </row>
    <row r="182728" spans="2:11" ht="13.5" customHeight="1">
      <c r="B182728" s="141"/>
      <c r="C182728" s="141"/>
      <c r="D182728" s="141"/>
      <c r="E182728" s="141"/>
      <c r="F182728" s="141"/>
      <c r="G182728" s="248"/>
      <c r="H182728" s="141"/>
      <c r="I182728" s="209"/>
      <c r="J182728" s="141"/>
      <c r="K182728" s="141"/>
    </row>
    <row r="182729" spans="2:11" ht="13.5" customHeight="1">
      <c r="B182729" s="141"/>
      <c r="C182729" s="141"/>
      <c r="D182729" s="141"/>
      <c r="E182729" s="141"/>
      <c r="F182729" s="141"/>
      <c r="G182729" s="248"/>
      <c r="H182729" s="141"/>
      <c r="I182729" s="209"/>
      <c r="J182729" s="141"/>
      <c r="K182729" s="141"/>
    </row>
    <row r="182730" spans="2:11" ht="13.5" customHeight="1">
      <c r="B182730" s="141"/>
      <c r="C182730" s="141"/>
      <c r="D182730" s="141"/>
      <c r="E182730" s="141"/>
      <c r="F182730" s="141"/>
      <c r="G182730" s="248"/>
      <c r="H182730" s="141"/>
      <c r="I182730" s="209"/>
      <c r="J182730" s="141"/>
      <c r="K182730" s="141"/>
    </row>
    <row r="182731" spans="2:11" ht="13.5" customHeight="1">
      <c r="B182731" s="141"/>
      <c r="C182731" s="141"/>
      <c r="D182731" s="141"/>
      <c r="E182731" s="141"/>
      <c r="F182731" s="141"/>
      <c r="G182731" s="248"/>
      <c r="H182731" s="141"/>
      <c r="I182731" s="209"/>
      <c r="J182731" s="141"/>
      <c r="K182731" s="141"/>
    </row>
    <row r="182732" spans="2:11" ht="13.5" customHeight="1">
      <c r="B182732" s="141"/>
      <c r="C182732" s="141"/>
      <c r="D182732" s="141"/>
      <c r="E182732" s="141"/>
      <c r="F182732" s="141"/>
      <c r="G182732" s="248"/>
      <c r="H182732" s="141"/>
      <c r="I182732" s="209"/>
      <c r="J182732" s="141"/>
      <c r="K182732" s="141"/>
    </row>
    <row r="182733" spans="2:11" ht="13.5" customHeight="1">
      <c r="B182733" s="141"/>
      <c r="C182733" s="141"/>
      <c r="D182733" s="141"/>
      <c r="E182733" s="141"/>
      <c r="F182733" s="141"/>
      <c r="G182733" s="248"/>
      <c r="H182733" s="141"/>
      <c r="I182733" s="209"/>
      <c r="J182733" s="141"/>
      <c r="K182733" s="141"/>
    </row>
    <row r="182734" spans="2:11" ht="13.5" customHeight="1">
      <c r="B182734" s="141"/>
      <c r="C182734" s="141"/>
      <c r="D182734" s="141"/>
      <c r="E182734" s="141"/>
      <c r="F182734" s="141"/>
      <c r="G182734" s="248"/>
      <c r="H182734" s="141"/>
      <c r="I182734" s="209"/>
      <c r="J182734" s="141"/>
      <c r="K182734" s="141"/>
    </row>
    <row r="182735" spans="2:11" ht="13.5" customHeight="1">
      <c r="B182735" s="141"/>
      <c r="C182735" s="141"/>
      <c r="D182735" s="141"/>
      <c r="E182735" s="141"/>
      <c r="F182735" s="141"/>
      <c r="G182735" s="248"/>
      <c r="H182735" s="141"/>
      <c r="I182735" s="209"/>
      <c r="J182735" s="141"/>
      <c r="K182735" s="141"/>
    </row>
    <row r="182736" spans="2:11" ht="13.5" customHeight="1">
      <c r="B182736" s="141"/>
      <c r="C182736" s="141"/>
      <c r="D182736" s="141"/>
      <c r="E182736" s="141"/>
      <c r="F182736" s="141"/>
      <c r="G182736" s="248"/>
      <c r="H182736" s="141"/>
      <c r="I182736" s="209"/>
      <c r="J182736" s="141"/>
      <c r="K182736" s="141"/>
    </row>
    <row r="182737" spans="2:11" ht="13.5" customHeight="1">
      <c r="B182737" s="141"/>
      <c r="C182737" s="141"/>
      <c r="D182737" s="141"/>
      <c r="E182737" s="141"/>
      <c r="F182737" s="141"/>
      <c r="G182737" s="248"/>
      <c r="H182737" s="141"/>
      <c r="I182737" s="209"/>
      <c r="J182737" s="141"/>
      <c r="K182737" s="141"/>
    </row>
    <row r="182738" spans="2:11" ht="13.5" customHeight="1">
      <c r="B182738" s="141"/>
      <c r="C182738" s="141"/>
      <c r="D182738" s="141"/>
      <c r="E182738" s="141"/>
      <c r="F182738" s="141"/>
      <c r="G182738" s="248"/>
      <c r="H182738" s="141"/>
      <c r="I182738" s="209"/>
      <c r="J182738" s="141"/>
      <c r="K182738" s="141"/>
    </row>
    <row r="182739" spans="2:11" ht="13.5" customHeight="1">
      <c r="B182739" s="141"/>
      <c r="C182739" s="141"/>
      <c r="D182739" s="141"/>
      <c r="E182739" s="141"/>
      <c r="F182739" s="141"/>
      <c r="G182739" s="248"/>
      <c r="H182739" s="141"/>
      <c r="I182739" s="209"/>
      <c r="J182739" s="141"/>
      <c r="K182739" s="141"/>
    </row>
    <row r="182740" spans="2:11" ht="13.5" customHeight="1">
      <c r="B182740" s="141"/>
      <c r="C182740" s="141"/>
      <c r="D182740" s="141"/>
      <c r="E182740" s="141"/>
      <c r="F182740" s="141"/>
      <c r="G182740" s="248"/>
      <c r="H182740" s="141"/>
      <c r="I182740" s="209"/>
      <c r="J182740" s="141"/>
      <c r="K182740" s="141"/>
    </row>
    <row r="182741" spans="2:11" ht="13.5" customHeight="1">
      <c r="B182741" s="141"/>
      <c r="C182741" s="141"/>
      <c r="D182741" s="141"/>
      <c r="E182741" s="141"/>
      <c r="F182741" s="141"/>
      <c r="G182741" s="248"/>
      <c r="H182741" s="141"/>
      <c r="I182741" s="209"/>
      <c r="J182741" s="141"/>
      <c r="K182741" s="141"/>
    </row>
    <row r="182742" spans="2:11" ht="13.5" customHeight="1">
      <c r="B182742" s="141"/>
      <c r="C182742" s="141"/>
      <c r="D182742" s="141"/>
      <c r="E182742" s="141"/>
      <c r="F182742" s="141"/>
      <c r="G182742" s="248"/>
      <c r="H182742" s="141"/>
      <c r="I182742" s="209"/>
      <c r="J182742" s="141"/>
      <c r="K182742" s="141"/>
    </row>
    <row r="182743" spans="2:11" ht="13.5" customHeight="1">
      <c r="B182743" s="141"/>
      <c r="C182743" s="141"/>
      <c r="D182743" s="141"/>
      <c r="E182743" s="141"/>
      <c r="F182743" s="141"/>
      <c r="G182743" s="248"/>
      <c r="H182743" s="141"/>
      <c r="I182743" s="209"/>
      <c r="J182743" s="141"/>
      <c r="K182743" s="141"/>
    </row>
    <row r="182744" spans="2:11" ht="13.5" customHeight="1">
      <c r="B182744" s="141"/>
      <c r="C182744" s="141"/>
      <c r="D182744" s="141"/>
      <c r="E182744" s="141"/>
      <c r="F182744" s="141"/>
      <c r="G182744" s="248"/>
      <c r="H182744" s="141"/>
      <c r="I182744" s="209"/>
      <c r="J182744" s="141"/>
      <c r="K182744" s="141"/>
    </row>
    <row r="182745" spans="2:11" ht="13.5" customHeight="1">
      <c r="B182745" s="141"/>
      <c r="C182745" s="141"/>
      <c r="D182745" s="141"/>
      <c r="E182745" s="141"/>
      <c r="F182745" s="141"/>
      <c r="G182745" s="248"/>
      <c r="H182745" s="141"/>
      <c r="I182745" s="209"/>
      <c r="J182745" s="141"/>
      <c r="K182745" s="141"/>
    </row>
    <row r="182746" spans="2:11" ht="13.5" customHeight="1">
      <c r="B182746" s="141"/>
      <c r="C182746" s="141"/>
      <c r="D182746" s="141"/>
      <c r="E182746" s="141"/>
      <c r="F182746" s="141"/>
      <c r="G182746" s="248"/>
      <c r="H182746" s="141"/>
      <c r="I182746" s="209"/>
      <c r="J182746" s="141"/>
      <c r="K182746" s="141"/>
    </row>
    <row r="182747" spans="2:11" ht="13.5" customHeight="1">
      <c r="B182747" s="141"/>
      <c r="C182747" s="141"/>
      <c r="D182747" s="141"/>
      <c r="E182747" s="141"/>
      <c r="F182747" s="141"/>
      <c r="G182747" s="248"/>
      <c r="H182747" s="141"/>
      <c r="I182747" s="209"/>
      <c r="J182747" s="141"/>
      <c r="K182747" s="141"/>
    </row>
    <row r="182748" spans="2:11" ht="13.5" customHeight="1">
      <c r="B182748" s="141"/>
      <c r="C182748" s="141"/>
      <c r="D182748" s="141"/>
      <c r="E182748" s="141"/>
      <c r="F182748" s="141"/>
      <c r="G182748" s="248"/>
      <c r="H182748" s="141"/>
      <c r="I182748" s="209"/>
      <c r="J182748" s="141"/>
      <c r="K182748" s="141"/>
    </row>
    <row r="182749" spans="2:11" ht="13.5" customHeight="1">
      <c r="B182749" s="141"/>
      <c r="C182749" s="141"/>
      <c r="D182749" s="141"/>
      <c r="E182749" s="141"/>
      <c r="F182749" s="141"/>
      <c r="G182749" s="248"/>
      <c r="H182749" s="141"/>
      <c r="I182749" s="209"/>
      <c r="J182749" s="141"/>
      <c r="K182749" s="141"/>
    </row>
    <row r="182750" spans="2:11" ht="13.5" customHeight="1">
      <c r="B182750" s="141"/>
      <c r="C182750" s="141"/>
      <c r="D182750" s="141"/>
      <c r="E182750" s="141"/>
      <c r="F182750" s="141"/>
      <c r="G182750" s="248"/>
      <c r="H182750" s="141"/>
      <c r="I182750" s="209"/>
      <c r="J182750" s="141"/>
      <c r="K182750" s="141"/>
    </row>
    <row r="182751" spans="2:11" ht="13.5" customHeight="1">
      <c r="B182751" s="141"/>
      <c r="C182751" s="141"/>
      <c r="D182751" s="141"/>
      <c r="E182751" s="141"/>
      <c r="F182751" s="141"/>
      <c r="G182751" s="248"/>
      <c r="H182751" s="141"/>
      <c r="I182751" s="209"/>
      <c r="J182751" s="141"/>
      <c r="K182751" s="141"/>
    </row>
    <row r="182752" spans="2:11" ht="13.5" customHeight="1">
      <c r="B182752" s="141"/>
      <c r="C182752" s="141"/>
      <c r="D182752" s="141"/>
      <c r="E182752" s="141"/>
      <c r="F182752" s="141"/>
      <c r="G182752" s="248"/>
      <c r="H182752" s="141"/>
      <c r="I182752" s="209"/>
      <c r="J182752" s="141"/>
      <c r="K182752" s="141"/>
    </row>
    <row r="182753" spans="2:11" ht="13.5" customHeight="1">
      <c r="B182753" s="141"/>
      <c r="C182753" s="141"/>
      <c r="D182753" s="141"/>
      <c r="E182753" s="141"/>
      <c r="F182753" s="141"/>
      <c r="G182753" s="248"/>
      <c r="H182753" s="141"/>
      <c r="I182753" s="209"/>
      <c r="J182753" s="141"/>
      <c r="K182753" s="141"/>
    </row>
    <row r="182754" spans="2:11" ht="13.5" customHeight="1">
      <c r="B182754" s="141"/>
      <c r="C182754" s="141"/>
      <c r="D182754" s="141"/>
      <c r="E182754" s="141"/>
      <c r="F182754" s="141"/>
      <c r="G182754" s="248"/>
      <c r="H182754" s="141"/>
      <c r="I182754" s="209"/>
      <c r="J182754" s="141"/>
      <c r="K182754" s="141"/>
    </row>
    <row r="182755" spans="2:11" ht="13.5" customHeight="1">
      <c r="B182755" s="141"/>
      <c r="C182755" s="141"/>
      <c r="D182755" s="141"/>
      <c r="E182755" s="141"/>
      <c r="F182755" s="141"/>
      <c r="G182755" s="248"/>
      <c r="H182755" s="141"/>
      <c r="I182755" s="209"/>
      <c r="J182755" s="141"/>
      <c r="K182755" s="141"/>
    </row>
    <row r="182756" spans="2:11" ht="13.5" customHeight="1">
      <c r="B182756" s="141"/>
      <c r="C182756" s="141"/>
      <c r="D182756" s="141"/>
      <c r="E182756" s="141"/>
      <c r="F182756" s="141"/>
      <c r="G182756" s="248"/>
      <c r="H182756" s="141"/>
      <c r="I182756" s="209"/>
      <c r="J182756" s="141"/>
      <c r="K182756" s="141"/>
    </row>
    <row r="182757" spans="2:11" ht="13.5" customHeight="1">
      <c r="B182757" s="141"/>
      <c r="C182757" s="141"/>
      <c r="D182757" s="141"/>
      <c r="E182757" s="141"/>
      <c r="F182757" s="141"/>
      <c r="G182757" s="248"/>
      <c r="H182757" s="141"/>
      <c r="I182757" s="209"/>
      <c r="J182757" s="141"/>
      <c r="K182757" s="141"/>
    </row>
    <row r="182758" spans="2:11" ht="13.5" customHeight="1">
      <c r="B182758" s="141"/>
      <c r="C182758" s="141"/>
      <c r="D182758" s="141"/>
      <c r="E182758" s="141"/>
      <c r="F182758" s="141"/>
      <c r="G182758" s="248"/>
      <c r="H182758" s="141"/>
      <c r="I182758" s="209"/>
      <c r="J182758" s="141"/>
      <c r="K182758" s="141"/>
    </row>
    <row r="182759" spans="2:11" ht="13.5" customHeight="1">
      <c r="B182759" s="141"/>
      <c r="C182759" s="141"/>
      <c r="D182759" s="141"/>
      <c r="E182759" s="141"/>
      <c r="F182759" s="141"/>
      <c r="G182759" s="248"/>
      <c r="H182759" s="141"/>
      <c r="I182759" s="209"/>
      <c r="J182759" s="141"/>
      <c r="K182759" s="141"/>
    </row>
    <row r="182760" spans="2:11" ht="13.5" customHeight="1">
      <c r="B182760" s="141"/>
      <c r="C182760" s="141"/>
      <c r="D182760" s="141"/>
      <c r="E182760" s="141"/>
      <c r="F182760" s="141"/>
      <c r="G182760" s="248"/>
      <c r="H182760" s="141"/>
      <c r="I182760" s="209"/>
      <c r="J182760" s="141"/>
      <c r="K182760" s="141"/>
    </row>
    <row r="182761" spans="2:11" ht="13.5" customHeight="1">
      <c r="B182761" s="141"/>
      <c r="C182761" s="141"/>
      <c r="D182761" s="141"/>
      <c r="E182761" s="141"/>
      <c r="F182761" s="141"/>
      <c r="G182761" s="248"/>
      <c r="H182761" s="141"/>
      <c r="I182761" s="209"/>
      <c r="J182761" s="141"/>
      <c r="K182761" s="141"/>
    </row>
    <row r="182762" spans="2:11" ht="13.5" customHeight="1">
      <c r="B182762" s="141"/>
      <c r="C182762" s="141"/>
      <c r="D182762" s="141"/>
      <c r="E182762" s="141"/>
      <c r="F182762" s="141"/>
      <c r="G182762" s="248"/>
      <c r="H182762" s="141"/>
      <c r="I182762" s="209"/>
      <c r="J182762" s="141"/>
      <c r="K182762" s="141"/>
    </row>
    <row r="182763" spans="2:11" ht="13.5" customHeight="1">
      <c r="B182763" s="141"/>
      <c r="C182763" s="141"/>
      <c r="D182763" s="141"/>
      <c r="E182763" s="141"/>
      <c r="F182763" s="141"/>
      <c r="G182763" s="248"/>
      <c r="H182763" s="141"/>
      <c r="I182763" s="209"/>
      <c r="J182763" s="141"/>
      <c r="K182763" s="141"/>
    </row>
    <row r="182764" spans="2:11" ht="13.5" customHeight="1">
      <c r="B182764" s="141"/>
      <c r="C182764" s="141"/>
      <c r="D182764" s="141"/>
      <c r="E182764" s="141"/>
      <c r="F182764" s="141"/>
      <c r="G182764" s="248"/>
      <c r="H182764" s="141"/>
      <c r="I182764" s="209"/>
      <c r="J182764" s="141"/>
      <c r="K182764" s="141"/>
    </row>
    <row r="182765" spans="2:11" ht="13.5" customHeight="1">
      <c r="B182765" s="141"/>
      <c r="C182765" s="141"/>
      <c r="D182765" s="141"/>
      <c r="E182765" s="141"/>
      <c r="F182765" s="141"/>
      <c r="G182765" s="248"/>
      <c r="H182765" s="141"/>
      <c r="I182765" s="209"/>
      <c r="J182765" s="141"/>
      <c r="K182765" s="141"/>
    </row>
    <row r="182766" spans="2:11" ht="13.5" customHeight="1">
      <c r="B182766" s="141"/>
      <c r="C182766" s="141"/>
      <c r="D182766" s="141"/>
      <c r="E182766" s="141"/>
      <c r="F182766" s="141"/>
      <c r="G182766" s="248"/>
      <c r="H182766" s="141"/>
      <c r="I182766" s="209"/>
      <c r="J182766" s="141"/>
      <c r="K182766" s="141"/>
    </row>
    <row r="182767" spans="2:11" ht="13.5" customHeight="1">
      <c r="B182767" s="141"/>
      <c r="C182767" s="141"/>
      <c r="D182767" s="141"/>
      <c r="E182767" s="141"/>
      <c r="F182767" s="141"/>
      <c r="G182767" s="248"/>
      <c r="H182767" s="141"/>
      <c r="I182767" s="209"/>
      <c r="J182767" s="141"/>
      <c r="K182767" s="141"/>
    </row>
    <row r="182768" spans="2:11" ht="13.5" customHeight="1">
      <c r="B182768" s="141"/>
      <c r="C182768" s="141"/>
      <c r="D182768" s="141"/>
      <c r="E182768" s="141"/>
      <c r="F182768" s="141"/>
      <c r="G182768" s="248"/>
      <c r="H182768" s="141"/>
      <c r="I182768" s="209"/>
      <c r="J182768" s="141"/>
      <c r="K182768" s="141"/>
    </row>
    <row r="182769" spans="2:11" ht="13.5" customHeight="1">
      <c r="B182769" s="141"/>
      <c r="C182769" s="141"/>
      <c r="D182769" s="141"/>
      <c r="E182769" s="141"/>
      <c r="F182769" s="141"/>
      <c r="G182769" s="248"/>
      <c r="H182769" s="141"/>
      <c r="I182769" s="209"/>
      <c r="J182769" s="141"/>
      <c r="K182769" s="141"/>
    </row>
    <row r="182770" spans="2:11" ht="13.5" customHeight="1">
      <c r="B182770" s="141"/>
      <c r="C182770" s="141"/>
      <c r="D182770" s="141"/>
      <c r="E182770" s="141"/>
      <c r="F182770" s="141"/>
      <c r="G182770" s="248"/>
      <c r="H182770" s="141"/>
      <c r="I182770" s="209"/>
      <c r="J182770" s="141"/>
      <c r="K182770" s="141"/>
    </row>
    <row r="182771" spans="2:11" ht="13.5" customHeight="1">
      <c r="B182771" s="141"/>
      <c r="C182771" s="141"/>
      <c r="D182771" s="141"/>
      <c r="E182771" s="141"/>
      <c r="F182771" s="141"/>
      <c r="G182771" s="248"/>
      <c r="H182771" s="141"/>
      <c r="I182771" s="209"/>
      <c r="J182771" s="141"/>
      <c r="K182771" s="141"/>
    </row>
    <row r="182772" spans="2:11" ht="13.5" customHeight="1">
      <c r="B182772" s="141"/>
      <c r="C182772" s="141"/>
      <c r="D182772" s="141"/>
      <c r="E182772" s="141"/>
      <c r="F182772" s="141"/>
      <c r="G182772" s="248"/>
      <c r="H182772" s="141"/>
      <c r="I182772" s="209"/>
      <c r="J182772" s="141"/>
      <c r="K182772" s="141"/>
    </row>
    <row r="182773" spans="2:11" ht="13.5" customHeight="1">
      <c r="B182773" s="141"/>
      <c r="C182773" s="141"/>
      <c r="D182773" s="141"/>
      <c r="E182773" s="141"/>
      <c r="F182773" s="141"/>
      <c r="G182773" s="248"/>
      <c r="H182773" s="141"/>
      <c r="I182773" s="209"/>
      <c r="J182773" s="141"/>
      <c r="K182773" s="141"/>
    </row>
    <row r="182774" spans="2:11" ht="13.5" customHeight="1">
      <c r="B182774" s="141"/>
      <c r="C182774" s="141"/>
      <c r="D182774" s="141"/>
      <c r="E182774" s="141"/>
      <c r="F182774" s="141"/>
      <c r="G182774" s="248"/>
      <c r="H182774" s="141"/>
      <c r="I182774" s="209"/>
      <c r="J182774" s="141"/>
      <c r="K182774" s="141"/>
    </row>
    <row r="182775" spans="2:11" ht="13.5" customHeight="1">
      <c r="B182775" s="141"/>
      <c r="C182775" s="141"/>
      <c r="D182775" s="141"/>
      <c r="E182775" s="141"/>
      <c r="F182775" s="141"/>
      <c r="G182775" s="248"/>
      <c r="H182775" s="141"/>
      <c r="I182775" s="209"/>
      <c r="J182775" s="141"/>
      <c r="K182775" s="141"/>
    </row>
    <row r="182776" spans="2:11" ht="13.5" customHeight="1">
      <c r="B182776" s="141"/>
      <c r="C182776" s="141"/>
      <c r="D182776" s="141"/>
      <c r="E182776" s="141"/>
      <c r="F182776" s="141"/>
      <c r="G182776" s="248"/>
      <c r="H182776" s="141"/>
      <c r="I182776" s="209"/>
      <c r="J182776" s="141"/>
      <c r="K182776" s="141"/>
    </row>
    <row r="182777" spans="2:11" ht="13.5" customHeight="1">
      <c r="B182777" s="141"/>
      <c r="C182777" s="141"/>
      <c r="D182777" s="141"/>
      <c r="E182777" s="141"/>
      <c r="F182777" s="141"/>
      <c r="G182777" s="248"/>
      <c r="H182777" s="141"/>
      <c r="I182777" s="209"/>
      <c r="J182777" s="141"/>
      <c r="K182777" s="141"/>
    </row>
    <row r="182778" spans="2:11" ht="13.5" customHeight="1">
      <c r="B182778" s="141"/>
      <c r="C182778" s="141"/>
      <c r="D182778" s="141"/>
      <c r="E182778" s="141"/>
      <c r="F182778" s="141"/>
      <c r="G182778" s="248"/>
      <c r="H182778" s="141"/>
      <c r="I182778" s="209"/>
      <c r="J182778" s="141"/>
      <c r="K182778" s="141"/>
    </row>
    <row r="182779" spans="2:11" ht="13.5" customHeight="1">
      <c r="B182779" s="141"/>
      <c r="C182779" s="141"/>
      <c r="D182779" s="141"/>
      <c r="E182779" s="141"/>
      <c r="F182779" s="141"/>
      <c r="G182779" s="248"/>
      <c r="H182779" s="141"/>
      <c r="I182779" s="209"/>
      <c r="J182779" s="141"/>
      <c r="K182779" s="141"/>
    </row>
    <row r="182780" spans="2:11" ht="13.5" customHeight="1">
      <c r="B182780" s="141"/>
      <c r="C182780" s="141"/>
      <c r="D182780" s="141"/>
      <c r="E182780" s="141"/>
      <c r="F182780" s="141"/>
      <c r="G182780" s="248"/>
      <c r="H182780" s="141"/>
      <c r="I182780" s="209"/>
      <c r="J182780" s="141"/>
      <c r="K182780" s="141"/>
    </row>
    <row r="182781" spans="2:11" ht="13.5" customHeight="1">
      <c r="B182781" s="141"/>
      <c r="C182781" s="141"/>
      <c r="D182781" s="141"/>
      <c r="E182781" s="141"/>
      <c r="F182781" s="141"/>
      <c r="G182781" s="248"/>
      <c r="H182781" s="141"/>
      <c r="I182781" s="209"/>
      <c r="J182781" s="141"/>
      <c r="K182781" s="141"/>
    </row>
    <row r="182782" spans="2:11" ht="13.5" customHeight="1">
      <c r="B182782" s="141"/>
      <c r="C182782" s="141"/>
      <c r="D182782" s="141"/>
      <c r="E182782" s="141"/>
      <c r="F182782" s="141"/>
      <c r="G182782" s="248"/>
      <c r="H182782" s="141"/>
      <c r="I182782" s="209"/>
      <c r="J182782" s="141"/>
      <c r="K182782" s="141"/>
    </row>
    <row r="182783" spans="2:11" ht="13.5" customHeight="1">
      <c r="B182783" s="141"/>
      <c r="C182783" s="141"/>
      <c r="D182783" s="141"/>
      <c r="E182783" s="141"/>
      <c r="F182783" s="141"/>
      <c r="G182783" s="248"/>
      <c r="H182783" s="141"/>
      <c r="I182783" s="209"/>
      <c r="J182783" s="141"/>
      <c r="K182783" s="141"/>
    </row>
    <row r="182784" spans="2:11" ht="13.5" customHeight="1">
      <c r="B182784" s="141"/>
      <c r="C182784" s="141"/>
      <c r="D182784" s="141"/>
      <c r="E182784" s="141"/>
      <c r="F182784" s="141"/>
      <c r="G182784" s="248"/>
      <c r="H182784" s="141"/>
      <c r="I182784" s="209"/>
      <c r="J182784" s="141"/>
      <c r="K182784" s="141"/>
    </row>
    <row r="182785" spans="2:11" ht="13.5" customHeight="1">
      <c r="B182785" s="141"/>
      <c r="C182785" s="141"/>
      <c r="D182785" s="141"/>
      <c r="E182785" s="141"/>
      <c r="F182785" s="141"/>
      <c r="G182785" s="248"/>
      <c r="H182785" s="141"/>
      <c r="I182785" s="209"/>
      <c r="J182785" s="141"/>
      <c r="K182785" s="141"/>
    </row>
    <row r="182786" spans="2:11" ht="13.5" customHeight="1">
      <c r="B182786" s="141"/>
      <c r="C182786" s="141"/>
      <c r="D182786" s="141"/>
      <c r="E182786" s="141"/>
      <c r="F182786" s="141"/>
      <c r="G182786" s="248"/>
      <c r="H182786" s="141"/>
      <c r="I182786" s="209"/>
      <c r="J182786" s="141"/>
      <c r="K182786" s="141"/>
    </row>
    <row r="182787" spans="2:11" ht="13.5" customHeight="1">
      <c r="B182787" s="141"/>
      <c r="C182787" s="141"/>
      <c r="D182787" s="141"/>
      <c r="E182787" s="141"/>
      <c r="F182787" s="141"/>
      <c r="G182787" s="248"/>
      <c r="H182787" s="141"/>
      <c r="I182787" s="209"/>
      <c r="J182787" s="141"/>
      <c r="K182787" s="141"/>
    </row>
    <row r="182788" spans="2:11" ht="13.5" customHeight="1">
      <c r="B182788" s="141"/>
      <c r="C182788" s="141"/>
      <c r="D182788" s="141"/>
      <c r="E182788" s="141"/>
      <c r="F182788" s="141"/>
      <c r="G182788" s="248"/>
      <c r="H182788" s="141"/>
      <c r="I182788" s="209"/>
      <c r="J182788" s="141"/>
      <c r="K182788" s="141"/>
    </row>
    <row r="182789" spans="2:11" ht="13.5" customHeight="1">
      <c r="B182789" s="141"/>
      <c r="C182789" s="141"/>
      <c r="D182789" s="141"/>
      <c r="E182789" s="141"/>
      <c r="F182789" s="141"/>
      <c r="G182789" s="248"/>
      <c r="H182789" s="141"/>
      <c r="I182789" s="209"/>
      <c r="J182789" s="141"/>
      <c r="K182789" s="141"/>
    </row>
    <row r="182790" spans="2:11" ht="13.5" customHeight="1">
      <c r="B182790" s="141"/>
      <c r="C182790" s="141"/>
      <c r="D182790" s="141"/>
      <c r="E182790" s="141"/>
      <c r="F182790" s="141"/>
      <c r="G182790" s="248"/>
      <c r="H182790" s="141"/>
      <c r="I182790" s="209"/>
      <c r="J182790" s="141"/>
      <c r="K182790" s="141"/>
    </row>
    <row r="182791" spans="2:11" ht="13.5" customHeight="1">
      <c r="B182791" s="141"/>
      <c r="C182791" s="141"/>
      <c r="D182791" s="141"/>
      <c r="E182791" s="141"/>
      <c r="F182791" s="141"/>
      <c r="G182791" s="248"/>
      <c r="H182791" s="141"/>
      <c r="I182791" s="209"/>
      <c r="J182791" s="141"/>
      <c r="K182791" s="141"/>
    </row>
    <row r="182792" spans="2:11" ht="13.5" customHeight="1">
      <c r="B182792" s="141"/>
      <c r="C182792" s="141"/>
      <c r="D182792" s="141"/>
      <c r="E182792" s="141"/>
      <c r="F182792" s="141"/>
      <c r="G182792" s="248"/>
      <c r="H182792" s="141"/>
      <c r="I182792" s="209"/>
      <c r="J182792" s="141"/>
      <c r="K182792" s="141"/>
    </row>
    <row r="182793" spans="2:11" ht="13.5" customHeight="1">
      <c r="B182793" s="141"/>
      <c r="C182793" s="141"/>
      <c r="D182793" s="141"/>
      <c r="E182793" s="141"/>
      <c r="F182793" s="141"/>
      <c r="G182793" s="248"/>
      <c r="H182793" s="141"/>
      <c r="I182793" s="209"/>
      <c r="J182793" s="141"/>
      <c r="K182793" s="141"/>
    </row>
    <row r="182794" spans="2:11" ht="13.5" customHeight="1">
      <c r="B182794" s="141"/>
      <c r="C182794" s="141"/>
      <c r="D182794" s="141"/>
      <c r="E182794" s="141"/>
      <c r="F182794" s="141"/>
      <c r="G182794" s="248"/>
      <c r="H182794" s="141"/>
      <c r="I182794" s="209"/>
      <c r="J182794" s="141"/>
      <c r="K182794" s="141"/>
    </row>
    <row r="182795" spans="2:11" ht="13.5" customHeight="1">
      <c r="B182795" s="141"/>
      <c r="C182795" s="141"/>
      <c r="D182795" s="141"/>
      <c r="E182795" s="141"/>
      <c r="F182795" s="141"/>
      <c r="G182795" s="248"/>
      <c r="H182795" s="141"/>
      <c r="I182795" s="209"/>
      <c r="J182795" s="141"/>
      <c r="K182795" s="141"/>
    </row>
    <row r="182796" spans="2:11" ht="13.5" customHeight="1">
      <c r="B182796" s="141"/>
      <c r="C182796" s="141"/>
      <c r="D182796" s="141"/>
      <c r="E182796" s="141"/>
      <c r="F182796" s="141"/>
      <c r="G182796" s="248"/>
      <c r="H182796" s="141"/>
      <c r="I182796" s="209"/>
      <c r="J182796" s="141"/>
      <c r="K182796" s="141"/>
    </row>
    <row r="182797" spans="2:11" ht="13.5" customHeight="1">
      <c r="B182797" s="141"/>
      <c r="C182797" s="141"/>
      <c r="D182797" s="141"/>
      <c r="E182797" s="141"/>
      <c r="F182797" s="141"/>
      <c r="G182797" s="248"/>
      <c r="H182797" s="141"/>
      <c r="I182797" s="209"/>
      <c r="J182797" s="141"/>
      <c r="K182797" s="141"/>
    </row>
    <row r="182798" spans="2:11" ht="13.5" customHeight="1">
      <c r="B182798" s="141"/>
      <c r="C182798" s="141"/>
      <c r="D182798" s="141"/>
      <c r="E182798" s="141"/>
      <c r="F182798" s="141"/>
      <c r="G182798" s="248"/>
      <c r="H182798" s="141"/>
      <c r="I182798" s="209"/>
      <c r="J182798" s="141"/>
      <c r="K182798" s="141"/>
    </row>
    <row r="182799" spans="2:11" ht="13.5" customHeight="1">
      <c r="B182799" s="141"/>
      <c r="C182799" s="141"/>
      <c r="D182799" s="141"/>
      <c r="E182799" s="141"/>
      <c r="F182799" s="141"/>
      <c r="G182799" s="248"/>
      <c r="H182799" s="141"/>
      <c r="I182799" s="209"/>
      <c r="J182799" s="141"/>
      <c r="K182799" s="141"/>
    </row>
    <row r="182800" spans="2:11" ht="13.5" customHeight="1">
      <c r="B182800" s="141"/>
      <c r="C182800" s="141"/>
      <c r="D182800" s="141"/>
      <c r="E182800" s="141"/>
      <c r="F182800" s="141"/>
      <c r="G182800" s="248"/>
      <c r="H182800" s="141"/>
      <c r="I182800" s="209"/>
      <c r="J182800" s="141"/>
      <c r="K182800" s="141"/>
    </row>
    <row r="182801" spans="2:11" ht="13.5" customHeight="1">
      <c r="B182801" s="141"/>
      <c r="C182801" s="141"/>
      <c r="D182801" s="141"/>
      <c r="E182801" s="141"/>
      <c r="F182801" s="141"/>
      <c r="G182801" s="248"/>
      <c r="H182801" s="141"/>
      <c r="I182801" s="209"/>
      <c r="J182801" s="141"/>
      <c r="K182801" s="141"/>
    </row>
    <row r="182802" spans="2:11" ht="13.5" customHeight="1">
      <c r="B182802" s="141"/>
      <c r="C182802" s="141"/>
      <c r="D182802" s="141"/>
      <c r="E182802" s="141"/>
      <c r="F182802" s="141"/>
      <c r="G182802" s="248"/>
      <c r="H182802" s="141"/>
      <c r="I182802" s="209"/>
      <c r="J182802" s="141"/>
      <c r="K182802" s="141"/>
    </row>
    <row r="182803" spans="2:11" ht="13.5" customHeight="1">
      <c r="B182803" s="141"/>
      <c r="C182803" s="141"/>
      <c r="D182803" s="141"/>
      <c r="E182803" s="141"/>
      <c r="F182803" s="141"/>
      <c r="G182803" s="248"/>
      <c r="H182803" s="141"/>
      <c r="I182803" s="209"/>
      <c r="J182803" s="141"/>
      <c r="K182803" s="141"/>
    </row>
    <row r="182804" spans="2:11" ht="13.5" customHeight="1">
      <c r="B182804" s="141"/>
      <c r="C182804" s="141"/>
      <c r="D182804" s="141"/>
      <c r="E182804" s="141"/>
      <c r="F182804" s="141"/>
      <c r="G182804" s="248"/>
      <c r="H182804" s="141"/>
      <c r="I182804" s="209"/>
      <c r="J182804" s="141"/>
      <c r="K182804" s="141"/>
    </row>
    <row r="182805" spans="2:11" ht="13.5" customHeight="1">
      <c r="B182805" s="141"/>
      <c r="C182805" s="141"/>
      <c r="D182805" s="141"/>
      <c r="E182805" s="141"/>
      <c r="F182805" s="141"/>
      <c r="G182805" s="248"/>
      <c r="H182805" s="141"/>
      <c r="I182805" s="209"/>
      <c r="J182805" s="141"/>
      <c r="K182805" s="141"/>
    </row>
    <row r="182806" spans="2:11" ht="13.5" customHeight="1">
      <c r="B182806" s="141"/>
      <c r="C182806" s="141"/>
      <c r="D182806" s="141"/>
      <c r="E182806" s="141"/>
      <c r="F182806" s="141"/>
      <c r="G182806" s="248"/>
      <c r="H182806" s="141"/>
      <c r="I182806" s="209"/>
      <c r="J182806" s="141"/>
      <c r="K182806" s="141"/>
    </row>
    <row r="182807" spans="2:11" ht="13.5" customHeight="1">
      <c r="B182807" s="141"/>
      <c r="C182807" s="141"/>
      <c r="D182807" s="141"/>
      <c r="E182807" s="141"/>
      <c r="F182807" s="141"/>
      <c r="G182807" s="248"/>
      <c r="H182807" s="141"/>
      <c r="I182807" s="209"/>
      <c r="J182807" s="141"/>
      <c r="K182807" s="141"/>
    </row>
    <row r="182808" spans="2:11" ht="13.5" customHeight="1">
      <c r="B182808" s="141"/>
      <c r="C182808" s="141"/>
      <c r="D182808" s="141"/>
      <c r="E182808" s="141"/>
      <c r="F182808" s="141"/>
      <c r="G182808" s="248"/>
      <c r="H182808" s="141"/>
      <c r="I182808" s="209"/>
      <c r="J182808" s="141"/>
      <c r="K182808" s="141"/>
    </row>
    <row r="182809" spans="2:11" ht="13.5" customHeight="1">
      <c r="B182809" s="141"/>
      <c r="C182809" s="141"/>
      <c r="D182809" s="141"/>
      <c r="E182809" s="141"/>
      <c r="F182809" s="141"/>
      <c r="G182809" s="248"/>
      <c r="H182809" s="141"/>
      <c r="I182809" s="209"/>
      <c r="J182809" s="141"/>
      <c r="K182809" s="141"/>
    </row>
    <row r="182810" spans="2:11" ht="13.5" customHeight="1">
      <c r="B182810" s="141"/>
      <c r="C182810" s="141"/>
      <c r="D182810" s="141"/>
      <c r="E182810" s="141"/>
      <c r="F182810" s="141"/>
      <c r="G182810" s="248"/>
      <c r="H182810" s="141"/>
      <c r="I182810" s="209"/>
      <c r="J182810" s="141"/>
      <c r="K182810" s="141"/>
    </row>
    <row r="182811" spans="2:11" ht="13.5" customHeight="1">
      <c r="B182811" s="141"/>
      <c r="C182811" s="141"/>
      <c r="D182811" s="141"/>
      <c r="E182811" s="141"/>
      <c r="F182811" s="141"/>
      <c r="G182811" s="248"/>
      <c r="H182811" s="141"/>
      <c r="I182811" s="209"/>
      <c r="J182811" s="141"/>
      <c r="K182811" s="141"/>
    </row>
    <row r="182812" spans="2:11" ht="13.5" customHeight="1">
      <c r="B182812" s="141"/>
      <c r="C182812" s="141"/>
      <c r="D182812" s="141"/>
      <c r="E182812" s="141"/>
      <c r="F182812" s="141"/>
      <c r="G182812" s="248"/>
      <c r="H182812" s="141"/>
      <c r="I182812" s="209"/>
      <c r="J182812" s="141"/>
      <c r="K182812" s="141"/>
    </row>
    <row r="182813" spans="2:11" ht="13.5" customHeight="1">
      <c r="B182813" s="141"/>
      <c r="C182813" s="141"/>
      <c r="D182813" s="141"/>
      <c r="E182813" s="141"/>
      <c r="F182813" s="141"/>
      <c r="G182813" s="248"/>
      <c r="H182813" s="141"/>
      <c r="I182813" s="209"/>
      <c r="J182813" s="141"/>
      <c r="K182813" s="141"/>
    </row>
    <row r="182814" spans="2:11" ht="13.5" customHeight="1">
      <c r="B182814" s="141"/>
      <c r="C182814" s="141"/>
      <c r="D182814" s="141"/>
      <c r="E182814" s="141"/>
      <c r="F182814" s="141"/>
      <c r="G182814" s="248"/>
      <c r="H182814" s="141"/>
      <c r="I182814" s="209"/>
      <c r="J182814" s="141"/>
      <c r="K182814" s="141"/>
    </row>
    <row r="182815" spans="2:11" ht="13.5" customHeight="1">
      <c r="B182815" s="141"/>
      <c r="C182815" s="141"/>
      <c r="D182815" s="141"/>
      <c r="E182815" s="141"/>
      <c r="F182815" s="141"/>
      <c r="G182815" s="248"/>
      <c r="H182815" s="141"/>
      <c r="I182815" s="209"/>
      <c r="J182815" s="141"/>
      <c r="K182815" s="141"/>
    </row>
    <row r="182816" spans="2:11" ht="13.5" customHeight="1">
      <c r="B182816" s="141"/>
      <c r="C182816" s="141"/>
      <c r="D182816" s="141"/>
      <c r="E182816" s="141"/>
      <c r="F182816" s="141"/>
      <c r="G182816" s="248"/>
      <c r="H182816" s="141"/>
      <c r="I182816" s="209"/>
      <c r="J182816" s="141"/>
      <c r="K182816" s="141"/>
    </row>
    <row r="182817" spans="2:11" ht="13.5" customHeight="1">
      <c r="B182817" s="141"/>
      <c r="C182817" s="141"/>
      <c r="D182817" s="141"/>
      <c r="E182817" s="141"/>
      <c r="F182817" s="141"/>
      <c r="G182817" s="248"/>
      <c r="H182817" s="141"/>
      <c r="I182817" s="209"/>
      <c r="J182817" s="141"/>
      <c r="K182817" s="141"/>
    </row>
    <row r="182818" spans="2:11" ht="13.5" customHeight="1">
      <c r="B182818" s="141"/>
      <c r="C182818" s="141"/>
      <c r="D182818" s="141"/>
      <c r="E182818" s="141"/>
      <c r="F182818" s="141"/>
      <c r="G182818" s="248"/>
      <c r="H182818" s="141"/>
      <c r="I182818" s="209"/>
      <c r="J182818" s="141"/>
      <c r="K182818" s="141"/>
    </row>
    <row r="182819" spans="2:11" ht="13.5" customHeight="1">
      <c r="B182819" s="141"/>
      <c r="C182819" s="141"/>
      <c r="D182819" s="141"/>
      <c r="E182819" s="141"/>
      <c r="F182819" s="141"/>
      <c r="G182819" s="248"/>
      <c r="H182819" s="141"/>
      <c r="I182819" s="209"/>
      <c r="J182819" s="141"/>
      <c r="K182819" s="141"/>
    </row>
    <row r="182820" spans="2:11" ht="13.5" customHeight="1">
      <c r="B182820" s="141"/>
      <c r="C182820" s="141"/>
      <c r="D182820" s="141"/>
      <c r="E182820" s="141"/>
      <c r="F182820" s="141"/>
      <c r="G182820" s="248"/>
      <c r="H182820" s="141"/>
      <c r="I182820" s="209"/>
      <c r="J182820" s="141"/>
      <c r="K182820" s="141"/>
    </row>
    <row r="182821" spans="2:11" ht="13.5" customHeight="1">
      <c r="B182821" s="141"/>
      <c r="C182821" s="141"/>
      <c r="D182821" s="141"/>
      <c r="E182821" s="141"/>
      <c r="F182821" s="141"/>
      <c r="G182821" s="248"/>
      <c r="H182821" s="141"/>
      <c r="I182821" s="209"/>
      <c r="J182821" s="141"/>
      <c r="K182821" s="141"/>
    </row>
    <row r="182822" spans="2:11" ht="13.5" customHeight="1">
      <c r="B182822" s="141"/>
      <c r="C182822" s="141"/>
      <c r="D182822" s="141"/>
      <c r="E182822" s="141"/>
      <c r="F182822" s="141"/>
      <c r="G182822" s="248"/>
      <c r="H182822" s="141"/>
      <c r="I182822" s="209"/>
      <c r="J182822" s="141"/>
      <c r="K182822" s="141"/>
    </row>
    <row r="182823" spans="2:11" ht="13.5" customHeight="1">
      <c r="B182823" s="141"/>
      <c r="C182823" s="141"/>
      <c r="D182823" s="141"/>
      <c r="E182823" s="141"/>
      <c r="F182823" s="141"/>
      <c r="G182823" s="248"/>
      <c r="H182823" s="141"/>
      <c r="I182823" s="209"/>
      <c r="J182823" s="141"/>
      <c r="K182823" s="141"/>
    </row>
    <row r="182824" spans="2:11" ht="13.5" customHeight="1">
      <c r="B182824" s="141"/>
      <c r="C182824" s="141"/>
      <c r="D182824" s="141"/>
      <c r="E182824" s="141"/>
      <c r="F182824" s="141"/>
      <c r="G182824" s="248"/>
      <c r="H182824" s="141"/>
      <c r="I182824" s="209"/>
      <c r="J182824" s="141"/>
      <c r="K182824" s="141"/>
    </row>
    <row r="182825" spans="2:11" ht="13.5" customHeight="1">
      <c r="B182825" s="141"/>
      <c r="C182825" s="141"/>
      <c r="D182825" s="141"/>
      <c r="E182825" s="141"/>
      <c r="F182825" s="141"/>
      <c r="G182825" s="248"/>
      <c r="H182825" s="141"/>
      <c r="I182825" s="209"/>
      <c r="J182825" s="141"/>
      <c r="K182825" s="141"/>
    </row>
    <row r="182826" spans="2:11" ht="13.5" customHeight="1">
      <c r="B182826" s="141"/>
      <c r="C182826" s="141"/>
      <c r="D182826" s="141"/>
      <c r="E182826" s="141"/>
      <c r="F182826" s="141"/>
      <c r="G182826" s="248"/>
      <c r="H182826" s="141"/>
      <c r="I182826" s="209"/>
      <c r="J182826" s="141"/>
      <c r="K182826" s="141"/>
    </row>
    <row r="182827" spans="2:11" ht="13.5" customHeight="1">
      <c r="B182827" s="141"/>
      <c r="C182827" s="141"/>
      <c r="D182827" s="141"/>
      <c r="E182827" s="141"/>
      <c r="F182827" s="141"/>
      <c r="G182827" s="248"/>
      <c r="H182827" s="141"/>
      <c r="I182827" s="209"/>
      <c r="J182827" s="141"/>
      <c r="K182827" s="141"/>
    </row>
    <row r="182828" spans="2:11" ht="13.5" customHeight="1">
      <c r="B182828" s="141"/>
      <c r="C182828" s="141"/>
      <c r="D182828" s="141"/>
      <c r="E182828" s="141"/>
      <c r="F182828" s="141"/>
      <c r="G182828" s="248"/>
      <c r="H182828" s="141"/>
      <c r="I182828" s="209"/>
      <c r="J182828" s="141"/>
      <c r="K182828" s="141"/>
    </row>
    <row r="182829" spans="2:11" ht="13.5" customHeight="1">
      <c r="B182829" s="141"/>
      <c r="C182829" s="141"/>
      <c r="D182829" s="141"/>
      <c r="E182829" s="141"/>
      <c r="F182829" s="141"/>
      <c r="G182829" s="248"/>
      <c r="H182829" s="141"/>
      <c r="I182829" s="209"/>
      <c r="J182829" s="141"/>
      <c r="K182829" s="141"/>
    </row>
    <row r="182830" spans="2:11" ht="13.5" customHeight="1">
      <c r="B182830" s="141"/>
      <c r="C182830" s="141"/>
      <c r="D182830" s="141"/>
      <c r="E182830" s="141"/>
      <c r="F182830" s="141"/>
      <c r="G182830" s="248"/>
      <c r="H182830" s="141"/>
      <c r="I182830" s="209"/>
      <c r="J182830" s="141"/>
      <c r="K182830" s="141"/>
    </row>
    <row r="182831" spans="2:11" ht="13.5" customHeight="1">
      <c r="B182831" s="141"/>
      <c r="C182831" s="141"/>
      <c r="D182831" s="141"/>
      <c r="E182831" s="141"/>
      <c r="F182831" s="141"/>
      <c r="G182831" s="248"/>
      <c r="H182831" s="141"/>
      <c r="I182831" s="209"/>
      <c r="J182831" s="141"/>
      <c r="K182831" s="141"/>
    </row>
    <row r="182832" spans="2:11" ht="13.5" customHeight="1">
      <c r="B182832" s="141"/>
      <c r="C182832" s="141"/>
      <c r="D182832" s="141"/>
      <c r="E182832" s="141"/>
      <c r="F182832" s="141"/>
      <c r="G182832" s="248"/>
      <c r="H182832" s="141"/>
      <c r="I182832" s="209"/>
      <c r="J182832" s="141"/>
      <c r="K182832" s="141"/>
    </row>
    <row r="182833" spans="2:11" ht="13.5" customHeight="1">
      <c r="B182833" s="141"/>
      <c r="C182833" s="141"/>
      <c r="D182833" s="141"/>
      <c r="E182833" s="141"/>
      <c r="F182833" s="141"/>
      <c r="G182833" s="248"/>
      <c r="H182833" s="141"/>
      <c r="I182833" s="209"/>
      <c r="J182833" s="141"/>
      <c r="K182833" s="141"/>
    </row>
    <row r="182834" spans="2:11" ht="13.5" customHeight="1">
      <c r="B182834" s="141"/>
      <c r="C182834" s="141"/>
      <c r="D182834" s="141"/>
      <c r="E182834" s="141"/>
      <c r="F182834" s="141"/>
      <c r="G182834" s="248"/>
      <c r="H182834" s="141"/>
      <c r="I182834" s="209"/>
      <c r="J182834" s="141"/>
      <c r="K182834" s="141"/>
    </row>
    <row r="182835" spans="2:11" ht="13.5" customHeight="1">
      <c r="B182835" s="141"/>
      <c r="C182835" s="141"/>
      <c r="D182835" s="141"/>
      <c r="E182835" s="141"/>
      <c r="F182835" s="141"/>
      <c r="G182835" s="248"/>
      <c r="H182835" s="141"/>
      <c r="I182835" s="209"/>
      <c r="J182835" s="141"/>
      <c r="K182835" s="141"/>
    </row>
    <row r="182836" spans="2:11" ht="13.5" customHeight="1">
      <c r="B182836" s="141"/>
      <c r="C182836" s="141"/>
      <c r="D182836" s="141"/>
      <c r="E182836" s="141"/>
      <c r="F182836" s="141"/>
      <c r="G182836" s="248"/>
      <c r="H182836" s="141"/>
      <c r="I182836" s="209"/>
      <c r="J182836" s="141"/>
      <c r="K182836" s="141"/>
    </row>
    <row r="182837" spans="2:11" ht="13.5" customHeight="1">
      <c r="B182837" s="141"/>
      <c r="C182837" s="141"/>
      <c r="D182837" s="141"/>
      <c r="E182837" s="141"/>
      <c r="F182837" s="141"/>
      <c r="G182837" s="248"/>
      <c r="H182837" s="141"/>
      <c r="I182837" s="209"/>
      <c r="J182837" s="141"/>
      <c r="K182837" s="141"/>
    </row>
    <row r="182838" spans="2:11" ht="13.5" customHeight="1">
      <c r="B182838" s="141"/>
      <c r="C182838" s="141"/>
      <c r="D182838" s="141"/>
      <c r="E182838" s="141"/>
      <c r="F182838" s="141"/>
      <c r="G182838" s="248"/>
      <c r="H182838" s="141"/>
      <c r="I182838" s="209"/>
      <c r="J182838" s="141"/>
      <c r="K182838" s="141"/>
    </row>
    <row r="182839" spans="2:11" ht="13.5" customHeight="1">
      <c r="B182839" s="141"/>
      <c r="C182839" s="141"/>
      <c r="D182839" s="141"/>
      <c r="E182839" s="141"/>
      <c r="F182839" s="141"/>
      <c r="G182839" s="248"/>
      <c r="H182839" s="141"/>
      <c r="I182839" s="209"/>
      <c r="J182839" s="141"/>
      <c r="K182839" s="141"/>
    </row>
    <row r="182840" spans="2:11" ht="13.5" customHeight="1">
      <c r="B182840" s="141"/>
      <c r="C182840" s="141"/>
      <c r="D182840" s="141"/>
      <c r="E182840" s="141"/>
      <c r="F182840" s="141"/>
      <c r="G182840" s="248"/>
      <c r="H182840" s="141"/>
      <c r="I182840" s="209"/>
      <c r="J182840" s="141"/>
      <c r="K182840" s="141"/>
    </row>
    <row r="182841" spans="2:11" ht="13.5" customHeight="1">
      <c r="B182841" s="141"/>
      <c r="C182841" s="141"/>
      <c r="D182841" s="141"/>
      <c r="E182841" s="141"/>
      <c r="F182841" s="141"/>
      <c r="G182841" s="248"/>
      <c r="H182841" s="141"/>
      <c r="I182841" s="209"/>
      <c r="J182841" s="141"/>
      <c r="K182841" s="141"/>
    </row>
    <row r="182842" spans="2:11" ht="13.5" customHeight="1">
      <c r="B182842" s="141"/>
      <c r="C182842" s="141"/>
      <c r="D182842" s="141"/>
      <c r="E182842" s="141"/>
      <c r="F182842" s="141"/>
      <c r="G182842" s="248"/>
      <c r="H182842" s="141"/>
      <c r="I182842" s="209"/>
      <c r="J182842" s="141"/>
      <c r="K182842" s="141"/>
    </row>
    <row r="182843" spans="2:11" ht="13.5" customHeight="1">
      <c r="B182843" s="141"/>
      <c r="C182843" s="141"/>
      <c r="D182843" s="141"/>
      <c r="E182843" s="141"/>
      <c r="F182843" s="141"/>
      <c r="G182843" s="248"/>
      <c r="H182843" s="141"/>
      <c r="I182843" s="209"/>
      <c r="J182843" s="141"/>
      <c r="K182843" s="141"/>
    </row>
    <row r="182844" spans="2:11" ht="13.5" customHeight="1">
      <c r="B182844" s="141"/>
      <c r="C182844" s="141"/>
      <c r="D182844" s="141"/>
      <c r="E182844" s="141"/>
      <c r="F182844" s="141"/>
      <c r="G182844" s="248"/>
      <c r="H182844" s="141"/>
      <c r="I182844" s="209"/>
      <c r="J182844" s="141"/>
      <c r="K182844" s="141"/>
    </row>
    <row r="182845" spans="2:11" ht="13.5" customHeight="1">
      <c r="B182845" s="141"/>
      <c r="C182845" s="141"/>
      <c r="D182845" s="141"/>
      <c r="E182845" s="141"/>
      <c r="F182845" s="141"/>
      <c r="G182845" s="248"/>
      <c r="H182845" s="141"/>
      <c r="I182845" s="209"/>
      <c r="J182845" s="141"/>
      <c r="K182845" s="141"/>
    </row>
    <row r="182846" spans="2:11" ht="13.5" customHeight="1">
      <c r="B182846" s="141"/>
      <c r="C182846" s="141"/>
      <c r="D182846" s="141"/>
      <c r="E182846" s="141"/>
      <c r="F182846" s="141"/>
      <c r="G182846" s="248"/>
      <c r="H182846" s="141"/>
      <c r="I182846" s="209"/>
      <c r="J182846" s="141"/>
      <c r="K182846" s="141"/>
    </row>
    <row r="182847" spans="2:11" ht="13.5" customHeight="1">
      <c r="B182847" s="141"/>
      <c r="C182847" s="141"/>
      <c r="D182847" s="141"/>
      <c r="E182847" s="141"/>
      <c r="F182847" s="141"/>
      <c r="G182847" s="248"/>
      <c r="H182847" s="141"/>
      <c r="I182847" s="209"/>
      <c r="J182847" s="141"/>
      <c r="K182847" s="141"/>
    </row>
    <row r="182848" spans="2:11" ht="13.5" customHeight="1">
      <c r="B182848" s="141"/>
      <c r="C182848" s="141"/>
      <c r="D182848" s="141"/>
      <c r="E182848" s="141"/>
      <c r="F182848" s="141"/>
      <c r="G182848" s="248"/>
      <c r="H182848" s="141"/>
      <c r="I182848" s="209"/>
      <c r="J182848" s="141"/>
      <c r="K182848" s="141"/>
    </row>
    <row r="182849" spans="2:11" ht="13.5" customHeight="1">
      <c r="B182849" s="141"/>
      <c r="C182849" s="141"/>
      <c r="D182849" s="141"/>
      <c r="E182849" s="141"/>
      <c r="F182849" s="141"/>
      <c r="G182849" s="248"/>
      <c r="H182849" s="141"/>
      <c r="I182849" s="209"/>
      <c r="J182849" s="141"/>
      <c r="K182849" s="141"/>
    </row>
    <row r="182850" spans="2:11" ht="13.5" customHeight="1">
      <c r="B182850" s="141"/>
      <c r="C182850" s="141"/>
      <c r="D182850" s="141"/>
      <c r="E182850" s="141"/>
      <c r="F182850" s="141"/>
      <c r="G182850" s="248"/>
      <c r="H182850" s="141"/>
      <c r="I182850" s="209"/>
      <c r="J182850" s="141"/>
      <c r="K182850" s="141"/>
    </row>
    <row r="182851" spans="2:11" ht="13.5" customHeight="1">
      <c r="B182851" s="141"/>
      <c r="C182851" s="141"/>
      <c r="D182851" s="141"/>
      <c r="E182851" s="141"/>
      <c r="F182851" s="141"/>
      <c r="G182851" s="248"/>
      <c r="H182851" s="141"/>
      <c r="I182851" s="209"/>
      <c r="J182851" s="141"/>
      <c r="K182851" s="141"/>
    </row>
    <row r="182852" spans="2:11" ht="13.5" customHeight="1">
      <c r="B182852" s="141"/>
      <c r="C182852" s="141"/>
      <c r="D182852" s="141"/>
      <c r="E182852" s="141"/>
      <c r="F182852" s="141"/>
      <c r="G182852" s="248"/>
      <c r="H182852" s="141"/>
      <c r="I182852" s="209"/>
      <c r="J182852" s="141"/>
      <c r="K182852" s="141"/>
    </row>
    <row r="182853" spans="2:11" ht="13.5" customHeight="1">
      <c r="B182853" s="141"/>
      <c r="C182853" s="141"/>
      <c r="D182853" s="141"/>
      <c r="E182853" s="141"/>
      <c r="F182853" s="141"/>
      <c r="G182853" s="248"/>
      <c r="H182853" s="141"/>
      <c r="I182853" s="209"/>
      <c r="J182853" s="141"/>
      <c r="K182853" s="141"/>
    </row>
    <row r="182854" spans="2:11" ht="13.5" customHeight="1">
      <c r="B182854" s="141"/>
      <c r="C182854" s="141"/>
      <c r="D182854" s="141"/>
      <c r="E182854" s="141"/>
      <c r="F182854" s="141"/>
      <c r="G182854" s="248"/>
      <c r="H182854" s="141"/>
      <c r="I182854" s="209"/>
      <c r="J182854" s="141"/>
      <c r="K182854" s="141"/>
    </row>
    <row r="182855" spans="2:11" ht="13.5" customHeight="1">
      <c r="B182855" s="141"/>
      <c r="C182855" s="141"/>
      <c r="D182855" s="141"/>
      <c r="E182855" s="141"/>
      <c r="F182855" s="141"/>
      <c r="G182855" s="248"/>
      <c r="H182855" s="141"/>
      <c r="I182855" s="209"/>
      <c r="J182855" s="141"/>
      <c r="K182855" s="141"/>
    </row>
    <row r="182856" spans="2:11" ht="13.5" customHeight="1">
      <c r="B182856" s="141"/>
      <c r="C182856" s="141"/>
      <c r="D182856" s="141"/>
      <c r="E182856" s="141"/>
      <c r="F182856" s="141"/>
      <c r="G182856" s="248"/>
      <c r="H182856" s="141"/>
      <c r="I182856" s="209"/>
      <c r="J182856" s="141"/>
      <c r="K182856" s="141"/>
    </row>
    <row r="182857" spans="2:11" ht="13.5" customHeight="1">
      <c r="B182857" s="141"/>
      <c r="C182857" s="141"/>
      <c r="D182857" s="141"/>
      <c r="E182857" s="141"/>
      <c r="F182857" s="141"/>
      <c r="G182857" s="248"/>
      <c r="H182857" s="141"/>
      <c r="I182857" s="209"/>
      <c r="J182857" s="141"/>
      <c r="K182857" s="141"/>
    </row>
    <row r="182858" spans="2:11" ht="13.5" customHeight="1">
      <c r="B182858" s="141"/>
      <c r="C182858" s="141"/>
      <c r="D182858" s="141"/>
      <c r="E182858" s="141"/>
      <c r="F182858" s="141"/>
      <c r="G182858" s="248"/>
      <c r="H182858" s="141"/>
      <c r="I182858" s="209"/>
      <c r="J182858" s="141"/>
      <c r="K182858" s="141"/>
    </row>
    <row r="182859" spans="2:11" ht="13.5" customHeight="1">
      <c r="B182859" s="141"/>
      <c r="C182859" s="141"/>
      <c r="D182859" s="141"/>
      <c r="E182859" s="141"/>
      <c r="F182859" s="141"/>
      <c r="G182859" s="248"/>
      <c r="H182859" s="141"/>
      <c r="I182859" s="209"/>
      <c r="J182859" s="141"/>
      <c r="K182859" s="141"/>
    </row>
    <row r="182860" spans="2:11" ht="13.5" customHeight="1">
      <c r="B182860" s="141"/>
      <c r="C182860" s="141"/>
      <c r="D182860" s="141"/>
      <c r="E182860" s="141"/>
      <c r="F182860" s="141"/>
      <c r="G182860" s="248"/>
      <c r="H182860" s="141"/>
      <c r="I182860" s="209"/>
      <c r="J182860" s="141"/>
      <c r="K182860" s="141"/>
    </row>
    <row r="182861" spans="2:11" ht="13.5" customHeight="1">
      <c r="B182861" s="141"/>
      <c r="C182861" s="141"/>
      <c r="D182861" s="141"/>
      <c r="E182861" s="141"/>
      <c r="F182861" s="141"/>
      <c r="G182861" s="248"/>
      <c r="H182861" s="141"/>
      <c r="I182861" s="209"/>
      <c r="J182861" s="141"/>
      <c r="K182861" s="141"/>
    </row>
    <row r="182862" spans="2:11" ht="13.5" customHeight="1">
      <c r="B182862" s="141"/>
      <c r="C182862" s="141"/>
      <c r="D182862" s="141"/>
      <c r="E182862" s="141"/>
      <c r="F182862" s="141"/>
      <c r="G182862" s="248"/>
      <c r="H182862" s="141"/>
      <c r="I182862" s="209"/>
      <c r="J182862" s="141"/>
      <c r="K182862" s="141"/>
    </row>
    <row r="182863" spans="2:11" ht="13.5" customHeight="1">
      <c r="B182863" s="141"/>
      <c r="C182863" s="141"/>
      <c r="D182863" s="141"/>
      <c r="E182863" s="141"/>
      <c r="F182863" s="141"/>
      <c r="G182863" s="248"/>
      <c r="H182863" s="141"/>
      <c r="I182863" s="209"/>
      <c r="J182863" s="141"/>
      <c r="K182863" s="141"/>
    </row>
    <row r="182864" spans="2:11" ht="13.5" customHeight="1">
      <c r="B182864" s="141"/>
      <c r="C182864" s="141"/>
      <c r="D182864" s="141"/>
      <c r="E182864" s="141"/>
      <c r="F182864" s="141"/>
      <c r="G182864" s="248"/>
      <c r="H182864" s="141"/>
      <c r="I182864" s="209"/>
      <c r="J182864" s="141"/>
      <c r="K182864" s="141"/>
    </row>
    <row r="182865" spans="2:11" ht="13.5" customHeight="1">
      <c r="B182865" s="141"/>
      <c r="C182865" s="141"/>
      <c r="D182865" s="141"/>
      <c r="E182865" s="141"/>
      <c r="F182865" s="141"/>
      <c r="G182865" s="248"/>
      <c r="H182865" s="141"/>
      <c r="I182865" s="209"/>
      <c r="J182865" s="141"/>
      <c r="K182865" s="141"/>
    </row>
    <row r="182866" spans="2:11" ht="13.5" customHeight="1">
      <c r="B182866" s="141"/>
      <c r="C182866" s="141"/>
      <c r="D182866" s="141"/>
      <c r="E182866" s="141"/>
      <c r="F182866" s="141"/>
      <c r="G182866" s="248"/>
      <c r="H182866" s="141"/>
      <c r="I182866" s="209"/>
      <c r="J182866" s="141"/>
      <c r="K182866" s="141"/>
    </row>
    <row r="182867" spans="2:11" ht="13.5" customHeight="1">
      <c r="B182867" s="141"/>
      <c r="C182867" s="141"/>
      <c r="D182867" s="141"/>
      <c r="E182867" s="141"/>
      <c r="F182867" s="141"/>
      <c r="G182867" s="248"/>
      <c r="H182867" s="141"/>
      <c r="I182867" s="209"/>
      <c r="J182867" s="141"/>
      <c r="K182867" s="141"/>
    </row>
    <row r="182868" spans="2:11" ht="13.5" customHeight="1">
      <c r="B182868" s="141"/>
      <c r="C182868" s="141"/>
      <c r="D182868" s="141"/>
      <c r="E182868" s="141"/>
      <c r="F182868" s="141"/>
      <c r="G182868" s="248"/>
      <c r="H182868" s="141"/>
      <c r="I182868" s="209"/>
      <c r="J182868" s="141"/>
      <c r="K182868" s="141"/>
    </row>
    <row r="182869" spans="2:11" ht="13.5" customHeight="1">
      <c r="B182869" s="141"/>
      <c r="C182869" s="141"/>
      <c r="D182869" s="141"/>
      <c r="E182869" s="141"/>
      <c r="F182869" s="141"/>
      <c r="G182869" s="248"/>
      <c r="H182869" s="141"/>
      <c r="I182869" s="209"/>
      <c r="J182869" s="141"/>
      <c r="K182869" s="141"/>
    </row>
    <row r="182870" spans="2:11" ht="13.5" customHeight="1">
      <c r="B182870" s="141"/>
      <c r="C182870" s="141"/>
      <c r="D182870" s="141"/>
      <c r="E182870" s="141"/>
      <c r="F182870" s="141"/>
      <c r="G182870" s="248"/>
      <c r="H182870" s="141"/>
      <c r="I182870" s="209"/>
      <c r="J182870" s="141"/>
      <c r="K182870" s="141"/>
    </row>
    <row r="182871" spans="2:11" ht="13.5" customHeight="1">
      <c r="B182871" s="141"/>
      <c r="C182871" s="141"/>
      <c r="D182871" s="141"/>
      <c r="E182871" s="141"/>
      <c r="F182871" s="141"/>
      <c r="G182871" s="248"/>
      <c r="H182871" s="141"/>
      <c r="I182871" s="209"/>
      <c r="J182871" s="141"/>
      <c r="K182871" s="141"/>
    </row>
    <row r="182872" spans="2:11" ht="13.5" customHeight="1">
      <c r="B182872" s="141"/>
      <c r="C182872" s="141"/>
      <c r="D182872" s="141"/>
      <c r="E182872" s="141"/>
      <c r="F182872" s="141"/>
      <c r="G182872" s="248"/>
      <c r="H182872" s="141"/>
      <c r="I182872" s="209"/>
      <c r="J182872" s="141"/>
      <c r="K182872" s="141"/>
    </row>
    <row r="182873" spans="2:11" ht="13.5" customHeight="1">
      <c r="B182873" s="141"/>
      <c r="C182873" s="141"/>
      <c r="D182873" s="141"/>
      <c r="E182873" s="141"/>
      <c r="F182873" s="141"/>
      <c r="G182873" s="248"/>
      <c r="H182873" s="141"/>
      <c r="I182873" s="209"/>
      <c r="J182873" s="141"/>
      <c r="K182873" s="141"/>
    </row>
    <row r="182874" spans="2:11" ht="13.5" customHeight="1">
      <c r="B182874" s="141"/>
      <c r="C182874" s="141"/>
      <c r="D182874" s="141"/>
      <c r="E182874" s="141"/>
      <c r="F182874" s="141"/>
      <c r="G182874" s="248"/>
      <c r="H182874" s="141"/>
      <c r="I182874" s="209"/>
      <c r="J182874" s="141"/>
      <c r="K182874" s="141"/>
    </row>
    <row r="182875" spans="2:11" ht="13.5" customHeight="1">
      <c r="B182875" s="141"/>
      <c r="C182875" s="141"/>
      <c r="D182875" s="141"/>
      <c r="E182875" s="141"/>
      <c r="F182875" s="141"/>
      <c r="G182875" s="248"/>
      <c r="H182875" s="141"/>
      <c r="I182875" s="209"/>
      <c r="J182875" s="141"/>
      <c r="K182875" s="141"/>
    </row>
    <row r="182876" spans="2:11" ht="13.5" customHeight="1">
      <c r="B182876" s="141"/>
      <c r="C182876" s="141"/>
      <c r="D182876" s="141"/>
      <c r="E182876" s="141"/>
      <c r="F182876" s="141"/>
      <c r="G182876" s="248"/>
      <c r="H182876" s="141"/>
      <c r="I182876" s="209"/>
      <c r="J182876" s="141"/>
      <c r="K182876" s="141"/>
    </row>
    <row r="182877" spans="2:11" ht="13.5" customHeight="1">
      <c r="B182877" s="141"/>
      <c r="C182877" s="141"/>
      <c r="D182877" s="141"/>
      <c r="E182877" s="141"/>
      <c r="F182877" s="141"/>
      <c r="G182877" s="248"/>
      <c r="H182877" s="141"/>
      <c r="I182877" s="209"/>
      <c r="J182877" s="141"/>
      <c r="K182877" s="141"/>
    </row>
    <row r="182878" spans="2:11" ht="13.5" customHeight="1">
      <c r="B182878" s="141"/>
      <c r="C182878" s="141"/>
      <c r="D182878" s="141"/>
      <c r="E182878" s="141"/>
      <c r="F182878" s="141"/>
      <c r="G182878" s="248"/>
      <c r="H182878" s="141"/>
      <c r="I182878" s="209"/>
      <c r="J182878" s="141"/>
      <c r="K182878" s="141"/>
    </row>
    <row r="182879" spans="2:11" ht="13.5" customHeight="1">
      <c r="B182879" s="141"/>
      <c r="C182879" s="141"/>
      <c r="D182879" s="141"/>
      <c r="E182879" s="141"/>
      <c r="F182879" s="141"/>
      <c r="G182879" s="248"/>
      <c r="H182879" s="141"/>
      <c r="I182879" s="209"/>
      <c r="J182879" s="141"/>
      <c r="K182879" s="141"/>
    </row>
    <row r="182880" spans="2:11" ht="13.5" customHeight="1">
      <c r="B182880" s="141"/>
      <c r="C182880" s="141"/>
      <c r="D182880" s="141"/>
      <c r="E182880" s="141"/>
      <c r="F182880" s="141"/>
      <c r="G182880" s="248"/>
      <c r="H182880" s="141"/>
      <c r="I182880" s="209"/>
      <c r="J182880" s="141"/>
      <c r="K182880" s="141"/>
    </row>
    <row r="182881" spans="2:11" ht="13.5" customHeight="1">
      <c r="B182881" s="141"/>
      <c r="C182881" s="141"/>
      <c r="D182881" s="141"/>
      <c r="E182881" s="141"/>
      <c r="F182881" s="141"/>
      <c r="G182881" s="248"/>
      <c r="H182881" s="141"/>
      <c r="I182881" s="209"/>
      <c r="J182881" s="141"/>
      <c r="K182881" s="141"/>
    </row>
    <row r="182882" spans="2:11" ht="13.5" customHeight="1">
      <c r="B182882" s="141"/>
      <c r="C182882" s="141"/>
      <c r="D182882" s="141"/>
      <c r="E182882" s="141"/>
      <c r="F182882" s="141"/>
      <c r="G182882" s="248"/>
      <c r="H182882" s="141"/>
      <c r="I182882" s="209"/>
      <c r="J182882" s="141"/>
      <c r="K182882" s="141"/>
    </row>
    <row r="182883" spans="2:11" ht="13.5" customHeight="1">
      <c r="B182883" s="141"/>
      <c r="C182883" s="141"/>
      <c r="D182883" s="141"/>
      <c r="E182883" s="141"/>
      <c r="F182883" s="141"/>
      <c r="G182883" s="248"/>
      <c r="H182883" s="141"/>
      <c r="I182883" s="209"/>
      <c r="J182883" s="141"/>
      <c r="K182883" s="141"/>
    </row>
    <row r="182884" spans="2:11" ht="13.5" customHeight="1">
      <c r="B182884" s="141"/>
      <c r="C182884" s="141"/>
      <c r="D182884" s="141"/>
      <c r="E182884" s="141"/>
      <c r="F182884" s="141"/>
      <c r="G182884" s="248"/>
      <c r="H182884" s="141"/>
      <c r="I182884" s="209"/>
      <c r="J182884" s="141"/>
      <c r="K182884" s="141"/>
    </row>
    <row r="182885" spans="2:11" ht="13.5" customHeight="1">
      <c r="B182885" s="141"/>
      <c r="C182885" s="141"/>
      <c r="D182885" s="141"/>
      <c r="E182885" s="141"/>
      <c r="F182885" s="141"/>
      <c r="G182885" s="248"/>
      <c r="H182885" s="141"/>
      <c r="I182885" s="209"/>
      <c r="J182885" s="141"/>
      <c r="K182885" s="141"/>
    </row>
    <row r="182886" spans="2:11" ht="13.5" customHeight="1">
      <c r="B182886" s="141"/>
      <c r="C182886" s="141"/>
      <c r="D182886" s="141"/>
      <c r="E182886" s="141"/>
      <c r="F182886" s="141"/>
      <c r="G182886" s="248"/>
      <c r="H182886" s="141"/>
      <c r="I182886" s="209"/>
      <c r="J182886" s="141"/>
      <c r="K182886" s="141"/>
    </row>
    <row r="182887" spans="2:11" ht="13.5" customHeight="1">
      <c r="B182887" s="141"/>
      <c r="C182887" s="141"/>
      <c r="D182887" s="141"/>
      <c r="E182887" s="141"/>
      <c r="F182887" s="141"/>
      <c r="G182887" s="248"/>
      <c r="H182887" s="141"/>
      <c r="I182887" s="209"/>
      <c r="J182887" s="141"/>
      <c r="K182887" s="141"/>
    </row>
    <row r="182888" spans="2:11" ht="13.5" customHeight="1">
      <c r="B182888" s="141"/>
      <c r="C182888" s="141"/>
      <c r="D182888" s="141"/>
      <c r="E182888" s="141"/>
      <c r="F182888" s="141"/>
      <c r="G182888" s="248"/>
      <c r="H182888" s="141"/>
      <c r="I182888" s="209"/>
      <c r="J182888" s="141"/>
      <c r="K182888" s="141"/>
    </row>
    <row r="182889" spans="2:11" ht="13.5" customHeight="1">
      <c r="B182889" s="141"/>
      <c r="C182889" s="141"/>
      <c r="D182889" s="141"/>
      <c r="E182889" s="141"/>
      <c r="F182889" s="141"/>
      <c r="G182889" s="248"/>
      <c r="H182889" s="141"/>
      <c r="I182889" s="209"/>
      <c r="J182889" s="141"/>
      <c r="K182889" s="141"/>
    </row>
    <row r="182890" spans="2:11" ht="13.5" customHeight="1">
      <c r="B182890" s="141"/>
      <c r="C182890" s="141"/>
      <c r="D182890" s="141"/>
      <c r="E182890" s="141"/>
      <c r="F182890" s="141"/>
      <c r="G182890" s="248"/>
      <c r="H182890" s="141"/>
      <c r="I182890" s="209"/>
      <c r="J182890" s="141"/>
      <c r="K182890" s="141"/>
    </row>
    <row r="182891" spans="2:11" ht="13.5" customHeight="1">
      <c r="B182891" s="141"/>
      <c r="C182891" s="141"/>
      <c r="D182891" s="141"/>
      <c r="E182891" s="141"/>
      <c r="F182891" s="141"/>
      <c r="G182891" s="248"/>
      <c r="H182891" s="141"/>
      <c r="I182891" s="209"/>
      <c r="J182891" s="141"/>
      <c r="K182891" s="141"/>
    </row>
    <row r="182892" spans="2:11" ht="13.5" customHeight="1">
      <c r="B182892" s="141"/>
      <c r="C182892" s="141"/>
      <c r="D182892" s="141"/>
      <c r="E182892" s="141"/>
      <c r="F182892" s="141"/>
      <c r="G182892" s="248"/>
      <c r="H182892" s="141"/>
      <c r="I182892" s="209"/>
      <c r="J182892" s="141"/>
      <c r="K182892" s="141"/>
    </row>
    <row r="182893" spans="2:11" ht="13.5" customHeight="1">
      <c r="B182893" s="141"/>
      <c r="C182893" s="141"/>
      <c r="D182893" s="141"/>
      <c r="E182893" s="141"/>
      <c r="F182893" s="141"/>
      <c r="G182893" s="248"/>
      <c r="H182893" s="141"/>
      <c r="I182893" s="209"/>
      <c r="J182893" s="141"/>
      <c r="K182893" s="141"/>
    </row>
    <row r="182894" spans="2:11" ht="13.5" customHeight="1">
      <c r="B182894" s="141"/>
      <c r="C182894" s="141"/>
      <c r="D182894" s="141"/>
      <c r="E182894" s="141"/>
      <c r="F182894" s="141"/>
      <c r="G182894" s="248"/>
      <c r="H182894" s="141"/>
      <c r="I182894" s="209"/>
      <c r="J182894" s="141"/>
      <c r="K182894" s="141"/>
    </row>
    <row r="182895" spans="2:11" ht="13.5" customHeight="1">
      <c r="B182895" s="141"/>
      <c r="C182895" s="141"/>
      <c r="D182895" s="141"/>
      <c r="E182895" s="141"/>
      <c r="F182895" s="141"/>
      <c r="G182895" s="248"/>
      <c r="H182895" s="141"/>
      <c r="I182895" s="209"/>
      <c r="J182895" s="141"/>
      <c r="K182895" s="141"/>
    </row>
    <row r="182896" spans="2:11" ht="13.5" customHeight="1">
      <c r="B182896" s="141"/>
      <c r="C182896" s="141"/>
      <c r="D182896" s="141"/>
      <c r="E182896" s="141"/>
      <c r="F182896" s="141"/>
      <c r="G182896" s="248"/>
      <c r="H182896" s="141"/>
      <c r="I182896" s="209"/>
      <c r="J182896" s="141"/>
      <c r="K182896" s="141"/>
    </row>
    <row r="182897" spans="2:11" ht="13.5" customHeight="1">
      <c r="B182897" s="141"/>
      <c r="C182897" s="141"/>
      <c r="D182897" s="141"/>
      <c r="E182897" s="141"/>
      <c r="F182897" s="141"/>
      <c r="G182897" s="248"/>
      <c r="H182897" s="141"/>
      <c r="I182897" s="209"/>
      <c r="J182897" s="141"/>
      <c r="K182897" s="141"/>
    </row>
    <row r="182898" spans="2:11" ht="13.5" customHeight="1">
      <c r="B182898" s="141"/>
      <c r="C182898" s="141"/>
      <c r="D182898" s="141"/>
      <c r="E182898" s="141"/>
      <c r="F182898" s="141"/>
      <c r="G182898" s="248"/>
      <c r="H182898" s="141"/>
      <c r="I182898" s="209"/>
      <c r="J182898" s="141"/>
      <c r="K182898" s="141"/>
    </row>
    <row r="182899" spans="2:11" ht="13.5" customHeight="1">
      <c r="B182899" s="141"/>
      <c r="C182899" s="141"/>
      <c r="D182899" s="141"/>
      <c r="E182899" s="141"/>
      <c r="F182899" s="141"/>
      <c r="G182899" s="248"/>
      <c r="H182899" s="141"/>
      <c r="I182899" s="209"/>
      <c r="J182899" s="141"/>
      <c r="K182899" s="141"/>
    </row>
    <row r="182900" spans="2:11" ht="13.5" customHeight="1">
      <c r="B182900" s="141"/>
      <c r="C182900" s="141"/>
      <c r="D182900" s="141"/>
      <c r="E182900" s="141"/>
      <c r="F182900" s="141"/>
      <c r="G182900" s="248"/>
      <c r="H182900" s="141"/>
      <c r="I182900" s="209"/>
      <c r="J182900" s="141"/>
      <c r="K182900" s="141"/>
    </row>
    <row r="182901" spans="2:11" ht="13.5" customHeight="1">
      <c r="B182901" s="141"/>
      <c r="C182901" s="141"/>
      <c r="D182901" s="141"/>
      <c r="E182901" s="141"/>
      <c r="F182901" s="141"/>
      <c r="G182901" s="248"/>
      <c r="H182901" s="141"/>
      <c r="I182901" s="209"/>
      <c r="J182901" s="141"/>
      <c r="K182901" s="141"/>
    </row>
    <row r="182902" spans="2:11" ht="13.5" customHeight="1">
      <c r="B182902" s="141"/>
      <c r="C182902" s="141"/>
      <c r="D182902" s="141"/>
      <c r="E182902" s="141"/>
      <c r="F182902" s="141"/>
      <c r="G182902" s="248"/>
      <c r="H182902" s="141"/>
      <c r="I182902" s="209"/>
      <c r="J182902" s="141"/>
      <c r="K182902" s="141"/>
    </row>
    <row r="182903" spans="2:11" ht="13.5" customHeight="1">
      <c r="B182903" s="141"/>
      <c r="C182903" s="141"/>
      <c r="D182903" s="141"/>
      <c r="E182903" s="141"/>
      <c r="F182903" s="141"/>
      <c r="G182903" s="248"/>
      <c r="H182903" s="141"/>
      <c r="I182903" s="209"/>
      <c r="J182903" s="141"/>
      <c r="K182903" s="141"/>
    </row>
    <row r="182904" spans="2:11" ht="13.5" customHeight="1">
      <c r="B182904" s="141"/>
      <c r="C182904" s="141"/>
      <c r="D182904" s="141"/>
      <c r="E182904" s="141"/>
      <c r="F182904" s="141"/>
      <c r="G182904" s="248"/>
      <c r="H182904" s="141"/>
      <c r="I182904" s="209"/>
      <c r="J182904" s="141"/>
      <c r="K182904" s="141"/>
    </row>
    <row r="182905" spans="2:11" ht="13.5" customHeight="1">
      <c r="B182905" s="141"/>
      <c r="C182905" s="141"/>
      <c r="D182905" s="141"/>
      <c r="E182905" s="141"/>
      <c r="F182905" s="141"/>
      <c r="G182905" s="248"/>
      <c r="H182905" s="141"/>
      <c r="I182905" s="209"/>
      <c r="J182905" s="141"/>
      <c r="K182905" s="141"/>
    </row>
    <row r="182906" spans="2:11" ht="13.5" customHeight="1">
      <c r="B182906" s="141"/>
      <c r="C182906" s="141"/>
      <c r="D182906" s="141"/>
      <c r="E182906" s="141"/>
      <c r="F182906" s="141"/>
      <c r="G182906" s="248"/>
      <c r="H182906" s="141"/>
      <c r="I182906" s="209"/>
      <c r="J182906" s="141"/>
      <c r="K182906" s="141"/>
    </row>
    <row r="182907" spans="2:11" ht="13.5" customHeight="1">
      <c r="B182907" s="141"/>
      <c r="C182907" s="141"/>
      <c r="D182907" s="141"/>
      <c r="E182907" s="141"/>
      <c r="F182907" s="141"/>
      <c r="G182907" s="248"/>
      <c r="H182907" s="141"/>
      <c r="I182907" s="209"/>
      <c r="J182907" s="141"/>
      <c r="K182907" s="141"/>
    </row>
    <row r="182908" spans="2:11" ht="13.5" customHeight="1">
      <c r="B182908" s="141"/>
      <c r="C182908" s="141"/>
      <c r="D182908" s="141"/>
      <c r="E182908" s="141"/>
      <c r="F182908" s="141"/>
      <c r="G182908" s="248"/>
      <c r="H182908" s="141"/>
      <c r="I182908" s="209"/>
      <c r="J182908" s="141"/>
      <c r="K182908" s="141"/>
    </row>
    <row r="182909" spans="2:11" ht="13.5" customHeight="1">
      <c r="B182909" s="141"/>
      <c r="C182909" s="141"/>
      <c r="D182909" s="141"/>
      <c r="E182909" s="141"/>
      <c r="F182909" s="141"/>
      <c r="G182909" s="248"/>
      <c r="H182909" s="141"/>
      <c r="I182909" s="209"/>
      <c r="J182909" s="141"/>
      <c r="K182909" s="141"/>
    </row>
    <row r="182910" spans="2:11" ht="13.5" customHeight="1">
      <c r="B182910" s="141"/>
      <c r="C182910" s="141"/>
      <c r="D182910" s="141"/>
      <c r="E182910" s="141"/>
      <c r="F182910" s="141"/>
      <c r="G182910" s="248"/>
      <c r="H182910" s="141"/>
      <c r="I182910" s="209"/>
      <c r="J182910" s="141"/>
      <c r="K182910" s="141"/>
    </row>
    <row r="182911" spans="2:11" ht="13.5" customHeight="1">
      <c r="B182911" s="141"/>
      <c r="C182911" s="141"/>
      <c r="D182911" s="141"/>
      <c r="E182911" s="141"/>
      <c r="F182911" s="141"/>
      <c r="G182911" s="248"/>
      <c r="H182911" s="141"/>
      <c r="I182911" s="209"/>
      <c r="J182911" s="141"/>
      <c r="K182911" s="141"/>
    </row>
    <row r="182912" spans="2:11" ht="13.5" customHeight="1">
      <c r="B182912" s="141"/>
      <c r="C182912" s="141"/>
      <c r="D182912" s="141"/>
      <c r="E182912" s="141"/>
      <c r="F182912" s="141"/>
      <c r="G182912" s="248"/>
      <c r="H182912" s="141"/>
      <c r="I182912" s="209"/>
      <c r="J182912" s="141"/>
      <c r="K182912" s="141"/>
    </row>
    <row r="182913" spans="2:11" ht="13.5" customHeight="1">
      <c r="B182913" s="141"/>
      <c r="C182913" s="141"/>
      <c r="D182913" s="141"/>
      <c r="E182913" s="141"/>
      <c r="F182913" s="141"/>
      <c r="G182913" s="248"/>
      <c r="H182913" s="141"/>
      <c r="I182913" s="209"/>
      <c r="J182913" s="141"/>
      <c r="K182913" s="141"/>
    </row>
    <row r="182914" spans="2:11" ht="13.5" customHeight="1">
      <c r="B182914" s="141"/>
      <c r="C182914" s="141"/>
      <c r="D182914" s="141"/>
      <c r="E182914" s="141"/>
      <c r="F182914" s="141"/>
      <c r="G182914" s="248"/>
      <c r="H182914" s="141"/>
      <c r="I182914" s="209"/>
      <c r="J182914" s="141"/>
      <c r="K182914" s="141"/>
    </row>
    <row r="182915" spans="2:11" ht="13.5" customHeight="1">
      <c r="B182915" s="141"/>
      <c r="C182915" s="141"/>
      <c r="D182915" s="141"/>
      <c r="E182915" s="141"/>
      <c r="F182915" s="141"/>
      <c r="G182915" s="248"/>
      <c r="H182915" s="141"/>
      <c r="I182915" s="209"/>
      <c r="J182915" s="141"/>
      <c r="K182915" s="141"/>
    </row>
    <row r="182916" spans="2:11" ht="13.5" customHeight="1">
      <c r="B182916" s="141"/>
      <c r="C182916" s="141"/>
      <c r="D182916" s="141"/>
      <c r="E182916" s="141"/>
      <c r="F182916" s="141"/>
      <c r="G182916" s="248"/>
      <c r="H182916" s="141"/>
      <c r="I182916" s="209"/>
      <c r="J182916" s="141"/>
      <c r="K182916" s="141"/>
    </row>
    <row r="182917" spans="2:11" ht="13.5" customHeight="1">
      <c r="B182917" s="141"/>
      <c r="C182917" s="141"/>
      <c r="D182917" s="141"/>
      <c r="E182917" s="141"/>
      <c r="F182917" s="141"/>
      <c r="G182917" s="248"/>
      <c r="H182917" s="141"/>
      <c r="I182917" s="209"/>
      <c r="J182917" s="141"/>
      <c r="K182917" s="141"/>
    </row>
    <row r="182918" spans="2:11" ht="13.5" customHeight="1">
      <c r="B182918" s="141"/>
      <c r="C182918" s="141"/>
      <c r="D182918" s="141"/>
      <c r="E182918" s="141"/>
      <c r="F182918" s="141"/>
      <c r="G182918" s="248"/>
      <c r="H182918" s="141"/>
      <c r="I182918" s="209"/>
      <c r="J182918" s="141"/>
      <c r="K182918" s="141"/>
    </row>
    <row r="182919" spans="2:11" ht="13.5" customHeight="1">
      <c r="B182919" s="141"/>
      <c r="C182919" s="141"/>
      <c r="D182919" s="141"/>
      <c r="E182919" s="141"/>
      <c r="F182919" s="141"/>
      <c r="G182919" s="248"/>
      <c r="H182919" s="141"/>
      <c r="I182919" s="209"/>
      <c r="J182919" s="141"/>
      <c r="K182919" s="141"/>
    </row>
    <row r="182920" spans="2:11" ht="13.5" customHeight="1">
      <c r="B182920" s="141"/>
      <c r="C182920" s="141"/>
      <c r="D182920" s="141"/>
      <c r="E182920" s="141"/>
      <c r="F182920" s="141"/>
      <c r="G182920" s="248"/>
      <c r="H182920" s="141"/>
      <c r="I182920" s="209"/>
      <c r="J182920" s="141"/>
      <c r="K182920" s="141"/>
    </row>
    <row r="182921" spans="2:11" ht="13.5" customHeight="1">
      <c r="B182921" s="141"/>
      <c r="C182921" s="141"/>
      <c r="D182921" s="141"/>
      <c r="E182921" s="141"/>
      <c r="F182921" s="141"/>
      <c r="G182921" s="248"/>
      <c r="H182921" s="141"/>
      <c r="I182921" s="209"/>
      <c r="J182921" s="141"/>
      <c r="K182921" s="141"/>
    </row>
    <row r="182922" spans="2:11" ht="13.5" customHeight="1">
      <c r="B182922" s="141"/>
      <c r="C182922" s="141"/>
      <c r="D182922" s="141"/>
      <c r="E182922" s="141"/>
      <c r="F182922" s="141"/>
      <c r="G182922" s="248"/>
      <c r="H182922" s="141"/>
      <c r="I182922" s="209"/>
      <c r="J182922" s="141"/>
      <c r="K182922" s="141"/>
    </row>
    <row r="182923" spans="2:11" ht="13.5" customHeight="1">
      <c r="B182923" s="141"/>
      <c r="C182923" s="141"/>
      <c r="D182923" s="141"/>
      <c r="E182923" s="141"/>
      <c r="F182923" s="141"/>
      <c r="G182923" s="248"/>
      <c r="H182923" s="141"/>
      <c r="I182923" s="209"/>
      <c r="J182923" s="141"/>
      <c r="K182923" s="141"/>
    </row>
    <row r="182924" spans="2:11" ht="13.5" customHeight="1">
      <c r="B182924" s="141"/>
      <c r="C182924" s="141"/>
      <c r="D182924" s="141"/>
      <c r="E182924" s="141"/>
      <c r="F182924" s="141"/>
      <c r="G182924" s="248"/>
      <c r="H182924" s="141"/>
      <c r="I182924" s="209"/>
      <c r="J182924" s="141"/>
      <c r="K182924" s="141"/>
    </row>
    <row r="182925" spans="2:11" ht="13.5" customHeight="1">
      <c r="B182925" s="141"/>
      <c r="C182925" s="141"/>
      <c r="D182925" s="141"/>
      <c r="E182925" s="141"/>
      <c r="F182925" s="141"/>
      <c r="G182925" s="248"/>
      <c r="H182925" s="141"/>
      <c r="I182925" s="209"/>
      <c r="J182925" s="141"/>
      <c r="K182925" s="141"/>
    </row>
    <row r="182926" spans="2:11" ht="13.5" customHeight="1">
      <c r="B182926" s="141"/>
      <c r="C182926" s="141"/>
      <c r="D182926" s="141"/>
      <c r="E182926" s="141"/>
      <c r="F182926" s="141"/>
      <c r="G182926" s="248"/>
      <c r="H182926" s="141"/>
      <c r="I182926" s="209"/>
      <c r="J182926" s="141"/>
      <c r="K182926" s="141"/>
    </row>
    <row r="182927" spans="2:11" ht="13.5" customHeight="1">
      <c r="B182927" s="141"/>
      <c r="C182927" s="141"/>
      <c r="D182927" s="141"/>
      <c r="E182927" s="141"/>
      <c r="F182927" s="141"/>
      <c r="G182927" s="248"/>
      <c r="H182927" s="141"/>
      <c r="I182927" s="209"/>
      <c r="J182927" s="141"/>
      <c r="K182927" s="141"/>
    </row>
    <row r="182928" spans="2:11" ht="13.5" customHeight="1">
      <c r="B182928" s="141"/>
      <c r="C182928" s="141"/>
      <c r="D182928" s="141"/>
      <c r="E182928" s="141"/>
      <c r="F182928" s="141"/>
      <c r="G182928" s="248"/>
      <c r="H182928" s="141"/>
      <c r="I182928" s="209"/>
      <c r="J182928" s="141"/>
      <c r="K182928" s="141"/>
    </row>
    <row r="182929" spans="2:11" ht="13.5" customHeight="1">
      <c r="B182929" s="141"/>
      <c r="C182929" s="141"/>
      <c r="D182929" s="141"/>
      <c r="E182929" s="141"/>
      <c r="F182929" s="141"/>
      <c r="G182929" s="248"/>
      <c r="H182929" s="141"/>
      <c r="I182929" s="209"/>
      <c r="J182929" s="141"/>
      <c r="K182929" s="141"/>
    </row>
    <row r="182930" spans="2:11" ht="13.5" customHeight="1">
      <c r="B182930" s="141"/>
      <c r="C182930" s="141"/>
      <c r="D182930" s="141"/>
      <c r="E182930" s="141"/>
      <c r="F182930" s="141"/>
      <c r="G182930" s="248"/>
      <c r="H182930" s="141"/>
      <c r="I182930" s="209"/>
      <c r="J182930" s="141"/>
      <c r="K182930" s="141"/>
    </row>
    <row r="182931" spans="2:11" ht="13.5" customHeight="1">
      <c r="B182931" s="141"/>
      <c r="C182931" s="141"/>
      <c r="D182931" s="141"/>
      <c r="E182931" s="141"/>
      <c r="F182931" s="141"/>
      <c r="G182931" s="248"/>
      <c r="H182931" s="141"/>
      <c r="I182931" s="209"/>
      <c r="J182931" s="141"/>
      <c r="K182931" s="141"/>
    </row>
    <row r="182932" spans="2:11" ht="13.5" customHeight="1">
      <c r="B182932" s="141"/>
      <c r="C182932" s="141"/>
      <c r="D182932" s="141"/>
      <c r="E182932" s="141"/>
      <c r="F182932" s="141"/>
      <c r="G182932" s="248"/>
      <c r="H182932" s="141"/>
      <c r="I182932" s="209"/>
      <c r="J182932" s="141"/>
      <c r="K182932" s="141"/>
    </row>
    <row r="182933" spans="2:11" ht="13.5" customHeight="1">
      <c r="B182933" s="141"/>
      <c r="C182933" s="141"/>
      <c r="D182933" s="141"/>
      <c r="E182933" s="141"/>
      <c r="F182933" s="141"/>
      <c r="G182933" s="248"/>
      <c r="H182933" s="141"/>
      <c r="I182933" s="209"/>
      <c r="J182933" s="141"/>
      <c r="K182933" s="141"/>
    </row>
    <row r="182934" spans="2:11" ht="13.5" customHeight="1">
      <c r="B182934" s="141"/>
      <c r="C182934" s="141"/>
      <c r="D182934" s="141"/>
      <c r="E182934" s="141"/>
      <c r="F182934" s="141"/>
      <c r="G182934" s="248"/>
      <c r="H182934" s="141"/>
      <c r="I182934" s="209"/>
      <c r="J182934" s="141"/>
      <c r="K182934" s="141"/>
    </row>
    <row r="182935" spans="2:11" ht="13.5" customHeight="1">
      <c r="B182935" s="141"/>
      <c r="C182935" s="141"/>
      <c r="D182935" s="141"/>
      <c r="E182935" s="141"/>
      <c r="F182935" s="141"/>
      <c r="G182935" s="248"/>
      <c r="H182935" s="141"/>
      <c r="I182935" s="209"/>
      <c r="J182935" s="141"/>
      <c r="K182935" s="141"/>
    </row>
    <row r="182936" spans="2:11" ht="13.5" customHeight="1">
      <c r="B182936" s="141"/>
      <c r="C182936" s="141"/>
      <c r="D182936" s="141"/>
      <c r="E182936" s="141"/>
      <c r="F182936" s="141"/>
      <c r="G182936" s="248"/>
      <c r="H182936" s="141"/>
      <c r="I182936" s="209"/>
      <c r="J182936" s="141"/>
      <c r="K182936" s="141"/>
    </row>
    <row r="182937" spans="2:11" ht="13.5" customHeight="1">
      <c r="B182937" s="141"/>
      <c r="C182937" s="141"/>
      <c r="D182937" s="141"/>
      <c r="E182937" s="141"/>
      <c r="F182937" s="141"/>
      <c r="G182937" s="248"/>
      <c r="H182937" s="141"/>
      <c r="I182937" s="209"/>
      <c r="J182937" s="141"/>
      <c r="K182937" s="141"/>
    </row>
    <row r="182938" spans="2:11" ht="13.5" customHeight="1">
      <c r="B182938" s="141"/>
      <c r="C182938" s="141"/>
      <c r="D182938" s="141"/>
      <c r="E182938" s="141"/>
      <c r="F182938" s="141"/>
      <c r="G182938" s="248"/>
      <c r="H182938" s="141"/>
      <c r="I182938" s="209"/>
      <c r="J182938" s="141"/>
      <c r="K182938" s="141"/>
    </row>
    <row r="182939" spans="2:11" ht="13.5" customHeight="1">
      <c r="B182939" s="141"/>
      <c r="C182939" s="141"/>
      <c r="D182939" s="141"/>
      <c r="E182939" s="141"/>
      <c r="F182939" s="141"/>
      <c r="G182939" s="248"/>
      <c r="H182939" s="141"/>
      <c r="I182939" s="209"/>
      <c r="J182939" s="141"/>
      <c r="K182939" s="141"/>
    </row>
    <row r="182940" spans="2:11" ht="13.5" customHeight="1">
      <c r="B182940" s="141"/>
      <c r="C182940" s="141"/>
      <c r="D182940" s="141"/>
      <c r="E182940" s="141"/>
      <c r="F182940" s="141"/>
      <c r="G182940" s="248"/>
      <c r="H182940" s="141"/>
      <c r="I182940" s="209"/>
      <c r="J182940" s="141"/>
      <c r="K182940" s="141"/>
    </row>
    <row r="182941" spans="2:11" ht="13.5" customHeight="1">
      <c r="B182941" s="141"/>
      <c r="C182941" s="141"/>
      <c r="D182941" s="141"/>
      <c r="E182941" s="141"/>
      <c r="F182941" s="141"/>
      <c r="G182941" s="248"/>
      <c r="H182941" s="141"/>
      <c r="I182941" s="209"/>
      <c r="J182941" s="141"/>
      <c r="K182941" s="141"/>
    </row>
    <row r="182942" spans="2:11" ht="13.5" customHeight="1">
      <c r="B182942" s="141"/>
      <c r="C182942" s="141"/>
      <c r="D182942" s="141"/>
      <c r="E182942" s="141"/>
      <c r="F182942" s="141"/>
      <c r="G182942" s="248"/>
      <c r="H182942" s="141"/>
      <c r="I182942" s="209"/>
      <c r="J182942" s="141"/>
      <c r="K182942" s="141"/>
    </row>
    <row r="182943" spans="2:11" ht="13.5" customHeight="1">
      <c r="B182943" s="141"/>
      <c r="C182943" s="141"/>
      <c r="D182943" s="141"/>
      <c r="E182943" s="141"/>
      <c r="F182943" s="141"/>
      <c r="G182943" s="248"/>
      <c r="H182943" s="141"/>
      <c r="I182943" s="209"/>
      <c r="J182943" s="141"/>
      <c r="K182943" s="141"/>
    </row>
    <row r="182944" spans="2:11" ht="13.5" customHeight="1">
      <c r="B182944" s="141"/>
      <c r="C182944" s="141"/>
      <c r="D182944" s="141"/>
      <c r="E182944" s="141"/>
      <c r="F182944" s="141"/>
      <c r="G182944" s="248"/>
      <c r="H182944" s="141"/>
      <c r="I182944" s="209"/>
      <c r="J182944" s="141"/>
      <c r="K182944" s="141"/>
    </row>
    <row r="182945" spans="2:11" ht="13.5" customHeight="1">
      <c r="B182945" s="141"/>
      <c r="C182945" s="141"/>
      <c r="D182945" s="141"/>
      <c r="E182945" s="141"/>
      <c r="F182945" s="141"/>
      <c r="G182945" s="248"/>
      <c r="H182945" s="141"/>
      <c r="I182945" s="209"/>
      <c r="J182945" s="141"/>
      <c r="K182945" s="141"/>
    </row>
    <row r="182946" spans="2:11" ht="13.5" customHeight="1">
      <c r="B182946" s="141"/>
      <c r="C182946" s="141"/>
      <c r="D182946" s="141"/>
      <c r="E182946" s="141"/>
      <c r="F182946" s="141"/>
      <c r="G182946" s="248"/>
      <c r="H182946" s="141"/>
      <c r="I182946" s="209"/>
      <c r="J182946" s="141"/>
      <c r="K182946" s="141"/>
    </row>
    <row r="182947" spans="2:11" ht="13.5" customHeight="1">
      <c r="B182947" s="141"/>
      <c r="C182947" s="141"/>
      <c r="D182947" s="141"/>
      <c r="E182947" s="141"/>
      <c r="F182947" s="141"/>
      <c r="G182947" s="248"/>
      <c r="H182947" s="141"/>
      <c r="I182947" s="209"/>
      <c r="J182947" s="141"/>
      <c r="K182947" s="141"/>
    </row>
    <row r="182948" spans="2:11" ht="13.5" customHeight="1">
      <c r="B182948" s="141"/>
      <c r="C182948" s="141"/>
      <c r="D182948" s="141"/>
      <c r="E182948" s="141"/>
      <c r="F182948" s="141"/>
      <c r="G182948" s="248"/>
      <c r="H182948" s="141"/>
      <c r="I182948" s="209"/>
      <c r="J182948" s="141"/>
      <c r="K182948" s="141"/>
    </row>
    <row r="182949" spans="2:11" ht="13.5" customHeight="1">
      <c r="B182949" s="141"/>
      <c r="C182949" s="141"/>
      <c r="D182949" s="141"/>
      <c r="E182949" s="141"/>
      <c r="F182949" s="141"/>
      <c r="G182949" s="248"/>
      <c r="H182949" s="141"/>
      <c r="I182949" s="209"/>
      <c r="J182949" s="141"/>
      <c r="K182949" s="141"/>
    </row>
    <row r="182950" spans="2:11" ht="13.5" customHeight="1">
      <c r="B182950" s="141"/>
      <c r="C182950" s="141"/>
      <c r="D182950" s="141"/>
      <c r="E182950" s="141"/>
      <c r="F182950" s="141"/>
      <c r="G182950" s="248"/>
      <c r="H182950" s="141"/>
      <c r="I182950" s="209"/>
      <c r="J182950" s="141"/>
      <c r="K182950" s="141"/>
    </row>
    <row r="182951" spans="2:11" ht="13.5" customHeight="1">
      <c r="B182951" s="141"/>
      <c r="C182951" s="141"/>
      <c r="D182951" s="141"/>
      <c r="E182951" s="141"/>
      <c r="F182951" s="141"/>
      <c r="G182951" s="248"/>
      <c r="H182951" s="141"/>
      <c r="I182951" s="209"/>
      <c r="J182951" s="141"/>
      <c r="K182951" s="141"/>
    </row>
    <row r="182952" spans="2:11" ht="13.5" customHeight="1">
      <c r="B182952" s="141"/>
      <c r="C182952" s="141"/>
      <c r="D182952" s="141"/>
      <c r="E182952" s="141"/>
      <c r="F182952" s="141"/>
      <c r="G182952" s="248"/>
      <c r="H182952" s="141"/>
      <c r="I182952" s="209"/>
      <c r="J182952" s="141"/>
      <c r="K182952" s="141"/>
    </row>
    <row r="182953" spans="2:11" ht="13.5" customHeight="1">
      <c r="B182953" s="141"/>
      <c r="C182953" s="141"/>
      <c r="D182953" s="141"/>
      <c r="E182953" s="141"/>
      <c r="F182953" s="141"/>
      <c r="G182953" s="248"/>
      <c r="H182953" s="141"/>
      <c r="I182953" s="209"/>
      <c r="J182953" s="141"/>
      <c r="K182953" s="141"/>
    </row>
    <row r="182954" spans="2:11" ht="13.5" customHeight="1">
      <c r="B182954" s="141"/>
      <c r="C182954" s="141"/>
      <c r="D182954" s="141"/>
      <c r="E182954" s="141"/>
      <c r="F182954" s="141"/>
      <c r="G182954" s="248"/>
      <c r="H182954" s="141"/>
      <c r="I182954" s="209"/>
      <c r="J182954" s="141"/>
      <c r="K182954" s="141"/>
    </row>
    <row r="182955" spans="2:11" ht="13.5" customHeight="1">
      <c r="B182955" s="141"/>
      <c r="C182955" s="141"/>
      <c r="D182955" s="141"/>
      <c r="E182955" s="141"/>
      <c r="F182955" s="141"/>
      <c r="G182955" s="248"/>
      <c r="H182955" s="141"/>
      <c r="I182955" s="209"/>
      <c r="J182955" s="141"/>
      <c r="K182955" s="141"/>
    </row>
    <row r="182956" spans="2:11" ht="13.5" customHeight="1">
      <c r="B182956" s="141"/>
      <c r="C182956" s="141"/>
      <c r="D182956" s="141"/>
      <c r="E182956" s="141"/>
      <c r="F182956" s="141"/>
      <c r="G182956" s="248"/>
      <c r="H182956" s="141"/>
      <c r="I182956" s="209"/>
      <c r="J182956" s="141"/>
      <c r="K182956" s="141"/>
    </row>
    <row r="182957" spans="2:11" ht="13.5" customHeight="1">
      <c r="B182957" s="141"/>
      <c r="C182957" s="141"/>
      <c r="D182957" s="141"/>
      <c r="E182957" s="141"/>
      <c r="F182957" s="141"/>
      <c r="G182957" s="248"/>
      <c r="H182957" s="141"/>
      <c r="I182957" s="209"/>
      <c r="J182957" s="141"/>
      <c r="K182957" s="141"/>
    </row>
    <row r="182958" spans="2:11" ht="13.5" customHeight="1">
      <c r="B182958" s="141"/>
      <c r="C182958" s="141"/>
      <c r="D182958" s="141"/>
      <c r="E182958" s="141"/>
      <c r="F182958" s="141"/>
      <c r="G182958" s="248"/>
      <c r="H182958" s="141"/>
      <c r="I182958" s="209"/>
      <c r="J182958" s="141"/>
      <c r="K182958" s="141"/>
    </row>
    <row r="182959" spans="2:11" ht="13.5" customHeight="1">
      <c r="B182959" s="141"/>
      <c r="C182959" s="141"/>
      <c r="D182959" s="141"/>
      <c r="E182959" s="141"/>
      <c r="F182959" s="141"/>
      <c r="G182959" s="248"/>
      <c r="H182959" s="141"/>
      <c r="I182959" s="209"/>
      <c r="J182959" s="141"/>
      <c r="K182959" s="141"/>
    </row>
    <row r="182960" spans="2:11" ht="13.5" customHeight="1">
      <c r="B182960" s="141"/>
      <c r="C182960" s="141"/>
      <c r="D182960" s="141"/>
      <c r="E182960" s="141"/>
      <c r="F182960" s="141"/>
      <c r="G182960" s="248"/>
      <c r="H182960" s="141"/>
      <c r="I182960" s="209"/>
      <c r="J182960" s="141"/>
      <c r="K182960" s="141"/>
    </row>
    <row r="182961" spans="2:11" ht="13.5" customHeight="1">
      <c r="B182961" s="141"/>
      <c r="C182961" s="141"/>
      <c r="D182961" s="141"/>
      <c r="E182961" s="141"/>
      <c r="F182961" s="141"/>
      <c r="G182961" s="248"/>
      <c r="H182961" s="141"/>
      <c r="I182961" s="209"/>
      <c r="J182961" s="141"/>
      <c r="K182961" s="141"/>
    </row>
    <row r="182962" spans="2:11" ht="13.5" customHeight="1">
      <c r="B182962" s="141"/>
      <c r="C182962" s="141"/>
      <c r="D182962" s="141"/>
      <c r="E182962" s="141"/>
      <c r="F182962" s="141"/>
      <c r="G182962" s="248"/>
      <c r="H182962" s="141"/>
      <c r="I182962" s="209"/>
      <c r="J182962" s="141"/>
      <c r="K182962" s="141"/>
    </row>
    <row r="182963" spans="2:11" ht="13.5" customHeight="1">
      <c r="B182963" s="141"/>
      <c r="C182963" s="141"/>
      <c r="D182963" s="141"/>
      <c r="E182963" s="141"/>
      <c r="F182963" s="141"/>
      <c r="G182963" s="248"/>
      <c r="H182963" s="141"/>
      <c r="I182963" s="209"/>
      <c r="J182963" s="141"/>
      <c r="K182963" s="141"/>
    </row>
    <row r="182964" spans="2:11" ht="13.5" customHeight="1">
      <c r="B182964" s="141"/>
      <c r="C182964" s="141"/>
      <c r="D182964" s="141"/>
      <c r="E182964" s="141"/>
      <c r="F182964" s="141"/>
      <c r="G182964" s="248"/>
      <c r="H182964" s="141"/>
      <c r="I182964" s="209"/>
      <c r="J182964" s="141"/>
      <c r="K182964" s="141"/>
    </row>
    <row r="182965" spans="2:11" ht="13.5" customHeight="1">
      <c r="B182965" s="141"/>
      <c r="C182965" s="141"/>
      <c r="D182965" s="141"/>
      <c r="E182965" s="141"/>
      <c r="F182965" s="141"/>
      <c r="G182965" s="248"/>
      <c r="H182965" s="141"/>
      <c r="I182965" s="209"/>
      <c r="J182965" s="141"/>
      <c r="K182965" s="141"/>
    </row>
    <row r="182966" spans="2:11" ht="13.5" customHeight="1">
      <c r="B182966" s="141"/>
      <c r="C182966" s="141"/>
      <c r="D182966" s="141"/>
      <c r="E182966" s="141"/>
      <c r="F182966" s="141"/>
      <c r="G182966" s="248"/>
      <c r="H182966" s="141"/>
      <c r="I182966" s="209"/>
      <c r="J182966" s="141"/>
      <c r="K182966" s="141"/>
    </row>
    <row r="182967" spans="2:11" ht="13.5" customHeight="1">
      <c r="B182967" s="141"/>
      <c r="C182967" s="141"/>
      <c r="D182967" s="141"/>
      <c r="E182967" s="141"/>
      <c r="F182967" s="141"/>
      <c r="G182967" s="248"/>
      <c r="H182967" s="141"/>
      <c r="I182967" s="209"/>
      <c r="J182967" s="141"/>
      <c r="K182967" s="141"/>
    </row>
    <row r="182968" spans="2:11" ht="13.5" customHeight="1">
      <c r="B182968" s="141"/>
      <c r="C182968" s="141"/>
      <c r="D182968" s="141"/>
      <c r="E182968" s="141"/>
      <c r="F182968" s="141"/>
      <c r="G182968" s="248"/>
      <c r="H182968" s="141"/>
      <c r="I182968" s="209"/>
      <c r="J182968" s="141"/>
      <c r="K182968" s="141"/>
    </row>
    <row r="182969" spans="2:11" ht="13.5" customHeight="1">
      <c r="B182969" s="141"/>
      <c r="C182969" s="141"/>
      <c r="D182969" s="141"/>
      <c r="E182969" s="141"/>
      <c r="F182969" s="141"/>
      <c r="G182969" s="248"/>
      <c r="H182969" s="141"/>
      <c r="I182969" s="209"/>
      <c r="J182969" s="141"/>
      <c r="K182969" s="141"/>
    </row>
    <row r="182970" spans="2:11" ht="13.5" customHeight="1">
      <c r="B182970" s="141"/>
      <c r="C182970" s="141"/>
      <c r="D182970" s="141"/>
      <c r="E182970" s="141"/>
      <c r="F182970" s="141"/>
      <c r="G182970" s="248"/>
      <c r="H182970" s="141"/>
      <c r="I182970" s="209"/>
      <c r="J182970" s="141"/>
      <c r="K182970" s="141"/>
    </row>
    <row r="182971" spans="2:11" ht="13.5" customHeight="1">
      <c r="B182971" s="141"/>
      <c r="C182971" s="141"/>
      <c r="D182971" s="141"/>
      <c r="E182971" s="141"/>
      <c r="F182971" s="141"/>
      <c r="G182971" s="248"/>
      <c r="H182971" s="141"/>
      <c r="I182971" s="209"/>
      <c r="J182971" s="141"/>
      <c r="K182971" s="141"/>
    </row>
    <row r="182972" spans="2:11" ht="13.5" customHeight="1">
      <c r="B182972" s="141"/>
      <c r="C182972" s="141"/>
      <c r="D182972" s="141"/>
      <c r="E182972" s="141"/>
      <c r="F182972" s="141"/>
      <c r="G182972" s="248"/>
      <c r="H182972" s="141"/>
      <c r="I182972" s="209"/>
      <c r="J182972" s="141"/>
      <c r="K182972" s="141"/>
    </row>
    <row r="182973" spans="2:11" ht="13.5" customHeight="1">
      <c r="B182973" s="141"/>
      <c r="C182973" s="141"/>
      <c r="D182973" s="141"/>
      <c r="E182973" s="141"/>
      <c r="F182973" s="141"/>
      <c r="G182973" s="248"/>
      <c r="H182973" s="141"/>
      <c r="I182973" s="209"/>
      <c r="J182973" s="141"/>
      <c r="K182973" s="141"/>
    </row>
    <row r="182974" spans="2:11" ht="13.5" customHeight="1">
      <c r="B182974" s="141"/>
      <c r="C182974" s="141"/>
      <c r="D182974" s="141"/>
      <c r="E182974" s="141"/>
      <c r="F182974" s="141"/>
      <c r="G182974" s="248"/>
      <c r="H182974" s="141"/>
      <c r="I182974" s="209"/>
      <c r="J182974" s="141"/>
      <c r="K182974" s="141"/>
    </row>
    <row r="182975" spans="2:11" ht="13.5" customHeight="1">
      <c r="B182975" s="141"/>
      <c r="C182975" s="141"/>
      <c r="D182975" s="141"/>
      <c r="E182975" s="141"/>
      <c r="F182975" s="141"/>
      <c r="G182975" s="248"/>
      <c r="H182975" s="141"/>
      <c r="I182975" s="209"/>
      <c r="J182975" s="141"/>
      <c r="K182975" s="141"/>
    </row>
    <row r="182976" spans="2:11" ht="13.5" customHeight="1">
      <c r="B182976" s="141"/>
      <c r="C182976" s="141"/>
      <c r="D182976" s="141"/>
      <c r="E182976" s="141"/>
      <c r="F182976" s="141"/>
      <c r="G182976" s="248"/>
      <c r="H182976" s="141"/>
      <c r="I182976" s="209"/>
      <c r="J182976" s="141"/>
      <c r="K182976" s="141"/>
    </row>
    <row r="182977" spans="2:11" ht="13.5" customHeight="1">
      <c r="B182977" s="141"/>
      <c r="C182977" s="141"/>
      <c r="D182977" s="141"/>
      <c r="E182977" s="141"/>
      <c r="F182977" s="141"/>
      <c r="G182977" s="248"/>
      <c r="H182977" s="141"/>
      <c r="I182977" s="209"/>
      <c r="J182977" s="141"/>
      <c r="K182977" s="141"/>
    </row>
    <row r="182978" spans="2:11" ht="13.5" customHeight="1">
      <c r="B182978" s="141"/>
      <c r="C182978" s="141"/>
      <c r="D182978" s="141"/>
      <c r="E182978" s="141"/>
      <c r="F182978" s="141"/>
      <c r="G182978" s="248"/>
      <c r="H182978" s="141"/>
      <c r="I182978" s="209"/>
      <c r="J182978" s="141"/>
      <c r="K182978" s="141"/>
    </row>
    <row r="182979" spans="2:11" ht="13.5" customHeight="1">
      <c r="B182979" s="141"/>
      <c r="C182979" s="141"/>
      <c r="D182979" s="141"/>
      <c r="E182979" s="141"/>
      <c r="F182979" s="141"/>
      <c r="G182979" s="248"/>
      <c r="H182979" s="141"/>
      <c r="I182979" s="209"/>
      <c r="J182979" s="141"/>
      <c r="K182979" s="141"/>
    </row>
    <row r="182980" spans="2:11" ht="13.5" customHeight="1">
      <c r="B182980" s="141"/>
      <c r="C182980" s="141"/>
      <c r="D182980" s="141"/>
      <c r="E182980" s="141"/>
      <c r="F182980" s="141"/>
      <c r="G182980" s="248"/>
      <c r="H182980" s="141"/>
      <c r="I182980" s="209"/>
      <c r="J182980" s="141"/>
      <c r="K182980" s="141"/>
    </row>
    <row r="182981" spans="2:11" ht="13.5" customHeight="1">
      <c r="B182981" s="141"/>
      <c r="C182981" s="141"/>
      <c r="D182981" s="141"/>
      <c r="E182981" s="141"/>
      <c r="F182981" s="141"/>
      <c r="G182981" s="248"/>
      <c r="H182981" s="141"/>
      <c r="I182981" s="209"/>
      <c r="J182981" s="141"/>
      <c r="K182981" s="141"/>
    </row>
    <row r="182982" spans="2:11" ht="13.5" customHeight="1">
      <c r="B182982" s="141"/>
      <c r="C182982" s="141"/>
      <c r="D182982" s="141"/>
      <c r="E182982" s="141"/>
      <c r="F182982" s="141"/>
      <c r="G182982" s="248"/>
      <c r="H182982" s="141"/>
      <c r="I182982" s="209"/>
      <c r="J182982" s="141"/>
      <c r="K182982" s="141"/>
    </row>
    <row r="182983" spans="2:11" ht="13.5" customHeight="1">
      <c r="B182983" s="141"/>
      <c r="C182983" s="141"/>
      <c r="D182983" s="141"/>
      <c r="E182983" s="141"/>
      <c r="F182983" s="141"/>
      <c r="G182983" s="248"/>
      <c r="H182983" s="141"/>
      <c r="I182983" s="209"/>
      <c r="J182983" s="141"/>
      <c r="K182983" s="141"/>
    </row>
    <row r="182984" spans="2:11" ht="13.5" customHeight="1">
      <c r="B182984" s="141"/>
      <c r="C182984" s="141"/>
      <c r="D182984" s="141"/>
      <c r="E182984" s="141"/>
      <c r="F182984" s="141"/>
      <c r="G182984" s="248"/>
      <c r="H182984" s="141"/>
      <c r="I182984" s="209"/>
      <c r="J182984" s="141"/>
      <c r="K182984" s="141"/>
    </row>
    <row r="182985" spans="2:11" ht="13.5" customHeight="1">
      <c r="B182985" s="141"/>
      <c r="C182985" s="141"/>
      <c r="D182985" s="141"/>
      <c r="E182985" s="141"/>
      <c r="F182985" s="141"/>
      <c r="G182985" s="248"/>
      <c r="H182985" s="141"/>
      <c r="I182985" s="209"/>
      <c r="J182985" s="141"/>
      <c r="K182985" s="141"/>
    </row>
    <row r="182986" spans="2:11" ht="13.5" customHeight="1">
      <c r="B182986" s="141"/>
      <c r="C182986" s="141"/>
      <c r="D182986" s="141"/>
      <c r="E182986" s="141"/>
      <c r="F182986" s="141"/>
      <c r="G182986" s="248"/>
      <c r="H182986" s="141"/>
      <c r="I182986" s="209"/>
      <c r="J182986" s="141"/>
      <c r="K182986" s="141"/>
    </row>
    <row r="182987" spans="2:11" ht="13.5" customHeight="1">
      <c r="B182987" s="141"/>
      <c r="C182987" s="141"/>
      <c r="D182987" s="141"/>
      <c r="E182987" s="141"/>
      <c r="F182987" s="141"/>
      <c r="G182987" s="248"/>
      <c r="H182987" s="141"/>
      <c r="I182987" s="209"/>
      <c r="J182987" s="141"/>
      <c r="K182987" s="141"/>
    </row>
    <row r="182988" spans="2:11" ht="13.5" customHeight="1">
      <c r="B182988" s="141"/>
      <c r="C182988" s="141"/>
      <c r="D182988" s="141"/>
      <c r="E182988" s="141"/>
      <c r="F182988" s="141"/>
      <c r="G182988" s="248"/>
      <c r="H182988" s="141"/>
      <c r="I182988" s="209"/>
      <c r="J182988" s="141"/>
      <c r="K182988" s="141"/>
    </row>
    <row r="182989" spans="2:11" ht="13.5" customHeight="1">
      <c r="B182989" s="141"/>
      <c r="C182989" s="141"/>
      <c r="D182989" s="141"/>
      <c r="E182989" s="141"/>
      <c r="F182989" s="141"/>
      <c r="G182989" s="248"/>
      <c r="H182989" s="141"/>
      <c r="I182989" s="209"/>
      <c r="J182989" s="141"/>
      <c r="K182989" s="141"/>
    </row>
    <row r="182990" spans="2:11" ht="13.5" customHeight="1">
      <c r="B182990" s="141"/>
      <c r="C182990" s="141"/>
      <c r="D182990" s="141"/>
      <c r="E182990" s="141"/>
      <c r="F182990" s="141"/>
      <c r="G182990" s="248"/>
      <c r="H182990" s="141"/>
      <c r="I182990" s="209"/>
      <c r="J182990" s="141"/>
      <c r="K182990" s="141"/>
    </row>
    <row r="182991" spans="2:11" ht="13.5" customHeight="1">
      <c r="B182991" s="141"/>
      <c r="C182991" s="141"/>
      <c r="D182991" s="141"/>
      <c r="E182991" s="141"/>
      <c r="F182991" s="141"/>
      <c r="G182991" s="248"/>
      <c r="H182991" s="141"/>
      <c r="I182991" s="209"/>
      <c r="J182991" s="141"/>
      <c r="K182991" s="141"/>
    </row>
    <row r="182992" spans="2:11" ht="13.5" customHeight="1">
      <c r="B182992" s="141"/>
      <c r="C182992" s="141"/>
      <c r="D182992" s="141"/>
      <c r="E182992" s="141"/>
      <c r="F182992" s="141"/>
      <c r="G182992" s="248"/>
      <c r="H182992" s="141"/>
      <c r="I182992" s="209"/>
      <c r="J182992" s="141"/>
      <c r="K182992" s="141"/>
    </row>
    <row r="182993" spans="2:11" ht="13.5" customHeight="1">
      <c r="B182993" s="141"/>
      <c r="C182993" s="141"/>
      <c r="D182993" s="141"/>
      <c r="E182993" s="141"/>
      <c r="F182993" s="141"/>
      <c r="G182993" s="248"/>
      <c r="H182993" s="141"/>
      <c r="I182993" s="209"/>
      <c r="J182993" s="141"/>
      <c r="K182993" s="141"/>
    </row>
    <row r="182994" spans="2:11" ht="13.5" customHeight="1">
      <c r="B182994" s="141"/>
      <c r="C182994" s="141"/>
      <c r="D182994" s="141"/>
      <c r="E182994" s="141"/>
      <c r="F182994" s="141"/>
      <c r="G182994" s="248"/>
      <c r="H182994" s="141"/>
      <c r="I182994" s="209"/>
      <c r="J182994" s="141"/>
      <c r="K182994" s="141"/>
    </row>
    <row r="182995" spans="2:11" ht="13.5" customHeight="1">
      <c r="B182995" s="141"/>
      <c r="C182995" s="141"/>
      <c r="D182995" s="141"/>
      <c r="E182995" s="141"/>
      <c r="F182995" s="141"/>
      <c r="G182995" s="248"/>
      <c r="H182995" s="141"/>
      <c r="I182995" s="209"/>
      <c r="J182995" s="141"/>
      <c r="K182995" s="141"/>
    </row>
    <row r="182996" spans="2:11" ht="13.5" customHeight="1">
      <c r="B182996" s="141"/>
      <c r="C182996" s="141"/>
      <c r="D182996" s="141"/>
      <c r="E182996" s="141"/>
      <c r="F182996" s="141"/>
      <c r="G182996" s="248"/>
      <c r="H182996" s="141"/>
      <c r="I182996" s="209"/>
      <c r="J182996" s="141"/>
      <c r="K182996" s="141"/>
    </row>
    <row r="182997" spans="2:11" ht="13.5" customHeight="1">
      <c r="B182997" s="141"/>
      <c r="C182997" s="141"/>
      <c r="D182997" s="141"/>
      <c r="E182997" s="141"/>
      <c r="F182997" s="141"/>
      <c r="G182997" s="248"/>
      <c r="H182997" s="141"/>
      <c r="I182997" s="209"/>
      <c r="J182997" s="141"/>
      <c r="K182997" s="141"/>
    </row>
    <row r="182998" spans="2:11" ht="13.5" customHeight="1">
      <c r="B182998" s="141"/>
      <c r="C182998" s="141"/>
      <c r="D182998" s="141"/>
      <c r="E182998" s="141"/>
      <c r="F182998" s="141"/>
      <c r="G182998" s="248"/>
      <c r="H182998" s="141"/>
      <c r="I182998" s="209"/>
      <c r="J182998" s="141"/>
      <c r="K182998" s="141"/>
    </row>
    <row r="182999" spans="2:11" ht="13.5" customHeight="1">
      <c r="B182999" s="141"/>
      <c r="C182999" s="141"/>
      <c r="D182999" s="141"/>
      <c r="E182999" s="141"/>
      <c r="F182999" s="141"/>
      <c r="G182999" s="248"/>
      <c r="H182999" s="141"/>
      <c r="I182999" s="209"/>
      <c r="J182999" s="141"/>
      <c r="K182999" s="141"/>
    </row>
    <row r="183000" spans="2:11" ht="13.5" customHeight="1">
      <c r="B183000" s="141"/>
      <c r="C183000" s="141"/>
      <c r="D183000" s="141"/>
      <c r="E183000" s="141"/>
      <c r="F183000" s="141"/>
      <c r="G183000" s="248"/>
      <c r="H183000" s="141"/>
      <c r="I183000" s="209"/>
      <c r="J183000" s="141"/>
      <c r="K183000" s="141"/>
    </row>
    <row r="183001" spans="2:11" ht="13.5" customHeight="1">
      <c r="B183001" s="141"/>
      <c r="C183001" s="141"/>
      <c r="D183001" s="141"/>
      <c r="E183001" s="141"/>
      <c r="F183001" s="141"/>
      <c r="G183001" s="248"/>
      <c r="H183001" s="141"/>
      <c r="I183001" s="209"/>
      <c r="J183001" s="141"/>
      <c r="K183001" s="141"/>
    </row>
    <row r="183002" spans="2:11" ht="13.5" customHeight="1">
      <c r="B183002" s="141"/>
      <c r="C183002" s="141"/>
      <c r="D183002" s="141"/>
      <c r="E183002" s="141"/>
      <c r="F183002" s="141"/>
      <c r="G183002" s="248"/>
      <c r="H183002" s="141"/>
      <c r="I183002" s="209"/>
      <c r="J183002" s="141"/>
      <c r="K183002" s="141"/>
    </row>
    <row r="183003" spans="2:11" ht="13.5" customHeight="1">
      <c r="B183003" s="141"/>
      <c r="C183003" s="141"/>
      <c r="D183003" s="141"/>
      <c r="E183003" s="141"/>
      <c r="F183003" s="141"/>
      <c r="G183003" s="248"/>
      <c r="H183003" s="141"/>
      <c r="I183003" s="209"/>
      <c r="J183003" s="141"/>
      <c r="K183003" s="141"/>
    </row>
    <row r="183004" spans="2:11" ht="13.5" customHeight="1">
      <c r="B183004" s="141"/>
      <c r="C183004" s="141"/>
      <c r="D183004" s="141"/>
      <c r="E183004" s="141"/>
      <c r="F183004" s="141"/>
      <c r="G183004" s="248"/>
      <c r="H183004" s="141"/>
      <c r="I183004" s="209"/>
      <c r="J183004" s="141"/>
      <c r="K183004" s="141"/>
    </row>
    <row r="183005" spans="2:11" ht="13.5" customHeight="1">
      <c r="B183005" s="141"/>
      <c r="C183005" s="141"/>
      <c r="D183005" s="141"/>
      <c r="E183005" s="141"/>
      <c r="F183005" s="141"/>
      <c r="G183005" s="248"/>
      <c r="H183005" s="141"/>
      <c r="I183005" s="209"/>
      <c r="J183005" s="141"/>
      <c r="K183005" s="141"/>
    </row>
    <row r="183006" spans="2:11" ht="13.5" customHeight="1">
      <c r="B183006" s="141"/>
      <c r="C183006" s="141"/>
      <c r="D183006" s="141"/>
      <c r="E183006" s="141"/>
      <c r="F183006" s="141"/>
      <c r="G183006" s="248"/>
      <c r="H183006" s="141"/>
      <c r="I183006" s="209"/>
      <c r="J183006" s="141"/>
      <c r="K183006" s="141"/>
    </row>
    <row r="183007" spans="2:11" ht="13.5" customHeight="1">
      <c r="B183007" s="141"/>
      <c r="C183007" s="141"/>
      <c r="D183007" s="141"/>
      <c r="E183007" s="141"/>
      <c r="F183007" s="141"/>
      <c r="G183007" s="248"/>
      <c r="H183007" s="141"/>
      <c r="I183007" s="209"/>
      <c r="J183007" s="141"/>
      <c r="K183007" s="141"/>
    </row>
    <row r="183008" spans="2:11" ht="13.5" customHeight="1">
      <c r="B183008" s="141"/>
      <c r="C183008" s="141"/>
      <c r="D183008" s="141"/>
      <c r="E183008" s="141"/>
      <c r="F183008" s="141"/>
      <c r="G183008" s="248"/>
      <c r="H183008" s="141"/>
      <c r="I183008" s="209"/>
      <c r="J183008" s="141"/>
      <c r="K183008" s="141"/>
    </row>
    <row r="183009" spans="2:11" ht="13.5" customHeight="1">
      <c r="B183009" s="141"/>
      <c r="C183009" s="141"/>
      <c r="D183009" s="141"/>
      <c r="E183009" s="141"/>
      <c r="F183009" s="141"/>
      <c r="G183009" s="248"/>
      <c r="H183009" s="141"/>
      <c r="I183009" s="209"/>
      <c r="J183009" s="141"/>
      <c r="K183009" s="141"/>
    </row>
    <row r="183010" spans="2:11" ht="13.5" customHeight="1">
      <c r="B183010" s="141"/>
      <c r="C183010" s="141"/>
      <c r="D183010" s="141"/>
      <c r="E183010" s="141"/>
      <c r="F183010" s="141"/>
      <c r="G183010" s="248"/>
      <c r="H183010" s="141"/>
      <c r="I183010" s="209"/>
      <c r="J183010" s="141"/>
      <c r="K183010" s="141"/>
    </row>
    <row r="183011" spans="2:11" ht="13.5" customHeight="1">
      <c r="B183011" s="141"/>
      <c r="C183011" s="141"/>
      <c r="D183011" s="141"/>
      <c r="E183011" s="141"/>
      <c r="F183011" s="141"/>
      <c r="G183011" s="248"/>
      <c r="H183011" s="141"/>
      <c r="I183011" s="209"/>
      <c r="J183011" s="141"/>
      <c r="K183011" s="141"/>
    </row>
    <row r="183012" spans="2:11" ht="13.5" customHeight="1">
      <c r="B183012" s="141"/>
      <c r="C183012" s="141"/>
      <c r="D183012" s="141"/>
      <c r="E183012" s="141"/>
      <c r="F183012" s="141"/>
      <c r="G183012" s="248"/>
      <c r="H183012" s="141"/>
      <c r="I183012" s="209"/>
      <c r="J183012" s="141"/>
      <c r="K183012" s="141"/>
    </row>
    <row r="183013" spans="2:11" ht="13.5" customHeight="1">
      <c r="B183013" s="141"/>
      <c r="C183013" s="141"/>
      <c r="D183013" s="141"/>
      <c r="E183013" s="141"/>
      <c r="F183013" s="141"/>
      <c r="G183013" s="248"/>
      <c r="H183013" s="141"/>
      <c r="I183013" s="209"/>
      <c r="J183013" s="141"/>
      <c r="K183013" s="141"/>
    </row>
    <row r="183014" spans="2:11" ht="13.5" customHeight="1">
      <c r="B183014" s="141"/>
      <c r="C183014" s="141"/>
      <c r="D183014" s="141"/>
      <c r="E183014" s="141"/>
      <c r="F183014" s="141"/>
      <c r="G183014" s="248"/>
      <c r="H183014" s="141"/>
      <c r="I183014" s="209"/>
      <c r="J183014" s="141"/>
      <c r="K183014" s="141"/>
    </row>
    <row r="183015" spans="2:11" ht="13.5" customHeight="1">
      <c r="B183015" s="141"/>
      <c r="C183015" s="141"/>
      <c r="D183015" s="141"/>
      <c r="E183015" s="141"/>
      <c r="F183015" s="141"/>
      <c r="G183015" s="248"/>
      <c r="H183015" s="141"/>
      <c r="I183015" s="209"/>
      <c r="J183015" s="141"/>
      <c r="K183015" s="141"/>
    </row>
    <row r="183016" spans="2:11" ht="13.5" customHeight="1">
      <c r="B183016" s="141"/>
      <c r="C183016" s="141"/>
      <c r="D183016" s="141"/>
      <c r="E183016" s="141"/>
      <c r="F183016" s="141"/>
      <c r="G183016" s="248"/>
      <c r="H183016" s="141"/>
      <c r="I183016" s="209"/>
      <c r="J183016" s="141"/>
      <c r="K183016" s="141"/>
    </row>
    <row r="183017" spans="2:11" ht="13.5" customHeight="1">
      <c r="B183017" s="141"/>
      <c r="C183017" s="141"/>
      <c r="D183017" s="141"/>
      <c r="E183017" s="141"/>
      <c r="F183017" s="141"/>
      <c r="G183017" s="248"/>
      <c r="H183017" s="141"/>
      <c r="I183017" s="209"/>
      <c r="J183017" s="141"/>
      <c r="K183017" s="141"/>
    </row>
    <row r="183018" spans="2:11" ht="13.5" customHeight="1">
      <c r="B183018" s="141"/>
      <c r="C183018" s="141"/>
      <c r="D183018" s="141"/>
      <c r="E183018" s="141"/>
      <c r="F183018" s="141"/>
      <c r="G183018" s="248"/>
      <c r="H183018" s="141"/>
      <c r="I183018" s="209"/>
      <c r="J183018" s="141"/>
      <c r="K183018" s="141"/>
    </row>
    <row r="183019" spans="2:11" ht="13.5" customHeight="1">
      <c r="B183019" s="141"/>
      <c r="C183019" s="141"/>
      <c r="D183019" s="141"/>
      <c r="E183019" s="141"/>
      <c r="F183019" s="141"/>
      <c r="G183019" s="248"/>
      <c r="H183019" s="141"/>
      <c r="I183019" s="209"/>
      <c r="J183019" s="141"/>
      <c r="K183019" s="141"/>
    </row>
    <row r="183020" spans="2:11" ht="13.5" customHeight="1">
      <c r="B183020" s="141"/>
      <c r="C183020" s="141"/>
      <c r="D183020" s="141"/>
      <c r="E183020" s="141"/>
      <c r="F183020" s="141"/>
      <c r="G183020" s="248"/>
      <c r="H183020" s="141"/>
      <c r="I183020" s="209"/>
      <c r="J183020" s="141"/>
      <c r="K183020" s="141"/>
    </row>
    <row r="183021" spans="2:11" ht="13.5" customHeight="1">
      <c r="B183021" s="141"/>
      <c r="C183021" s="141"/>
      <c r="D183021" s="141"/>
      <c r="E183021" s="141"/>
      <c r="F183021" s="141"/>
      <c r="G183021" s="248"/>
      <c r="H183021" s="141"/>
      <c r="I183021" s="209"/>
      <c r="J183021" s="141"/>
      <c r="K183021" s="141"/>
    </row>
    <row r="183022" spans="2:11" ht="13.5" customHeight="1">
      <c r="B183022" s="141"/>
      <c r="C183022" s="141"/>
      <c r="D183022" s="141"/>
      <c r="E183022" s="141"/>
      <c r="F183022" s="141"/>
      <c r="G183022" s="248"/>
      <c r="H183022" s="141"/>
      <c r="I183022" s="209"/>
      <c r="J183022" s="141"/>
      <c r="K183022" s="141"/>
    </row>
    <row r="183023" spans="2:11" ht="13.5" customHeight="1">
      <c r="B183023" s="141"/>
      <c r="C183023" s="141"/>
      <c r="D183023" s="141"/>
      <c r="E183023" s="141"/>
      <c r="F183023" s="141"/>
      <c r="G183023" s="248"/>
      <c r="H183023" s="141"/>
      <c r="I183023" s="209"/>
      <c r="J183023" s="141"/>
      <c r="K183023" s="141"/>
    </row>
    <row r="183024" spans="2:11" ht="13.5" customHeight="1">
      <c r="B183024" s="141"/>
      <c r="C183024" s="141"/>
      <c r="D183024" s="141"/>
      <c r="E183024" s="141"/>
      <c r="F183024" s="141"/>
      <c r="G183024" s="248"/>
      <c r="H183024" s="141"/>
      <c r="I183024" s="209"/>
      <c r="J183024" s="141"/>
      <c r="K183024" s="141"/>
    </row>
    <row r="183025" spans="2:11" ht="13.5" customHeight="1">
      <c r="B183025" s="141"/>
      <c r="C183025" s="141"/>
      <c r="D183025" s="141"/>
      <c r="E183025" s="141"/>
      <c r="F183025" s="141"/>
      <c r="G183025" s="248"/>
      <c r="H183025" s="141"/>
      <c r="I183025" s="209"/>
      <c r="J183025" s="141"/>
      <c r="K183025" s="141"/>
    </row>
    <row r="183026" spans="2:11" ht="13.5" customHeight="1">
      <c r="B183026" s="141"/>
      <c r="C183026" s="141"/>
      <c r="D183026" s="141"/>
      <c r="E183026" s="141"/>
      <c r="F183026" s="141"/>
      <c r="G183026" s="248"/>
      <c r="H183026" s="141"/>
      <c r="I183026" s="209"/>
      <c r="J183026" s="141"/>
      <c r="K183026" s="141"/>
    </row>
    <row r="183027" spans="2:11" ht="13.5" customHeight="1">
      <c r="B183027" s="141"/>
      <c r="C183027" s="141"/>
      <c r="D183027" s="141"/>
      <c r="E183027" s="141"/>
      <c r="F183027" s="141"/>
      <c r="G183027" s="248"/>
      <c r="H183027" s="141"/>
      <c r="I183027" s="209"/>
      <c r="J183027" s="141"/>
      <c r="K183027" s="141"/>
    </row>
    <row r="183028" spans="2:11" ht="13.5" customHeight="1">
      <c r="B183028" s="141"/>
      <c r="C183028" s="141"/>
      <c r="D183028" s="141"/>
      <c r="E183028" s="141"/>
      <c r="F183028" s="141"/>
      <c r="G183028" s="248"/>
      <c r="H183028" s="141"/>
      <c r="I183028" s="209"/>
      <c r="J183028" s="141"/>
      <c r="K183028" s="141"/>
    </row>
    <row r="183029" spans="2:11" ht="13.5" customHeight="1">
      <c r="B183029" s="141"/>
      <c r="C183029" s="141"/>
      <c r="D183029" s="141"/>
      <c r="E183029" s="141"/>
      <c r="F183029" s="141"/>
      <c r="G183029" s="248"/>
      <c r="H183029" s="141"/>
      <c r="I183029" s="209"/>
      <c r="J183029" s="141"/>
      <c r="K183029" s="141"/>
    </row>
    <row r="183030" spans="2:11" ht="13.5" customHeight="1">
      <c r="B183030" s="141"/>
      <c r="C183030" s="141"/>
      <c r="D183030" s="141"/>
      <c r="E183030" s="141"/>
      <c r="F183030" s="141"/>
      <c r="G183030" s="248"/>
      <c r="H183030" s="141"/>
      <c r="I183030" s="209"/>
      <c r="J183030" s="141"/>
      <c r="K183030" s="141"/>
    </row>
    <row r="183031" spans="2:11" ht="13.5" customHeight="1">
      <c r="B183031" s="141"/>
      <c r="C183031" s="141"/>
      <c r="D183031" s="141"/>
      <c r="E183031" s="141"/>
      <c r="F183031" s="141"/>
      <c r="G183031" s="248"/>
      <c r="H183031" s="141"/>
      <c r="I183031" s="209"/>
      <c r="J183031" s="141"/>
      <c r="K183031" s="141"/>
    </row>
    <row r="183032" spans="2:11" ht="13.5" customHeight="1">
      <c r="B183032" s="141"/>
      <c r="C183032" s="141"/>
      <c r="D183032" s="141"/>
      <c r="E183032" s="141"/>
      <c r="F183032" s="141"/>
      <c r="G183032" s="248"/>
      <c r="H183032" s="141"/>
      <c r="I183032" s="209"/>
      <c r="J183032" s="141"/>
      <c r="K183032" s="141"/>
    </row>
    <row r="183033" spans="2:11" ht="13.5" customHeight="1">
      <c r="B183033" s="141"/>
      <c r="C183033" s="141"/>
      <c r="D183033" s="141"/>
      <c r="E183033" s="141"/>
      <c r="F183033" s="141"/>
      <c r="G183033" s="248"/>
      <c r="H183033" s="141"/>
      <c r="I183033" s="209"/>
      <c r="J183033" s="141"/>
      <c r="K183033" s="141"/>
    </row>
    <row r="183034" spans="2:11" ht="13.5" customHeight="1">
      <c r="B183034" s="141"/>
      <c r="C183034" s="141"/>
      <c r="D183034" s="141"/>
      <c r="E183034" s="141"/>
      <c r="F183034" s="141"/>
      <c r="G183034" s="248"/>
      <c r="H183034" s="141"/>
      <c r="I183034" s="209"/>
      <c r="J183034" s="141"/>
      <c r="K183034" s="141"/>
    </row>
    <row r="183035" spans="2:11" ht="13.5" customHeight="1">
      <c r="B183035" s="141"/>
      <c r="C183035" s="141"/>
      <c r="D183035" s="141"/>
      <c r="E183035" s="141"/>
      <c r="F183035" s="141"/>
      <c r="G183035" s="248"/>
      <c r="H183035" s="141"/>
      <c r="I183035" s="209"/>
      <c r="J183035" s="141"/>
      <c r="K183035" s="141"/>
    </row>
    <row r="183036" spans="2:11" ht="13.5" customHeight="1">
      <c r="B183036" s="141"/>
      <c r="C183036" s="141"/>
      <c r="D183036" s="141"/>
      <c r="E183036" s="141"/>
      <c r="F183036" s="141"/>
      <c r="G183036" s="248"/>
      <c r="H183036" s="141"/>
      <c r="I183036" s="209"/>
      <c r="J183036" s="141"/>
      <c r="K183036" s="141"/>
    </row>
    <row r="183037" spans="2:11" ht="13.5" customHeight="1">
      <c r="B183037" s="141"/>
      <c r="C183037" s="141"/>
      <c r="D183037" s="141"/>
      <c r="E183037" s="141"/>
      <c r="F183037" s="141"/>
      <c r="G183037" s="248"/>
      <c r="H183037" s="141"/>
      <c r="I183037" s="209"/>
      <c r="J183037" s="141"/>
      <c r="K183037" s="141"/>
    </row>
    <row r="183038" spans="2:11" ht="13.5" customHeight="1">
      <c r="B183038" s="141"/>
      <c r="C183038" s="141"/>
      <c r="D183038" s="141"/>
      <c r="E183038" s="141"/>
      <c r="F183038" s="141"/>
      <c r="G183038" s="248"/>
      <c r="H183038" s="141"/>
      <c r="I183038" s="209"/>
      <c r="J183038" s="141"/>
      <c r="K183038" s="141"/>
    </row>
    <row r="183039" spans="2:11" ht="13.5" customHeight="1">
      <c r="B183039" s="141"/>
      <c r="C183039" s="141"/>
      <c r="D183039" s="141"/>
      <c r="E183039" s="141"/>
      <c r="F183039" s="141"/>
      <c r="G183039" s="248"/>
      <c r="H183039" s="141"/>
      <c r="I183039" s="209"/>
      <c r="J183039" s="141"/>
      <c r="K183039" s="141"/>
    </row>
    <row r="183040" spans="2:11" ht="13.5" customHeight="1">
      <c r="B183040" s="141"/>
      <c r="C183040" s="141"/>
      <c r="D183040" s="141"/>
      <c r="E183040" s="141"/>
      <c r="F183040" s="141"/>
      <c r="G183040" s="248"/>
      <c r="H183040" s="141"/>
      <c r="I183040" s="209"/>
      <c r="J183040" s="141"/>
      <c r="K183040" s="141"/>
    </row>
    <row r="183041" spans="2:11" ht="13.5" customHeight="1">
      <c r="B183041" s="141"/>
      <c r="C183041" s="141"/>
      <c r="D183041" s="141"/>
      <c r="E183041" s="141"/>
      <c r="F183041" s="141"/>
      <c r="G183041" s="248"/>
      <c r="H183041" s="141"/>
      <c r="I183041" s="209"/>
      <c r="J183041" s="141"/>
      <c r="K183041" s="141"/>
    </row>
    <row r="183042" spans="2:11" ht="13.5" customHeight="1">
      <c r="B183042" s="141"/>
      <c r="C183042" s="141"/>
      <c r="D183042" s="141"/>
      <c r="E183042" s="141"/>
      <c r="F183042" s="141"/>
      <c r="G183042" s="248"/>
      <c r="H183042" s="141"/>
      <c r="I183042" s="209"/>
      <c r="J183042" s="141"/>
      <c r="K183042" s="141"/>
    </row>
    <row r="183043" spans="2:11" ht="13.5" customHeight="1">
      <c r="B183043" s="141"/>
      <c r="C183043" s="141"/>
      <c r="D183043" s="141"/>
      <c r="E183043" s="141"/>
      <c r="F183043" s="141"/>
      <c r="G183043" s="248"/>
      <c r="H183043" s="141"/>
      <c r="I183043" s="209"/>
      <c r="J183043" s="141"/>
      <c r="K183043" s="141"/>
    </row>
    <row r="183044" spans="2:11" ht="13.5" customHeight="1">
      <c r="B183044" s="141"/>
      <c r="C183044" s="141"/>
      <c r="D183044" s="141"/>
      <c r="E183044" s="141"/>
      <c r="F183044" s="141"/>
      <c r="G183044" s="248"/>
      <c r="H183044" s="141"/>
      <c r="I183044" s="209"/>
      <c r="J183044" s="141"/>
      <c r="K183044" s="141"/>
    </row>
    <row r="183045" spans="2:11" ht="13.5" customHeight="1">
      <c r="B183045" s="141"/>
      <c r="C183045" s="141"/>
      <c r="D183045" s="141"/>
      <c r="E183045" s="141"/>
      <c r="F183045" s="141"/>
      <c r="G183045" s="248"/>
      <c r="H183045" s="141"/>
      <c r="I183045" s="209"/>
      <c r="J183045" s="141"/>
      <c r="K183045" s="141"/>
    </row>
    <row r="183046" spans="2:11" ht="13.5" customHeight="1">
      <c r="B183046" s="141"/>
      <c r="C183046" s="141"/>
      <c r="D183046" s="141"/>
      <c r="E183046" s="141"/>
      <c r="F183046" s="141"/>
      <c r="G183046" s="248"/>
      <c r="H183046" s="141"/>
      <c r="I183046" s="209"/>
      <c r="J183046" s="141"/>
      <c r="K183046" s="141"/>
    </row>
    <row r="183047" spans="2:11" ht="13.5" customHeight="1">
      <c r="B183047" s="141"/>
      <c r="C183047" s="141"/>
      <c r="D183047" s="141"/>
      <c r="E183047" s="141"/>
      <c r="F183047" s="141"/>
      <c r="G183047" s="248"/>
      <c r="H183047" s="141"/>
      <c r="I183047" s="209"/>
      <c r="J183047" s="141"/>
      <c r="K183047" s="141"/>
    </row>
    <row r="183048" spans="2:11" ht="13.5" customHeight="1">
      <c r="B183048" s="141"/>
      <c r="C183048" s="141"/>
      <c r="D183048" s="141"/>
      <c r="E183048" s="141"/>
      <c r="F183048" s="141"/>
      <c r="G183048" s="248"/>
      <c r="H183048" s="141"/>
      <c r="I183048" s="209"/>
      <c r="J183048" s="141"/>
      <c r="K183048" s="141"/>
    </row>
    <row r="183049" spans="2:11" ht="13.5" customHeight="1">
      <c r="B183049" s="141"/>
      <c r="C183049" s="141"/>
      <c r="D183049" s="141"/>
      <c r="E183049" s="141"/>
      <c r="F183049" s="141"/>
      <c r="G183049" s="248"/>
      <c r="H183049" s="141"/>
      <c r="I183049" s="209"/>
      <c r="J183049" s="141"/>
      <c r="K183049" s="141"/>
    </row>
    <row r="183050" spans="2:11" ht="13.5" customHeight="1">
      <c r="B183050" s="141"/>
      <c r="C183050" s="141"/>
      <c r="D183050" s="141"/>
      <c r="E183050" s="141"/>
      <c r="F183050" s="141"/>
      <c r="G183050" s="248"/>
      <c r="H183050" s="141"/>
      <c r="I183050" s="209"/>
      <c r="J183050" s="141"/>
      <c r="K183050" s="141"/>
    </row>
    <row r="183051" spans="2:11" ht="13.5" customHeight="1">
      <c r="B183051" s="141"/>
      <c r="C183051" s="141"/>
      <c r="D183051" s="141"/>
      <c r="E183051" s="141"/>
      <c r="F183051" s="141"/>
      <c r="G183051" s="248"/>
      <c r="H183051" s="141"/>
      <c r="I183051" s="209"/>
      <c r="J183051" s="141"/>
      <c r="K183051" s="141"/>
    </row>
    <row r="183052" spans="2:11" ht="13.5" customHeight="1">
      <c r="B183052" s="141"/>
      <c r="C183052" s="141"/>
      <c r="D183052" s="141"/>
      <c r="E183052" s="141"/>
      <c r="F183052" s="141"/>
      <c r="G183052" s="248"/>
      <c r="H183052" s="141"/>
      <c r="I183052" s="209"/>
      <c r="J183052" s="141"/>
      <c r="K183052" s="141"/>
    </row>
    <row r="183053" spans="2:11" ht="13.5" customHeight="1">
      <c r="B183053" s="141"/>
      <c r="C183053" s="141"/>
      <c r="D183053" s="141"/>
      <c r="E183053" s="141"/>
      <c r="F183053" s="141"/>
      <c r="G183053" s="248"/>
      <c r="H183053" s="141"/>
      <c r="I183053" s="209"/>
      <c r="J183053" s="141"/>
      <c r="K183053" s="141"/>
    </row>
    <row r="183054" spans="2:11" ht="13.5" customHeight="1">
      <c r="B183054" s="141"/>
      <c r="C183054" s="141"/>
      <c r="D183054" s="141"/>
      <c r="E183054" s="141"/>
      <c r="F183054" s="141"/>
      <c r="G183054" s="248"/>
      <c r="H183054" s="141"/>
      <c r="I183054" s="209"/>
      <c r="J183054" s="141"/>
      <c r="K183054" s="141"/>
    </row>
    <row r="183055" spans="2:11" ht="13.5" customHeight="1">
      <c r="B183055" s="141"/>
      <c r="C183055" s="141"/>
      <c r="D183055" s="141"/>
      <c r="E183055" s="141"/>
      <c r="F183055" s="141"/>
      <c r="G183055" s="248"/>
      <c r="H183055" s="141"/>
      <c r="I183055" s="209"/>
      <c r="J183055" s="141"/>
      <c r="K183055" s="141"/>
    </row>
    <row r="183056" spans="2:11" ht="13.5" customHeight="1">
      <c r="B183056" s="141"/>
      <c r="C183056" s="141"/>
      <c r="D183056" s="141"/>
      <c r="E183056" s="141"/>
      <c r="F183056" s="141"/>
      <c r="G183056" s="248"/>
      <c r="H183056" s="141"/>
      <c r="I183056" s="209"/>
      <c r="J183056" s="141"/>
      <c r="K183056" s="141"/>
    </row>
    <row r="183057" spans="2:11" ht="13.5" customHeight="1">
      <c r="B183057" s="141"/>
      <c r="C183057" s="141"/>
      <c r="D183057" s="141"/>
      <c r="E183057" s="141"/>
      <c r="F183057" s="141"/>
      <c r="G183057" s="248"/>
      <c r="H183057" s="141"/>
      <c r="I183057" s="209"/>
      <c r="J183057" s="141"/>
      <c r="K183057" s="141"/>
    </row>
    <row r="183058" spans="2:11" ht="13.5" customHeight="1">
      <c r="B183058" s="141"/>
      <c r="C183058" s="141"/>
      <c r="D183058" s="141"/>
      <c r="E183058" s="141"/>
      <c r="F183058" s="141"/>
      <c r="G183058" s="248"/>
      <c r="H183058" s="141"/>
      <c r="I183058" s="209"/>
      <c r="J183058" s="141"/>
      <c r="K183058" s="141"/>
    </row>
    <row r="183059" spans="2:11" ht="13.5" customHeight="1">
      <c r="B183059" s="141"/>
      <c r="C183059" s="141"/>
      <c r="D183059" s="141"/>
      <c r="E183059" s="141"/>
      <c r="F183059" s="141"/>
      <c r="G183059" s="248"/>
      <c r="H183059" s="141"/>
      <c r="I183059" s="209"/>
      <c r="J183059" s="141"/>
      <c r="K183059" s="141"/>
    </row>
    <row r="183060" spans="2:11" ht="13.5" customHeight="1">
      <c r="B183060" s="141"/>
      <c r="C183060" s="141"/>
      <c r="D183060" s="141"/>
      <c r="E183060" s="141"/>
      <c r="F183060" s="141"/>
      <c r="G183060" s="248"/>
      <c r="H183060" s="141"/>
      <c r="I183060" s="209"/>
      <c r="J183060" s="141"/>
      <c r="K183060" s="141"/>
    </row>
    <row r="183061" spans="2:11" ht="13.5" customHeight="1">
      <c r="B183061" s="141"/>
      <c r="C183061" s="141"/>
      <c r="D183061" s="141"/>
      <c r="E183061" s="141"/>
      <c r="F183061" s="141"/>
      <c r="G183061" s="248"/>
      <c r="H183061" s="141"/>
      <c r="I183061" s="209"/>
      <c r="J183061" s="141"/>
      <c r="K183061" s="141"/>
    </row>
    <row r="183062" spans="2:11" ht="13.5" customHeight="1">
      <c r="B183062" s="141"/>
      <c r="C183062" s="141"/>
      <c r="D183062" s="141"/>
      <c r="E183062" s="141"/>
      <c r="F183062" s="141"/>
      <c r="G183062" s="248"/>
      <c r="H183062" s="141"/>
      <c r="I183062" s="209"/>
      <c r="J183062" s="141"/>
      <c r="K183062" s="141"/>
    </row>
    <row r="183063" spans="2:11" ht="13.5" customHeight="1">
      <c r="B183063" s="141"/>
      <c r="C183063" s="141"/>
      <c r="D183063" s="141"/>
      <c r="E183063" s="141"/>
      <c r="F183063" s="141"/>
      <c r="G183063" s="248"/>
      <c r="H183063" s="141"/>
      <c r="I183063" s="209"/>
      <c r="J183063" s="141"/>
      <c r="K183063" s="141"/>
    </row>
    <row r="183064" spans="2:11" ht="13.5" customHeight="1">
      <c r="B183064" s="141"/>
      <c r="C183064" s="141"/>
      <c r="D183064" s="141"/>
      <c r="E183064" s="141"/>
      <c r="F183064" s="141"/>
      <c r="G183064" s="248"/>
      <c r="H183064" s="141"/>
      <c r="I183064" s="209"/>
      <c r="J183064" s="141"/>
      <c r="K183064" s="141"/>
    </row>
    <row r="183065" spans="2:11" ht="13.5" customHeight="1">
      <c r="B183065" s="141"/>
      <c r="C183065" s="141"/>
      <c r="D183065" s="141"/>
      <c r="E183065" s="141"/>
      <c r="F183065" s="141"/>
      <c r="G183065" s="248"/>
      <c r="H183065" s="141"/>
      <c r="I183065" s="209"/>
      <c r="J183065" s="141"/>
      <c r="K183065" s="141"/>
    </row>
    <row r="183066" spans="2:11" ht="13.5" customHeight="1">
      <c r="B183066" s="141"/>
      <c r="C183066" s="141"/>
      <c r="D183066" s="141"/>
      <c r="E183066" s="141"/>
      <c r="F183066" s="141"/>
      <c r="G183066" s="248"/>
      <c r="H183066" s="141"/>
      <c r="I183066" s="209"/>
      <c r="J183066" s="141"/>
      <c r="K183066" s="141"/>
    </row>
    <row r="183067" spans="2:11" ht="13.5" customHeight="1">
      <c r="B183067" s="141"/>
      <c r="C183067" s="141"/>
      <c r="D183067" s="141"/>
      <c r="E183067" s="141"/>
      <c r="F183067" s="141"/>
      <c r="G183067" s="248"/>
      <c r="H183067" s="141"/>
      <c r="I183067" s="209"/>
      <c r="J183067" s="141"/>
      <c r="K183067" s="141"/>
    </row>
    <row r="183068" spans="2:11" ht="13.5" customHeight="1">
      <c r="B183068" s="141"/>
      <c r="C183068" s="141"/>
      <c r="D183068" s="141"/>
      <c r="E183068" s="141"/>
      <c r="F183068" s="141"/>
      <c r="G183068" s="248"/>
      <c r="H183068" s="141"/>
      <c r="I183068" s="209"/>
      <c r="J183068" s="141"/>
      <c r="K183068" s="141"/>
    </row>
    <row r="183069" spans="2:11" ht="13.5" customHeight="1">
      <c r="B183069" s="141"/>
      <c r="C183069" s="141"/>
      <c r="D183069" s="141"/>
      <c r="E183069" s="141"/>
      <c r="F183069" s="141"/>
      <c r="G183069" s="248"/>
      <c r="H183069" s="141"/>
      <c r="I183069" s="209"/>
      <c r="J183069" s="141"/>
      <c r="K183069" s="141"/>
    </row>
    <row r="183070" spans="2:11" ht="13.5" customHeight="1">
      <c r="B183070" s="141"/>
      <c r="C183070" s="141"/>
      <c r="D183070" s="141"/>
      <c r="E183070" s="141"/>
      <c r="F183070" s="141"/>
      <c r="G183070" s="248"/>
      <c r="H183070" s="141"/>
      <c r="I183070" s="209"/>
      <c r="J183070" s="141"/>
      <c r="K183070" s="141"/>
    </row>
    <row r="183071" spans="2:11" ht="13.5" customHeight="1">
      <c r="B183071" s="141"/>
      <c r="C183071" s="141"/>
      <c r="D183071" s="141"/>
      <c r="E183071" s="141"/>
      <c r="F183071" s="141"/>
      <c r="G183071" s="248"/>
      <c r="H183071" s="141"/>
      <c r="I183071" s="209"/>
      <c r="J183071" s="141"/>
      <c r="K183071" s="141"/>
    </row>
    <row r="183072" spans="2:11" ht="13.5" customHeight="1">
      <c r="B183072" s="141"/>
      <c r="C183072" s="141"/>
      <c r="D183072" s="141"/>
      <c r="E183072" s="141"/>
      <c r="F183072" s="141"/>
      <c r="G183072" s="248"/>
      <c r="H183072" s="141"/>
      <c r="I183072" s="209"/>
      <c r="J183072" s="141"/>
      <c r="K183072" s="141"/>
    </row>
    <row r="183073" spans="2:11" ht="13.5" customHeight="1">
      <c r="B183073" s="141"/>
      <c r="C183073" s="141"/>
      <c r="D183073" s="141"/>
      <c r="E183073" s="141"/>
      <c r="F183073" s="141"/>
      <c r="G183073" s="248"/>
      <c r="H183073" s="141"/>
      <c r="I183073" s="209"/>
      <c r="J183073" s="141"/>
      <c r="K183073" s="141"/>
    </row>
    <row r="183074" spans="2:11" ht="13.5" customHeight="1">
      <c r="B183074" s="141"/>
      <c r="C183074" s="141"/>
      <c r="D183074" s="141"/>
      <c r="E183074" s="141"/>
      <c r="F183074" s="141"/>
      <c r="G183074" s="248"/>
      <c r="H183074" s="141"/>
      <c r="I183074" s="209"/>
      <c r="J183074" s="141"/>
      <c r="K183074" s="141"/>
    </row>
    <row r="183075" spans="2:11" ht="13.5" customHeight="1">
      <c r="B183075" s="141"/>
      <c r="C183075" s="141"/>
      <c r="D183075" s="141"/>
      <c r="E183075" s="141"/>
      <c r="F183075" s="141"/>
      <c r="G183075" s="248"/>
      <c r="H183075" s="141"/>
      <c r="I183075" s="209"/>
      <c r="J183075" s="141"/>
      <c r="K183075" s="141"/>
    </row>
    <row r="183076" spans="2:11" ht="13.5" customHeight="1">
      <c r="B183076" s="141"/>
      <c r="C183076" s="141"/>
      <c r="D183076" s="141"/>
      <c r="E183076" s="141"/>
      <c r="F183076" s="141"/>
      <c r="G183076" s="248"/>
      <c r="H183076" s="141"/>
      <c r="I183076" s="209"/>
      <c r="J183076" s="141"/>
      <c r="K183076" s="141"/>
    </row>
    <row r="183077" spans="2:11" ht="13.5" customHeight="1">
      <c r="B183077" s="141"/>
      <c r="C183077" s="141"/>
      <c r="D183077" s="141"/>
      <c r="E183077" s="141"/>
      <c r="F183077" s="141"/>
      <c r="G183077" s="248"/>
      <c r="H183077" s="141"/>
      <c r="I183077" s="209"/>
      <c r="J183077" s="141"/>
      <c r="K183077" s="141"/>
    </row>
    <row r="183078" spans="2:11" ht="13.5" customHeight="1">
      <c r="B183078" s="141"/>
      <c r="C183078" s="141"/>
      <c r="D183078" s="141"/>
      <c r="E183078" s="141"/>
      <c r="F183078" s="141"/>
      <c r="G183078" s="248"/>
      <c r="H183078" s="141"/>
      <c r="I183078" s="209"/>
      <c r="J183078" s="141"/>
      <c r="K183078" s="141"/>
    </row>
    <row r="183079" spans="2:11" ht="13.5" customHeight="1">
      <c r="B183079" s="141"/>
      <c r="C183079" s="141"/>
      <c r="D183079" s="141"/>
      <c r="E183079" s="141"/>
      <c r="F183079" s="141"/>
      <c r="G183079" s="248"/>
      <c r="H183079" s="141"/>
      <c r="I183079" s="209"/>
      <c r="J183079" s="141"/>
      <c r="K183079" s="141"/>
    </row>
    <row r="183080" spans="2:11" ht="13.5" customHeight="1">
      <c r="B183080" s="141"/>
      <c r="C183080" s="141"/>
      <c r="D183080" s="141"/>
      <c r="E183080" s="141"/>
      <c r="F183080" s="141"/>
      <c r="G183080" s="248"/>
      <c r="H183080" s="141"/>
      <c r="I183080" s="209"/>
      <c r="J183080" s="141"/>
      <c r="K183080" s="141"/>
    </row>
    <row r="183081" spans="2:11" ht="13.5" customHeight="1">
      <c r="B183081" s="141"/>
      <c r="C183081" s="141"/>
      <c r="D183081" s="141"/>
      <c r="E183081" s="141"/>
      <c r="F183081" s="141"/>
      <c r="G183081" s="248"/>
      <c r="H183081" s="141"/>
      <c r="I183081" s="209"/>
      <c r="J183081" s="141"/>
      <c r="K183081" s="141"/>
    </row>
    <row r="183082" spans="2:11" ht="13.5" customHeight="1">
      <c r="B183082" s="141"/>
      <c r="C183082" s="141"/>
      <c r="D183082" s="141"/>
      <c r="E183082" s="141"/>
      <c r="F183082" s="141"/>
      <c r="G183082" s="248"/>
      <c r="H183082" s="141"/>
      <c r="I183082" s="209"/>
      <c r="J183082" s="141"/>
      <c r="K183082" s="141"/>
    </row>
    <row r="183083" spans="2:11" ht="13.5" customHeight="1">
      <c r="B183083" s="141"/>
      <c r="C183083" s="141"/>
      <c r="D183083" s="141"/>
      <c r="E183083" s="141"/>
      <c r="F183083" s="141"/>
      <c r="G183083" s="248"/>
      <c r="H183083" s="141"/>
      <c r="I183083" s="209"/>
      <c r="J183083" s="141"/>
      <c r="K183083" s="141"/>
    </row>
    <row r="183084" spans="2:11" ht="13.5" customHeight="1">
      <c r="B183084" s="141"/>
      <c r="C183084" s="141"/>
      <c r="D183084" s="141"/>
      <c r="E183084" s="141"/>
      <c r="F183084" s="141"/>
      <c r="G183084" s="248"/>
      <c r="H183084" s="141"/>
      <c r="I183084" s="209"/>
      <c r="J183084" s="141"/>
      <c r="K183084" s="141"/>
    </row>
    <row r="183085" spans="2:11" ht="13.5" customHeight="1">
      <c r="B183085" s="141"/>
      <c r="C183085" s="141"/>
      <c r="D183085" s="141"/>
      <c r="E183085" s="141"/>
      <c r="F183085" s="141"/>
      <c r="G183085" s="248"/>
      <c r="H183085" s="141"/>
      <c r="I183085" s="209"/>
      <c r="J183085" s="141"/>
      <c r="K183085" s="141"/>
    </row>
    <row r="183086" spans="2:11" ht="13.5" customHeight="1">
      <c r="B183086" s="141"/>
      <c r="C183086" s="141"/>
      <c r="D183086" s="141"/>
      <c r="E183086" s="141"/>
      <c r="F183086" s="141"/>
      <c r="G183086" s="248"/>
      <c r="H183086" s="141"/>
      <c r="I183086" s="209"/>
      <c r="J183086" s="141"/>
      <c r="K183086" s="141"/>
    </row>
    <row r="183087" spans="2:11" ht="13.5" customHeight="1">
      <c r="B183087" s="141"/>
      <c r="C183087" s="141"/>
      <c r="D183087" s="141"/>
      <c r="E183087" s="141"/>
      <c r="F183087" s="141"/>
      <c r="G183087" s="248"/>
      <c r="H183087" s="141"/>
      <c r="I183087" s="209"/>
      <c r="J183087" s="141"/>
      <c r="K183087" s="141"/>
    </row>
    <row r="183088" spans="2:11" ht="13.5" customHeight="1">
      <c r="B183088" s="141"/>
      <c r="C183088" s="141"/>
      <c r="D183088" s="141"/>
      <c r="E183088" s="141"/>
      <c r="F183088" s="141"/>
      <c r="G183088" s="248"/>
      <c r="H183088" s="141"/>
      <c r="I183088" s="209"/>
      <c r="J183088" s="141"/>
      <c r="K183088" s="141"/>
    </row>
    <row r="183089" spans="2:11" ht="13.5" customHeight="1">
      <c r="B183089" s="141"/>
      <c r="C183089" s="141"/>
      <c r="D183089" s="141"/>
      <c r="E183089" s="141"/>
      <c r="F183089" s="141"/>
      <c r="G183089" s="248"/>
      <c r="H183089" s="141"/>
      <c r="I183089" s="209"/>
      <c r="J183089" s="141"/>
      <c r="K183089" s="141"/>
    </row>
    <row r="183090" spans="2:11" ht="13.5" customHeight="1">
      <c r="B183090" s="141"/>
      <c r="C183090" s="141"/>
      <c r="D183090" s="141"/>
      <c r="E183090" s="141"/>
      <c r="F183090" s="141"/>
      <c r="G183090" s="248"/>
      <c r="H183090" s="141"/>
      <c r="I183090" s="209"/>
      <c r="J183090" s="141"/>
      <c r="K183090" s="141"/>
    </row>
    <row r="183091" spans="2:11" ht="13.5" customHeight="1">
      <c r="B183091" s="141"/>
      <c r="C183091" s="141"/>
      <c r="D183091" s="141"/>
      <c r="E183091" s="141"/>
      <c r="F183091" s="141"/>
      <c r="G183091" s="248"/>
      <c r="H183091" s="141"/>
      <c r="I183091" s="209"/>
      <c r="J183091" s="141"/>
      <c r="K183091" s="141"/>
    </row>
    <row r="183092" spans="2:11" ht="13.5" customHeight="1">
      <c r="B183092" s="141"/>
      <c r="C183092" s="141"/>
      <c r="D183092" s="141"/>
      <c r="E183092" s="141"/>
      <c r="F183092" s="141"/>
      <c r="G183092" s="248"/>
      <c r="H183092" s="141"/>
      <c r="I183092" s="209"/>
      <c r="J183092" s="141"/>
      <c r="K183092" s="141"/>
    </row>
    <row r="183093" spans="2:11" ht="13.5" customHeight="1">
      <c r="B183093" s="141"/>
      <c r="C183093" s="141"/>
      <c r="D183093" s="141"/>
      <c r="E183093" s="141"/>
      <c r="F183093" s="141"/>
      <c r="G183093" s="248"/>
      <c r="H183093" s="141"/>
      <c r="I183093" s="209"/>
      <c r="J183093" s="141"/>
      <c r="K183093" s="141"/>
    </row>
    <row r="183094" spans="2:11" ht="13.5" customHeight="1">
      <c r="B183094" s="141"/>
      <c r="C183094" s="141"/>
      <c r="D183094" s="141"/>
      <c r="E183094" s="141"/>
      <c r="F183094" s="141"/>
      <c r="G183094" s="248"/>
      <c r="H183094" s="141"/>
      <c r="I183094" s="209"/>
      <c r="J183094" s="141"/>
      <c r="K183094" s="141"/>
    </row>
    <row r="183095" spans="2:11" ht="13.5" customHeight="1">
      <c r="B183095" s="141"/>
      <c r="C183095" s="141"/>
      <c r="D183095" s="141"/>
      <c r="E183095" s="141"/>
      <c r="F183095" s="141"/>
      <c r="G183095" s="248"/>
      <c r="H183095" s="141"/>
      <c r="I183095" s="209"/>
      <c r="J183095" s="141"/>
      <c r="K183095" s="141"/>
    </row>
    <row r="183096" spans="2:11" ht="13.5" customHeight="1">
      <c r="B183096" s="141"/>
      <c r="C183096" s="141"/>
      <c r="D183096" s="141"/>
      <c r="E183096" s="141"/>
      <c r="F183096" s="141"/>
      <c r="G183096" s="248"/>
      <c r="H183096" s="141"/>
      <c r="I183096" s="209"/>
      <c r="J183096" s="141"/>
      <c r="K183096" s="141"/>
    </row>
    <row r="183097" spans="2:11" ht="13.5" customHeight="1">
      <c r="B183097" s="141"/>
      <c r="C183097" s="141"/>
      <c r="D183097" s="141"/>
      <c r="E183097" s="141"/>
      <c r="F183097" s="141"/>
      <c r="G183097" s="248"/>
      <c r="H183097" s="141"/>
      <c r="I183097" s="209"/>
      <c r="J183097" s="141"/>
      <c r="K183097" s="141"/>
    </row>
    <row r="183098" spans="2:11" ht="13.5" customHeight="1">
      <c r="B183098" s="141"/>
      <c r="C183098" s="141"/>
      <c r="D183098" s="141"/>
      <c r="E183098" s="141"/>
      <c r="F183098" s="141"/>
      <c r="G183098" s="248"/>
      <c r="H183098" s="141"/>
      <c r="I183098" s="209"/>
      <c r="J183098" s="141"/>
      <c r="K183098" s="141"/>
    </row>
    <row r="183099" spans="2:11" ht="13.5" customHeight="1">
      <c r="B183099" s="141"/>
      <c r="C183099" s="141"/>
      <c r="D183099" s="141"/>
      <c r="E183099" s="141"/>
      <c r="F183099" s="141"/>
      <c r="G183099" s="248"/>
      <c r="H183099" s="141"/>
      <c r="I183099" s="209"/>
      <c r="J183099" s="141"/>
      <c r="K183099" s="141"/>
    </row>
    <row r="183100" spans="2:11" ht="13.5" customHeight="1">
      <c r="B183100" s="141"/>
      <c r="C183100" s="141"/>
      <c r="D183100" s="141"/>
      <c r="E183100" s="141"/>
      <c r="F183100" s="141"/>
      <c r="G183100" s="248"/>
      <c r="H183100" s="141"/>
      <c r="I183100" s="209"/>
      <c r="J183100" s="141"/>
      <c r="K183100" s="141"/>
    </row>
    <row r="183101" spans="2:11" ht="13.5" customHeight="1">
      <c r="B183101" s="141"/>
      <c r="C183101" s="141"/>
      <c r="D183101" s="141"/>
      <c r="E183101" s="141"/>
      <c r="F183101" s="141"/>
      <c r="G183101" s="248"/>
      <c r="H183101" s="141"/>
      <c r="I183101" s="209"/>
      <c r="J183101" s="141"/>
      <c r="K183101" s="141"/>
    </row>
    <row r="183102" spans="2:11" ht="13.5" customHeight="1">
      <c r="B183102" s="141"/>
      <c r="C183102" s="141"/>
      <c r="D183102" s="141"/>
      <c r="E183102" s="141"/>
      <c r="F183102" s="141"/>
      <c r="G183102" s="248"/>
      <c r="H183102" s="141"/>
      <c r="I183102" s="209"/>
      <c r="J183102" s="141"/>
      <c r="K183102" s="141"/>
    </row>
    <row r="183103" spans="2:11" ht="13.5" customHeight="1">
      <c r="B183103" s="141"/>
      <c r="C183103" s="141"/>
      <c r="D183103" s="141"/>
      <c r="E183103" s="141"/>
      <c r="F183103" s="141"/>
      <c r="G183103" s="248"/>
      <c r="H183103" s="141"/>
      <c r="I183103" s="209"/>
      <c r="J183103" s="141"/>
      <c r="K183103" s="141"/>
    </row>
    <row r="183104" spans="2:11" ht="13.5" customHeight="1">
      <c r="B183104" s="141"/>
      <c r="C183104" s="141"/>
      <c r="D183104" s="141"/>
      <c r="E183104" s="141"/>
      <c r="F183104" s="141"/>
      <c r="G183104" s="248"/>
      <c r="H183104" s="141"/>
      <c r="I183104" s="209"/>
      <c r="J183104" s="141"/>
      <c r="K183104" s="141"/>
    </row>
    <row r="183105" spans="2:11" ht="13.5" customHeight="1">
      <c r="B183105" s="141"/>
      <c r="C183105" s="141"/>
      <c r="D183105" s="141"/>
      <c r="E183105" s="141"/>
      <c r="F183105" s="141"/>
      <c r="G183105" s="248"/>
      <c r="H183105" s="141"/>
      <c r="I183105" s="209"/>
      <c r="J183105" s="141"/>
      <c r="K183105" s="141"/>
    </row>
    <row r="183106" spans="2:11" ht="13.5" customHeight="1">
      <c r="B183106" s="141"/>
      <c r="C183106" s="141"/>
      <c r="D183106" s="141"/>
      <c r="E183106" s="141"/>
      <c r="F183106" s="141"/>
      <c r="G183106" s="248"/>
      <c r="H183106" s="141"/>
      <c r="I183106" s="209"/>
      <c r="J183106" s="141"/>
      <c r="K183106" s="141"/>
    </row>
    <row r="183107" spans="2:11" ht="13.5" customHeight="1">
      <c r="B183107" s="141"/>
      <c r="C183107" s="141"/>
      <c r="D183107" s="141"/>
      <c r="E183107" s="141"/>
      <c r="F183107" s="141"/>
      <c r="G183107" s="248"/>
      <c r="H183107" s="141"/>
      <c r="I183107" s="209"/>
      <c r="J183107" s="141"/>
      <c r="K183107" s="141"/>
    </row>
    <row r="183108" spans="2:11" ht="13.5" customHeight="1">
      <c r="B183108" s="141"/>
      <c r="C183108" s="141"/>
      <c r="D183108" s="141"/>
      <c r="E183108" s="141"/>
      <c r="F183108" s="141"/>
      <c r="G183108" s="248"/>
      <c r="H183108" s="141"/>
      <c r="I183108" s="209"/>
      <c r="J183108" s="141"/>
      <c r="K183108" s="141"/>
    </row>
    <row r="183109" spans="2:11" ht="13.5" customHeight="1">
      <c r="B183109" s="141"/>
      <c r="C183109" s="141"/>
      <c r="D183109" s="141"/>
      <c r="E183109" s="141"/>
      <c r="F183109" s="141"/>
      <c r="G183109" s="248"/>
      <c r="H183109" s="141"/>
      <c r="I183109" s="209"/>
      <c r="J183109" s="141"/>
      <c r="K183109" s="141"/>
    </row>
    <row r="183110" spans="2:11" ht="13.5" customHeight="1">
      <c r="B183110" s="141"/>
      <c r="C183110" s="141"/>
      <c r="D183110" s="141"/>
      <c r="E183110" s="141"/>
      <c r="F183110" s="141"/>
      <c r="G183110" s="248"/>
      <c r="H183110" s="141"/>
      <c r="I183110" s="209"/>
      <c r="J183110" s="141"/>
      <c r="K183110" s="141"/>
    </row>
    <row r="183111" spans="2:11" ht="13.5" customHeight="1">
      <c r="B183111" s="141"/>
      <c r="C183111" s="141"/>
      <c r="D183111" s="141"/>
      <c r="E183111" s="141"/>
      <c r="F183111" s="141"/>
      <c r="G183111" s="248"/>
      <c r="H183111" s="141"/>
      <c r="I183111" s="209"/>
      <c r="J183111" s="141"/>
      <c r="K183111" s="141"/>
    </row>
    <row r="183112" spans="2:11" ht="13.5" customHeight="1">
      <c r="B183112" s="141"/>
      <c r="C183112" s="141"/>
      <c r="D183112" s="141"/>
      <c r="E183112" s="141"/>
      <c r="F183112" s="141"/>
      <c r="G183112" s="248"/>
      <c r="H183112" s="141"/>
      <c r="I183112" s="209"/>
      <c r="J183112" s="141"/>
      <c r="K183112" s="141"/>
    </row>
    <row r="183113" spans="2:11" ht="13.5" customHeight="1">
      <c r="B183113" s="141"/>
      <c r="C183113" s="141"/>
      <c r="D183113" s="141"/>
      <c r="E183113" s="141"/>
      <c r="F183113" s="141"/>
      <c r="G183113" s="248"/>
      <c r="H183113" s="141"/>
      <c r="I183113" s="209"/>
      <c r="J183113" s="141"/>
      <c r="K183113" s="141"/>
    </row>
    <row r="183114" spans="2:11" ht="13.5" customHeight="1">
      <c r="B183114" s="141"/>
      <c r="C183114" s="141"/>
      <c r="D183114" s="141"/>
      <c r="E183114" s="141"/>
      <c r="F183114" s="141"/>
      <c r="G183114" s="248"/>
      <c r="H183114" s="141"/>
      <c r="I183114" s="209"/>
      <c r="J183114" s="141"/>
      <c r="K183114" s="141"/>
    </row>
    <row r="183115" spans="2:11" ht="13.5" customHeight="1">
      <c r="B183115" s="141"/>
      <c r="C183115" s="141"/>
      <c r="D183115" s="141"/>
      <c r="E183115" s="141"/>
      <c r="F183115" s="141"/>
      <c r="G183115" s="248"/>
      <c r="H183115" s="141"/>
      <c r="I183115" s="209"/>
      <c r="J183115" s="141"/>
      <c r="K183115" s="141"/>
    </row>
    <row r="183116" spans="2:11" ht="13.5" customHeight="1">
      <c r="B183116" s="141"/>
      <c r="C183116" s="141"/>
      <c r="D183116" s="141"/>
      <c r="E183116" s="141"/>
      <c r="F183116" s="141"/>
      <c r="G183116" s="248"/>
      <c r="H183116" s="141"/>
      <c r="I183116" s="209"/>
      <c r="J183116" s="141"/>
      <c r="K183116" s="141"/>
    </row>
    <row r="183117" spans="2:11" ht="13.5" customHeight="1">
      <c r="B183117" s="141"/>
      <c r="C183117" s="141"/>
      <c r="D183117" s="141"/>
      <c r="E183117" s="141"/>
      <c r="F183117" s="141"/>
      <c r="G183117" s="248"/>
      <c r="H183117" s="141"/>
      <c r="I183117" s="209"/>
      <c r="J183117" s="141"/>
      <c r="K183117" s="141"/>
    </row>
    <row r="183118" spans="2:11" ht="13.5" customHeight="1">
      <c r="B183118" s="141"/>
      <c r="C183118" s="141"/>
      <c r="D183118" s="141"/>
      <c r="E183118" s="141"/>
      <c r="F183118" s="141"/>
      <c r="G183118" s="248"/>
      <c r="H183118" s="141"/>
      <c r="I183118" s="209"/>
      <c r="J183118" s="141"/>
      <c r="K183118" s="141"/>
    </row>
    <row r="183119" spans="2:11" ht="13.5" customHeight="1">
      <c r="B183119" s="141"/>
      <c r="C183119" s="141"/>
      <c r="D183119" s="141"/>
      <c r="E183119" s="141"/>
      <c r="F183119" s="141"/>
      <c r="G183119" s="248"/>
      <c r="H183119" s="141"/>
      <c r="I183119" s="209"/>
      <c r="J183119" s="141"/>
      <c r="K183119" s="141"/>
    </row>
    <row r="183120" spans="2:11" ht="13.5" customHeight="1">
      <c r="B183120" s="141"/>
      <c r="C183120" s="141"/>
      <c r="D183120" s="141"/>
      <c r="E183120" s="141"/>
      <c r="F183120" s="141"/>
      <c r="G183120" s="248"/>
      <c r="H183120" s="141"/>
      <c r="I183120" s="209"/>
      <c r="J183120" s="141"/>
      <c r="K183120" s="141"/>
    </row>
    <row r="183121" spans="2:11" ht="13.5" customHeight="1">
      <c r="B183121" s="141"/>
      <c r="C183121" s="141"/>
      <c r="D183121" s="141"/>
      <c r="E183121" s="141"/>
      <c r="F183121" s="141"/>
      <c r="G183121" s="248"/>
      <c r="H183121" s="141"/>
      <c r="I183121" s="209"/>
      <c r="J183121" s="141"/>
      <c r="K183121" s="141"/>
    </row>
    <row r="183122" spans="2:11" ht="13.5" customHeight="1">
      <c r="B183122" s="141"/>
      <c r="C183122" s="141"/>
      <c r="D183122" s="141"/>
      <c r="E183122" s="141"/>
      <c r="F183122" s="141"/>
      <c r="G183122" s="248"/>
      <c r="H183122" s="141"/>
      <c r="I183122" s="209"/>
      <c r="J183122" s="141"/>
      <c r="K183122" s="141"/>
    </row>
    <row r="183123" spans="2:11" ht="13.5" customHeight="1">
      <c r="B183123" s="141"/>
      <c r="C183123" s="141"/>
      <c r="D183123" s="141"/>
      <c r="E183123" s="141"/>
      <c r="F183123" s="141"/>
      <c r="G183123" s="248"/>
      <c r="H183123" s="141"/>
      <c r="I183123" s="209"/>
      <c r="J183123" s="141"/>
      <c r="K183123" s="141"/>
    </row>
    <row r="183124" spans="2:11" ht="13.5" customHeight="1">
      <c r="B183124" s="141"/>
      <c r="C183124" s="141"/>
      <c r="D183124" s="141"/>
      <c r="E183124" s="141"/>
      <c r="F183124" s="141"/>
      <c r="G183124" s="248"/>
      <c r="H183124" s="141"/>
      <c r="I183124" s="209"/>
      <c r="J183124" s="141"/>
      <c r="K183124" s="141"/>
    </row>
    <row r="183125" spans="2:11" ht="13.5" customHeight="1">
      <c r="B183125" s="141"/>
      <c r="C183125" s="141"/>
      <c r="D183125" s="141"/>
      <c r="E183125" s="141"/>
      <c r="F183125" s="141"/>
      <c r="G183125" s="248"/>
      <c r="H183125" s="141"/>
      <c r="I183125" s="209"/>
      <c r="J183125" s="141"/>
      <c r="K183125" s="141"/>
    </row>
    <row r="183126" spans="2:11" ht="13.5" customHeight="1">
      <c r="B183126" s="141"/>
      <c r="C183126" s="141"/>
      <c r="D183126" s="141"/>
      <c r="E183126" s="141"/>
      <c r="F183126" s="141"/>
      <c r="G183126" s="248"/>
      <c r="H183126" s="141"/>
      <c r="I183126" s="209"/>
      <c r="J183126" s="141"/>
      <c r="K183126" s="141"/>
    </row>
    <row r="183127" spans="2:11" ht="13.5" customHeight="1">
      <c r="B183127" s="141"/>
      <c r="C183127" s="141"/>
      <c r="D183127" s="141"/>
      <c r="E183127" s="141"/>
      <c r="F183127" s="141"/>
      <c r="G183127" s="248"/>
      <c r="H183127" s="141"/>
      <c r="I183127" s="209"/>
      <c r="J183127" s="141"/>
      <c r="K183127" s="141"/>
    </row>
    <row r="183128" spans="2:11" ht="13.5" customHeight="1">
      <c r="B183128" s="141"/>
      <c r="C183128" s="141"/>
      <c r="D183128" s="141"/>
      <c r="E183128" s="141"/>
      <c r="F183128" s="141"/>
      <c r="G183128" s="248"/>
      <c r="H183128" s="141"/>
      <c r="I183128" s="209"/>
      <c r="J183128" s="141"/>
      <c r="K183128" s="141"/>
    </row>
    <row r="183129" spans="2:11" ht="13.5" customHeight="1">
      <c r="B183129" s="141"/>
      <c r="C183129" s="141"/>
      <c r="D183129" s="141"/>
      <c r="E183129" s="141"/>
      <c r="F183129" s="141"/>
      <c r="G183129" s="248"/>
      <c r="H183129" s="141"/>
      <c r="I183129" s="209"/>
      <c r="J183129" s="141"/>
      <c r="K183129" s="141"/>
    </row>
    <row r="183130" spans="2:11" ht="13.5" customHeight="1">
      <c r="B183130" s="141"/>
      <c r="C183130" s="141"/>
      <c r="D183130" s="141"/>
      <c r="E183130" s="141"/>
      <c r="F183130" s="141"/>
      <c r="G183130" s="248"/>
      <c r="H183130" s="141"/>
      <c r="I183130" s="209"/>
      <c r="J183130" s="141"/>
      <c r="K183130" s="141"/>
    </row>
    <row r="183131" spans="2:11" ht="13.5" customHeight="1">
      <c r="B183131" s="141"/>
      <c r="C183131" s="141"/>
      <c r="D183131" s="141"/>
      <c r="E183131" s="141"/>
      <c r="F183131" s="141"/>
      <c r="G183131" s="248"/>
      <c r="H183131" s="141"/>
      <c r="I183131" s="209"/>
      <c r="J183131" s="141"/>
      <c r="K183131" s="141"/>
    </row>
    <row r="183132" spans="2:11" ht="13.5" customHeight="1">
      <c r="B183132" s="141"/>
      <c r="C183132" s="141"/>
      <c r="D183132" s="141"/>
      <c r="E183132" s="141"/>
      <c r="F183132" s="141"/>
      <c r="G183132" s="248"/>
      <c r="H183132" s="141"/>
      <c r="I183132" s="209"/>
      <c r="J183132" s="141"/>
      <c r="K183132" s="141"/>
    </row>
    <row r="183133" spans="2:11" ht="13.5" customHeight="1">
      <c r="B183133" s="141"/>
      <c r="C183133" s="141"/>
      <c r="D183133" s="141"/>
      <c r="E183133" s="141"/>
      <c r="F183133" s="141"/>
      <c r="G183133" s="248"/>
      <c r="H183133" s="141"/>
      <c r="I183133" s="209"/>
      <c r="J183133" s="141"/>
      <c r="K183133" s="141"/>
    </row>
    <row r="183134" spans="2:11" ht="13.5" customHeight="1">
      <c r="B183134" s="141"/>
      <c r="C183134" s="141"/>
      <c r="D183134" s="141"/>
      <c r="E183134" s="141"/>
      <c r="F183134" s="141"/>
      <c r="G183134" s="248"/>
      <c r="H183134" s="141"/>
      <c r="I183134" s="209"/>
      <c r="J183134" s="141"/>
      <c r="K183134" s="141"/>
    </row>
    <row r="183135" spans="2:11" ht="13.5" customHeight="1">
      <c r="B183135" s="141"/>
      <c r="C183135" s="141"/>
      <c r="D183135" s="141"/>
      <c r="E183135" s="141"/>
      <c r="F183135" s="141"/>
      <c r="G183135" s="248"/>
      <c r="H183135" s="141"/>
      <c r="I183135" s="209"/>
      <c r="J183135" s="141"/>
      <c r="K183135" s="141"/>
    </row>
    <row r="183136" spans="2:11" ht="13.5" customHeight="1">
      <c r="B183136" s="141"/>
      <c r="C183136" s="141"/>
      <c r="D183136" s="141"/>
      <c r="E183136" s="141"/>
      <c r="F183136" s="141"/>
      <c r="G183136" s="248"/>
      <c r="H183136" s="141"/>
      <c r="I183136" s="209"/>
      <c r="J183136" s="141"/>
      <c r="K183136" s="141"/>
    </row>
    <row r="183137" spans="2:11" ht="13.5" customHeight="1">
      <c r="B183137" s="141"/>
      <c r="C183137" s="141"/>
      <c r="D183137" s="141"/>
      <c r="E183137" s="141"/>
      <c r="F183137" s="141"/>
      <c r="G183137" s="248"/>
      <c r="H183137" s="141"/>
      <c r="I183137" s="209"/>
      <c r="J183137" s="141"/>
      <c r="K183137" s="141"/>
    </row>
    <row r="183138" spans="2:11" ht="13.5" customHeight="1">
      <c r="B183138" s="141"/>
      <c r="C183138" s="141"/>
      <c r="D183138" s="141"/>
      <c r="E183138" s="141"/>
      <c r="F183138" s="141"/>
      <c r="G183138" s="248"/>
      <c r="H183138" s="141"/>
      <c r="I183138" s="209"/>
      <c r="J183138" s="141"/>
      <c r="K183138" s="141"/>
    </row>
    <row r="183139" spans="2:11" ht="13.5" customHeight="1">
      <c r="B183139" s="141"/>
      <c r="C183139" s="141"/>
      <c r="D183139" s="141"/>
      <c r="E183139" s="141"/>
      <c r="F183139" s="141"/>
      <c r="G183139" s="248"/>
      <c r="H183139" s="141"/>
      <c r="I183139" s="209"/>
      <c r="J183139" s="141"/>
      <c r="K183139" s="141"/>
    </row>
    <row r="183140" spans="2:11" ht="13.5" customHeight="1">
      <c r="B183140" s="141"/>
      <c r="C183140" s="141"/>
      <c r="D183140" s="141"/>
      <c r="E183140" s="141"/>
      <c r="F183140" s="141"/>
      <c r="G183140" s="248"/>
      <c r="H183140" s="141"/>
      <c r="I183140" s="209"/>
      <c r="J183140" s="141"/>
      <c r="K183140" s="141"/>
    </row>
    <row r="183141" spans="2:11" ht="13.5" customHeight="1">
      <c r="B183141" s="141"/>
      <c r="C183141" s="141"/>
      <c r="D183141" s="141"/>
      <c r="E183141" s="141"/>
      <c r="F183141" s="141"/>
      <c r="G183141" s="248"/>
      <c r="H183141" s="141"/>
      <c r="I183141" s="209"/>
      <c r="J183141" s="141"/>
      <c r="K183141" s="141"/>
    </row>
    <row r="183142" spans="2:11" ht="13.5" customHeight="1">
      <c r="B183142" s="141"/>
      <c r="C183142" s="141"/>
      <c r="D183142" s="141"/>
      <c r="E183142" s="141"/>
      <c r="F183142" s="141"/>
      <c r="G183142" s="248"/>
      <c r="H183142" s="141"/>
      <c r="I183142" s="209"/>
      <c r="J183142" s="141"/>
      <c r="K183142" s="141"/>
    </row>
    <row r="183143" spans="2:11" ht="13.5" customHeight="1">
      <c r="B183143" s="141"/>
      <c r="C183143" s="141"/>
      <c r="D183143" s="141"/>
      <c r="E183143" s="141"/>
      <c r="F183143" s="141"/>
      <c r="G183143" s="248"/>
      <c r="H183143" s="141"/>
      <c r="I183143" s="209"/>
      <c r="J183143" s="141"/>
      <c r="K183143" s="141"/>
    </row>
    <row r="183144" spans="2:11" ht="13.5" customHeight="1">
      <c r="B183144" s="141"/>
      <c r="C183144" s="141"/>
      <c r="D183144" s="141"/>
      <c r="E183144" s="141"/>
      <c r="F183144" s="141"/>
      <c r="G183144" s="248"/>
      <c r="H183144" s="141"/>
      <c r="I183144" s="209"/>
      <c r="J183144" s="141"/>
      <c r="K183144" s="141"/>
    </row>
    <row r="183145" spans="2:11" ht="13.5" customHeight="1">
      <c r="B183145" s="141"/>
      <c r="C183145" s="141"/>
      <c r="D183145" s="141"/>
      <c r="E183145" s="141"/>
      <c r="F183145" s="141"/>
      <c r="G183145" s="248"/>
      <c r="H183145" s="141"/>
      <c r="I183145" s="209"/>
      <c r="J183145" s="141"/>
      <c r="K183145" s="141"/>
    </row>
    <row r="183146" spans="2:11" ht="13.5" customHeight="1">
      <c r="B183146" s="141"/>
      <c r="C183146" s="141"/>
      <c r="D183146" s="141"/>
      <c r="E183146" s="141"/>
      <c r="F183146" s="141"/>
      <c r="G183146" s="248"/>
      <c r="H183146" s="141"/>
      <c r="I183146" s="209"/>
      <c r="J183146" s="141"/>
      <c r="K183146" s="141"/>
    </row>
    <row r="183147" spans="2:11" ht="13.5" customHeight="1">
      <c r="B183147" s="141"/>
      <c r="C183147" s="141"/>
      <c r="D183147" s="141"/>
      <c r="E183147" s="141"/>
      <c r="F183147" s="141"/>
      <c r="G183147" s="248"/>
      <c r="H183147" s="141"/>
      <c r="I183147" s="209"/>
      <c r="J183147" s="141"/>
      <c r="K183147" s="141"/>
    </row>
    <row r="183148" spans="2:11" ht="13.5" customHeight="1">
      <c r="B183148" s="141"/>
      <c r="C183148" s="141"/>
      <c r="D183148" s="141"/>
      <c r="E183148" s="141"/>
      <c r="F183148" s="141"/>
      <c r="G183148" s="248"/>
      <c r="H183148" s="141"/>
      <c r="I183148" s="209"/>
      <c r="J183148" s="141"/>
      <c r="K183148" s="141"/>
    </row>
    <row r="183149" spans="2:11" ht="13.5" customHeight="1">
      <c r="B183149" s="141"/>
      <c r="C183149" s="141"/>
      <c r="D183149" s="141"/>
      <c r="E183149" s="141"/>
      <c r="F183149" s="141"/>
      <c r="G183149" s="248"/>
      <c r="H183149" s="141"/>
      <c r="I183149" s="209"/>
      <c r="J183149" s="141"/>
      <c r="K183149" s="141"/>
    </row>
    <row r="183150" spans="2:11" ht="13.5" customHeight="1">
      <c r="B183150" s="141"/>
      <c r="C183150" s="141"/>
      <c r="D183150" s="141"/>
      <c r="E183150" s="141"/>
      <c r="F183150" s="141"/>
      <c r="G183150" s="248"/>
      <c r="H183150" s="141"/>
      <c r="I183150" s="209"/>
      <c r="J183150" s="141"/>
      <c r="K183150" s="141"/>
    </row>
    <row r="183151" spans="2:11" ht="13.5" customHeight="1">
      <c r="B183151" s="141"/>
      <c r="C183151" s="141"/>
      <c r="D183151" s="141"/>
      <c r="E183151" s="141"/>
      <c r="F183151" s="141"/>
      <c r="G183151" s="248"/>
      <c r="H183151" s="141"/>
      <c r="I183151" s="209"/>
      <c r="J183151" s="141"/>
      <c r="K183151" s="141"/>
    </row>
    <row r="183152" spans="2:11" ht="13.5" customHeight="1">
      <c r="B183152" s="141"/>
      <c r="C183152" s="141"/>
      <c r="D183152" s="141"/>
      <c r="E183152" s="141"/>
      <c r="F183152" s="141"/>
      <c r="G183152" s="248"/>
      <c r="H183152" s="141"/>
      <c r="I183152" s="209"/>
      <c r="J183152" s="141"/>
      <c r="K183152" s="141"/>
    </row>
    <row r="183153" spans="2:11" ht="13.5" customHeight="1">
      <c r="B183153" s="141"/>
      <c r="C183153" s="141"/>
      <c r="D183153" s="141"/>
      <c r="E183153" s="141"/>
      <c r="F183153" s="141"/>
      <c r="G183153" s="248"/>
      <c r="H183153" s="141"/>
      <c r="I183153" s="209"/>
      <c r="J183153" s="141"/>
      <c r="K183153" s="141"/>
    </row>
    <row r="183154" spans="2:11" ht="13.5" customHeight="1">
      <c r="B183154" s="141"/>
      <c r="C183154" s="141"/>
      <c r="D183154" s="141"/>
      <c r="E183154" s="141"/>
      <c r="F183154" s="141"/>
      <c r="G183154" s="248"/>
      <c r="H183154" s="141"/>
      <c r="I183154" s="209"/>
      <c r="J183154" s="141"/>
      <c r="K183154" s="141"/>
    </row>
    <row r="183155" spans="2:11" ht="13.5" customHeight="1">
      <c r="B183155" s="141"/>
      <c r="C183155" s="141"/>
      <c r="D183155" s="141"/>
      <c r="E183155" s="141"/>
      <c r="F183155" s="141"/>
      <c r="G183155" s="248"/>
      <c r="H183155" s="141"/>
      <c r="I183155" s="209"/>
      <c r="J183155" s="141"/>
      <c r="K183155" s="141"/>
    </row>
    <row r="183156" spans="2:11" ht="13.5" customHeight="1">
      <c r="B183156" s="141"/>
      <c r="C183156" s="141"/>
      <c r="D183156" s="141"/>
      <c r="E183156" s="141"/>
      <c r="F183156" s="141"/>
      <c r="G183156" s="248"/>
      <c r="H183156" s="141"/>
      <c r="I183156" s="209"/>
      <c r="J183156" s="141"/>
      <c r="K183156" s="141"/>
    </row>
    <row r="183157" spans="2:11" ht="13.5" customHeight="1">
      <c r="B183157" s="141"/>
      <c r="C183157" s="141"/>
      <c r="D183157" s="141"/>
      <c r="E183157" s="141"/>
      <c r="F183157" s="141"/>
      <c r="G183157" s="248"/>
      <c r="H183157" s="141"/>
      <c r="I183157" s="209"/>
      <c r="J183157" s="141"/>
      <c r="K183157" s="141"/>
    </row>
    <row r="183158" spans="2:11" ht="13.5" customHeight="1">
      <c r="B183158" s="141"/>
      <c r="C183158" s="141"/>
      <c r="D183158" s="141"/>
      <c r="E183158" s="141"/>
      <c r="F183158" s="141"/>
      <c r="G183158" s="248"/>
      <c r="H183158" s="141"/>
      <c r="I183158" s="209"/>
      <c r="J183158" s="141"/>
      <c r="K183158" s="141"/>
    </row>
    <row r="183159" spans="2:11" ht="13.5" customHeight="1">
      <c r="B183159" s="141"/>
      <c r="C183159" s="141"/>
      <c r="D183159" s="141"/>
      <c r="E183159" s="141"/>
      <c r="F183159" s="141"/>
      <c r="G183159" s="248"/>
      <c r="H183159" s="141"/>
      <c r="I183159" s="209"/>
      <c r="J183159" s="141"/>
      <c r="K183159" s="141"/>
    </row>
    <row r="183160" spans="2:11" ht="13.5" customHeight="1">
      <c r="B183160" s="141"/>
      <c r="C183160" s="141"/>
      <c r="D183160" s="141"/>
      <c r="E183160" s="141"/>
      <c r="F183160" s="141"/>
      <c r="G183160" s="248"/>
      <c r="H183160" s="141"/>
      <c r="I183160" s="209"/>
      <c r="J183160" s="141"/>
      <c r="K183160" s="141"/>
    </row>
    <row r="183161" spans="2:11" ht="13.5" customHeight="1">
      <c r="B183161" s="141"/>
      <c r="C183161" s="141"/>
      <c r="D183161" s="141"/>
      <c r="E183161" s="141"/>
      <c r="F183161" s="141"/>
      <c r="G183161" s="248"/>
      <c r="H183161" s="141"/>
      <c r="I183161" s="209"/>
      <c r="J183161" s="141"/>
      <c r="K183161" s="141"/>
    </row>
    <row r="183162" spans="2:11" ht="13.5" customHeight="1">
      <c r="B183162" s="141"/>
      <c r="C183162" s="141"/>
      <c r="D183162" s="141"/>
      <c r="E183162" s="141"/>
      <c r="F183162" s="141"/>
      <c r="G183162" s="248"/>
      <c r="H183162" s="141"/>
      <c r="I183162" s="209"/>
      <c r="J183162" s="141"/>
      <c r="K183162" s="141"/>
    </row>
    <row r="183163" spans="2:11" ht="13.5" customHeight="1">
      <c r="B183163" s="141"/>
      <c r="C183163" s="141"/>
      <c r="D183163" s="141"/>
      <c r="E183163" s="141"/>
      <c r="F183163" s="141"/>
      <c r="G183163" s="248"/>
      <c r="H183163" s="141"/>
      <c r="I183163" s="209"/>
      <c r="J183163" s="141"/>
      <c r="K183163" s="141"/>
    </row>
    <row r="183164" spans="2:11" ht="13.5" customHeight="1">
      <c r="B183164" s="141"/>
      <c r="C183164" s="141"/>
      <c r="D183164" s="141"/>
      <c r="E183164" s="141"/>
      <c r="F183164" s="141"/>
      <c r="G183164" s="248"/>
      <c r="H183164" s="141"/>
      <c r="I183164" s="209"/>
      <c r="J183164" s="141"/>
      <c r="K183164" s="141"/>
    </row>
    <row r="183165" spans="2:11" ht="13.5" customHeight="1">
      <c r="B183165" s="141"/>
      <c r="C183165" s="141"/>
      <c r="D183165" s="141"/>
      <c r="E183165" s="141"/>
      <c r="F183165" s="141"/>
      <c r="G183165" s="248"/>
      <c r="H183165" s="141"/>
      <c r="I183165" s="209"/>
      <c r="J183165" s="141"/>
      <c r="K183165" s="141"/>
    </row>
    <row r="183166" spans="2:11" ht="13.5" customHeight="1">
      <c r="B183166" s="141"/>
      <c r="C183166" s="141"/>
      <c r="D183166" s="141"/>
      <c r="E183166" s="141"/>
      <c r="F183166" s="141"/>
      <c r="G183166" s="248"/>
      <c r="H183166" s="141"/>
      <c r="I183166" s="209"/>
      <c r="J183166" s="141"/>
      <c r="K183166" s="141"/>
    </row>
    <row r="183167" spans="2:11" ht="13.5" customHeight="1">
      <c r="B183167" s="141"/>
      <c r="C183167" s="141"/>
      <c r="D183167" s="141"/>
      <c r="E183167" s="141"/>
      <c r="F183167" s="141"/>
      <c r="G183167" s="248"/>
      <c r="H183167" s="141"/>
      <c r="I183167" s="209"/>
      <c r="J183167" s="141"/>
      <c r="K183167" s="141"/>
    </row>
    <row r="183168" spans="2:11" ht="13.5" customHeight="1">
      <c r="B183168" s="141"/>
      <c r="C183168" s="141"/>
      <c r="D183168" s="141"/>
      <c r="E183168" s="141"/>
      <c r="F183168" s="141"/>
      <c r="G183168" s="248"/>
      <c r="H183168" s="141"/>
      <c r="I183168" s="209"/>
      <c r="J183168" s="141"/>
      <c r="K183168" s="141"/>
    </row>
    <row r="183169" spans="2:11" ht="13.5" customHeight="1">
      <c r="B183169" s="141"/>
      <c r="C183169" s="141"/>
      <c r="D183169" s="141"/>
      <c r="E183169" s="141"/>
      <c r="F183169" s="141"/>
      <c r="G183169" s="248"/>
      <c r="H183169" s="141"/>
      <c r="I183169" s="209"/>
      <c r="J183169" s="141"/>
      <c r="K183169" s="141"/>
    </row>
    <row r="183170" spans="2:11" ht="13.5" customHeight="1">
      <c r="B183170" s="141"/>
      <c r="C183170" s="141"/>
      <c r="D183170" s="141"/>
      <c r="E183170" s="141"/>
      <c r="F183170" s="141"/>
      <c r="G183170" s="248"/>
      <c r="H183170" s="141"/>
      <c r="I183170" s="209"/>
      <c r="J183170" s="141"/>
      <c r="K183170" s="141"/>
    </row>
    <row r="183171" spans="2:11" ht="13.5" customHeight="1">
      <c r="B183171" s="141"/>
      <c r="C183171" s="141"/>
      <c r="D183171" s="141"/>
      <c r="E183171" s="141"/>
      <c r="F183171" s="141"/>
      <c r="G183171" s="248"/>
      <c r="H183171" s="141"/>
      <c r="I183171" s="209"/>
      <c r="J183171" s="141"/>
      <c r="K183171" s="141"/>
    </row>
    <row r="183172" spans="2:11" ht="13.5" customHeight="1">
      <c r="B183172" s="141"/>
      <c r="C183172" s="141"/>
      <c r="D183172" s="141"/>
      <c r="E183172" s="141"/>
      <c r="F183172" s="141"/>
      <c r="G183172" s="248"/>
      <c r="H183172" s="141"/>
      <c r="I183172" s="209"/>
      <c r="J183172" s="141"/>
      <c r="K183172" s="141"/>
    </row>
    <row r="183173" spans="2:11" ht="13.5" customHeight="1">
      <c r="B183173" s="141"/>
      <c r="C183173" s="141"/>
      <c r="D183173" s="141"/>
      <c r="E183173" s="141"/>
      <c r="F183173" s="141"/>
      <c r="G183173" s="248"/>
      <c r="H183173" s="141"/>
      <c r="I183173" s="209"/>
      <c r="J183173" s="141"/>
      <c r="K183173" s="141"/>
    </row>
    <row r="183174" spans="2:11" ht="13.5" customHeight="1">
      <c r="B183174" s="141"/>
      <c r="C183174" s="141"/>
      <c r="D183174" s="141"/>
      <c r="E183174" s="141"/>
      <c r="F183174" s="141"/>
      <c r="G183174" s="248"/>
      <c r="H183174" s="141"/>
      <c r="I183174" s="209"/>
      <c r="J183174" s="141"/>
      <c r="K183174" s="141"/>
    </row>
    <row r="183175" spans="2:11" ht="13.5" customHeight="1">
      <c r="B183175" s="141"/>
      <c r="C183175" s="141"/>
      <c r="D183175" s="141"/>
      <c r="E183175" s="141"/>
      <c r="F183175" s="141"/>
      <c r="G183175" s="248"/>
      <c r="H183175" s="141"/>
      <c r="I183175" s="209"/>
      <c r="J183175" s="141"/>
      <c r="K183175" s="141"/>
    </row>
    <row r="183176" spans="2:11" ht="13.5" customHeight="1">
      <c r="B183176" s="141"/>
      <c r="C183176" s="141"/>
      <c r="D183176" s="141"/>
      <c r="E183176" s="141"/>
      <c r="F183176" s="141"/>
      <c r="G183176" s="248"/>
      <c r="H183176" s="141"/>
      <c r="I183176" s="209"/>
      <c r="J183176" s="141"/>
      <c r="K183176" s="141"/>
    </row>
    <row r="183177" spans="2:11" ht="13.5" customHeight="1">
      <c r="B183177" s="141"/>
      <c r="C183177" s="141"/>
      <c r="D183177" s="141"/>
      <c r="E183177" s="141"/>
      <c r="F183177" s="141"/>
      <c r="G183177" s="248"/>
      <c r="H183177" s="141"/>
      <c r="I183177" s="209"/>
      <c r="J183177" s="141"/>
      <c r="K183177" s="141"/>
    </row>
    <row r="183178" spans="2:11" ht="13.5" customHeight="1">
      <c r="B183178" s="141"/>
      <c r="C183178" s="141"/>
      <c r="D183178" s="141"/>
      <c r="E183178" s="141"/>
      <c r="F183178" s="141"/>
      <c r="G183178" s="248"/>
      <c r="H183178" s="141"/>
      <c r="I183178" s="209"/>
      <c r="J183178" s="141"/>
      <c r="K183178" s="141"/>
    </row>
    <row r="183179" spans="2:11" ht="13.5" customHeight="1">
      <c r="B183179" s="141"/>
      <c r="C183179" s="141"/>
      <c r="D183179" s="141"/>
      <c r="E183179" s="141"/>
      <c r="F183179" s="141"/>
      <c r="G183179" s="248"/>
      <c r="H183179" s="141"/>
      <c r="I183179" s="209"/>
      <c r="J183179" s="141"/>
      <c r="K183179" s="141"/>
    </row>
    <row r="183180" spans="2:11" ht="13.5" customHeight="1">
      <c r="B183180" s="141"/>
      <c r="C183180" s="141"/>
      <c r="D183180" s="141"/>
      <c r="E183180" s="141"/>
      <c r="F183180" s="141"/>
      <c r="G183180" s="248"/>
      <c r="H183180" s="141"/>
      <c r="I183180" s="209"/>
      <c r="J183180" s="141"/>
      <c r="K183180" s="141"/>
    </row>
    <row r="183181" spans="2:11" ht="13.5" customHeight="1">
      <c r="B183181" s="141"/>
      <c r="C183181" s="141"/>
      <c r="D183181" s="141"/>
      <c r="E183181" s="141"/>
      <c r="F183181" s="141"/>
      <c r="G183181" s="248"/>
      <c r="H183181" s="141"/>
      <c r="I183181" s="209"/>
      <c r="J183181" s="141"/>
      <c r="K183181" s="141"/>
    </row>
    <row r="183182" spans="2:11" ht="13.5" customHeight="1">
      <c r="B183182" s="141"/>
      <c r="C183182" s="141"/>
      <c r="D183182" s="141"/>
      <c r="E183182" s="141"/>
      <c r="F183182" s="141"/>
      <c r="G183182" s="248"/>
      <c r="H183182" s="141"/>
      <c r="I183182" s="209"/>
      <c r="J183182" s="141"/>
      <c r="K183182" s="141"/>
    </row>
    <row r="183183" spans="2:11" ht="13.5" customHeight="1">
      <c r="B183183" s="141"/>
      <c r="C183183" s="141"/>
      <c r="D183183" s="141"/>
      <c r="E183183" s="141"/>
      <c r="F183183" s="141"/>
      <c r="G183183" s="248"/>
      <c r="H183183" s="141"/>
      <c r="I183183" s="209"/>
      <c r="J183183" s="141"/>
      <c r="K183183" s="141"/>
    </row>
    <row r="183184" spans="2:11" ht="13.5" customHeight="1">
      <c r="B183184" s="141"/>
      <c r="C183184" s="141"/>
      <c r="D183184" s="141"/>
      <c r="E183184" s="141"/>
      <c r="F183184" s="141"/>
      <c r="G183184" s="248"/>
      <c r="H183184" s="141"/>
      <c r="I183184" s="209"/>
      <c r="J183184" s="141"/>
      <c r="K183184" s="141"/>
    </row>
    <row r="183185" spans="2:11" ht="13.5" customHeight="1">
      <c r="B183185" s="141"/>
      <c r="C183185" s="141"/>
      <c r="D183185" s="141"/>
      <c r="E183185" s="141"/>
      <c r="F183185" s="141"/>
      <c r="G183185" s="248"/>
      <c r="H183185" s="141"/>
      <c r="I183185" s="209"/>
      <c r="J183185" s="141"/>
      <c r="K183185" s="141"/>
    </row>
    <row r="183186" spans="2:11" ht="13.5" customHeight="1">
      <c r="B183186" s="141"/>
      <c r="C183186" s="141"/>
      <c r="D183186" s="141"/>
      <c r="E183186" s="141"/>
      <c r="F183186" s="141"/>
      <c r="G183186" s="248"/>
      <c r="H183186" s="141"/>
      <c r="I183186" s="209"/>
      <c r="J183186" s="141"/>
      <c r="K183186" s="141"/>
    </row>
    <row r="183187" spans="2:11" ht="13.5" customHeight="1">
      <c r="B183187" s="141"/>
      <c r="C183187" s="141"/>
      <c r="D183187" s="141"/>
      <c r="E183187" s="141"/>
      <c r="F183187" s="141"/>
      <c r="G183187" s="248"/>
      <c r="H183187" s="141"/>
      <c r="I183187" s="209"/>
      <c r="J183187" s="141"/>
      <c r="K183187" s="141"/>
    </row>
    <row r="183188" spans="2:11" ht="13.5" customHeight="1">
      <c r="B183188" s="141"/>
      <c r="C183188" s="141"/>
      <c r="D183188" s="141"/>
      <c r="E183188" s="141"/>
      <c r="F183188" s="141"/>
      <c r="G183188" s="248"/>
      <c r="H183188" s="141"/>
      <c r="I183188" s="209"/>
      <c r="J183188" s="141"/>
      <c r="K183188" s="141"/>
    </row>
    <row r="183189" spans="2:11" ht="13.5" customHeight="1">
      <c r="B183189" s="141"/>
      <c r="C183189" s="141"/>
      <c r="D183189" s="141"/>
      <c r="E183189" s="141"/>
      <c r="F183189" s="141"/>
      <c r="G183189" s="248"/>
      <c r="H183189" s="141"/>
      <c r="I183189" s="209"/>
      <c r="J183189" s="141"/>
      <c r="K183189" s="141"/>
    </row>
    <row r="183190" spans="2:11" ht="13.5" customHeight="1">
      <c r="B183190" s="141"/>
      <c r="C183190" s="141"/>
      <c r="D183190" s="141"/>
      <c r="E183190" s="141"/>
      <c r="F183190" s="141"/>
      <c r="G183190" s="248"/>
      <c r="H183190" s="141"/>
      <c r="I183190" s="209"/>
      <c r="J183190" s="141"/>
      <c r="K183190" s="141"/>
    </row>
    <row r="183191" spans="2:11" ht="13.5" customHeight="1">
      <c r="B183191" s="141"/>
      <c r="C183191" s="141"/>
      <c r="D183191" s="141"/>
      <c r="E183191" s="141"/>
      <c r="F183191" s="141"/>
      <c r="G183191" s="248"/>
      <c r="H183191" s="141"/>
      <c r="I183191" s="209"/>
      <c r="J183191" s="141"/>
      <c r="K183191" s="141"/>
    </row>
    <row r="183192" spans="2:11" ht="13.5" customHeight="1">
      <c r="B183192" s="141"/>
      <c r="C183192" s="141"/>
      <c r="D183192" s="141"/>
      <c r="E183192" s="141"/>
      <c r="F183192" s="141"/>
      <c r="G183192" s="248"/>
      <c r="H183192" s="141"/>
      <c r="I183192" s="209"/>
      <c r="J183192" s="141"/>
      <c r="K183192" s="141"/>
    </row>
    <row r="183193" spans="2:11" ht="13.5" customHeight="1">
      <c r="B183193" s="141"/>
      <c r="C183193" s="141"/>
      <c r="D183193" s="141"/>
      <c r="E183193" s="141"/>
      <c r="F183193" s="141"/>
      <c r="G183193" s="248"/>
      <c r="H183193" s="141"/>
      <c r="I183193" s="209"/>
      <c r="J183193" s="141"/>
      <c r="K183193" s="141"/>
    </row>
    <row r="183194" spans="2:11" ht="13.5" customHeight="1">
      <c r="B183194" s="141"/>
      <c r="C183194" s="141"/>
      <c r="D183194" s="141"/>
      <c r="E183194" s="141"/>
      <c r="F183194" s="141"/>
      <c r="G183194" s="248"/>
      <c r="H183194" s="141"/>
      <c r="I183194" s="209"/>
      <c r="J183194" s="141"/>
      <c r="K183194" s="141"/>
    </row>
    <row r="183195" spans="2:11" ht="13.5" customHeight="1">
      <c r="B183195" s="141"/>
      <c r="C183195" s="141"/>
      <c r="D183195" s="141"/>
      <c r="E183195" s="141"/>
      <c r="F183195" s="141"/>
      <c r="G183195" s="248"/>
      <c r="H183195" s="141"/>
      <c r="I183195" s="209"/>
      <c r="J183195" s="141"/>
      <c r="K183195" s="141"/>
    </row>
    <row r="183196" spans="2:11" ht="13.5" customHeight="1">
      <c r="B183196" s="141"/>
      <c r="C183196" s="141"/>
      <c r="D183196" s="141"/>
      <c r="E183196" s="141"/>
      <c r="F183196" s="141"/>
      <c r="G183196" s="248"/>
      <c r="H183196" s="141"/>
      <c r="I183196" s="209"/>
      <c r="J183196" s="141"/>
      <c r="K183196" s="141"/>
    </row>
    <row r="183197" spans="2:11" ht="13.5" customHeight="1">
      <c r="B183197" s="141"/>
      <c r="C183197" s="141"/>
      <c r="D183197" s="141"/>
      <c r="E183197" s="141"/>
      <c r="F183197" s="141"/>
      <c r="G183197" s="248"/>
      <c r="H183197" s="141"/>
      <c r="I183197" s="209"/>
      <c r="J183197" s="141"/>
      <c r="K183197" s="141"/>
    </row>
    <row r="183198" spans="2:11" ht="13.5" customHeight="1">
      <c r="B183198" s="141"/>
      <c r="C183198" s="141"/>
      <c r="D183198" s="141"/>
      <c r="E183198" s="141"/>
      <c r="F183198" s="141"/>
      <c r="G183198" s="248"/>
      <c r="H183198" s="141"/>
      <c r="I183198" s="209"/>
      <c r="J183198" s="141"/>
      <c r="K183198" s="141"/>
    </row>
    <row r="183199" spans="2:11" ht="13.5" customHeight="1">
      <c r="B183199" s="141"/>
      <c r="C183199" s="141"/>
      <c r="D183199" s="141"/>
      <c r="E183199" s="141"/>
      <c r="F183199" s="141"/>
      <c r="G183199" s="248"/>
      <c r="H183199" s="141"/>
      <c r="I183199" s="209"/>
      <c r="J183199" s="141"/>
      <c r="K183199" s="141"/>
    </row>
    <row r="183200" spans="2:11" ht="13.5" customHeight="1">
      <c r="B183200" s="141"/>
      <c r="C183200" s="141"/>
      <c r="D183200" s="141"/>
      <c r="E183200" s="141"/>
      <c r="F183200" s="141"/>
      <c r="G183200" s="248"/>
      <c r="H183200" s="141"/>
      <c r="I183200" s="209"/>
      <c r="J183200" s="141"/>
      <c r="K183200" s="141"/>
    </row>
    <row r="183201" spans="2:11" ht="13.5" customHeight="1">
      <c r="B183201" s="141"/>
      <c r="C183201" s="141"/>
      <c r="D183201" s="141"/>
      <c r="E183201" s="141"/>
      <c r="F183201" s="141"/>
      <c r="G183201" s="248"/>
      <c r="H183201" s="141"/>
      <c r="I183201" s="209"/>
      <c r="J183201" s="141"/>
      <c r="K183201" s="141"/>
    </row>
    <row r="183202" spans="2:11" ht="13.5" customHeight="1">
      <c r="B183202" s="141"/>
      <c r="C183202" s="141"/>
      <c r="D183202" s="141"/>
      <c r="E183202" s="141"/>
      <c r="F183202" s="141"/>
      <c r="G183202" s="248"/>
      <c r="H183202" s="141"/>
      <c r="I183202" s="209"/>
      <c r="J183202" s="141"/>
      <c r="K183202" s="141"/>
    </row>
    <row r="183203" spans="2:11" ht="13.5" customHeight="1">
      <c r="B183203" s="141"/>
      <c r="C183203" s="141"/>
      <c r="D183203" s="141"/>
      <c r="E183203" s="141"/>
      <c r="F183203" s="141"/>
      <c r="G183203" s="248"/>
      <c r="H183203" s="141"/>
      <c r="I183203" s="209"/>
      <c r="J183203" s="141"/>
      <c r="K183203" s="141"/>
    </row>
    <row r="183204" spans="2:11" ht="13.5" customHeight="1">
      <c r="B183204" s="141"/>
      <c r="C183204" s="141"/>
      <c r="D183204" s="141"/>
      <c r="E183204" s="141"/>
      <c r="F183204" s="141"/>
      <c r="G183204" s="248"/>
      <c r="H183204" s="141"/>
      <c r="I183204" s="209"/>
      <c r="J183204" s="141"/>
      <c r="K183204" s="141"/>
    </row>
    <row r="183205" spans="2:11" ht="13.5" customHeight="1">
      <c r="B183205" s="141"/>
      <c r="C183205" s="141"/>
      <c r="D183205" s="141"/>
      <c r="E183205" s="141"/>
      <c r="F183205" s="141"/>
      <c r="G183205" s="248"/>
      <c r="H183205" s="141"/>
      <c r="I183205" s="209"/>
      <c r="J183205" s="141"/>
      <c r="K183205" s="141"/>
    </row>
    <row r="183206" spans="2:11" ht="13.5" customHeight="1">
      <c r="B183206" s="141"/>
      <c r="C183206" s="141"/>
      <c r="D183206" s="141"/>
      <c r="E183206" s="141"/>
      <c r="F183206" s="141"/>
      <c r="G183206" s="248"/>
      <c r="H183206" s="141"/>
      <c r="I183206" s="209"/>
      <c r="J183206" s="141"/>
      <c r="K183206" s="141"/>
    </row>
    <row r="183207" spans="2:11" ht="13.5" customHeight="1">
      <c r="B183207" s="141"/>
      <c r="C183207" s="141"/>
      <c r="D183207" s="141"/>
      <c r="E183207" s="141"/>
      <c r="F183207" s="141"/>
      <c r="G183207" s="248"/>
      <c r="H183207" s="141"/>
      <c r="I183207" s="209"/>
      <c r="J183207" s="141"/>
      <c r="K183207" s="141"/>
    </row>
    <row r="183208" spans="2:11" ht="13.5" customHeight="1">
      <c r="B183208" s="141"/>
      <c r="C183208" s="141"/>
      <c r="D183208" s="141"/>
      <c r="E183208" s="141"/>
      <c r="F183208" s="141"/>
      <c r="G183208" s="248"/>
      <c r="H183208" s="141"/>
      <c r="I183208" s="209"/>
      <c r="J183208" s="141"/>
      <c r="K183208" s="141"/>
    </row>
    <row r="183209" spans="2:11" ht="13.5" customHeight="1">
      <c r="B183209" s="141"/>
      <c r="C183209" s="141"/>
      <c r="D183209" s="141"/>
      <c r="E183209" s="141"/>
      <c r="F183209" s="141"/>
      <c r="G183209" s="248"/>
      <c r="H183209" s="141"/>
      <c r="I183209" s="209"/>
      <c r="J183209" s="141"/>
      <c r="K183209" s="141"/>
    </row>
    <row r="183210" spans="2:11" ht="13.5" customHeight="1">
      <c r="B183210" s="141"/>
      <c r="C183210" s="141"/>
      <c r="D183210" s="141"/>
      <c r="E183210" s="141"/>
      <c r="F183210" s="141"/>
      <c r="G183210" s="248"/>
      <c r="H183210" s="141"/>
      <c r="I183210" s="209"/>
      <c r="J183210" s="141"/>
      <c r="K183210" s="141"/>
    </row>
    <row r="183211" spans="2:11" ht="13.5" customHeight="1">
      <c r="B183211" s="141"/>
      <c r="C183211" s="141"/>
      <c r="D183211" s="141"/>
      <c r="E183211" s="141"/>
      <c r="F183211" s="141"/>
      <c r="G183211" s="248"/>
      <c r="H183211" s="141"/>
      <c r="I183211" s="209"/>
      <c r="J183211" s="141"/>
      <c r="K183211" s="141"/>
    </row>
    <row r="183212" spans="2:11" ht="13.5" customHeight="1">
      <c r="B183212" s="141"/>
      <c r="C183212" s="141"/>
      <c r="D183212" s="141"/>
      <c r="E183212" s="141"/>
      <c r="F183212" s="141"/>
      <c r="G183212" s="248"/>
      <c r="H183212" s="141"/>
      <c r="I183212" s="209"/>
      <c r="J183212" s="141"/>
      <c r="K183212" s="141"/>
    </row>
    <row r="183213" spans="2:11" ht="13.5" customHeight="1">
      <c r="B183213" s="141"/>
      <c r="C183213" s="141"/>
      <c r="D183213" s="141"/>
      <c r="E183213" s="141"/>
      <c r="F183213" s="141"/>
      <c r="G183213" s="248"/>
      <c r="H183213" s="141"/>
      <c r="I183213" s="209"/>
      <c r="J183213" s="141"/>
      <c r="K183213" s="141"/>
    </row>
    <row r="183214" spans="2:11" ht="13.5" customHeight="1">
      <c r="B183214" s="141"/>
      <c r="C183214" s="141"/>
      <c r="D183214" s="141"/>
      <c r="E183214" s="141"/>
      <c r="F183214" s="141"/>
      <c r="G183214" s="248"/>
      <c r="H183214" s="141"/>
      <c r="I183214" s="209"/>
      <c r="J183214" s="141"/>
      <c r="K183214" s="141"/>
    </row>
    <row r="183215" spans="2:11" ht="13.5" customHeight="1">
      <c r="B183215" s="141"/>
      <c r="C183215" s="141"/>
      <c r="D183215" s="141"/>
      <c r="E183215" s="141"/>
      <c r="F183215" s="141"/>
      <c r="G183215" s="248"/>
      <c r="H183215" s="141"/>
      <c r="I183215" s="209"/>
      <c r="J183215" s="141"/>
      <c r="K183215" s="141"/>
    </row>
    <row r="183216" spans="2:11" ht="13.5" customHeight="1">
      <c r="B183216" s="141"/>
      <c r="C183216" s="141"/>
      <c r="D183216" s="141"/>
      <c r="E183216" s="141"/>
      <c r="F183216" s="141"/>
      <c r="G183216" s="248"/>
      <c r="H183216" s="141"/>
      <c r="I183216" s="209"/>
      <c r="J183216" s="141"/>
      <c r="K183216" s="141"/>
    </row>
    <row r="183217" spans="2:11" ht="13.5" customHeight="1">
      <c r="B183217" s="141"/>
      <c r="C183217" s="141"/>
      <c r="D183217" s="141"/>
      <c r="E183217" s="141"/>
      <c r="F183217" s="141"/>
      <c r="G183217" s="248"/>
      <c r="H183217" s="141"/>
      <c r="I183217" s="209"/>
      <c r="J183217" s="141"/>
      <c r="K183217" s="141"/>
    </row>
    <row r="183218" spans="2:11" ht="13.5" customHeight="1">
      <c r="B183218" s="141"/>
      <c r="C183218" s="141"/>
      <c r="D183218" s="141"/>
      <c r="E183218" s="141"/>
      <c r="F183218" s="141"/>
      <c r="G183218" s="248"/>
      <c r="H183218" s="141"/>
      <c r="I183218" s="209"/>
      <c r="J183218" s="141"/>
      <c r="K183218" s="141"/>
    </row>
    <row r="183219" spans="2:11" ht="13.5" customHeight="1">
      <c r="B183219" s="141"/>
      <c r="C183219" s="141"/>
      <c r="D183219" s="141"/>
      <c r="E183219" s="141"/>
      <c r="F183219" s="141"/>
      <c r="G183219" s="248"/>
      <c r="H183219" s="141"/>
      <c r="I183219" s="209"/>
      <c r="J183219" s="141"/>
      <c r="K183219" s="141"/>
    </row>
    <row r="183220" spans="2:11" ht="13.5" customHeight="1">
      <c r="B183220" s="141"/>
      <c r="C183220" s="141"/>
      <c r="D183220" s="141"/>
      <c r="E183220" s="141"/>
      <c r="F183220" s="141"/>
      <c r="G183220" s="248"/>
      <c r="H183220" s="141"/>
      <c r="I183220" s="209"/>
      <c r="J183220" s="141"/>
      <c r="K183220" s="141"/>
    </row>
    <row r="183221" spans="2:11" ht="13.5" customHeight="1">
      <c r="B183221" s="141"/>
      <c r="C183221" s="141"/>
      <c r="D183221" s="141"/>
      <c r="E183221" s="141"/>
      <c r="F183221" s="141"/>
      <c r="G183221" s="248"/>
      <c r="H183221" s="141"/>
      <c r="I183221" s="209"/>
      <c r="J183221" s="141"/>
      <c r="K183221" s="141"/>
    </row>
    <row r="183222" spans="2:11" ht="13.5" customHeight="1">
      <c r="B183222" s="141"/>
      <c r="C183222" s="141"/>
      <c r="D183222" s="141"/>
      <c r="E183222" s="141"/>
      <c r="F183222" s="141"/>
      <c r="G183222" s="248"/>
      <c r="H183222" s="141"/>
      <c r="I183222" s="209"/>
      <c r="J183222" s="141"/>
      <c r="K183222" s="141"/>
    </row>
    <row r="183223" spans="2:11" ht="13.5" customHeight="1">
      <c r="B183223" s="141"/>
      <c r="C183223" s="141"/>
      <c r="D183223" s="141"/>
      <c r="E183223" s="141"/>
      <c r="F183223" s="141"/>
      <c r="G183223" s="248"/>
      <c r="H183223" s="141"/>
      <c r="I183223" s="209"/>
      <c r="J183223" s="141"/>
      <c r="K183223" s="141"/>
    </row>
    <row r="183224" spans="2:11" ht="13.5" customHeight="1">
      <c r="B183224" s="141"/>
      <c r="C183224" s="141"/>
      <c r="D183224" s="141"/>
      <c r="E183224" s="141"/>
      <c r="F183224" s="141"/>
      <c r="G183224" s="248"/>
      <c r="H183224" s="141"/>
      <c r="I183224" s="209"/>
      <c r="J183224" s="141"/>
      <c r="K183224" s="141"/>
    </row>
    <row r="183225" spans="2:11" ht="13.5" customHeight="1">
      <c r="B183225" s="141"/>
      <c r="C183225" s="141"/>
      <c r="D183225" s="141"/>
      <c r="E183225" s="141"/>
      <c r="F183225" s="141"/>
      <c r="G183225" s="248"/>
      <c r="H183225" s="141"/>
      <c r="I183225" s="209"/>
      <c r="J183225" s="141"/>
      <c r="K183225" s="141"/>
    </row>
    <row r="183226" spans="2:11" ht="13.5" customHeight="1">
      <c r="B183226" s="141"/>
      <c r="C183226" s="141"/>
      <c r="D183226" s="141"/>
      <c r="E183226" s="141"/>
      <c r="F183226" s="141"/>
      <c r="G183226" s="248"/>
      <c r="H183226" s="141"/>
      <c r="I183226" s="209"/>
      <c r="J183226" s="141"/>
      <c r="K183226" s="141"/>
    </row>
    <row r="183227" spans="2:11" ht="13.5" customHeight="1">
      <c r="B183227" s="141"/>
      <c r="C183227" s="141"/>
      <c r="D183227" s="141"/>
      <c r="E183227" s="141"/>
      <c r="F183227" s="141"/>
      <c r="G183227" s="248"/>
      <c r="H183227" s="141"/>
      <c r="I183227" s="209"/>
      <c r="J183227" s="141"/>
      <c r="K183227" s="141"/>
    </row>
    <row r="183228" spans="2:11" ht="13.5" customHeight="1">
      <c r="B183228" s="141"/>
      <c r="C183228" s="141"/>
      <c r="D183228" s="141"/>
      <c r="E183228" s="141"/>
      <c r="F183228" s="141"/>
      <c r="G183228" s="248"/>
      <c r="H183228" s="141"/>
      <c r="I183228" s="209"/>
      <c r="J183228" s="141"/>
      <c r="K183228" s="141"/>
    </row>
    <row r="183229" spans="2:11" ht="13.5" customHeight="1">
      <c r="B183229" s="141"/>
      <c r="C183229" s="141"/>
      <c r="D183229" s="141"/>
      <c r="E183229" s="141"/>
      <c r="F183229" s="141"/>
      <c r="G183229" s="248"/>
      <c r="H183229" s="141"/>
      <c r="I183229" s="209"/>
      <c r="J183229" s="141"/>
      <c r="K183229" s="141"/>
    </row>
    <row r="183230" spans="2:11" ht="13.5" customHeight="1">
      <c r="B183230" s="141"/>
      <c r="C183230" s="141"/>
      <c r="D183230" s="141"/>
      <c r="E183230" s="141"/>
      <c r="F183230" s="141"/>
      <c r="G183230" s="248"/>
      <c r="H183230" s="141"/>
      <c r="I183230" s="209"/>
      <c r="J183230" s="141"/>
      <c r="K183230" s="141"/>
    </row>
    <row r="183231" spans="2:11" ht="13.5" customHeight="1">
      <c r="B183231" s="141"/>
      <c r="C183231" s="141"/>
      <c r="D183231" s="141"/>
      <c r="E183231" s="141"/>
      <c r="F183231" s="141"/>
      <c r="G183231" s="248"/>
      <c r="H183231" s="141"/>
      <c r="I183231" s="209"/>
      <c r="J183231" s="141"/>
      <c r="K183231" s="141"/>
    </row>
    <row r="183232" spans="2:11" ht="13.5" customHeight="1">
      <c r="B183232" s="141"/>
      <c r="C183232" s="141"/>
      <c r="D183232" s="141"/>
      <c r="E183232" s="141"/>
      <c r="F183232" s="141"/>
      <c r="G183232" s="248"/>
      <c r="H183232" s="141"/>
      <c r="I183232" s="209"/>
      <c r="J183232" s="141"/>
      <c r="K183232" s="141"/>
    </row>
    <row r="183233" spans="2:11" ht="13.5" customHeight="1">
      <c r="B183233" s="141"/>
      <c r="C183233" s="141"/>
      <c r="D183233" s="141"/>
      <c r="E183233" s="141"/>
      <c r="F183233" s="141"/>
      <c r="G183233" s="248"/>
      <c r="H183233" s="141"/>
      <c r="I183233" s="209"/>
      <c r="J183233" s="141"/>
      <c r="K183233" s="141"/>
    </row>
    <row r="183234" spans="2:11" ht="13.5" customHeight="1">
      <c r="B183234" s="141"/>
      <c r="C183234" s="141"/>
      <c r="D183234" s="141"/>
      <c r="E183234" s="141"/>
      <c r="F183234" s="141"/>
      <c r="G183234" s="248"/>
      <c r="H183234" s="141"/>
      <c r="I183234" s="209"/>
      <c r="J183234" s="141"/>
      <c r="K183234" s="141"/>
    </row>
    <row r="183235" spans="2:11" ht="13.5" customHeight="1">
      <c r="B183235" s="141"/>
      <c r="C183235" s="141"/>
      <c r="D183235" s="141"/>
      <c r="E183235" s="141"/>
      <c r="F183235" s="141"/>
      <c r="G183235" s="248"/>
      <c r="H183235" s="141"/>
      <c r="I183235" s="209"/>
      <c r="J183235" s="141"/>
      <c r="K183235" s="141"/>
    </row>
    <row r="183236" spans="2:11" ht="13.5" customHeight="1">
      <c r="B183236" s="141"/>
      <c r="C183236" s="141"/>
      <c r="D183236" s="141"/>
      <c r="E183236" s="141"/>
      <c r="F183236" s="141"/>
      <c r="G183236" s="248"/>
      <c r="H183236" s="141"/>
      <c r="I183236" s="209"/>
      <c r="J183236" s="141"/>
      <c r="K183236" s="141"/>
    </row>
    <row r="183237" spans="2:11" ht="13.5" customHeight="1">
      <c r="B183237" s="141"/>
      <c r="C183237" s="141"/>
      <c r="D183237" s="141"/>
      <c r="E183237" s="141"/>
      <c r="F183237" s="141"/>
      <c r="G183237" s="248"/>
      <c r="H183237" s="141"/>
      <c r="I183237" s="209"/>
      <c r="J183237" s="141"/>
      <c r="K183237" s="141"/>
    </row>
    <row r="183238" spans="2:11" ht="13.5" customHeight="1">
      <c r="B183238" s="141"/>
      <c r="C183238" s="141"/>
      <c r="D183238" s="141"/>
      <c r="E183238" s="141"/>
      <c r="F183238" s="141"/>
      <c r="G183238" s="248"/>
      <c r="H183238" s="141"/>
      <c r="I183238" s="209"/>
      <c r="J183238" s="141"/>
      <c r="K183238" s="141"/>
    </row>
    <row r="183239" spans="2:11" ht="13.5" customHeight="1">
      <c r="B183239" s="141"/>
      <c r="C183239" s="141"/>
      <c r="D183239" s="141"/>
      <c r="E183239" s="141"/>
      <c r="F183239" s="141"/>
      <c r="G183239" s="248"/>
      <c r="H183239" s="141"/>
      <c r="I183239" s="209"/>
      <c r="J183239" s="141"/>
      <c r="K183239" s="141"/>
    </row>
    <row r="183240" spans="2:11" ht="13.5" customHeight="1">
      <c r="B183240" s="141"/>
      <c r="C183240" s="141"/>
      <c r="D183240" s="141"/>
      <c r="E183240" s="141"/>
      <c r="F183240" s="141"/>
      <c r="G183240" s="248"/>
      <c r="H183240" s="141"/>
      <c r="I183240" s="209"/>
      <c r="J183240" s="141"/>
      <c r="K183240" s="141"/>
    </row>
    <row r="183241" spans="2:11" ht="13.5" customHeight="1">
      <c r="B183241" s="141"/>
      <c r="C183241" s="141"/>
      <c r="D183241" s="141"/>
      <c r="E183241" s="141"/>
      <c r="F183241" s="141"/>
      <c r="G183241" s="248"/>
      <c r="H183241" s="141"/>
      <c r="I183241" s="209"/>
      <c r="J183241" s="141"/>
      <c r="K183241" s="141"/>
    </row>
    <row r="183242" spans="2:11" ht="13.5" customHeight="1">
      <c r="B183242" s="141"/>
      <c r="C183242" s="141"/>
      <c r="D183242" s="141"/>
      <c r="E183242" s="141"/>
      <c r="F183242" s="141"/>
      <c r="G183242" s="248"/>
      <c r="H183242" s="141"/>
      <c r="I183242" s="209"/>
      <c r="J183242" s="141"/>
      <c r="K183242" s="141"/>
    </row>
    <row r="183243" spans="2:11" ht="13.5" customHeight="1">
      <c r="B183243" s="141"/>
      <c r="C183243" s="141"/>
      <c r="D183243" s="141"/>
      <c r="E183243" s="141"/>
      <c r="F183243" s="141"/>
      <c r="G183243" s="248"/>
      <c r="H183243" s="141"/>
      <c r="I183243" s="209"/>
      <c r="J183243" s="141"/>
      <c r="K183243" s="141"/>
    </row>
    <row r="183244" spans="2:11" ht="13.5" customHeight="1">
      <c r="B183244" s="141"/>
      <c r="C183244" s="141"/>
      <c r="D183244" s="141"/>
      <c r="E183244" s="141"/>
      <c r="F183244" s="141"/>
      <c r="G183244" s="248"/>
      <c r="H183244" s="141"/>
      <c r="I183244" s="209"/>
      <c r="J183244" s="141"/>
      <c r="K183244" s="141"/>
    </row>
    <row r="183245" spans="2:11" ht="13.5" customHeight="1">
      <c r="B183245" s="141"/>
      <c r="C183245" s="141"/>
      <c r="D183245" s="141"/>
      <c r="E183245" s="141"/>
      <c r="F183245" s="141"/>
      <c r="G183245" s="248"/>
      <c r="H183245" s="141"/>
      <c r="I183245" s="209"/>
      <c r="J183245" s="141"/>
      <c r="K183245" s="141"/>
    </row>
    <row r="183246" spans="2:11" ht="13.5" customHeight="1">
      <c r="B183246" s="141"/>
      <c r="C183246" s="141"/>
      <c r="D183246" s="141"/>
      <c r="E183246" s="141"/>
      <c r="F183246" s="141"/>
      <c r="G183246" s="248"/>
      <c r="H183246" s="141"/>
      <c r="I183246" s="209"/>
      <c r="J183246" s="141"/>
      <c r="K183246" s="141"/>
    </row>
    <row r="183247" spans="2:11" ht="13.5" customHeight="1">
      <c r="B183247" s="141"/>
      <c r="C183247" s="141"/>
      <c r="D183247" s="141"/>
      <c r="E183247" s="141"/>
      <c r="F183247" s="141"/>
      <c r="G183247" s="248"/>
      <c r="H183247" s="141"/>
      <c r="I183247" s="209"/>
      <c r="J183247" s="141"/>
      <c r="K183247" s="141"/>
    </row>
    <row r="183248" spans="2:11" ht="13.5" customHeight="1">
      <c r="B183248" s="141"/>
      <c r="C183248" s="141"/>
      <c r="D183248" s="141"/>
      <c r="E183248" s="141"/>
      <c r="F183248" s="141"/>
      <c r="G183248" s="248"/>
      <c r="H183248" s="141"/>
      <c r="I183248" s="209"/>
      <c r="J183248" s="141"/>
      <c r="K183248" s="141"/>
    </row>
    <row r="183249" spans="2:11" ht="13.5" customHeight="1">
      <c r="B183249" s="141"/>
      <c r="C183249" s="141"/>
      <c r="D183249" s="141"/>
      <c r="E183249" s="141"/>
      <c r="F183249" s="141"/>
      <c r="G183249" s="248"/>
      <c r="H183249" s="141"/>
      <c r="I183249" s="209"/>
      <c r="J183249" s="141"/>
      <c r="K183249" s="141"/>
    </row>
    <row r="183250" spans="2:11" ht="13.5" customHeight="1">
      <c r="B183250" s="141"/>
      <c r="C183250" s="141"/>
      <c r="D183250" s="141"/>
      <c r="E183250" s="141"/>
      <c r="F183250" s="141"/>
      <c r="G183250" s="248"/>
      <c r="H183250" s="141"/>
      <c r="I183250" s="209"/>
      <c r="J183250" s="141"/>
      <c r="K183250" s="141"/>
    </row>
    <row r="183251" spans="2:11" ht="13.5" customHeight="1">
      <c r="B183251" s="141"/>
      <c r="C183251" s="141"/>
      <c r="D183251" s="141"/>
      <c r="E183251" s="141"/>
      <c r="F183251" s="141"/>
      <c r="G183251" s="248"/>
      <c r="H183251" s="141"/>
      <c r="I183251" s="209"/>
      <c r="J183251" s="141"/>
      <c r="K183251" s="141"/>
    </row>
    <row r="183252" spans="2:11" ht="13.5" customHeight="1">
      <c r="B183252" s="141"/>
      <c r="C183252" s="141"/>
      <c r="D183252" s="141"/>
      <c r="E183252" s="141"/>
      <c r="F183252" s="141"/>
      <c r="G183252" s="248"/>
      <c r="H183252" s="141"/>
      <c r="I183252" s="209"/>
      <c r="J183252" s="141"/>
      <c r="K183252" s="141"/>
    </row>
    <row r="183253" spans="2:11" ht="13.5" customHeight="1">
      <c r="B183253" s="141"/>
      <c r="C183253" s="141"/>
      <c r="D183253" s="141"/>
      <c r="E183253" s="141"/>
      <c r="F183253" s="141"/>
      <c r="G183253" s="248"/>
      <c r="H183253" s="141"/>
      <c r="I183253" s="209"/>
      <c r="J183253" s="141"/>
      <c r="K183253" s="141"/>
    </row>
    <row r="183254" spans="2:11" ht="13.5" customHeight="1">
      <c r="B183254" s="141"/>
      <c r="C183254" s="141"/>
      <c r="D183254" s="141"/>
      <c r="E183254" s="141"/>
      <c r="F183254" s="141"/>
      <c r="G183254" s="248"/>
      <c r="H183254" s="141"/>
      <c r="I183254" s="209"/>
      <c r="J183254" s="141"/>
      <c r="K183254" s="141"/>
    </row>
    <row r="183255" spans="2:11" ht="13.5" customHeight="1">
      <c r="B183255" s="141"/>
      <c r="C183255" s="141"/>
      <c r="D183255" s="141"/>
      <c r="E183255" s="141"/>
      <c r="F183255" s="141"/>
      <c r="G183255" s="248"/>
      <c r="H183255" s="141"/>
      <c r="I183255" s="209"/>
      <c r="J183255" s="141"/>
      <c r="K183255" s="141"/>
    </row>
    <row r="183256" spans="2:11" ht="13.5" customHeight="1">
      <c r="B183256" s="141"/>
      <c r="C183256" s="141"/>
      <c r="D183256" s="141"/>
      <c r="E183256" s="141"/>
      <c r="F183256" s="141"/>
      <c r="G183256" s="248"/>
      <c r="H183256" s="141"/>
      <c r="I183256" s="209"/>
      <c r="J183256" s="141"/>
      <c r="K183256" s="141"/>
    </row>
    <row r="183257" spans="2:11" ht="13.5" customHeight="1">
      <c r="B183257" s="141"/>
      <c r="C183257" s="141"/>
      <c r="D183257" s="141"/>
      <c r="E183257" s="141"/>
      <c r="F183257" s="141"/>
      <c r="G183257" s="248"/>
      <c r="H183257" s="141"/>
      <c r="I183257" s="209"/>
      <c r="J183257" s="141"/>
      <c r="K183257" s="141"/>
    </row>
    <row r="183258" spans="2:11" ht="13.5" customHeight="1">
      <c r="B183258" s="141"/>
      <c r="C183258" s="141"/>
      <c r="D183258" s="141"/>
      <c r="E183258" s="141"/>
      <c r="F183258" s="141"/>
      <c r="G183258" s="248"/>
      <c r="H183258" s="141"/>
      <c r="I183258" s="209"/>
      <c r="J183258" s="141"/>
      <c r="K183258" s="141"/>
    </row>
    <row r="183259" spans="2:11" ht="13.5" customHeight="1">
      <c r="B183259" s="141"/>
      <c r="C183259" s="141"/>
      <c r="D183259" s="141"/>
      <c r="E183259" s="141"/>
      <c r="F183259" s="141"/>
      <c r="G183259" s="248"/>
      <c r="H183259" s="141"/>
      <c r="I183259" s="209"/>
      <c r="J183259" s="141"/>
      <c r="K183259" s="141"/>
    </row>
    <row r="183260" spans="2:11" ht="13.5" customHeight="1">
      <c r="B183260" s="141"/>
      <c r="C183260" s="141"/>
      <c r="D183260" s="141"/>
      <c r="E183260" s="141"/>
      <c r="F183260" s="141"/>
      <c r="G183260" s="248"/>
      <c r="H183260" s="141"/>
      <c r="I183260" s="209"/>
      <c r="J183260" s="141"/>
      <c r="K183260" s="141"/>
    </row>
    <row r="183261" spans="2:11" ht="13.5" customHeight="1">
      <c r="B183261" s="141"/>
      <c r="C183261" s="141"/>
      <c r="D183261" s="141"/>
      <c r="E183261" s="141"/>
      <c r="F183261" s="141"/>
      <c r="G183261" s="248"/>
      <c r="H183261" s="141"/>
      <c r="I183261" s="209"/>
      <c r="J183261" s="141"/>
      <c r="K183261" s="141"/>
    </row>
    <row r="183262" spans="2:11" ht="13.5" customHeight="1">
      <c r="B183262" s="141"/>
      <c r="C183262" s="141"/>
      <c r="D183262" s="141"/>
      <c r="E183262" s="141"/>
      <c r="F183262" s="141"/>
      <c r="G183262" s="248"/>
      <c r="H183262" s="141"/>
      <c r="I183262" s="209"/>
      <c r="J183262" s="141"/>
      <c r="K183262" s="141"/>
    </row>
    <row r="183263" spans="2:11" ht="13.5" customHeight="1">
      <c r="B183263" s="141"/>
      <c r="C183263" s="141"/>
      <c r="D183263" s="141"/>
      <c r="E183263" s="141"/>
      <c r="F183263" s="141"/>
      <c r="G183263" s="248"/>
      <c r="H183263" s="141"/>
      <c r="I183263" s="209"/>
      <c r="J183263" s="141"/>
      <c r="K183263" s="141"/>
    </row>
    <row r="183264" spans="2:11" ht="13.5" customHeight="1">
      <c r="B183264" s="141"/>
      <c r="C183264" s="141"/>
      <c r="D183264" s="141"/>
      <c r="E183264" s="141"/>
      <c r="F183264" s="141"/>
      <c r="G183264" s="248"/>
      <c r="H183264" s="141"/>
      <c r="I183264" s="209"/>
      <c r="J183264" s="141"/>
      <c r="K183264" s="141"/>
    </row>
    <row r="183265" spans="2:11" ht="13.5" customHeight="1">
      <c r="B183265" s="141"/>
      <c r="C183265" s="141"/>
      <c r="D183265" s="141"/>
      <c r="E183265" s="141"/>
      <c r="F183265" s="141"/>
      <c r="G183265" s="248"/>
      <c r="H183265" s="141"/>
      <c r="I183265" s="209"/>
      <c r="J183265" s="141"/>
      <c r="K183265" s="141"/>
    </row>
    <row r="183266" spans="2:11" ht="13.5" customHeight="1">
      <c r="B183266" s="141"/>
      <c r="C183266" s="141"/>
      <c r="D183266" s="141"/>
      <c r="E183266" s="141"/>
      <c r="F183266" s="141"/>
      <c r="G183266" s="248"/>
      <c r="H183266" s="141"/>
      <c r="I183266" s="209"/>
      <c r="J183266" s="141"/>
      <c r="K183266" s="141"/>
    </row>
    <row r="183267" spans="2:11" ht="13.5" customHeight="1">
      <c r="B183267" s="141"/>
      <c r="C183267" s="141"/>
      <c r="D183267" s="141"/>
      <c r="E183267" s="141"/>
      <c r="F183267" s="141"/>
      <c r="G183267" s="248"/>
      <c r="H183267" s="141"/>
      <c r="I183267" s="209"/>
      <c r="J183267" s="141"/>
      <c r="K183267" s="141"/>
    </row>
    <row r="183268" spans="2:11" ht="13.5" customHeight="1">
      <c r="B183268" s="141"/>
      <c r="C183268" s="141"/>
      <c r="D183268" s="141"/>
      <c r="E183268" s="141"/>
      <c r="F183268" s="141"/>
      <c r="G183268" s="248"/>
      <c r="H183268" s="141"/>
      <c r="I183268" s="209"/>
      <c r="J183268" s="141"/>
      <c r="K183268" s="141"/>
    </row>
    <row r="183269" spans="2:11" ht="13.5" customHeight="1">
      <c r="B183269" s="141"/>
      <c r="C183269" s="141"/>
      <c r="D183269" s="141"/>
      <c r="E183269" s="141"/>
      <c r="F183269" s="141"/>
      <c r="G183269" s="248"/>
      <c r="H183269" s="141"/>
      <c r="I183269" s="209"/>
      <c r="J183269" s="141"/>
      <c r="K183269" s="141"/>
    </row>
    <row r="183270" spans="2:11" ht="13.5" customHeight="1">
      <c r="B183270" s="141"/>
      <c r="C183270" s="141"/>
      <c r="D183270" s="141"/>
      <c r="E183270" s="141"/>
      <c r="F183270" s="141"/>
      <c r="G183270" s="248"/>
      <c r="H183270" s="141"/>
      <c r="I183270" s="209"/>
      <c r="J183270" s="141"/>
      <c r="K183270" s="141"/>
    </row>
    <row r="183271" spans="2:11" ht="13.5" customHeight="1">
      <c r="B183271" s="141"/>
      <c r="C183271" s="141"/>
      <c r="D183271" s="141"/>
      <c r="E183271" s="141"/>
      <c r="F183271" s="141"/>
      <c r="G183271" s="248"/>
      <c r="H183271" s="141"/>
      <c r="I183271" s="209"/>
      <c r="J183271" s="141"/>
      <c r="K183271" s="141"/>
    </row>
    <row r="183272" spans="2:11" ht="13.5" customHeight="1">
      <c r="B183272" s="141"/>
      <c r="C183272" s="141"/>
      <c r="D183272" s="141"/>
      <c r="E183272" s="141"/>
      <c r="F183272" s="141"/>
      <c r="G183272" s="248"/>
      <c r="H183272" s="141"/>
      <c r="I183272" s="209"/>
      <c r="J183272" s="141"/>
      <c r="K183272" s="141"/>
    </row>
    <row r="183273" spans="2:11" ht="13.5" customHeight="1">
      <c r="B183273" s="141"/>
      <c r="C183273" s="141"/>
      <c r="D183273" s="141"/>
      <c r="E183273" s="141"/>
      <c r="F183273" s="141"/>
      <c r="G183273" s="248"/>
      <c r="H183273" s="141"/>
      <c r="I183273" s="209"/>
      <c r="J183273" s="141"/>
      <c r="K183273" s="141"/>
    </row>
    <row r="183274" spans="2:11" ht="13.5" customHeight="1">
      <c r="B183274" s="141"/>
      <c r="C183274" s="141"/>
      <c r="D183274" s="141"/>
      <c r="E183274" s="141"/>
      <c r="F183274" s="141"/>
      <c r="G183274" s="248"/>
      <c r="H183274" s="141"/>
      <c r="I183274" s="209"/>
      <c r="J183274" s="141"/>
      <c r="K183274" s="141"/>
    </row>
    <row r="183275" spans="2:11" ht="13.5" customHeight="1">
      <c r="B183275" s="141"/>
      <c r="C183275" s="141"/>
      <c r="D183275" s="141"/>
      <c r="E183275" s="141"/>
      <c r="F183275" s="141"/>
      <c r="G183275" s="248"/>
      <c r="H183275" s="141"/>
      <c r="I183275" s="209"/>
      <c r="J183275" s="141"/>
      <c r="K183275" s="141"/>
    </row>
    <row r="183276" spans="2:11" ht="13.5" customHeight="1">
      <c r="B183276" s="141"/>
      <c r="C183276" s="141"/>
      <c r="D183276" s="141"/>
      <c r="E183276" s="141"/>
      <c r="F183276" s="141"/>
      <c r="G183276" s="248"/>
      <c r="H183276" s="141"/>
      <c r="I183276" s="209"/>
      <c r="J183276" s="141"/>
      <c r="K183276" s="141"/>
    </row>
    <row r="183277" spans="2:11" ht="13.5" customHeight="1">
      <c r="B183277" s="141"/>
      <c r="C183277" s="141"/>
      <c r="D183277" s="141"/>
      <c r="E183277" s="141"/>
      <c r="F183277" s="141"/>
      <c r="G183277" s="248"/>
      <c r="H183277" s="141"/>
      <c r="I183277" s="209"/>
      <c r="J183277" s="141"/>
      <c r="K183277" s="141"/>
    </row>
    <row r="183278" spans="2:11" ht="13.5" customHeight="1">
      <c r="B183278" s="141"/>
      <c r="C183278" s="141"/>
      <c r="D183278" s="141"/>
      <c r="E183278" s="141"/>
      <c r="F183278" s="141"/>
      <c r="G183278" s="248"/>
      <c r="H183278" s="141"/>
      <c r="I183278" s="209"/>
      <c r="J183278" s="141"/>
      <c r="K183278" s="141"/>
    </row>
    <row r="183279" spans="2:11" ht="13.5" customHeight="1">
      <c r="B183279" s="141"/>
      <c r="C183279" s="141"/>
      <c r="D183279" s="141"/>
      <c r="E183279" s="141"/>
      <c r="F183279" s="141"/>
      <c r="G183279" s="248"/>
      <c r="H183279" s="141"/>
      <c r="I183279" s="209"/>
      <c r="J183279" s="141"/>
      <c r="K183279" s="141"/>
    </row>
    <row r="183280" spans="2:11" ht="13.5" customHeight="1">
      <c r="B183280" s="141"/>
      <c r="C183280" s="141"/>
      <c r="D183280" s="141"/>
      <c r="E183280" s="141"/>
      <c r="F183280" s="141"/>
      <c r="G183280" s="248"/>
      <c r="H183280" s="141"/>
      <c r="I183280" s="209"/>
      <c r="J183280" s="141"/>
      <c r="K183280" s="141"/>
    </row>
    <row r="183281" spans="2:11" ht="13.5" customHeight="1">
      <c r="B183281" s="141"/>
      <c r="C183281" s="141"/>
      <c r="D183281" s="141"/>
      <c r="E183281" s="141"/>
      <c r="F183281" s="141"/>
      <c r="G183281" s="248"/>
      <c r="H183281" s="141"/>
      <c r="I183281" s="209"/>
      <c r="J183281" s="141"/>
      <c r="K183281" s="141"/>
    </row>
    <row r="183282" spans="2:11" ht="13.5" customHeight="1">
      <c r="B183282" s="141"/>
      <c r="C183282" s="141"/>
      <c r="D183282" s="141"/>
      <c r="E183282" s="141"/>
      <c r="F183282" s="141"/>
      <c r="G183282" s="248"/>
      <c r="H183282" s="141"/>
      <c r="I183282" s="209"/>
      <c r="J183282" s="141"/>
      <c r="K183282" s="141"/>
    </row>
    <row r="183283" spans="2:11" ht="13.5" customHeight="1">
      <c r="B183283" s="141"/>
      <c r="C183283" s="141"/>
      <c r="D183283" s="141"/>
      <c r="E183283" s="141"/>
      <c r="F183283" s="141"/>
      <c r="G183283" s="248"/>
      <c r="H183283" s="141"/>
      <c r="I183283" s="209"/>
      <c r="J183283" s="141"/>
      <c r="K183283" s="141"/>
    </row>
    <row r="183284" spans="2:11" ht="13.5" customHeight="1">
      <c r="B183284" s="141"/>
      <c r="C183284" s="141"/>
      <c r="D183284" s="141"/>
      <c r="E183284" s="141"/>
      <c r="F183284" s="141"/>
      <c r="G183284" s="248"/>
      <c r="H183284" s="141"/>
      <c r="I183284" s="209"/>
      <c r="J183284" s="141"/>
      <c r="K183284" s="141"/>
    </row>
    <row r="183285" spans="2:11" ht="13.5" customHeight="1">
      <c r="B183285" s="141"/>
      <c r="C183285" s="141"/>
      <c r="D183285" s="141"/>
      <c r="E183285" s="141"/>
      <c r="F183285" s="141"/>
      <c r="G183285" s="248"/>
      <c r="H183285" s="141"/>
      <c r="I183285" s="209"/>
      <c r="J183285" s="141"/>
      <c r="K183285" s="141"/>
    </row>
    <row r="183286" spans="2:11" ht="13.5" customHeight="1">
      <c r="B183286" s="141"/>
      <c r="C183286" s="141"/>
      <c r="D183286" s="141"/>
      <c r="E183286" s="141"/>
      <c r="F183286" s="141"/>
      <c r="G183286" s="248"/>
      <c r="H183286" s="141"/>
      <c r="I183286" s="209"/>
      <c r="J183286" s="141"/>
      <c r="K183286" s="141"/>
    </row>
    <row r="183287" spans="2:11" ht="13.5" customHeight="1">
      <c r="B183287" s="141"/>
      <c r="C183287" s="141"/>
      <c r="D183287" s="141"/>
      <c r="E183287" s="141"/>
      <c r="F183287" s="141"/>
      <c r="G183287" s="248"/>
      <c r="H183287" s="141"/>
      <c r="I183287" s="209"/>
      <c r="J183287" s="141"/>
      <c r="K183287" s="141"/>
    </row>
    <row r="183288" spans="2:11" ht="13.5" customHeight="1">
      <c r="B183288" s="141"/>
      <c r="C183288" s="141"/>
      <c r="D183288" s="141"/>
      <c r="E183288" s="141"/>
      <c r="F183288" s="141"/>
      <c r="G183288" s="248"/>
      <c r="H183288" s="141"/>
      <c r="I183288" s="209"/>
      <c r="J183288" s="141"/>
      <c r="K183288" s="141"/>
    </row>
    <row r="183289" spans="2:11" ht="13.5" customHeight="1">
      <c r="B183289" s="141"/>
      <c r="C183289" s="141"/>
      <c r="D183289" s="141"/>
      <c r="E183289" s="141"/>
      <c r="F183289" s="141"/>
      <c r="G183289" s="248"/>
      <c r="H183289" s="141"/>
      <c r="I183289" s="209"/>
      <c r="J183289" s="141"/>
      <c r="K183289" s="141"/>
    </row>
    <row r="183290" spans="2:11" ht="13.5" customHeight="1">
      <c r="B183290" s="141"/>
      <c r="C183290" s="141"/>
      <c r="D183290" s="141"/>
      <c r="E183290" s="141"/>
      <c r="F183290" s="141"/>
      <c r="G183290" s="248"/>
      <c r="H183290" s="141"/>
      <c r="I183290" s="209"/>
      <c r="J183290" s="141"/>
      <c r="K183290" s="141"/>
    </row>
    <row r="183291" spans="2:11" ht="13.5" customHeight="1">
      <c r="B183291" s="141"/>
      <c r="C183291" s="141"/>
      <c r="D183291" s="141"/>
      <c r="E183291" s="141"/>
      <c r="F183291" s="141"/>
      <c r="G183291" s="248"/>
      <c r="H183291" s="141"/>
      <c r="I183291" s="209"/>
      <c r="J183291" s="141"/>
      <c r="K183291" s="141"/>
    </row>
    <row r="183292" spans="2:11" ht="13.5" customHeight="1">
      <c r="B183292" s="141"/>
      <c r="C183292" s="141"/>
      <c r="D183292" s="141"/>
      <c r="E183292" s="141"/>
      <c r="F183292" s="141"/>
      <c r="G183292" s="248"/>
      <c r="H183292" s="141"/>
      <c r="I183292" s="209"/>
      <c r="J183292" s="141"/>
      <c r="K183292" s="141"/>
    </row>
    <row r="183293" spans="2:11" ht="13.5" customHeight="1">
      <c r="B183293" s="141"/>
      <c r="C183293" s="141"/>
      <c r="D183293" s="141"/>
      <c r="E183293" s="141"/>
      <c r="F183293" s="141"/>
      <c r="G183293" s="248"/>
      <c r="H183293" s="141"/>
      <c r="I183293" s="209"/>
      <c r="J183293" s="141"/>
      <c r="K183293" s="141"/>
    </row>
    <row r="183294" spans="2:11" ht="13.5" customHeight="1">
      <c r="B183294" s="141"/>
      <c r="C183294" s="141"/>
      <c r="D183294" s="141"/>
      <c r="E183294" s="141"/>
      <c r="F183294" s="141"/>
      <c r="G183294" s="248"/>
      <c r="H183294" s="141"/>
      <c r="I183294" s="209"/>
      <c r="J183294" s="141"/>
      <c r="K183294" s="141"/>
    </row>
    <row r="183295" spans="2:11" ht="13.5" customHeight="1">
      <c r="B183295" s="141"/>
      <c r="C183295" s="141"/>
      <c r="D183295" s="141"/>
      <c r="E183295" s="141"/>
      <c r="F183295" s="141"/>
      <c r="G183295" s="248"/>
      <c r="H183295" s="141"/>
      <c r="I183295" s="209"/>
      <c r="J183295" s="141"/>
      <c r="K183295" s="141"/>
    </row>
    <row r="183296" spans="2:11" ht="13.5" customHeight="1">
      <c r="B183296" s="141"/>
      <c r="C183296" s="141"/>
      <c r="D183296" s="141"/>
      <c r="E183296" s="141"/>
      <c r="F183296" s="141"/>
      <c r="G183296" s="248"/>
      <c r="H183296" s="141"/>
      <c r="I183296" s="209"/>
      <c r="J183296" s="141"/>
      <c r="K183296" s="141"/>
    </row>
    <row r="183297" spans="2:11" ht="13.5" customHeight="1">
      <c r="B183297" s="141"/>
      <c r="C183297" s="141"/>
      <c r="D183297" s="141"/>
      <c r="E183297" s="141"/>
      <c r="F183297" s="141"/>
      <c r="G183297" s="248"/>
      <c r="H183297" s="141"/>
      <c r="I183297" s="209"/>
      <c r="J183297" s="141"/>
      <c r="K183297" s="141"/>
    </row>
    <row r="183298" spans="2:11" ht="13.5" customHeight="1">
      <c r="B183298" s="141"/>
      <c r="C183298" s="141"/>
      <c r="D183298" s="141"/>
      <c r="E183298" s="141"/>
      <c r="F183298" s="141"/>
      <c r="G183298" s="248"/>
      <c r="H183298" s="141"/>
      <c r="I183298" s="209"/>
      <c r="J183298" s="141"/>
      <c r="K183298" s="141"/>
    </row>
    <row r="183299" spans="2:11" ht="13.5" customHeight="1">
      <c r="B183299" s="141"/>
      <c r="C183299" s="141"/>
      <c r="D183299" s="141"/>
      <c r="E183299" s="141"/>
      <c r="F183299" s="141"/>
      <c r="G183299" s="248"/>
      <c r="H183299" s="141"/>
      <c r="I183299" s="209"/>
      <c r="J183299" s="141"/>
      <c r="K183299" s="141"/>
    </row>
    <row r="183300" spans="2:11" ht="13.5" customHeight="1">
      <c r="B183300" s="141"/>
      <c r="C183300" s="141"/>
      <c r="D183300" s="141"/>
      <c r="E183300" s="141"/>
      <c r="F183300" s="141"/>
      <c r="G183300" s="248"/>
      <c r="H183300" s="141"/>
      <c r="I183300" s="209"/>
      <c r="J183300" s="141"/>
      <c r="K183300" s="141"/>
    </row>
    <row r="183301" spans="2:11" ht="13.5" customHeight="1">
      <c r="B183301" s="141"/>
      <c r="C183301" s="141"/>
      <c r="D183301" s="141"/>
      <c r="E183301" s="141"/>
      <c r="F183301" s="141"/>
      <c r="G183301" s="248"/>
      <c r="H183301" s="141"/>
      <c r="I183301" s="209"/>
      <c r="J183301" s="141"/>
      <c r="K183301" s="141"/>
    </row>
    <row r="183302" spans="2:11" ht="13.5" customHeight="1">
      <c r="B183302" s="141"/>
      <c r="C183302" s="141"/>
      <c r="D183302" s="141"/>
      <c r="E183302" s="141"/>
      <c r="F183302" s="141"/>
      <c r="G183302" s="248"/>
      <c r="H183302" s="141"/>
      <c r="I183302" s="209"/>
      <c r="J183302" s="141"/>
      <c r="K183302" s="141"/>
    </row>
    <row r="183303" spans="2:11" ht="13.5" customHeight="1">
      <c r="B183303" s="141"/>
      <c r="C183303" s="141"/>
      <c r="D183303" s="141"/>
      <c r="E183303" s="141"/>
      <c r="F183303" s="141"/>
      <c r="G183303" s="248"/>
      <c r="H183303" s="141"/>
      <c r="I183303" s="209"/>
      <c r="J183303" s="141"/>
      <c r="K183303" s="141"/>
    </row>
    <row r="183304" spans="2:11" ht="13.5" customHeight="1">
      <c r="B183304" s="141"/>
      <c r="C183304" s="141"/>
      <c r="D183304" s="141"/>
      <c r="E183304" s="141"/>
      <c r="F183304" s="141"/>
      <c r="G183304" s="248"/>
      <c r="H183304" s="141"/>
      <c r="I183304" s="209"/>
      <c r="J183304" s="141"/>
      <c r="K183304" s="141"/>
    </row>
    <row r="183305" spans="2:11" ht="13.5" customHeight="1">
      <c r="B183305" s="141"/>
      <c r="C183305" s="141"/>
      <c r="D183305" s="141"/>
      <c r="E183305" s="141"/>
      <c r="F183305" s="141"/>
      <c r="G183305" s="248"/>
      <c r="H183305" s="141"/>
      <c r="I183305" s="209"/>
      <c r="J183305" s="141"/>
      <c r="K183305" s="141"/>
    </row>
    <row r="183306" spans="2:11" ht="13.5" customHeight="1">
      <c r="B183306" s="141"/>
      <c r="C183306" s="141"/>
      <c r="D183306" s="141"/>
      <c r="E183306" s="141"/>
      <c r="F183306" s="141"/>
      <c r="G183306" s="248"/>
      <c r="H183306" s="141"/>
      <c r="I183306" s="209"/>
      <c r="J183306" s="141"/>
      <c r="K183306" s="141"/>
    </row>
    <row r="183307" spans="2:11" ht="13.5" customHeight="1">
      <c r="B183307" s="141"/>
      <c r="C183307" s="141"/>
      <c r="D183307" s="141"/>
      <c r="E183307" s="141"/>
      <c r="F183307" s="141"/>
      <c r="G183307" s="248"/>
      <c r="H183307" s="141"/>
      <c r="I183307" s="209"/>
      <c r="J183307" s="141"/>
      <c r="K183307" s="141"/>
    </row>
    <row r="183308" spans="2:11" ht="13.5" customHeight="1">
      <c r="B183308" s="141"/>
      <c r="C183308" s="141"/>
      <c r="D183308" s="141"/>
      <c r="E183308" s="141"/>
      <c r="F183308" s="141"/>
      <c r="G183308" s="248"/>
      <c r="H183308" s="141"/>
      <c r="I183308" s="209"/>
      <c r="J183308" s="141"/>
      <c r="K183308" s="141"/>
    </row>
    <row r="183309" spans="2:11" ht="13.5" customHeight="1">
      <c r="B183309" s="141"/>
      <c r="C183309" s="141"/>
      <c r="D183309" s="141"/>
      <c r="E183309" s="141"/>
      <c r="F183309" s="141"/>
      <c r="G183309" s="248"/>
      <c r="H183309" s="141"/>
      <c r="I183309" s="209"/>
      <c r="J183309" s="141"/>
      <c r="K183309" s="141"/>
    </row>
    <row r="183310" spans="2:11" ht="13.5" customHeight="1">
      <c r="B183310" s="141"/>
      <c r="C183310" s="141"/>
      <c r="D183310" s="141"/>
      <c r="E183310" s="141"/>
      <c r="F183310" s="141"/>
      <c r="G183310" s="248"/>
      <c r="H183310" s="141"/>
      <c r="I183310" s="209"/>
      <c r="J183310" s="141"/>
      <c r="K183310" s="141"/>
    </row>
    <row r="183311" spans="2:11" ht="13.5" customHeight="1">
      <c r="B183311" s="141"/>
      <c r="C183311" s="141"/>
      <c r="D183311" s="141"/>
      <c r="E183311" s="141"/>
      <c r="F183311" s="141"/>
      <c r="G183311" s="248"/>
      <c r="H183311" s="141"/>
      <c r="I183311" s="209"/>
      <c r="J183311" s="141"/>
      <c r="K183311" s="141"/>
    </row>
    <row r="183312" spans="2:11" ht="13.5" customHeight="1">
      <c r="B183312" s="141"/>
      <c r="C183312" s="141"/>
      <c r="D183312" s="141"/>
      <c r="E183312" s="141"/>
      <c r="F183312" s="141"/>
      <c r="G183312" s="248"/>
      <c r="H183312" s="141"/>
      <c r="I183312" s="209"/>
      <c r="J183312" s="141"/>
      <c r="K183312" s="141"/>
    </row>
    <row r="183313" spans="2:11" ht="13.5" customHeight="1">
      <c r="B183313" s="141"/>
      <c r="C183313" s="141"/>
      <c r="D183313" s="141"/>
      <c r="E183313" s="141"/>
      <c r="F183313" s="141"/>
      <c r="G183313" s="248"/>
      <c r="H183313" s="141"/>
      <c r="I183313" s="209"/>
      <c r="J183313" s="141"/>
      <c r="K183313" s="141"/>
    </row>
    <row r="183314" spans="2:11" ht="13.5" customHeight="1">
      <c r="B183314" s="141"/>
      <c r="C183314" s="141"/>
      <c r="D183314" s="141"/>
      <c r="E183314" s="141"/>
      <c r="F183314" s="141"/>
      <c r="G183314" s="248"/>
      <c r="H183314" s="141"/>
      <c r="I183314" s="209"/>
      <c r="J183314" s="141"/>
      <c r="K183314" s="141"/>
    </row>
    <row r="183315" spans="2:11" ht="13.5" customHeight="1">
      <c r="B183315" s="141"/>
      <c r="C183315" s="141"/>
      <c r="D183315" s="141"/>
      <c r="E183315" s="141"/>
      <c r="F183315" s="141"/>
      <c r="G183315" s="248"/>
      <c r="H183315" s="141"/>
      <c r="I183315" s="209"/>
      <c r="J183315" s="141"/>
      <c r="K183315" s="141"/>
    </row>
    <row r="183316" spans="2:11" ht="13.5" customHeight="1">
      <c r="B183316" s="141"/>
      <c r="C183316" s="141"/>
      <c r="D183316" s="141"/>
      <c r="E183316" s="141"/>
      <c r="F183316" s="141"/>
      <c r="G183316" s="248"/>
      <c r="H183316" s="141"/>
      <c r="I183316" s="209"/>
      <c r="J183316" s="141"/>
      <c r="K183316" s="141"/>
    </row>
    <row r="183317" spans="2:11" ht="13.5" customHeight="1">
      <c r="B183317" s="141"/>
      <c r="C183317" s="141"/>
      <c r="D183317" s="141"/>
      <c r="E183317" s="141"/>
      <c r="F183317" s="141"/>
      <c r="G183317" s="248"/>
      <c r="H183317" s="141"/>
      <c r="I183317" s="209"/>
      <c r="J183317" s="141"/>
      <c r="K183317" s="141"/>
    </row>
    <row r="183318" spans="2:11" ht="13.5" customHeight="1">
      <c r="B183318" s="141"/>
      <c r="C183318" s="141"/>
      <c r="D183318" s="141"/>
      <c r="E183318" s="141"/>
      <c r="F183318" s="141"/>
      <c r="G183318" s="248"/>
      <c r="H183318" s="141"/>
      <c r="I183318" s="209"/>
      <c r="J183318" s="141"/>
      <c r="K183318" s="141"/>
    </row>
    <row r="183319" spans="2:11" ht="13.5" customHeight="1">
      <c r="B183319" s="141"/>
      <c r="C183319" s="141"/>
      <c r="D183319" s="141"/>
      <c r="E183319" s="141"/>
      <c r="F183319" s="141"/>
      <c r="G183319" s="248"/>
      <c r="H183319" s="141"/>
      <c r="I183319" s="209"/>
      <c r="J183319" s="141"/>
      <c r="K183319" s="141"/>
    </row>
    <row r="183320" spans="2:11" ht="13.5" customHeight="1">
      <c r="B183320" s="141"/>
      <c r="C183320" s="141"/>
      <c r="D183320" s="141"/>
      <c r="E183320" s="141"/>
      <c r="F183320" s="141"/>
      <c r="G183320" s="248"/>
      <c r="H183320" s="141"/>
      <c r="I183320" s="209"/>
      <c r="J183320" s="141"/>
      <c r="K183320" s="141"/>
    </row>
    <row r="183321" spans="2:11" ht="13.5" customHeight="1">
      <c r="B183321" s="141"/>
      <c r="C183321" s="141"/>
      <c r="D183321" s="141"/>
      <c r="E183321" s="141"/>
      <c r="F183321" s="141"/>
      <c r="G183321" s="248"/>
      <c r="H183321" s="141"/>
      <c r="I183321" s="209"/>
      <c r="J183321" s="141"/>
      <c r="K183321" s="141"/>
    </row>
    <row r="183322" spans="2:11" ht="13.5" customHeight="1">
      <c r="B183322" s="141"/>
      <c r="C183322" s="141"/>
      <c r="D183322" s="141"/>
      <c r="E183322" s="141"/>
      <c r="F183322" s="141"/>
      <c r="G183322" s="248"/>
      <c r="H183322" s="141"/>
      <c r="I183322" s="209"/>
      <c r="J183322" s="141"/>
      <c r="K183322" s="141"/>
    </row>
    <row r="183323" spans="2:11" ht="13.5" customHeight="1">
      <c r="B183323" s="141"/>
      <c r="C183323" s="141"/>
      <c r="D183323" s="141"/>
      <c r="E183323" s="141"/>
      <c r="F183323" s="141"/>
      <c r="G183323" s="248"/>
      <c r="H183323" s="141"/>
      <c r="I183323" s="209"/>
      <c r="J183323" s="141"/>
      <c r="K183323" s="141"/>
    </row>
    <row r="183324" spans="2:11" ht="13.5" customHeight="1">
      <c r="B183324" s="141"/>
      <c r="C183324" s="141"/>
      <c r="D183324" s="141"/>
      <c r="E183324" s="141"/>
      <c r="F183324" s="141"/>
      <c r="G183324" s="248"/>
      <c r="H183324" s="141"/>
      <c r="I183324" s="209"/>
      <c r="J183324" s="141"/>
      <c r="K183324" s="141"/>
    </row>
    <row r="183325" spans="2:11" ht="13.5" customHeight="1">
      <c r="B183325" s="141"/>
      <c r="C183325" s="141"/>
      <c r="D183325" s="141"/>
      <c r="E183325" s="141"/>
      <c r="F183325" s="141"/>
      <c r="G183325" s="248"/>
      <c r="H183325" s="141"/>
      <c r="I183325" s="209"/>
      <c r="J183325" s="141"/>
      <c r="K183325" s="141"/>
    </row>
    <row r="183326" spans="2:11" ht="13.5" customHeight="1">
      <c r="B183326" s="141"/>
      <c r="C183326" s="141"/>
      <c r="D183326" s="141"/>
      <c r="E183326" s="141"/>
      <c r="F183326" s="141"/>
      <c r="G183326" s="248"/>
      <c r="H183326" s="141"/>
      <c r="I183326" s="209"/>
      <c r="J183326" s="141"/>
      <c r="K183326" s="141"/>
    </row>
    <row r="183327" spans="2:11" ht="13.5" customHeight="1">
      <c r="B183327" s="141"/>
      <c r="C183327" s="141"/>
      <c r="D183327" s="141"/>
      <c r="E183327" s="141"/>
      <c r="F183327" s="141"/>
      <c r="G183327" s="248"/>
      <c r="H183327" s="141"/>
      <c r="I183327" s="209"/>
      <c r="J183327" s="141"/>
      <c r="K183327" s="141"/>
    </row>
    <row r="183328" spans="2:11" ht="13.5" customHeight="1">
      <c r="B183328" s="141"/>
      <c r="C183328" s="141"/>
      <c r="D183328" s="141"/>
      <c r="E183328" s="141"/>
      <c r="F183328" s="141"/>
      <c r="G183328" s="248"/>
      <c r="H183328" s="141"/>
      <c r="I183328" s="209"/>
      <c r="J183328" s="141"/>
      <c r="K183328" s="141"/>
    </row>
    <row r="183329" spans="2:11" ht="13.5" customHeight="1">
      <c r="B183329" s="141"/>
      <c r="C183329" s="141"/>
      <c r="D183329" s="141"/>
      <c r="E183329" s="141"/>
      <c r="F183329" s="141"/>
      <c r="G183329" s="248"/>
      <c r="H183329" s="141"/>
      <c r="I183329" s="209"/>
      <c r="J183329" s="141"/>
      <c r="K183329" s="141"/>
    </row>
    <row r="183330" spans="2:11" ht="13.5" customHeight="1">
      <c r="B183330" s="141"/>
      <c r="C183330" s="141"/>
      <c r="D183330" s="141"/>
      <c r="E183330" s="141"/>
      <c r="F183330" s="141"/>
      <c r="G183330" s="248"/>
      <c r="H183330" s="141"/>
      <c r="I183330" s="209"/>
      <c r="J183330" s="141"/>
      <c r="K183330" s="141"/>
    </row>
    <row r="183331" spans="2:11" ht="13.5" customHeight="1">
      <c r="B183331" s="141"/>
      <c r="C183331" s="141"/>
      <c r="D183331" s="141"/>
      <c r="E183331" s="141"/>
      <c r="F183331" s="141"/>
      <c r="G183331" s="248"/>
      <c r="H183331" s="141"/>
      <c r="I183331" s="209"/>
      <c r="J183331" s="141"/>
      <c r="K183331" s="141"/>
    </row>
    <row r="183332" spans="2:11" ht="13.5" customHeight="1">
      <c r="B183332" s="141"/>
      <c r="C183332" s="141"/>
      <c r="D183332" s="141"/>
      <c r="E183332" s="141"/>
      <c r="F183332" s="141"/>
      <c r="G183332" s="248"/>
      <c r="H183332" s="141"/>
      <c r="I183332" s="209"/>
      <c r="J183332" s="141"/>
      <c r="K183332" s="141"/>
    </row>
    <row r="183333" spans="2:11" ht="13.5" customHeight="1">
      <c r="B183333" s="141"/>
      <c r="C183333" s="141"/>
      <c r="D183333" s="141"/>
      <c r="E183333" s="141"/>
      <c r="F183333" s="141"/>
      <c r="G183333" s="248"/>
      <c r="H183333" s="141"/>
      <c r="I183333" s="209"/>
      <c r="J183333" s="141"/>
      <c r="K183333" s="141"/>
    </row>
    <row r="183334" spans="2:11" ht="13.5" customHeight="1">
      <c r="B183334" s="141"/>
      <c r="C183334" s="141"/>
      <c r="D183334" s="141"/>
      <c r="E183334" s="141"/>
      <c r="F183334" s="141"/>
      <c r="G183334" s="248"/>
      <c r="H183334" s="141"/>
      <c r="I183334" s="209"/>
      <c r="J183334" s="141"/>
      <c r="K183334" s="141"/>
    </row>
    <row r="183335" spans="2:11" ht="13.5" customHeight="1">
      <c r="B183335" s="141"/>
      <c r="C183335" s="141"/>
      <c r="D183335" s="141"/>
      <c r="E183335" s="141"/>
      <c r="F183335" s="141"/>
      <c r="G183335" s="248"/>
      <c r="H183335" s="141"/>
      <c r="I183335" s="209"/>
      <c r="J183335" s="141"/>
      <c r="K183335" s="141"/>
    </row>
    <row r="183336" spans="2:11" ht="13.5" customHeight="1">
      <c r="B183336" s="141"/>
      <c r="C183336" s="141"/>
      <c r="D183336" s="141"/>
      <c r="E183336" s="141"/>
      <c r="F183336" s="141"/>
      <c r="G183336" s="248"/>
      <c r="H183336" s="141"/>
      <c r="I183336" s="209"/>
      <c r="J183336" s="141"/>
      <c r="K183336" s="141"/>
    </row>
    <row r="183337" spans="2:11" ht="13.5" customHeight="1">
      <c r="B183337" s="141"/>
      <c r="C183337" s="141"/>
      <c r="D183337" s="141"/>
      <c r="E183337" s="141"/>
      <c r="F183337" s="141"/>
      <c r="G183337" s="248"/>
      <c r="H183337" s="141"/>
      <c r="I183337" s="209"/>
      <c r="J183337" s="141"/>
      <c r="K183337" s="141"/>
    </row>
    <row r="183338" spans="2:11" ht="13.5" customHeight="1">
      <c r="B183338" s="141"/>
      <c r="C183338" s="141"/>
      <c r="D183338" s="141"/>
      <c r="E183338" s="141"/>
      <c r="F183338" s="141"/>
      <c r="G183338" s="248"/>
      <c r="H183338" s="141"/>
      <c r="I183338" s="209"/>
      <c r="J183338" s="141"/>
      <c r="K183338" s="141"/>
    </row>
    <row r="183339" spans="2:11" ht="13.5" customHeight="1">
      <c r="B183339" s="141"/>
      <c r="C183339" s="141"/>
      <c r="D183339" s="141"/>
      <c r="E183339" s="141"/>
      <c r="F183339" s="141"/>
      <c r="G183339" s="248"/>
      <c r="H183339" s="141"/>
      <c r="I183339" s="209"/>
      <c r="J183339" s="141"/>
      <c r="K183339" s="141"/>
    </row>
    <row r="183340" spans="2:11" ht="13.5" customHeight="1">
      <c r="B183340" s="141"/>
      <c r="C183340" s="141"/>
      <c r="D183340" s="141"/>
      <c r="E183340" s="141"/>
      <c r="F183340" s="141"/>
      <c r="G183340" s="248"/>
      <c r="H183340" s="141"/>
      <c r="I183340" s="209"/>
      <c r="J183340" s="141"/>
      <c r="K183340" s="141"/>
    </row>
    <row r="183341" spans="2:11" ht="13.5" customHeight="1">
      <c r="B183341" s="141"/>
      <c r="C183341" s="141"/>
      <c r="D183341" s="141"/>
      <c r="E183341" s="141"/>
      <c r="F183341" s="141"/>
      <c r="G183341" s="248"/>
      <c r="H183341" s="141"/>
      <c r="I183341" s="209"/>
      <c r="J183341" s="141"/>
      <c r="K183341" s="141"/>
    </row>
    <row r="183342" spans="2:11" ht="13.5" customHeight="1">
      <c r="B183342" s="141"/>
      <c r="C183342" s="141"/>
      <c r="D183342" s="141"/>
      <c r="E183342" s="141"/>
      <c r="F183342" s="141"/>
      <c r="G183342" s="248"/>
      <c r="H183342" s="141"/>
      <c r="I183342" s="209"/>
      <c r="J183342" s="141"/>
      <c r="K183342" s="141"/>
    </row>
    <row r="183343" spans="2:11" ht="13.5" customHeight="1">
      <c r="B183343" s="141"/>
      <c r="C183343" s="141"/>
      <c r="D183343" s="141"/>
      <c r="E183343" s="141"/>
      <c r="F183343" s="141"/>
      <c r="G183343" s="248"/>
      <c r="H183343" s="141"/>
      <c r="I183343" s="209"/>
      <c r="J183343" s="141"/>
      <c r="K183343" s="141"/>
    </row>
    <row r="183344" spans="2:11" ht="13.5" customHeight="1">
      <c r="B183344" s="141"/>
      <c r="C183344" s="141"/>
      <c r="D183344" s="141"/>
      <c r="E183344" s="141"/>
      <c r="F183344" s="141"/>
      <c r="G183344" s="248"/>
      <c r="H183344" s="141"/>
      <c r="I183344" s="209"/>
      <c r="J183344" s="141"/>
      <c r="K183344" s="141"/>
    </row>
    <row r="183345" spans="2:11" ht="13.5" customHeight="1">
      <c r="B183345" s="141"/>
      <c r="C183345" s="141"/>
      <c r="D183345" s="141"/>
      <c r="E183345" s="141"/>
      <c r="F183345" s="141"/>
      <c r="G183345" s="248"/>
      <c r="H183345" s="141"/>
      <c r="I183345" s="209"/>
      <c r="J183345" s="141"/>
      <c r="K183345" s="141"/>
    </row>
    <row r="183346" spans="2:11" ht="13.5" customHeight="1">
      <c r="B183346" s="141"/>
      <c r="C183346" s="141"/>
      <c r="D183346" s="141"/>
      <c r="E183346" s="141"/>
      <c r="F183346" s="141"/>
      <c r="G183346" s="248"/>
      <c r="H183346" s="141"/>
      <c r="I183346" s="209"/>
      <c r="J183346" s="141"/>
      <c r="K183346" s="141"/>
    </row>
    <row r="183347" spans="2:11" ht="13.5" customHeight="1">
      <c r="B183347" s="141"/>
      <c r="C183347" s="141"/>
      <c r="D183347" s="141"/>
      <c r="E183347" s="141"/>
      <c r="F183347" s="141"/>
      <c r="G183347" s="248"/>
      <c r="H183347" s="141"/>
      <c r="I183347" s="209"/>
      <c r="J183347" s="141"/>
      <c r="K183347" s="141"/>
    </row>
    <row r="183348" spans="2:11" ht="13.5" customHeight="1">
      <c r="B183348" s="141"/>
      <c r="C183348" s="141"/>
      <c r="D183348" s="141"/>
      <c r="E183348" s="141"/>
      <c r="F183348" s="141"/>
      <c r="G183348" s="248"/>
      <c r="H183348" s="141"/>
      <c r="I183348" s="209"/>
      <c r="J183348" s="141"/>
      <c r="K183348" s="141"/>
    </row>
    <row r="183349" spans="2:11" ht="13.5" customHeight="1">
      <c r="B183349" s="141"/>
      <c r="C183349" s="141"/>
      <c r="D183349" s="141"/>
      <c r="E183349" s="141"/>
      <c r="F183349" s="141"/>
      <c r="G183349" s="248"/>
      <c r="H183349" s="141"/>
      <c r="I183349" s="209"/>
      <c r="J183349" s="141"/>
      <c r="K183349" s="141"/>
    </row>
    <row r="183350" spans="2:11" ht="13.5" customHeight="1">
      <c r="B183350" s="141"/>
      <c r="C183350" s="141"/>
      <c r="D183350" s="141"/>
      <c r="E183350" s="141"/>
      <c r="F183350" s="141"/>
      <c r="G183350" s="248"/>
      <c r="H183350" s="141"/>
      <c r="I183350" s="209"/>
      <c r="J183350" s="141"/>
      <c r="K183350" s="141"/>
    </row>
    <row r="183351" spans="2:11" ht="13.5" customHeight="1">
      <c r="B183351" s="141"/>
      <c r="C183351" s="141"/>
      <c r="D183351" s="141"/>
      <c r="E183351" s="141"/>
      <c r="F183351" s="141"/>
      <c r="G183351" s="248"/>
      <c r="H183351" s="141"/>
      <c r="I183351" s="209"/>
      <c r="J183351" s="141"/>
      <c r="K183351" s="141"/>
    </row>
    <row r="183352" spans="2:11" ht="13.5" customHeight="1">
      <c r="B183352" s="141"/>
      <c r="C183352" s="141"/>
      <c r="D183352" s="141"/>
      <c r="E183352" s="141"/>
      <c r="F183352" s="141"/>
      <c r="G183352" s="248"/>
      <c r="H183352" s="141"/>
      <c r="I183352" s="209"/>
      <c r="J183352" s="141"/>
      <c r="K183352" s="141"/>
    </row>
    <row r="183353" spans="2:11" ht="13.5" customHeight="1">
      <c r="B183353" s="141"/>
      <c r="C183353" s="141"/>
      <c r="D183353" s="141"/>
      <c r="E183353" s="141"/>
      <c r="F183353" s="141"/>
      <c r="G183353" s="248"/>
      <c r="H183353" s="141"/>
      <c r="I183353" s="209"/>
      <c r="J183353" s="141"/>
      <c r="K183353" s="141"/>
    </row>
    <row r="183354" spans="2:11" ht="13.5" customHeight="1">
      <c r="B183354" s="141"/>
      <c r="C183354" s="141"/>
      <c r="D183354" s="141"/>
      <c r="E183354" s="141"/>
      <c r="F183354" s="141"/>
      <c r="G183354" s="248"/>
      <c r="H183354" s="141"/>
      <c r="I183354" s="209"/>
      <c r="J183354" s="141"/>
      <c r="K183354" s="141"/>
    </row>
    <row r="183355" spans="2:11" ht="13.5" customHeight="1">
      <c r="B183355" s="141"/>
      <c r="C183355" s="141"/>
      <c r="D183355" s="141"/>
      <c r="E183355" s="141"/>
      <c r="F183355" s="141"/>
      <c r="G183355" s="248"/>
      <c r="H183355" s="141"/>
      <c r="I183355" s="209"/>
      <c r="J183355" s="141"/>
      <c r="K183355" s="141"/>
    </row>
    <row r="183356" spans="2:11" ht="13.5" customHeight="1">
      <c r="B183356" s="141"/>
      <c r="C183356" s="141"/>
      <c r="D183356" s="141"/>
      <c r="E183356" s="141"/>
      <c r="F183356" s="141"/>
      <c r="G183356" s="248"/>
      <c r="H183356" s="141"/>
      <c r="I183356" s="209"/>
      <c r="J183356" s="141"/>
      <c r="K183356" s="141"/>
    </row>
    <row r="183357" spans="2:11" ht="13.5" customHeight="1">
      <c r="B183357" s="141"/>
      <c r="C183357" s="141"/>
      <c r="D183357" s="141"/>
      <c r="E183357" s="141"/>
      <c r="F183357" s="141"/>
      <c r="G183357" s="248"/>
      <c r="H183357" s="141"/>
      <c r="I183357" s="209"/>
      <c r="J183357" s="141"/>
      <c r="K183357" s="141"/>
    </row>
    <row r="183358" spans="2:11" ht="13.5" customHeight="1">
      <c r="B183358" s="141"/>
      <c r="C183358" s="141"/>
      <c r="D183358" s="141"/>
      <c r="E183358" s="141"/>
      <c r="F183358" s="141"/>
      <c r="G183358" s="248"/>
      <c r="H183358" s="141"/>
      <c r="I183358" s="209"/>
      <c r="J183358" s="141"/>
      <c r="K183358" s="141"/>
    </row>
    <row r="183359" spans="2:11" ht="13.5" customHeight="1">
      <c r="B183359" s="141"/>
      <c r="C183359" s="141"/>
      <c r="D183359" s="141"/>
      <c r="E183359" s="141"/>
      <c r="F183359" s="141"/>
      <c r="G183359" s="248"/>
      <c r="H183359" s="141"/>
      <c r="I183359" s="209"/>
      <c r="J183359" s="141"/>
      <c r="K183359" s="141"/>
    </row>
    <row r="183360" spans="2:11" ht="13.5" customHeight="1">
      <c r="B183360" s="141"/>
      <c r="C183360" s="141"/>
      <c r="D183360" s="141"/>
      <c r="E183360" s="141"/>
      <c r="F183360" s="141"/>
      <c r="G183360" s="248"/>
      <c r="H183360" s="141"/>
      <c r="I183360" s="209"/>
      <c r="J183360" s="141"/>
      <c r="K183360" s="141"/>
    </row>
    <row r="183361" spans="2:11" ht="13.5" customHeight="1">
      <c r="B183361" s="141"/>
      <c r="C183361" s="141"/>
      <c r="D183361" s="141"/>
      <c r="E183361" s="141"/>
      <c r="F183361" s="141"/>
      <c r="G183361" s="248"/>
      <c r="H183361" s="141"/>
      <c r="I183361" s="209"/>
      <c r="J183361" s="141"/>
      <c r="K183361" s="141"/>
    </row>
    <row r="183362" spans="2:11" ht="13.5" customHeight="1">
      <c r="B183362" s="141"/>
      <c r="C183362" s="141"/>
      <c r="D183362" s="141"/>
      <c r="E183362" s="141"/>
      <c r="F183362" s="141"/>
      <c r="G183362" s="248"/>
      <c r="H183362" s="141"/>
      <c r="I183362" s="209"/>
      <c r="J183362" s="141"/>
      <c r="K183362" s="141"/>
    </row>
    <row r="183363" spans="2:11" ht="13.5" customHeight="1">
      <c r="B183363" s="141"/>
      <c r="C183363" s="141"/>
      <c r="D183363" s="141"/>
      <c r="E183363" s="141"/>
      <c r="F183363" s="141"/>
      <c r="G183363" s="248"/>
      <c r="H183363" s="141"/>
      <c r="I183363" s="209"/>
      <c r="J183363" s="141"/>
      <c r="K183363" s="141"/>
    </row>
    <row r="183364" spans="2:11" ht="13.5" customHeight="1">
      <c r="B183364" s="141"/>
      <c r="C183364" s="141"/>
      <c r="D183364" s="141"/>
      <c r="E183364" s="141"/>
      <c r="F183364" s="141"/>
      <c r="G183364" s="248"/>
      <c r="H183364" s="141"/>
      <c r="I183364" s="209"/>
      <c r="J183364" s="141"/>
      <c r="K183364" s="141"/>
    </row>
    <row r="183365" spans="2:11" ht="13.5" customHeight="1">
      <c r="B183365" s="141"/>
      <c r="C183365" s="141"/>
      <c r="D183365" s="141"/>
      <c r="E183365" s="141"/>
      <c r="F183365" s="141"/>
      <c r="G183365" s="248"/>
      <c r="H183365" s="141"/>
      <c r="I183365" s="209"/>
      <c r="J183365" s="141"/>
      <c r="K183365" s="141"/>
    </row>
    <row r="183366" spans="2:11" ht="13.5" customHeight="1">
      <c r="B183366" s="141"/>
      <c r="C183366" s="141"/>
      <c r="D183366" s="141"/>
      <c r="E183366" s="141"/>
      <c r="F183366" s="141"/>
      <c r="G183366" s="248"/>
      <c r="H183366" s="141"/>
      <c r="I183366" s="209"/>
      <c r="J183366" s="141"/>
      <c r="K183366" s="141"/>
    </row>
    <row r="183367" spans="2:11" ht="13.5" customHeight="1">
      <c r="B183367" s="141"/>
      <c r="C183367" s="141"/>
      <c r="D183367" s="141"/>
      <c r="E183367" s="141"/>
      <c r="F183367" s="141"/>
      <c r="G183367" s="248"/>
      <c r="H183367" s="141"/>
      <c r="I183367" s="209"/>
      <c r="J183367" s="141"/>
      <c r="K183367" s="141"/>
    </row>
    <row r="183368" spans="2:11" ht="13.5" customHeight="1">
      <c r="B183368" s="141"/>
      <c r="C183368" s="141"/>
      <c r="D183368" s="141"/>
      <c r="E183368" s="141"/>
      <c r="F183368" s="141"/>
      <c r="G183368" s="248"/>
      <c r="H183368" s="141"/>
      <c r="I183368" s="209"/>
      <c r="J183368" s="141"/>
      <c r="K183368" s="141"/>
    </row>
    <row r="183369" spans="2:11" ht="13.5" customHeight="1">
      <c r="B183369" s="141"/>
      <c r="C183369" s="141"/>
      <c r="D183369" s="141"/>
      <c r="E183369" s="141"/>
      <c r="F183369" s="141"/>
      <c r="G183369" s="248"/>
      <c r="H183369" s="141"/>
      <c r="I183369" s="209"/>
      <c r="J183369" s="141"/>
      <c r="K183369" s="141"/>
    </row>
    <row r="183370" spans="2:11" ht="13.5" customHeight="1">
      <c r="B183370" s="141"/>
      <c r="C183370" s="141"/>
      <c r="D183370" s="141"/>
      <c r="E183370" s="141"/>
      <c r="F183370" s="141"/>
      <c r="G183370" s="248"/>
      <c r="H183370" s="141"/>
      <c r="I183370" s="209"/>
      <c r="J183370" s="141"/>
      <c r="K183370" s="141"/>
    </row>
    <row r="183371" spans="2:11" ht="13.5" customHeight="1">
      <c r="B183371" s="141"/>
      <c r="C183371" s="141"/>
      <c r="D183371" s="141"/>
      <c r="E183371" s="141"/>
      <c r="F183371" s="141"/>
      <c r="G183371" s="248"/>
      <c r="H183371" s="141"/>
      <c r="I183371" s="209"/>
      <c r="J183371" s="141"/>
      <c r="K183371" s="141"/>
    </row>
    <row r="183372" spans="2:11" ht="13.5" customHeight="1">
      <c r="B183372" s="141"/>
      <c r="C183372" s="141"/>
      <c r="D183372" s="141"/>
      <c r="E183372" s="141"/>
      <c r="F183372" s="141"/>
      <c r="G183372" s="248"/>
      <c r="H183372" s="141"/>
      <c r="I183372" s="209"/>
      <c r="J183372" s="141"/>
      <c r="K183372" s="141"/>
    </row>
    <row r="183373" spans="2:11" ht="13.5" customHeight="1">
      <c r="B183373" s="141"/>
      <c r="C183373" s="141"/>
      <c r="D183373" s="141"/>
      <c r="E183373" s="141"/>
      <c r="F183373" s="141"/>
      <c r="G183373" s="248"/>
      <c r="H183373" s="141"/>
      <c r="I183373" s="209"/>
      <c r="J183373" s="141"/>
      <c r="K183373" s="141"/>
    </row>
    <row r="183374" spans="2:11" ht="13.5" customHeight="1">
      <c r="B183374" s="141"/>
      <c r="C183374" s="141"/>
      <c r="D183374" s="141"/>
      <c r="E183374" s="141"/>
      <c r="F183374" s="141"/>
      <c r="G183374" s="248"/>
      <c r="H183374" s="141"/>
      <c r="I183374" s="209"/>
      <c r="J183374" s="141"/>
      <c r="K183374" s="141"/>
    </row>
    <row r="183375" spans="2:11" ht="13.5" customHeight="1">
      <c r="B183375" s="141"/>
      <c r="C183375" s="141"/>
      <c r="D183375" s="141"/>
      <c r="E183375" s="141"/>
      <c r="F183375" s="141"/>
      <c r="G183375" s="248"/>
      <c r="H183375" s="141"/>
      <c r="I183375" s="209"/>
      <c r="J183375" s="141"/>
      <c r="K183375" s="141"/>
    </row>
    <row r="183376" spans="2:11" ht="13.5" customHeight="1">
      <c r="B183376" s="141"/>
      <c r="C183376" s="141"/>
      <c r="D183376" s="141"/>
      <c r="E183376" s="141"/>
      <c r="F183376" s="141"/>
      <c r="G183376" s="248"/>
      <c r="H183376" s="141"/>
      <c r="I183376" s="209"/>
      <c r="J183376" s="141"/>
      <c r="K183376" s="141"/>
    </row>
    <row r="183377" spans="2:11" ht="13.5" customHeight="1">
      <c r="B183377" s="141"/>
      <c r="C183377" s="141"/>
      <c r="D183377" s="141"/>
      <c r="E183377" s="141"/>
      <c r="F183377" s="141"/>
      <c r="G183377" s="248"/>
      <c r="H183377" s="141"/>
      <c r="I183377" s="209"/>
      <c r="J183377" s="141"/>
      <c r="K183377" s="141"/>
    </row>
    <row r="183378" spans="2:11" ht="13.5" customHeight="1">
      <c r="B183378" s="141"/>
      <c r="C183378" s="141"/>
      <c r="D183378" s="141"/>
      <c r="E183378" s="141"/>
      <c r="F183378" s="141"/>
      <c r="G183378" s="248"/>
      <c r="H183378" s="141"/>
      <c r="I183378" s="209"/>
      <c r="J183378" s="141"/>
      <c r="K183378" s="141"/>
    </row>
    <row r="183379" spans="2:11" ht="13.5" customHeight="1">
      <c r="B183379" s="141"/>
      <c r="C183379" s="141"/>
      <c r="D183379" s="141"/>
      <c r="E183379" s="141"/>
      <c r="F183379" s="141"/>
      <c r="G183379" s="248"/>
      <c r="H183379" s="141"/>
      <c r="I183379" s="209"/>
      <c r="J183379" s="141"/>
      <c r="K183379" s="141"/>
    </row>
    <row r="183380" spans="2:11" ht="13.5" customHeight="1">
      <c r="B183380" s="141"/>
      <c r="C183380" s="141"/>
      <c r="D183380" s="141"/>
      <c r="E183380" s="141"/>
      <c r="F183380" s="141"/>
      <c r="G183380" s="248"/>
      <c r="H183380" s="141"/>
      <c r="I183380" s="209"/>
      <c r="J183380" s="141"/>
      <c r="K183380" s="141"/>
    </row>
    <row r="183381" spans="2:11" ht="13.5" customHeight="1">
      <c r="B183381" s="141"/>
      <c r="C183381" s="141"/>
      <c r="D183381" s="141"/>
      <c r="E183381" s="141"/>
      <c r="F183381" s="141"/>
      <c r="G183381" s="248"/>
      <c r="H183381" s="141"/>
      <c r="I183381" s="209"/>
      <c r="J183381" s="141"/>
      <c r="K183381" s="141"/>
    </row>
    <row r="183382" spans="2:11" ht="13.5" customHeight="1">
      <c r="B183382" s="141"/>
      <c r="C183382" s="141"/>
      <c r="D183382" s="141"/>
      <c r="E183382" s="141"/>
      <c r="F183382" s="141"/>
      <c r="G183382" s="248"/>
      <c r="H183382" s="141"/>
      <c r="I183382" s="209"/>
      <c r="J183382" s="141"/>
      <c r="K183382" s="141"/>
    </row>
    <row r="183383" spans="2:11" ht="13.5" customHeight="1">
      <c r="B183383" s="141"/>
      <c r="C183383" s="141"/>
      <c r="D183383" s="141"/>
      <c r="E183383" s="141"/>
      <c r="F183383" s="141"/>
      <c r="G183383" s="248"/>
      <c r="H183383" s="141"/>
      <c r="I183383" s="209"/>
      <c r="J183383" s="141"/>
      <c r="K183383" s="141"/>
    </row>
    <row r="183384" spans="2:11" ht="13.5" customHeight="1">
      <c r="B183384" s="141"/>
      <c r="C183384" s="141"/>
      <c r="D183384" s="141"/>
      <c r="E183384" s="141"/>
      <c r="F183384" s="141"/>
      <c r="G183384" s="248"/>
      <c r="H183384" s="141"/>
      <c r="I183384" s="209"/>
      <c r="J183384" s="141"/>
      <c r="K183384" s="141"/>
    </row>
    <row r="183385" spans="2:11" ht="13.5" customHeight="1">
      <c r="B183385" s="141"/>
      <c r="C183385" s="141"/>
      <c r="D183385" s="141"/>
      <c r="E183385" s="141"/>
      <c r="F183385" s="141"/>
      <c r="G183385" s="248"/>
      <c r="H183385" s="141"/>
      <c r="I183385" s="209"/>
      <c r="J183385" s="141"/>
      <c r="K183385" s="141"/>
    </row>
    <row r="183386" spans="2:11" ht="13.5" customHeight="1">
      <c r="B183386" s="141"/>
      <c r="C183386" s="141"/>
      <c r="D183386" s="141"/>
      <c r="E183386" s="141"/>
      <c r="F183386" s="141"/>
      <c r="G183386" s="248"/>
      <c r="H183386" s="141"/>
      <c r="I183386" s="209"/>
      <c r="J183386" s="141"/>
      <c r="K183386" s="141"/>
    </row>
    <row r="183387" spans="2:11" ht="13.5" customHeight="1">
      <c r="B183387" s="141"/>
      <c r="C183387" s="141"/>
      <c r="D183387" s="141"/>
      <c r="E183387" s="141"/>
      <c r="F183387" s="141"/>
      <c r="G183387" s="248"/>
      <c r="H183387" s="141"/>
      <c r="I183387" s="209"/>
      <c r="J183387" s="141"/>
      <c r="K183387" s="141"/>
    </row>
    <row r="183388" spans="2:11" ht="13.5" customHeight="1">
      <c r="B183388" s="141"/>
      <c r="C183388" s="141"/>
      <c r="D183388" s="141"/>
      <c r="E183388" s="141"/>
      <c r="F183388" s="141"/>
      <c r="G183388" s="248"/>
      <c r="H183388" s="141"/>
      <c r="I183388" s="209"/>
      <c r="J183388" s="141"/>
      <c r="K183388" s="141"/>
    </row>
    <row r="183389" spans="2:11" ht="13.5" customHeight="1">
      <c r="B183389" s="141"/>
      <c r="C183389" s="141"/>
      <c r="D183389" s="141"/>
      <c r="E183389" s="141"/>
      <c r="F183389" s="141"/>
      <c r="G183389" s="248"/>
      <c r="H183389" s="141"/>
      <c r="I183389" s="209"/>
      <c r="J183389" s="141"/>
      <c r="K183389" s="141"/>
    </row>
    <row r="183390" spans="2:11" ht="13.5" customHeight="1">
      <c r="B183390" s="141"/>
      <c r="C183390" s="141"/>
      <c r="D183390" s="141"/>
      <c r="E183390" s="141"/>
      <c r="F183390" s="141"/>
      <c r="G183390" s="248"/>
      <c r="H183390" s="141"/>
      <c r="I183390" s="209"/>
      <c r="J183390" s="141"/>
      <c r="K183390" s="141"/>
    </row>
    <row r="183391" spans="2:11" ht="13.5" customHeight="1">
      <c r="B183391" s="141"/>
      <c r="C183391" s="141"/>
      <c r="D183391" s="141"/>
      <c r="E183391" s="141"/>
      <c r="F183391" s="141"/>
      <c r="G183391" s="248"/>
      <c r="H183391" s="141"/>
      <c r="I183391" s="209"/>
      <c r="J183391" s="141"/>
      <c r="K183391" s="141"/>
    </row>
    <row r="183392" spans="2:11" ht="13.5" customHeight="1">
      <c r="B183392" s="141"/>
      <c r="C183392" s="141"/>
      <c r="D183392" s="141"/>
      <c r="E183392" s="141"/>
      <c r="F183392" s="141"/>
      <c r="G183392" s="248"/>
      <c r="H183392" s="141"/>
      <c r="I183392" s="209"/>
      <c r="J183392" s="141"/>
      <c r="K183392" s="141"/>
    </row>
    <row r="183393" spans="2:11" ht="13.5" customHeight="1">
      <c r="B183393" s="141"/>
      <c r="C183393" s="141"/>
      <c r="D183393" s="141"/>
      <c r="E183393" s="141"/>
      <c r="F183393" s="141"/>
      <c r="G183393" s="248"/>
      <c r="H183393" s="141"/>
      <c r="I183393" s="209"/>
      <c r="J183393" s="141"/>
      <c r="K183393" s="141"/>
    </row>
    <row r="183394" spans="2:11" ht="13.5" customHeight="1">
      <c r="B183394" s="141"/>
      <c r="C183394" s="141"/>
      <c r="D183394" s="141"/>
      <c r="E183394" s="141"/>
      <c r="F183394" s="141"/>
      <c r="G183394" s="248"/>
      <c r="H183394" s="141"/>
      <c r="I183394" s="209"/>
      <c r="J183394" s="141"/>
      <c r="K183394" s="141"/>
    </row>
    <row r="183395" spans="2:11" ht="13.5" customHeight="1">
      <c r="B183395" s="141"/>
      <c r="C183395" s="141"/>
      <c r="D183395" s="141"/>
      <c r="E183395" s="141"/>
      <c r="F183395" s="141"/>
      <c r="G183395" s="248"/>
      <c r="H183395" s="141"/>
      <c r="I183395" s="209"/>
      <c r="J183395" s="141"/>
      <c r="K183395" s="141"/>
    </row>
    <row r="183396" spans="2:11" ht="13.5" customHeight="1">
      <c r="B183396" s="141"/>
      <c r="C183396" s="141"/>
      <c r="D183396" s="141"/>
      <c r="E183396" s="141"/>
      <c r="F183396" s="141"/>
      <c r="G183396" s="248"/>
      <c r="H183396" s="141"/>
      <c r="I183396" s="209"/>
      <c r="J183396" s="141"/>
      <c r="K183396" s="141"/>
    </row>
    <row r="183397" spans="2:11" ht="13.5" customHeight="1">
      <c r="B183397" s="141"/>
      <c r="C183397" s="141"/>
      <c r="D183397" s="141"/>
      <c r="E183397" s="141"/>
      <c r="F183397" s="141"/>
      <c r="G183397" s="248"/>
      <c r="H183397" s="141"/>
      <c r="I183397" s="209"/>
      <c r="J183397" s="141"/>
      <c r="K183397" s="141"/>
    </row>
    <row r="183398" spans="2:11" ht="13.5" customHeight="1">
      <c r="B183398" s="141"/>
      <c r="C183398" s="141"/>
      <c r="D183398" s="141"/>
      <c r="E183398" s="141"/>
      <c r="F183398" s="141"/>
      <c r="G183398" s="248"/>
      <c r="H183398" s="141"/>
      <c r="I183398" s="209"/>
      <c r="J183398" s="141"/>
      <c r="K183398" s="141"/>
    </row>
    <row r="183399" spans="2:11" ht="13.5" customHeight="1">
      <c r="B183399" s="141"/>
      <c r="C183399" s="141"/>
      <c r="D183399" s="141"/>
      <c r="E183399" s="141"/>
      <c r="F183399" s="141"/>
      <c r="G183399" s="248"/>
      <c r="H183399" s="141"/>
      <c r="I183399" s="209"/>
      <c r="J183399" s="141"/>
      <c r="K183399" s="141"/>
    </row>
    <row r="183400" spans="2:11" ht="13.5" customHeight="1">
      <c r="B183400" s="141"/>
      <c r="C183400" s="141"/>
      <c r="D183400" s="141"/>
      <c r="E183400" s="141"/>
      <c r="F183400" s="141"/>
      <c r="G183400" s="248"/>
      <c r="H183400" s="141"/>
      <c r="I183400" s="209"/>
      <c r="J183400" s="141"/>
      <c r="K183400" s="141"/>
    </row>
    <row r="183401" spans="2:11" ht="13.5" customHeight="1">
      <c r="B183401" s="141"/>
      <c r="C183401" s="141"/>
      <c r="D183401" s="141"/>
      <c r="E183401" s="141"/>
      <c r="F183401" s="141"/>
      <c r="G183401" s="248"/>
      <c r="H183401" s="141"/>
      <c r="I183401" s="209"/>
      <c r="J183401" s="141"/>
      <c r="K183401" s="141"/>
    </row>
    <row r="183402" spans="2:11" ht="13.5" customHeight="1">
      <c r="B183402" s="141"/>
      <c r="C183402" s="141"/>
      <c r="D183402" s="141"/>
      <c r="E183402" s="141"/>
      <c r="F183402" s="141"/>
      <c r="G183402" s="248"/>
      <c r="H183402" s="141"/>
      <c r="I183402" s="209"/>
      <c r="J183402" s="141"/>
      <c r="K183402" s="141"/>
    </row>
    <row r="183403" spans="2:11" ht="13.5" customHeight="1">
      <c r="B183403" s="141"/>
      <c r="C183403" s="141"/>
      <c r="D183403" s="141"/>
      <c r="E183403" s="141"/>
      <c r="F183403" s="141"/>
      <c r="G183403" s="248"/>
      <c r="H183403" s="141"/>
      <c r="I183403" s="209"/>
      <c r="J183403" s="141"/>
      <c r="K183403" s="141"/>
    </row>
    <row r="183404" spans="2:11" ht="13.5" customHeight="1">
      <c r="B183404" s="141"/>
      <c r="C183404" s="141"/>
      <c r="D183404" s="141"/>
      <c r="E183404" s="141"/>
      <c r="F183404" s="141"/>
      <c r="G183404" s="248"/>
      <c r="H183404" s="141"/>
      <c r="I183404" s="209"/>
      <c r="J183404" s="141"/>
      <c r="K183404" s="141"/>
    </row>
    <row r="183405" spans="2:11" ht="13.5" customHeight="1">
      <c r="B183405" s="141"/>
      <c r="C183405" s="141"/>
      <c r="D183405" s="141"/>
      <c r="E183405" s="141"/>
      <c r="F183405" s="141"/>
      <c r="G183405" s="248"/>
      <c r="H183405" s="141"/>
      <c r="I183405" s="209"/>
      <c r="J183405" s="141"/>
      <c r="K183405" s="141"/>
    </row>
    <row r="183406" spans="2:11" ht="13.5" customHeight="1">
      <c r="B183406" s="141"/>
      <c r="C183406" s="141"/>
      <c r="D183406" s="141"/>
      <c r="E183406" s="141"/>
      <c r="F183406" s="141"/>
      <c r="G183406" s="248"/>
      <c r="H183406" s="141"/>
      <c r="I183406" s="209"/>
      <c r="J183406" s="141"/>
      <c r="K183406" s="141"/>
    </row>
    <row r="183407" spans="2:11" ht="13.5" customHeight="1">
      <c r="B183407" s="141"/>
      <c r="C183407" s="141"/>
      <c r="D183407" s="141"/>
      <c r="E183407" s="141"/>
      <c r="F183407" s="141"/>
      <c r="G183407" s="248"/>
      <c r="H183407" s="141"/>
      <c r="I183407" s="209"/>
      <c r="J183407" s="141"/>
      <c r="K183407" s="141"/>
    </row>
    <row r="183408" spans="2:11" ht="13.5" customHeight="1">
      <c r="B183408" s="141"/>
      <c r="C183408" s="141"/>
      <c r="D183408" s="141"/>
      <c r="E183408" s="141"/>
      <c r="F183408" s="141"/>
      <c r="G183408" s="248"/>
      <c r="H183408" s="141"/>
      <c r="I183408" s="209"/>
      <c r="J183408" s="141"/>
      <c r="K183408" s="141"/>
    </row>
    <row r="183409" spans="2:11" ht="13.5" customHeight="1">
      <c r="B183409" s="141"/>
      <c r="C183409" s="141"/>
      <c r="D183409" s="141"/>
      <c r="E183409" s="141"/>
      <c r="F183409" s="141"/>
      <c r="G183409" s="248"/>
      <c r="H183409" s="141"/>
      <c r="I183409" s="209"/>
      <c r="J183409" s="141"/>
      <c r="K183409" s="141"/>
    </row>
    <row r="183410" spans="2:11" ht="13.5" customHeight="1">
      <c r="B183410" s="141"/>
      <c r="C183410" s="141"/>
      <c r="D183410" s="141"/>
      <c r="E183410" s="141"/>
      <c r="F183410" s="141"/>
      <c r="G183410" s="248"/>
      <c r="H183410" s="141"/>
      <c r="I183410" s="209"/>
      <c r="J183410" s="141"/>
      <c r="K183410" s="141"/>
    </row>
    <row r="183411" spans="2:11" ht="13.5" customHeight="1">
      <c r="B183411" s="141"/>
      <c r="C183411" s="141"/>
      <c r="D183411" s="141"/>
      <c r="E183411" s="141"/>
      <c r="F183411" s="141"/>
      <c r="G183411" s="248"/>
      <c r="H183411" s="141"/>
      <c r="I183411" s="209"/>
      <c r="J183411" s="141"/>
      <c r="K183411" s="141"/>
    </row>
    <row r="183412" spans="2:11" ht="13.5" customHeight="1">
      <c r="B183412" s="141"/>
      <c r="C183412" s="141"/>
      <c r="D183412" s="141"/>
      <c r="E183412" s="141"/>
      <c r="F183412" s="141"/>
      <c r="G183412" s="248"/>
      <c r="H183412" s="141"/>
      <c r="I183412" s="209"/>
      <c r="J183412" s="141"/>
      <c r="K183412" s="141"/>
    </row>
    <row r="183413" spans="2:11" ht="13.5" customHeight="1">
      <c r="B183413" s="141"/>
      <c r="C183413" s="141"/>
      <c r="D183413" s="141"/>
      <c r="E183413" s="141"/>
      <c r="F183413" s="141"/>
      <c r="G183413" s="248"/>
      <c r="H183413" s="141"/>
      <c r="I183413" s="209"/>
      <c r="J183413" s="141"/>
      <c r="K183413" s="141"/>
    </row>
    <row r="183414" spans="2:11" ht="13.5" customHeight="1">
      <c r="B183414" s="141"/>
      <c r="C183414" s="141"/>
      <c r="D183414" s="141"/>
      <c r="E183414" s="141"/>
      <c r="F183414" s="141"/>
      <c r="G183414" s="248"/>
      <c r="H183414" s="141"/>
      <c r="I183414" s="209"/>
      <c r="J183414" s="141"/>
      <c r="K183414" s="141"/>
    </row>
    <row r="183415" spans="2:11" ht="13.5" customHeight="1">
      <c r="B183415" s="141"/>
      <c r="C183415" s="141"/>
      <c r="D183415" s="141"/>
      <c r="E183415" s="141"/>
      <c r="F183415" s="141"/>
      <c r="G183415" s="248"/>
      <c r="H183415" s="141"/>
      <c r="I183415" s="209"/>
      <c r="J183415" s="141"/>
      <c r="K183415" s="141"/>
    </row>
    <row r="183416" spans="2:11" ht="13.5" customHeight="1">
      <c r="B183416" s="141"/>
      <c r="C183416" s="141"/>
      <c r="D183416" s="141"/>
      <c r="E183416" s="141"/>
      <c r="F183416" s="141"/>
      <c r="G183416" s="248"/>
      <c r="H183416" s="141"/>
      <c r="I183416" s="209"/>
      <c r="J183416" s="141"/>
      <c r="K183416" s="141"/>
    </row>
    <row r="183417" spans="2:11" ht="13.5" customHeight="1">
      <c r="B183417" s="141"/>
      <c r="C183417" s="141"/>
      <c r="D183417" s="141"/>
      <c r="E183417" s="141"/>
      <c r="F183417" s="141"/>
      <c r="G183417" s="248"/>
      <c r="H183417" s="141"/>
      <c r="I183417" s="209"/>
      <c r="J183417" s="141"/>
      <c r="K183417" s="141"/>
    </row>
    <row r="183418" spans="2:11" ht="13.5" customHeight="1">
      <c r="B183418" s="141"/>
      <c r="C183418" s="141"/>
      <c r="D183418" s="141"/>
      <c r="E183418" s="141"/>
      <c r="F183418" s="141"/>
      <c r="G183418" s="248"/>
      <c r="H183418" s="141"/>
      <c r="I183418" s="209"/>
      <c r="J183418" s="141"/>
      <c r="K183418" s="141"/>
    </row>
    <row r="183419" spans="2:11" ht="13.5" customHeight="1">
      <c r="B183419" s="141"/>
      <c r="C183419" s="141"/>
      <c r="D183419" s="141"/>
      <c r="E183419" s="141"/>
      <c r="F183419" s="141"/>
      <c r="G183419" s="248"/>
      <c r="H183419" s="141"/>
      <c r="I183419" s="209"/>
      <c r="J183419" s="141"/>
      <c r="K183419" s="141"/>
    </row>
    <row r="183420" spans="2:11" ht="13.5" customHeight="1">
      <c r="B183420" s="141"/>
      <c r="C183420" s="141"/>
      <c r="D183420" s="141"/>
      <c r="E183420" s="141"/>
      <c r="F183420" s="141"/>
      <c r="G183420" s="248"/>
      <c r="H183420" s="141"/>
      <c r="I183420" s="209"/>
      <c r="J183420" s="141"/>
      <c r="K183420" s="141"/>
    </row>
    <row r="183421" spans="2:11" ht="13.5" customHeight="1">
      <c r="B183421" s="141"/>
      <c r="C183421" s="141"/>
      <c r="D183421" s="141"/>
      <c r="E183421" s="141"/>
      <c r="F183421" s="141"/>
      <c r="G183421" s="248"/>
      <c r="H183421" s="141"/>
      <c r="I183421" s="209"/>
      <c r="J183421" s="141"/>
      <c r="K183421" s="141"/>
    </row>
    <row r="183422" spans="2:11" ht="13.5" customHeight="1">
      <c r="B183422" s="141"/>
      <c r="C183422" s="141"/>
      <c r="D183422" s="141"/>
      <c r="E183422" s="141"/>
      <c r="F183422" s="141"/>
      <c r="G183422" s="248"/>
      <c r="H183422" s="141"/>
      <c r="I183422" s="209"/>
      <c r="J183422" s="141"/>
      <c r="K183422" s="141"/>
    </row>
    <row r="183423" spans="2:11" ht="13.5" customHeight="1">
      <c r="B183423" s="141"/>
      <c r="C183423" s="141"/>
      <c r="D183423" s="141"/>
      <c r="E183423" s="141"/>
      <c r="F183423" s="141"/>
      <c r="G183423" s="248"/>
      <c r="H183423" s="141"/>
      <c r="I183423" s="209"/>
      <c r="J183423" s="141"/>
      <c r="K183423" s="141"/>
    </row>
    <row r="183424" spans="2:11" ht="13.5" customHeight="1">
      <c r="B183424" s="141"/>
      <c r="C183424" s="141"/>
      <c r="D183424" s="141"/>
      <c r="E183424" s="141"/>
      <c r="F183424" s="141"/>
      <c r="G183424" s="248"/>
      <c r="H183424" s="141"/>
      <c r="I183424" s="209"/>
      <c r="J183424" s="141"/>
      <c r="K183424" s="141"/>
    </row>
    <row r="183425" spans="2:11" ht="13.5" customHeight="1">
      <c r="B183425" s="141"/>
      <c r="C183425" s="141"/>
      <c r="D183425" s="141"/>
      <c r="E183425" s="141"/>
      <c r="F183425" s="141"/>
      <c r="G183425" s="248"/>
      <c r="H183425" s="141"/>
      <c r="I183425" s="209"/>
      <c r="J183425" s="141"/>
      <c r="K183425" s="141"/>
    </row>
    <row r="183426" spans="2:11" ht="13.5" customHeight="1">
      <c r="B183426" s="141"/>
      <c r="C183426" s="141"/>
      <c r="D183426" s="141"/>
      <c r="E183426" s="141"/>
      <c r="F183426" s="141"/>
      <c r="G183426" s="248"/>
      <c r="H183426" s="141"/>
      <c r="I183426" s="209"/>
      <c r="J183426" s="141"/>
      <c r="K183426" s="141"/>
    </row>
    <row r="183427" spans="2:11" ht="13.5" customHeight="1">
      <c r="B183427" s="141"/>
      <c r="C183427" s="141"/>
      <c r="D183427" s="141"/>
      <c r="E183427" s="141"/>
      <c r="F183427" s="141"/>
      <c r="G183427" s="248"/>
      <c r="H183427" s="141"/>
      <c r="I183427" s="209"/>
      <c r="J183427" s="141"/>
      <c r="K183427" s="141"/>
    </row>
    <row r="183428" spans="2:11" ht="13.5" customHeight="1">
      <c r="B183428" s="141"/>
      <c r="C183428" s="141"/>
      <c r="D183428" s="141"/>
      <c r="E183428" s="141"/>
      <c r="F183428" s="141"/>
      <c r="G183428" s="248"/>
      <c r="H183428" s="141"/>
      <c r="I183428" s="209"/>
      <c r="J183428" s="141"/>
      <c r="K183428" s="141"/>
    </row>
    <row r="183429" spans="2:11" ht="13.5" customHeight="1">
      <c r="B183429" s="141"/>
      <c r="C183429" s="141"/>
      <c r="D183429" s="141"/>
      <c r="E183429" s="141"/>
      <c r="F183429" s="141"/>
      <c r="G183429" s="248"/>
      <c r="H183429" s="141"/>
      <c r="I183429" s="209"/>
      <c r="J183429" s="141"/>
      <c r="K183429" s="141"/>
    </row>
    <row r="183430" spans="2:11" ht="13.5" customHeight="1">
      <c r="B183430" s="141"/>
      <c r="C183430" s="141"/>
      <c r="D183430" s="141"/>
      <c r="E183430" s="141"/>
      <c r="F183430" s="141"/>
      <c r="G183430" s="248"/>
      <c r="H183430" s="141"/>
      <c r="I183430" s="209"/>
      <c r="J183430" s="141"/>
      <c r="K183430" s="141"/>
    </row>
    <row r="183431" spans="2:11" ht="13.5" customHeight="1">
      <c r="B183431" s="141"/>
      <c r="C183431" s="141"/>
      <c r="D183431" s="141"/>
      <c r="E183431" s="141"/>
      <c r="F183431" s="141"/>
      <c r="G183431" s="248"/>
      <c r="H183431" s="141"/>
      <c r="I183431" s="209"/>
      <c r="J183431" s="141"/>
      <c r="K183431" s="141"/>
    </row>
    <row r="183432" spans="2:11" ht="13.5" customHeight="1">
      <c r="B183432" s="141"/>
      <c r="C183432" s="141"/>
      <c r="D183432" s="141"/>
      <c r="E183432" s="141"/>
      <c r="F183432" s="141"/>
      <c r="G183432" s="248"/>
      <c r="H183432" s="141"/>
      <c r="I183432" s="209"/>
      <c r="J183432" s="141"/>
      <c r="K183432" s="141"/>
    </row>
    <row r="183433" spans="2:11" ht="13.5" customHeight="1">
      <c r="B183433" s="141"/>
      <c r="C183433" s="141"/>
      <c r="D183433" s="141"/>
      <c r="E183433" s="141"/>
      <c r="F183433" s="141"/>
      <c r="G183433" s="248"/>
      <c r="H183433" s="141"/>
      <c r="I183433" s="209"/>
      <c r="J183433" s="141"/>
      <c r="K183433" s="141"/>
    </row>
    <row r="183434" spans="2:11" ht="13.5" customHeight="1">
      <c r="B183434" s="141"/>
      <c r="C183434" s="141"/>
      <c r="D183434" s="141"/>
      <c r="E183434" s="141"/>
      <c r="F183434" s="141"/>
      <c r="G183434" s="248"/>
      <c r="H183434" s="141"/>
      <c r="I183434" s="209"/>
      <c r="J183434" s="141"/>
      <c r="K183434" s="141"/>
    </row>
    <row r="183435" spans="2:11" ht="13.5" customHeight="1">
      <c r="B183435" s="141"/>
      <c r="C183435" s="141"/>
      <c r="D183435" s="141"/>
      <c r="E183435" s="141"/>
      <c r="F183435" s="141"/>
      <c r="G183435" s="248"/>
      <c r="H183435" s="141"/>
      <c r="I183435" s="209"/>
      <c r="J183435" s="141"/>
      <c r="K183435" s="141"/>
    </row>
    <row r="183436" spans="2:11" ht="13.5" customHeight="1">
      <c r="B183436" s="141"/>
      <c r="C183436" s="141"/>
      <c r="D183436" s="141"/>
      <c r="E183436" s="141"/>
      <c r="F183436" s="141"/>
      <c r="G183436" s="248"/>
      <c r="H183436" s="141"/>
      <c r="I183436" s="209"/>
      <c r="J183436" s="141"/>
      <c r="K183436" s="141"/>
    </row>
    <row r="183437" spans="2:11" ht="13.5" customHeight="1">
      <c r="B183437" s="141"/>
      <c r="C183437" s="141"/>
      <c r="D183437" s="141"/>
      <c r="E183437" s="141"/>
      <c r="F183437" s="141"/>
      <c r="G183437" s="248"/>
      <c r="H183437" s="141"/>
      <c r="I183437" s="209"/>
      <c r="J183437" s="141"/>
      <c r="K183437" s="141"/>
    </row>
    <row r="183438" spans="2:11" ht="13.5" customHeight="1">
      <c r="B183438" s="141"/>
      <c r="C183438" s="141"/>
      <c r="D183438" s="141"/>
      <c r="E183438" s="141"/>
      <c r="F183438" s="141"/>
      <c r="G183438" s="248"/>
      <c r="H183438" s="141"/>
      <c r="I183438" s="209"/>
      <c r="J183438" s="141"/>
      <c r="K183438" s="141"/>
    </row>
    <row r="183439" spans="2:11" ht="13.5" customHeight="1">
      <c r="B183439" s="141"/>
      <c r="C183439" s="141"/>
      <c r="D183439" s="141"/>
      <c r="E183439" s="141"/>
      <c r="F183439" s="141"/>
      <c r="G183439" s="248"/>
      <c r="H183439" s="141"/>
      <c r="I183439" s="209"/>
      <c r="J183439" s="141"/>
      <c r="K183439" s="141"/>
    </row>
    <row r="183440" spans="2:11" ht="13.5" customHeight="1">
      <c r="B183440" s="141"/>
      <c r="C183440" s="141"/>
      <c r="D183440" s="141"/>
      <c r="E183440" s="141"/>
      <c r="F183440" s="141"/>
      <c r="G183440" s="248"/>
      <c r="H183440" s="141"/>
      <c r="I183440" s="209"/>
      <c r="J183440" s="141"/>
      <c r="K183440" s="141"/>
    </row>
    <row r="183441" spans="2:11" ht="13.5" customHeight="1">
      <c r="B183441" s="141"/>
      <c r="C183441" s="141"/>
      <c r="D183441" s="141"/>
      <c r="E183441" s="141"/>
      <c r="F183441" s="141"/>
      <c r="G183441" s="248"/>
      <c r="H183441" s="141"/>
      <c r="I183441" s="209"/>
      <c r="J183441" s="141"/>
      <c r="K183441" s="141"/>
    </row>
    <row r="183442" spans="2:11" ht="13.5" customHeight="1">
      <c r="B183442" s="141"/>
      <c r="C183442" s="141"/>
      <c r="D183442" s="141"/>
      <c r="E183442" s="141"/>
      <c r="F183442" s="141"/>
      <c r="G183442" s="248"/>
      <c r="H183442" s="141"/>
      <c r="I183442" s="209"/>
      <c r="J183442" s="141"/>
      <c r="K183442" s="141"/>
    </row>
    <row r="183443" spans="2:11" ht="13.5" customHeight="1">
      <c r="B183443" s="141"/>
      <c r="C183443" s="141"/>
      <c r="D183443" s="141"/>
      <c r="E183443" s="141"/>
      <c r="F183443" s="141"/>
      <c r="G183443" s="248"/>
      <c r="H183443" s="141"/>
      <c r="I183443" s="209"/>
      <c r="J183443" s="141"/>
      <c r="K183443" s="141"/>
    </row>
    <row r="183444" spans="2:11" ht="13.5" customHeight="1">
      <c r="B183444" s="141"/>
      <c r="C183444" s="141"/>
      <c r="D183444" s="141"/>
      <c r="E183444" s="141"/>
      <c r="F183444" s="141"/>
      <c r="G183444" s="248"/>
      <c r="H183444" s="141"/>
      <c r="I183444" s="209"/>
      <c r="J183444" s="141"/>
      <c r="K183444" s="141"/>
    </row>
    <row r="183445" spans="2:11" ht="13.5" customHeight="1">
      <c r="B183445" s="141"/>
      <c r="C183445" s="141"/>
      <c r="D183445" s="141"/>
      <c r="E183445" s="141"/>
      <c r="F183445" s="141"/>
      <c r="G183445" s="248"/>
      <c r="H183445" s="141"/>
      <c r="I183445" s="209"/>
      <c r="J183445" s="141"/>
      <c r="K183445" s="141"/>
    </row>
    <row r="183446" spans="2:11" ht="13.5" customHeight="1">
      <c r="B183446" s="141"/>
      <c r="C183446" s="141"/>
      <c r="D183446" s="141"/>
      <c r="E183446" s="141"/>
      <c r="F183446" s="141"/>
      <c r="G183446" s="248"/>
      <c r="H183446" s="141"/>
      <c r="I183446" s="209"/>
      <c r="J183446" s="141"/>
      <c r="K183446" s="141"/>
    </row>
    <row r="183447" spans="2:11" ht="13.5" customHeight="1">
      <c r="B183447" s="141"/>
      <c r="C183447" s="141"/>
      <c r="D183447" s="141"/>
      <c r="E183447" s="141"/>
      <c r="F183447" s="141"/>
      <c r="G183447" s="248"/>
      <c r="H183447" s="141"/>
      <c r="I183447" s="209"/>
      <c r="J183447" s="141"/>
      <c r="K183447" s="141"/>
    </row>
    <row r="183448" spans="2:11" ht="13.5" customHeight="1">
      <c r="B183448" s="141"/>
      <c r="C183448" s="141"/>
      <c r="D183448" s="141"/>
      <c r="E183448" s="141"/>
      <c r="F183448" s="141"/>
      <c r="G183448" s="248"/>
      <c r="H183448" s="141"/>
      <c r="I183448" s="209"/>
      <c r="J183448" s="141"/>
      <c r="K183448" s="141"/>
    </row>
    <row r="183449" spans="2:11" ht="13.5" customHeight="1">
      <c r="B183449" s="141"/>
      <c r="C183449" s="141"/>
      <c r="D183449" s="141"/>
      <c r="E183449" s="141"/>
      <c r="F183449" s="141"/>
      <c r="G183449" s="248"/>
      <c r="H183449" s="141"/>
      <c r="I183449" s="209"/>
      <c r="J183449" s="141"/>
      <c r="K183449" s="141"/>
    </row>
    <row r="183450" spans="2:11" ht="13.5" customHeight="1">
      <c r="B183450" s="141"/>
      <c r="C183450" s="141"/>
      <c r="D183450" s="141"/>
      <c r="E183450" s="141"/>
      <c r="F183450" s="141"/>
      <c r="G183450" s="248"/>
      <c r="H183450" s="141"/>
      <c r="I183450" s="209"/>
      <c r="J183450" s="141"/>
      <c r="K183450" s="141"/>
    </row>
    <row r="183451" spans="2:11" ht="13.5" customHeight="1">
      <c r="B183451" s="141"/>
      <c r="C183451" s="141"/>
      <c r="D183451" s="141"/>
      <c r="E183451" s="141"/>
      <c r="F183451" s="141"/>
      <c r="G183451" s="248"/>
      <c r="H183451" s="141"/>
      <c r="I183451" s="209"/>
      <c r="J183451" s="141"/>
      <c r="K183451" s="141"/>
    </row>
    <row r="183452" spans="2:11" ht="13.5" customHeight="1">
      <c r="B183452" s="141"/>
      <c r="C183452" s="141"/>
      <c r="D183452" s="141"/>
      <c r="E183452" s="141"/>
      <c r="F183452" s="141"/>
      <c r="G183452" s="248"/>
      <c r="H183452" s="141"/>
      <c r="I183452" s="209"/>
      <c r="J183452" s="141"/>
      <c r="K183452" s="141"/>
    </row>
    <row r="183453" spans="2:11" ht="13.5" customHeight="1">
      <c r="B183453" s="141"/>
      <c r="C183453" s="141"/>
      <c r="D183453" s="141"/>
      <c r="E183453" s="141"/>
      <c r="F183453" s="141"/>
      <c r="G183453" s="248"/>
      <c r="H183453" s="141"/>
      <c r="I183453" s="209"/>
      <c r="J183453" s="141"/>
      <c r="K183453" s="141"/>
    </row>
    <row r="183454" spans="2:11" ht="13.5" customHeight="1">
      <c r="B183454" s="141"/>
      <c r="C183454" s="141"/>
      <c r="D183454" s="141"/>
      <c r="E183454" s="141"/>
      <c r="F183454" s="141"/>
      <c r="G183454" s="248"/>
      <c r="H183454" s="141"/>
      <c r="I183454" s="209"/>
      <c r="J183454" s="141"/>
      <c r="K183454" s="141"/>
    </row>
    <row r="183455" spans="2:11" ht="13.5" customHeight="1">
      <c r="B183455" s="141"/>
      <c r="C183455" s="141"/>
      <c r="D183455" s="141"/>
      <c r="E183455" s="141"/>
      <c r="F183455" s="141"/>
      <c r="G183455" s="248"/>
      <c r="H183455" s="141"/>
      <c r="I183455" s="209"/>
      <c r="J183455" s="141"/>
      <c r="K183455" s="141"/>
    </row>
    <row r="183456" spans="2:11" ht="13.5" customHeight="1">
      <c r="B183456" s="141"/>
      <c r="C183456" s="141"/>
      <c r="D183456" s="141"/>
      <c r="E183456" s="141"/>
      <c r="F183456" s="141"/>
      <c r="G183456" s="248"/>
      <c r="H183456" s="141"/>
      <c r="I183456" s="209"/>
      <c r="J183456" s="141"/>
      <c r="K183456" s="141"/>
    </row>
    <row r="183457" spans="2:11" ht="13.5" customHeight="1">
      <c r="B183457" s="141"/>
      <c r="C183457" s="141"/>
      <c r="D183457" s="141"/>
      <c r="E183457" s="141"/>
      <c r="F183457" s="141"/>
      <c r="G183457" s="248"/>
      <c r="H183457" s="141"/>
      <c r="I183457" s="209"/>
      <c r="J183457" s="141"/>
      <c r="K183457" s="141"/>
    </row>
    <row r="183458" spans="2:11" ht="13.5" customHeight="1">
      <c r="B183458" s="141"/>
      <c r="C183458" s="141"/>
      <c r="D183458" s="141"/>
      <c r="E183458" s="141"/>
      <c r="F183458" s="141"/>
      <c r="G183458" s="248"/>
      <c r="H183458" s="141"/>
      <c r="I183458" s="209"/>
      <c r="J183458" s="141"/>
      <c r="K183458" s="141"/>
    </row>
    <row r="183459" spans="2:11" ht="13.5" customHeight="1">
      <c r="B183459" s="141"/>
      <c r="C183459" s="141"/>
      <c r="D183459" s="141"/>
      <c r="E183459" s="141"/>
      <c r="F183459" s="141"/>
      <c r="G183459" s="248"/>
      <c r="H183459" s="141"/>
      <c r="I183459" s="209"/>
      <c r="J183459" s="141"/>
      <c r="K183459" s="141"/>
    </row>
    <row r="183460" spans="2:11" ht="13.5" customHeight="1">
      <c r="B183460" s="141"/>
      <c r="C183460" s="141"/>
      <c r="D183460" s="141"/>
      <c r="E183460" s="141"/>
      <c r="F183460" s="141"/>
      <c r="G183460" s="248"/>
      <c r="H183460" s="141"/>
      <c r="I183460" s="209"/>
      <c r="J183460" s="141"/>
      <c r="K183460" s="141"/>
    </row>
    <row r="183461" spans="2:11" ht="13.5" customHeight="1">
      <c r="B183461" s="141"/>
      <c r="C183461" s="141"/>
      <c r="D183461" s="141"/>
      <c r="E183461" s="141"/>
      <c r="F183461" s="141"/>
      <c r="G183461" s="248"/>
      <c r="H183461" s="141"/>
      <c r="I183461" s="209"/>
      <c r="J183461" s="141"/>
      <c r="K183461" s="141"/>
    </row>
    <row r="183462" spans="2:11" ht="13.5" customHeight="1">
      <c r="B183462" s="141"/>
      <c r="C183462" s="141"/>
      <c r="D183462" s="141"/>
      <c r="E183462" s="141"/>
      <c r="F183462" s="141"/>
      <c r="G183462" s="248"/>
      <c r="H183462" s="141"/>
      <c r="I183462" s="209"/>
      <c r="J183462" s="141"/>
      <c r="K183462" s="141"/>
    </row>
    <row r="183463" spans="2:11" ht="13.5" customHeight="1">
      <c r="B183463" s="141"/>
      <c r="C183463" s="141"/>
      <c r="D183463" s="141"/>
      <c r="E183463" s="141"/>
      <c r="F183463" s="141"/>
      <c r="G183463" s="248"/>
      <c r="H183463" s="141"/>
      <c r="I183463" s="209"/>
      <c r="J183463" s="141"/>
      <c r="K183463" s="141"/>
    </row>
    <row r="183464" spans="2:11" ht="13.5" customHeight="1">
      <c r="B183464" s="141"/>
      <c r="C183464" s="141"/>
      <c r="D183464" s="141"/>
      <c r="E183464" s="141"/>
      <c r="F183464" s="141"/>
      <c r="G183464" s="248"/>
      <c r="H183464" s="141"/>
      <c r="I183464" s="209"/>
      <c r="J183464" s="141"/>
      <c r="K183464" s="141"/>
    </row>
    <row r="183465" spans="2:11" ht="13.5" customHeight="1">
      <c r="B183465" s="141"/>
      <c r="C183465" s="141"/>
      <c r="D183465" s="141"/>
      <c r="E183465" s="141"/>
      <c r="F183465" s="141"/>
      <c r="G183465" s="248"/>
      <c r="H183465" s="141"/>
      <c r="I183465" s="209"/>
      <c r="J183465" s="141"/>
      <c r="K183465" s="141"/>
    </row>
    <row r="183466" spans="2:11" ht="13.5" customHeight="1">
      <c r="B183466" s="141"/>
      <c r="C183466" s="141"/>
      <c r="D183466" s="141"/>
      <c r="E183466" s="141"/>
      <c r="F183466" s="141"/>
      <c r="G183466" s="248"/>
      <c r="H183466" s="141"/>
      <c r="I183466" s="209"/>
      <c r="J183466" s="141"/>
      <c r="K183466" s="141"/>
    </row>
    <row r="183467" spans="2:11" ht="13.5" customHeight="1">
      <c r="B183467" s="141"/>
      <c r="C183467" s="141"/>
      <c r="D183467" s="141"/>
      <c r="E183467" s="141"/>
      <c r="F183467" s="141"/>
      <c r="G183467" s="248"/>
      <c r="H183467" s="141"/>
      <c r="I183467" s="209"/>
      <c r="J183467" s="141"/>
      <c r="K183467" s="141"/>
    </row>
    <row r="183468" spans="2:11" ht="13.5" customHeight="1">
      <c r="B183468" s="141"/>
      <c r="C183468" s="141"/>
      <c r="D183468" s="141"/>
      <c r="E183468" s="141"/>
      <c r="F183468" s="141"/>
      <c r="G183468" s="248"/>
      <c r="H183468" s="141"/>
      <c r="I183468" s="209"/>
      <c r="J183468" s="141"/>
      <c r="K183468" s="141"/>
    </row>
    <row r="183469" spans="2:11" ht="13.5" customHeight="1">
      <c r="B183469" s="141"/>
      <c r="C183469" s="141"/>
      <c r="D183469" s="141"/>
      <c r="E183469" s="141"/>
      <c r="F183469" s="141"/>
      <c r="G183469" s="248"/>
      <c r="H183469" s="141"/>
      <c r="I183469" s="209"/>
      <c r="J183469" s="141"/>
      <c r="K183469" s="141"/>
    </row>
    <row r="183470" spans="2:11" ht="13.5" customHeight="1">
      <c r="B183470" s="141"/>
      <c r="C183470" s="141"/>
      <c r="D183470" s="141"/>
      <c r="E183470" s="141"/>
      <c r="F183470" s="141"/>
      <c r="G183470" s="248"/>
      <c r="H183470" s="141"/>
      <c r="I183470" s="209"/>
      <c r="J183470" s="141"/>
      <c r="K183470" s="141"/>
    </row>
    <row r="183471" spans="2:11" ht="13.5" customHeight="1">
      <c r="B183471" s="141"/>
      <c r="C183471" s="141"/>
      <c r="D183471" s="141"/>
      <c r="E183471" s="141"/>
      <c r="F183471" s="141"/>
      <c r="G183471" s="248"/>
      <c r="H183471" s="141"/>
      <c r="I183471" s="209"/>
      <c r="J183471" s="141"/>
      <c r="K183471" s="141"/>
    </row>
    <row r="183472" spans="2:11" ht="13.5" customHeight="1">
      <c r="B183472" s="141"/>
      <c r="C183472" s="141"/>
      <c r="D183472" s="141"/>
      <c r="E183472" s="141"/>
      <c r="F183472" s="141"/>
      <c r="G183472" s="248"/>
      <c r="H183472" s="141"/>
      <c r="I183472" s="209"/>
      <c r="J183472" s="141"/>
      <c r="K183472" s="141"/>
    </row>
    <row r="183473" spans="2:11" ht="13.5" customHeight="1">
      <c r="B183473" s="141"/>
      <c r="C183473" s="141"/>
      <c r="D183473" s="141"/>
      <c r="E183473" s="141"/>
      <c r="F183473" s="141"/>
      <c r="G183473" s="248"/>
      <c r="H183473" s="141"/>
      <c r="I183473" s="209"/>
      <c r="J183473" s="141"/>
      <c r="K183473" s="141"/>
    </row>
    <row r="183474" spans="2:11" ht="13.5" customHeight="1">
      <c r="B183474" s="141"/>
      <c r="C183474" s="141"/>
      <c r="D183474" s="141"/>
      <c r="E183474" s="141"/>
      <c r="F183474" s="141"/>
      <c r="G183474" s="248"/>
      <c r="H183474" s="141"/>
      <c r="I183474" s="209"/>
      <c r="J183474" s="141"/>
      <c r="K183474" s="141"/>
    </row>
    <row r="183475" spans="2:11" ht="13.5" customHeight="1">
      <c r="B183475" s="141"/>
      <c r="C183475" s="141"/>
      <c r="D183475" s="141"/>
      <c r="E183475" s="141"/>
      <c r="F183475" s="141"/>
      <c r="G183475" s="248"/>
      <c r="H183475" s="141"/>
      <c r="I183475" s="209"/>
      <c r="J183475" s="141"/>
      <c r="K183475" s="141"/>
    </row>
    <row r="183476" spans="2:11" ht="13.5" customHeight="1">
      <c r="B183476" s="141"/>
      <c r="C183476" s="141"/>
      <c r="D183476" s="141"/>
      <c r="E183476" s="141"/>
      <c r="F183476" s="141"/>
      <c r="G183476" s="248"/>
      <c r="H183476" s="141"/>
      <c r="I183476" s="209"/>
      <c r="J183476" s="141"/>
      <c r="K183476" s="141"/>
    </row>
    <row r="183477" spans="2:11" ht="13.5" customHeight="1">
      <c r="B183477" s="141"/>
      <c r="C183477" s="141"/>
      <c r="D183477" s="141"/>
      <c r="E183477" s="141"/>
      <c r="F183477" s="141"/>
      <c r="G183477" s="248"/>
      <c r="H183477" s="141"/>
      <c r="I183477" s="209"/>
      <c r="J183477" s="141"/>
      <c r="K183477" s="141"/>
    </row>
    <row r="183478" spans="2:11" ht="13.5" customHeight="1">
      <c r="B183478" s="141"/>
      <c r="C183478" s="141"/>
      <c r="D183478" s="141"/>
      <c r="E183478" s="141"/>
      <c r="F183478" s="141"/>
      <c r="G183478" s="248"/>
      <c r="H183478" s="141"/>
      <c r="I183478" s="209"/>
      <c r="J183478" s="141"/>
      <c r="K183478" s="141"/>
    </row>
    <row r="183479" spans="2:11" ht="13.5" customHeight="1">
      <c r="B183479" s="141"/>
      <c r="C183479" s="141"/>
      <c r="D183479" s="141"/>
      <c r="E183479" s="141"/>
      <c r="F183479" s="141"/>
      <c r="G183479" s="248"/>
      <c r="H183479" s="141"/>
      <c r="I183479" s="209"/>
      <c r="J183479" s="141"/>
      <c r="K183479" s="141"/>
    </row>
    <row r="183480" spans="2:11" ht="13.5" customHeight="1">
      <c r="B183480" s="141"/>
      <c r="C183480" s="141"/>
      <c r="D183480" s="141"/>
      <c r="E183480" s="141"/>
      <c r="F183480" s="141"/>
      <c r="G183480" s="248"/>
      <c r="H183480" s="141"/>
      <c r="I183480" s="209"/>
      <c r="J183480" s="141"/>
      <c r="K183480" s="141"/>
    </row>
    <row r="183481" spans="2:11" ht="13.5" customHeight="1">
      <c r="B183481" s="141"/>
      <c r="C183481" s="141"/>
      <c r="D183481" s="141"/>
      <c r="E183481" s="141"/>
      <c r="F183481" s="141"/>
      <c r="G183481" s="248"/>
      <c r="H183481" s="141"/>
      <c r="I183481" s="209"/>
      <c r="J183481" s="141"/>
      <c r="K183481" s="141"/>
    </row>
    <row r="183482" spans="2:11" ht="13.5" customHeight="1">
      <c r="B183482" s="141"/>
      <c r="C183482" s="141"/>
      <c r="D183482" s="141"/>
      <c r="E183482" s="141"/>
      <c r="F183482" s="141"/>
      <c r="G183482" s="248"/>
      <c r="H183482" s="141"/>
      <c r="I183482" s="209"/>
      <c r="J183482" s="141"/>
      <c r="K183482" s="141"/>
    </row>
    <row r="183483" spans="2:11" ht="13.5" customHeight="1">
      <c r="B183483" s="141"/>
      <c r="C183483" s="141"/>
      <c r="D183483" s="141"/>
      <c r="E183483" s="141"/>
      <c r="F183483" s="141"/>
      <c r="G183483" s="248"/>
      <c r="H183483" s="141"/>
      <c r="I183483" s="209"/>
      <c r="J183483" s="141"/>
      <c r="K183483" s="141"/>
    </row>
    <row r="183484" spans="2:11" ht="13.5" customHeight="1">
      <c r="B183484" s="141"/>
      <c r="C183484" s="141"/>
      <c r="D183484" s="141"/>
      <c r="E183484" s="141"/>
      <c r="F183484" s="141"/>
      <c r="G183484" s="248"/>
      <c r="H183484" s="141"/>
      <c r="I183484" s="209"/>
      <c r="J183484" s="141"/>
      <c r="K183484" s="141"/>
    </row>
    <row r="183485" spans="2:11" ht="13.5" customHeight="1">
      <c r="B183485" s="141"/>
      <c r="C183485" s="141"/>
      <c r="D183485" s="141"/>
      <c r="E183485" s="141"/>
      <c r="F183485" s="141"/>
      <c r="G183485" s="248"/>
      <c r="H183485" s="141"/>
      <c r="I183485" s="209"/>
      <c r="J183485" s="141"/>
      <c r="K183485" s="141"/>
    </row>
    <row r="183486" spans="2:11" ht="13.5" customHeight="1">
      <c r="B183486" s="141"/>
      <c r="C183486" s="141"/>
      <c r="D183486" s="141"/>
      <c r="E183486" s="141"/>
      <c r="F183486" s="141"/>
      <c r="G183486" s="248"/>
      <c r="H183486" s="141"/>
      <c r="I183486" s="209"/>
      <c r="J183486" s="141"/>
      <c r="K183486" s="141"/>
    </row>
    <row r="183487" spans="2:11" ht="13.5" customHeight="1">
      <c r="B183487" s="141"/>
      <c r="C183487" s="141"/>
      <c r="D183487" s="141"/>
      <c r="E183487" s="141"/>
      <c r="F183487" s="141"/>
      <c r="G183487" s="248"/>
      <c r="H183487" s="141"/>
      <c r="I183487" s="209"/>
      <c r="J183487" s="141"/>
      <c r="K183487" s="141"/>
    </row>
    <row r="183488" spans="2:11" ht="13.5" customHeight="1">
      <c r="B183488" s="141"/>
      <c r="C183488" s="141"/>
      <c r="D183488" s="141"/>
      <c r="E183488" s="141"/>
      <c r="F183488" s="141"/>
      <c r="G183488" s="248"/>
      <c r="H183488" s="141"/>
      <c r="I183488" s="209"/>
      <c r="J183488" s="141"/>
      <c r="K183488" s="141"/>
    </row>
    <row r="183489" spans="2:11" ht="13.5" customHeight="1">
      <c r="B183489" s="141"/>
      <c r="C183489" s="141"/>
      <c r="D183489" s="141"/>
      <c r="E183489" s="141"/>
      <c r="F183489" s="141"/>
      <c r="G183489" s="248"/>
      <c r="H183489" s="141"/>
      <c r="I183489" s="209"/>
      <c r="J183489" s="141"/>
      <c r="K183489" s="141"/>
    </row>
    <row r="183490" spans="2:11" ht="13.5" customHeight="1">
      <c r="B183490" s="141"/>
      <c r="C183490" s="141"/>
      <c r="D183490" s="141"/>
      <c r="E183490" s="141"/>
      <c r="F183490" s="141"/>
      <c r="G183490" s="248"/>
      <c r="H183490" s="141"/>
      <c r="I183490" s="209"/>
      <c r="J183490" s="141"/>
      <c r="K183490" s="141"/>
    </row>
    <row r="183491" spans="2:11" ht="13.5" customHeight="1">
      <c r="B183491" s="141"/>
      <c r="C183491" s="141"/>
      <c r="D183491" s="141"/>
      <c r="E183491" s="141"/>
      <c r="F183491" s="141"/>
      <c r="G183491" s="248"/>
      <c r="H183491" s="141"/>
      <c r="I183491" s="209"/>
      <c r="J183491" s="141"/>
      <c r="K183491" s="141"/>
    </row>
    <row r="183492" spans="2:11" ht="13.5" customHeight="1">
      <c r="B183492" s="141"/>
      <c r="C183492" s="141"/>
      <c r="D183492" s="141"/>
      <c r="E183492" s="141"/>
      <c r="F183492" s="141"/>
      <c r="G183492" s="248"/>
      <c r="H183492" s="141"/>
      <c r="I183492" s="209"/>
      <c r="J183492" s="141"/>
      <c r="K183492" s="141"/>
    </row>
    <row r="183493" spans="2:11" ht="13.5" customHeight="1">
      <c r="B183493" s="141"/>
      <c r="C183493" s="141"/>
      <c r="D183493" s="141"/>
      <c r="E183493" s="141"/>
      <c r="F183493" s="141"/>
      <c r="G183493" s="248"/>
      <c r="H183493" s="141"/>
      <c r="I183493" s="209"/>
      <c r="J183493" s="141"/>
      <c r="K183493" s="141"/>
    </row>
    <row r="183494" spans="2:11" ht="13.5" customHeight="1">
      <c r="B183494" s="141"/>
      <c r="C183494" s="141"/>
      <c r="D183494" s="141"/>
      <c r="E183494" s="141"/>
      <c r="F183494" s="141"/>
      <c r="G183494" s="248"/>
      <c r="H183494" s="141"/>
      <c r="I183494" s="209"/>
      <c r="J183494" s="141"/>
      <c r="K183494" s="141"/>
    </row>
    <row r="183495" spans="2:11" ht="13.5" customHeight="1">
      <c r="B183495" s="141"/>
      <c r="C183495" s="141"/>
      <c r="D183495" s="141"/>
      <c r="E183495" s="141"/>
      <c r="F183495" s="141"/>
      <c r="G183495" s="248"/>
      <c r="H183495" s="141"/>
      <c r="I183495" s="209"/>
      <c r="J183495" s="141"/>
      <c r="K183495" s="141"/>
    </row>
    <row r="183496" spans="2:11" ht="13.5" customHeight="1">
      <c r="B183496" s="141"/>
      <c r="C183496" s="141"/>
      <c r="D183496" s="141"/>
      <c r="E183496" s="141"/>
      <c r="F183496" s="141"/>
      <c r="G183496" s="248"/>
      <c r="H183496" s="141"/>
      <c r="I183496" s="209"/>
      <c r="J183496" s="141"/>
      <c r="K183496" s="141"/>
    </row>
    <row r="183497" spans="2:11" ht="13.5" customHeight="1">
      <c r="B183497" s="141"/>
      <c r="C183497" s="141"/>
      <c r="D183497" s="141"/>
      <c r="E183497" s="141"/>
      <c r="F183497" s="141"/>
      <c r="G183497" s="248"/>
      <c r="H183497" s="141"/>
      <c r="I183497" s="209"/>
      <c r="J183497" s="141"/>
      <c r="K183497" s="141"/>
    </row>
    <row r="183498" spans="2:11" ht="13.5" customHeight="1">
      <c r="B183498" s="141"/>
      <c r="C183498" s="141"/>
      <c r="D183498" s="141"/>
      <c r="E183498" s="141"/>
      <c r="F183498" s="141"/>
      <c r="G183498" s="248"/>
      <c r="H183498" s="141"/>
      <c r="I183498" s="209"/>
      <c r="J183498" s="141"/>
      <c r="K183498" s="141"/>
    </row>
    <row r="183499" spans="2:11" ht="13.5" customHeight="1">
      <c r="B183499" s="141"/>
      <c r="C183499" s="141"/>
      <c r="D183499" s="141"/>
      <c r="E183499" s="141"/>
      <c r="F183499" s="141"/>
      <c r="G183499" s="248"/>
      <c r="H183499" s="141"/>
      <c r="I183499" s="209"/>
      <c r="J183499" s="141"/>
      <c r="K183499" s="141"/>
    </row>
    <row r="183500" spans="2:11" ht="13.5" customHeight="1">
      <c r="B183500" s="141"/>
      <c r="C183500" s="141"/>
      <c r="D183500" s="141"/>
      <c r="E183500" s="141"/>
      <c r="F183500" s="141"/>
      <c r="G183500" s="248"/>
      <c r="H183500" s="141"/>
      <c r="I183500" s="209"/>
      <c r="J183500" s="141"/>
      <c r="K183500" s="141"/>
    </row>
    <row r="183501" spans="2:11" ht="13.5" customHeight="1">
      <c r="B183501" s="141"/>
      <c r="C183501" s="141"/>
      <c r="D183501" s="141"/>
      <c r="E183501" s="141"/>
      <c r="F183501" s="141"/>
      <c r="G183501" s="248"/>
      <c r="H183501" s="141"/>
      <c r="I183501" s="209"/>
      <c r="J183501" s="141"/>
      <c r="K183501" s="141"/>
    </row>
    <row r="183502" spans="2:11" ht="13.5" customHeight="1">
      <c r="B183502" s="141"/>
      <c r="C183502" s="141"/>
      <c r="D183502" s="141"/>
      <c r="E183502" s="141"/>
      <c r="F183502" s="141"/>
      <c r="G183502" s="248"/>
      <c r="H183502" s="141"/>
      <c r="I183502" s="209"/>
      <c r="J183502" s="141"/>
      <c r="K183502" s="141"/>
    </row>
    <row r="183503" spans="2:11" ht="13.5" customHeight="1">
      <c r="B183503" s="141"/>
      <c r="C183503" s="141"/>
      <c r="D183503" s="141"/>
      <c r="E183503" s="141"/>
      <c r="F183503" s="141"/>
      <c r="G183503" s="248"/>
      <c r="H183503" s="141"/>
      <c r="I183503" s="209"/>
      <c r="J183503" s="141"/>
      <c r="K183503" s="141"/>
    </row>
    <row r="183504" spans="2:11" ht="13.5" customHeight="1">
      <c r="B183504" s="141"/>
      <c r="C183504" s="141"/>
      <c r="D183504" s="141"/>
      <c r="E183504" s="141"/>
      <c r="F183504" s="141"/>
      <c r="G183504" s="248"/>
      <c r="H183504" s="141"/>
      <c r="I183504" s="209"/>
      <c r="J183504" s="141"/>
      <c r="K183504" s="141"/>
    </row>
    <row r="183505" spans="2:11" ht="13.5" customHeight="1">
      <c r="B183505" s="141"/>
      <c r="C183505" s="141"/>
      <c r="D183505" s="141"/>
      <c r="E183505" s="141"/>
      <c r="F183505" s="141"/>
      <c r="G183505" s="248"/>
      <c r="H183505" s="141"/>
      <c r="I183505" s="209"/>
      <c r="J183505" s="141"/>
      <c r="K183505" s="141"/>
    </row>
    <row r="183506" spans="2:11" ht="13.5" customHeight="1">
      <c r="B183506" s="141"/>
      <c r="C183506" s="141"/>
      <c r="D183506" s="141"/>
      <c r="E183506" s="141"/>
      <c r="F183506" s="141"/>
      <c r="G183506" s="248"/>
      <c r="H183506" s="141"/>
      <c r="I183506" s="209"/>
      <c r="J183506" s="141"/>
      <c r="K183506" s="141"/>
    </row>
    <row r="183507" spans="2:11" ht="13.5" customHeight="1">
      <c r="B183507" s="141"/>
      <c r="C183507" s="141"/>
      <c r="D183507" s="141"/>
      <c r="E183507" s="141"/>
      <c r="F183507" s="141"/>
      <c r="G183507" s="248"/>
      <c r="H183507" s="141"/>
      <c r="I183507" s="209"/>
      <c r="J183507" s="141"/>
      <c r="K183507" s="141"/>
    </row>
    <row r="183508" spans="2:11" ht="13.5" customHeight="1">
      <c r="B183508" s="141"/>
      <c r="C183508" s="141"/>
      <c r="D183508" s="141"/>
      <c r="E183508" s="141"/>
      <c r="F183508" s="141"/>
      <c r="G183508" s="248"/>
      <c r="H183508" s="141"/>
      <c r="I183508" s="209"/>
      <c r="J183508" s="141"/>
      <c r="K183508" s="141"/>
    </row>
    <row r="183509" spans="2:11" ht="13.5" customHeight="1">
      <c r="B183509" s="141"/>
      <c r="C183509" s="141"/>
      <c r="D183509" s="141"/>
      <c r="E183509" s="141"/>
      <c r="F183509" s="141"/>
      <c r="G183509" s="248"/>
      <c r="H183509" s="141"/>
      <c r="I183509" s="209"/>
      <c r="J183509" s="141"/>
      <c r="K183509" s="141"/>
    </row>
    <row r="183510" spans="2:11" ht="13.5" customHeight="1">
      <c r="B183510" s="141"/>
      <c r="C183510" s="141"/>
      <c r="D183510" s="141"/>
      <c r="E183510" s="141"/>
      <c r="F183510" s="141"/>
      <c r="G183510" s="248"/>
      <c r="H183510" s="141"/>
      <c r="I183510" s="209"/>
      <c r="J183510" s="141"/>
      <c r="K183510" s="141"/>
    </row>
    <row r="183511" spans="2:11" ht="13.5" customHeight="1">
      <c r="B183511" s="141"/>
      <c r="C183511" s="141"/>
      <c r="D183511" s="141"/>
      <c r="E183511" s="141"/>
      <c r="F183511" s="141"/>
      <c r="G183511" s="248"/>
      <c r="H183511" s="141"/>
      <c r="I183511" s="209"/>
      <c r="J183511" s="141"/>
      <c r="K183511" s="141"/>
    </row>
    <row r="183512" spans="2:11" ht="13.5" customHeight="1">
      <c r="B183512" s="141"/>
      <c r="C183512" s="141"/>
      <c r="D183512" s="141"/>
      <c r="E183512" s="141"/>
      <c r="F183512" s="141"/>
      <c r="G183512" s="248"/>
      <c r="H183512" s="141"/>
      <c r="I183512" s="209"/>
      <c r="J183512" s="141"/>
      <c r="K183512" s="141"/>
    </row>
    <row r="183513" spans="2:11" ht="13.5" customHeight="1">
      <c r="B183513" s="141"/>
      <c r="C183513" s="141"/>
      <c r="D183513" s="141"/>
      <c r="E183513" s="141"/>
      <c r="F183513" s="141"/>
      <c r="G183513" s="248"/>
      <c r="H183513" s="141"/>
      <c r="I183513" s="209"/>
      <c r="J183513" s="141"/>
      <c r="K183513" s="141"/>
    </row>
    <row r="183514" spans="2:11" ht="13.5" customHeight="1">
      <c r="B183514" s="141"/>
      <c r="C183514" s="141"/>
      <c r="D183514" s="141"/>
      <c r="E183514" s="141"/>
      <c r="F183514" s="141"/>
      <c r="G183514" s="248"/>
      <c r="H183514" s="141"/>
      <c r="I183514" s="209"/>
      <c r="J183514" s="141"/>
      <c r="K183514" s="141"/>
    </row>
    <row r="183515" spans="2:11" ht="13.5" customHeight="1">
      <c r="B183515" s="141"/>
      <c r="C183515" s="141"/>
      <c r="D183515" s="141"/>
      <c r="E183515" s="141"/>
      <c r="F183515" s="141"/>
      <c r="G183515" s="248"/>
      <c r="H183515" s="141"/>
      <c r="I183515" s="209"/>
      <c r="J183515" s="141"/>
      <c r="K183515" s="141"/>
    </row>
    <row r="183516" spans="2:11" ht="13.5" customHeight="1">
      <c r="B183516" s="141"/>
      <c r="C183516" s="141"/>
      <c r="D183516" s="141"/>
      <c r="E183516" s="141"/>
      <c r="F183516" s="141"/>
      <c r="G183516" s="248"/>
      <c r="H183516" s="141"/>
      <c r="I183516" s="209"/>
      <c r="J183516" s="141"/>
      <c r="K183516" s="141"/>
    </row>
    <row r="183517" spans="2:11" ht="13.5" customHeight="1">
      <c r="B183517" s="141"/>
      <c r="C183517" s="141"/>
      <c r="D183517" s="141"/>
      <c r="E183517" s="141"/>
      <c r="F183517" s="141"/>
      <c r="G183517" s="248"/>
      <c r="H183517" s="141"/>
      <c r="I183517" s="209"/>
      <c r="J183517" s="141"/>
      <c r="K183517" s="141"/>
    </row>
    <row r="183518" spans="2:11" ht="13.5" customHeight="1">
      <c r="B183518" s="141"/>
      <c r="C183518" s="141"/>
      <c r="D183518" s="141"/>
      <c r="E183518" s="141"/>
      <c r="F183518" s="141"/>
      <c r="G183518" s="248"/>
      <c r="H183518" s="141"/>
      <c r="I183518" s="209"/>
      <c r="J183518" s="141"/>
      <c r="K183518" s="141"/>
    </row>
    <row r="183519" spans="2:11" ht="13.5" customHeight="1">
      <c r="B183519" s="141"/>
      <c r="C183519" s="141"/>
      <c r="D183519" s="141"/>
      <c r="E183519" s="141"/>
      <c r="F183519" s="141"/>
      <c r="G183519" s="248"/>
      <c r="H183519" s="141"/>
      <c r="I183519" s="209"/>
      <c r="J183519" s="141"/>
      <c r="K183519" s="141"/>
    </row>
    <row r="183520" spans="2:11" ht="13.5" customHeight="1">
      <c r="B183520" s="141"/>
      <c r="C183520" s="141"/>
      <c r="D183520" s="141"/>
      <c r="E183520" s="141"/>
      <c r="F183520" s="141"/>
      <c r="G183520" s="248"/>
      <c r="H183520" s="141"/>
      <c r="I183520" s="209"/>
      <c r="J183520" s="141"/>
      <c r="K183520" s="141"/>
    </row>
    <row r="183521" spans="2:11" ht="13.5" customHeight="1">
      <c r="B183521" s="141"/>
      <c r="C183521" s="141"/>
      <c r="D183521" s="141"/>
      <c r="E183521" s="141"/>
      <c r="F183521" s="141"/>
      <c r="G183521" s="248"/>
      <c r="H183521" s="141"/>
      <c r="I183521" s="209"/>
      <c r="J183521" s="141"/>
      <c r="K183521" s="141"/>
    </row>
    <row r="183522" spans="2:11" ht="13.5" customHeight="1">
      <c r="B183522" s="141"/>
      <c r="C183522" s="141"/>
      <c r="D183522" s="141"/>
      <c r="E183522" s="141"/>
      <c r="F183522" s="141"/>
      <c r="G183522" s="248"/>
      <c r="H183522" s="141"/>
      <c r="I183522" s="209"/>
      <c r="J183522" s="141"/>
      <c r="K183522" s="141"/>
    </row>
    <row r="183523" spans="2:11" ht="13.5" customHeight="1">
      <c r="B183523" s="141"/>
      <c r="C183523" s="141"/>
      <c r="D183523" s="141"/>
      <c r="E183523" s="141"/>
      <c r="F183523" s="141"/>
      <c r="G183523" s="248"/>
      <c r="H183523" s="141"/>
      <c r="I183523" s="209"/>
      <c r="J183523" s="141"/>
      <c r="K183523" s="141"/>
    </row>
    <row r="183524" spans="2:11" ht="13.5" customHeight="1">
      <c r="B183524" s="141"/>
      <c r="C183524" s="141"/>
      <c r="D183524" s="141"/>
      <c r="E183524" s="141"/>
      <c r="F183524" s="141"/>
      <c r="G183524" s="248"/>
      <c r="H183524" s="141"/>
      <c r="I183524" s="209"/>
      <c r="J183524" s="141"/>
      <c r="K183524" s="141"/>
    </row>
    <row r="183525" spans="2:11" ht="13.5" customHeight="1">
      <c r="B183525" s="141"/>
      <c r="C183525" s="141"/>
      <c r="D183525" s="141"/>
      <c r="E183525" s="141"/>
      <c r="F183525" s="141"/>
      <c r="G183525" s="248"/>
      <c r="H183525" s="141"/>
      <c r="I183525" s="209"/>
      <c r="J183525" s="141"/>
      <c r="K183525" s="141"/>
    </row>
    <row r="183526" spans="2:11" ht="13.5" customHeight="1">
      <c r="B183526" s="141"/>
      <c r="C183526" s="141"/>
      <c r="D183526" s="141"/>
      <c r="E183526" s="141"/>
      <c r="F183526" s="141"/>
      <c r="G183526" s="248"/>
      <c r="H183526" s="141"/>
      <c r="I183526" s="209"/>
      <c r="J183526" s="141"/>
      <c r="K183526" s="141"/>
    </row>
    <row r="183527" spans="2:11" ht="13.5" customHeight="1">
      <c r="B183527" s="141"/>
      <c r="C183527" s="141"/>
      <c r="D183527" s="141"/>
      <c r="E183527" s="141"/>
      <c r="F183527" s="141"/>
      <c r="G183527" s="248"/>
      <c r="H183527" s="141"/>
      <c r="I183527" s="209"/>
      <c r="J183527" s="141"/>
      <c r="K183527" s="141"/>
    </row>
    <row r="183528" spans="2:11" ht="13.5" customHeight="1">
      <c r="B183528" s="141"/>
      <c r="C183528" s="141"/>
      <c r="D183528" s="141"/>
      <c r="E183528" s="141"/>
      <c r="F183528" s="141"/>
      <c r="G183528" s="248"/>
      <c r="H183528" s="141"/>
      <c r="I183528" s="209"/>
      <c r="J183528" s="141"/>
      <c r="K183528" s="141"/>
    </row>
    <row r="183529" spans="2:11" ht="13.5" customHeight="1">
      <c r="B183529" s="141"/>
      <c r="C183529" s="141"/>
      <c r="D183529" s="141"/>
      <c r="E183529" s="141"/>
      <c r="F183529" s="141"/>
      <c r="G183529" s="248"/>
      <c r="H183529" s="141"/>
      <c r="I183529" s="209"/>
      <c r="J183529" s="141"/>
      <c r="K183529" s="141"/>
    </row>
    <row r="183530" spans="2:11" ht="13.5" customHeight="1">
      <c r="B183530" s="141"/>
      <c r="C183530" s="141"/>
      <c r="D183530" s="141"/>
      <c r="E183530" s="141"/>
      <c r="F183530" s="141"/>
      <c r="G183530" s="248"/>
      <c r="H183530" s="141"/>
      <c r="I183530" s="209"/>
      <c r="J183530" s="141"/>
      <c r="K183530" s="141"/>
    </row>
    <row r="183531" spans="2:11" ht="13.5" customHeight="1">
      <c r="B183531" s="141"/>
      <c r="C183531" s="141"/>
      <c r="D183531" s="141"/>
      <c r="E183531" s="141"/>
      <c r="F183531" s="141"/>
      <c r="G183531" s="248"/>
      <c r="H183531" s="141"/>
      <c r="I183531" s="209"/>
      <c r="J183531" s="141"/>
      <c r="K183531" s="141"/>
    </row>
    <row r="183532" spans="2:11" ht="13.5" customHeight="1">
      <c r="B183532" s="141"/>
      <c r="C183532" s="141"/>
      <c r="D183532" s="141"/>
      <c r="E183532" s="141"/>
      <c r="F183532" s="141"/>
      <c r="G183532" s="248"/>
      <c r="H183532" s="141"/>
      <c r="I183532" s="209"/>
      <c r="J183532" s="141"/>
      <c r="K183532" s="141"/>
    </row>
    <row r="183533" spans="2:11" ht="13.5" customHeight="1">
      <c r="B183533" s="141"/>
      <c r="C183533" s="141"/>
      <c r="D183533" s="141"/>
      <c r="E183533" s="141"/>
      <c r="F183533" s="141"/>
      <c r="G183533" s="248"/>
      <c r="H183533" s="141"/>
      <c r="I183533" s="209"/>
      <c r="J183533" s="141"/>
      <c r="K183533" s="141"/>
    </row>
    <row r="183534" spans="2:11" ht="13.5" customHeight="1">
      <c r="B183534" s="141"/>
      <c r="C183534" s="141"/>
      <c r="D183534" s="141"/>
      <c r="E183534" s="141"/>
      <c r="F183534" s="141"/>
      <c r="G183534" s="248"/>
      <c r="H183534" s="141"/>
      <c r="I183534" s="209"/>
      <c r="J183534" s="141"/>
      <c r="K183534" s="141"/>
    </row>
    <row r="183535" spans="2:11" ht="13.5" customHeight="1">
      <c r="B183535" s="141"/>
      <c r="C183535" s="141"/>
      <c r="D183535" s="141"/>
      <c r="E183535" s="141"/>
      <c r="F183535" s="141"/>
      <c r="G183535" s="248"/>
      <c r="H183535" s="141"/>
      <c r="I183535" s="209"/>
      <c r="J183535" s="141"/>
      <c r="K183535" s="141"/>
    </row>
    <row r="183536" spans="2:11" ht="13.5" customHeight="1">
      <c r="B183536" s="141"/>
      <c r="C183536" s="141"/>
      <c r="D183536" s="141"/>
      <c r="E183536" s="141"/>
      <c r="F183536" s="141"/>
      <c r="G183536" s="248"/>
      <c r="H183536" s="141"/>
      <c r="I183536" s="209"/>
      <c r="J183536" s="141"/>
      <c r="K183536" s="141"/>
    </row>
    <row r="183537" spans="2:11" ht="13.5" customHeight="1">
      <c r="B183537" s="141"/>
      <c r="C183537" s="141"/>
      <c r="D183537" s="141"/>
      <c r="E183537" s="141"/>
      <c r="F183537" s="141"/>
      <c r="G183537" s="248"/>
      <c r="H183537" s="141"/>
      <c r="I183537" s="209"/>
      <c r="J183537" s="141"/>
      <c r="K183537" s="141"/>
    </row>
    <row r="183538" spans="2:11" ht="13.5" customHeight="1">
      <c r="B183538" s="141"/>
      <c r="C183538" s="141"/>
      <c r="D183538" s="141"/>
      <c r="E183538" s="141"/>
      <c r="F183538" s="141"/>
      <c r="G183538" s="248"/>
      <c r="H183538" s="141"/>
      <c r="I183538" s="209"/>
      <c r="J183538" s="141"/>
      <c r="K183538" s="141"/>
    </row>
    <row r="183539" spans="2:11" ht="13.5" customHeight="1">
      <c r="B183539" s="141"/>
      <c r="C183539" s="141"/>
      <c r="D183539" s="141"/>
      <c r="E183539" s="141"/>
      <c r="F183539" s="141"/>
      <c r="G183539" s="248"/>
      <c r="H183539" s="141"/>
      <c r="I183539" s="209"/>
      <c r="J183539" s="141"/>
      <c r="K183539" s="141"/>
    </row>
    <row r="183540" spans="2:11" ht="13.5" customHeight="1">
      <c r="B183540" s="141"/>
      <c r="C183540" s="141"/>
      <c r="D183540" s="141"/>
      <c r="E183540" s="141"/>
      <c r="F183540" s="141"/>
      <c r="G183540" s="248"/>
      <c r="H183540" s="141"/>
      <c r="I183540" s="209"/>
      <c r="J183540" s="141"/>
      <c r="K183540" s="141"/>
    </row>
    <row r="183541" spans="2:11" ht="13.5" customHeight="1">
      <c r="B183541" s="141"/>
      <c r="C183541" s="141"/>
      <c r="D183541" s="141"/>
      <c r="E183541" s="141"/>
      <c r="F183541" s="141"/>
      <c r="G183541" s="248"/>
      <c r="H183541" s="141"/>
      <c r="I183541" s="209"/>
      <c r="J183541" s="141"/>
      <c r="K183541" s="141"/>
    </row>
    <row r="183542" spans="2:11" ht="13.5" customHeight="1">
      <c r="B183542" s="141"/>
      <c r="C183542" s="141"/>
      <c r="D183542" s="141"/>
      <c r="E183542" s="141"/>
      <c r="F183542" s="141"/>
      <c r="G183542" s="248"/>
      <c r="H183542" s="141"/>
      <c r="I183542" s="209"/>
      <c r="J183542" s="141"/>
      <c r="K183542" s="141"/>
    </row>
    <row r="183543" spans="2:11" ht="13.5" customHeight="1">
      <c r="B183543" s="141"/>
      <c r="C183543" s="141"/>
      <c r="D183543" s="141"/>
      <c r="E183543" s="141"/>
      <c r="F183543" s="141"/>
      <c r="G183543" s="248"/>
      <c r="H183543" s="141"/>
      <c r="I183543" s="209"/>
      <c r="J183543" s="141"/>
      <c r="K183543" s="141"/>
    </row>
    <row r="183544" spans="2:11" ht="13.5" customHeight="1">
      <c r="B183544" s="141"/>
      <c r="C183544" s="141"/>
      <c r="D183544" s="141"/>
      <c r="E183544" s="141"/>
      <c r="F183544" s="141"/>
      <c r="G183544" s="248"/>
      <c r="H183544" s="141"/>
      <c r="I183544" s="209"/>
      <c r="J183544" s="141"/>
      <c r="K183544" s="141"/>
    </row>
    <row r="183545" spans="2:11" ht="13.5" customHeight="1">
      <c r="B183545" s="141"/>
      <c r="C183545" s="141"/>
      <c r="D183545" s="141"/>
      <c r="E183545" s="141"/>
      <c r="F183545" s="141"/>
      <c r="G183545" s="248"/>
      <c r="H183545" s="141"/>
      <c r="I183545" s="209"/>
      <c r="J183545" s="141"/>
      <c r="K183545" s="141"/>
    </row>
    <row r="183546" spans="2:11" ht="13.5" customHeight="1">
      <c r="B183546" s="141"/>
      <c r="C183546" s="141"/>
      <c r="D183546" s="141"/>
      <c r="E183546" s="141"/>
      <c r="F183546" s="141"/>
      <c r="G183546" s="248"/>
      <c r="H183546" s="141"/>
      <c r="I183546" s="209"/>
      <c r="J183546" s="141"/>
      <c r="K183546" s="141"/>
    </row>
    <row r="183547" spans="2:11" ht="13.5" customHeight="1">
      <c r="B183547" s="141"/>
      <c r="C183547" s="141"/>
      <c r="D183547" s="141"/>
      <c r="E183547" s="141"/>
      <c r="F183547" s="141"/>
      <c r="G183547" s="248"/>
      <c r="H183547" s="141"/>
      <c r="I183547" s="209"/>
      <c r="J183547" s="141"/>
      <c r="K183547" s="141"/>
    </row>
    <row r="183548" spans="2:11" ht="13.5" customHeight="1">
      <c r="B183548" s="141"/>
      <c r="C183548" s="141"/>
      <c r="D183548" s="141"/>
      <c r="E183548" s="141"/>
      <c r="F183548" s="141"/>
      <c r="G183548" s="248"/>
      <c r="H183548" s="141"/>
      <c r="I183548" s="209"/>
      <c r="J183548" s="141"/>
      <c r="K183548" s="141"/>
    </row>
    <row r="183549" spans="2:11" ht="13.5" customHeight="1">
      <c r="B183549" s="141"/>
      <c r="C183549" s="141"/>
      <c r="D183549" s="141"/>
      <c r="E183549" s="141"/>
      <c r="F183549" s="141"/>
      <c r="G183549" s="248"/>
      <c r="H183549" s="141"/>
      <c r="I183549" s="209"/>
      <c r="J183549" s="141"/>
      <c r="K183549" s="141"/>
    </row>
    <row r="183550" spans="2:11" ht="13.5" customHeight="1">
      <c r="B183550" s="141"/>
      <c r="C183550" s="141"/>
      <c r="D183550" s="141"/>
      <c r="E183550" s="141"/>
      <c r="F183550" s="141"/>
      <c r="G183550" s="248"/>
      <c r="H183550" s="141"/>
      <c r="I183550" s="209"/>
      <c r="J183550" s="141"/>
      <c r="K183550" s="141"/>
    </row>
    <row r="183551" spans="2:11" ht="13.5" customHeight="1">
      <c r="B183551" s="141"/>
      <c r="C183551" s="141"/>
      <c r="D183551" s="141"/>
      <c r="E183551" s="141"/>
      <c r="F183551" s="141"/>
      <c r="G183551" s="248"/>
      <c r="H183551" s="141"/>
      <c r="I183551" s="209"/>
      <c r="J183551" s="141"/>
      <c r="K183551" s="141"/>
    </row>
    <row r="183552" spans="2:11" ht="13.5" customHeight="1">
      <c r="B183552" s="141"/>
      <c r="C183552" s="141"/>
      <c r="D183552" s="141"/>
      <c r="E183552" s="141"/>
      <c r="F183552" s="141"/>
      <c r="G183552" s="248"/>
      <c r="H183552" s="141"/>
      <c r="I183552" s="209"/>
      <c r="J183552" s="141"/>
      <c r="K183552" s="141"/>
    </row>
    <row r="183553" spans="2:11" ht="13.5" customHeight="1">
      <c r="B183553" s="141"/>
      <c r="C183553" s="141"/>
      <c r="D183553" s="141"/>
      <c r="E183553" s="141"/>
      <c r="F183553" s="141"/>
      <c r="G183553" s="248"/>
      <c r="H183553" s="141"/>
      <c r="I183553" s="209"/>
      <c r="J183553" s="141"/>
      <c r="K183553" s="141"/>
    </row>
    <row r="183554" spans="2:11" ht="13.5" customHeight="1">
      <c r="B183554" s="141"/>
      <c r="C183554" s="141"/>
      <c r="D183554" s="141"/>
      <c r="E183554" s="141"/>
      <c r="F183554" s="141"/>
      <c r="G183554" s="248"/>
      <c r="H183554" s="141"/>
      <c r="I183554" s="209"/>
      <c r="J183554" s="141"/>
      <c r="K183554" s="141"/>
    </row>
    <row r="183555" spans="2:11" ht="13.5" customHeight="1">
      <c r="B183555" s="141"/>
      <c r="C183555" s="141"/>
      <c r="D183555" s="141"/>
      <c r="E183555" s="141"/>
      <c r="F183555" s="141"/>
      <c r="G183555" s="248"/>
      <c r="H183555" s="141"/>
      <c r="I183555" s="209"/>
      <c r="J183555" s="141"/>
      <c r="K183555" s="141"/>
    </row>
    <row r="183556" spans="2:11" ht="13.5" customHeight="1">
      <c r="B183556" s="141"/>
      <c r="C183556" s="141"/>
      <c r="D183556" s="141"/>
      <c r="E183556" s="141"/>
      <c r="F183556" s="141"/>
      <c r="G183556" s="248"/>
      <c r="H183556" s="141"/>
      <c r="I183556" s="209"/>
      <c r="J183556" s="141"/>
      <c r="K183556" s="141"/>
    </row>
    <row r="183557" spans="2:11" ht="13.5" customHeight="1">
      <c r="B183557" s="141"/>
      <c r="C183557" s="141"/>
      <c r="D183557" s="141"/>
      <c r="E183557" s="141"/>
      <c r="F183557" s="141"/>
      <c r="G183557" s="248"/>
      <c r="H183557" s="141"/>
      <c r="I183557" s="209"/>
      <c r="J183557" s="141"/>
      <c r="K183557" s="141"/>
    </row>
    <row r="183558" spans="2:11" ht="13.5" customHeight="1">
      <c r="B183558" s="141"/>
      <c r="C183558" s="141"/>
      <c r="D183558" s="141"/>
      <c r="E183558" s="141"/>
      <c r="F183558" s="141"/>
      <c r="G183558" s="248"/>
      <c r="H183558" s="141"/>
      <c r="I183558" s="209"/>
      <c r="J183558" s="141"/>
      <c r="K183558" s="141"/>
    </row>
    <row r="183559" spans="2:11" ht="13.5" customHeight="1">
      <c r="B183559" s="141"/>
      <c r="C183559" s="141"/>
      <c r="D183559" s="141"/>
      <c r="E183559" s="141"/>
      <c r="F183559" s="141"/>
      <c r="G183559" s="248"/>
      <c r="H183559" s="141"/>
      <c r="I183559" s="209"/>
      <c r="J183559" s="141"/>
      <c r="K183559" s="141"/>
    </row>
    <row r="183560" spans="2:11" ht="13.5" customHeight="1">
      <c r="B183560" s="141"/>
      <c r="C183560" s="141"/>
      <c r="D183560" s="141"/>
      <c r="E183560" s="141"/>
      <c r="F183560" s="141"/>
      <c r="G183560" s="248"/>
      <c r="H183560" s="141"/>
      <c r="I183560" s="209"/>
      <c r="J183560" s="141"/>
      <c r="K183560" s="141"/>
    </row>
    <row r="183561" spans="2:11" ht="13.5" customHeight="1">
      <c r="B183561" s="141"/>
      <c r="C183561" s="141"/>
      <c r="D183561" s="141"/>
      <c r="E183561" s="141"/>
      <c r="F183561" s="141"/>
      <c r="G183561" s="248"/>
      <c r="H183561" s="141"/>
      <c r="I183561" s="209"/>
      <c r="J183561" s="141"/>
      <c r="K183561" s="141"/>
    </row>
    <row r="183562" spans="2:11" ht="13.5" customHeight="1">
      <c r="B183562" s="141"/>
      <c r="C183562" s="141"/>
      <c r="D183562" s="141"/>
      <c r="E183562" s="141"/>
      <c r="F183562" s="141"/>
      <c r="G183562" s="248"/>
      <c r="H183562" s="141"/>
      <c r="I183562" s="209"/>
      <c r="J183562" s="141"/>
      <c r="K183562" s="141"/>
    </row>
    <row r="183563" spans="2:11" ht="13.5" customHeight="1">
      <c r="B183563" s="141"/>
      <c r="C183563" s="141"/>
      <c r="D183563" s="141"/>
      <c r="E183563" s="141"/>
      <c r="F183563" s="141"/>
      <c r="G183563" s="248"/>
      <c r="H183563" s="141"/>
      <c r="I183563" s="209"/>
      <c r="J183563" s="141"/>
      <c r="K183563" s="141"/>
    </row>
    <row r="183564" spans="2:11" ht="13.5" customHeight="1">
      <c r="B183564" s="141"/>
      <c r="C183564" s="141"/>
      <c r="D183564" s="141"/>
      <c r="E183564" s="141"/>
      <c r="F183564" s="141"/>
      <c r="G183564" s="248"/>
      <c r="H183564" s="141"/>
      <c r="I183564" s="209"/>
      <c r="J183564" s="141"/>
      <c r="K183564" s="141"/>
    </row>
    <row r="183565" spans="2:11" ht="13.5" customHeight="1">
      <c r="B183565" s="141"/>
      <c r="C183565" s="141"/>
      <c r="D183565" s="141"/>
      <c r="E183565" s="141"/>
      <c r="F183565" s="141"/>
      <c r="G183565" s="248"/>
      <c r="H183565" s="141"/>
      <c r="I183565" s="209"/>
      <c r="J183565" s="141"/>
      <c r="K183565" s="141"/>
    </row>
    <row r="183566" spans="2:11" ht="13.5" customHeight="1">
      <c r="B183566" s="141"/>
      <c r="C183566" s="141"/>
      <c r="D183566" s="141"/>
      <c r="E183566" s="141"/>
      <c r="F183566" s="141"/>
      <c r="G183566" s="248"/>
      <c r="H183566" s="141"/>
      <c r="I183566" s="209"/>
      <c r="J183566" s="141"/>
      <c r="K183566" s="141"/>
    </row>
    <row r="183567" spans="2:11" ht="13.5" customHeight="1">
      <c r="B183567" s="141"/>
      <c r="C183567" s="141"/>
      <c r="D183567" s="141"/>
      <c r="E183567" s="141"/>
      <c r="F183567" s="141"/>
      <c r="G183567" s="248"/>
      <c r="H183567" s="141"/>
      <c r="I183567" s="209"/>
      <c r="J183567" s="141"/>
      <c r="K183567" s="141"/>
    </row>
    <row r="183568" spans="2:11" ht="13.5" customHeight="1">
      <c r="B183568" s="141"/>
      <c r="C183568" s="141"/>
      <c r="D183568" s="141"/>
      <c r="E183568" s="141"/>
      <c r="F183568" s="141"/>
      <c r="G183568" s="248"/>
      <c r="H183568" s="141"/>
      <c r="I183568" s="209"/>
      <c r="J183568" s="141"/>
      <c r="K183568" s="141"/>
    </row>
    <row r="183569" spans="2:11" ht="13.5" customHeight="1">
      <c r="B183569" s="141"/>
      <c r="C183569" s="141"/>
      <c r="D183569" s="141"/>
      <c r="E183569" s="141"/>
      <c r="F183569" s="141"/>
      <c r="G183569" s="248"/>
      <c r="H183569" s="141"/>
      <c r="I183569" s="209"/>
      <c r="J183569" s="141"/>
      <c r="K183569" s="141"/>
    </row>
    <row r="183570" spans="2:11" ht="13.5" customHeight="1">
      <c r="B183570" s="141"/>
      <c r="C183570" s="141"/>
      <c r="D183570" s="141"/>
      <c r="E183570" s="141"/>
      <c r="F183570" s="141"/>
      <c r="G183570" s="248"/>
      <c r="H183570" s="141"/>
      <c r="I183570" s="209"/>
      <c r="J183570" s="141"/>
      <c r="K183570" s="141"/>
    </row>
    <row r="183571" spans="2:11" ht="13.5" customHeight="1">
      <c r="B183571" s="141"/>
      <c r="C183571" s="141"/>
      <c r="D183571" s="141"/>
      <c r="E183571" s="141"/>
      <c r="F183571" s="141"/>
      <c r="G183571" s="248"/>
      <c r="H183571" s="141"/>
      <c r="I183571" s="209"/>
      <c r="J183571" s="141"/>
      <c r="K183571" s="141"/>
    </row>
    <row r="183572" spans="2:11" ht="13.5" customHeight="1">
      <c r="B183572" s="141"/>
      <c r="C183572" s="141"/>
      <c r="D183572" s="141"/>
      <c r="E183572" s="141"/>
      <c r="F183572" s="141"/>
      <c r="G183572" s="248"/>
      <c r="H183572" s="141"/>
      <c r="I183572" s="209"/>
      <c r="J183572" s="141"/>
      <c r="K183572" s="141"/>
    </row>
    <row r="183573" spans="2:11" ht="13.5" customHeight="1">
      <c r="B183573" s="141"/>
      <c r="C183573" s="141"/>
      <c r="D183573" s="141"/>
      <c r="E183573" s="141"/>
      <c r="F183573" s="141"/>
      <c r="G183573" s="248"/>
      <c r="H183573" s="141"/>
      <c r="I183573" s="209"/>
      <c r="J183573" s="141"/>
      <c r="K183573" s="141"/>
    </row>
    <row r="183574" spans="2:11" ht="13.5" customHeight="1">
      <c r="B183574" s="141"/>
      <c r="C183574" s="141"/>
      <c r="D183574" s="141"/>
      <c r="E183574" s="141"/>
      <c r="F183574" s="141"/>
      <c r="G183574" s="248"/>
      <c r="H183574" s="141"/>
      <c r="I183574" s="209"/>
      <c r="J183574" s="141"/>
      <c r="K183574" s="141"/>
    </row>
    <row r="183575" spans="2:11" ht="13.5" customHeight="1">
      <c r="B183575" s="141"/>
      <c r="C183575" s="141"/>
      <c r="D183575" s="141"/>
      <c r="E183575" s="141"/>
      <c r="F183575" s="141"/>
      <c r="G183575" s="248"/>
      <c r="H183575" s="141"/>
      <c r="I183575" s="209"/>
      <c r="J183575" s="141"/>
      <c r="K183575" s="141"/>
    </row>
    <row r="183576" spans="2:11" ht="13.5" customHeight="1">
      <c r="B183576" s="141"/>
      <c r="C183576" s="141"/>
      <c r="D183576" s="141"/>
      <c r="E183576" s="141"/>
      <c r="F183576" s="141"/>
      <c r="G183576" s="248"/>
      <c r="H183576" s="141"/>
      <c r="I183576" s="209"/>
      <c r="J183576" s="141"/>
      <c r="K183576" s="141"/>
    </row>
    <row r="183577" spans="2:11" ht="13.5" customHeight="1">
      <c r="B183577" s="141"/>
      <c r="C183577" s="141"/>
      <c r="D183577" s="141"/>
      <c r="E183577" s="141"/>
      <c r="F183577" s="141"/>
      <c r="G183577" s="248"/>
      <c r="H183577" s="141"/>
      <c r="I183577" s="209"/>
      <c r="J183577" s="141"/>
      <c r="K183577" s="141"/>
    </row>
    <row r="183578" spans="2:11" ht="13.5" customHeight="1">
      <c r="B183578" s="141"/>
      <c r="C183578" s="141"/>
      <c r="D183578" s="141"/>
      <c r="E183578" s="141"/>
      <c r="F183578" s="141"/>
      <c r="G183578" s="248"/>
      <c r="H183578" s="141"/>
      <c r="I183578" s="209"/>
      <c r="J183578" s="141"/>
      <c r="K183578" s="141"/>
    </row>
    <row r="183579" spans="2:11" ht="13.5" customHeight="1">
      <c r="B183579" s="141"/>
      <c r="C183579" s="141"/>
      <c r="D183579" s="141"/>
      <c r="E183579" s="141"/>
      <c r="F183579" s="141"/>
      <c r="G183579" s="248"/>
      <c r="H183579" s="141"/>
      <c r="I183579" s="209"/>
      <c r="J183579" s="141"/>
      <c r="K183579" s="141"/>
    </row>
    <row r="183580" spans="2:11" ht="13.5" customHeight="1">
      <c r="B183580" s="141"/>
      <c r="C183580" s="141"/>
      <c r="D183580" s="141"/>
      <c r="E183580" s="141"/>
      <c r="F183580" s="141"/>
      <c r="G183580" s="248"/>
      <c r="H183580" s="141"/>
      <c r="I183580" s="209"/>
      <c r="J183580" s="141"/>
      <c r="K183580" s="141"/>
    </row>
    <row r="183581" spans="2:11" ht="13.5" customHeight="1">
      <c r="B183581" s="141"/>
      <c r="C183581" s="141"/>
      <c r="D183581" s="141"/>
      <c r="E183581" s="141"/>
      <c r="F183581" s="141"/>
      <c r="G183581" s="248"/>
      <c r="H183581" s="141"/>
      <c r="I183581" s="209"/>
      <c r="J183581" s="141"/>
      <c r="K183581" s="141"/>
    </row>
    <row r="183582" spans="2:11" ht="13.5" customHeight="1">
      <c r="B183582" s="141"/>
      <c r="C183582" s="141"/>
      <c r="D183582" s="141"/>
      <c r="E183582" s="141"/>
      <c r="F183582" s="141"/>
      <c r="G183582" s="248"/>
      <c r="H183582" s="141"/>
      <c r="I183582" s="209"/>
      <c r="J183582" s="141"/>
      <c r="K183582" s="141"/>
    </row>
    <row r="183583" spans="2:11" ht="13.5" customHeight="1">
      <c r="B183583" s="141"/>
      <c r="C183583" s="141"/>
      <c r="D183583" s="141"/>
      <c r="E183583" s="141"/>
      <c r="F183583" s="141"/>
      <c r="G183583" s="248"/>
      <c r="H183583" s="141"/>
      <c r="I183583" s="209"/>
      <c r="J183583" s="141"/>
      <c r="K183583" s="141"/>
    </row>
    <row r="183584" spans="2:11" ht="13.5" customHeight="1">
      <c r="B183584" s="141"/>
      <c r="C183584" s="141"/>
      <c r="D183584" s="141"/>
      <c r="E183584" s="141"/>
      <c r="F183584" s="141"/>
      <c r="G183584" s="248"/>
      <c r="H183584" s="141"/>
      <c r="I183584" s="209"/>
      <c r="J183584" s="141"/>
      <c r="K183584" s="141"/>
    </row>
    <row r="183585" spans="2:11" ht="13.5" customHeight="1">
      <c r="B183585" s="141"/>
      <c r="C183585" s="141"/>
      <c r="D183585" s="141"/>
      <c r="E183585" s="141"/>
      <c r="F183585" s="141"/>
      <c r="G183585" s="248"/>
      <c r="H183585" s="141"/>
      <c r="I183585" s="209"/>
      <c r="J183585" s="141"/>
      <c r="K183585" s="141"/>
    </row>
    <row r="183586" spans="2:11" ht="13.5" customHeight="1">
      <c r="B183586" s="141"/>
      <c r="C183586" s="141"/>
      <c r="D183586" s="141"/>
      <c r="E183586" s="141"/>
      <c r="F183586" s="141"/>
      <c r="G183586" s="248"/>
      <c r="H183586" s="141"/>
      <c r="I183586" s="209"/>
      <c r="J183586" s="141"/>
      <c r="K183586" s="141"/>
    </row>
    <row r="183587" spans="2:11" ht="13.5" customHeight="1">
      <c r="B183587" s="141"/>
      <c r="C183587" s="141"/>
      <c r="D183587" s="141"/>
      <c r="E183587" s="141"/>
      <c r="F183587" s="141"/>
      <c r="G183587" s="248"/>
      <c r="H183587" s="141"/>
      <c r="I183587" s="209"/>
      <c r="J183587" s="141"/>
      <c r="K183587" s="141"/>
    </row>
    <row r="183588" spans="2:11" ht="13.5" customHeight="1">
      <c r="B183588" s="141"/>
      <c r="C183588" s="141"/>
      <c r="D183588" s="141"/>
      <c r="E183588" s="141"/>
      <c r="F183588" s="141"/>
      <c r="G183588" s="248"/>
      <c r="H183588" s="141"/>
      <c r="I183588" s="209"/>
      <c r="J183588" s="141"/>
      <c r="K183588" s="141"/>
    </row>
    <row r="183589" spans="2:11" ht="13.5" customHeight="1">
      <c r="B183589" s="141"/>
      <c r="C183589" s="141"/>
      <c r="D183589" s="141"/>
      <c r="E183589" s="141"/>
      <c r="F183589" s="141"/>
      <c r="G183589" s="248"/>
      <c r="H183589" s="141"/>
      <c r="I183589" s="209"/>
      <c r="J183589" s="141"/>
      <c r="K183589" s="141"/>
    </row>
    <row r="183590" spans="2:11" ht="13.5" customHeight="1">
      <c r="B183590" s="141"/>
      <c r="C183590" s="141"/>
      <c r="D183590" s="141"/>
      <c r="E183590" s="141"/>
      <c r="F183590" s="141"/>
      <c r="G183590" s="248"/>
      <c r="H183590" s="141"/>
      <c r="I183590" s="209"/>
      <c r="J183590" s="141"/>
      <c r="K183590" s="141"/>
    </row>
    <row r="183591" spans="2:11" ht="13.5" customHeight="1">
      <c r="B183591" s="141"/>
      <c r="C183591" s="141"/>
      <c r="D183591" s="141"/>
      <c r="E183591" s="141"/>
      <c r="F183591" s="141"/>
      <c r="G183591" s="248"/>
      <c r="H183591" s="141"/>
      <c r="I183591" s="209"/>
      <c r="J183591" s="141"/>
      <c r="K183591" s="141"/>
    </row>
    <row r="183592" spans="2:11" ht="13.5" customHeight="1">
      <c r="B183592" s="141"/>
      <c r="C183592" s="141"/>
      <c r="D183592" s="141"/>
      <c r="E183592" s="141"/>
      <c r="F183592" s="141"/>
      <c r="G183592" s="248"/>
      <c r="H183592" s="141"/>
      <c r="I183592" s="209"/>
      <c r="J183592" s="141"/>
      <c r="K183592" s="141"/>
    </row>
    <row r="183593" spans="2:11" ht="13.5" customHeight="1">
      <c r="B183593" s="141"/>
      <c r="C183593" s="141"/>
      <c r="D183593" s="141"/>
      <c r="E183593" s="141"/>
      <c r="F183593" s="141"/>
      <c r="G183593" s="248"/>
      <c r="H183593" s="141"/>
      <c r="I183593" s="209"/>
      <c r="J183593" s="141"/>
      <c r="K183593" s="141"/>
    </row>
    <row r="183594" spans="2:11" ht="13.5" customHeight="1">
      <c r="B183594" s="141"/>
      <c r="C183594" s="141"/>
      <c r="D183594" s="141"/>
      <c r="E183594" s="141"/>
      <c r="F183594" s="141"/>
      <c r="G183594" s="248"/>
      <c r="H183594" s="141"/>
      <c r="I183594" s="209"/>
      <c r="J183594" s="141"/>
      <c r="K183594" s="141"/>
    </row>
    <row r="183595" spans="2:11" ht="13.5" customHeight="1">
      <c r="B183595" s="141"/>
      <c r="C183595" s="141"/>
      <c r="D183595" s="141"/>
      <c r="E183595" s="141"/>
      <c r="F183595" s="141"/>
      <c r="G183595" s="248"/>
      <c r="H183595" s="141"/>
      <c r="I183595" s="209"/>
      <c r="J183595" s="141"/>
      <c r="K183595" s="141"/>
    </row>
    <row r="183596" spans="2:11" ht="13.5" customHeight="1">
      <c r="B183596" s="141"/>
      <c r="C183596" s="141"/>
      <c r="D183596" s="141"/>
      <c r="E183596" s="141"/>
      <c r="F183596" s="141"/>
      <c r="G183596" s="248"/>
      <c r="H183596" s="141"/>
      <c r="I183596" s="209"/>
      <c r="J183596" s="141"/>
      <c r="K183596" s="141"/>
    </row>
    <row r="183597" spans="2:11" ht="13.5" customHeight="1">
      <c r="B183597" s="141"/>
      <c r="C183597" s="141"/>
      <c r="D183597" s="141"/>
      <c r="E183597" s="141"/>
      <c r="F183597" s="141"/>
      <c r="G183597" s="248"/>
      <c r="H183597" s="141"/>
      <c r="I183597" s="209"/>
      <c r="J183597" s="141"/>
      <c r="K183597" s="141"/>
    </row>
    <row r="183598" spans="2:11" ht="13.5" customHeight="1">
      <c r="B183598" s="141"/>
      <c r="C183598" s="141"/>
      <c r="D183598" s="141"/>
      <c r="E183598" s="141"/>
      <c r="F183598" s="141"/>
      <c r="G183598" s="248"/>
      <c r="H183598" s="141"/>
      <c r="I183598" s="209"/>
      <c r="J183598" s="141"/>
      <c r="K183598" s="141"/>
    </row>
    <row r="183599" spans="2:11" ht="13.5" customHeight="1">
      <c r="B183599" s="141"/>
      <c r="C183599" s="141"/>
      <c r="D183599" s="141"/>
      <c r="E183599" s="141"/>
      <c r="F183599" s="141"/>
      <c r="G183599" s="248"/>
      <c r="H183599" s="141"/>
      <c r="I183599" s="209"/>
      <c r="J183599" s="141"/>
      <c r="K183599" s="141"/>
    </row>
    <row r="183600" spans="2:11" ht="13.5" customHeight="1">
      <c r="B183600" s="141"/>
      <c r="C183600" s="141"/>
      <c r="D183600" s="141"/>
      <c r="E183600" s="141"/>
      <c r="F183600" s="141"/>
      <c r="G183600" s="248"/>
      <c r="H183600" s="141"/>
      <c r="I183600" s="209"/>
      <c r="J183600" s="141"/>
      <c r="K183600" s="141"/>
    </row>
    <row r="183601" spans="2:11" ht="13.5" customHeight="1">
      <c r="B183601" s="141"/>
      <c r="C183601" s="141"/>
      <c r="D183601" s="141"/>
      <c r="E183601" s="141"/>
      <c r="F183601" s="141"/>
      <c r="G183601" s="248"/>
      <c r="H183601" s="141"/>
      <c r="I183601" s="209"/>
      <c r="J183601" s="141"/>
      <c r="K183601" s="141"/>
    </row>
    <row r="183602" spans="2:11" ht="13.5" customHeight="1">
      <c r="B183602" s="141"/>
      <c r="C183602" s="141"/>
      <c r="D183602" s="141"/>
      <c r="E183602" s="141"/>
      <c r="F183602" s="141"/>
      <c r="G183602" s="248"/>
      <c r="H183602" s="141"/>
      <c r="I183602" s="209"/>
      <c r="J183602" s="141"/>
      <c r="K183602" s="141"/>
    </row>
    <row r="183603" spans="2:11" ht="13.5" customHeight="1">
      <c r="B183603" s="141"/>
      <c r="C183603" s="141"/>
      <c r="D183603" s="141"/>
      <c r="E183603" s="141"/>
      <c r="F183603" s="141"/>
      <c r="G183603" s="248"/>
      <c r="H183603" s="141"/>
      <c r="I183603" s="209"/>
      <c r="J183603" s="141"/>
      <c r="K183603" s="141"/>
    </row>
    <row r="183604" spans="2:11" ht="13.5" customHeight="1">
      <c r="B183604" s="141"/>
      <c r="C183604" s="141"/>
      <c r="D183604" s="141"/>
      <c r="E183604" s="141"/>
      <c r="F183604" s="141"/>
      <c r="G183604" s="248"/>
      <c r="H183604" s="141"/>
      <c r="I183604" s="209"/>
      <c r="J183604" s="141"/>
      <c r="K183604" s="141"/>
    </row>
    <row r="183605" spans="2:11" ht="13.5" customHeight="1">
      <c r="B183605" s="141"/>
      <c r="C183605" s="141"/>
      <c r="D183605" s="141"/>
      <c r="E183605" s="141"/>
      <c r="F183605" s="141"/>
      <c r="G183605" s="248"/>
      <c r="H183605" s="141"/>
      <c r="I183605" s="209"/>
      <c r="J183605" s="141"/>
      <c r="K183605" s="141"/>
    </row>
    <row r="183606" spans="2:11" ht="13.5" customHeight="1">
      <c r="B183606" s="141"/>
      <c r="C183606" s="141"/>
      <c r="D183606" s="141"/>
      <c r="E183606" s="141"/>
      <c r="F183606" s="141"/>
      <c r="G183606" s="248"/>
      <c r="H183606" s="141"/>
      <c r="I183606" s="209"/>
      <c r="J183606" s="141"/>
      <c r="K183606" s="141"/>
    </row>
    <row r="183607" spans="2:11" ht="13.5" customHeight="1">
      <c r="B183607" s="141"/>
      <c r="C183607" s="141"/>
      <c r="D183607" s="141"/>
      <c r="E183607" s="141"/>
      <c r="F183607" s="141"/>
      <c r="G183607" s="248"/>
      <c r="H183607" s="141"/>
      <c r="I183607" s="209"/>
      <c r="J183607" s="141"/>
      <c r="K183607" s="141"/>
    </row>
    <row r="183608" spans="2:11" ht="13.5" customHeight="1">
      <c r="B183608" s="141"/>
      <c r="C183608" s="141"/>
      <c r="D183608" s="141"/>
      <c r="E183608" s="141"/>
      <c r="F183608" s="141"/>
      <c r="G183608" s="248"/>
      <c r="H183608" s="141"/>
      <c r="I183608" s="209"/>
      <c r="J183608" s="141"/>
      <c r="K183608" s="141"/>
    </row>
    <row r="183609" spans="2:11" ht="13.5" customHeight="1">
      <c r="B183609" s="141"/>
      <c r="C183609" s="141"/>
      <c r="D183609" s="141"/>
      <c r="E183609" s="141"/>
      <c r="F183609" s="141"/>
      <c r="G183609" s="248"/>
      <c r="H183609" s="141"/>
      <c r="I183609" s="209"/>
      <c r="J183609" s="141"/>
      <c r="K183609" s="141"/>
    </row>
    <row r="183610" spans="2:11" ht="13.5" customHeight="1">
      <c r="B183610" s="141"/>
      <c r="C183610" s="141"/>
      <c r="D183610" s="141"/>
      <c r="E183610" s="141"/>
      <c r="F183610" s="141"/>
      <c r="G183610" s="248"/>
      <c r="H183610" s="141"/>
      <c r="I183610" s="209"/>
      <c r="J183610" s="141"/>
      <c r="K183610" s="141"/>
    </row>
    <row r="183611" spans="2:11" ht="13.5" customHeight="1">
      <c r="B183611" s="141"/>
      <c r="C183611" s="141"/>
      <c r="D183611" s="141"/>
      <c r="E183611" s="141"/>
      <c r="F183611" s="141"/>
      <c r="G183611" s="248"/>
      <c r="H183611" s="141"/>
      <c r="I183611" s="209"/>
      <c r="J183611" s="141"/>
      <c r="K183611" s="141"/>
    </row>
    <row r="183612" spans="2:11" ht="13.5" customHeight="1">
      <c r="B183612" s="141"/>
      <c r="C183612" s="141"/>
      <c r="D183612" s="141"/>
      <c r="E183612" s="141"/>
      <c r="F183612" s="141"/>
      <c r="G183612" s="248"/>
      <c r="H183612" s="141"/>
      <c r="I183612" s="209"/>
      <c r="J183612" s="141"/>
      <c r="K183612" s="141"/>
    </row>
    <row r="183613" spans="2:11" ht="13.5" customHeight="1">
      <c r="B183613" s="141"/>
      <c r="C183613" s="141"/>
      <c r="D183613" s="141"/>
      <c r="E183613" s="141"/>
      <c r="F183613" s="141"/>
      <c r="G183613" s="248"/>
      <c r="H183613" s="141"/>
      <c r="I183613" s="209"/>
      <c r="J183613" s="141"/>
      <c r="K183613" s="141"/>
    </row>
    <row r="183614" spans="2:11" ht="13.5" customHeight="1">
      <c r="B183614" s="141"/>
      <c r="C183614" s="141"/>
      <c r="D183614" s="141"/>
      <c r="E183614" s="141"/>
      <c r="F183614" s="141"/>
      <c r="G183614" s="248"/>
      <c r="H183614" s="141"/>
      <c r="I183614" s="209"/>
      <c r="J183614" s="141"/>
      <c r="K183614" s="141"/>
    </row>
    <row r="183615" spans="2:11" ht="13.5" customHeight="1">
      <c r="B183615" s="141"/>
      <c r="C183615" s="141"/>
      <c r="D183615" s="141"/>
      <c r="E183615" s="141"/>
      <c r="F183615" s="141"/>
      <c r="G183615" s="248"/>
      <c r="H183615" s="141"/>
      <c r="I183615" s="209"/>
      <c r="J183615" s="141"/>
      <c r="K183615" s="141"/>
    </row>
    <row r="183616" spans="2:11" ht="13.5" customHeight="1">
      <c r="B183616" s="141"/>
      <c r="C183616" s="141"/>
      <c r="D183616" s="141"/>
      <c r="E183616" s="141"/>
      <c r="F183616" s="141"/>
      <c r="G183616" s="248"/>
      <c r="H183616" s="141"/>
      <c r="I183616" s="209"/>
      <c r="J183616" s="141"/>
      <c r="K183616" s="141"/>
    </row>
    <row r="183617" spans="2:11" ht="13.5" customHeight="1">
      <c r="B183617" s="141"/>
      <c r="C183617" s="141"/>
      <c r="D183617" s="141"/>
      <c r="E183617" s="141"/>
      <c r="F183617" s="141"/>
      <c r="G183617" s="248"/>
      <c r="H183617" s="141"/>
      <c r="I183617" s="209"/>
      <c r="J183617" s="141"/>
      <c r="K183617" s="141"/>
    </row>
    <row r="183618" spans="2:11" ht="13.5" customHeight="1">
      <c r="B183618" s="141"/>
      <c r="C183618" s="141"/>
      <c r="D183618" s="141"/>
      <c r="E183618" s="141"/>
      <c r="F183618" s="141"/>
      <c r="G183618" s="248"/>
      <c r="H183618" s="141"/>
      <c r="I183618" s="209"/>
      <c r="J183618" s="141"/>
      <c r="K183618" s="141"/>
    </row>
    <row r="183619" spans="2:11" ht="13.5" customHeight="1">
      <c r="B183619" s="141"/>
      <c r="C183619" s="141"/>
      <c r="D183619" s="141"/>
      <c r="E183619" s="141"/>
      <c r="F183619" s="141"/>
      <c r="G183619" s="248"/>
      <c r="H183619" s="141"/>
      <c r="I183619" s="209"/>
      <c r="J183619" s="141"/>
      <c r="K183619" s="141"/>
    </row>
    <row r="183620" spans="2:11" ht="13.5" customHeight="1">
      <c r="B183620" s="141"/>
      <c r="C183620" s="141"/>
      <c r="D183620" s="141"/>
      <c r="E183620" s="141"/>
      <c r="F183620" s="141"/>
      <c r="G183620" s="248"/>
      <c r="H183620" s="141"/>
      <c r="I183620" s="209"/>
      <c r="J183620" s="141"/>
      <c r="K183620" s="141"/>
    </row>
    <row r="183621" spans="2:11" ht="13.5" customHeight="1">
      <c r="B183621" s="141"/>
      <c r="C183621" s="141"/>
      <c r="D183621" s="141"/>
      <c r="E183621" s="141"/>
      <c r="F183621" s="141"/>
      <c r="G183621" s="248"/>
      <c r="H183621" s="141"/>
      <c r="I183621" s="209"/>
      <c r="J183621" s="141"/>
      <c r="K183621" s="141"/>
    </row>
    <row r="183622" spans="2:11" ht="13.5" customHeight="1">
      <c r="B183622" s="141"/>
      <c r="C183622" s="141"/>
      <c r="D183622" s="141"/>
      <c r="E183622" s="141"/>
      <c r="F183622" s="141"/>
      <c r="G183622" s="248"/>
      <c r="H183622" s="141"/>
      <c r="I183622" s="209"/>
      <c r="J183622" s="141"/>
      <c r="K183622" s="141"/>
    </row>
    <row r="183623" spans="2:11" ht="13.5" customHeight="1">
      <c r="B183623" s="141"/>
      <c r="C183623" s="141"/>
      <c r="D183623" s="141"/>
      <c r="E183623" s="141"/>
      <c r="F183623" s="141"/>
      <c r="G183623" s="248"/>
      <c r="H183623" s="141"/>
      <c r="I183623" s="209"/>
      <c r="J183623" s="141"/>
      <c r="K183623" s="141"/>
    </row>
    <row r="183624" spans="2:11" ht="13.5" customHeight="1">
      <c r="B183624" s="141"/>
      <c r="C183624" s="141"/>
      <c r="D183624" s="141"/>
      <c r="E183624" s="141"/>
      <c r="F183624" s="141"/>
      <c r="G183624" s="248"/>
      <c r="H183624" s="141"/>
      <c r="I183624" s="209"/>
      <c r="J183624" s="141"/>
      <c r="K183624" s="141"/>
    </row>
    <row r="183625" spans="2:11" ht="13.5" customHeight="1">
      <c r="B183625" s="141"/>
      <c r="C183625" s="141"/>
      <c r="D183625" s="141"/>
      <c r="E183625" s="141"/>
      <c r="F183625" s="141"/>
      <c r="G183625" s="248"/>
      <c r="H183625" s="141"/>
      <c r="I183625" s="209"/>
      <c r="J183625" s="141"/>
      <c r="K183625" s="141"/>
    </row>
    <row r="183626" spans="2:11" ht="13.5" customHeight="1">
      <c r="B183626" s="141"/>
      <c r="C183626" s="141"/>
      <c r="D183626" s="141"/>
      <c r="E183626" s="141"/>
      <c r="F183626" s="141"/>
      <c r="G183626" s="248"/>
      <c r="H183626" s="141"/>
      <c r="I183626" s="209"/>
      <c r="J183626" s="141"/>
      <c r="K183626" s="141"/>
    </row>
    <row r="183627" spans="2:11" ht="13.5" customHeight="1">
      <c r="B183627" s="141"/>
      <c r="C183627" s="141"/>
      <c r="D183627" s="141"/>
      <c r="E183627" s="141"/>
      <c r="F183627" s="141"/>
      <c r="G183627" s="248"/>
      <c r="H183627" s="141"/>
      <c r="I183627" s="209"/>
      <c r="J183627" s="141"/>
      <c r="K183627" s="141"/>
    </row>
    <row r="183628" spans="2:11" ht="13.5" customHeight="1">
      <c r="B183628" s="141"/>
      <c r="C183628" s="141"/>
      <c r="D183628" s="141"/>
      <c r="E183628" s="141"/>
      <c r="F183628" s="141"/>
      <c r="G183628" s="248"/>
      <c r="H183628" s="141"/>
      <c r="I183628" s="209"/>
      <c r="J183628" s="141"/>
      <c r="K183628" s="141"/>
    </row>
    <row r="183629" spans="2:11" ht="13.5" customHeight="1">
      <c r="B183629" s="141"/>
      <c r="C183629" s="141"/>
      <c r="D183629" s="141"/>
      <c r="E183629" s="141"/>
      <c r="F183629" s="141"/>
      <c r="G183629" s="248"/>
      <c r="H183629" s="141"/>
      <c r="I183629" s="209"/>
      <c r="J183629" s="141"/>
      <c r="K183629" s="141"/>
    </row>
    <row r="183630" spans="2:11" ht="13.5" customHeight="1">
      <c r="B183630" s="141"/>
      <c r="C183630" s="141"/>
      <c r="D183630" s="141"/>
      <c r="E183630" s="141"/>
      <c r="F183630" s="141"/>
      <c r="G183630" s="248"/>
      <c r="H183630" s="141"/>
      <c r="I183630" s="209"/>
      <c r="J183630" s="141"/>
      <c r="K183630" s="141"/>
    </row>
    <row r="183631" spans="2:11" ht="13.5" customHeight="1">
      <c r="B183631" s="141"/>
      <c r="C183631" s="141"/>
      <c r="D183631" s="141"/>
      <c r="E183631" s="141"/>
      <c r="F183631" s="141"/>
      <c r="G183631" s="248"/>
      <c r="H183631" s="141"/>
      <c r="I183631" s="209"/>
      <c r="J183631" s="141"/>
      <c r="K183631" s="141"/>
    </row>
    <row r="183632" spans="2:11" ht="13.5" customHeight="1">
      <c r="B183632" s="141"/>
      <c r="C183632" s="141"/>
      <c r="D183632" s="141"/>
      <c r="E183632" s="141"/>
      <c r="F183632" s="141"/>
      <c r="G183632" s="248"/>
      <c r="H183632" s="141"/>
      <c r="I183632" s="209"/>
      <c r="J183632" s="141"/>
      <c r="K183632" s="141"/>
    </row>
    <row r="183633" spans="2:11" ht="13.5" customHeight="1">
      <c r="B183633" s="141"/>
      <c r="C183633" s="141"/>
      <c r="D183633" s="141"/>
      <c r="E183633" s="141"/>
      <c r="F183633" s="141"/>
      <c r="G183633" s="248"/>
      <c r="H183633" s="141"/>
      <c r="I183633" s="209"/>
      <c r="J183633" s="141"/>
      <c r="K183633" s="141"/>
    </row>
    <row r="183634" spans="2:11" ht="13.5" customHeight="1">
      <c r="B183634" s="141"/>
      <c r="C183634" s="141"/>
      <c r="D183634" s="141"/>
      <c r="E183634" s="141"/>
      <c r="F183634" s="141"/>
      <c r="G183634" s="248"/>
      <c r="H183634" s="141"/>
      <c r="I183634" s="209"/>
      <c r="J183634" s="141"/>
      <c r="K183634" s="141"/>
    </row>
    <row r="183635" spans="2:11" ht="13.5" customHeight="1">
      <c r="B183635" s="141"/>
      <c r="C183635" s="141"/>
      <c r="D183635" s="141"/>
      <c r="E183635" s="141"/>
      <c r="F183635" s="141"/>
      <c r="G183635" s="248"/>
      <c r="H183635" s="141"/>
      <c r="I183635" s="209"/>
      <c r="J183635" s="141"/>
      <c r="K183635" s="141"/>
    </row>
    <row r="183636" spans="2:11" ht="13.5" customHeight="1">
      <c r="B183636" s="141"/>
      <c r="C183636" s="141"/>
      <c r="D183636" s="141"/>
      <c r="E183636" s="141"/>
      <c r="F183636" s="141"/>
      <c r="G183636" s="248"/>
      <c r="H183636" s="141"/>
      <c r="I183636" s="209"/>
      <c r="J183636" s="141"/>
      <c r="K183636" s="141"/>
    </row>
    <row r="183637" spans="2:11" ht="13.5" customHeight="1">
      <c r="B183637" s="141"/>
      <c r="C183637" s="141"/>
      <c r="D183637" s="141"/>
      <c r="E183637" s="141"/>
      <c r="F183637" s="141"/>
      <c r="G183637" s="248"/>
      <c r="H183637" s="141"/>
      <c r="I183637" s="209"/>
      <c r="J183637" s="141"/>
      <c r="K183637" s="141"/>
    </row>
    <row r="183638" spans="2:11" ht="13.5" customHeight="1">
      <c r="B183638" s="141"/>
      <c r="C183638" s="141"/>
      <c r="D183638" s="141"/>
      <c r="E183638" s="141"/>
      <c r="F183638" s="141"/>
      <c r="G183638" s="248"/>
      <c r="H183638" s="141"/>
      <c r="I183638" s="209"/>
      <c r="J183638" s="141"/>
      <c r="K183638" s="141"/>
    </row>
    <row r="183639" spans="2:11" ht="13.5" customHeight="1">
      <c r="B183639" s="141"/>
      <c r="C183639" s="141"/>
      <c r="D183639" s="141"/>
      <c r="E183639" s="141"/>
      <c r="F183639" s="141"/>
      <c r="G183639" s="248"/>
      <c r="H183639" s="141"/>
      <c r="I183639" s="209"/>
      <c r="J183639" s="141"/>
      <c r="K183639" s="141"/>
    </row>
    <row r="183640" spans="2:11" ht="13.5" customHeight="1">
      <c r="B183640" s="141"/>
      <c r="C183640" s="141"/>
      <c r="D183640" s="141"/>
      <c r="E183640" s="141"/>
      <c r="F183640" s="141"/>
      <c r="G183640" s="248"/>
      <c r="H183640" s="141"/>
      <c r="I183640" s="209"/>
      <c r="J183640" s="141"/>
      <c r="K183640" s="141"/>
    </row>
    <row r="183641" spans="2:11" ht="13.5" customHeight="1">
      <c r="B183641" s="141"/>
      <c r="C183641" s="141"/>
      <c r="D183641" s="141"/>
      <c r="E183641" s="141"/>
      <c r="F183641" s="141"/>
      <c r="G183641" s="248"/>
      <c r="H183641" s="141"/>
      <c r="I183641" s="209"/>
      <c r="J183641" s="141"/>
      <c r="K183641" s="141"/>
    </row>
    <row r="183642" spans="2:11" ht="13.5" customHeight="1">
      <c r="B183642" s="141"/>
      <c r="C183642" s="141"/>
      <c r="D183642" s="141"/>
      <c r="E183642" s="141"/>
      <c r="F183642" s="141"/>
      <c r="G183642" s="248"/>
      <c r="H183642" s="141"/>
      <c r="I183642" s="209"/>
      <c r="J183642" s="141"/>
      <c r="K183642" s="141"/>
    </row>
    <row r="183643" spans="2:11" ht="13.5" customHeight="1">
      <c r="B183643" s="141"/>
      <c r="C183643" s="141"/>
      <c r="D183643" s="141"/>
      <c r="E183643" s="141"/>
      <c r="F183643" s="141"/>
      <c r="G183643" s="248"/>
      <c r="H183643" s="141"/>
      <c r="I183643" s="209"/>
      <c r="J183643" s="141"/>
      <c r="K183643" s="141"/>
    </row>
    <row r="183644" spans="2:11" ht="13.5" customHeight="1">
      <c r="B183644" s="141"/>
      <c r="C183644" s="141"/>
      <c r="D183644" s="141"/>
      <c r="E183644" s="141"/>
      <c r="F183644" s="141"/>
      <c r="G183644" s="248"/>
      <c r="H183644" s="141"/>
      <c r="I183644" s="209"/>
      <c r="J183644" s="141"/>
      <c r="K183644" s="141"/>
    </row>
    <row r="183645" spans="2:11" ht="13.5" customHeight="1">
      <c r="B183645" s="141"/>
      <c r="C183645" s="141"/>
      <c r="D183645" s="141"/>
      <c r="E183645" s="141"/>
      <c r="F183645" s="141"/>
      <c r="G183645" s="248"/>
      <c r="H183645" s="141"/>
      <c r="I183645" s="209"/>
      <c r="J183645" s="141"/>
      <c r="K183645" s="141"/>
    </row>
    <row r="183646" spans="2:11" ht="13.5" customHeight="1">
      <c r="B183646" s="141"/>
      <c r="C183646" s="141"/>
      <c r="D183646" s="141"/>
      <c r="E183646" s="141"/>
      <c r="F183646" s="141"/>
      <c r="G183646" s="248"/>
      <c r="H183646" s="141"/>
      <c r="I183646" s="209"/>
      <c r="J183646" s="141"/>
      <c r="K183646" s="141"/>
    </row>
    <row r="183647" spans="2:11" ht="13.5" customHeight="1">
      <c r="B183647" s="141"/>
      <c r="C183647" s="141"/>
      <c r="D183647" s="141"/>
      <c r="E183647" s="141"/>
      <c r="F183647" s="141"/>
      <c r="G183647" s="248"/>
      <c r="H183647" s="141"/>
      <c r="I183647" s="209"/>
      <c r="J183647" s="141"/>
      <c r="K183647" s="141"/>
    </row>
    <row r="183648" spans="2:11" ht="13.5" customHeight="1">
      <c r="B183648" s="141"/>
      <c r="C183648" s="141"/>
      <c r="D183648" s="141"/>
      <c r="E183648" s="141"/>
      <c r="F183648" s="141"/>
      <c r="G183648" s="248"/>
      <c r="H183648" s="141"/>
      <c r="I183648" s="209"/>
      <c r="J183648" s="141"/>
      <c r="K183648" s="141"/>
    </row>
    <row r="183649" spans="2:11" ht="13.5" customHeight="1">
      <c r="B183649" s="141"/>
      <c r="C183649" s="141"/>
      <c r="D183649" s="141"/>
      <c r="E183649" s="141"/>
      <c r="F183649" s="141"/>
      <c r="G183649" s="248"/>
      <c r="H183649" s="141"/>
      <c r="I183649" s="209"/>
      <c r="J183649" s="141"/>
      <c r="K183649" s="141"/>
    </row>
    <row r="183650" spans="2:11" ht="13.5" customHeight="1">
      <c r="B183650" s="141"/>
      <c r="C183650" s="141"/>
      <c r="D183650" s="141"/>
      <c r="E183650" s="141"/>
      <c r="F183650" s="141"/>
      <c r="G183650" s="248"/>
      <c r="H183650" s="141"/>
      <c r="I183650" s="209"/>
      <c r="J183650" s="141"/>
      <c r="K183650" s="141"/>
    </row>
    <row r="183651" spans="2:11" ht="13.5" customHeight="1">
      <c r="B183651" s="141"/>
      <c r="C183651" s="141"/>
      <c r="D183651" s="141"/>
      <c r="E183651" s="141"/>
      <c r="F183651" s="141"/>
      <c r="G183651" s="248"/>
      <c r="H183651" s="141"/>
      <c r="I183651" s="209"/>
      <c r="J183651" s="141"/>
      <c r="K183651" s="141"/>
    </row>
    <row r="183652" spans="2:11" ht="13.5" customHeight="1">
      <c r="B183652" s="141"/>
      <c r="C183652" s="141"/>
      <c r="D183652" s="141"/>
      <c r="E183652" s="141"/>
      <c r="F183652" s="141"/>
      <c r="G183652" s="248"/>
      <c r="H183652" s="141"/>
      <c r="I183652" s="209"/>
      <c r="J183652" s="141"/>
      <c r="K183652" s="141"/>
    </row>
    <row r="183653" spans="2:11" ht="13.5" customHeight="1">
      <c r="B183653" s="141"/>
      <c r="C183653" s="141"/>
      <c r="D183653" s="141"/>
      <c r="E183653" s="141"/>
      <c r="F183653" s="141"/>
      <c r="G183653" s="248"/>
      <c r="H183653" s="141"/>
      <c r="I183653" s="209"/>
      <c r="J183653" s="141"/>
      <c r="K183653" s="141"/>
    </row>
    <row r="183654" spans="2:11" ht="13.5" customHeight="1">
      <c r="B183654" s="141"/>
      <c r="C183654" s="141"/>
      <c r="D183654" s="141"/>
      <c r="E183654" s="141"/>
      <c r="F183654" s="141"/>
      <c r="G183654" s="248"/>
      <c r="H183654" s="141"/>
      <c r="I183654" s="209"/>
      <c r="J183654" s="141"/>
      <c r="K183654" s="141"/>
    </row>
    <row r="183655" spans="2:11" ht="13.5" customHeight="1">
      <c r="B183655" s="141"/>
      <c r="C183655" s="141"/>
      <c r="D183655" s="141"/>
      <c r="E183655" s="141"/>
      <c r="F183655" s="141"/>
      <c r="G183655" s="248"/>
      <c r="H183655" s="141"/>
      <c r="I183655" s="209"/>
      <c r="J183655" s="141"/>
      <c r="K183655" s="141"/>
    </row>
    <row r="183656" spans="2:11" ht="13.5" customHeight="1">
      <c r="B183656" s="141"/>
      <c r="C183656" s="141"/>
      <c r="D183656" s="141"/>
      <c r="E183656" s="141"/>
      <c r="F183656" s="141"/>
      <c r="G183656" s="248"/>
      <c r="H183656" s="141"/>
      <c r="I183656" s="209"/>
      <c r="J183656" s="141"/>
      <c r="K183656" s="141"/>
    </row>
    <row r="183657" spans="2:11" ht="13.5" customHeight="1">
      <c r="B183657" s="141"/>
      <c r="C183657" s="141"/>
      <c r="D183657" s="141"/>
      <c r="E183657" s="141"/>
      <c r="F183657" s="141"/>
      <c r="G183657" s="248"/>
      <c r="H183657" s="141"/>
      <c r="I183657" s="209"/>
      <c r="J183657" s="141"/>
      <c r="K183657" s="141"/>
    </row>
    <row r="183658" spans="2:11" ht="13.5" customHeight="1">
      <c r="B183658" s="141"/>
      <c r="C183658" s="141"/>
      <c r="D183658" s="141"/>
      <c r="E183658" s="141"/>
      <c r="F183658" s="141"/>
      <c r="G183658" s="248"/>
      <c r="H183658" s="141"/>
      <c r="I183658" s="209"/>
      <c r="J183658" s="141"/>
      <c r="K183658" s="141"/>
    </row>
    <row r="183659" spans="2:11" ht="13.5" customHeight="1">
      <c r="B183659" s="141"/>
      <c r="C183659" s="141"/>
      <c r="D183659" s="141"/>
      <c r="E183659" s="141"/>
      <c r="F183659" s="141"/>
      <c r="G183659" s="248"/>
      <c r="H183659" s="141"/>
      <c r="I183659" s="209"/>
      <c r="J183659" s="141"/>
      <c r="K183659" s="141"/>
    </row>
    <row r="183660" spans="2:11" ht="13.5" customHeight="1">
      <c r="B183660" s="141"/>
      <c r="C183660" s="141"/>
      <c r="D183660" s="141"/>
      <c r="E183660" s="141"/>
      <c r="F183660" s="141"/>
      <c r="G183660" s="248"/>
      <c r="H183660" s="141"/>
      <c r="I183660" s="209"/>
      <c r="J183660" s="141"/>
      <c r="K183660" s="141"/>
    </row>
    <row r="183661" spans="2:11" ht="13.5" customHeight="1">
      <c r="B183661" s="141"/>
      <c r="C183661" s="141"/>
      <c r="D183661" s="141"/>
      <c r="E183661" s="141"/>
      <c r="F183661" s="141"/>
      <c r="G183661" s="248"/>
      <c r="H183661" s="141"/>
      <c r="I183661" s="209"/>
      <c r="J183661" s="141"/>
      <c r="K183661" s="141"/>
    </row>
    <row r="183662" spans="2:11" ht="13.5" customHeight="1">
      <c r="B183662" s="141"/>
      <c r="C183662" s="141"/>
      <c r="D183662" s="141"/>
      <c r="E183662" s="141"/>
      <c r="F183662" s="141"/>
      <c r="G183662" s="248"/>
      <c r="H183662" s="141"/>
      <c r="I183662" s="209"/>
      <c r="J183662" s="141"/>
      <c r="K183662" s="141"/>
    </row>
    <row r="183663" spans="2:11" ht="13.5" customHeight="1">
      <c r="B183663" s="141"/>
      <c r="C183663" s="141"/>
      <c r="D183663" s="141"/>
      <c r="E183663" s="141"/>
      <c r="F183663" s="141"/>
      <c r="G183663" s="248"/>
      <c r="H183663" s="141"/>
      <c r="I183663" s="209"/>
      <c r="J183663" s="141"/>
      <c r="K183663" s="141"/>
    </row>
    <row r="183664" spans="2:11" ht="13.5" customHeight="1">
      <c r="B183664" s="141"/>
      <c r="C183664" s="141"/>
      <c r="D183664" s="141"/>
      <c r="E183664" s="141"/>
      <c r="F183664" s="141"/>
      <c r="G183664" s="248"/>
      <c r="H183664" s="141"/>
      <c r="I183664" s="209"/>
      <c r="J183664" s="141"/>
      <c r="K183664" s="141"/>
    </row>
    <row r="183665" spans="2:11" ht="13.5" customHeight="1">
      <c r="B183665" s="141"/>
      <c r="C183665" s="141"/>
      <c r="D183665" s="141"/>
      <c r="E183665" s="141"/>
      <c r="F183665" s="141"/>
      <c r="G183665" s="248"/>
      <c r="H183665" s="141"/>
      <c r="I183665" s="209"/>
      <c r="J183665" s="141"/>
      <c r="K183665" s="141"/>
    </row>
    <row r="183666" spans="2:11" ht="13.5" customHeight="1">
      <c r="B183666" s="141"/>
      <c r="C183666" s="141"/>
      <c r="D183666" s="141"/>
      <c r="E183666" s="141"/>
      <c r="F183666" s="141"/>
      <c r="G183666" s="248"/>
      <c r="H183666" s="141"/>
      <c r="I183666" s="209"/>
      <c r="J183666" s="141"/>
      <c r="K183666" s="141"/>
    </row>
    <row r="183667" spans="2:11" ht="13.5" customHeight="1">
      <c r="B183667" s="141"/>
      <c r="C183667" s="141"/>
      <c r="D183667" s="141"/>
      <c r="E183667" s="141"/>
      <c r="F183667" s="141"/>
      <c r="G183667" s="248"/>
      <c r="H183667" s="141"/>
      <c r="I183667" s="209"/>
      <c r="J183667" s="141"/>
      <c r="K183667" s="141"/>
    </row>
    <row r="183668" spans="2:11" ht="13.5" customHeight="1">
      <c r="B183668" s="141"/>
      <c r="C183668" s="141"/>
      <c r="D183668" s="141"/>
      <c r="E183668" s="141"/>
      <c r="F183668" s="141"/>
      <c r="G183668" s="248"/>
      <c r="H183668" s="141"/>
      <c r="I183668" s="209"/>
      <c r="J183668" s="141"/>
      <c r="K183668" s="141"/>
    </row>
    <row r="183669" spans="2:11" ht="13.5" customHeight="1">
      <c r="B183669" s="141"/>
      <c r="C183669" s="141"/>
      <c r="D183669" s="141"/>
      <c r="E183669" s="141"/>
      <c r="F183669" s="141"/>
      <c r="G183669" s="248"/>
      <c r="H183669" s="141"/>
      <c r="I183669" s="209"/>
      <c r="J183669" s="141"/>
      <c r="K183669" s="141"/>
    </row>
    <row r="183670" spans="2:11" ht="13.5" customHeight="1">
      <c r="B183670" s="141"/>
      <c r="C183670" s="141"/>
      <c r="D183670" s="141"/>
      <c r="E183670" s="141"/>
      <c r="F183670" s="141"/>
      <c r="G183670" s="248"/>
      <c r="H183670" s="141"/>
      <c r="I183670" s="209"/>
      <c r="J183670" s="141"/>
      <c r="K183670" s="141"/>
    </row>
    <row r="183671" spans="2:11" ht="13.5" customHeight="1">
      <c r="B183671" s="141"/>
      <c r="C183671" s="141"/>
      <c r="D183671" s="141"/>
      <c r="E183671" s="141"/>
      <c r="F183671" s="141"/>
      <c r="G183671" s="248"/>
      <c r="H183671" s="141"/>
      <c r="I183671" s="209"/>
      <c r="J183671" s="141"/>
      <c r="K183671" s="141"/>
    </row>
    <row r="183672" spans="2:11" ht="13.5" customHeight="1">
      <c r="B183672" s="141"/>
      <c r="C183672" s="141"/>
      <c r="D183672" s="141"/>
      <c r="E183672" s="141"/>
      <c r="F183672" s="141"/>
      <c r="G183672" s="248"/>
      <c r="H183672" s="141"/>
      <c r="I183672" s="209"/>
      <c r="J183672" s="141"/>
      <c r="K183672" s="141"/>
    </row>
    <row r="183673" spans="2:11" ht="13.5" customHeight="1">
      <c r="B183673" s="141"/>
      <c r="C183673" s="141"/>
      <c r="D183673" s="141"/>
      <c r="E183673" s="141"/>
      <c r="F183673" s="141"/>
      <c r="G183673" s="248"/>
      <c r="H183673" s="141"/>
      <c r="I183673" s="209"/>
      <c r="J183673" s="141"/>
      <c r="K183673" s="141"/>
    </row>
    <row r="183674" spans="2:11" ht="13.5" customHeight="1">
      <c r="B183674" s="141"/>
      <c r="C183674" s="141"/>
      <c r="D183674" s="141"/>
      <c r="E183674" s="141"/>
      <c r="F183674" s="141"/>
      <c r="G183674" s="248"/>
      <c r="H183674" s="141"/>
      <c r="I183674" s="209"/>
      <c r="J183674" s="141"/>
      <c r="K183674" s="141"/>
    </row>
    <row r="183675" spans="2:11" ht="13.5" customHeight="1">
      <c r="B183675" s="141"/>
      <c r="C183675" s="141"/>
      <c r="D183675" s="141"/>
      <c r="E183675" s="141"/>
      <c r="F183675" s="141"/>
      <c r="G183675" s="248"/>
      <c r="H183675" s="141"/>
      <c r="I183675" s="209"/>
      <c r="J183675" s="141"/>
      <c r="K183675" s="141"/>
    </row>
    <row r="183676" spans="2:11" ht="13.5" customHeight="1">
      <c r="B183676" s="141"/>
      <c r="C183676" s="141"/>
      <c r="D183676" s="141"/>
      <c r="E183676" s="141"/>
      <c r="F183676" s="141"/>
      <c r="G183676" s="248"/>
      <c r="H183676" s="141"/>
      <c r="I183676" s="209"/>
      <c r="J183676" s="141"/>
      <c r="K183676" s="141"/>
    </row>
    <row r="183677" spans="2:11" ht="13.5" customHeight="1">
      <c r="B183677" s="141"/>
      <c r="C183677" s="141"/>
      <c r="D183677" s="141"/>
      <c r="E183677" s="141"/>
      <c r="F183677" s="141"/>
      <c r="G183677" s="248"/>
      <c r="H183677" s="141"/>
      <c r="I183677" s="209"/>
      <c r="J183677" s="141"/>
      <c r="K183677" s="141"/>
    </row>
    <row r="183678" spans="2:11" ht="13.5" customHeight="1">
      <c r="B183678" s="141"/>
      <c r="C183678" s="141"/>
      <c r="D183678" s="141"/>
      <c r="E183678" s="141"/>
      <c r="F183678" s="141"/>
      <c r="G183678" s="248"/>
      <c r="H183678" s="141"/>
      <c r="I183678" s="209"/>
      <c r="J183678" s="141"/>
      <c r="K183678" s="141"/>
    </row>
    <row r="183679" spans="2:11" ht="13.5" customHeight="1">
      <c r="B183679" s="141"/>
      <c r="C183679" s="141"/>
      <c r="D183679" s="141"/>
      <c r="E183679" s="141"/>
      <c r="F183679" s="141"/>
      <c r="G183679" s="248"/>
      <c r="H183679" s="141"/>
      <c r="I183679" s="209"/>
      <c r="J183679" s="141"/>
      <c r="K183679" s="141"/>
    </row>
    <row r="183680" spans="2:11" ht="13.5" customHeight="1">
      <c r="B183680" s="141"/>
      <c r="C183680" s="141"/>
      <c r="D183680" s="141"/>
      <c r="E183680" s="141"/>
      <c r="F183680" s="141"/>
      <c r="G183680" s="248"/>
      <c r="H183680" s="141"/>
      <c r="I183680" s="209"/>
      <c r="J183680" s="141"/>
      <c r="K183680" s="141"/>
    </row>
    <row r="183681" spans="2:11" ht="13.5" customHeight="1">
      <c r="B183681" s="141"/>
      <c r="C183681" s="141"/>
      <c r="D183681" s="141"/>
      <c r="E183681" s="141"/>
      <c r="F183681" s="141"/>
      <c r="G183681" s="248"/>
      <c r="H183681" s="141"/>
      <c r="I183681" s="209"/>
      <c r="J183681" s="141"/>
      <c r="K183681" s="141"/>
    </row>
    <row r="183682" spans="2:11" ht="13.5" customHeight="1">
      <c r="B183682" s="141"/>
      <c r="C183682" s="141"/>
      <c r="D183682" s="141"/>
      <c r="E183682" s="141"/>
      <c r="F183682" s="141"/>
      <c r="G183682" s="248"/>
      <c r="H183682" s="141"/>
      <c r="I183682" s="209"/>
      <c r="J183682" s="141"/>
      <c r="K183682" s="141"/>
    </row>
    <row r="183683" spans="2:11" ht="13.5" customHeight="1">
      <c r="B183683" s="141"/>
      <c r="C183683" s="141"/>
      <c r="D183683" s="141"/>
      <c r="E183683" s="141"/>
      <c r="F183683" s="141"/>
      <c r="G183683" s="248"/>
      <c r="H183683" s="141"/>
      <c r="I183683" s="209"/>
      <c r="J183683" s="141"/>
      <c r="K183683" s="141"/>
    </row>
    <row r="183684" spans="2:11" ht="13.5" customHeight="1">
      <c r="B183684" s="141"/>
      <c r="C183684" s="141"/>
      <c r="D183684" s="141"/>
      <c r="E183684" s="141"/>
      <c r="F183684" s="141"/>
      <c r="G183684" s="248"/>
      <c r="H183684" s="141"/>
      <c r="I183684" s="209"/>
      <c r="J183684" s="141"/>
      <c r="K183684" s="141"/>
    </row>
    <row r="183685" spans="2:11" ht="13.5" customHeight="1">
      <c r="B183685" s="141"/>
      <c r="C183685" s="141"/>
      <c r="D183685" s="141"/>
      <c r="E183685" s="141"/>
      <c r="F183685" s="141"/>
      <c r="G183685" s="248"/>
      <c r="H183685" s="141"/>
      <c r="I183685" s="209"/>
      <c r="J183685" s="141"/>
      <c r="K183685" s="141"/>
    </row>
    <row r="183686" spans="2:11" ht="13.5" customHeight="1">
      <c r="B183686" s="141"/>
      <c r="C183686" s="141"/>
      <c r="D183686" s="141"/>
      <c r="E183686" s="141"/>
      <c r="F183686" s="141"/>
      <c r="G183686" s="248"/>
      <c r="H183686" s="141"/>
      <c r="I183686" s="209"/>
      <c r="J183686" s="141"/>
      <c r="K183686" s="141"/>
    </row>
    <row r="183687" spans="2:11" ht="13.5" customHeight="1">
      <c r="B183687" s="141"/>
      <c r="C183687" s="141"/>
      <c r="D183687" s="141"/>
      <c r="E183687" s="141"/>
      <c r="F183687" s="141"/>
      <c r="G183687" s="248"/>
      <c r="H183687" s="141"/>
      <c r="I183687" s="209"/>
      <c r="J183687" s="141"/>
      <c r="K183687" s="141"/>
    </row>
    <row r="183688" spans="2:11" ht="13.5" customHeight="1">
      <c r="B183688" s="141"/>
      <c r="C183688" s="141"/>
      <c r="D183688" s="141"/>
      <c r="E183688" s="141"/>
      <c r="F183688" s="141"/>
      <c r="G183688" s="248"/>
      <c r="H183688" s="141"/>
      <c r="I183688" s="209"/>
      <c r="J183688" s="141"/>
      <c r="K183688" s="141"/>
    </row>
    <row r="183689" spans="2:11" ht="13.5" customHeight="1">
      <c r="B183689" s="141"/>
      <c r="C183689" s="141"/>
      <c r="D183689" s="141"/>
      <c r="E183689" s="141"/>
      <c r="F183689" s="141"/>
      <c r="G183689" s="248"/>
      <c r="H183689" s="141"/>
      <c r="I183689" s="209"/>
      <c r="J183689" s="141"/>
      <c r="K183689" s="141"/>
    </row>
    <row r="183690" spans="2:11" ht="13.5" customHeight="1">
      <c r="B183690" s="141"/>
      <c r="C183690" s="141"/>
      <c r="D183690" s="141"/>
      <c r="E183690" s="141"/>
      <c r="F183690" s="141"/>
      <c r="G183690" s="248"/>
      <c r="H183690" s="141"/>
      <c r="I183690" s="209"/>
      <c r="J183690" s="141"/>
      <c r="K183690" s="141"/>
    </row>
    <row r="183691" spans="2:11" ht="13.5" customHeight="1">
      <c r="B183691" s="141"/>
      <c r="C183691" s="141"/>
      <c r="D183691" s="141"/>
      <c r="E183691" s="141"/>
      <c r="F183691" s="141"/>
      <c r="G183691" s="248"/>
      <c r="H183691" s="141"/>
      <c r="I183691" s="209"/>
      <c r="J183691" s="141"/>
      <c r="K183691" s="141"/>
    </row>
    <row r="183692" spans="2:11" ht="13.5" customHeight="1">
      <c r="B183692" s="141"/>
      <c r="C183692" s="141"/>
      <c r="D183692" s="141"/>
      <c r="E183692" s="141"/>
      <c r="F183692" s="141"/>
      <c r="G183692" s="248"/>
      <c r="H183692" s="141"/>
      <c r="I183692" s="209"/>
      <c r="J183692" s="141"/>
      <c r="K183692" s="141"/>
    </row>
    <row r="183693" spans="2:11" ht="13.5" customHeight="1">
      <c r="B183693" s="141"/>
      <c r="C183693" s="141"/>
      <c r="D183693" s="141"/>
      <c r="E183693" s="141"/>
      <c r="F183693" s="141"/>
      <c r="G183693" s="248"/>
      <c r="H183693" s="141"/>
      <c r="I183693" s="209"/>
      <c r="J183693" s="141"/>
      <c r="K183693" s="141"/>
    </row>
    <row r="183694" spans="2:11" ht="13.5" customHeight="1">
      <c r="B183694" s="141"/>
      <c r="C183694" s="141"/>
      <c r="D183694" s="141"/>
      <c r="E183694" s="141"/>
      <c r="F183694" s="141"/>
      <c r="G183694" s="248"/>
      <c r="H183694" s="141"/>
      <c r="I183694" s="209"/>
      <c r="J183694" s="141"/>
      <c r="K183694" s="141"/>
    </row>
    <row r="183695" spans="2:11" ht="13.5" customHeight="1">
      <c r="B183695" s="141"/>
      <c r="C183695" s="141"/>
      <c r="D183695" s="141"/>
      <c r="E183695" s="141"/>
      <c r="F183695" s="141"/>
      <c r="G183695" s="248"/>
      <c r="H183695" s="141"/>
      <c r="I183695" s="209"/>
      <c r="J183695" s="141"/>
      <c r="K183695" s="141"/>
    </row>
    <row r="183696" spans="2:11" ht="13.5" customHeight="1">
      <c r="B183696" s="141"/>
      <c r="C183696" s="141"/>
      <c r="D183696" s="141"/>
      <c r="E183696" s="141"/>
      <c r="F183696" s="141"/>
      <c r="G183696" s="248"/>
      <c r="H183696" s="141"/>
      <c r="I183696" s="209"/>
      <c r="J183696" s="141"/>
      <c r="K183696" s="141"/>
    </row>
    <row r="183697" spans="2:11" ht="13.5" customHeight="1">
      <c r="B183697" s="141"/>
      <c r="C183697" s="141"/>
      <c r="D183697" s="141"/>
      <c r="E183697" s="141"/>
      <c r="F183697" s="141"/>
      <c r="G183697" s="248"/>
      <c r="H183697" s="141"/>
      <c r="I183697" s="209"/>
      <c r="J183697" s="141"/>
      <c r="K183697" s="141"/>
    </row>
    <row r="183698" spans="2:11" ht="13.5" customHeight="1">
      <c r="B183698" s="141"/>
      <c r="C183698" s="141"/>
      <c r="D183698" s="141"/>
      <c r="E183698" s="141"/>
      <c r="F183698" s="141"/>
      <c r="G183698" s="248"/>
      <c r="H183698" s="141"/>
      <c r="I183698" s="209"/>
      <c r="J183698" s="141"/>
      <c r="K183698" s="141"/>
    </row>
    <row r="183699" spans="2:11" ht="13.5" customHeight="1">
      <c r="B183699" s="141"/>
      <c r="C183699" s="141"/>
      <c r="D183699" s="141"/>
      <c r="E183699" s="141"/>
      <c r="F183699" s="141"/>
      <c r="G183699" s="248"/>
      <c r="H183699" s="141"/>
      <c r="I183699" s="209"/>
      <c r="J183699" s="141"/>
      <c r="K183699" s="141"/>
    </row>
    <row r="183700" spans="2:11" ht="13.5" customHeight="1">
      <c r="B183700" s="141"/>
      <c r="C183700" s="141"/>
      <c r="D183700" s="141"/>
      <c r="E183700" s="141"/>
      <c r="F183700" s="141"/>
      <c r="G183700" s="248"/>
      <c r="H183700" s="141"/>
      <c r="I183700" s="209"/>
      <c r="J183700" s="141"/>
      <c r="K183700" s="141"/>
    </row>
    <row r="183701" spans="2:11" ht="13.5" customHeight="1">
      <c r="B183701" s="141"/>
      <c r="C183701" s="141"/>
      <c r="D183701" s="141"/>
      <c r="E183701" s="141"/>
      <c r="F183701" s="141"/>
      <c r="G183701" s="248"/>
      <c r="H183701" s="141"/>
      <c r="I183701" s="209"/>
      <c r="J183701" s="141"/>
      <c r="K183701" s="141"/>
    </row>
    <row r="183702" spans="2:11" ht="13.5" customHeight="1">
      <c r="B183702" s="141"/>
      <c r="C183702" s="141"/>
      <c r="D183702" s="141"/>
      <c r="E183702" s="141"/>
      <c r="F183702" s="141"/>
      <c r="G183702" s="248"/>
      <c r="H183702" s="141"/>
      <c r="I183702" s="209"/>
      <c r="J183702" s="141"/>
      <c r="K183702" s="141"/>
    </row>
    <row r="183703" spans="2:11" ht="13.5" customHeight="1">
      <c r="B183703" s="141"/>
      <c r="C183703" s="141"/>
      <c r="D183703" s="141"/>
      <c r="E183703" s="141"/>
      <c r="F183703" s="141"/>
      <c r="G183703" s="248"/>
      <c r="H183703" s="141"/>
      <c r="I183703" s="209"/>
      <c r="J183703" s="141"/>
      <c r="K183703" s="141"/>
    </row>
    <row r="183704" spans="2:11" ht="13.5" customHeight="1">
      <c r="B183704" s="141"/>
      <c r="C183704" s="141"/>
      <c r="D183704" s="141"/>
      <c r="E183704" s="141"/>
      <c r="F183704" s="141"/>
      <c r="G183704" s="248"/>
      <c r="H183704" s="141"/>
      <c r="I183704" s="209"/>
      <c r="J183704" s="141"/>
      <c r="K183704" s="141"/>
    </row>
    <row r="183705" spans="2:11" ht="13.5" customHeight="1">
      <c r="B183705" s="141"/>
      <c r="C183705" s="141"/>
      <c r="D183705" s="141"/>
      <c r="E183705" s="141"/>
      <c r="F183705" s="141"/>
      <c r="G183705" s="248"/>
      <c r="H183705" s="141"/>
      <c r="I183705" s="209"/>
      <c r="J183705" s="141"/>
      <c r="K183705" s="141"/>
    </row>
    <row r="183706" spans="2:11" ht="13.5" customHeight="1">
      <c r="B183706" s="141"/>
      <c r="C183706" s="141"/>
      <c r="D183706" s="141"/>
      <c r="E183706" s="141"/>
      <c r="F183706" s="141"/>
      <c r="G183706" s="248"/>
      <c r="H183706" s="141"/>
      <c r="I183706" s="209"/>
      <c r="J183706" s="141"/>
      <c r="K183706" s="141"/>
    </row>
    <row r="183707" spans="2:11" ht="13.5" customHeight="1">
      <c r="B183707" s="141"/>
      <c r="C183707" s="141"/>
      <c r="D183707" s="141"/>
      <c r="E183707" s="141"/>
      <c r="F183707" s="141"/>
      <c r="G183707" s="248"/>
      <c r="H183707" s="141"/>
      <c r="I183707" s="209"/>
      <c r="J183707" s="141"/>
      <c r="K183707" s="141"/>
    </row>
    <row r="183708" spans="2:11" ht="13.5" customHeight="1">
      <c r="B183708" s="141"/>
      <c r="C183708" s="141"/>
      <c r="D183708" s="141"/>
      <c r="E183708" s="141"/>
      <c r="F183708" s="141"/>
      <c r="G183708" s="248"/>
      <c r="H183708" s="141"/>
      <c r="I183708" s="209"/>
      <c r="J183708" s="141"/>
      <c r="K183708" s="141"/>
    </row>
    <row r="183709" spans="2:11" ht="13.5" customHeight="1">
      <c r="B183709" s="141"/>
      <c r="C183709" s="141"/>
      <c r="D183709" s="141"/>
      <c r="E183709" s="141"/>
      <c r="F183709" s="141"/>
      <c r="G183709" s="248"/>
      <c r="H183709" s="141"/>
      <c r="I183709" s="209"/>
      <c r="J183709" s="141"/>
      <c r="K183709" s="141"/>
    </row>
    <row r="183710" spans="2:11" ht="13.5" customHeight="1">
      <c r="B183710" s="141"/>
      <c r="C183710" s="141"/>
      <c r="D183710" s="141"/>
      <c r="E183710" s="141"/>
      <c r="F183710" s="141"/>
      <c r="G183710" s="248"/>
      <c r="H183710" s="141"/>
      <c r="I183710" s="209"/>
      <c r="J183710" s="141"/>
      <c r="K183710" s="141"/>
    </row>
    <row r="183711" spans="2:11" ht="13.5" customHeight="1">
      <c r="B183711" s="141"/>
      <c r="C183711" s="141"/>
      <c r="D183711" s="141"/>
      <c r="E183711" s="141"/>
      <c r="F183711" s="141"/>
      <c r="G183711" s="248"/>
      <c r="H183711" s="141"/>
      <c r="I183711" s="209"/>
      <c r="J183711" s="141"/>
      <c r="K183711" s="141"/>
    </row>
    <row r="183712" spans="2:11" ht="13.5" customHeight="1">
      <c r="B183712" s="141"/>
      <c r="C183712" s="141"/>
      <c r="D183712" s="141"/>
      <c r="E183712" s="141"/>
      <c r="F183712" s="141"/>
      <c r="G183712" s="248"/>
      <c r="H183712" s="141"/>
      <c r="I183712" s="209"/>
      <c r="J183712" s="141"/>
      <c r="K183712" s="141"/>
    </row>
    <row r="183713" spans="2:11" ht="13.5" customHeight="1">
      <c r="B183713" s="141"/>
      <c r="C183713" s="141"/>
      <c r="D183713" s="141"/>
      <c r="E183713" s="141"/>
      <c r="F183713" s="141"/>
      <c r="G183713" s="248"/>
      <c r="H183713" s="141"/>
      <c r="I183713" s="209"/>
      <c r="J183713" s="141"/>
      <c r="K183713" s="141"/>
    </row>
    <row r="183714" spans="2:11" ht="13.5" customHeight="1">
      <c r="B183714" s="141"/>
      <c r="C183714" s="141"/>
      <c r="D183714" s="141"/>
      <c r="E183714" s="141"/>
      <c r="F183714" s="141"/>
      <c r="G183714" s="248"/>
      <c r="H183714" s="141"/>
      <c r="I183714" s="209"/>
      <c r="J183714" s="141"/>
      <c r="K183714" s="141"/>
    </row>
    <row r="183715" spans="2:11" ht="13.5" customHeight="1">
      <c r="B183715" s="141"/>
      <c r="C183715" s="141"/>
      <c r="D183715" s="141"/>
      <c r="E183715" s="141"/>
      <c r="F183715" s="141"/>
      <c r="G183715" s="248"/>
      <c r="H183715" s="141"/>
      <c r="I183715" s="209"/>
      <c r="J183715" s="141"/>
      <c r="K183715" s="141"/>
    </row>
    <row r="183716" spans="2:11" ht="13.5" customHeight="1">
      <c r="B183716" s="141"/>
      <c r="C183716" s="141"/>
      <c r="D183716" s="141"/>
      <c r="E183716" s="141"/>
      <c r="F183716" s="141"/>
      <c r="G183716" s="248"/>
      <c r="H183716" s="141"/>
      <c r="I183716" s="209"/>
      <c r="J183716" s="141"/>
      <c r="K183716" s="141"/>
    </row>
    <row r="183717" spans="2:11" ht="13.5" customHeight="1">
      <c r="B183717" s="141"/>
      <c r="C183717" s="141"/>
      <c r="D183717" s="141"/>
      <c r="E183717" s="141"/>
      <c r="F183717" s="141"/>
      <c r="G183717" s="248"/>
      <c r="H183717" s="141"/>
      <c r="I183717" s="209"/>
      <c r="J183717" s="141"/>
      <c r="K183717" s="141"/>
    </row>
    <row r="183718" spans="2:11" ht="13.5" customHeight="1">
      <c r="B183718" s="141"/>
      <c r="C183718" s="141"/>
      <c r="D183718" s="141"/>
      <c r="E183718" s="141"/>
      <c r="F183718" s="141"/>
      <c r="G183718" s="248"/>
      <c r="H183718" s="141"/>
      <c r="I183718" s="209"/>
      <c r="J183718" s="141"/>
      <c r="K183718" s="141"/>
    </row>
    <row r="183719" spans="2:11" ht="13.5" customHeight="1">
      <c r="B183719" s="141"/>
      <c r="C183719" s="141"/>
      <c r="D183719" s="141"/>
      <c r="E183719" s="141"/>
      <c r="F183719" s="141"/>
      <c r="G183719" s="248"/>
      <c r="H183719" s="141"/>
      <c r="I183719" s="209"/>
      <c r="J183719" s="141"/>
      <c r="K183719" s="141"/>
    </row>
    <row r="183720" spans="2:11" ht="13.5" customHeight="1">
      <c r="B183720" s="141"/>
      <c r="C183720" s="141"/>
      <c r="D183720" s="141"/>
      <c r="E183720" s="141"/>
      <c r="F183720" s="141"/>
      <c r="G183720" s="248"/>
      <c r="H183720" s="141"/>
      <c r="I183720" s="209"/>
      <c r="J183720" s="141"/>
      <c r="K183720" s="141"/>
    </row>
    <row r="183721" spans="2:11" ht="13.5" customHeight="1">
      <c r="B183721" s="141"/>
      <c r="C183721" s="141"/>
      <c r="D183721" s="141"/>
      <c r="E183721" s="141"/>
      <c r="F183721" s="141"/>
      <c r="G183721" s="248"/>
      <c r="H183721" s="141"/>
      <c r="I183721" s="209"/>
      <c r="J183721" s="141"/>
      <c r="K183721" s="141"/>
    </row>
    <row r="183722" spans="2:11" ht="13.5" customHeight="1">
      <c r="B183722" s="141"/>
      <c r="C183722" s="141"/>
      <c r="D183722" s="141"/>
      <c r="E183722" s="141"/>
      <c r="F183722" s="141"/>
      <c r="G183722" s="248"/>
      <c r="H183722" s="141"/>
      <c r="I183722" s="209"/>
      <c r="J183722" s="141"/>
      <c r="K183722" s="141"/>
    </row>
    <row r="183723" spans="2:11" ht="13.5" customHeight="1">
      <c r="B183723" s="141"/>
      <c r="C183723" s="141"/>
      <c r="D183723" s="141"/>
      <c r="E183723" s="141"/>
      <c r="F183723" s="141"/>
      <c r="G183723" s="248"/>
      <c r="H183723" s="141"/>
      <c r="I183723" s="209"/>
      <c r="J183723" s="141"/>
      <c r="K183723" s="141"/>
    </row>
    <row r="183724" spans="2:11" ht="13.5" customHeight="1">
      <c r="B183724" s="141"/>
      <c r="C183724" s="141"/>
      <c r="D183724" s="141"/>
      <c r="E183724" s="141"/>
      <c r="F183724" s="141"/>
      <c r="G183724" s="248"/>
      <c r="H183724" s="141"/>
      <c r="I183724" s="209"/>
      <c r="J183724" s="141"/>
      <c r="K183724" s="141"/>
    </row>
    <row r="183725" spans="2:11" ht="13.5" customHeight="1">
      <c r="B183725" s="141"/>
      <c r="C183725" s="141"/>
      <c r="D183725" s="141"/>
      <c r="E183725" s="141"/>
      <c r="F183725" s="141"/>
      <c r="G183725" s="248"/>
      <c r="H183725" s="141"/>
      <c r="I183725" s="209"/>
      <c r="J183725" s="141"/>
      <c r="K183725" s="141"/>
    </row>
    <row r="183726" spans="2:11" ht="13.5" customHeight="1">
      <c r="B183726" s="141"/>
      <c r="C183726" s="141"/>
      <c r="D183726" s="141"/>
      <c r="E183726" s="141"/>
      <c r="F183726" s="141"/>
      <c r="G183726" s="248"/>
      <c r="H183726" s="141"/>
      <c r="I183726" s="209"/>
      <c r="J183726" s="141"/>
      <c r="K183726" s="141"/>
    </row>
    <row r="183727" spans="2:11" ht="13.5" customHeight="1">
      <c r="B183727" s="141"/>
      <c r="C183727" s="141"/>
      <c r="D183727" s="141"/>
      <c r="E183727" s="141"/>
      <c r="F183727" s="141"/>
      <c r="G183727" s="248"/>
      <c r="H183727" s="141"/>
      <c r="I183727" s="209"/>
      <c r="J183727" s="141"/>
      <c r="K183727" s="141"/>
    </row>
    <row r="183728" spans="2:11" ht="13.5" customHeight="1">
      <c r="B183728" s="141"/>
      <c r="C183728" s="141"/>
      <c r="D183728" s="141"/>
      <c r="E183728" s="141"/>
      <c r="F183728" s="141"/>
      <c r="G183728" s="248"/>
      <c r="H183728" s="141"/>
      <c r="I183728" s="209"/>
      <c r="J183728" s="141"/>
      <c r="K183728" s="141"/>
    </row>
    <row r="183729" spans="2:11" ht="13.5" customHeight="1">
      <c r="B183729" s="141"/>
      <c r="C183729" s="141"/>
      <c r="D183729" s="141"/>
      <c r="E183729" s="141"/>
      <c r="F183729" s="141"/>
      <c r="G183729" s="248"/>
      <c r="H183729" s="141"/>
      <c r="I183729" s="209"/>
      <c r="J183729" s="141"/>
      <c r="K183729" s="141"/>
    </row>
    <row r="183730" spans="2:11" ht="13.5" customHeight="1">
      <c r="B183730" s="141"/>
      <c r="C183730" s="141"/>
      <c r="D183730" s="141"/>
      <c r="E183730" s="141"/>
      <c r="F183730" s="141"/>
      <c r="G183730" s="248"/>
      <c r="H183730" s="141"/>
      <c r="I183730" s="209"/>
      <c r="J183730" s="141"/>
      <c r="K183730" s="141"/>
    </row>
    <row r="183731" spans="2:11" ht="13.5" customHeight="1">
      <c r="B183731" s="141"/>
      <c r="C183731" s="141"/>
      <c r="D183731" s="141"/>
      <c r="E183731" s="141"/>
      <c r="F183731" s="141"/>
      <c r="G183731" s="248"/>
      <c r="H183731" s="141"/>
      <c r="I183731" s="209"/>
      <c r="J183731" s="141"/>
      <c r="K183731" s="141"/>
    </row>
    <row r="183732" spans="2:11" ht="13.5" customHeight="1">
      <c r="B183732" s="141"/>
      <c r="C183732" s="141"/>
      <c r="D183732" s="141"/>
      <c r="E183732" s="141"/>
      <c r="F183732" s="141"/>
      <c r="G183732" s="248"/>
      <c r="H183732" s="141"/>
      <c r="I183732" s="209"/>
      <c r="J183732" s="141"/>
      <c r="K183732" s="141"/>
    </row>
    <row r="183733" spans="2:11" ht="13.5" customHeight="1">
      <c r="B183733" s="141"/>
      <c r="C183733" s="141"/>
      <c r="D183733" s="141"/>
      <c r="E183733" s="141"/>
      <c r="F183733" s="141"/>
      <c r="G183733" s="248"/>
      <c r="H183733" s="141"/>
      <c r="I183733" s="209"/>
      <c r="J183733" s="141"/>
      <c r="K183733" s="141"/>
    </row>
    <row r="183734" spans="2:11" ht="13.5" customHeight="1">
      <c r="B183734" s="141"/>
      <c r="C183734" s="141"/>
      <c r="D183734" s="141"/>
      <c r="E183734" s="141"/>
      <c r="F183734" s="141"/>
      <c r="G183734" s="248"/>
      <c r="H183734" s="141"/>
      <c r="I183734" s="209"/>
      <c r="J183734" s="141"/>
      <c r="K183734" s="141"/>
    </row>
    <row r="183735" spans="2:11" ht="13.5" customHeight="1">
      <c r="B183735" s="141"/>
      <c r="C183735" s="141"/>
      <c r="D183735" s="141"/>
      <c r="E183735" s="141"/>
      <c r="F183735" s="141"/>
      <c r="G183735" s="248"/>
      <c r="H183735" s="141"/>
      <c r="I183735" s="209"/>
      <c r="J183735" s="141"/>
      <c r="K183735" s="141"/>
    </row>
    <row r="183736" spans="2:11" ht="13.5" customHeight="1">
      <c r="B183736" s="141"/>
      <c r="C183736" s="141"/>
      <c r="D183736" s="141"/>
      <c r="E183736" s="141"/>
      <c r="F183736" s="141"/>
      <c r="G183736" s="248"/>
      <c r="H183736" s="141"/>
      <c r="I183736" s="209"/>
      <c r="J183736" s="141"/>
      <c r="K183736" s="141"/>
    </row>
    <row r="183737" spans="2:11" ht="13.5" customHeight="1">
      <c r="B183737" s="141"/>
      <c r="C183737" s="141"/>
      <c r="D183737" s="141"/>
      <c r="E183737" s="141"/>
      <c r="F183737" s="141"/>
      <c r="G183737" s="248"/>
      <c r="H183737" s="141"/>
      <c r="I183737" s="209"/>
      <c r="J183737" s="141"/>
      <c r="K183737" s="141"/>
    </row>
    <row r="183738" spans="2:11" ht="13.5" customHeight="1">
      <c r="B183738" s="141"/>
      <c r="C183738" s="141"/>
      <c r="D183738" s="141"/>
      <c r="E183738" s="141"/>
      <c r="F183738" s="141"/>
      <c r="G183738" s="248"/>
      <c r="H183738" s="141"/>
      <c r="I183738" s="209"/>
      <c r="J183738" s="141"/>
      <c r="K183738" s="141"/>
    </row>
    <row r="183739" spans="2:11" ht="13.5" customHeight="1">
      <c r="B183739" s="141"/>
      <c r="C183739" s="141"/>
      <c r="D183739" s="141"/>
      <c r="E183739" s="141"/>
      <c r="F183739" s="141"/>
      <c r="G183739" s="248"/>
      <c r="H183739" s="141"/>
      <c r="I183739" s="209"/>
      <c r="J183739" s="141"/>
      <c r="K183739" s="141"/>
    </row>
    <row r="183740" spans="2:11" ht="13.5" customHeight="1">
      <c r="B183740" s="141"/>
      <c r="C183740" s="141"/>
      <c r="D183740" s="141"/>
      <c r="E183740" s="141"/>
      <c r="F183740" s="141"/>
      <c r="G183740" s="248"/>
      <c r="H183740" s="141"/>
      <c r="I183740" s="209"/>
      <c r="J183740" s="141"/>
      <c r="K183740" s="141"/>
    </row>
    <row r="183741" spans="2:11" ht="13.5" customHeight="1">
      <c r="B183741" s="141"/>
      <c r="C183741" s="141"/>
      <c r="D183741" s="141"/>
      <c r="E183741" s="141"/>
      <c r="F183741" s="141"/>
      <c r="G183741" s="248"/>
      <c r="H183741" s="141"/>
      <c r="I183741" s="209"/>
      <c r="J183741" s="141"/>
      <c r="K183741" s="141"/>
    </row>
    <row r="183742" spans="2:11" ht="13.5" customHeight="1">
      <c r="B183742" s="141"/>
      <c r="C183742" s="141"/>
      <c r="D183742" s="141"/>
      <c r="E183742" s="141"/>
      <c r="F183742" s="141"/>
      <c r="G183742" s="248"/>
      <c r="H183742" s="141"/>
      <c r="I183742" s="209"/>
      <c r="J183742" s="141"/>
      <c r="K183742" s="141"/>
    </row>
    <row r="183743" spans="2:11" ht="13.5" customHeight="1">
      <c r="B183743" s="141"/>
      <c r="C183743" s="141"/>
      <c r="D183743" s="141"/>
      <c r="E183743" s="141"/>
      <c r="F183743" s="141"/>
      <c r="G183743" s="248"/>
      <c r="H183743" s="141"/>
      <c r="I183743" s="209"/>
      <c r="J183743" s="141"/>
      <c r="K183743" s="141"/>
    </row>
    <row r="183744" spans="2:11" ht="13.5" customHeight="1">
      <c r="B183744" s="141"/>
      <c r="C183744" s="141"/>
      <c r="D183744" s="141"/>
      <c r="E183744" s="141"/>
      <c r="F183744" s="141"/>
      <c r="G183744" s="248"/>
      <c r="H183744" s="141"/>
      <c r="I183744" s="209"/>
      <c r="J183744" s="141"/>
      <c r="K183744" s="141"/>
    </row>
    <row r="183745" spans="2:11" ht="13.5" customHeight="1">
      <c r="B183745" s="141"/>
      <c r="C183745" s="141"/>
      <c r="D183745" s="141"/>
      <c r="E183745" s="141"/>
      <c r="F183745" s="141"/>
      <c r="G183745" s="248"/>
      <c r="H183745" s="141"/>
      <c r="I183745" s="209"/>
      <c r="J183745" s="141"/>
      <c r="K183745" s="141"/>
    </row>
    <row r="183746" spans="2:11" ht="13.5" customHeight="1">
      <c r="B183746" s="141"/>
      <c r="C183746" s="141"/>
      <c r="D183746" s="141"/>
      <c r="E183746" s="141"/>
      <c r="F183746" s="141"/>
      <c r="G183746" s="248"/>
      <c r="H183746" s="141"/>
      <c r="I183746" s="209"/>
      <c r="J183746" s="141"/>
      <c r="K183746" s="141"/>
    </row>
    <row r="183747" spans="2:11" ht="13.5" customHeight="1">
      <c r="B183747" s="141"/>
      <c r="C183747" s="141"/>
      <c r="D183747" s="141"/>
      <c r="E183747" s="141"/>
      <c r="F183747" s="141"/>
      <c r="G183747" s="248"/>
      <c r="H183747" s="141"/>
      <c r="I183747" s="209"/>
      <c r="J183747" s="141"/>
      <c r="K183747" s="141"/>
    </row>
    <row r="183748" spans="2:11" ht="13.5" customHeight="1">
      <c r="B183748" s="141"/>
      <c r="C183748" s="141"/>
      <c r="D183748" s="141"/>
      <c r="E183748" s="141"/>
      <c r="F183748" s="141"/>
      <c r="G183748" s="248"/>
      <c r="H183748" s="141"/>
      <c r="I183748" s="209"/>
      <c r="J183748" s="141"/>
      <c r="K183748" s="141"/>
    </row>
    <row r="183749" spans="2:11" ht="13.5" customHeight="1">
      <c r="B183749" s="141"/>
      <c r="C183749" s="141"/>
      <c r="D183749" s="141"/>
      <c r="E183749" s="141"/>
      <c r="F183749" s="141"/>
      <c r="G183749" s="248"/>
      <c r="H183749" s="141"/>
      <c r="I183749" s="209"/>
      <c r="J183749" s="141"/>
      <c r="K183749" s="141"/>
    </row>
    <row r="183750" spans="2:11" ht="13.5" customHeight="1">
      <c r="B183750" s="141"/>
      <c r="C183750" s="141"/>
      <c r="D183750" s="141"/>
      <c r="E183750" s="141"/>
      <c r="F183750" s="141"/>
      <c r="G183750" s="248"/>
      <c r="H183750" s="141"/>
      <c r="I183750" s="209"/>
      <c r="J183750" s="141"/>
      <c r="K183750" s="141"/>
    </row>
    <row r="183751" spans="2:11" ht="13.5" customHeight="1">
      <c r="B183751" s="141"/>
      <c r="C183751" s="141"/>
      <c r="D183751" s="141"/>
      <c r="E183751" s="141"/>
      <c r="F183751" s="141"/>
      <c r="G183751" s="248"/>
      <c r="H183751" s="141"/>
      <c r="I183751" s="209"/>
      <c r="J183751" s="141"/>
      <c r="K183751" s="141"/>
    </row>
    <row r="183752" spans="2:11" ht="13.5" customHeight="1">
      <c r="B183752" s="141"/>
      <c r="C183752" s="141"/>
      <c r="D183752" s="141"/>
      <c r="E183752" s="141"/>
      <c r="F183752" s="141"/>
      <c r="G183752" s="248"/>
      <c r="H183752" s="141"/>
      <c r="I183752" s="209"/>
      <c r="J183752" s="141"/>
      <c r="K183752" s="141"/>
    </row>
    <row r="183753" spans="2:11" ht="13.5" customHeight="1">
      <c r="B183753" s="141"/>
      <c r="C183753" s="141"/>
      <c r="D183753" s="141"/>
      <c r="E183753" s="141"/>
      <c r="F183753" s="141"/>
      <c r="G183753" s="248"/>
      <c r="H183753" s="141"/>
      <c r="I183753" s="209"/>
      <c r="J183753" s="141"/>
      <c r="K183753" s="141"/>
    </row>
    <row r="183754" spans="2:11" ht="13.5" customHeight="1">
      <c r="B183754" s="141"/>
      <c r="C183754" s="141"/>
      <c r="D183754" s="141"/>
      <c r="E183754" s="141"/>
      <c r="F183754" s="141"/>
      <c r="G183754" s="248"/>
      <c r="H183754" s="141"/>
      <c r="I183754" s="209"/>
      <c r="J183754" s="141"/>
      <c r="K183754" s="141"/>
    </row>
    <row r="183755" spans="2:11" ht="13.5" customHeight="1">
      <c r="B183755" s="141"/>
      <c r="C183755" s="141"/>
      <c r="D183755" s="141"/>
      <c r="E183755" s="141"/>
      <c r="F183755" s="141"/>
      <c r="G183755" s="248"/>
      <c r="H183755" s="141"/>
      <c r="I183755" s="209"/>
      <c r="J183755" s="141"/>
      <c r="K183755" s="141"/>
    </row>
    <row r="183756" spans="2:11" ht="13.5" customHeight="1">
      <c r="B183756" s="141"/>
      <c r="C183756" s="141"/>
      <c r="D183756" s="141"/>
      <c r="E183756" s="141"/>
      <c r="F183756" s="141"/>
      <c r="G183756" s="248"/>
      <c r="H183756" s="141"/>
      <c r="I183756" s="209"/>
      <c r="J183756" s="141"/>
      <c r="K183756" s="141"/>
    </row>
    <row r="183757" spans="2:11" ht="13.5" customHeight="1">
      <c r="B183757" s="141"/>
      <c r="C183757" s="141"/>
      <c r="D183757" s="141"/>
      <c r="E183757" s="141"/>
      <c r="F183757" s="141"/>
      <c r="G183757" s="248"/>
      <c r="H183757" s="141"/>
      <c r="I183757" s="209"/>
      <c r="J183757" s="141"/>
      <c r="K183757" s="141"/>
    </row>
    <row r="183758" spans="2:11" ht="13.5" customHeight="1">
      <c r="B183758" s="141"/>
      <c r="C183758" s="141"/>
      <c r="D183758" s="141"/>
      <c r="E183758" s="141"/>
      <c r="F183758" s="141"/>
      <c r="G183758" s="248"/>
      <c r="H183758" s="141"/>
      <c r="I183758" s="209"/>
      <c r="J183758" s="141"/>
      <c r="K183758" s="141"/>
    </row>
    <row r="183759" spans="2:11" ht="13.5" customHeight="1">
      <c r="B183759" s="141"/>
      <c r="C183759" s="141"/>
      <c r="D183759" s="141"/>
      <c r="E183759" s="141"/>
      <c r="F183759" s="141"/>
      <c r="G183759" s="248"/>
      <c r="H183759" s="141"/>
      <c r="I183759" s="209"/>
      <c r="J183759" s="141"/>
      <c r="K183759" s="141"/>
    </row>
    <row r="183760" spans="2:11" ht="13.5" customHeight="1">
      <c r="B183760" s="141"/>
      <c r="C183760" s="141"/>
      <c r="D183760" s="141"/>
      <c r="E183760" s="141"/>
      <c r="F183760" s="141"/>
      <c r="G183760" s="248"/>
      <c r="H183760" s="141"/>
      <c r="I183760" s="209"/>
      <c r="J183760" s="141"/>
      <c r="K183760" s="141"/>
    </row>
    <row r="183761" spans="2:11" ht="13.5" customHeight="1">
      <c r="B183761" s="141"/>
      <c r="C183761" s="141"/>
      <c r="D183761" s="141"/>
      <c r="E183761" s="141"/>
      <c r="F183761" s="141"/>
      <c r="G183761" s="248"/>
      <c r="H183761" s="141"/>
      <c r="I183761" s="209"/>
      <c r="J183761" s="141"/>
      <c r="K183761" s="141"/>
    </row>
    <row r="183762" spans="2:11" ht="13.5" customHeight="1">
      <c r="B183762" s="141"/>
      <c r="C183762" s="141"/>
      <c r="D183762" s="141"/>
      <c r="E183762" s="141"/>
      <c r="F183762" s="141"/>
      <c r="G183762" s="248"/>
      <c r="H183762" s="141"/>
      <c r="I183762" s="209"/>
      <c r="J183762" s="141"/>
      <c r="K183762" s="141"/>
    </row>
    <row r="183763" spans="2:11" ht="13.5" customHeight="1">
      <c r="B183763" s="141"/>
      <c r="C183763" s="141"/>
      <c r="D183763" s="141"/>
      <c r="E183763" s="141"/>
      <c r="F183763" s="141"/>
      <c r="G183763" s="248"/>
      <c r="H183763" s="141"/>
      <c r="I183763" s="209"/>
      <c r="J183763" s="141"/>
      <c r="K183763" s="141"/>
    </row>
    <row r="183764" spans="2:11" ht="13.5" customHeight="1">
      <c r="B183764" s="141"/>
      <c r="C183764" s="141"/>
      <c r="D183764" s="141"/>
      <c r="E183764" s="141"/>
      <c r="F183764" s="141"/>
      <c r="G183764" s="248"/>
      <c r="H183764" s="141"/>
      <c r="I183764" s="209"/>
      <c r="J183764" s="141"/>
      <c r="K183764" s="141"/>
    </row>
    <row r="183765" spans="2:11" ht="13.5" customHeight="1">
      <c r="B183765" s="141"/>
      <c r="C183765" s="141"/>
      <c r="D183765" s="141"/>
      <c r="E183765" s="141"/>
      <c r="F183765" s="141"/>
      <c r="G183765" s="248"/>
      <c r="H183765" s="141"/>
      <c r="I183765" s="209"/>
      <c r="J183765" s="141"/>
      <c r="K183765" s="141"/>
    </row>
    <row r="183766" spans="2:11" ht="13.5" customHeight="1">
      <c r="B183766" s="141"/>
      <c r="C183766" s="141"/>
      <c r="D183766" s="141"/>
      <c r="E183766" s="141"/>
      <c r="F183766" s="141"/>
      <c r="G183766" s="248"/>
      <c r="H183766" s="141"/>
      <c r="I183766" s="209"/>
      <c r="J183766" s="141"/>
      <c r="K183766" s="141"/>
    </row>
    <row r="183767" spans="2:11" ht="13.5" customHeight="1">
      <c r="B183767" s="141"/>
      <c r="C183767" s="141"/>
      <c r="D183767" s="141"/>
      <c r="E183767" s="141"/>
      <c r="F183767" s="141"/>
      <c r="G183767" s="248"/>
      <c r="H183767" s="141"/>
      <c r="I183767" s="209"/>
      <c r="J183767" s="141"/>
      <c r="K183767" s="141"/>
    </row>
    <row r="183768" spans="2:11" ht="13.5" customHeight="1">
      <c r="B183768" s="141"/>
      <c r="C183768" s="141"/>
      <c r="D183768" s="141"/>
      <c r="E183768" s="141"/>
      <c r="F183768" s="141"/>
      <c r="G183768" s="248"/>
      <c r="H183768" s="141"/>
      <c r="I183768" s="209"/>
      <c r="J183768" s="141"/>
      <c r="K183768" s="141"/>
    </row>
    <row r="183769" spans="2:11" ht="13.5" customHeight="1">
      <c r="B183769" s="141"/>
      <c r="C183769" s="141"/>
      <c r="D183769" s="141"/>
      <c r="E183769" s="141"/>
      <c r="F183769" s="141"/>
      <c r="G183769" s="248"/>
      <c r="H183769" s="141"/>
      <c r="I183769" s="209"/>
      <c r="J183769" s="141"/>
      <c r="K183769" s="141"/>
    </row>
    <row r="183770" spans="2:11" ht="13.5" customHeight="1">
      <c r="B183770" s="141"/>
      <c r="C183770" s="141"/>
      <c r="D183770" s="141"/>
      <c r="E183770" s="141"/>
      <c r="F183770" s="141"/>
      <c r="G183770" s="248"/>
      <c r="H183770" s="141"/>
      <c r="I183770" s="209"/>
      <c r="J183770" s="141"/>
      <c r="K183770" s="141"/>
    </row>
    <row r="183771" spans="2:11" ht="13.5" customHeight="1">
      <c r="B183771" s="141"/>
      <c r="C183771" s="141"/>
      <c r="D183771" s="141"/>
      <c r="E183771" s="141"/>
      <c r="F183771" s="141"/>
      <c r="G183771" s="248"/>
      <c r="H183771" s="141"/>
      <c r="I183771" s="209"/>
      <c r="J183771" s="141"/>
      <c r="K183771" s="141"/>
    </row>
    <row r="183772" spans="2:11" ht="13.5" customHeight="1">
      <c r="B183772" s="141"/>
      <c r="C183772" s="141"/>
      <c r="D183772" s="141"/>
      <c r="E183772" s="141"/>
      <c r="F183772" s="141"/>
      <c r="G183772" s="248"/>
      <c r="H183772" s="141"/>
      <c r="I183772" s="209"/>
      <c r="J183772" s="141"/>
      <c r="K183772" s="141"/>
    </row>
    <row r="183773" spans="2:11" ht="13.5" customHeight="1">
      <c r="B183773" s="141"/>
      <c r="C183773" s="141"/>
      <c r="D183773" s="141"/>
      <c r="E183773" s="141"/>
      <c r="F183773" s="141"/>
      <c r="G183773" s="248"/>
      <c r="H183773" s="141"/>
      <c r="I183773" s="209"/>
      <c r="J183773" s="141"/>
      <c r="K183773" s="141"/>
    </row>
    <row r="183774" spans="2:11" ht="13.5" customHeight="1">
      <c r="B183774" s="141"/>
      <c r="C183774" s="141"/>
      <c r="D183774" s="141"/>
      <c r="E183774" s="141"/>
      <c r="F183774" s="141"/>
      <c r="G183774" s="248"/>
      <c r="H183774" s="141"/>
      <c r="I183774" s="209"/>
      <c r="J183774" s="141"/>
      <c r="K183774" s="141"/>
    </row>
    <row r="183775" spans="2:11" ht="13.5" customHeight="1">
      <c r="B183775" s="141"/>
      <c r="C183775" s="141"/>
      <c r="D183775" s="141"/>
      <c r="E183775" s="141"/>
      <c r="F183775" s="141"/>
      <c r="G183775" s="248"/>
      <c r="H183775" s="141"/>
      <c r="I183775" s="209"/>
      <c r="J183775" s="141"/>
      <c r="K183775" s="141"/>
    </row>
    <row r="183776" spans="2:11" ht="13.5" customHeight="1">
      <c r="B183776" s="141"/>
      <c r="C183776" s="141"/>
      <c r="D183776" s="141"/>
      <c r="E183776" s="141"/>
      <c r="F183776" s="141"/>
      <c r="G183776" s="248"/>
      <c r="H183776" s="141"/>
      <c r="I183776" s="209"/>
      <c r="J183776" s="141"/>
      <c r="K183776" s="141"/>
    </row>
    <row r="183777" spans="2:11" ht="13.5" customHeight="1">
      <c r="B183777" s="141"/>
      <c r="C183777" s="141"/>
      <c r="D183777" s="141"/>
      <c r="E183777" s="141"/>
      <c r="F183777" s="141"/>
      <c r="G183777" s="248"/>
      <c r="H183777" s="141"/>
      <c r="I183777" s="209"/>
      <c r="J183777" s="141"/>
      <c r="K183777" s="141"/>
    </row>
    <row r="183778" spans="2:11" ht="13.5" customHeight="1">
      <c r="B183778" s="141"/>
      <c r="C183778" s="141"/>
      <c r="D183778" s="141"/>
      <c r="E183778" s="141"/>
      <c r="F183778" s="141"/>
      <c r="G183778" s="248"/>
      <c r="H183778" s="141"/>
      <c r="I183778" s="209"/>
      <c r="J183778" s="141"/>
      <c r="K183778" s="141"/>
    </row>
    <row r="183779" spans="2:11" ht="13.5" customHeight="1">
      <c r="B183779" s="141"/>
      <c r="C183779" s="141"/>
      <c r="D183779" s="141"/>
      <c r="E183779" s="141"/>
      <c r="F183779" s="141"/>
      <c r="G183779" s="248"/>
      <c r="H183779" s="141"/>
      <c r="I183779" s="209"/>
      <c r="J183779" s="141"/>
      <c r="K183779" s="141"/>
    </row>
    <row r="183780" spans="2:11" ht="13.5" customHeight="1">
      <c r="B183780" s="141"/>
      <c r="C183780" s="141"/>
      <c r="D183780" s="141"/>
      <c r="E183780" s="141"/>
      <c r="F183780" s="141"/>
      <c r="G183780" s="248"/>
      <c r="H183780" s="141"/>
      <c r="I183780" s="209"/>
      <c r="J183780" s="141"/>
      <c r="K183780" s="141"/>
    </row>
    <row r="183781" spans="2:11" ht="13.5" customHeight="1">
      <c r="B183781" s="141"/>
      <c r="C183781" s="141"/>
      <c r="D183781" s="141"/>
      <c r="E183781" s="141"/>
      <c r="F183781" s="141"/>
      <c r="G183781" s="248"/>
      <c r="H183781" s="141"/>
      <c r="I183781" s="209"/>
      <c r="J183781" s="141"/>
      <c r="K183781" s="141"/>
    </row>
    <row r="183782" spans="2:11" ht="13.5" customHeight="1">
      <c r="B183782" s="141"/>
      <c r="C183782" s="141"/>
      <c r="D183782" s="141"/>
      <c r="E183782" s="141"/>
      <c r="F183782" s="141"/>
      <c r="G183782" s="248"/>
      <c r="H183782" s="141"/>
      <c r="I183782" s="209"/>
      <c r="J183782" s="141"/>
      <c r="K183782" s="141"/>
    </row>
    <row r="183783" spans="2:11" ht="13.5" customHeight="1">
      <c r="B183783" s="141"/>
      <c r="C183783" s="141"/>
      <c r="D183783" s="141"/>
      <c r="E183783" s="141"/>
      <c r="F183783" s="141"/>
      <c r="G183783" s="248"/>
      <c r="H183783" s="141"/>
      <c r="I183783" s="209"/>
      <c r="J183783" s="141"/>
      <c r="K183783" s="141"/>
    </row>
    <row r="183784" spans="2:11" ht="13.5" customHeight="1">
      <c r="B183784" s="141"/>
      <c r="C183784" s="141"/>
      <c r="D183784" s="141"/>
      <c r="E183784" s="141"/>
      <c r="F183784" s="141"/>
      <c r="G183784" s="248"/>
      <c r="H183784" s="141"/>
      <c r="I183784" s="209"/>
      <c r="J183784" s="141"/>
      <c r="K183784" s="141"/>
    </row>
    <row r="183785" spans="2:11" ht="13.5" customHeight="1">
      <c r="B183785" s="141"/>
      <c r="C183785" s="141"/>
      <c r="D183785" s="141"/>
      <c r="E183785" s="141"/>
      <c r="F183785" s="141"/>
      <c r="G183785" s="248"/>
      <c r="H183785" s="141"/>
      <c r="I183785" s="209"/>
      <c r="J183785" s="141"/>
      <c r="K183785" s="141"/>
    </row>
    <row r="183786" spans="2:11" ht="13.5" customHeight="1">
      <c r="B183786" s="141"/>
      <c r="C183786" s="141"/>
      <c r="D183786" s="141"/>
      <c r="E183786" s="141"/>
      <c r="F183786" s="141"/>
      <c r="G183786" s="248"/>
      <c r="H183786" s="141"/>
      <c r="I183786" s="209"/>
      <c r="J183786" s="141"/>
      <c r="K183786" s="141"/>
    </row>
    <row r="183787" spans="2:11" ht="13.5" customHeight="1">
      <c r="B183787" s="141"/>
      <c r="C183787" s="141"/>
      <c r="D183787" s="141"/>
      <c r="E183787" s="141"/>
      <c r="F183787" s="141"/>
      <c r="G183787" s="248"/>
      <c r="H183787" s="141"/>
      <c r="I183787" s="209"/>
      <c r="J183787" s="141"/>
      <c r="K183787" s="141"/>
    </row>
    <row r="183788" spans="2:11" ht="13.5" customHeight="1">
      <c r="B183788" s="141"/>
      <c r="C183788" s="141"/>
      <c r="D183788" s="141"/>
      <c r="E183788" s="141"/>
      <c r="F183788" s="141"/>
      <c r="G183788" s="248"/>
      <c r="H183788" s="141"/>
      <c r="I183788" s="209"/>
      <c r="J183788" s="141"/>
      <c r="K183788" s="141"/>
    </row>
    <row r="183789" spans="2:11" ht="13.5" customHeight="1">
      <c r="B183789" s="141"/>
      <c r="C183789" s="141"/>
      <c r="D183789" s="141"/>
      <c r="E183789" s="141"/>
      <c r="F183789" s="141"/>
      <c r="G183789" s="248"/>
      <c r="H183789" s="141"/>
      <c r="I183789" s="209"/>
      <c r="J183789" s="141"/>
      <c r="K183789" s="141"/>
    </row>
    <row r="183790" spans="2:11" ht="13.5" customHeight="1">
      <c r="B183790" s="141"/>
      <c r="C183790" s="141"/>
      <c r="D183790" s="141"/>
      <c r="E183790" s="141"/>
      <c r="F183790" s="141"/>
      <c r="G183790" s="248"/>
      <c r="H183790" s="141"/>
      <c r="I183790" s="209"/>
      <c r="J183790" s="141"/>
      <c r="K183790" s="141"/>
    </row>
    <row r="183791" spans="2:11" ht="13.5" customHeight="1">
      <c r="B183791" s="141"/>
      <c r="C183791" s="141"/>
      <c r="D183791" s="141"/>
      <c r="E183791" s="141"/>
      <c r="F183791" s="141"/>
      <c r="G183791" s="248"/>
      <c r="H183791" s="141"/>
      <c r="I183791" s="209"/>
      <c r="J183791" s="141"/>
      <c r="K183791" s="141"/>
    </row>
    <row r="183792" spans="2:11" ht="13.5" customHeight="1">
      <c r="B183792" s="141"/>
      <c r="C183792" s="141"/>
      <c r="D183792" s="141"/>
      <c r="E183792" s="141"/>
      <c r="F183792" s="141"/>
      <c r="G183792" s="248"/>
      <c r="H183792" s="141"/>
      <c r="I183792" s="209"/>
      <c r="J183792" s="141"/>
      <c r="K183792" s="141"/>
    </row>
    <row r="183793" spans="2:11" ht="13.5" customHeight="1">
      <c r="B183793" s="141"/>
      <c r="C183793" s="141"/>
      <c r="D183793" s="141"/>
      <c r="E183793" s="141"/>
      <c r="F183793" s="141"/>
      <c r="G183793" s="248"/>
      <c r="H183793" s="141"/>
      <c r="I183793" s="209"/>
      <c r="J183793" s="141"/>
      <c r="K183793" s="141"/>
    </row>
    <row r="183794" spans="2:11" ht="13.5" customHeight="1">
      <c r="B183794" s="141"/>
      <c r="C183794" s="141"/>
      <c r="D183794" s="141"/>
      <c r="E183794" s="141"/>
      <c r="F183794" s="141"/>
      <c r="G183794" s="248"/>
      <c r="H183794" s="141"/>
      <c r="I183794" s="209"/>
      <c r="J183794" s="141"/>
      <c r="K183794" s="141"/>
    </row>
    <row r="183795" spans="2:11" ht="13.5" customHeight="1">
      <c r="B183795" s="141"/>
      <c r="C183795" s="141"/>
      <c r="D183795" s="141"/>
      <c r="E183795" s="141"/>
      <c r="F183795" s="141"/>
      <c r="G183795" s="248"/>
      <c r="H183795" s="141"/>
      <c r="I183795" s="209"/>
      <c r="J183795" s="141"/>
      <c r="K183795" s="141"/>
    </row>
    <row r="183796" spans="2:11" ht="13.5" customHeight="1">
      <c r="B183796" s="141"/>
      <c r="C183796" s="141"/>
      <c r="D183796" s="141"/>
      <c r="E183796" s="141"/>
      <c r="F183796" s="141"/>
      <c r="G183796" s="248"/>
      <c r="H183796" s="141"/>
      <c r="I183796" s="209"/>
      <c r="J183796" s="141"/>
      <c r="K183796" s="141"/>
    </row>
    <row r="183797" spans="2:11" ht="13.5" customHeight="1">
      <c r="B183797" s="141"/>
      <c r="C183797" s="141"/>
      <c r="D183797" s="141"/>
      <c r="E183797" s="141"/>
      <c r="F183797" s="141"/>
      <c r="G183797" s="248"/>
      <c r="H183797" s="141"/>
      <c r="I183797" s="209"/>
      <c r="J183797" s="141"/>
      <c r="K183797" s="141"/>
    </row>
    <row r="183798" spans="2:11" ht="13.5" customHeight="1">
      <c r="B183798" s="141"/>
      <c r="C183798" s="141"/>
      <c r="D183798" s="141"/>
      <c r="E183798" s="141"/>
      <c r="F183798" s="141"/>
      <c r="G183798" s="248"/>
      <c r="H183798" s="141"/>
      <c r="I183798" s="209"/>
      <c r="J183798" s="141"/>
      <c r="K183798" s="141"/>
    </row>
    <row r="183799" spans="2:11" ht="13.5" customHeight="1">
      <c r="B183799" s="141"/>
      <c r="C183799" s="141"/>
      <c r="D183799" s="141"/>
      <c r="E183799" s="141"/>
      <c r="F183799" s="141"/>
      <c r="G183799" s="248"/>
      <c r="H183799" s="141"/>
      <c r="I183799" s="209"/>
      <c r="J183799" s="141"/>
      <c r="K183799" s="141"/>
    </row>
    <row r="183800" spans="2:11" ht="13.5" customHeight="1">
      <c r="B183800" s="141"/>
      <c r="C183800" s="141"/>
      <c r="D183800" s="141"/>
      <c r="E183800" s="141"/>
      <c r="F183800" s="141"/>
      <c r="G183800" s="248"/>
      <c r="H183800" s="141"/>
      <c r="I183800" s="209"/>
      <c r="J183800" s="141"/>
      <c r="K183800" s="141"/>
    </row>
    <row r="183801" spans="2:11" ht="13.5" customHeight="1">
      <c r="B183801" s="141"/>
      <c r="C183801" s="141"/>
      <c r="D183801" s="141"/>
      <c r="E183801" s="141"/>
      <c r="F183801" s="141"/>
      <c r="G183801" s="248"/>
      <c r="H183801" s="141"/>
      <c r="I183801" s="209"/>
      <c r="J183801" s="141"/>
      <c r="K183801" s="141"/>
    </row>
    <row r="183802" spans="2:11" ht="13.5" customHeight="1">
      <c r="B183802" s="141"/>
      <c r="C183802" s="141"/>
      <c r="D183802" s="141"/>
      <c r="E183802" s="141"/>
      <c r="F183802" s="141"/>
      <c r="G183802" s="248"/>
      <c r="H183802" s="141"/>
      <c r="I183802" s="209"/>
      <c r="J183802" s="141"/>
      <c r="K183802" s="141"/>
    </row>
    <row r="183803" spans="2:11" ht="13.5" customHeight="1">
      <c r="B183803" s="141"/>
      <c r="C183803" s="141"/>
      <c r="D183803" s="141"/>
      <c r="E183803" s="141"/>
      <c r="F183803" s="141"/>
      <c r="G183803" s="248"/>
      <c r="H183803" s="141"/>
      <c r="I183803" s="209"/>
      <c r="J183803" s="141"/>
      <c r="K183803" s="141"/>
    </row>
    <row r="183804" spans="2:11" ht="13.5" customHeight="1">
      <c r="B183804" s="141"/>
      <c r="C183804" s="141"/>
      <c r="D183804" s="141"/>
      <c r="E183804" s="141"/>
      <c r="F183804" s="141"/>
      <c r="G183804" s="248"/>
      <c r="H183804" s="141"/>
      <c r="I183804" s="209"/>
      <c r="J183804" s="141"/>
      <c r="K183804" s="141"/>
    </row>
    <row r="183805" spans="2:11" ht="13.5" customHeight="1">
      <c r="B183805" s="141"/>
      <c r="C183805" s="141"/>
      <c r="D183805" s="141"/>
      <c r="E183805" s="141"/>
      <c r="F183805" s="141"/>
      <c r="G183805" s="248"/>
      <c r="H183805" s="141"/>
      <c r="I183805" s="209"/>
      <c r="J183805" s="141"/>
      <c r="K183805" s="141"/>
    </row>
    <row r="183806" spans="2:11" ht="13.5" customHeight="1">
      <c r="B183806" s="141"/>
      <c r="C183806" s="141"/>
      <c r="D183806" s="141"/>
      <c r="E183806" s="141"/>
      <c r="F183806" s="141"/>
      <c r="G183806" s="248"/>
      <c r="H183806" s="141"/>
      <c r="I183806" s="209"/>
      <c r="J183806" s="141"/>
      <c r="K183806" s="141"/>
    </row>
    <row r="183807" spans="2:11" ht="13.5" customHeight="1">
      <c r="B183807" s="141"/>
      <c r="C183807" s="141"/>
      <c r="D183807" s="141"/>
      <c r="E183807" s="141"/>
      <c r="F183807" s="141"/>
      <c r="G183807" s="248"/>
      <c r="H183807" s="141"/>
      <c r="I183807" s="209"/>
      <c r="J183807" s="141"/>
      <c r="K183807" s="141"/>
    </row>
    <row r="183808" spans="2:11" ht="13.5" customHeight="1">
      <c r="B183808" s="141"/>
      <c r="C183808" s="141"/>
      <c r="D183808" s="141"/>
      <c r="E183808" s="141"/>
      <c r="F183808" s="141"/>
      <c r="G183808" s="248"/>
      <c r="H183808" s="141"/>
      <c r="I183808" s="209"/>
      <c r="J183808" s="141"/>
      <c r="K183808" s="141"/>
    </row>
    <row r="183809" spans="2:11" ht="13.5" customHeight="1">
      <c r="B183809" s="141"/>
      <c r="C183809" s="141"/>
      <c r="D183809" s="141"/>
      <c r="E183809" s="141"/>
      <c r="F183809" s="141"/>
      <c r="G183809" s="248"/>
      <c r="H183809" s="141"/>
      <c r="I183809" s="209"/>
      <c r="J183809" s="141"/>
      <c r="K183809" s="141"/>
    </row>
    <row r="183810" spans="2:11" ht="13.5" customHeight="1">
      <c r="B183810" s="141"/>
      <c r="C183810" s="141"/>
      <c r="D183810" s="141"/>
      <c r="E183810" s="141"/>
      <c r="F183810" s="141"/>
      <c r="G183810" s="248"/>
      <c r="H183810" s="141"/>
      <c r="I183810" s="209"/>
      <c r="J183810" s="141"/>
      <c r="K183810" s="141"/>
    </row>
    <row r="183811" spans="2:11" ht="13.5" customHeight="1">
      <c r="B183811" s="141"/>
      <c r="C183811" s="141"/>
      <c r="D183811" s="141"/>
      <c r="E183811" s="141"/>
      <c r="F183811" s="141"/>
      <c r="G183811" s="248"/>
      <c r="H183811" s="141"/>
      <c r="I183811" s="209"/>
      <c r="J183811" s="141"/>
      <c r="K183811" s="141"/>
    </row>
    <row r="183812" spans="2:11" ht="13.5" customHeight="1">
      <c r="B183812" s="141"/>
      <c r="C183812" s="141"/>
      <c r="D183812" s="141"/>
      <c r="E183812" s="141"/>
      <c r="F183812" s="141"/>
      <c r="G183812" s="248"/>
      <c r="H183812" s="141"/>
      <c r="I183812" s="209"/>
      <c r="J183812" s="141"/>
      <c r="K183812" s="141"/>
    </row>
    <row r="183813" spans="2:11" ht="13.5" customHeight="1">
      <c r="B183813" s="141"/>
      <c r="C183813" s="141"/>
      <c r="D183813" s="141"/>
      <c r="E183813" s="141"/>
      <c r="F183813" s="141"/>
      <c r="G183813" s="248"/>
      <c r="H183813" s="141"/>
      <c r="I183813" s="209"/>
      <c r="J183813" s="141"/>
      <c r="K183813" s="141"/>
    </row>
    <row r="183814" spans="2:11" ht="13.5" customHeight="1">
      <c r="B183814" s="141"/>
      <c r="C183814" s="141"/>
      <c r="D183814" s="141"/>
      <c r="E183814" s="141"/>
      <c r="F183814" s="141"/>
      <c r="G183814" s="248"/>
      <c r="H183814" s="141"/>
      <c r="I183814" s="209"/>
      <c r="J183814" s="141"/>
      <c r="K183814" s="141"/>
    </row>
    <row r="183815" spans="2:11" ht="13.5" customHeight="1">
      <c r="B183815" s="141"/>
      <c r="C183815" s="141"/>
      <c r="D183815" s="141"/>
      <c r="E183815" s="141"/>
      <c r="F183815" s="141"/>
      <c r="G183815" s="248"/>
      <c r="H183815" s="141"/>
      <c r="I183815" s="209"/>
      <c r="J183815" s="141"/>
      <c r="K183815" s="141"/>
    </row>
    <row r="183816" spans="2:11" ht="13.5" customHeight="1">
      <c r="B183816" s="141"/>
      <c r="C183816" s="141"/>
      <c r="D183816" s="141"/>
      <c r="E183816" s="141"/>
      <c r="F183816" s="141"/>
      <c r="G183816" s="248"/>
      <c r="H183816" s="141"/>
      <c r="I183816" s="209"/>
      <c r="J183816" s="141"/>
      <c r="K183816" s="141"/>
    </row>
    <row r="183817" spans="2:11" ht="13.5" customHeight="1">
      <c r="B183817" s="141"/>
      <c r="C183817" s="141"/>
      <c r="D183817" s="141"/>
      <c r="E183817" s="141"/>
      <c r="F183817" s="141"/>
      <c r="G183817" s="248"/>
      <c r="H183817" s="141"/>
      <c r="I183817" s="209"/>
      <c r="J183817" s="141"/>
      <c r="K183817" s="141"/>
    </row>
    <row r="183818" spans="2:11" ht="13.5" customHeight="1">
      <c r="B183818" s="141"/>
      <c r="C183818" s="141"/>
      <c r="D183818" s="141"/>
      <c r="E183818" s="141"/>
      <c r="F183818" s="141"/>
      <c r="G183818" s="248"/>
      <c r="H183818" s="141"/>
      <c r="I183818" s="209"/>
      <c r="J183818" s="141"/>
      <c r="K183818" s="141"/>
    </row>
    <row r="183819" spans="2:11" ht="13.5" customHeight="1">
      <c r="B183819" s="141"/>
      <c r="C183819" s="141"/>
      <c r="D183819" s="141"/>
      <c r="E183819" s="141"/>
      <c r="F183819" s="141"/>
      <c r="G183819" s="248"/>
      <c r="H183819" s="141"/>
      <c r="I183819" s="209"/>
      <c r="J183819" s="141"/>
      <c r="K183819" s="141"/>
    </row>
    <row r="183820" spans="2:11" ht="13.5" customHeight="1">
      <c r="B183820" s="141"/>
      <c r="C183820" s="141"/>
      <c r="D183820" s="141"/>
      <c r="E183820" s="141"/>
      <c r="F183820" s="141"/>
      <c r="G183820" s="248"/>
      <c r="H183820" s="141"/>
      <c r="I183820" s="209"/>
      <c r="J183820" s="141"/>
      <c r="K183820" s="141"/>
    </row>
    <row r="183821" spans="2:11" ht="13.5" customHeight="1">
      <c r="B183821" s="141"/>
      <c r="C183821" s="141"/>
      <c r="D183821" s="141"/>
      <c r="E183821" s="141"/>
      <c r="F183821" s="141"/>
      <c r="G183821" s="248"/>
      <c r="H183821" s="141"/>
      <c r="I183821" s="209"/>
      <c r="J183821" s="141"/>
      <c r="K183821" s="141"/>
    </row>
    <row r="183822" spans="2:11" ht="13.5" customHeight="1">
      <c r="B183822" s="141"/>
      <c r="C183822" s="141"/>
      <c r="D183822" s="141"/>
      <c r="E183822" s="141"/>
      <c r="F183822" s="141"/>
      <c r="G183822" s="248"/>
      <c r="H183822" s="141"/>
      <c r="I183822" s="209"/>
      <c r="J183822" s="141"/>
      <c r="K183822" s="141"/>
    </row>
    <row r="183823" spans="2:11" ht="13.5" customHeight="1">
      <c r="B183823" s="141"/>
      <c r="C183823" s="141"/>
      <c r="D183823" s="141"/>
      <c r="E183823" s="141"/>
      <c r="F183823" s="141"/>
      <c r="G183823" s="248"/>
      <c r="H183823" s="141"/>
      <c r="I183823" s="209"/>
      <c r="J183823" s="141"/>
      <c r="K183823" s="141"/>
    </row>
    <row r="183824" spans="2:11" ht="13.5" customHeight="1">
      <c r="B183824" s="141"/>
      <c r="C183824" s="141"/>
      <c r="D183824" s="141"/>
      <c r="E183824" s="141"/>
      <c r="F183824" s="141"/>
      <c r="G183824" s="248"/>
      <c r="H183824" s="141"/>
      <c r="I183824" s="209"/>
      <c r="J183824" s="141"/>
      <c r="K183824" s="141"/>
    </row>
    <row r="183825" spans="2:11" ht="13.5" customHeight="1">
      <c r="B183825" s="141"/>
      <c r="C183825" s="141"/>
      <c r="D183825" s="141"/>
      <c r="E183825" s="141"/>
      <c r="F183825" s="141"/>
      <c r="G183825" s="248"/>
      <c r="H183825" s="141"/>
      <c r="I183825" s="209"/>
      <c r="J183825" s="141"/>
      <c r="K183825" s="141"/>
    </row>
    <row r="183826" spans="2:11" ht="13.5" customHeight="1">
      <c r="B183826" s="141"/>
      <c r="C183826" s="141"/>
      <c r="D183826" s="141"/>
      <c r="E183826" s="141"/>
      <c r="F183826" s="141"/>
      <c r="G183826" s="248"/>
      <c r="H183826" s="141"/>
      <c r="I183826" s="209"/>
      <c r="J183826" s="141"/>
      <c r="K183826" s="141"/>
    </row>
    <row r="183827" spans="2:11" ht="13.5" customHeight="1">
      <c r="B183827" s="141"/>
      <c r="C183827" s="141"/>
      <c r="D183827" s="141"/>
      <c r="E183827" s="141"/>
      <c r="F183827" s="141"/>
      <c r="G183827" s="248"/>
      <c r="H183827" s="141"/>
      <c r="I183827" s="209"/>
      <c r="J183827" s="141"/>
      <c r="K183827" s="141"/>
    </row>
    <row r="183828" spans="2:11" ht="13.5" customHeight="1">
      <c r="B183828" s="141"/>
      <c r="C183828" s="141"/>
      <c r="D183828" s="141"/>
      <c r="E183828" s="141"/>
      <c r="F183828" s="141"/>
      <c r="G183828" s="248"/>
      <c r="H183828" s="141"/>
      <c r="I183828" s="209"/>
      <c r="J183828" s="141"/>
      <c r="K183828" s="141"/>
    </row>
    <row r="183829" spans="2:11" ht="13.5" customHeight="1">
      <c r="B183829" s="141"/>
      <c r="C183829" s="141"/>
      <c r="D183829" s="141"/>
      <c r="E183829" s="141"/>
      <c r="F183829" s="141"/>
      <c r="G183829" s="248"/>
      <c r="H183829" s="141"/>
      <c r="I183829" s="209"/>
      <c r="J183829" s="141"/>
      <c r="K183829" s="141"/>
    </row>
    <row r="183830" spans="2:11" ht="13.5" customHeight="1">
      <c r="B183830" s="141"/>
      <c r="C183830" s="141"/>
      <c r="D183830" s="141"/>
      <c r="E183830" s="141"/>
      <c r="F183830" s="141"/>
      <c r="G183830" s="248"/>
      <c r="H183830" s="141"/>
      <c r="I183830" s="209"/>
      <c r="J183830" s="141"/>
      <c r="K183830" s="141"/>
    </row>
    <row r="183831" spans="2:11" ht="13.5" customHeight="1">
      <c r="B183831" s="141"/>
      <c r="C183831" s="141"/>
      <c r="D183831" s="141"/>
      <c r="E183831" s="141"/>
      <c r="F183831" s="141"/>
      <c r="G183831" s="248"/>
      <c r="H183831" s="141"/>
      <c r="I183831" s="209"/>
      <c r="J183831" s="141"/>
      <c r="K183831" s="141"/>
    </row>
    <row r="183832" spans="2:11" ht="13.5" customHeight="1">
      <c r="B183832" s="141"/>
      <c r="C183832" s="141"/>
      <c r="D183832" s="141"/>
      <c r="E183832" s="141"/>
      <c r="F183832" s="141"/>
      <c r="G183832" s="248"/>
      <c r="H183832" s="141"/>
      <c r="I183832" s="209"/>
      <c r="J183832" s="141"/>
      <c r="K183832" s="141"/>
    </row>
    <row r="183833" spans="2:11" ht="13.5" customHeight="1">
      <c r="B183833" s="141"/>
      <c r="C183833" s="141"/>
      <c r="D183833" s="141"/>
      <c r="E183833" s="141"/>
      <c r="F183833" s="141"/>
      <c r="G183833" s="248"/>
      <c r="H183833" s="141"/>
      <c r="I183833" s="209"/>
      <c r="J183833" s="141"/>
      <c r="K183833" s="141"/>
    </row>
    <row r="183834" spans="2:11" ht="13.5" customHeight="1">
      <c r="B183834" s="141"/>
      <c r="C183834" s="141"/>
      <c r="D183834" s="141"/>
      <c r="E183834" s="141"/>
      <c r="F183834" s="141"/>
      <c r="G183834" s="248"/>
      <c r="H183834" s="141"/>
      <c r="I183834" s="209"/>
      <c r="J183834" s="141"/>
      <c r="K183834" s="141"/>
    </row>
    <row r="183835" spans="2:11" ht="13.5" customHeight="1">
      <c r="B183835" s="141"/>
      <c r="C183835" s="141"/>
      <c r="D183835" s="141"/>
      <c r="E183835" s="141"/>
      <c r="F183835" s="141"/>
      <c r="G183835" s="248"/>
      <c r="H183835" s="141"/>
      <c r="I183835" s="209"/>
      <c r="J183835" s="141"/>
      <c r="K183835" s="141"/>
    </row>
    <row r="183836" spans="2:11" ht="13.5" customHeight="1">
      <c r="B183836" s="141"/>
      <c r="C183836" s="141"/>
      <c r="D183836" s="141"/>
      <c r="E183836" s="141"/>
      <c r="F183836" s="141"/>
      <c r="G183836" s="248"/>
      <c r="H183836" s="141"/>
      <c r="I183836" s="209"/>
      <c r="J183836" s="141"/>
      <c r="K183836" s="141"/>
    </row>
    <row r="183837" spans="2:11" ht="13.5" customHeight="1">
      <c r="B183837" s="141"/>
      <c r="C183837" s="141"/>
      <c r="D183837" s="141"/>
      <c r="E183837" s="141"/>
      <c r="F183837" s="141"/>
      <c r="G183837" s="248"/>
      <c r="H183837" s="141"/>
      <c r="I183837" s="209"/>
      <c r="J183837" s="141"/>
      <c r="K183837" s="141"/>
    </row>
    <row r="183838" spans="2:11" ht="13.5" customHeight="1">
      <c r="B183838" s="141"/>
      <c r="C183838" s="141"/>
      <c r="D183838" s="141"/>
      <c r="E183838" s="141"/>
      <c r="F183838" s="141"/>
      <c r="G183838" s="248"/>
      <c r="H183838" s="141"/>
      <c r="I183838" s="209"/>
      <c r="J183838" s="141"/>
      <c r="K183838" s="141"/>
    </row>
    <row r="183839" spans="2:11" ht="13.5" customHeight="1">
      <c r="B183839" s="141"/>
      <c r="C183839" s="141"/>
      <c r="D183839" s="141"/>
      <c r="E183839" s="141"/>
      <c r="F183839" s="141"/>
      <c r="G183839" s="248"/>
      <c r="H183839" s="141"/>
      <c r="I183839" s="209"/>
      <c r="J183839" s="141"/>
      <c r="K183839" s="141"/>
    </row>
    <row r="183840" spans="2:11" ht="13.5" customHeight="1">
      <c r="B183840" s="141"/>
      <c r="C183840" s="141"/>
      <c r="D183840" s="141"/>
      <c r="E183840" s="141"/>
      <c r="F183840" s="141"/>
      <c r="G183840" s="248"/>
      <c r="H183840" s="141"/>
      <c r="I183840" s="209"/>
      <c r="J183840" s="141"/>
      <c r="K183840" s="141"/>
    </row>
    <row r="183841" spans="2:11" ht="13.5" customHeight="1">
      <c r="B183841" s="141"/>
      <c r="C183841" s="141"/>
      <c r="D183841" s="141"/>
      <c r="E183841" s="141"/>
      <c r="F183841" s="141"/>
      <c r="G183841" s="248"/>
      <c r="H183841" s="141"/>
      <c r="I183841" s="209"/>
      <c r="J183841" s="141"/>
      <c r="K183841" s="141"/>
    </row>
    <row r="183842" spans="2:11" ht="13.5" customHeight="1">
      <c r="B183842" s="141"/>
      <c r="C183842" s="141"/>
      <c r="D183842" s="141"/>
      <c r="E183842" s="141"/>
      <c r="F183842" s="141"/>
      <c r="G183842" s="248"/>
      <c r="H183842" s="141"/>
      <c r="I183842" s="209"/>
      <c r="J183842" s="141"/>
      <c r="K183842" s="141"/>
    </row>
    <row r="183843" spans="2:11" ht="13.5" customHeight="1">
      <c r="B183843" s="141"/>
      <c r="C183843" s="141"/>
      <c r="D183843" s="141"/>
      <c r="E183843" s="141"/>
      <c r="F183843" s="141"/>
      <c r="G183843" s="248"/>
      <c r="H183843" s="141"/>
      <c r="I183843" s="209"/>
      <c r="J183843" s="141"/>
      <c r="K183843" s="141"/>
    </row>
    <row r="183844" spans="2:11" ht="13.5" customHeight="1">
      <c r="B183844" s="141"/>
      <c r="C183844" s="141"/>
      <c r="D183844" s="141"/>
      <c r="E183844" s="141"/>
      <c r="F183844" s="141"/>
      <c r="G183844" s="248"/>
      <c r="H183844" s="141"/>
      <c r="I183844" s="209"/>
      <c r="J183844" s="141"/>
      <c r="K183844" s="141"/>
    </row>
    <row r="183845" spans="2:11" ht="13.5" customHeight="1">
      <c r="B183845" s="141"/>
      <c r="C183845" s="141"/>
      <c r="D183845" s="141"/>
      <c r="E183845" s="141"/>
      <c r="F183845" s="141"/>
      <c r="G183845" s="248"/>
      <c r="H183845" s="141"/>
      <c r="I183845" s="209"/>
      <c r="J183845" s="141"/>
      <c r="K183845" s="141"/>
    </row>
    <row r="183846" spans="2:11" ht="13.5" customHeight="1">
      <c r="B183846" s="141"/>
      <c r="C183846" s="141"/>
      <c r="D183846" s="141"/>
      <c r="E183846" s="141"/>
      <c r="F183846" s="141"/>
      <c r="G183846" s="248"/>
      <c r="H183846" s="141"/>
      <c r="I183846" s="209"/>
      <c r="J183846" s="141"/>
      <c r="K183846" s="141"/>
    </row>
    <row r="183847" spans="2:11" ht="13.5" customHeight="1">
      <c r="B183847" s="141"/>
      <c r="C183847" s="141"/>
      <c r="D183847" s="141"/>
      <c r="E183847" s="141"/>
      <c r="F183847" s="141"/>
      <c r="G183847" s="248"/>
      <c r="H183847" s="141"/>
      <c r="I183847" s="209"/>
      <c r="J183847" s="141"/>
      <c r="K183847" s="141"/>
    </row>
    <row r="183848" spans="2:11" ht="13.5" customHeight="1">
      <c r="B183848" s="141"/>
      <c r="C183848" s="141"/>
      <c r="D183848" s="141"/>
      <c r="E183848" s="141"/>
      <c r="F183848" s="141"/>
      <c r="G183848" s="248"/>
      <c r="H183848" s="141"/>
      <c r="I183848" s="209"/>
      <c r="J183848" s="141"/>
      <c r="K183848" s="141"/>
    </row>
    <row r="183849" spans="2:11" ht="13.5" customHeight="1">
      <c r="B183849" s="141"/>
      <c r="C183849" s="141"/>
      <c r="D183849" s="141"/>
      <c r="E183849" s="141"/>
      <c r="F183849" s="141"/>
      <c r="G183849" s="248"/>
      <c r="H183849" s="141"/>
      <c r="I183849" s="209"/>
      <c r="J183849" s="141"/>
      <c r="K183849" s="141"/>
    </row>
    <row r="183850" spans="2:11" ht="13.5" customHeight="1">
      <c r="B183850" s="141"/>
      <c r="C183850" s="141"/>
      <c r="D183850" s="141"/>
      <c r="E183850" s="141"/>
      <c r="F183850" s="141"/>
      <c r="G183850" s="248"/>
      <c r="H183850" s="141"/>
      <c r="I183850" s="209"/>
      <c r="J183850" s="141"/>
      <c r="K183850" s="141"/>
    </row>
    <row r="183851" spans="2:11" ht="13.5" customHeight="1">
      <c r="B183851" s="141"/>
      <c r="C183851" s="141"/>
      <c r="D183851" s="141"/>
      <c r="E183851" s="141"/>
      <c r="F183851" s="141"/>
      <c r="G183851" s="248"/>
      <c r="H183851" s="141"/>
      <c r="I183851" s="209"/>
      <c r="J183851" s="141"/>
      <c r="K183851" s="141"/>
    </row>
    <row r="183852" spans="2:11" ht="13.5" customHeight="1">
      <c r="B183852" s="141"/>
      <c r="C183852" s="141"/>
      <c r="D183852" s="141"/>
      <c r="E183852" s="141"/>
      <c r="F183852" s="141"/>
      <c r="G183852" s="248"/>
      <c r="H183852" s="141"/>
      <c r="I183852" s="209"/>
      <c r="J183852" s="141"/>
      <c r="K183852" s="141"/>
    </row>
    <row r="183853" spans="2:11" ht="13.5" customHeight="1">
      <c r="B183853" s="141"/>
      <c r="C183853" s="141"/>
      <c r="D183853" s="141"/>
      <c r="E183853" s="141"/>
      <c r="F183853" s="141"/>
      <c r="G183853" s="248"/>
      <c r="H183853" s="141"/>
      <c r="I183853" s="209"/>
      <c r="J183853" s="141"/>
      <c r="K183853" s="141"/>
    </row>
    <row r="183854" spans="2:11" ht="13.5" customHeight="1">
      <c r="B183854" s="141"/>
      <c r="C183854" s="141"/>
      <c r="D183854" s="141"/>
      <c r="E183854" s="141"/>
      <c r="F183854" s="141"/>
      <c r="G183854" s="248"/>
      <c r="H183854" s="141"/>
      <c r="I183854" s="209"/>
      <c r="J183854" s="141"/>
      <c r="K183854" s="141"/>
    </row>
    <row r="183855" spans="2:11" ht="13.5" customHeight="1">
      <c r="B183855" s="141"/>
      <c r="C183855" s="141"/>
      <c r="D183855" s="141"/>
      <c r="E183855" s="141"/>
      <c r="F183855" s="141"/>
      <c r="G183855" s="248"/>
      <c r="H183855" s="141"/>
      <c r="I183855" s="209"/>
      <c r="J183855" s="141"/>
      <c r="K183855" s="141"/>
    </row>
    <row r="183856" spans="2:11" ht="13.5" customHeight="1">
      <c r="B183856" s="141"/>
      <c r="C183856" s="141"/>
      <c r="D183856" s="141"/>
      <c r="E183856" s="141"/>
      <c r="F183856" s="141"/>
      <c r="G183856" s="248"/>
      <c r="H183856" s="141"/>
      <c r="I183856" s="209"/>
      <c r="J183856" s="141"/>
      <c r="K183856" s="141"/>
    </row>
    <row r="183857" spans="2:11" ht="13.5" customHeight="1">
      <c r="B183857" s="141"/>
      <c r="C183857" s="141"/>
      <c r="D183857" s="141"/>
      <c r="E183857" s="141"/>
      <c r="F183857" s="141"/>
      <c r="G183857" s="248"/>
      <c r="H183857" s="141"/>
      <c r="I183857" s="209"/>
      <c r="J183857" s="141"/>
      <c r="K183857" s="141"/>
    </row>
    <row r="183858" spans="2:11" ht="13.5" customHeight="1">
      <c r="B183858" s="141"/>
      <c r="C183858" s="141"/>
      <c r="D183858" s="141"/>
      <c r="E183858" s="141"/>
      <c r="F183858" s="141"/>
      <c r="G183858" s="248"/>
      <c r="H183858" s="141"/>
      <c r="I183858" s="209"/>
      <c r="J183858" s="141"/>
      <c r="K183858" s="141"/>
    </row>
    <row r="183859" spans="2:11" ht="13.5" customHeight="1">
      <c r="B183859" s="141"/>
      <c r="C183859" s="141"/>
      <c r="D183859" s="141"/>
      <c r="E183859" s="141"/>
      <c r="F183859" s="141"/>
      <c r="G183859" s="248"/>
      <c r="H183859" s="141"/>
      <c r="I183859" s="209"/>
      <c r="J183859" s="141"/>
      <c r="K183859" s="141"/>
    </row>
    <row r="183860" spans="2:11" ht="13.5" customHeight="1">
      <c r="B183860" s="141"/>
      <c r="C183860" s="141"/>
      <c r="D183860" s="141"/>
      <c r="E183860" s="141"/>
      <c r="F183860" s="141"/>
      <c r="G183860" s="248"/>
      <c r="H183860" s="141"/>
      <c r="I183860" s="209"/>
      <c r="J183860" s="141"/>
      <c r="K183860" s="141"/>
    </row>
    <row r="183861" spans="2:11" ht="13.5" customHeight="1">
      <c r="B183861" s="141"/>
      <c r="C183861" s="141"/>
      <c r="D183861" s="141"/>
      <c r="E183861" s="141"/>
      <c r="F183861" s="141"/>
      <c r="G183861" s="248"/>
      <c r="H183861" s="141"/>
      <c r="I183861" s="209"/>
      <c r="J183861" s="141"/>
      <c r="K183861" s="141"/>
    </row>
    <row r="183862" spans="2:11" ht="13.5" customHeight="1">
      <c r="B183862" s="141"/>
      <c r="C183862" s="141"/>
      <c r="D183862" s="141"/>
      <c r="E183862" s="141"/>
      <c r="F183862" s="141"/>
      <c r="G183862" s="248"/>
      <c r="H183862" s="141"/>
      <c r="I183862" s="209"/>
      <c r="J183862" s="141"/>
      <c r="K183862" s="141"/>
    </row>
    <row r="183863" spans="2:11" ht="13.5" customHeight="1">
      <c r="B183863" s="141"/>
      <c r="C183863" s="141"/>
      <c r="D183863" s="141"/>
      <c r="E183863" s="141"/>
      <c r="F183863" s="141"/>
      <c r="G183863" s="248"/>
      <c r="H183863" s="141"/>
      <c r="I183863" s="209"/>
      <c r="J183863" s="141"/>
      <c r="K183863" s="141"/>
    </row>
    <row r="183864" spans="2:11" ht="13.5" customHeight="1">
      <c r="B183864" s="141"/>
      <c r="C183864" s="141"/>
      <c r="D183864" s="141"/>
      <c r="E183864" s="141"/>
      <c r="F183864" s="141"/>
      <c r="G183864" s="248"/>
      <c r="H183864" s="141"/>
      <c r="I183864" s="209"/>
      <c r="J183864" s="141"/>
      <c r="K183864" s="141"/>
    </row>
    <row r="183865" spans="2:11" ht="13.5" customHeight="1">
      <c r="B183865" s="141"/>
      <c r="C183865" s="141"/>
      <c r="D183865" s="141"/>
      <c r="E183865" s="141"/>
      <c r="F183865" s="141"/>
      <c r="G183865" s="248"/>
      <c r="H183865" s="141"/>
      <c r="I183865" s="209"/>
      <c r="J183865" s="141"/>
      <c r="K183865" s="141"/>
    </row>
    <row r="183866" spans="2:11" ht="13.5" customHeight="1">
      <c r="B183866" s="141"/>
      <c r="C183866" s="141"/>
      <c r="D183866" s="141"/>
      <c r="E183866" s="141"/>
      <c r="F183866" s="141"/>
      <c r="G183866" s="248"/>
      <c r="H183866" s="141"/>
      <c r="I183866" s="209"/>
      <c r="J183866" s="141"/>
      <c r="K183866" s="141"/>
    </row>
    <row r="183867" spans="2:11" ht="13.5" customHeight="1">
      <c r="B183867" s="141"/>
      <c r="C183867" s="141"/>
      <c r="D183867" s="141"/>
      <c r="E183867" s="141"/>
      <c r="F183867" s="141"/>
      <c r="G183867" s="248"/>
      <c r="H183867" s="141"/>
      <c r="I183867" s="209"/>
      <c r="J183867" s="141"/>
      <c r="K183867" s="141"/>
    </row>
    <row r="183868" spans="2:11" ht="13.5" customHeight="1">
      <c r="B183868" s="141"/>
      <c r="C183868" s="141"/>
      <c r="D183868" s="141"/>
      <c r="E183868" s="141"/>
      <c r="F183868" s="141"/>
      <c r="G183868" s="248"/>
      <c r="H183868" s="141"/>
      <c r="I183868" s="209"/>
      <c r="J183868" s="141"/>
      <c r="K183868" s="141"/>
    </row>
    <row r="183869" spans="2:11" ht="13.5" customHeight="1">
      <c r="B183869" s="141"/>
      <c r="C183869" s="141"/>
      <c r="D183869" s="141"/>
      <c r="E183869" s="141"/>
      <c r="F183869" s="141"/>
      <c r="G183869" s="248"/>
      <c r="H183869" s="141"/>
      <c r="I183869" s="209"/>
      <c r="J183869" s="141"/>
      <c r="K183869" s="141"/>
    </row>
    <row r="183870" spans="2:11" ht="13.5" customHeight="1">
      <c r="B183870" s="141"/>
      <c r="C183870" s="141"/>
      <c r="D183870" s="141"/>
      <c r="E183870" s="141"/>
      <c r="F183870" s="141"/>
      <c r="G183870" s="248"/>
      <c r="H183870" s="141"/>
      <c r="I183870" s="209"/>
      <c r="J183870" s="141"/>
      <c r="K183870" s="141"/>
    </row>
    <row r="183871" spans="2:11" ht="13.5" customHeight="1">
      <c r="B183871" s="141"/>
      <c r="C183871" s="141"/>
      <c r="D183871" s="141"/>
      <c r="E183871" s="141"/>
      <c r="F183871" s="141"/>
      <c r="G183871" s="248"/>
      <c r="H183871" s="141"/>
      <c r="I183871" s="209"/>
      <c r="J183871" s="141"/>
      <c r="K183871" s="141"/>
    </row>
    <row r="183872" spans="2:11" ht="13.5" customHeight="1">
      <c r="B183872" s="141"/>
      <c r="C183872" s="141"/>
      <c r="D183872" s="141"/>
      <c r="E183872" s="141"/>
      <c r="F183872" s="141"/>
      <c r="G183872" s="248"/>
      <c r="H183872" s="141"/>
      <c r="I183872" s="209"/>
      <c r="J183872" s="141"/>
      <c r="K183872" s="141"/>
    </row>
    <row r="183873" spans="2:11" ht="13.5" customHeight="1">
      <c r="B183873" s="141"/>
      <c r="C183873" s="141"/>
      <c r="D183873" s="141"/>
      <c r="E183873" s="141"/>
      <c r="F183873" s="141"/>
      <c r="G183873" s="248"/>
      <c r="H183873" s="141"/>
      <c r="I183873" s="209"/>
      <c r="J183873" s="141"/>
      <c r="K183873" s="141"/>
    </row>
    <row r="183874" spans="2:11" ht="13.5" customHeight="1">
      <c r="B183874" s="141"/>
      <c r="C183874" s="141"/>
      <c r="D183874" s="141"/>
      <c r="E183874" s="141"/>
      <c r="F183874" s="141"/>
      <c r="G183874" s="248"/>
      <c r="H183874" s="141"/>
      <c r="I183874" s="209"/>
      <c r="J183874" s="141"/>
      <c r="K183874" s="141"/>
    </row>
    <row r="183875" spans="2:11" ht="13.5" customHeight="1">
      <c r="B183875" s="141"/>
      <c r="C183875" s="141"/>
      <c r="D183875" s="141"/>
      <c r="E183875" s="141"/>
      <c r="F183875" s="141"/>
      <c r="G183875" s="248"/>
      <c r="H183875" s="141"/>
      <c r="I183875" s="209"/>
      <c r="J183875" s="141"/>
      <c r="K183875" s="141"/>
    </row>
    <row r="183876" spans="2:11" ht="13.5" customHeight="1">
      <c r="B183876" s="141"/>
      <c r="C183876" s="141"/>
      <c r="D183876" s="141"/>
      <c r="E183876" s="141"/>
      <c r="F183876" s="141"/>
      <c r="G183876" s="248"/>
      <c r="H183876" s="141"/>
      <c r="I183876" s="209"/>
      <c r="J183876" s="141"/>
      <c r="K183876" s="141"/>
    </row>
    <row r="183877" spans="2:11" ht="13.5" customHeight="1">
      <c r="B183877" s="141"/>
      <c r="C183877" s="141"/>
      <c r="D183877" s="141"/>
      <c r="E183877" s="141"/>
      <c r="F183877" s="141"/>
      <c r="G183877" s="248"/>
      <c r="H183877" s="141"/>
      <c r="I183877" s="209"/>
      <c r="J183877" s="141"/>
      <c r="K183877" s="141"/>
    </row>
    <row r="183878" spans="2:11" ht="13.5" customHeight="1">
      <c r="B183878" s="141"/>
      <c r="C183878" s="141"/>
      <c r="D183878" s="141"/>
      <c r="E183878" s="141"/>
      <c r="F183878" s="141"/>
      <c r="G183878" s="248"/>
      <c r="H183878" s="141"/>
      <c r="I183878" s="209"/>
      <c r="J183878" s="141"/>
      <c r="K183878" s="141"/>
    </row>
    <row r="183879" spans="2:11" ht="13.5" customHeight="1">
      <c r="B183879" s="141"/>
      <c r="C183879" s="141"/>
      <c r="D183879" s="141"/>
      <c r="E183879" s="141"/>
      <c r="F183879" s="141"/>
      <c r="G183879" s="248"/>
      <c r="H183879" s="141"/>
      <c r="I183879" s="209"/>
      <c r="J183879" s="141"/>
      <c r="K183879" s="141"/>
    </row>
    <row r="183880" spans="2:11" ht="13.5" customHeight="1">
      <c r="B183880" s="141"/>
      <c r="C183880" s="141"/>
      <c r="D183880" s="141"/>
      <c r="E183880" s="141"/>
      <c r="F183880" s="141"/>
      <c r="G183880" s="248"/>
      <c r="H183880" s="141"/>
      <c r="I183880" s="209"/>
      <c r="J183880" s="141"/>
      <c r="K183880" s="141"/>
    </row>
    <row r="183881" spans="2:11" ht="13.5" customHeight="1">
      <c r="B183881" s="141"/>
      <c r="C183881" s="141"/>
      <c r="D183881" s="141"/>
      <c r="E183881" s="141"/>
      <c r="F183881" s="141"/>
      <c r="G183881" s="248"/>
      <c r="H183881" s="141"/>
      <c r="I183881" s="209"/>
      <c r="J183881" s="141"/>
      <c r="K183881" s="141"/>
    </row>
    <row r="183882" spans="2:11" ht="13.5" customHeight="1">
      <c r="B183882" s="141"/>
      <c r="C183882" s="141"/>
      <c r="D183882" s="141"/>
      <c r="E183882" s="141"/>
      <c r="F183882" s="141"/>
      <c r="G183882" s="248"/>
      <c r="H183882" s="141"/>
      <c r="I183882" s="209"/>
      <c r="J183882" s="141"/>
      <c r="K183882" s="141"/>
    </row>
    <row r="183883" spans="2:11" ht="13.5" customHeight="1">
      <c r="B183883" s="141"/>
      <c r="C183883" s="141"/>
      <c r="D183883" s="141"/>
      <c r="E183883" s="141"/>
      <c r="F183883" s="141"/>
      <c r="G183883" s="248"/>
      <c r="H183883" s="141"/>
      <c r="I183883" s="209"/>
      <c r="J183883" s="141"/>
      <c r="K183883" s="141"/>
    </row>
    <row r="183884" spans="2:11" ht="13.5" customHeight="1">
      <c r="B183884" s="141"/>
      <c r="C183884" s="141"/>
      <c r="D183884" s="141"/>
      <c r="E183884" s="141"/>
      <c r="F183884" s="141"/>
      <c r="G183884" s="248"/>
      <c r="H183884" s="141"/>
      <c r="I183884" s="209"/>
      <c r="J183884" s="141"/>
      <c r="K183884" s="141"/>
    </row>
    <row r="183885" spans="2:11" ht="13.5" customHeight="1">
      <c r="B183885" s="141"/>
      <c r="C183885" s="141"/>
      <c r="D183885" s="141"/>
      <c r="E183885" s="141"/>
      <c r="F183885" s="141"/>
      <c r="G183885" s="248"/>
      <c r="H183885" s="141"/>
      <c r="I183885" s="209"/>
      <c r="J183885" s="141"/>
      <c r="K183885" s="141"/>
    </row>
    <row r="183886" spans="2:11" ht="13.5" customHeight="1">
      <c r="B183886" s="141"/>
      <c r="C183886" s="141"/>
      <c r="D183886" s="141"/>
      <c r="E183886" s="141"/>
      <c r="F183886" s="141"/>
      <c r="G183886" s="248"/>
      <c r="H183886" s="141"/>
      <c r="I183886" s="209"/>
      <c r="J183886" s="141"/>
      <c r="K183886" s="141"/>
    </row>
    <row r="183887" spans="2:11" ht="13.5" customHeight="1">
      <c r="B183887" s="141"/>
      <c r="C183887" s="141"/>
      <c r="D183887" s="141"/>
      <c r="E183887" s="141"/>
      <c r="F183887" s="141"/>
      <c r="G183887" s="248"/>
      <c r="H183887" s="141"/>
      <c r="I183887" s="209"/>
      <c r="J183887" s="141"/>
      <c r="K183887" s="141"/>
    </row>
    <row r="183888" spans="2:11" ht="13.5" customHeight="1">
      <c r="B183888" s="141"/>
      <c r="C183888" s="141"/>
      <c r="D183888" s="141"/>
      <c r="E183888" s="141"/>
      <c r="F183888" s="141"/>
      <c r="G183888" s="248"/>
      <c r="H183888" s="141"/>
      <c r="I183888" s="209"/>
      <c r="J183888" s="141"/>
      <c r="K183888" s="141"/>
    </row>
    <row r="183889" spans="2:11" ht="13.5" customHeight="1">
      <c r="B183889" s="141"/>
      <c r="C183889" s="141"/>
      <c r="D183889" s="141"/>
      <c r="E183889" s="141"/>
      <c r="F183889" s="141"/>
      <c r="G183889" s="248"/>
      <c r="H183889" s="141"/>
      <c r="I183889" s="209"/>
      <c r="J183889" s="141"/>
      <c r="K183889" s="141"/>
    </row>
    <row r="183890" spans="2:11" ht="13.5" customHeight="1">
      <c r="B183890" s="141"/>
      <c r="C183890" s="141"/>
      <c r="D183890" s="141"/>
      <c r="E183890" s="141"/>
      <c r="F183890" s="141"/>
      <c r="G183890" s="248"/>
      <c r="H183890" s="141"/>
      <c r="I183890" s="209"/>
      <c r="J183890" s="141"/>
      <c r="K183890" s="141"/>
    </row>
    <row r="183891" spans="2:11" ht="13.5" customHeight="1">
      <c r="B183891" s="141"/>
      <c r="C183891" s="141"/>
      <c r="D183891" s="141"/>
      <c r="E183891" s="141"/>
      <c r="F183891" s="141"/>
      <c r="G183891" s="248"/>
      <c r="H183891" s="141"/>
      <c r="I183891" s="209"/>
      <c r="J183891" s="141"/>
      <c r="K183891" s="141"/>
    </row>
    <row r="183892" spans="2:11" ht="13.5" customHeight="1">
      <c r="B183892" s="141"/>
      <c r="C183892" s="141"/>
      <c r="D183892" s="141"/>
      <c r="E183892" s="141"/>
      <c r="F183892" s="141"/>
      <c r="G183892" s="248"/>
      <c r="H183892" s="141"/>
      <c r="I183892" s="209"/>
      <c r="J183892" s="141"/>
      <c r="K183892" s="141"/>
    </row>
    <row r="183893" spans="2:11" ht="13.5" customHeight="1">
      <c r="B183893" s="141"/>
      <c r="C183893" s="141"/>
      <c r="D183893" s="141"/>
      <c r="E183893" s="141"/>
      <c r="F183893" s="141"/>
      <c r="G183893" s="248"/>
      <c r="H183893" s="141"/>
      <c r="I183893" s="209"/>
      <c r="J183893" s="141"/>
      <c r="K183893" s="141"/>
    </row>
    <row r="183894" spans="2:11" ht="13.5" customHeight="1">
      <c r="B183894" s="141"/>
      <c r="C183894" s="141"/>
      <c r="D183894" s="141"/>
      <c r="E183894" s="141"/>
      <c r="F183894" s="141"/>
      <c r="G183894" s="248"/>
      <c r="H183894" s="141"/>
      <c r="I183894" s="209"/>
      <c r="J183894" s="141"/>
      <c r="K183894" s="141"/>
    </row>
    <row r="183895" spans="2:11" ht="13.5" customHeight="1">
      <c r="B183895" s="141"/>
      <c r="C183895" s="141"/>
      <c r="D183895" s="141"/>
      <c r="E183895" s="141"/>
      <c r="F183895" s="141"/>
      <c r="G183895" s="248"/>
      <c r="H183895" s="141"/>
      <c r="I183895" s="209"/>
      <c r="J183895" s="141"/>
      <c r="K183895" s="141"/>
    </row>
    <row r="183896" spans="2:11" ht="13.5" customHeight="1">
      <c r="B183896" s="141"/>
      <c r="C183896" s="141"/>
      <c r="D183896" s="141"/>
      <c r="E183896" s="141"/>
      <c r="F183896" s="141"/>
      <c r="G183896" s="248"/>
      <c r="H183896" s="141"/>
      <c r="I183896" s="209"/>
      <c r="J183896" s="141"/>
      <c r="K183896" s="141"/>
    </row>
    <row r="183897" spans="2:11" ht="13.5" customHeight="1">
      <c r="B183897" s="141"/>
      <c r="C183897" s="141"/>
      <c r="D183897" s="141"/>
      <c r="E183897" s="141"/>
      <c r="F183897" s="141"/>
      <c r="G183897" s="248"/>
      <c r="H183897" s="141"/>
      <c r="I183897" s="209"/>
      <c r="J183897" s="141"/>
      <c r="K183897" s="141"/>
    </row>
    <row r="183898" spans="2:11" ht="13.5" customHeight="1">
      <c r="B183898" s="141"/>
      <c r="C183898" s="141"/>
      <c r="D183898" s="141"/>
      <c r="E183898" s="141"/>
      <c r="F183898" s="141"/>
      <c r="G183898" s="248"/>
      <c r="H183898" s="141"/>
      <c r="I183898" s="209"/>
      <c r="J183898" s="141"/>
      <c r="K183898" s="141"/>
    </row>
    <row r="183899" spans="2:11" ht="13.5" customHeight="1">
      <c r="B183899" s="141"/>
      <c r="C183899" s="141"/>
      <c r="D183899" s="141"/>
      <c r="E183899" s="141"/>
      <c r="F183899" s="141"/>
      <c r="G183899" s="248"/>
      <c r="H183899" s="141"/>
      <c r="I183899" s="209"/>
      <c r="J183899" s="141"/>
      <c r="K183899" s="141"/>
    </row>
    <row r="183900" spans="2:11" ht="13.5" customHeight="1">
      <c r="B183900" s="141"/>
      <c r="C183900" s="141"/>
      <c r="D183900" s="141"/>
      <c r="E183900" s="141"/>
      <c r="F183900" s="141"/>
      <c r="G183900" s="248"/>
      <c r="H183900" s="141"/>
      <c r="I183900" s="209"/>
      <c r="J183900" s="141"/>
      <c r="K183900" s="141"/>
    </row>
    <row r="183901" spans="2:11" ht="13.5" customHeight="1">
      <c r="B183901" s="141"/>
      <c r="C183901" s="141"/>
      <c r="D183901" s="141"/>
      <c r="E183901" s="141"/>
      <c r="F183901" s="141"/>
      <c r="G183901" s="248"/>
      <c r="H183901" s="141"/>
      <c r="I183901" s="209"/>
      <c r="J183901" s="141"/>
      <c r="K183901" s="141"/>
    </row>
    <row r="183902" spans="2:11" ht="13.5" customHeight="1">
      <c r="B183902" s="141"/>
      <c r="C183902" s="141"/>
      <c r="D183902" s="141"/>
      <c r="E183902" s="141"/>
      <c r="F183902" s="141"/>
      <c r="G183902" s="248"/>
      <c r="H183902" s="141"/>
      <c r="I183902" s="209"/>
      <c r="J183902" s="141"/>
      <c r="K183902" s="141"/>
    </row>
    <row r="183903" spans="2:11" ht="13.5" customHeight="1">
      <c r="B183903" s="141"/>
      <c r="C183903" s="141"/>
      <c r="D183903" s="141"/>
      <c r="E183903" s="141"/>
      <c r="F183903" s="141"/>
      <c r="G183903" s="248"/>
      <c r="H183903" s="141"/>
      <c r="I183903" s="209"/>
      <c r="J183903" s="141"/>
      <c r="K183903" s="141"/>
    </row>
    <row r="183904" spans="2:11" ht="13.5" customHeight="1">
      <c r="B183904" s="141"/>
      <c r="C183904" s="141"/>
      <c r="D183904" s="141"/>
      <c r="E183904" s="141"/>
      <c r="F183904" s="141"/>
      <c r="G183904" s="248"/>
      <c r="H183904" s="141"/>
      <c r="I183904" s="209"/>
      <c r="J183904" s="141"/>
      <c r="K183904" s="141"/>
    </row>
    <row r="183905" spans="2:11" ht="13.5" customHeight="1">
      <c r="B183905" s="141"/>
      <c r="C183905" s="141"/>
      <c r="D183905" s="141"/>
      <c r="E183905" s="141"/>
      <c r="F183905" s="141"/>
      <c r="G183905" s="248"/>
      <c r="H183905" s="141"/>
      <c r="I183905" s="209"/>
      <c r="J183905" s="141"/>
      <c r="K183905" s="141"/>
    </row>
    <row r="183906" spans="2:11" ht="13.5" customHeight="1">
      <c r="B183906" s="141"/>
      <c r="C183906" s="141"/>
      <c r="D183906" s="141"/>
      <c r="E183906" s="141"/>
      <c r="F183906" s="141"/>
      <c r="G183906" s="248"/>
      <c r="H183906" s="141"/>
      <c r="I183906" s="209"/>
      <c r="J183906" s="141"/>
      <c r="K183906" s="141"/>
    </row>
    <row r="183907" spans="2:11" ht="13.5" customHeight="1">
      <c r="B183907" s="141"/>
      <c r="C183907" s="141"/>
      <c r="D183907" s="141"/>
      <c r="E183907" s="141"/>
      <c r="F183907" s="141"/>
      <c r="G183907" s="248"/>
      <c r="H183907" s="141"/>
      <c r="I183907" s="209"/>
      <c r="J183907" s="141"/>
      <c r="K183907" s="141"/>
    </row>
    <row r="183908" spans="2:11" ht="13.5" customHeight="1">
      <c r="B183908" s="141"/>
      <c r="C183908" s="141"/>
      <c r="D183908" s="141"/>
      <c r="E183908" s="141"/>
      <c r="F183908" s="141"/>
      <c r="G183908" s="248"/>
      <c r="H183908" s="141"/>
      <c r="I183908" s="209"/>
      <c r="J183908" s="141"/>
      <c r="K183908" s="141"/>
    </row>
    <row r="183909" spans="2:11" ht="13.5" customHeight="1">
      <c r="B183909" s="141"/>
      <c r="C183909" s="141"/>
      <c r="D183909" s="141"/>
      <c r="E183909" s="141"/>
      <c r="F183909" s="141"/>
      <c r="G183909" s="248"/>
      <c r="H183909" s="141"/>
      <c r="I183909" s="209"/>
      <c r="J183909" s="141"/>
      <c r="K183909" s="141"/>
    </row>
    <row r="183910" spans="2:11" ht="13.5" customHeight="1">
      <c r="B183910" s="141"/>
      <c r="C183910" s="141"/>
      <c r="D183910" s="141"/>
      <c r="E183910" s="141"/>
      <c r="F183910" s="141"/>
      <c r="G183910" s="248"/>
      <c r="H183910" s="141"/>
      <c r="I183910" s="209"/>
      <c r="J183910" s="141"/>
      <c r="K183910" s="141"/>
    </row>
    <row r="183911" spans="2:11" ht="13.5" customHeight="1">
      <c r="B183911" s="141"/>
      <c r="C183911" s="141"/>
      <c r="D183911" s="141"/>
      <c r="E183911" s="141"/>
      <c r="F183911" s="141"/>
      <c r="G183911" s="248"/>
      <c r="H183911" s="141"/>
      <c r="I183911" s="209"/>
      <c r="J183911" s="141"/>
      <c r="K183911" s="141"/>
    </row>
    <row r="183912" spans="2:11" ht="13.5" customHeight="1">
      <c r="B183912" s="141"/>
      <c r="C183912" s="141"/>
      <c r="D183912" s="141"/>
      <c r="E183912" s="141"/>
      <c r="F183912" s="141"/>
      <c r="G183912" s="248"/>
      <c r="H183912" s="141"/>
      <c r="I183912" s="209"/>
      <c r="J183912" s="141"/>
      <c r="K183912" s="141"/>
    </row>
    <row r="183913" spans="2:11" ht="13.5" customHeight="1">
      <c r="B183913" s="141"/>
      <c r="C183913" s="141"/>
      <c r="D183913" s="141"/>
      <c r="E183913" s="141"/>
      <c r="F183913" s="141"/>
      <c r="G183913" s="248"/>
      <c r="H183913" s="141"/>
      <c r="I183913" s="209"/>
      <c r="J183913" s="141"/>
      <c r="K183913" s="141"/>
    </row>
    <row r="183914" spans="2:11" ht="13.5" customHeight="1">
      <c r="B183914" s="141"/>
      <c r="C183914" s="141"/>
      <c r="D183914" s="141"/>
      <c r="E183914" s="141"/>
      <c r="F183914" s="141"/>
      <c r="G183914" s="248"/>
      <c r="H183914" s="141"/>
      <c r="I183914" s="209"/>
      <c r="J183914" s="141"/>
      <c r="K183914" s="141"/>
    </row>
    <row r="183915" spans="2:11" ht="13.5" customHeight="1">
      <c r="B183915" s="141"/>
      <c r="C183915" s="141"/>
      <c r="D183915" s="141"/>
      <c r="E183915" s="141"/>
      <c r="F183915" s="141"/>
      <c r="G183915" s="248"/>
      <c r="H183915" s="141"/>
      <c r="I183915" s="209"/>
      <c r="J183915" s="141"/>
      <c r="K183915" s="141"/>
    </row>
    <row r="183916" spans="2:11" ht="13.5" customHeight="1">
      <c r="B183916" s="141"/>
      <c r="C183916" s="141"/>
      <c r="D183916" s="141"/>
      <c r="E183916" s="141"/>
      <c r="F183916" s="141"/>
      <c r="G183916" s="248"/>
      <c r="H183916" s="141"/>
      <c r="I183916" s="209"/>
      <c r="J183916" s="141"/>
      <c r="K183916" s="141"/>
    </row>
    <row r="183917" spans="2:11" ht="13.5" customHeight="1">
      <c r="B183917" s="141"/>
      <c r="C183917" s="141"/>
      <c r="D183917" s="141"/>
      <c r="E183917" s="141"/>
      <c r="F183917" s="141"/>
      <c r="G183917" s="248"/>
      <c r="H183917" s="141"/>
      <c r="I183917" s="209"/>
      <c r="J183917" s="141"/>
      <c r="K183917" s="141"/>
    </row>
    <row r="183918" spans="2:11" ht="13.5" customHeight="1">
      <c r="B183918" s="141"/>
      <c r="C183918" s="141"/>
      <c r="D183918" s="141"/>
      <c r="E183918" s="141"/>
      <c r="F183918" s="141"/>
      <c r="G183918" s="248"/>
      <c r="H183918" s="141"/>
      <c r="I183918" s="209"/>
      <c r="J183918" s="141"/>
      <c r="K183918" s="141"/>
    </row>
    <row r="183919" spans="2:11" ht="13.5" customHeight="1">
      <c r="B183919" s="141"/>
      <c r="C183919" s="141"/>
      <c r="D183919" s="141"/>
      <c r="E183919" s="141"/>
      <c r="F183919" s="141"/>
      <c r="G183919" s="248"/>
      <c r="H183919" s="141"/>
      <c r="I183919" s="209"/>
      <c r="J183919" s="141"/>
      <c r="K183919" s="141"/>
    </row>
    <row r="183920" spans="2:11" ht="13.5" customHeight="1">
      <c r="B183920" s="141"/>
      <c r="C183920" s="141"/>
      <c r="D183920" s="141"/>
      <c r="E183920" s="141"/>
      <c r="F183920" s="141"/>
      <c r="G183920" s="248"/>
      <c r="H183920" s="141"/>
      <c r="I183920" s="209"/>
      <c r="J183920" s="141"/>
      <c r="K183920" s="141"/>
    </row>
    <row r="183921" spans="2:11" ht="13.5" customHeight="1">
      <c r="B183921" s="141"/>
      <c r="C183921" s="141"/>
      <c r="D183921" s="141"/>
      <c r="E183921" s="141"/>
      <c r="F183921" s="141"/>
      <c r="G183921" s="248"/>
      <c r="H183921" s="141"/>
      <c r="I183921" s="209"/>
      <c r="J183921" s="141"/>
      <c r="K183921" s="141"/>
    </row>
    <row r="183922" spans="2:11" ht="13.5" customHeight="1">
      <c r="B183922" s="141"/>
      <c r="C183922" s="141"/>
      <c r="D183922" s="141"/>
      <c r="E183922" s="141"/>
      <c r="F183922" s="141"/>
      <c r="G183922" s="248"/>
      <c r="H183922" s="141"/>
      <c r="I183922" s="209"/>
      <c r="J183922" s="141"/>
      <c r="K183922" s="141"/>
    </row>
    <row r="183923" spans="2:11" ht="13.5" customHeight="1">
      <c r="B183923" s="141"/>
      <c r="C183923" s="141"/>
      <c r="D183923" s="141"/>
      <c r="E183923" s="141"/>
      <c r="F183923" s="141"/>
      <c r="G183923" s="248"/>
      <c r="H183923" s="141"/>
      <c r="I183923" s="209"/>
      <c r="J183923" s="141"/>
      <c r="K183923" s="141"/>
    </row>
    <row r="183924" spans="2:11" ht="13.5" customHeight="1">
      <c r="B183924" s="141"/>
      <c r="C183924" s="141"/>
      <c r="D183924" s="141"/>
      <c r="E183924" s="141"/>
      <c r="F183924" s="141"/>
      <c r="G183924" s="248"/>
      <c r="H183924" s="141"/>
      <c r="I183924" s="209"/>
      <c r="J183924" s="141"/>
      <c r="K183924" s="141"/>
    </row>
    <row r="183925" spans="2:11" ht="13.5" customHeight="1">
      <c r="B183925" s="141"/>
      <c r="C183925" s="141"/>
      <c r="D183925" s="141"/>
      <c r="E183925" s="141"/>
      <c r="F183925" s="141"/>
      <c r="G183925" s="248"/>
      <c r="H183925" s="141"/>
      <c r="I183925" s="209"/>
      <c r="J183925" s="141"/>
      <c r="K183925" s="141"/>
    </row>
    <row r="183926" spans="2:11" ht="13.5" customHeight="1">
      <c r="B183926" s="141"/>
      <c r="C183926" s="141"/>
      <c r="D183926" s="141"/>
      <c r="E183926" s="141"/>
      <c r="F183926" s="141"/>
      <c r="G183926" s="248"/>
      <c r="H183926" s="141"/>
      <c r="I183926" s="209"/>
      <c r="J183926" s="141"/>
      <c r="K183926" s="141"/>
    </row>
    <row r="183927" spans="2:11" ht="13.5" customHeight="1">
      <c r="B183927" s="141"/>
      <c r="C183927" s="141"/>
      <c r="D183927" s="141"/>
      <c r="E183927" s="141"/>
      <c r="F183927" s="141"/>
      <c r="G183927" s="248"/>
      <c r="H183927" s="141"/>
      <c r="I183927" s="209"/>
      <c r="J183927" s="141"/>
      <c r="K183927" s="141"/>
    </row>
    <row r="183928" spans="2:11" ht="13.5" customHeight="1">
      <c r="B183928" s="141"/>
      <c r="C183928" s="141"/>
      <c r="D183928" s="141"/>
      <c r="E183928" s="141"/>
      <c r="F183928" s="141"/>
      <c r="G183928" s="248"/>
      <c r="H183928" s="141"/>
      <c r="I183928" s="209"/>
      <c r="J183928" s="141"/>
      <c r="K183928" s="141"/>
    </row>
    <row r="183929" spans="2:11" ht="13.5" customHeight="1">
      <c r="B183929" s="141"/>
      <c r="C183929" s="141"/>
      <c r="D183929" s="141"/>
      <c r="E183929" s="141"/>
      <c r="F183929" s="141"/>
      <c r="G183929" s="248"/>
      <c r="H183929" s="141"/>
      <c r="I183929" s="209"/>
      <c r="J183929" s="141"/>
      <c r="K183929" s="141"/>
    </row>
    <row r="183930" spans="2:11" ht="13.5" customHeight="1">
      <c r="B183930" s="141"/>
      <c r="C183930" s="141"/>
      <c r="D183930" s="141"/>
      <c r="E183930" s="141"/>
      <c r="F183930" s="141"/>
      <c r="G183930" s="248"/>
      <c r="H183930" s="141"/>
      <c r="I183930" s="209"/>
      <c r="J183930" s="141"/>
      <c r="K183930" s="141"/>
    </row>
    <row r="183931" spans="2:11" ht="13.5" customHeight="1">
      <c r="B183931" s="141"/>
      <c r="C183931" s="141"/>
      <c r="D183931" s="141"/>
      <c r="E183931" s="141"/>
      <c r="F183931" s="141"/>
      <c r="G183931" s="248"/>
      <c r="H183931" s="141"/>
      <c r="I183931" s="209"/>
      <c r="J183931" s="141"/>
      <c r="K183931" s="141"/>
    </row>
    <row r="183932" spans="2:11" ht="13.5" customHeight="1">
      <c r="B183932" s="141"/>
      <c r="C183932" s="141"/>
      <c r="D183932" s="141"/>
      <c r="E183932" s="141"/>
      <c r="F183932" s="141"/>
      <c r="G183932" s="248"/>
      <c r="H183932" s="141"/>
      <c r="I183932" s="209"/>
      <c r="J183932" s="141"/>
      <c r="K183932" s="141"/>
    </row>
    <row r="183933" spans="2:11" ht="13.5" customHeight="1">
      <c r="B183933" s="141"/>
      <c r="C183933" s="141"/>
      <c r="D183933" s="141"/>
      <c r="E183933" s="141"/>
      <c r="F183933" s="141"/>
      <c r="G183933" s="248"/>
      <c r="H183933" s="141"/>
      <c r="I183933" s="209"/>
      <c r="J183933" s="141"/>
      <c r="K183933" s="141"/>
    </row>
    <row r="183934" spans="2:11" ht="13.5" customHeight="1">
      <c r="B183934" s="141"/>
      <c r="C183934" s="141"/>
      <c r="D183934" s="141"/>
      <c r="E183934" s="141"/>
      <c r="F183934" s="141"/>
      <c r="G183934" s="248"/>
      <c r="H183934" s="141"/>
      <c r="I183934" s="209"/>
      <c r="J183934" s="141"/>
      <c r="K183934" s="141"/>
    </row>
    <row r="183935" spans="2:11" ht="13.5" customHeight="1">
      <c r="B183935" s="141"/>
      <c r="C183935" s="141"/>
      <c r="D183935" s="141"/>
      <c r="E183935" s="141"/>
      <c r="F183935" s="141"/>
      <c r="G183935" s="248"/>
      <c r="H183935" s="141"/>
      <c r="I183935" s="209"/>
      <c r="J183935" s="141"/>
      <c r="K183935" s="141"/>
    </row>
    <row r="183936" spans="2:11" ht="13.5" customHeight="1">
      <c r="B183936" s="141"/>
      <c r="C183936" s="141"/>
      <c r="D183936" s="141"/>
      <c r="E183936" s="141"/>
      <c r="F183936" s="141"/>
      <c r="G183936" s="248"/>
      <c r="H183936" s="141"/>
      <c r="I183936" s="209"/>
      <c r="J183936" s="141"/>
      <c r="K183936" s="141"/>
    </row>
    <row r="183937" spans="2:11" ht="13.5" customHeight="1">
      <c r="B183937" s="141"/>
      <c r="C183937" s="141"/>
      <c r="D183937" s="141"/>
      <c r="E183937" s="141"/>
      <c r="F183937" s="141"/>
      <c r="G183937" s="248"/>
      <c r="H183937" s="141"/>
      <c r="I183937" s="209"/>
      <c r="J183937" s="141"/>
      <c r="K183937" s="141"/>
    </row>
    <row r="183938" spans="2:11" ht="13.5" customHeight="1">
      <c r="B183938" s="141"/>
      <c r="C183938" s="141"/>
      <c r="D183938" s="141"/>
      <c r="E183938" s="141"/>
      <c r="F183938" s="141"/>
      <c r="G183938" s="248"/>
      <c r="H183938" s="141"/>
      <c r="I183938" s="209"/>
      <c r="J183938" s="141"/>
      <c r="K183938" s="141"/>
    </row>
    <row r="183939" spans="2:11" ht="13.5" customHeight="1">
      <c r="B183939" s="141"/>
      <c r="C183939" s="141"/>
      <c r="D183939" s="141"/>
      <c r="E183939" s="141"/>
      <c r="F183939" s="141"/>
      <c r="G183939" s="248"/>
      <c r="H183939" s="141"/>
      <c r="I183939" s="209"/>
      <c r="J183939" s="141"/>
      <c r="K183939" s="141"/>
    </row>
    <row r="183940" spans="2:11" ht="13.5" customHeight="1">
      <c r="B183940" s="141"/>
      <c r="C183940" s="141"/>
      <c r="D183940" s="141"/>
      <c r="E183940" s="141"/>
      <c r="F183940" s="141"/>
      <c r="G183940" s="248"/>
      <c r="H183940" s="141"/>
      <c r="I183940" s="209"/>
      <c r="J183940" s="141"/>
      <c r="K183940" s="141"/>
    </row>
    <row r="183941" spans="2:11" ht="13.5" customHeight="1">
      <c r="B183941" s="141"/>
      <c r="C183941" s="141"/>
      <c r="D183941" s="141"/>
      <c r="E183941" s="141"/>
      <c r="F183941" s="141"/>
      <c r="G183941" s="248"/>
      <c r="H183941" s="141"/>
      <c r="I183941" s="209"/>
      <c r="J183941" s="141"/>
      <c r="K183941" s="141"/>
    </row>
    <row r="183942" spans="2:11" ht="13.5" customHeight="1">
      <c r="B183942" s="141"/>
      <c r="C183942" s="141"/>
      <c r="D183942" s="141"/>
      <c r="E183942" s="141"/>
      <c r="F183942" s="141"/>
      <c r="G183942" s="248"/>
      <c r="H183942" s="141"/>
      <c r="I183942" s="209"/>
      <c r="J183942" s="141"/>
      <c r="K183942" s="141"/>
    </row>
    <row r="183943" spans="2:11" ht="13.5" customHeight="1">
      <c r="B183943" s="141"/>
      <c r="C183943" s="141"/>
      <c r="D183943" s="141"/>
      <c r="E183943" s="141"/>
      <c r="F183943" s="141"/>
      <c r="G183943" s="248"/>
      <c r="H183943" s="141"/>
      <c r="I183943" s="209"/>
      <c r="J183943" s="141"/>
      <c r="K183943" s="141"/>
    </row>
    <row r="183944" spans="2:11" ht="13.5" customHeight="1">
      <c r="B183944" s="141"/>
      <c r="C183944" s="141"/>
      <c r="D183944" s="141"/>
      <c r="E183944" s="141"/>
      <c r="F183944" s="141"/>
      <c r="G183944" s="248"/>
      <c r="H183944" s="141"/>
      <c r="I183944" s="209"/>
      <c r="J183944" s="141"/>
      <c r="K183944" s="141"/>
    </row>
    <row r="183945" spans="2:11" ht="13.5" customHeight="1">
      <c r="B183945" s="141"/>
      <c r="C183945" s="141"/>
      <c r="D183945" s="141"/>
      <c r="E183945" s="141"/>
      <c r="F183945" s="141"/>
      <c r="G183945" s="248"/>
      <c r="H183945" s="141"/>
      <c r="I183945" s="209"/>
      <c r="J183945" s="141"/>
      <c r="K183945" s="141"/>
    </row>
    <row r="183946" spans="2:11" ht="13.5" customHeight="1">
      <c r="B183946" s="141"/>
      <c r="C183946" s="141"/>
      <c r="D183946" s="141"/>
      <c r="E183946" s="141"/>
      <c r="F183946" s="141"/>
      <c r="G183946" s="248"/>
      <c r="H183946" s="141"/>
      <c r="I183946" s="209"/>
      <c r="J183946" s="141"/>
      <c r="K183946" s="141"/>
    </row>
    <row r="183947" spans="2:11" ht="13.5" customHeight="1">
      <c r="B183947" s="141"/>
      <c r="C183947" s="141"/>
      <c r="D183947" s="141"/>
      <c r="E183947" s="141"/>
      <c r="F183947" s="141"/>
      <c r="G183947" s="248"/>
      <c r="H183947" s="141"/>
      <c r="I183947" s="209"/>
      <c r="J183947" s="141"/>
      <c r="K183947" s="141"/>
    </row>
    <row r="183948" spans="2:11" ht="13.5" customHeight="1">
      <c r="B183948" s="141"/>
      <c r="C183948" s="141"/>
      <c r="D183948" s="141"/>
      <c r="E183948" s="141"/>
      <c r="F183948" s="141"/>
      <c r="G183948" s="248"/>
      <c r="H183948" s="141"/>
      <c r="I183948" s="209"/>
      <c r="J183948" s="141"/>
      <c r="K183948" s="141"/>
    </row>
    <row r="183949" spans="2:11" ht="13.5" customHeight="1">
      <c r="B183949" s="141"/>
      <c r="C183949" s="141"/>
      <c r="D183949" s="141"/>
      <c r="E183949" s="141"/>
      <c r="F183949" s="141"/>
      <c r="G183949" s="248"/>
      <c r="H183949" s="141"/>
      <c r="I183949" s="209"/>
      <c r="J183949" s="141"/>
      <c r="K183949" s="141"/>
    </row>
    <row r="183950" spans="2:11" ht="13.5" customHeight="1">
      <c r="B183950" s="141"/>
      <c r="C183950" s="141"/>
      <c r="D183950" s="141"/>
      <c r="E183950" s="141"/>
      <c r="F183950" s="141"/>
      <c r="G183950" s="248"/>
      <c r="H183950" s="141"/>
      <c r="I183950" s="209"/>
      <c r="J183950" s="141"/>
      <c r="K183950" s="141"/>
    </row>
    <row r="183951" spans="2:11" ht="13.5" customHeight="1">
      <c r="B183951" s="141"/>
      <c r="C183951" s="141"/>
      <c r="D183951" s="141"/>
      <c r="E183951" s="141"/>
      <c r="F183951" s="141"/>
      <c r="G183951" s="248"/>
      <c r="H183951" s="141"/>
      <c r="I183951" s="209"/>
      <c r="J183951" s="141"/>
      <c r="K183951" s="141"/>
    </row>
    <row r="183952" spans="2:11" ht="13.5" customHeight="1">
      <c r="B183952" s="141"/>
      <c r="C183952" s="141"/>
      <c r="D183952" s="141"/>
      <c r="E183952" s="141"/>
      <c r="F183952" s="141"/>
      <c r="G183952" s="248"/>
      <c r="H183952" s="141"/>
      <c r="I183952" s="209"/>
      <c r="J183952" s="141"/>
      <c r="K183952" s="141"/>
    </row>
    <row r="183953" spans="2:11" ht="13.5" customHeight="1">
      <c r="B183953" s="141"/>
      <c r="C183953" s="141"/>
      <c r="D183953" s="141"/>
      <c r="E183953" s="141"/>
      <c r="F183953" s="141"/>
      <c r="G183953" s="248"/>
      <c r="H183953" s="141"/>
      <c r="I183953" s="209"/>
      <c r="J183953" s="141"/>
      <c r="K183953" s="141"/>
    </row>
    <row r="183954" spans="2:11" ht="13.5" customHeight="1">
      <c r="B183954" s="141"/>
      <c r="C183954" s="141"/>
      <c r="D183954" s="141"/>
      <c r="E183954" s="141"/>
      <c r="F183954" s="141"/>
      <c r="G183954" s="248"/>
      <c r="H183954" s="141"/>
      <c r="I183954" s="209"/>
      <c r="J183954" s="141"/>
      <c r="K183954" s="141"/>
    </row>
    <row r="183955" spans="2:11" ht="13.5" customHeight="1">
      <c r="B183955" s="141"/>
      <c r="C183955" s="141"/>
      <c r="D183955" s="141"/>
      <c r="E183955" s="141"/>
      <c r="F183955" s="141"/>
      <c r="G183955" s="248"/>
      <c r="H183955" s="141"/>
      <c r="I183955" s="209"/>
      <c r="J183955" s="141"/>
      <c r="K183955" s="141"/>
    </row>
    <row r="183956" spans="2:11" ht="13.5" customHeight="1">
      <c r="B183956" s="141"/>
      <c r="C183956" s="141"/>
      <c r="D183956" s="141"/>
      <c r="E183956" s="141"/>
      <c r="F183956" s="141"/>
      <c r="G183956" s="248"/>
      <c r="H183956" s="141"/>
      <c r="I183956" s="209"/>
      <c r="J183956" s="141"/>
      <c r="K183956" s="141"/>
    </row>
    <row r="183957" spans="2:11" ht="13.5" customHeight="1">
      <c r="B183957" s="141"/>
      <c r="C183957" s="141"/>
      <c r="D183957" s="141"/>
      <c r="E183957" s="141"/>
      <c r="F183957" s="141"/>
      <c r="G183957" s="248"/>
      <c r="H183957" s="141"/>
      <c r="I183957" s="209"/>
      <c r="J183957" s="141"/>
      <c r="K183957" s="141"/>
    </row>
    <row r="183958" spans="2:11" ht="13.5" customHeight="1">
      <c r="B183958" s="141"/>
      <c r="C183958" s="141"/>
      <c r="D183958" s="141"/>
      <c r="E183958" s="141"/>
      <c r="F183958" s="141"/>
      <c r="G183958" s="248"/>
      <c r="H183958" s="141"/>
      <c r="I183958" s="209"/>
      <c r="J183958" s="141"/>
      <c r="K183958" s="141"/>
    </row>
    <row r="183959" spans="2:11" ht="13.5" customHeight="1">
      <c r="B183959" s="141"/>
      <c r="C183959" s="141"/>
      <c r="D183959" s="141"/>
      <c r="E183959" s="141"/>
      <c r="F183959" s="141"/>
      <c r="G183959" s="248"/>
      <c r="H183959" s="141"/>
      <c r="I183959" s="209"/>
      <c r="J183959" s="141"/>
      <c r="K183959" s="141"/>
    </row>
    <row r="183960" spans="2:11" ht="13.5" customHeight="1">
      <c r="B183960" s="141"/>
      <c r="C183960" s="141"/>
      <c r="D183960" s="141"/>
      <c r="E183960" s="141"/>
      <c r="F183960" s="141"/>
      <c r="G183960" s="248"/>
      <c r="H183960" s="141"/>
      <c r="I183960" s="209"/>
      <c r="J183960" s="141"/>
      <c r="K183960" s="141"/>
    </row>
    <row r="183961" spans="2:11" ht="13.5" customHeight="1">
      <c r="B183961" s="141"/>
      <c r="C183961" s="141"/>
      <c r="D183961" s="141"/>
      <c r="E183961" s="141"/>
      <c r="F183961" s="141"/>
      <c r="G183961" s="248"/>
      <c r="H183961" s="141"/>
      <c r="I183961" s="209"/>
      <c r="J183961" s="141"/>
      <c r="K183961" s="141"/>
    </row>
    <row r="183962" spans="2:11" ht="13.5" customHeight="1">
      <c r="B183962" s="141"/>
      <c r="C183962" s="141"/>
      <c r="D183962" s="141"/>
      <c r="E183962" s="141"/>
      <c r="F183962" s="141"/>
      <c r="G183962" s="248"/>
      <c r="H183962" s="141"/>
      <c r="I183962" s="209"/>
      <c r="J183962" s="141"/>
      <c r="K183962" s="141"/>
    </row>
    <row r="183963" spans="2:11" ht="13.5" customHeight="1">
      <c r="B183963" s="141"/>
      <c r="C183963" s="141"/>
      <c r="D183963" s="141"/>
      <c r="E183963" s="141"/>
      <c r="F183963" s="141"/>
      <c r="G183963" s="248"/>
      <c r="H183963" s="141"/>
      <c r="I183963" s="209"/>
      <c r="J183963" s="141"/>
      <c r="K183963" s="141"/>
    </row>
    <row r="183964" spans="2:11" ht="13.5" customHeight="1">
      <c r="B183964" s="141"/>
      <c r="C183964" s="141"/>
      <c r="D183964" s="141"/>
      <c r="E183964" s="141"/>
      <c r="F183964" s="141"/>
      <c r="G183964" s="248"/>
      <c r="H183964" s="141"/>
      <c r="I183964" s="209"/>
      <c r="J183964" s="141"/>
      <c r="K183964" s="141"/>
    </row>
    <row r="183965" spans="2:11" ht="13.5" customHeight="1">
      <c r="B183965" s="141"/>
      <c r="C183965" s="141"/>
      <c r="D183965" s="141"/>
      <c r="E183965" s="141"/>
      <c r="F183965" s="141"/>
      <c r="G183965" s="248"/>
      <c r="H183965" s="141"/>
      <c r="I183965" s="209"/>
      <c r="J183965" s="141"/>
      <c r="K183965" s="141"/>
    </row>
    <row r="183966" spans="2:11" ht="13.5" customHeight="1">
      <c r="B183966" s="141"/>
      <c r="C183966" s="141"/>
      <c r="D183966" s="141"/>
      <c r="E183966" s="141"/>
      <c r="F183966" s="141"/>
      <c r="G183966" s="248"/>
      <c r="H183966" s="141"/>
      <c r="I183966" s="209"/>
      <c r="J183966" s="141"/>
      <c r="K183966" s="141"/>
    </row>
    <row r="183967" spans="2:11" ht="13.5" customHeight="1">
      <c r="B183967" s="141"/>
      <c r="C183967" s="141"/>
      <c r="D183967" s="141"/>
      <c r="E183967" s="141"/>
      <c r="F183967" s="141"/>
      <c r="G183967" s="248"/>
      <c r="H183967" s="141"/>
      <c r="I183967" s="209"/>
      <c r="J183967" s="141"/>
      <c r="K183967" s="141"/>
    </row>
    <row r="183968" spans="2:11" ht="13.5" customHeight="1">
      <c r="B183968" s="141"/>
      <c r="C183968" s="141"/>
      <c r="D183968" s="141"/>
      <c r="E183968" s="141"/>
      <c r="F183968" s="141"/>
      <c r="G183968" s="248"/>
      <c r="H183968" s="141"/>
      <c r="I183968" s="209"/>
      <c r="J183968" s="141"/>
      <c r="K183968" s="141"/>
    </row>
    <row r="183969" spans="2:11" ht="13.5" customHeight="1">
      <c r="B183969" s="141"/>
      <c r="C183969" s="141"/>
      <c r="D183969" s="141"/>
      <c r="E183969" s="141"/>
      <c r="F183969" s="141"/>
      <c r="G183969" s="248"/>
      <c r="H183969" s="141"/>
      <c r="I183969" s="209"/>
      <c r="J183969" s="141"/>
      <c r="K183969" s="141"/>
    </row>
    <row r="183970" spans="2:11" ht="13.5" customHeight="1">
      <c r="B183970" s="141"/>
      <c r="C183970" s="141"/>
      <c r="D183970" s="141"/>
      <c r="E183970" s="141"/>
      <c r="F183970" s="141"/>
      <c r="G183970" s="248"/>
      <c r="H183970" s="141"/>
      <c r="I183970" s="209"/>
      <c r="J183970" s="141"/>
      <c r="K183970" s="141"/>
    </row>
    <row r="183971" spans="2:11" ht="13.5" customHeight="1">
      <c r="B183971" s="141"/>
      <c r="C183971" s="141"/>
      <c r="D183971" s="141"/>
      <c r="E183971" s="141"/>
      <c r="F183971" s="141"/>
      <c r="G183971" s="248"/>
      <c r="H183971" s="141"/>
      <c r="I183971" s="209"/>
      <c r="J183971" s="141"/>
      <c r="K183971" s="141"/>
    </row>
    <row r="183972" spans="2:11" ht="13.5" customHeight="1">
      <c r="B183972" s="141"/>
      <c r="C183972" s="141"/>
      <c r="D183972" s="141"/>
      <c r="E183972" s="141"/>
      <c r="F183972" s="141"/>
      <c r="G183972" s="248"/>
      <c r="H183972" s="141"/>
      <c r="I183972" s="209"/>
      <c r="J183972" s="141"/>
      <c r="K183972" s="141"/>
    </row>
    <row r="183973" spans="2:11" ht="13.5" customHeight="1">
      <c r="B183973" s="141"/>
      <c r="C183973" s="141"/>
      <c r="D183973" s="141"/>
      <c r="E183973" s="141"/>
      <c r="F183973" s="141"/>
      <c r="G183973" s="248"/>
      <c r="H183973" s="141"/>
      <c r="I183973" s="209"/>
      <c r="J183973" s="141"/>
      <c r="K183973" s="141"/>
    </row>
    <row r="183974" spans="2:11" ht="13.5" customHeight="1">
      <c r="B183974" s="141"/>
      <c r="C183974" s="141"/>
      <c r="D183974" s="141"/>
      <c r="E183974" s="141"/>
      <c r="F183974" s="141"/>
      <c r="G183974" s="248"/>
      <c r="H183974" s="141"/>
      <c r="I183974" s="209"/>
      <c r="J183974" s="141"/>
      <c r="K183974" s="141"/>
    </row>
    <row r="183975" spans="2:11" ht="13.5" customHeight="1">
      <c r="B183975" s="141"/>
      <c r="C183975" s="141"/>
      <c r="D183975" s="141"/>
      <c r="E183975" s="141"/>
      <c r="F183975" s="141"/>
      <c r="G183975" s="248"/>
      <c r="H183975" s="141"/>
      <c r="I183975" s="209"/>
      <c r="J183975" s="141"/>
      <c r="K183975" s="141"/>
    </row>
    <row r="183976" spans="2:11" ht="13.5" customHeight="1">
      <c r="B183976" s="141"/>
      <c r="C183976" s="141"/>
      <c r="D183976" s="141"/>
      <c r="E183976" s="141"/>
      <c r="F183976" s="141"/>
      <c r="G183976" s="248"/>
      <c r="H183976" s="141"/>
      <c r="I183976" s="209"/>
      <c r="J183976" s="141"/>
      <c r="K183976" s="141"/>
    </row>
    <row r="183977" spans="2:11" ht="13.5" customHeight="1">
      <c r="B183977" s="141"/>
      <c r="C183977" s="141"/>
      <c r="D183977" s="141"/>
      <c r="E183977" s="141"/>
      <c r="F183977" s="141"/>
      <c r="G183977" s="248"/>
      <c r="H183977" s="141"/>
      <c r="I183977" s="209"/>
      <c r="J183977" s="141"/>
      <c r="K183977" s="141"/>
    </row>
    <row r="183978" spans="2:11" ht="13.5" customHeight="1">
      <c r="B183978" s="141"/>
      <c r="C183978" s="141"/>
      <c r="D183978" s="141"/>
      <c r="E183978" s="141"/>
      <c r="F183978" s="141"/>
      <c r="G183978" s="248"/>
      <c r="H183978" s="141"/>
      <c r="I183978" s="209"/>
      <c r="J183978" s="141"/>
      <c r="K183978" s="141"/>
    </row>
    <row r="183979" spans="2:11" ht="13.5" customHeight="1">
      <c r="B183979" s="141"/>
      <c r="C183979" s="141"/>
      <c r="D183979" s="141"/>
      <c r="E183979" s="141"/>
      <c r="F183979" s="141"/>
      <c r="G183979" s="248"/>
      <c r="H183979" s="141"/>
      <c r="I183979" s="209"/>
      <c r="J183979" s="141"/>
      <c r="K183979" s="141"/>
    </row>
    <row r="183980" spans="2:11" ht="13.5" customHeight="1">
      <c r="B183980" s="141"/>
      <c r="C183980" s="141"/>
      <c r="D183980" s="141"/>
      <c r="E183980" s="141"/>
      <c r="F183980" s="141"/>
      <c r="G183980" s="248"/>
      <c r="H183980" s="141"/>
      <c r="I183980" s="209"/>
      <c r="J183980" s="141"/>
      <c r="K183980" s="141"/>
    </row>
    <row r="183981" spans="2:11" ht="13.5" customHeight="1">
      <c r="B183981" s="141"/>
      <c r="C183981" s="141"/>
      <c r="D183981" s="141"/>
      <c r="E183981" s="141"/>
      <c r="F183981" s="141"/>
      <c r="G183981" s="248"/>
      <c r="H183981" s="141"/>
      <c r="I183981" s="209"/>
      <c r="J183981" s="141"/>
      <c r="K183981" s="141"/>
    </row>
    <row r="183982" spans="2:11" ht="13.5" customHeight="1">
      <c r="B183982" s="141"/>
      <c r="C183982" s="141"/>
      <c r="D183982" s="141"/>
      <c r="E183982" s="141"/>
      <c r="F183982" s="141"/>
      <c r="G183982" s="248"/>
      <c r="H183982" s="141"/>
      <c r="I183982" s="209"/>
      <c r="J183982" s="141"/>
      <c r="K183982" s="141"/>
    </row>
    <row r="183983" spans="2:11" ht="13.5" customHeight="1">
      <c r="B183983" s="141"/>
      <c r="C183983" s="141"/>
      <c r="D183983" s="141"/>
      <c r="E183983" s="141"/>
      <c r="F183983" s="141"/>
      <c r="G183983" s="248"/>
      <c r="H183983" s="141"/>
      <c r="I183983" s="209"/>
      <c r="J183983" s="141"/>
      <c r="K183983" s="141"/>
    </row>
    <row r="183984" spans="2:11" ht="13.5" customHeight="1">
      <c r="B183984" s="141"/>
      <c r="C183984" s="141"/>
      <c r="D183984" s="141"/>
      <c r="E183984" s="141"/>
      <c r="F183984" s="141"/>
      <c r="G183984" s="248"/>
      <c r="H183984" s="141"/>
      <c r="I183984" s="209"/>
      <c r="J183984" s="141"/>
      <c r="K183984" s="141"/>
    </row>
    <row r="183985" spans="2:11" ht="13.5" customHeight="1">
      <c r="B183985" s="141"/>
      <c r="C183985" s="141"/>
      <c r="D183985" s="141"/>
      <c r="E183985" s="141"/>
      <c r="F183985" s="141"/>
      <c r="G183985" s="248"/>
      <c r="H183985" s="141"/>
      <c r="I183985" s="209"/>
      <c r="J183985" s="141"/>
      <c r="K183985" s="141"/>
    </row>
    <row r="183986" spans="2:11" ht="13.5" customHeight="1">
      <c r="B183986" s="141"/>
      <c r="C183986" s="141"/>
      <c r="D183986" s="141"/>
      <c r="E183986" s="141"/>
      <c r="F183986" s="141"/>
      <c r="G183986" s="248"/>
      <c r="H183986" s="141"/>
      <c r="I183986" s="209"/>
      <c r="J183986" s="141"/>
      <c r="K183986" s="141"/>
    </row>
    <row r="183987" spans="2:11" ht="13.5" customHeight="1">
      <c r="B183987" s="141"/>
      <c r="C183987" s="141"/>
      <c r="D183987" s="141"/>
      <c r="E183987" s="141"/>
      <c r="F183987" s="141"/>
      <c r="G183987" s="248"/>
      <c r="H183987" s="141"/>
      <c r="I183987" s="209"/>
      <c r="J183987" s="141"/>
      <c r="K183987" s="141"/>
    </row>
    <row r="183988" spans="2:11" ht="13.5" customHeight="1">
      <c r="B183988" s="141"/>
      <c r="C183988" s="141"/>
      <c r="D183988" s="141"/>
      <c r="E183988" s="141"/>
      <c r="F183988" s="141"/>
      <c r="G183988" s="248"/>
      <c r="H183988" s="141"/>
      <c r="I183988" s="209"/>
      <c r="J183988" s="141"/>
      <c r="K183988" s="141"/>
    </row>
    <row r="183989" spans="2:11" ht="13.5" customHeight="1">
      <c r="B183989" s="141"/>
      <c r="C183989" s="141"/>
      <c r="D183989" s="141"/>
      <c r="E183989" s="141"/>
      <c r="F183989" s="141"/>
      <c r="G183989" s="248"/>
      <c r="H183989" s="141"/>
      <c r="I183989" s="209"/>
      <c r="J183989" s="141"/>
      <c r="K183989" s="141"/>
    </row>
    <row r="183990" spans="2:11" ht="13.5" customHeight="1">
      <c r="B183990" s="141"/>
      <c r="C183990" s="141"/>
      <c r="D183990" s="141"/>
      <c r="E183990" s="141"/>
      <c r="F183990" s="141"/>
      <c r="G183990" s="248"/>
      <c r="H183990" s="141"/>
      <c r="I183990" s="209"/>
      <c r="J183990" s="141"/>
      <c r="K183990" s="141"/>
    </row>
    <row r="183991" spans="2:11" ht="13.5" customHeight="1">
      <c r="B183991" s="141"/>
      <c r="C183991" s="141"/>
      <c r="D183991" s="141"/>
      <c r="E183991" s="141"/>
      <c r="F183991" s="141"/>
      <c r="G183991" s="248"/>
      <c r="H183991" s="141"/>
      <c r="I183991" s="209"/>
      <c r="J183991" s="141"/>
      <c r="K183991" s="141"/>
    </row>
    <row r="183992" spans="2:11" ht="13.5" customHeight="1">
      <c r="B183992" s="141"/>
      <c r="C183992" s="141"/>
      <c r="D183992" s="141"/>
      <c r="E183992" s="141"/>
      <c r="F183992" s="141"/>
      <c r="G183992" s="248"/>
      <c r="H183992" s="141"/>
      <c r="I183992" s="209"/>
      <c r="J183992" s="141"/>
      <c r="K183992" s="141"/>
    </row>
    <row r="183993" spans="2:11" ht="13.5" customHeight="1">
      <c r="B183993" s="141"/>
      <c r="C183993" s="141"/>
      <c r="D183993" s="141"/>
      <c r="E183993" s="141"/>
      <c r="F183993" s="141"/>
      <c r="G183993" s="248"/>
      <c r="H183993" s="141"/>
      <c r="I183993" s="209"/>
      <c r="J183993" s="141"/>
      <c r="K183993" s="141"/>
    </row>
    <row r="183994" spans="2:11" ht="13.5" customHeight="1">
      <c r="B183994" s="141"/>
      <c r="C183994" s="141"/>
      <c r="D183994" s="141"/>
      <c r="E183994" s="141"/>
      <c r="F183994" s="141"/>
      <c r="G183994" s="248"/>
      <c r="H183994" s="141"/>
      <c r="I183994" s="209"/>
      <c r="J183994" s="141"/>
      <c r="K183994" s="141"/>
    </row>
    <row r="183995" spans="2:11" ht="13.5" customHeight="1">
      <c r="B183995" s="141"/>
      <c r="C183995" s="141"/>
      <c r="D183995" s="141"/>
      <c r="E183995" s="141"/>
      <c r="F183995" s="141"/>
      <c r="G183995" s="248"/>
      <c r="H183995" s="141"/>
      <c r="I183995" s="209"/>
      <c r="J183995" s="141"/>
      <c r="K183995" s="141"/>
    </row>
    <row r="183996" spans="2:11" ht="13.5" customHeight="1">
      <c r="B183996" s="141"/>
      <c r="C183996" s="141"/>
      <c r="D183996" s="141"/>
      <c r="E183996" s="141"/>
      <c r="F183996" s="141"/>
      <c r="G183996" s="248"/>
      <c r="H183996" s="141"/>
      <c r="I183996" s="209"/>
      <c r="J183996" s="141"/>
      <c r="K183996" s="141"/>
    </row>
    <row r="183997" spans="2:11" ht="13.5" customHeight="1">
      <c r="B183997" s="141"/>
      <c r="C183997" s="141"/>
      <c r="D183997" s="141"/>
      <c r="E183997" s="141"/>
      <c r="F183997" s="141"/>
      <c r="G183997" s="248"/>
      <c r="H183997" s="141"/>
      <c r="I183997" s="209"/>
      <c r="J183997" s="141"/>
      <c r="K183997" s="141"/>
    </row>
    <row r="183998" spans="2:11" ht="13.5" customHeight="1">
      <c r="B183998" s="141"/>
      <c r="C183998" s="141"/>
      <c r="D183998" s="141"/>
      <c r="E183998" s="141"/>
      <c r="F183998" s="141"/>
      <c r="G183998" s="248"/>
      <c r="H183998" s="141"/>
      <c r="I183998" s="209"/>
      <c r="J183998" s="141"/>
      <c r="K183998" s="141"/>
    </row>
    <row r="183999" spans="2:11" ht="13.5" customHeight="1">
      <c r="B183999" s="141"/>
      <c r="C183999" s="141"/>
      <c r="D183999" s="141"/>
      <c r="E183999" s="141"/>
      <c r="F183999" s="141"/>
      <c r="G183999" s="248"/>
      <c r="H183999" s="141"/>
      <c r="I183999" s="209"/>
      <c r="J183999" s="141"/>
      <c r="K183999" s="141"/>
    </row>
    <row r="184000" spans="2:11" ht="13.5" customHeight="1">
      <c r="B184000" s="141"/>
      <c r="C184000" s="141"/>
      <c r="D184000" s="141"/>
      <c r="E184000" s="141"/>
      <c r="F184000" s="141"/>
      <c r="G184000" s="248"/>
      <c r="H184000" s="141"/>
      <c r="I184000" s="209"/>
      <c r="J184000" s="141"/>
      <c r="K184000" s="141"/>
    </row>
    <row r="184001" spans="2:11" ht="13.5" customHeight="1">
      <c r="B184001" s="141"/>
      <c r="C184001" s="141"/>
      <c r="D184001" s="141"/>
      <c r="E184001" s="141"/>
      <c r="F184001" s="141"/>
      <c r="G184001" s="248"/>
      <c r="H184001" s="141"/>
      <c r="I184001" s="209"/>
      <c r="J184001" s="141"/>
      <c r="K184001" s="141"/>
    </row>
    <row r="184002" spans="2:11" ht="13.5" customHeight="1">
      <c r="B184002" s="141"/>
      <c r="C184002" s="141"/>
      <c r="D184002" s="141"/>
      <c r="E184002" s="141"/>
      <c r="F184002" s="141"/>
      <c r="G184002" s="248"/>
      <c r="H184002" s="141"/>
      <c r="I184002" s="209"/>
      <c r="J184002" s="141"/>
      <c r="K184002" s="141"/>
    </row>
    <row r="184003" spans="2:11" ht="13.5" customHeight="1">
      <c r="B184003" s="141"/>
      <c r="C184003" s="141"/>
      <c r="D184003" s="141"/>
      <c r="E184003" s="141"/>
      <c r="F184003" s="141"/>
      <c r="G184003" s="248"/>
      <c r="H184003" s="141"/>
      <c r="I184003" s="209"/>
      <c r="J184003" s="141"/>
      <c r="K184003" s="141"/>
    </row>
    <row r="184004" spans="2:11" ht="13.5" customHeight="1">
      <c r="B184004" s="141"/>
      <c r="C184004" s="141"/>
      <c r="D184004" s="141"/>
      <c r="E184004" s="141"/>
      <c r="F184004" s="141"/>
      <c r="G184004" s="248"/>
      <c r="H184004" s="141"/>
      <c r="I184004" s="209"/>
      <c r="J184004" s="141"/>
      <c r="K184004" s="141"/>
    </row>
    <row r="184005" spans="2:11" ht="13.5" customHeight="1">
      <c r="B184005" s="141"/>
      <c r="C184005" s="141"/>
      <c r="D184005" s="141"/>
      <c r="E184005" s="141"/>
      <c r="F184005" s="141"/>
      <c r="G184005" s="248"/>
      <c r="H184005" s="141"/>
      <c r="I184005" s="209"/>
      <c r="J184005" s="141"/>
      <c r="K184005" s="141"/>
    </row>
    <row r="184006" spans="2:11" ht="13.5" customHeight="1">
      <c r="B184006" s="141"/>
      <c r="C184006" s="141"/>
      <c r="D184006" s="141"/>
      <c r="E184006" s="141"/>
      <c r="F184006" s="141"/>
      <c r="G184006" s="248"/>
      <c r="H184006" s="141"/>
      <c r="I184006" s="209"/>
      <c r="J184006" s="141"/>
      <c r="K184006" s="141"/>
    </row>
    <row r="184007" spans="2:11" ht="13.5" customHeight="1">
      <c r="B184007" s="141"/>
      <c r="C184007" s="141"/>
      <c r="D184007" s="141"/>
      <c r="E184007" s="141"/>
      <c r="F184007" s="141"/>
      <c r="G184007" s="248"/>
      <c r="H184007" s="141"/>
      <c r="I184007" s="209"/>
      <c r="J184007" s="141"/>
      <c r="K184007" s="141"/>
    </row>
    <row r="184008" spans="2:11" ht="13.5" customHeight="1">
      <c r="B184008" s="141"/>
      <c r="C184008" s="141"/>
      <c r="D184008" s="141"/>
      <c r="E184008" s="141"/>
      <c r="F184008" s="141"/>
      <c r="G184008" s="248"/>
      <c r="H184008" s="141"/>
      <c r="I184008" s="209"/>
      <c r="J184008" s="141"/>
      <c r="K184008" s="141"/>
    </row>
    <row r="184009" spans="2:11" ht="13.5" customHeight="1">
      <c r="B184009" s="141"/>
      <c r="C184009" s="141"/>
      <c r="D184009" s="141"/>
      <c r="E184009" s="141"/>
      <c r="F184009" s="141"/>
      <c r="G184009" s="248"/>
      <c r="H184009" s="141"/>
      <c r="I184009" s="209"/>
      <c r="J184009" s="141"/>
      <c r="K184009" s="141"/>
    </row>
    <row r="184010" spans="2:11" ht="13.5" customHeight="1">
      <c r="B184010" s="141"/>
      <c r="C184010" s="141"/>
      <c r="D184010" s="141"/>
      <c r="E184010" s="141"/>
      <c r="F184010" s="141"/>
      <c r="G184010" s="248"/>
      <c r="H184010" s="141"/>
      <c r="I184010" s="209"/>
      <c r="J184010" s="141"/>
      <c r="K184010" s="141"/>
    </row>
    <row r="184011" spans="2:11" ht="13.5" customHeight="1">
      <c r="B184011" s="141"/>
      <c r="C184011" s="141"/>
      <c r="D184011" s="141"/>
      <c r="E184011" s="141"/>
      <c r="F184011" s="141"/>
      <c r="G184011" s="248"/>
      <c r="H184011" s="141"/>
      <c r="I184011" s="209"/>
      <c r="J184011" s="141"/>
      <c r="K184011" s="141"/>
    </row>
    <row r="184012" spans="2:11" ht="13.5" customHeight="1">
      <c r="B184012" s="141"/>
      <c r="C184012" s="141"/>
      <c r="D184012" s="141"/>
      <c r="E184012" s="141"/>
      <c r="F184012" s="141"/>
      <c r="G184012" s="248"/>
      <c r="H184012" s="141"/>
      <c r="I184012" s="209"/>
      <c r="J184012" s="141"/>
      <c r="K184012" s="141"/>
    </row>
    <row r="184013" spans="2:11" ht="13.5" customHeight="1">
      <c r="B184013" s="141"/>
      <c r="C184013" s="141"/>
      <c r="D184013" s="141"/>
      <c r="E184013" s="141"/>
      <c r="F184013" s="141"/>
      <c r="G184013" s="248"/>
      <c r="H184013" s="141"/>
      <c r="I184013" s="209"/>
      <c r="J184013" s="141"/>
      <c r="K184013" s="141"/>
    </row>
    <row r="184014" spans="2:11" ht="13.5" customHeight="1">
      <c r="B184014" s="141"/>
      <c r="C184014" s="141"/>
      <c r="D184014" s="141"/>
      <c r="E184014" s="141"/>
      <c r="F184014" s="141"/>
      <c r="G184014" s="248"/>
      <c r="H184014" s="141"/>
      <c r="I184014" s="209"/>
      <c r="J184014" s="141"/>
      <c r="K184014" s="141"/>
    </row>
    <row r="184015" spans="2:11" ht="13.5" customHeight="1">
      <c r="B184015" s="141"/>
      <c r="C184015" s="141"/>
      <c r="D184015" s="141"/>
      <c r="E184015" s="141"/>
      <c r="F184015" s="141"/>
      <c r="G184015" s="248"/>
      <c r="H184015" s="141"/>
      <c r="I184015" s="209"/>
      <c r="J184015" s="141"/>
      <c r="K184015" s="141"/>
    </row>
    <row r="184016" spans="2:11" ht="13.5" customHeight="1">
      <c r="B184016" s="141"/>
      <c r="C184016" s="141"/>
      <c r="D184016" s="141"/>
      <c r="E184016" s="141"/>
      <c r="F184016" s="141"/>
      <c r="G184016" s="248"/>
      <c r="H184016" s="141"/>
      <c r="I184016" s="209"/>
      <c r="J184016" s="141"/>
      <c r="K184016" s="141"/>
    </row>
    <row r="184017" spans="2:11" ht="13.5" customHeight="1">
      <c r="B184017" s="141"/>
      <c r="C184017" s="141"/>
      <c r="D184017" s="141"/>
      <c r="E184017" s="141"/>
      <c r="F184017" s="141"/>
      <c r="G184017" s="248"/>
      <c r="H184017" s="141"/>
      <c r="I184017" s="209"/>
      <c r="J184017" s="141"/>
      <c r="K184017" s="141"/>
    </row>
    <row r="184018" spans="2:11" ht="13.5" customHeight="1">
      <c r="B184018" s="141"/>
      <c r="C184018" s="141"/>
      <c r="D184018" s="141"/>
      <c r="E184018" s="141"/>
      <c r="F184018" s="141"/>
      <c r="G184018" s="248"/>
      <c r="H184018" s="141"/>
      <c r="I184018" s="209"/>
      <c r="J184018" s="141"/>
      <c r="K184018" s="141"/>
    </row>
    <row r="184019" spans="2:11" ht="13.5" customHeight="1">
      <c r="B184019" s="141"/>
      <c r="C184019" s="141"/>
      <c r="D184019" s="141"/>
      <c r="E184019" s="141"/>
      <c r="F184019" s="141"/>
      <c r="G184019" s="248"/>
      <c r="H184019" s="141"/>
      <c r="I184019" s="209"/>
      <c r="J184019" s="141"/>
      <c r="K184019" s="141"/>
    </row>
    <row r="184020" spans="2:11" ht="13.5" customHeight="1">
      <c r="B184020" s="141"/>
      <c r="C184020" s="141"/>
      <c r="D184020" s="141"/>
      <c r="E184020" s="141"/>
      <c r="F184020" s="141"/>
      <c r="G184020" s="248"/>
      <c r="H184020" s="141"/>
      <c r="I184020" s="209"/>
      <c r="J184020" s="141"/>
      <c r="K184020" s="141"/>
    </row>
    <row r="184021" spans="2:11" ht="13.5" customHeight="1">
      <c r="B184021" s="141"/>
      <c r="C184021" s="141"/>
      <c r="D184021" s="141"/>
      <c r="E184021" s="141"/>
      <c r="F184021" s="141"/>
      <c r="G184021" s="248"/>
      <c r="H184021" s="141"/>
      <c r="I184021" s="209"/>
      <c r="J184021" s="141"/>
      <c r="K184021" s="141"/>
    </row>
    <row r="184022" spans="2:11" ht="13.5" customHeight="1">
      <c r="B184022" s="141"/>
      <c r="C184022" s="141"/>
      <c r="D184022" s="141"/>
      <c r="E184022" s="141"/>
      <c r="F184022" s="141"/>
      <c r="G184022" s="248"/>
      <c r="H184022" s="141"/>
      <c r="I184022" s="209"/>
      <c r="J184022" s="141"/>
      <c r="K184022" s="141"/>
    </row>
    <row r="184023" spans="2:11" ht="13.5" customHeight="1">
      <c r="B184023" s="141"/>
      <c r="C184023" s="141"/>
      <c r="D184023" s="141"/>
      <c r="E184023" s="141"/>
      <c r="F184023" s="141"/>
      <c r="G184023" s="248"/>
      <c r="H184023" s="141"/>
      <c r="I184023" s="209"/>
      <c r="J184023" s="141"/>
      <c r="K184023" s="141"/>
    </row>
    <row r="184024" spans="2:11" ht="13.5" customHeight="1">
      <c r="B184024" s="141"/>
      <c r="C184024" s="141"/>
      <c r="D184024" s="141"/>
      <c r="E184024" s="141"/>
      <c r="F184024" s="141"/>
      <c r="G184024" s="248"/>
      <c r="H184024" s="141"/>
      <c r="I184024" s="209"/>
      <c r="J184024" s="141"/>
      <c r="K184024" s="141"/>
    </row>
    <row r="184025" spans="2:11" ht="13.5" customHeight="1">
      <c r="B184025" s="141"/>
      <c r="C184025" s="141"/>
      <c r="D184025" s="141"/>
      <c r="E184025" s="141"/>
      <c r="F184025" s="141"/>
      <c r="G184025" s="248"/>
      <c r="H184025" s="141"/>
      <c r="I184025" s="209"/>
      <c r="J184025" s="141"/>
      <c r="K184025" s="141"/>
    </row>
    <row r="184026" spans="2:11" ht="13.5" customHeight="1">
      <c r="B184026" s="141"/>
      <c r="C184026" s="141"/>
      <c r="D184026" s="141"/>
      <c r="E184026" s="141"/>
      <c r="F184026" s="141"/>
      <c r="G184026" s="248"/>
      <c r="H184026" s="141"/>
      <c r="I184026" s="209"/>
      <c r="J184026" s="141"/>
      <c r="K184026" s="141"/>
    </row>
    <row r="184027" spans="2:11" ht="13.5" customHeight="1">
      <c r="B184027" s="141"/>
      <c r="C184027" s="141"/>
      <c r="D184027" s="141"/>
      <c r="E184027" s="141"/>
      <c r="F184027" s="141"/>
      <c r="G184027" s="248"/>
      <c r="H184027" s="141"/>
      <c r="I184027" s="209"/>
      <c r="J184027" s="141"/>
      <c r="K184027" s="141"/>
    </row>
    <row r="184028" spans="2:11" ht="13.5" customHeight="1">
      <c r="B184028" s="141"/>
      <c r="C184028" s="141"/>
      <c r="D184028" s="141"/>
      <c r="E184028" s="141"/>
      <c r="F184028" s="141"/>
      <c r="G184028" s="248"/>
      <c r="H184028" s="141"/>
      <c r="I184028" s="209"/>
      <c r="J184028" s="141"/>
      <c r="K184028" s="141"/>
    </row>
    <row r="184029" spans="2:11" ht="13.5" customHeight="1">
      <c r="B184029" s="141"/>
      <c r="C184029" s="141"/>
      <c r="D184029" s="141"/>
      <c r="E184029" s="141"/>
      <c r="F184029" s="141"/>
      <c r="G184029" s="248"/>
      <c r="H184029" s="141"/>
      <c r="I184029" s="209"/>
      <c r="J184029" s="141"/>
      <c r="K184029" s="141"/>
    </row>
    <row r="184030" spans="2:11" ht="13.5" customHeight="1">
      <c r="B184030" s="141"/>
      <c r="C184030" s="141"/>
      <c r="D184030" s="141"/>
      <c r="E184030" s="141"/>
      <c r="F184030" s="141"/>
      <c r="G184030" s="248"/>
      <c r="H184030" s="141"/>
      <c r="I184030" s="209"/>
      <c r="J184030" s="141"/>
      <c r="K184030" s="141"/>
    </row>
    <row r="184031" spans="2:11" ht="13.5" customHeight="1">
      <c r="B184031" s="141"/>
      <c r="C184031" s="141"/>
      <c r="D184031" s="141"/>
      <c r="E184031" s="141"/>
      <c r="F184031" s="141"/>
      <c r="G184031" s="248"/>
      <c r="H184031" s="141"/>
      <c r="I184031" s="209"/>
      <c r="J184031" s="141"/>
      <c r="K184031" s="141"/>
    </row>
    <row r="184032" spans="2:11" ht="13.5" customHeight="1">
      <c r="B184032" s="141"/>
      <c r="C184032" s="141"/>
      <c r="D184032" s="141"/>
      <c r="E184032" s="141"/>
      <c r="F184032" s="141"/>
      <c r="G184032" s="248"/>
      <c r="H184032" s="141"/>
      <c r="I184032" s="209"/>
      <c r="J184032" s="141"/>
      <c r="K184032" s="141"/>
    </row>
    <row r="184033" spans="2:11" ht="13.5" customHeight="1">
      <c r="B184033" s="141"/>
      <c r="C184033" s="141"/>
      <c r="D184033" s="141"/>
      <c r="E184033" s="141"/>
      <c r="F184033" s="141"/>
      <c r="G184033" s="248"/>
      <c r="H184033" s="141"/>
      <c r="I184033" s="209"/>
      <c r="J184033" s="141"/>
      <c r="K184033" s="141"/>
    </row>
    <row r="184034" spans="2:11" ht="13.5" customHeight="1">
      <c r="B184034" s="141"/>
      <c r="C184034" s="141"/>
      <c r="D184034" s="141"/>
      <c r="E184034" s="141"/>
      <c r="F184034" s="141"/>
      <c r="G184034" s="248"/>
      <c r="H184034" s="141"/>
      <c r="I184034" s="209"/>
      <c r="J184034" s="141"/>
      <c r="K184034" s="141"/>
    </row>
    <row r="184035" spans="2:11" ht="13.5" customHeight="1">
      <c r="B184035" s="141"/>
      <c r="C184035" s="141"/>
      <c r="D184035" s="141"/>
      <c r="E184035" s="141"/>
      <c r="F184035" s="141"/>
      <c r="G184035" s="248"/>
      <c r="H184035" s="141"/>
      <c r="I184035" s="209"/>
      <c r="J184035" s="141"/>
      <c r="K184035" s="141"/>
    </row>
    <row r="184036" spans="2:11" ht="13.5" customHeight="1">
      <c r="B184036" s="141"/>
      <c r="C184036" s="141"/>
      <c r="D184036" s="141"/>
      <c r="E184036" s="141"/>
      <c r="F184036" s="141"/>
      <c r="G184036" s="248"/>
      <c r="H184036" s="141"/>
      <c r="I184036" s="209"/>
      <c r="J184036" s="141"/>
      <c r="K184036" s="141"/>
    </row>
    <row r="184037" spans="2:11" ht="13.5" customHeight="1">
      <c r="B184037" s="141"/>
      <c r="C184037" s="141"/>
      <c r="D184037" s="141"/>
      <c r="E184037" s="141"/>
      <c r="F184037" s="141"/>
      <c r="G184037" s="248"/>
      <c r="H184037" s="141"/>
      <c r="I184037" s="209"/>
      <c r="J184037" s="141"/>
      <c r="K184037" s="141"/>
    </row>
    <row r="184038" spans="2:11" ht="13.5" customHeight="1">
      <c r="B184038" s="141"/>
      <c r="C184038" s="141"/>
      <c r="D184038" s="141"/>
      <c r="E184038" s="141"/>
      <c r="F184038" s="141"/>
      <c r="G184038" s="248"/>
      <c r="H184038" s="141"/>
      <c r="I184038" s="209"/>
      <c r="J184038" s="141"/>
      <c r="K184038" s="141"/>
    </row>
    <row r="184039" spans="2:11" ht="13.5" customHeight="1">
      <c r="B184039" s="141"/>
      <c r="C184039" s="141"/>
      <c r="D184039" s="141"/>
      <c r="E184039" s="141"/>
      <c r="F184039" s="141"/>
      <c r="G184039" s="248"/>
      <c r="H184039" s="141"/>
      <c r="I184039" s="209"/>
      <c r="J184039" s="141"/>
      <c r="K184039" s="141"/>
    </row>
    <row r="184040" spans="2:11" ht="13.5" customHeight="1">
      <c r="B184040" s="141"/>
      <c r="C184040" s="141"/>
      <c r="D184040" s="141"/>
      <c r="E184040" s="141"/>
      <c r="F184040" s="141"/>
      <c r="G184040" s="248"/>
      <c r="H184040" s="141"/>
      <c r="I184040" s="209"/>
      <c r="J184040" s="141"/>
      <c r="K184040" s="141"/>
    </row>
    <row r="184041" spans="2:11" ht="13.5" customHeight="1">
      <c r="B184041" s="141"/>
      <c r="C184041" s="141"/>
      <c r="D184041" s="141"/>
      <c r="E184041" s="141"/>
      <c r="F184041" s="141"/>
      <c r="G184041" s="248"/>
      <c r="H184041" s="141"/>
      <c r="I184041" s="209"/>
      <c r="J184041" s="141"/>
      <c r="K184041" s="141"/>
    </row>
    <row r="184042" spans="2:11" ht="13.5" customHeight="1">
      <c r="B184042" s="141"/>
      <c r="C184042" s="141"/>
      <c r="D184042" s="141"/>
      <c r="E184042" s="141"/>
      <c r="F184042" s="141"/>
      <c r="G184042" s="248"/>
      <c r="H184042" s="141"/>
      <c r="I184042" s="209"/>
      <c r="J184042" s="141"/>
      <c r="K184042" s="141"/>
    </row>
    <row r="184043" spans="2:11" ht="13.5" customHeight="1">
      <c r="B184043" s="141"/>
      <c r="C184043" s="141"/>
      <c r="D184043" s="141"/>
      <c r="E184043" s="141"/>
      <c r="F184043" s="141"/>
      <c r="G184043" s="248"/>
      <c r="H184043" s="141"/>
      <c r="I184043" s="209"/>
      <c r="J184043" s="141"/>
      <c r="K184043" s="141"/>
    </row>
    <row r="184044" spans="2:11" ht="13.5" customHeight="1">
      <c r="B184044" s="141"/>
      <c r="C184044" s="141"/>
      <c r="D184044" s="141"/>
      <c r="E184044" s="141"/>
      <c r="F184044" s="141"/>
      <c r="G184044" s="248"/>
      <c r="H184044" s="141"/>
      <c r="I184044" s="209"/>
      <c r="J184044" s="141"/>
      <c r="K184044" s="141"/>
    </row>
    <row r="184045" spans="2:11" ht="13.5" customHeight="1">
      <c r="B184045" s="141"/>
      <c r="C184045" s="141"/>
      <c r="D184045" s="141"/>
      <c r="E184045" s="141"/>
      <c r="F184045" s="141"/>
      <c r="G184045" s="248"/>
      <c r="H184045" s="141"/>
      <c r="I184045" s="209"/>
      <c r="J184045" s="141"/>
      <c r="K184045" s="141"/>
    </row>
    <row r="184046" spans="2:11" ht="13.5" customHeight="1">
      <c r="B184046" s="141"/>
      <c r="C184046" s="141"/>
      <c r="D184046" s="141"/>
      <c r="E184046" s="141"/>
      <c r="F184046" s="141"/>
      <c r="G184046" s="248"/>
      <c r="H184046" s="141"/>
      <c r="I184046" s="209"/>
      <c r="J184046" s="141"/>
      <c r="K184046" s="141"/>
    </row>
    <row r="184047" spans="2:11" ht="13.5" customHeight="1">
      <c r="B184047" s="141"/>
      <c r="C184047" s="141"/>
      <c r="D184047" s="141"/>
      <c r="E184047" s="141"/>
      <c r="F184047" s="141"/>
      <c r="G184047" s="248"/>
      <c r="H184047" s="141"/>
      <c r="I184047" s="209"/>
      <c r="J184047" s="141"/>
      <c r="K184047" s="141"/>
    </row>
    <row r="184048" spans="2:11" ht="13.5" customHeight="1">
      <c r="B184048" s="141"/>
      <c r="C184048" s="141"/>
      <c r="D184048" s="141"/>
      <c r="E184048" s="141"/>
      <c r="F184048" s="141"/>
      <c r="G184048" s="248"/>
      <c r="H184048" s="141"/>
      <c r="I184048" s="209"/>
      <c r="J184048" s="141"/>
      <c r="K184048" s="141"/>
    </row>
    <row r="184049" spans="2:11" ht="13.5" customHeight="1">
      <c r="B184049" s="141"/>
      <c r="C184049" s="141"/>
      <c r="D184049" s="141"/>
      <c r="E184049" s="141"/>
      <c r="F184049" s="141"/>
      <c r="G184049" s="248"/>
      <c r="H184049" s="141"/>
      <c r="I184049" s="209"/>
      <c r="J184049" s="141"/>
      <c r="K184049" s="141"/>
    </row>
    <row r="184050" spans="2:11" ht="13.5" customHeight="1">
      <c r="B184050" s="141"/>
      <c r="C184050" s="141"/>
      <c r="D184050" s="141"/>
      <c r="E184050" s="141"/>
      <c r="F184050" s="141"/>
      <c r="G184050" s="248"/>
      <c r="H184050" s="141"/>
      <c r="I184050" s="209"/>
      <c r="J184050" s="141"/>
      <c r="K184050" s="141"/>
    </row>
    <row r="184051" spans="2:11" ht="13.5" customHeight="1">
      <c r="B184051" s="141"/>
      <c r="C184051" s="141"/>
      <c r="D184051" s="141"/>
      <c r="E184051" s="141"/>
      <c r="F184051" s="141"/>
      <c r="G184051" s="248"/>
      <c r="H184051" s="141"/>
      <c r="I184051" s="209"/>
      <c r="J184051" s="141"/>
      <c r="K184051" s="141"/>
    </row>
    <row r="184052" spans="2:11" ht="13.5" customHeight="1">
      <c r="B184052" s="141"/>
      <c r="C184052" s="141"/>
      <c r="D184052" s="141"/>
      <c r="E184052" s="141"/>
      <c r="F184052" s="141"/>
      <c r="G184052" s="248"/>
      <c r="H184052" s="141"/>
      <c r="I184052" s="209"/>
      <c r="J184052" s="141"/>
      <c r="K184052" s="141"/>
    </row>
    <row r="184053" spans="2:11" ht="13.5" customHeight="1">
      <c r="B184053" s="141"/>
      <c r="C184053" s="141"/>
      <c r="D184053" s="141"/>
      <c r="E184053" s="141"/>
      <c r="F184053" s="141"/>
      <c r="G184053" s="248"/>
      <c r="H184053" s="141"/>
      <c r="I184053" s="209"/>
      <c r="J184053" s="141"/>
      <c r="K184053" s="141"/>
    </row>
    <row r="184054" spans="2:11" ht="13.5" customHeight="1">
      <c r="B184054" s="141"/>
      <c r="C184054" s="141"/>
      <c r="D184054" s="141"/>
      <c r="E184054" s="141"/>
      <c r="F184054" s="141"/>
      <c r="G184054" s="248"/>
      <c r="H184054" s="141"/>
      <c r="I184054" s="209"/>
      <c r="J184054" s="141"/>
      <c r="K184054" s="141"/>
    </row>
    <row r="184055" spans="2:11" ht="13.5" customHeight="1">
      <c r="B184055" s="141"/>
      <c r="C184055" s="141"/>
      <c r="D184055" s="141"/>
      <c r="E184055" s="141"/>
      <c r="F184055" s="141"/>
      <c r="G184055" s="248"/>
      <c r="H184055" s="141"/>
      <c r="I184055" s="209"/>
      <c r="J184055" s="141"/>
      <c r="K184055" s="141"/>
    </row>
    <row r="184056" spans="2:11" ht="13.5" customHeight="1">
      <c r="B184056" s="141"/>
      <c r="C184056" s="141"/>
      <c r="D184056" s="141"/>
      <c r="E184056" s="141"/>
      <c r="F184056" s="141"/>
      <c r="G184056" s="248"/>
      <c r="H184056" s="141"/>
      <c r="I184056" s="209"/>
      <c r="J184056" s="141"/>
      <c r="K184056" s="141"/>
    </row>
    <row r="184057" spans="2:11" ht="13.5" customHeight="1">
      <c r="B184057" s="141"/>
      <c r="C184057" s="141"/>
      <c r="D184057" s="141"/>
      <c r="E184057" s="141"/>
      <c r="F184057" s="141"/>
      <c r="G184057" s="248"/>
      <c r="H184057" s="141"/>
      <c r="I184057" s="209"/>
      <c r="J184057" s="141"/>
      <c r="K184057" s="141"/>
    </row>
    <row r="184058" spans="2:11" ht="13.5" customHeight="1">
      <c r="B184058" s="141"/>
      <c r="C184058" s="141"/>
      <c r="D184058" s="141"/>
      <c r="E184058" s="141"/>
      <c r="F184058" s="141"/>
      <c r="G184058" s="248"/>
      <c r="H184058" s="141"/>
      <c r="I184058" s="209"/>
      <c r="J184058" s="141"/>
      <c r="K184058" s="141"/>
    </row>
    <row r="184059" spans="2:11" ht="13.5" customHeight="1">
      <c r="B184059" s="141"/>
      <c r="C184059" s="141"/>
      <c r="D184059" s="141"/>
      <c r="E184059" s="141"/>
      <c r="F184059" s="141"/>
      <c r="G184059" s="248"/>
      <c r="H184059" s="141"/>
      <c r="I184059" s="209"/>
      <c r="J184059" s="141"/>
      <c r="K184059" s="141"/>
    </row>
    <row r="184060" spans="2:11" ht="13.5" customHeight="1">
      <c r="B184060" s="141"/>
      <c r="C184060" s="141"/>
      <c r="D184060" s="141"/>
      <c r="E184060" s="141"/>
      <c r="F184060" s="141"/>
      <c r="G184060" s="248"/>
      <c r="H184060" s="141"/>
      <c r="I184060" s="209"/>
      <c r="J184060" s="141"/>
      <c r="K184060" s="141"/>
    </row>
    <row r="184061" spans="2:11" ht="13.5" customHeight="1">
      <c r="B184061" s="141"/>
      <c r="C184061" s="141"/>
      <c r="D184061" s="141"/>
      <c r="E184061" s="141"/>
      <c r="F184061" s="141"/>
      <c r="G184061" s="248"/>
      <c r="H184061" s="141"/>
      <c r="I184061" s="209"/>
      <c r="J184061" s="141"/>
      <c r="K184061" s="141"/>
    </row>
    <row r="184062" spans="2:11" ht="13.5" customHeight="1">
      <c r="B184062" s="141"/>
      <c r="C184062" s="141"/>
      <c r="D184062" s="141"/>
      <c r="E184062" s="141"/>
      <c r="F184062" s="141"/>
      <c r="G184062" s="248"/>
      <c r="H184062" s="141"/>
      <c r="I184062" s="209"/>
      <c r="J184062" s="141"/>
      <c r="K184062" s="141"/>
    </row>
    <row r="184063" spans="2:11" ht="13.5" customHeight="1">
      <c r="B184063" s="141"/>
      <c r="C184063" s="141"/>
      <c r="D184063" s="141"/>
      <c r="E184063" s="141"/>
      <c r="F184063" s="141"/>
      <c r="G184063" s="248"/>
      <c r="H184063" s="141"/>
      <c r="I184063" s="209"/>
      <c r="J184063" s="141"/>
      <c r="K184063" s="141"/>
    </row>
    <row r="184064" spans="2:11" ht="13.5" customHeight="1">
      <c r="B184064" s="141"/>
      <c r="C184064" s="141"/>
      <c r="D184064" s="141"/>
      <c r="E184064" s="141"/>
      <c r="F184064" s="141"/>
      <c r="G184064" s="248"/>
      <c r="H184064" s="141"/>
      <c r="I184064" s="209"/>
      <c r="J184064" s="141"/>
      <c r="K184064" s="141"/>
    </row>
    <row r="184065" spans="2:11" ht="13.5" customHeight="1">
      <c r="B184065" s="141"/>
      <c r="C184065" s="141"/>
      <c r="D184065" s="141"/>
      <c r="E184065" s="141"/>
      <c r="F184065" s="141"/>
      <c r="G184065" s="248"/>
      <c r="H184065" s="141"/>
      <c r="I184065" s="209"/>
      <c r="J184065" s="141"/>
      <c r="K184065" s="141"/>
    </row>
    <row r="184066" spans="2:11" ht="13.5" customHeight="1">
      <c r="B184066" s="141"/>
      <c r="C184066" s="141"/>
      <c r="D184066" s="141"/>
      <c r="E184066" s="141"/>
      <c r="F184066" s="141"/>
      <c r="G184066" s="248"/>
      <c r="H184066" s="141"/>
      <c r="I184066" s="209"/>
      <c r="J184066" s="141"/>
      <c r="K184066" s="141"/>
    </row>
    <row r="184067" spans="2:11" ht="13.5" customHeight="1">
      <c r="B184067" s="141"/>
      <c r="C184067" s="141"/>
      <c r="D184067" s="141"/>
      <c r="E184067" s="141"/>
      <c r="F184067" s="141"/>
      <c r="G184067" s="248"/>
      <c r="H184067" s="141"/>
      <c r="I184067" s="209"/>
      <c r="J184067" s="141"/>
      <c r="K184067" s="141"/>
    </row>
    <row r="184068" spans="2:11" ht="13.5" customHeight="1">
      <c r="B184068" s="141"/>
      <c r="C184068" s="141"/>
      <c r="D184068" s="141"/>
      <c r="E184068" s="141"/>
      <c r="F184068" s="141"/>
      <c r="G184068" s="248"/>
      <c r="H184068" s="141"/>
      <c r="I184068" s="209"/>
      <c r="J184068" s="141"/>
      <c r="K184068" s="141"/>
    </row>
    <row r="184069" spans="2:11" ht="13.5" customHeight="1">
      <c r="B184069" s="141"/>
      <c r="C184069" s="141"/>
      <c r="D184069" s="141"/>
      <c r="E184069" s="141"/>
      <c r="F184069" s="141"/>
      <c r="G184069" s="248"/>
      <c r="H184069" s="141"/>
      <c r="I184069" s="209"/>
      <c r="J184069" s="141"/>
      <c r="K184069" s="141"/>
    </row>
    <row r="184070" spans="2:11" ht="13.5" customHeight="1">
      <c r="B184070" s="141"/>
      <c r="C184070" s="141"/>
      <c r="D184070" s="141"/>
      <c r="E184070" s="141"/>
      <c r="F184070" s="141"/>
      <c r="G184070" s="248"/>
      <c r="H184070" s="141"/>
      <c r="I184070" s="209"/>
      <c r="J184070" s="141"/>
      <c r="K184070" s="141"/>
    </row>
    <row r="184071" spans="2:11" ht="13.5" customHeight="1">
      <c r="B184071" s="141"/>
      <c r="C184071" s="141"/>
      <c r="D184071" s="141"/>
      <c r="E184071" s="141"/>
      <c r="F184071" s="141"/>
      <c r="G184071" s="248"/>
      <c r="H184071" s="141"/>
      <c r="I184071" s="209"/>
      <c r="J184071" s="141"/>
      <c r="K184071" s="141"/>
    </row>
    <row r="184072" spans="2:11" ht="13.5" customHeight="1">
      <c r="B184072" s="141"/>
      <c r="C184072" s="141"/>
      <c r="D184072" s="141"/>
      <c r="E184072" s="141"/>
      <c r="F184072" s="141"/>
      <c r="G184072" s="248"/>
      <c r="H184072" s="141"/>
      <c r="I184072" s="209"/>
      <c r="J184072" s="141"/>
      <c r="K184072" s="141"/>
    </row>
    <row r="184073" spans="2:11" ht="13.5" customHeight="1">
      <c r="B184073" s="141"/>
      <c r="C184073" s="141"/>
      <c r="D184073" s="141"/>
      <c r="E184073" s="141"/>
      <c r="F184073" s="141"/>
      <c r="G184073" s="248"/>
      <c r="H184073" s="141"/>
      <c r="I184073" s="209"/>
      <c r="J184073" s="141"/>
      <c r="K184073" s="141"/>
    </row>
    <row r="184074" spans="2:11" ht="13.5" customHeight="1">
      <c r="B184074" s="141"/>
      <c r="C184074" s="141"/>
      <c r="D184074" s="141"/>
      <c r="E184074" s="141"/>
      <c r="F184074" s="141"/>
      <c r="G184074" s="248"/>
      <c r="H184074" s="141"/>
      <c r="I184074" s="209"/>
      <c r="J184074" s="141"/>
      <c r="K184074" s="141"/>
    </row>
    <row r="184075" spans="2:11" ht="13.5" customHeight="1">
      <c r="B184075" s="141"/>
      <c r="C184075" s="141"/>
      <c r="D184075" s="141"/>
      <c r="E184075" s="141"/>
      <c r="F184075" s="141"/>
      <c r="G184075" s="248"/>
      <c r="H184075" s="141"/>
      <c r="I184075" s="209"/>
      <c r="J184075" s="141"/>
      <c r="K184075" s="141"/>
    </row>
    <row r="184076" spans="2:11" ht="13.5" customHeight="1">
      <c r="B184076" s="141"/>
      <c r="C184076" s="141"/>
      <c r="D184076" s="141"/>
      <c r="E184076" s="141"/>
      <c r="F184076" s="141"/>
      <c r="G184076" s="248"/>
      <c r="H184076" s="141"/>
      <c r="I184076" s="209"/>
      <c r="J184076" s="141"/>
      <c r="K184076" s="141"/>
    </row>
    <row r="184077" spans="2:11" ht="13.5" customHeight="1">
      <c r="B184077" s="141"/>
      <c r="C184077" s="141"/>
      <c r="D184077" s="141"/>
      <c r="E184077" s="141"/>
      <c r="F184077" s="141"/>
      <c r="G184077" s="248"/>
      <c r="H184077" s="141"/>
      <c r="I184077" s="209"/>
      <c r="J184077" s="141"/>
      <c r="K184077" s="141"/>
    </row>
    <row r="184078" spans="2:11" ht="13.5" customHeight="1">
      <c r="B184078" s="141"/>
      <c r="C184078" s="141"/>
      <c r="D184078" s="141"/>
      <c r="E184078" s="141"/>
      <c r="F184078" s="141"/>
      <c r="G184078" s="248"/>
      <c r="H184078" s="141"/>
      <c r="I184078" s="209"/>
      <c r="J184078" s="141"/>
      <c r="K184078" s="141"/>
    </row>
    <row r="184079" spans="2:11" ht="13.5" customHeight="1">
      <c r="B184079" s="141"/>
      <c r="C184079" s="141"/>
      <c r="D184079" s="141"/>
      <c r="E184079" s="141"/>
      <c r="F184079" s="141"/>
      <c r="G184079" s="248"/>
      <c r="H184079" s="141"/>
      <c r="I184079" s="209"/>
      <c r="J184079" s="141"/>
      <c r="K184079" s="141"/>
    </row>
    <row r="184080" spans="2:11" ht="13.5" customHeight="1">
      <c r="B184080" s="141"/>
      <c r="C184080" s="141"/>
      <c r="D184080" s="141"/>
      <c r="E184080" s="141"/>
      <c r="F184080" s="141"/>
      <c r="G184080" s="248"/>
      <c r="H184080" s="141"/>
      <c r="I184080" s="209"/>
      <c r="J184080" s="141"/>
      <c r="K184080" s="141"/>
    </row>
    <row r="184081" spans="2:11" ht="13.5" customHeight="1">
      <c r="B184081" s="141"/>
      <c r="C184081" s="141"/>
      <c r="D184081" s="141"/>
      <c r="E184081" s="141"/>
      <c r="F184081" s="141"/>
      <c r="G184081" s="248"/>
      <c r="H184081" s="141"/>
      <c r="I184081" s="209"/>
      <c r="J184081" s="141"/>
      <c r="K184081" s="141"/>
    </row>
    <row r="184082" spans="2:11" ht="13.5" customHeight="1">
      <c r="B184082" s="141"/>
      <c r="C184082" s="141"/>
      <c r="D184082" s="141"/>
      <c r="E184082" s="141"/>
      <c r="F184082" s="141"/>
      <c r="G184082" s="248"/>
      <c r="H184082" s="141"/>
      <c r="I184082" s="209"/>
      <c r="J184082" s="141"/>
      <c r="K184082" s="141"/>
    </row>
    <row r="184083" spans="2:11" ht="13.5" customHeight="1">
      <c r="B184083" s="141"/>
      <c r="C184083" s="141"/>
      <c r="D184083" s="141"/>
      <c r="E184083" s="141"/>
      <c r="F184083" s="141"/>
      <c r="G184083" s="248"/>
      <c r="H184083" s="141"/>
      <c r="I184083" s="209"/>
      <c r="J184083" s="141"/>
      <c r="K184083" s="141"/>
    </row>
    <row r="184084" spans="2:11" ht="13.5" customHeight="1">
      <c r="B184084" s="141"/>
      <c r="C184084" s="141"/>
      <c r="D184084" s="141"/>
      <c r="E184084" s="141"/>
      <c r="F184084" s="141"/>
      <c r="G184084" s="248"/>
      <c r="H184084" s="141"/>
      <c r="I184084" s="209"/>
      <c r="J184084" s="141"/>
      <c r="K184084" s="141"/>
    </row>
    <row r="184085" spans="2:11" ht="13.5" customHeight="1">
      <c r="B184085" s="141"/>
      <c r="C184085" s="141"/>
      <c r="D184085" s="141"/>
      <c r="E184085" s="141"/>
      <c r="F184085" s="141"/>
      <c r="G184085" s="248"/>
      <c r="H184085" s="141"/>
      <c r="I184085" s="209"/>
      <c r="J184085" s="141"/>
      <c r="K184085" s="141"/>
    </row>
    <row r="184086" spans="2:11" ht="13.5" customHeight="1">
      <c r="B184086" s="141"/>
      <c r="C184086" s="141"/>
      <c r="D184086" s="141"/>
      <c r="E184086" s="141"/>
      <c r="F184086" s="141"/>
      <c r="G184086" s="248"/>
      <c r="H184086" s="141"/>
      <c r="I184086" s="209"/>
      <c r="J184086" s="141"/>
      <c r="K184086" s="141"/>
    </row>
    <row r="184087" spans="2:11" ht="13.5" customHeight="1">
      <c r="B184087" s="141"/>
      <c r="C184087" s="141"/>
      <c r="D184087" s="141"/>
      <c r="E184087" s="141"/>
      <c r="F184087" s="141"/>
      <c r="G184087" s="248"/>
      <c r="H184087" s="141"/>
      <c r="I184087" s="209"/>
      <c r="J184087" s="141"/>
      <c r="K184087" s="141"/>
    </row>
    <row r="184088" spans="2:11" ht="13.5" customHeight="1">
      <c r="B184088" s="141"/>
      <c r="C184088" s="141"/>
      <c r="D184088" s="141"/>
      <c r="E184088" s="141"/>
      <c r="F184088" s="141"/>
      <c r="G184088" s="248"/>
      <c r="H184088" s="141"/>
      <c r="I184088" s="209"/>
      <c r="J184088" s="141"/>
      <c r="K184088" s="141"/>
    </row>
    <row r="184089" spans="2:11" ht="13.5" customHeight="1">
      <c r="B184089" s="141"/>
      <c r="C184089" s="141"/>
      <c r="D184089" s="141"/>
      <c r="E184089" s="141"/>
      <c r="F184089" s="141"/>
      <c r="G184089" s="248"/>
      <c r="H184089" s="141"/>
      <c r="I184089" s="209"/>
      <c r="J184089" s="141"/>
      <c r="K184089" s="141"/>
    </row>
    <row r="184090" spans="2:11" ht="13.5" customHeight="1">
      <c r="B184090" s="141"/>
      <c r="C184090" s="141"/>
      <c r="D184090" s="141"/>
      <c r="E184090" s="141"/>
      <c r="F184090" s="141"/>
      <c r="G184090" s="248"/>
      <c r="H184090" s="141"/>
      <c r="I184090" s="209"/>
      <c r="J184090" s="141"/>
      <c r="K184090" s="141"/>
    </row>
    <row r="184091" spans="2:11" ht="13.5" customHeight="1">
      <c r="B184091" s="141"/>
      <c r="C184091" s="141"/>
      <c r="D184091" s="141"/>
      <c r="E184091" s="141"/>
      <c r="F184091" s="141"/>
      <c r="G184091" s="248"/>
      <c r="H184091" s="141"/>
      <c r="I184091" s="209"/>
      <c r="J184091" s="141"/>
      <c r="K184091" s="141"/>
    </row>
    <row r="184092" spans="2:11" ht="13.5" customHeight="1">
      <c r="B184092" s="141"/>
      <c r="C184092" s="141"/>
      <c r="D184092" s="141"/>
      <c r="E184092" s="141"/>
      <c r="F184092" s="141"/>
      <c r="G184092" s="248"/>
      <c r="H184092" s="141"/>
      <c r="I184092" s="209"/>
      <c r="J184092" s="141"/>
      <c r="K184092" s="141"/>
    </row>
    <row r="184093" spans="2:11" ht="13.5" customHeight="1">
      <c r="B184093" s="141"/>
      <c r="C184093" s="141"/>
      <c r="D184093" s="141"/>
      <c r="E184093" s="141"/>
      <c r="F184093" s="141"/>
      <c r="G184093" s="248"/>
      <c r="H184093" s="141"/>
      <c r="I184093" s="209"/>
      <c r="J184093" s="141"/>
      <c r="K184093" s="141"/>
    </row>
    <row r="184094" spans="2:11" ht="13.5" customHeight="1">
      <c r="B184094" s="141"/>
      <c r="C184094" s="141"/>
      <c r="D184094" s="141"/>
      <c r="E184094" s="141"/>
      <c r="F184094" s="141"/>
      <c r="G184094" s="248"/>
      <c r="H184094" s="141"/>
      <c r="I184094" s="209"/>
      <c r="J184094" s="141"/>
      <c r="K184094" s="141"/>
    </row>
    <row r="184095" spans="2:11" ht="13.5" customHeight="1">
      <c r="B184095" s="141"/>
      <c r="C184095" s="141"/>
      <c r="D184095" s="141"/>
      <c r="E184095" s="141"/>
      <c r="F184095" s="141"/>
      <c r="G184095" s="248"/>
      <c r="H184095" s="141"/>
      <c r="I184095" s="209"/>
      <c r="J184095" s="141"/>
      <c r="K184095" s="141"/>
    </row>
    <row r="184096" spans="2:11" ht="13.5" customHeight="1">
      <c r="B184096" s="141"/>
      <c r="C184096" s="141"/>
      <c r="D184096" s="141"/>
      <c r="E184096" s="141"/>
      <c r="F184096" s="141"/>
      <c r="G184096" s="248"/>
      <c r="H184096" s="141"/>
      <c r="I184096" s="209"/>
      <c r="J184096" s="141"/>
      <c r="K184096" s="141"/>
    </row>
    <row r="184097" spans="2:11" ht="13.5" customHeight="1">
      <c r="B184097" s="141"/>
      <c r="C184097" s="141"/>
      <c r="D184097" s="141"/>
      <c r="E184097" s="141"/>
      <c r="F184097" s="141"/>
      <c r="G184097" s="248"/>
      <c r="H184097" s="141"/>
      <c r="I184097" s="209"/>
      <c r="J184097" s="141"/>
      <c r="K184097" s="141"/>
    </row>
    <row r="184098" spans="2:11" ht="13.5" customHeight="1">
      <c r="B184098" s="141"/>
      <c r="C184098" s="141"/>
      <c r="D184098" s="141"/>
      <c r="E184098" s="141"/>
      <c r="F184098" s="141"/>
      <c r="G184098" s="248"/>
      <c r="H184098" s="141"/>
      <c r="I184098" s="209"/>
      <c r="J184098" s="141"/>
      <c r="K184098" s="141"/>
    </row>
    <row r="184099" spans="2:11" ht="13.5" customHeight="1">
      <c r="B184099" s="141"/>
      <c r="C184099" s="141"/>
      <c r="D184099" s="141"/>
      <c r="E184099" s="141"/>
      <c r="F184099" s="141"/>
      <c r="G184099" s="248"/>
      <c r="H184099" s="141"/>
      <c r="I184099" s="209"/>
      <c r="J184099" s="141"/>
      <c r="K184099" s="141"/>
    </row>
    <row r="184100" spans="2:11" ht="13.5" customHeight="1">
      <c r="B184100" s="141"/>
      <c r="C184100" s="141"/>
      <c r="D184100" s="141"/>
      <c r="E184100" s="141"/>
      <c r="F184100" s="141"/>
      <c r="G184100" s="248"/>
      <c r="H184100" s="141"/>
      <c r="I184100" s="209"/>
      <c r="J184100" s="141"/>
      <c r="K184100" s="141"/>
    </row>
    <row r="184101" spans="2:11" ht="13.5" customHeight="1">
      <c r="B184101" s="141"/>
      <c r="C184101" s="141"/>
      <c r="D184101" s="141"/>
      <c r="E184101" s="141"/>
      <c r="F184101" s="141"/>
      <c r="G184101" s="248"/>
      <c r="H184101" s="141"/>
      <c r="I184101" s="209"/>
      <c r="J184101" s="141"/>
      <c r="K184101" s="141"/>
    </row>
    <row r="184102" spans="2:11" ht="13.5" customHeight="1">
      <c r="B184102" s="141"/>
      <c r="C184102" s="141"/>
      <c r="D184102" s="141"/>
      <c r="E184102" s="141"/>
      <c r="F184102" s="141"/>
      <c r="G184102" s="248"/>
      <c r="H184102" s="141"/>
      <c r="I184102" s="209"/>
      <c r="J184102" s="141"/>
      <c r="K184102" s="141"/>
    </row>
    <row r="184103" spans="2:11" ht="13.5" customHeight="1">
      <c r="B184103" s="141"/>
      <c r="C184103" s="141"/>
      <c r="D184103" s="141"/>
      <c r="E184103" s="141"/>
      <c r="F184103" s="141"/>
      <c r="G184103" s="248"/>
      <c r="H184103" s="141"/>
      <c r="I184103" s="209"/>
      <c r="J184103" s="141"/>
      <c r="K184103" s="141"/>
    </row>
    <row r="184104" spans="2:11" ht="13.5" customHeight="1">
      <c r="B184104" s="141"/>
      <c r="C184104" s="141"/>
      <c r="D184104" s="141"/>
      <c r="E184104" s="141"/>
      <c r="F184104" s="141"/>
      <c r="G184104" s="248"/>
      <c r="H184104" s="141"/>
      <c r="I184104" s="209"/>
      <c r="J184104" s="141"/>
      <c r="K184104" s="141"/>
    </row>
    <row r="184105" spans="2:11" ht="13.5" customHeight="1">
      <c r="B184105" s="141"/>
      <c r="C184105" s="141"/>
      <c r="D184105" s="141"/>
      <c r="E184105" s="141"/>
      <c r="F184105" s="141"/>
      <c r="G184105" s="248"/>
      <c r="H184105" s="141"/>
      <c r="I184105" s="209"/>
      <c r="J184105" s="141"/>
      <c r="K184105" s="141"/>
    </row>
    <row r="184106" spans="2:11" ht="13.5" customHeight="1">
      <c r="B184106" s="141"/>
      <c r="C184106" s="141"/>
      <c r="D184106" s="141"/>
      <c r="E184106" s="141"/>
      <c r="F184106" s="141"/>
      <c r="G184106" s="248"/>
      <c r="H184106" s="141"/>
      <c r="I184106" s="209"/>
      <c r="J184106" s="141"/>
      <c r="K184106" s="141"/>
    </row>
    <row r="184107" spans="2:11" ht="13.5" customHeight="1">
      <c r="B184107" s="141"/>
      <c r="C184107" s="141"/>
      <c r="D184107" s="141"/>
      <c r="E184107" s="141"/>
      <c r="F184107" s="141"/>
      <c r="G184107" s="248"/>
      <c r="H184107" s="141"/>
      <c r="I184107" s="209"/>
      <c r="J184107" s="141"/>
      <c r="K184107" s="141"/>
    </row>
    <row r="184108" spans="2:11" ht="13.5" customHeight="1">
      <c r="B184108" s="141"/>
      <c r="C184108" s="141"/>
      <c r="D184108" s="141"/>
      <c r="E184108" s="141"/>
      <c r="F184108" s="141"/>
      <c r="G184108" s="248"/>
      <c r="H184108" s="141"/>
      <c r="I184108" s="209"/>
      <c r="J184108" s="141"/>
      <c r="K184108" s="141"/>
    </row>
    <row r="184109" spans="2:11" ht="13.5" customHeight="1">
      <c r="B184109" s="141"/>
      <c r="C184109" s="141"/>
      <c r="D184109" s="141"/>
      <c r="E184109" s="141"/>
      <c r="F184109" s="141"/>
      <c r="G184109" s="248"/>
      <c r="H184109" s="141"/>
      <c r="I184109" s="209"/>
      <c r="J184109" s="141"/>
      <c r="K184109" s="141"/>
    </row>
    <row r="184110" spans="2:11" ht="13.5" customHeight="1">
      <c r="B184110" s="141"/>
      <c r="C184110" s="141"/>
      <c r="D184110" s="141"/>
      <c r="E184110" s="141"/>
      <c r="F184110" s="141"/>
      <c r="G184110" s="248"/>
      <c r="H184110" s="141"/>
      <c r="I184110" s="209"/>
      <c r="J184110" s="141"/>
      <c r="K184110" s="141"/>
    </row>
    <row r="184111" spans="2:11" ht="13.5" customHeight="1">
      <c r="B184111" s="141"/>
      <c r="C184111" s="141"/>
      <c r="D184111" s="141"/>
      <c r="E184111" s="141"/>
      <c r="F184111" s="141"/>
      <c r="G184111" s="248"/>
      <c r="H184111" s="141"/>
      <c r="I184111" s="209"/>
      <c r="J184111" s="141"/>
      <c r="K184111" s="141"/>
    </row>
    <row r="184112" spans="2:11" ht="13.5" customHeight="1">
      <c r="B184112" s="141"/>
      <c r="C184112" s="141"/>
      <c r="D184112" s="141"/>
      <c r="E184112" s="141"/>
      <c r="F184112" s="141"/>
      <c r="G184112" s="248"/>
      <c r="H184112" s="141"/>
      <c r="I184112" s="209"/>
      <c r="J184112" s="141"/>
      <c r="K184112" s="141"/>
    </row>
    <row r="184113" spans="2:11" ht="13.5" customHeight="1">
      <c r="B184113" s="141"/>
      <c r="C184113" s="141"/>
      <c r="D184113" s="141"/>
      <c r="E184113" s="141"/>
      <c r="F184113" s="141"/>
      <c r="G184113" s="248"/>
      <c r="H184113" s="141"/>
      <c r="I184113" s="209"/>
      <c r="J184113" s="141"/>
      <c r="K184113" s="141"/>
    </row>
    <row r="184114" spans="2:11" ht="13.5" customHeight="1">
      <c r="B184114" s="141"/>
      <c r="C184114" s="141"/>
      <c r="D184114" s="141"/>
      <c r="E184114" s="141"/>
      <c r="F184114" s="141"/>
      <c r="G184114" s="248"/>
      <c r="H184114" s="141"/>
      <c r="I184114" s="209"/>
      <c r="J184114" s="141"/>
      <c r="K184114" s="141"/>
    </row>
    <row r="184115" spans="2:11" ht="13.5" customHeight="1">
      <c r="B184115" s="141"/>
      <c r="C184115" s="141"/>
      <c r="D184115" s="141"/>
      <c r="E184115" s="141"/>
      <c r="F184115" s="141"/>
      <c r="G184115" s="248"/>
      <c r="H184115" s="141"/>
      <c r="I184115" s="209"/>
      <c r="J184115" s="141"/>
      <c r="K184115" s="141"/>
    </row>
    <row r="184116" spans="2:11" ht="13.5" customHeight="1">
      <c r="B184116" s="141"/>
      <c r="C184116" s="141"/>
      <c r="D184116" s="141"/>
      <c r="E184116" s="141"/>
      <c r="F184116" s="141"/>
      <c r="G184116" s="248"/>
      <c r="H184116" s="141"/>
      <c r="I184116" s="209"/>
      <c r="J184116" s="141"/>
      <c r="K184116" s="141"/>
    </row>
    <row r="184117" spans="2:11" ht="13.5" customHeight="1">
      <c r="B184117" s="141"/>
      <c r="C184117" s="141"/>
      <c r="D184117" s="141"/>
      <c r="E184117" s="141"/>
      <c r="F184117" s="141"/>
      <c r="G184117" s="248"/>
      <c r="H184117" s="141"/>
      <c r="I184117" s="209"/>
      <c r="J184117" s="141"/>
      <c r="K184117" s="141"/>
    </row>
    <row r="184118" spans="2:11" ht="13.5" customHeight="1">
      <c r="B184118" s="141"/>
      <c r="C184118" s="141"/>
      <c r="D184118" s="141"/>
      <c r="E184118" s="141"/>
      <c r="F184118" s="141"/>
      <c r="G184118" s="248"/>
      <c r="H184118" s="141"/>
      <c r="I184118" s="209"/>
      <c r="J184118" s="141"/>
      <c r="K184118" s="141"/>
    </row>
    <row r="184119" spans="2:11" ht="13.5" customHeight="1">
      <c r="B184119" s="141"/>
      <c r="C184119" s="141"/>
      <c r="D184119" s="141"/>
      <c r="E184119" s="141"/>
      <c r="F184119" s="141"/>
      <c r="G184119" s="248"/>
      <c r="H184119" s="141"/>
      <c r="I184119" s="209"/>
      <c r="J184119" s="141"/>
      <c r="K184119" s="141"/>
    </row>
    <row r="184120" spans="2:11" ht="13.5" customHeight="1">
      <c r="B184120" s="141"/>
      <c r="C184120" s="141"/>
      <c r="D184120" s="141"/>
      <c r="E184120" s="141"/>
      <c r="F184120" s="141"/>
      <c r="G184120" s="248"/>
      <c r="H184120" s="141"/>
      <c r="I184120" s="209"/>
      <c r="J184120" s="141"/>
      <c r="K184120" s="141"/>
    </row>
    <row r="184121" spans="2:11" ht="13.5" customHeight="1">
      <c r="B184121" s="141"/>
      <c r="C184121" s="141"/>
      <c r="D184121" s="141"/>
      <c r="E184121" s="141"/>
      <c r="F184121" s="141"/>
      <c r="G184121" s="248"/>
      <c r="H184121" s="141"/>
      <c r="I184121" s="209"/>
      <c r="J184121" s="141"/>
      <c r="K184121" s="141"/>
    </row>
    <row r="184122" spans="2:11" ht="13.5" customHeight="1">
      <c r="B184122" s="141"/>
      <c r="C184122" s="141"/>
      <c r="D184122" s="141"/>
      <c r="E184122" s="141"/>
      <c r="F184122" s="141"/>
      <c r="G184122" s="248"/>
      <c r="H184122" s="141"/>
      <c r="I184122" s="209"/>
      <c r="J184122" s="141"/>
      <c r="K184122" s="141"/>
    </row>
    <row r="184123" spans="2:11" ht="13.5" customHeight="1">
      <c r="B184123" s="141"/>
      <c r="C184123" s="141"/>
      <c r="D184123" s="141"/>
      <c r="E184123" s="141"/>
      <c r="F184123" s="141"/>
      <c r="G184123" s="248"/>
      <c r="H184123" s="141"/>
      <c r="I184123" s="209"/>
      <c r="J184123" s="141"/>
      <c r="K184123" s="141"/>
    </row>
    <row r="184124" spans="2:11" ht="13.5" customHeight="1">
      <c r="B184124" s="141"/>
      <c r="C184124" s="141"/>
      <c r="D184124" s="141"/>
      <c r="E184124" s="141"/>
      <c r="F184124" s="141"/>
      <c r="G184124" s="248"/>
      <c r="H184124" s="141"/>
      <c r="I184124" s="209"/>
      <c r="J184124" s="141"/>
      <c r="K184124" s="141"/>
    </row>
    <row r="184125" spans="2:11" ht="13.5" customHeight="1">
      <c r="B184125" s="141"/>
      <c r="C184125" s="141"/>
      <c r="D184125" s="141"/>
      <c r="E184125" s="141"/>
      <c r="F184125" s="141"/>
      <c r="G184125" s="248"/>
      <c r="H184125" s="141"/>
      <c r="I184125" s="209"/>
      <c r="J184125" s="141"/>
      <c r="K184125" s="141"/>
    </row>
    <row r="184126" spans="2:11" ht="13.5" customHeight="1">
      <c r="B184126" s="141"/>
      <c r="C184126" s="141"/>
      <c r="D184126" s="141"/>
      <c r="E184126" s="141"/>
      <c r="F184126" s="141"/>
      <c r="G184126" s="248"/>
      <c r="H184126" s="141"/>
      <c r="I184126" s="209"/>
      <c r="J184126" s="141"/>
      <c r="K184126" s="141"/>
    </row>
    <row r="184127" spans="2:11" ht="13.5" customHeight="1">
      <c r="B184127" s="141"/>
      <c r="C184127" s="141"/>
      <c r="D184127" s="141"/>
      <c r="E184127" s="141"/>
      <c r="F184127" s="141"/>
      <c r="G184127" s="248"/>
      <c r="H184127" s="141"/>
      <c r="I184127" s="209"/>
      <c r="J184127" s="141"/>
      <c r="K184127" s="141"/>
    </row>
    <row r="184128" spans="2:11" ht="13.5" customHeight="1">
      <c r="B184128" s="141"/>
      <c r="C184128" s="141"/>
      <c r="D184128" s="141"/>
      <c r="E184128" s="141"/>
      <c r="F184128" s="141"/>
      <c r="G184128" s="248"/>
      <c r="H184128" s="141"/>
      <c r="I184128" s="209"/>
      <c r="J184128" s="141"/>
      <c r="K184128" s="141"/>
    </row>
    <row r="184129" spans="2:11" ht="13.5" customHeight="1">
      <c r="B184129" s="141"/>
      <c r="C184129" s="141"/>
      <c r="D184129" s="141"/>
      <c r="E184129" s="141"/>
      <c r="F184129" s="141"/>
      <c r="G184129" s="248"/>
      <c r="H184129" s="141"/>
      <c r="I184129" s="209"/>
      <c r="J184129" s="141"/>
      <c r="K184129" s="141"/>
    </row>
    <row r="184130" spans="2:11" ht="13.5" customHeight="1">
      <c r="B184130" s="141"/>
      <c r="C184130" s="141"/>
      <c r="D184130" s="141"/>
      <c r="E184130" s="141"/>
      <c r="F184130" s="141"/>
      <c r="G184130" s="248"/>
      <c r="H184130" s="141"/>
      <c r="I184130" s="209"/>
      <c r="J184130" s="141"/>
      <c r="K184130" s="141"/>
    </row>
    <row r="184131" spans="2:11" ht="13.5" customHeight="1">
      <c r="B184131" s="141"/>
      <c r="C184131" s="141"/>
      <c r="D184131" s="141"/>
      <c r="E184131" s="141"/>
      <c r="F184131" s="141"/>
      <c r="G184131" s="248"/>
      <c r="H184131" s="141"/>
      <c r="I184131" s="209"/>
      <c r="J184131" s="141"/>
      <c r="K184131" s="141"/>
    </row>
    <row r="184132" spans="2:11" ht="13.5" customHeight="1">
      <c r="B184132" s="141"/>
      <c r="C184132" s="141"/>
      <c r="D184132" s="141"/>
      <c r="E184132" s="141"/>
      <c r="F184132" s="141"/>
      <c r="G184132" s="248"/>
      <c r="H184132" s="141"/>
      <c r="I184132" s="209"/>
      <c r="J184132" s="141"/>
      <c r="K184132" s="141"/>
    </row>
    <row r="184133" spans="2:11" ht="13.5" customHeight="1">
      <c r="B184133" s="141"/>
      <c r="C184133" s="141"/>
      <c r="D184133" s="141"/>
      <c r="E184133" s="141"/>
      <c r="F184133" s="141"/>
      <c r="G184133" s="248"/>
      <c r="H184133" s="141"/>
      <c r="I184133" s="209"/>
      <c r="J184133" s="141"/>
      <c r="K184133" s="141"/>
    </row>
    <row r="184134" spans="2:11" ht="13.5" customHeight="1">
      <c r="B184134" s="141"/>
      <c r="C184134" s="141"/>
      <c r="D184134" s="141"/>
      <c r="E184134" s="141"/>
      <c r="F184134" s="141"/>
      <c r="G184134" s="248"/>
      <c r="H184134" s="141"/>
      <c r="I184134" s="209"/>
      <c r="J184134" s="141"/>
      <c r="K184134" s="141"/>
    </row>
    <row r="184135" spans="2:11" ht="13.5" customHeight="1">
      <c r="B184135" s="141"/>
      <c r="C184135" s="141"/>
      <c r="D184135" s="141"/>
      <c r="E184135" s="141"/>
      <c r="F184135" s="141"/>
      <c r="G184135" s="248"/>
      <c r="H184135" s="141"/>
      <c r="I184135" s="209"/>
      <c r="J184135" s="141"/>
      <c r="K184135" s="141"/>
    </row>
    <row r="184136" spans="2:11" ht="13.5" customHeight="1">
      <c r="B184136" s="141"/>
      <c r="C184136" s="141"/>
      <c r="D184136" s="141"/>
      <c r="E184136" s="141"/>
      <c r="F184136" s="141"/>
      <c r="G184136" s="248"/>
      <c r="H184136" s="141"/>
      <c r="I184136" s="209"/>
      <c r="J184136" s="141"/>
      <c r="K184136" s="141"/>
    </row>
    <row r="184137" spans="2:11" ht="13.5" customHeight="1">
      <c r="B184137" s="141"/>
      <c r="C184137" s="141"/>
      <c r="D184137" s="141"/>
      <c r="E184137" s="141"/>
      <c r="F184137" s="141"/>
      <c r="G184137" s="248"/>
      <c r="H184137" s="141"/>
      <c r="I184137" s="209"/>
      <c r="J184137" s="141"/>
      <c r="K184137" s="141"/>
    </row>
    <row r="184138" spans="2:11" ht="13.5" customHeight="1">
      <c r="B184138" s="141"/>
      <c r="C184138" s="141"/>
      <c r="D184138" s="141"/>
      <c r="E184138" s="141"/>
      <c r="F184138" s="141"/>
      <c r="G184138" s="248"/>
      <c r="H184138" s="141"/>
      <c r="I184138" s="209"/>
      <c r="J184138" s="141"/>
      <c r="K184138" s="141"/>
    </row>
    <row r="184139" spans="2:11" ht="13.5" customHeight="1">
      <c r="B184139" s="141"/>
      <c r="C184139" s="141"/>
      <c r="D184139" s="141"/>
      <c r="E184139" s="141"/>
      <c r="F184139" s="141"/>
      <c r="G184139" s="248"/>
      <c r="H184139" s="141"/>
      <c r="I184139" s="209"/>
      <c r="J184139" s="141"/>
      <c r="K184139" s="141"/>
    </row>
    <row r="184140" spans="2:11" ht="13.5" customHeight="1">
      <c r="B184140" s="141"/>
      <c r="C184140" s="141"/>
      <c r="D184140" s="141"/>
      <c r="E184140" s="141"/>
      <c r="F184140" s="141"/>
      <c r="G184140" s="248"/>
      <c r="H184140" s="141"/>
      <c r="I184140" s="209"/>
      <c r="J184140" s="141"/>
      <c r="K184140" s="141"/>
    </row>
    <row r="184141" spans="2:11" ht="13.5" customHeight="1">
      <c r="B184141" s="141"/>
      <c r="C184141" s="141"/>
      <c r="D184141" s="141"/>
      <c r="E184141" s="141"/>
      <c r="F184141" s="141"/>
      <c r="G184141" s="248"/>
      <c r="H184141" s="141"/>
      <c r="I184141" s="209"/>
      <c r="J184141" s="141"/>
      <c r="K184141" s="141"/>
    </row>
    <row r="184142" spans="2:11" ht="13.5" customHeight="1">
      <c r="B184142" s="141"/>
      <c r="C184142" s="141"/>
      <c r="D184142" s="141"/>
      <c r="E184142" s="141"/>
      <c r="F184142" s="141"/>
      <c r="G184142" s="248"/>
      <c r="H184142" s="141"/>
      <c r="I184142" s="209"/>
      <c r="J184142" s="141"/>
      <c r="K184142" s="141"/>
    </row>
    <row r="184143" spans="2:11" ht="13.5" customHeight="1">
      <c r="B184143" s="141"/>
      <c r="C184143" s="141"/>
      <c r="D184143" s="141"/>
      <c r="E184143" s="141"/>
      <c r="F184143" s="141"/>
      <c r="G184143" s="248"/>
      <c r="H184143" s="141"/>
      <c r="I184143" s="209"/>
      <c r="J184143" s="141"/>
      <c r="K184143" s="141"/>
    </row>
    <row r="184144" spans="2:11" ht="13.5" customHeight="1">
      <c r="B184144" s="141"/>
      <c r="C184144" s="141"/>
      <c r="D184144" s="141"/>
      <c r="E184144" s="141"/>
      <c r="F184144" s="141"/>
      <c r="G184144" s="248"/>
      <c r="H184144" s="141"/>
      <c r="I184144" s="209"/>
      <c r="J184144" s="141"/>
      <c r="K184144" s="141"/>
    </row>
    <row r="184145" spans="2:11" ht="13.5" customHeight="1">
      <c r="B184145" s="141"/>
      <c r="C184145" s="141"/>
      <c r="D184145" s="141"/>
      <c r="E184145" s="141"/>
      <c r="F184145" s="141"/>
      <c r="G184145" s="248"/>
      <c r="H184145" s="141"/>
      <c r="I184145" s="209"/>
      <c r="J184145" s="141"/>
      <c r="K184145" s="141"/>
    </row>
    <row r="184146" spans="2:11" ht="13.5" customHeight="1">
      <c r="B184146" s="141"/>
      <c r="C184146" s="141"/>
      <c r="D184146" s="141"/>
      <c r="E184146" s="141"/>
      <c r="F184146" s="141"/>
      <c r="G184146" s="248"/>
      <c r="H184146" s="141"/>
      <c r="I184146" s="209"/>
      <c r="J184146" s="141"/>
      <c r="K184146" s="141"/>
    </row>
    <row r="184147" spans="2:11" ht="13.5" customHeight="1">
      <c r="B184147" s="141"/>
      <c r="C184147" s="141"/>
      <c r="D184147" s="141"/>
      <c r="E184147" s="141"/>
      <c r="F184147" s="141"/>
      <c r="G184147" s="248"/>
      <c r="H184147" s="141"/>
      <c r="I184147" s="209"/>
      <c r="J184147" s="141"/>
      <c r="K184147" s="141"/>
    </row>
    <row r="184148" spans="2:11" ht="13.5" customHeight="1">
      <c r="B184148" s="141"/>
      <c r="C184148" s="141"/>
      <c r="D184148" s="141"/>
      <c r="E184148" s="141"/>
      <c r="F184148" s="141"/>
      <c r="G184148" s="248"/>
      <c r="H184148" s="141"/>
      <c r="I184148" s="209"/>
      <c r="J184148" s="141"/>
      <c r="K184148" s="141"/>
    </row>
    <row r="184149" spans="2:11" ht="13.5" customHeight="1">
      <c r="B184149" s="141"/>
      <c r="C184149" s="141"/>
      <c r="D184149" s="141"/>
      <c r="E184149" s="141"/>
      <c r="F184149" s="141"/>
      <c r="G184149" s="248"/>
      <c r="H184149" s="141"/>
      <c r="I184149" s="209"/>
      <c r="J184149" s="141"/>
      <c r="K184149" s="141"/>
    </row>
    <row r="184150" spans="2:11" ht="13.5" customHeight="1">
      <c r="B184150" s="141"/>
      <c r="C184150" s="141"/>
      <c r="D184150" s="141"/>
      <c r="E184150" s="141"/>
      <c r="F184150" s="141"/>
      <c r="G184150" s="248"/>
      <c r="H184150" s="141"/>
      <c r="I184150" s="209"/>
      <c r="J184150" s="141"/>
      <c r="K184150" s="141"/>
    </row>
    <row r="184151" spans="2:11" ht="13.5" customHeight="1">
      <c r="B184151" s="141"/>
      <c r="C184151" s="141"/>
      <c r="D184151" s="141"/>
      <c r="E184151" s="141"/>
      <c r="F184151" s="141"/>
      <c r="G184151" s="248"/>
      <c r="H184151" s="141"/>
      <c r="I184151" s="209"/>
      <c r="J184151" s="141"/>
      <c r="K184151" s="141"/>
    </row>
    <row r="184152" spans="2:11" ht="13.5" customHeight="1">
      <c r="B184152" s="141"/>
      <c r="C184152" s="141"/>
      <c r="D184152" s="141"/>
      <c r="E184152" s="141"/>
      <c r="F184152" s="141"/>
      <c r="G184152" s="248"/>
      <c r="H184152" s="141"/>
      <c r="I184152" s="209"/>
      <c r="J184152" s="141"/>
      <c r="K184152" s="141"/>
    </row>
    <row r="184153" spans="2:11" ht="13.5" customHeight="1">
      <c r="B184153" s="141"/>
      <c r="C184153" s="141"/>
      <c r="D184153" s="141"/>
      <c r="E184153" s="141"/>
      <c r="F184153" s="141"/>
      <c r="G184153" s="248"/>
      <c r="H184153" s="141"/>
      <c r="I184153" s="209"/>
      <c r="J184153" s="141"/>
      <c r="K184153" s="141"/>
    </row>
    <row r="184154" spans="2:11" ht="13.5" customHeight="1">
      <c r="B184154" s="141"/>
      <c r="C184154" s="141"/>
      <c r="D184154" s="141"/>
      <c r="E184154" s="141"/>
      <c r="F184154" s="141"/>
      <c r="G184154" s="248"/>
      <c r="H184154" s="141"/>
      <c r="I184154" s="209"/>
      <c r="J184154" s="141"/>
      <c r="K184154" s="141"/>
    </row>
    <row r="184155" spans="2:11" ht="13.5" customHeight="1">
      <c r="B184155" s="141"/>
      <c r="C184155" s="141"/>
      <c r="D184155" s="141"/>
      <c r="E184155" s="141"/>
      <c r="F184155" s="141"/>
      <c r="G184155" s="248"/>
      <c r="H184155" s="141"/>
      <c r="I184155" s="209"/>
      <c r="J184155" s="141"/>
      <c r="K184155" s="141"/>
    </row>
    <row r="184156" spans="2:11" ht="13.5" customHeight="1">
      <c r="B184156" s="141"/>
      <c r="C184156" s="141"/>
      <c r="D184156" s="141"/>
      <c r="E184156" s="141"/>
      <c r="F184156" s="141"/>
      <c r="G184156" s="248"/>
      <c r="H184156" s="141"/>
      <c r="I184156" s="209"/>
      <c r="J184156" s="141"/>
      <c r="K184156" s="141"/>
    </row>
    <row r="184157" spans="2:11" ht="13.5" customHeight="1">
      <c r="B184157" s="141"/>
      <c r="C184157" s="141"/>
      <c r="D184157" s="141"/>
      <c r="E184157" s="141"/>
      <c r="F184157" s="141"/>
      <c r="G184157" s="248"/>
      <c r="H184157" s="141"/>
      <c r="I184157" s="209"/>
      <c r="J184157" s="141"/>
      <c r="K184157" s="141"/>
    </row>
    <row r="184158" spans="2:11" ht="13.5" customHeight="1">
      <c r="B184158" s="141"/>
      <c r="C184158" s="141"/>
      <c r="D184158" s="141"/>
      <c r="E184158" s="141"/>
      <c r="F184158" s="141"/>
      <c r="G184158" s="248"/>
      <c r="H184158" s="141"/>
      <c r="I184158" s="209"/>
      <c r="J184158" s="141"/>
      <c r="K184158" s="141"/>
    </row>
    <row r="184159" spans="2:11" ht="13.5" customHeight="1">
      <c r="B184159" s="141"/>
      <c r="C184159" s="141"/>
      <c r="D184159" s="141"/>
      <c r="E184159" s="141"/>
      <c r="F184159" s="141"/>
      <c r="G184159" s="248"/>
      <c r="H184159" s="141"/>
      <c r="I184159" s="209"/>
      <c r="J184159" s="141"/>
      <c r="K184159" s="141"/>
    </row>
    <row r="184160" spans="2:11" ht="13.5" customHeight="1">
      <c r="B184160" s="141"/>
      <c r="C184160" s="141"/>
      <c r="D184160" s="141"/>
      <c r="E184160" s="141"/>
      <c r="F184160" s="141"/>
      <c r="G184160" s="248"/>
      <c r="H184160" s="141"/>
      <c r="I184160" s="209"/>
      <c r="J184160" s="141"/>
      <c r="K184160" s="141"/>
    </row>
    <row r="184161" spans="2:11" ht="13.5" customHeight="1">
      <c r="B184161" s="141"/>
      <c r="C184161" s="141"/>
      <c r="D184161" s="141"/>
      <c r="E184161" s="141"/>
      <c r="F184161" s="141"/>
      <c r="G184161" s="248"/>
      <c r="H184161" s="141"/>
      <c r="I184161" s="209"/>
      <c r="J184161" s="141"/>
      <c r="K184161" s="141"/>
    </row>
    <row r="184162" spans="2:11" ht="13.5" customHeight="1">
      <c r="B184162" s="141"/>
      <c r="C184162" s="141"/>
      <c r="D184162" s="141"/>
      <c r="E184162" s="141"/>
      <c r="F184162" s="141"/>
      <c r="G184162" s="248"/>
      <c r="H184162" s="141"/>
      <c r="I184162" s="209"/>
      <c r="J184162" s="141"/>
      <c r="K184162" s="141"/>
    </row>
    <row r="184163" spans="2:11" ht="13.5" customHeight="1">
      <c r="B184163" s="141"/>
      <c r="C184163" s="141"/>
      <c r="D184163" s="141"/>
      <c r="E184163" s="141"/>
      <c r="F184163" s="141"/>
      <c r="G184163" s="248"/>
      <c r="H184163" s="141"/>
      <c r="I184163" s="209"/>
      <c r="J184163" s="141"/>
      <c r="K184163" s="141"/>
    </row>
    <row r="184164" spans="2:11" ht="13.5" customHeight="1">
      <c r="B184164" s="141"/>
      <c r="C184164" s="141"/>
      <c r="D184164" s="141"/>
      <c r="E184164" s="141"/>
      <c r="F184164" s="141"/>
      <c r="G184164" s="248"/>
      <c r="H184164" s="141"/>
      <c r="I184164" s="209"/>
      <c r="J184164" s="141"/>
      <c r="K184164" s="141"/>
    </row>
    <row r="184165" spans="2:11" ht="13.5" customHeight="1">
      <c r="B184165" s="141"/>
      <c r="C184165" s="141"/>
      <c r="D184165" s="141"/>
      <c r="E184165" s="141"/>
      <c r="F184165" s="141"/>
      <c r="G184165" s="248"/>
      <c r="H184165" s="141"/>
      <c r="I184165" s="209"/>
      <c r="J184165" s="141"/>
      <c r="K184165" s="141"/>
    </row>
    <row r="184166" spans="2:11" ht="13.5" customHeight="1">
      <c r="B184166" s="141"/>
      <c r="C184166" s="141"/>
      <c r="D184166" s="141"/>
      <c r="E184166" s="141"/>
      <c r="F184166" s="141"/>
      <c r="G184166" s="248"/>
      <c r="H184166" s="141"/>
      <c r="I184166" s="209"/>
      <c r="J184166" s="141"/>
      <c r="K184166" s="141"/>
    </row>
    <row r="184167" spans="2:11" ht="13.5" customHeight="1">
      <c r="B184167" s="141"/>
      <c r="C184167" s="141"/>
      <c r="D184167" s="141"/>
      <c r="E184167" s="141"/>
      <c r="F184167" s="141"/>
      <c r="G184167" s="248"/>
      <c r="H184167" s="141"/>
      <c r="I184167" s="209"/>
      <c r="J184167" s="141"/>
      <c r="K184167" s="141"/>
    </row>
    <row r="184168" spans="2:11" ht="13.5" customHeight="1">
      <c r="B184168" s="141"/>
      <c r="C184168" s="141"/>
      <c r="D184168" s="141"/>
      <c r="E184168" s="141"/>
      <c r="F184168" s="141"/>
      <c r="G184168" s="248"/>
      <c r="H184168" s="141"/>
      <c r="I184168" s="209"/>
      <c r="J184168" s="141"/>
      <c r="K184168" s="141"/>
    </row>
    <row r="184169" spans="2:11" ht="13.5" customHeight="1">
      <c r="B184169" s="141"/>
      <c r="C184169" s="141"/>
      <c r="D184169" s="141"/>
      <c r="E184169" s="141"/>
      <c r="F184169" s="141"/>
      <c r="G184169" s="248"/>
      <c r="H184169" s="141"/>
      <c r="I184169" s="209"/>
      <c r="J184169" s="141"/>
      <c r="K184169" s="141"/>
    </row>
    <row r="184170" spans="2:11" ht="13.5" customHeight="1">
      <c r="B184170" s="141"/>
      <c r="C184170" s="141"/>
      <c r="D184170" s="141"/>
      <c r="E184170" s="141"/>
      <c r="F184170" s="141"/>
      <c r="G184170" s="248"/>
      <c r="H184170" s="141"/>
      <c r="I184170" s="209"/>
      <c r="J184170" s="141"/>
      <c r="K184170" s="141"/>
    </row>
    <row r="184171" spans="2:11" ht="13.5" customHeight="1">
      <c r="B184171" s="141"/>
      <c r="C184171" s="141"/>
      <c r="D184171" s="141"/>
      <c r="E184171" s="141"/>
      <c r="F184171" s="141"/>
      <c r="G184171" s="248"/>
      <c r="H184171" s="141"/>
      <c r="I184171" s="209"/>
      <c r="J184171" s="141"/>
      <c r="K184171" s="141"/>
    </row>
    <row r="184172" spans="2:11" ht="13.5" customHeight="1">
      <c r="B184172" s="141"/>
      <c r="C184172" s="141"/>
      <c r="D184172" s="141"/>
      <c r="E184172" s="141"/>
      <c r="F184172" s="141"/>
      <c r="G184172" s="248"/>
      <c r="H184172" s="141"/>
      <c r="I184172" s="209"/>
      <c r="J184172" s="141"/>
      <c r="K184172" s="141"/>
    </row>
    <row r="184173" spans="2:11" ht="13.5" customHeight="1">
      <c r="B184173" s="141"/>
      <c r="C184173" s="141"/>
      <c r="D184173" s="141"/>
      <c r="E184173" s="141"/>
      <c r="F184173" s="141"/>
      <c r="G184173" s="248"/>
      <c r="H184173" s="141"/>
      <c r="I184173" s="209"/>
      <c r="J184173" s="141"/>
      <c r="K184173" s="141"/>
    </row>
    <row r="184174" spans="2:11" ht="13.5" customHeight="1">
      <c r="B184174" s="141"/>
      <c r="C184174" s="141"/>
      <c r="D184174" s="141"/>
      <c r="E184174" s="141"/>
      <c r="F184174" s="141"/>
      <c r="G184174" s="248"/>
      <c r="H184174" s="141"/>
      <c r="I184174" s="209"/>
      <c r="J184174" s="141"/>
      <c r="K184174" s="141"/>
    </row>
    <row r="184175" spans="2:11" ht="13.5" customHeight="1">
      <c r="B184175" s="141"/>
      <c r="C184175" s="141"/>
      <c r="D184175" s="141"/>
      <c r="E184175" s="141"/>
      <c r="F184175" s="141"/>
      <c r="G184175" s="248"/>
      <c r="H184175" s="141"/>
      <c r="I184175" s="209"/>
      <c r="J184175" s="141"/>
      <c r="K184175" s="141"/>
    </row>
    <row r="184176" spans="2:11" ht="13.5" customHeight="1">
      <c r="B184176" s="141"/>
      <c r="C184176" s="141"/>
      <c r="D184176" s="141"/>
      <c r="E184176" s="141"/>
      <c r="F184176" s="141"/>
      <c r="G184176" s="248"/>
      <c r="H184176" s="141"/>
      <c r="I184176" s="209"/>
      <c r="J184176" s="141"/>
      <c r="K184176" s="141"/>
    </row>
    <row r="184177" spans="2:11" ht="13.5" customHeight="1">
      <c r="B184177" s="141"/>
      <c r="C184177" s="141"/>
      <c r="D184177" s="141"/>
      <c r="E184177" s="141"/>
      <c r="F184177" s="141"/>
      <c r="G184177" s="248"/>
      <c r="H184177" s="141"/>
      <c r="I184177" s="209"/>
      <c r="J184177" s="141"/>
      <c r="K184177" s="141"/>
    </row>
    <row r="184178" spans="2:11" ht="13.5" customHeight="1">
      <c r="B184178" s="141"/>
      <c r="C184178" s="141"/>
      <c r="D184178" s="141"/>
      <c r="E184178" s="141"/>
      <c r="F184178" s="141"/>
      <c r="G184178" s="248"/>
      <c r="H184178" s="141"/>
      <c r="I184178" s="209"/>
      <c r="J184178" s="141"/>
      <c r="K184178" s="141"/>
    </row>
    <row r="184179" spans="2:11" ht="13.5" customHeight="1">
      <c r="B184179" s="141"/>
      <c r="C184179" s="141"/>
      <c r="D184179" s="141"/>
      <c r="E184179" s="141"/>
      <c r="F184179" s="141"/>
      <c r="G184179" s="248"/>
      <c r="H184179" s="141"/>
      <c r="I184179" s="209"/>
      <c r="J184179" s="141"/>
      <c r="K184179" s="141"/>
    </row>
    <row r="184180" spans="2:11" ht="13.5" customHeight="1">
      <c r="B184180" s="141"/>
      <c r="C184180" s="141"/>
      <c r="D184180" s="141"/>
      <c r="E184180" s="141"/>
      <c r="F184180" s="141"/>
      <c r="G184180" s="248"/>
      <c r="H184180" s="141"/>
      <c r="I184180" s="209"/>
      <c r="J184180" s="141"/>
      <c r="K184180" s="141"/>
    </row>
    <row r="184181" spans="2:11" ht="13.5" customHeight="1">
      <c r="B184181" s="141"/>
      <c r="C184181" s="141"/>
      <c r="D184181" s="141"/>
      <c r="E184181" s="141"/>
      <c r="F184181" s="141"/>
      <c r="G184181" s="248"/>
      <c r="H184181" s="141"/>
      <c r="I184181" s="209"/>
      <c r="J184181" s="141"/>
      <c r="K184181" s="141"/>
    </row>
    <row r="184182" spans="2:11" ht="13.5" customHeight="1">
      <c r="B184182" s="141"/>
      <c r="C184182" s="141"/>
      <c r="D184182" s="141"/>
      <c r="E184182" s="141"/>
      <c r="F184182" s="141"/>
      <c r="G184182" s="248"/>
      <c r="H184182" s="141"/>
      <c r="I184182" s="209"/>
      <c r="J184182" s="141"/>
      <c r="K184182" s="141"/>
    </row>
    <row r="184183" spans="2:11" ht="13.5" customHeight="1">
      <c r="B184183" s="141"/>
      <c r="C184183" s="141"/>
      <c r="D184183" s="141"/>
      <c r="E184183" s="141"/>
      <c r="F184183" s="141"/>
      <c r="G184183" s="248"/>
      <c r="H184183" s="141"/>
      <c r="I184183" s="209"/>
      <c r="J184183" s="141"/>
      <c r="K184183" s="141"/>
    </row>
    <row r="184184" spans="2:11" ht="13.5" customHeight="1">
      <c r="B184184" s="141"/>
      <c r="C184184" s="141"/>
      <c r="D184184" s="141"/>
      <c r="E184184" s="141"/>
      <c r="F184184" s="141"/>
      <c r="G184184" s="248"/>
      <c r="H184184" s="141"/>
      <c r="I184184" s="209"/>
      <c r="J184184" s="141"/>
      <c r="K184184" s="141"/>
    </row>
    <row r="184185" spans="2:11" ht="13.5" customHeight="1">
      <c r="B184185" s="141"/>
      <c r="C184185" s="141"/>
      <c r="D184185" s="141"/>
      <c r="E184185" s="141"/>
      <c r="F184185" s="141"/>
      <c r="G184185" s="248"/>
      <c r="H184185" s="141"/>
      <c r="I184185" s="209"/>
      <c r="J184185" s="141"/>
      <c r="K184185" s="141"/>
    </row>
    <row r="184186" spans="2:11" ht="13.5" customHeight="1">
      <c r="B184186" s="141"/>
      <c r="C184186" s="141"/>
      <c r="D184186" s="141"/>
      <c r="E184186" s="141"/>
      <c r="F184186" s="141"/>
      <c r="G184186" s="248"/>
      <c r="H184186" s="141"/>
      <c r="I184186" s="209"/>
      <c r="J184186" s="141"/>
      <c r="K184186" s="141"/>
    </row>
    <row r="184187" spans="2:11" ht="13.5" customHeight="1">
      <c r="B184187" s="141"/>
      <c r="C184187" s="141"/>
      <c r="D184187" s="141"/>
      <c r="E184187" s="141"/>
      <c r="F184187" s="141"/>
      <c r="G184187" s="248"/>
      <c r="H184187" s="141"/>
      <c r="I184187" s="209"/>
      <c r="J184187" s="141"/>
      <c r="K184187" s="141"/>
    </row>
    <row r="184188" spans="2:11" ht="13.5" customHeight="1">
      <c r="B184188" s="141"/>
      <c r="C184188" s="141"/>
      <c r="D184188" s="141"/>
      <c r="E184188" s="141"/>
      <c r="F184188" s="141"/>
      <c r="G184188" s="248"/>
      <c r="H184188" s="141"/>
      <c r="I184188" s="209"/>
      <c r="J184188" s="141"/>
      <c r="K184188" s="141"/>
    </row>
    <row r="184189" spans="2:11" ht="13.5" customHeight="1">
      <c r="B184189" s="141"/>
      <c r="C184189" s="141"/>
      <c r="D184189" s="141"/>
      <c r="E184189" s="141"/>
      <c r="F184189" s="141"/>
      <c r="G184189" s="248"/>
      <c r="H184189" s="141"/>
      <c r="I184189" s="209"/>
      <c r="J184189" s="141"/>
      <c r="K184189" s="141"/>
    </row>
    <row r="184190" spans="2:11" ht="13.5" customHeight="1">
      <c r="B184190" s="141"/>
      <c r="C184190" s="141"/>
      <c r="D184190" s="141"/>
      <c r="E184190" s="141"/>
      <c r="F184190" s="141"/>
      <c r="G184190" s="248"/>
      <c r="H184190" s="141"/>
      <c r="I184190" s="209"/>
      <c r="J184190" s="141"/>
      <c r="K184190" s="141"/>
    </row>
    <row r="184191" spans="2:11" ht="13.5" customHeight="1">
      <c r="B184191" s="141"/>
      <c r="C184191" s="141"/>
      <c r="D184191" s="141"/>
      <c r="E184191" s="141"/>
      <c r="F184191" s="141"/>
      <c r="G184191" s="248"/>
      <c r="H184191" s="141"/>
      <c r="I184191" s="209"/>
      <c r="J184191" s="141"/>
      <c r="K184191" s="141"/>
    </row>
    <row r="184192" spans="2:11" ht="13.5" customHeight="1">
      <c r="B184192" s="141"/>
      <c r="C184192" s="141"/>
      <c r="D184192" s="141"/>
      <c r="E184192" s="141"/>
      <c r="F184192" s="141"/>
      <c r="G184192" s="248"/>
      <c r="H184192" s="141"/>
      <c r="I184192" s="209"/>
      <c r="J184192" s="141"/>
      <c r="K184192" s="141"/>
    </row>
    <row r="184193" spans="2:11" ht="13.5" customHeight="1">
      <c r="B184193" s="141"/>
      <c r="C184193" s="141"/>
      <c r="D184193" s="141"/>
      <c r="E184193" s="141"/>
      <c r="F184193" s="141"/>
      <c r="G184193" s="248"/>
      <c r="H184193" s="141"/>
      <c r="I184193" s="209"/>
      <c r="J184193" s="141"/>
      <c r="K184193" s="141"/>
    </row>
    <row r="184194" spans="2:11" ht="13.5" customHeight="1">
      <c r="B184194" s="141"/>
      <c r="C184194" s="141"/>
      <c r="D184194" s="141"/>
      <c r="E184194" s="141"/>
      <c r="F184194" s="141"/>
      <c r="G184194" s="248"/>
      <c r="H184194" s="141"/>
      <c r="I184194" s="209"/>
      <c r="J184194" s="141"/>
      <c r="K184194" s="141"/>
    </row>
    <row r="184195" spans="2:11" ht="13.5" customHeight="1">
      <c r="B184195" s="141"/>
      <c r="C184195" s="141"/>
      <c r="D184195" s="141"/>
      <c r="E184195" s="141"/>
      <c r="F184195" s="141"/>
      <c r="G184195" s="248"/>
      <c r="H184195" s="141"/>
      <c r="I184195" s="209"/>
      <c r="J184195" s="141"/>
      <c r="K184195" s="141"/>
    </row>
    <row r="184196" spans="2:11" ht="13.5" customHeight="1">
      <c r="B184196" s="141"/>
      <c r="C184196" s="141"/>
      <c r="D184196" s="141"/>
      <c r="E184196" s="141"/>
      <c r="F184196" s="141"/>
      <c r="G184196" s="248"/>
      <c r="H184196" s="141"/>
      <c r="I184196" s="209"/>
      <c r="J184196" s="141"/>
      <c r="K184196" s="141"/>
    </row>
    <row r="184197" spans="2:11" ht="13.5" customHeight="1">
      <c r="B184197" s="141"/>
      <c r="C184197" s="141"/>
      <c r="D184197" s="141"/>
      <c r="E184197" s="141"/>
      <c r="F184197" s="141"/>
      <c r="G184197" s="248"/>
      <c r="H184197" s="141"/>
      <c r="I184197" s="209"/>
      <c r="J184197" s="141"/>
      <c r="K184197" s="141"/>
    </row>
    <row r="184198" spans="2:11" ht="13.5" customHeight="1">
      <c r="B184198" s="141"/>
      <c r="C184198" s="141"/>
      <c r="D184198" s="141"/>
      <c r="E184198" s="141"/>
      <c r="F184198" s="141"/>
      <c r="G184198" s="248"/>
      <c r="H184198" s="141"/>
      <c r="I184198" s="209"/>
      <c r="J184198" s="141"/>
      <c r="K184198" s="141"/>
    </row>
    <row r="184199" spans="2:11" ht="13.5" customHeight="1">
      <c r="B184199" s="141"/>
      <c r="C184199" s="141"/>
      <c r="D184199" s="141"/>
      <c r="E184199" s="141"/>
      <c r="F184199" s="141"/>
      <c r="G184199" s="248"/>
      <c r="H184199" s="141"/>
      <c r="I184199" s="209"/>
      <c r="J184199" s="141"/>
      <c r="K184199" s="141"/>
    </row>
    <row r="184200" spans="2:11" ht="13.5" customHeight="1">
      <c r="B184200" s="141"/>
      <c r="C184200" s="141"/>
      <c r="D184200" s="141"/>
      <c r="E184200" s="141"/>
      <c r="F184200" s="141"/>
      <c r="G184200" s="248"/>
      <c r="H184200" s="141"/>
      <c r="I184200" s="209"/>
      <c r="J184200" s="141"/>
      <c r="K184200" s="141"/>
    </row>
    <row r="184201" spans="2:11" ht="13.5" customHeight="1">
      <c r="B184201" s="141"/>
      <c r="C184201" s="141"/>
      <c r="D184201" s="141"/>
      <c r="E184201" s="141"/>
      <c r="F184201" s="141"/>
      <c r="G184201" s="248"/>
      <c r="H184201" s="141"/>
      <c r="I184201" s="209"/>
      <c r="J184201" s="141"/>
      <c r="K184201" s="141"/>
    </row>
    <row r="184202" spans="2:11" ht="13.5" customHeight="1">
      <c r="B184202" s="141"/>
      <c r="C184202" s="141"/>
      <c r="D184202" s="141"/>
      <c r="E184202" s="141"/>
      <c r="F184202" s="141"/>
      <c r="G184202" s="248"/>
      <c r="H184202" s="141"/>
      <c r="I184202" s="209"/>
      <c r="J184202" s="141"/>
      <c r="K184202" s="141"/>
    </row>
    <row r="184203" spans="2:11" ht="13.5" customHeight="1">
      <c r="B184203" s="141"/>
      <c r="C184203" s="141"/>
      <c r="D184203" s="141"/>
      <c r="E184203" s="141"/>
      <c r="F184203" s="141"/>
      <c r="G184203" s="248"/>
      <c r="H184203" s="141"/>
      <c r="I184203" s="209"/>
      <c r="J184203" s="141"/>
      <c r="K184203" s="141"/>
    </row>
    <row r="184204" spans="2:11" ht="13.5" customHeight="1">
      <c r="B184204" s="141"/>
      <c r="C184204" s="141"/>
      <c r="D184204" s="141"/>
      <c r="E184204" s="141"/>
      <c r="F184204" s="141"/>
      <c r="G184204" s="248"/>
      <c r="H184204" s="141"/>
      <c r="I184204" s="209"/>
      <c r="J184204" s="141"/>
      <c r="K184204" s="141"/>
    </row>
    <row r="184205" spans="2:11" ht="13.5" customHeight="1">
      <c r="B184205" s="141"/>
      <c r="C184205" s="141"/>
      <c r="D184205" s="141"/>
      <c r="E184205" s="141"/>
      <c r="F184205" s="141"/>
      <c r="G184205" s="248"/>
      <c r="H184205" s="141"/>
      <c r="I184205" s="209"/>
      <c r="J184205" s="141"/>
      <c r="K184205" s="141"/>
    </row>
    <row r="184206" spans="2:11" ht="13.5" customHeight="1">
      <c r="B184206" s="141"/>
      <c r="C184206" s="141"/>
      <c r="D184206" s="141"/>
      <c r="E184206" s="141"/>
      <c r="F184206" s="141"/>
      <c r="G184206" s="248"/>
      <c r="H184206" s="141"/>
      <c r="I184206" s="209"/>
      <c r="J184206" s="141"/>
      <c r="K184206" s="141"/>
    </row>
    <row r="184207" spans="2:11" ht="13.5" customHeight="1">
      <c r="B184207" s="141"/>
      <c r="C184207" s="141"/>
      <c r="D184207" s="141"/>
      <c r="E184207" s="141"/>
      <c r="F184207" s="141"/>
      <c r="G184207" s="248"/>
      <c r="H184207" s="141"/>
      <c r="I184207" s="209"/>
      <c r="J184207" s="141"/>
      <c r="K184207" s="141"/>
    </row>
    <row r="184208" spans="2:11" ht="13.5" customHeight="1">
      <c r="B184208" s="141"/>
      <c r="C184208" s="141"/>
      <c r="D184208" s="141"/>
      <c r="E184208" s="141"/>
      <c r="F184208" s="141"/>
      <c r="G184208" s="248"/>
      <c r="H184208" s="141"/>
      <c r="I184208" s="209"/>
      <c r="J184208" s="141"/>
      <c r="K184208" s="141"/>
    </row>
    <row r="184209" spans="2:11" ht="13.5" customHeight="1">
      <c r="B184209" s="141"/>
      <c r="C184209" s="141"/>
      <c r="D184209" s="141"/>
      <c r="E184209" s="141"/>
      <c r="F184209" s="141"/>
      <c r="G184209" s="248"/>
      <c r="H184209" s="141"/>
      <c r="I184209" s="209"/>
      <c r="J184209" s="141"/>
      <c r="K184209" s="141"/>
    </row>
    <row r="184210" spans="2:11" ht="13.5" customHeight="1">
      <c r="B184210" s="141"/>
      <c r="C184210" s="141"/>
      <c r="D184210" s="141"/>
      <c r="E184210" s="141"/>
      <c r="F184210" s="141"/>
      <c r="G184210" s="248"/>
      <c r="H184210" s="141"/>
      <c r="I184210" s="209"/>
      <c r="J184210" s="141"/>
      <c r="K184210" s="141"/>
    </row>
    <row r="184211" spans="2:11" ht="13.5" customHeight="1">
      <c r="B184211" s="141"/>
      <c r="C184211" s="141"/>
      <c r="D184211" s="141"/>
      <c r="E184211" s="141"/>
      <c r="F184211" s="141"/>
      <c r="G184211" s="248"/>
      <c r="H184211" s="141"/>
      <c r="I184211" s="209"/>
      <c r="J184211" s="141"/>
      <c r="K184211" s="141"/>
    </row>
    <row r="184212" spans="2:11" ht="13.5" customHeight="1">
      <c r="B184212" s="141"/>
      <c r="C184212" s="141"/>
      <c r="D184212" s="141"/>
      <c r="E184212" s="141"/>
      <c r="F184212" s="141"/>
      <c r="G184212" s="248"/>
      <c r="H184212" s="141"/>
      <c r="I184212" s="209"/>
      <c r="J184212" s="141"/>
      <c r="K184212" s="141"/>
    </row>
    <row r="184213" spans="2:11" ht="13.5" customHeight="1">
      <c r="B184213" s="141"/>
      <c r="C184213" s="141"/>
      <c r="D184213" s="141"/>
      <c r="E184213" s="141"/>
      <c r="F184213" s="141"/>
      <c r="G184213" s="248"/>
      <c r="H184213" s="141"/>
      <c r="I184213" s="209"/>
      <c r="J184213" s="141"/>
      <c r="K184213" s="141"/>
    </row>
    <row r="184214" spans="2:11" ht="13.5" customHeight="1">
      <c r="B184214" s="141"/>
      <c r="C184214" s="141"/>
      <c r="D184214" s="141"/>
      <c r="E184214" s="141"/>
      <c r="F184214" s="141"/>
      <c r="G184214" s="248"/>
      <c r="H184214" s="141"/>
      <c r="I184214" s="209"/>
      <c r="J184214" s="141"/>
      <c r="K184214" s="141"/>
    </row>
    <row r="184215" spans="2:11" ht="13.5" customHeight="1">
      <c r="B184215" s="141"/>
      <c r="C184215" s="141"/>
      <c r="D184215" s="141"/>
      <c r="E184215" s="141"/>
      <c r="F184215" s="141"/>
      <c r="G184215" s="248"/>
      <c r="H184215" s="141"/>
      <c r="I184215" s="209"/>
      <c r="J184215" s="141"/>
      <c r="K184215" s="141"/>
    </row>
    <row r="184216" spans="2:11" ht="13.5" customHeight="1">
      <c r="B184216" s="141"/>
      <c r="C184216" s="141"/>
      <c r="D184216" s="141"/>
      <c r="E184216" s="141"/>
      <c r="F184216" s="141"/>
      <c r="G184216" s="248"/>
      <c r="H184216" s="141"/>
      <c r="I184216" s="209"/>
      <c r="J184216" s="141"/>
      <c r="K184216" s="141"/>
    </row>
    <row r="184217" spans="2:11" ht="13.5" customHeight="1">
      <c r="B184217" s="141"/>
      <c r="C184217" s="141"/>
      <c r="D184217" s="141"/>
      <c r="E184217" s="141"/>
      <c r="F184217" s="141"/>
      <c r="G184217" s="248"/>
      <c r="H184217" s="141"/>
      <c r="I184217" s="209"/>
      <c r="J184217" s="141"/>
      <c r="K184217" s="141"/>
    </row>
    <row r="184218" spans="2:11" ht="13.5" customHeight="1">
      <c r="B184218" s="141"/>
      <c r="C184218" s="141"/>
      <c r="D184218" s="141"/>
      <c r="E184218" s="141"/>
      <c r="F184218" s="141"/>
      <c r="G184218" s="248"/>
      <c r="H184218" s="141"/>
      <c r="I184218" s="209"/>
      <c r="J184218" s="141"/>
      <c r="K184218" s="141"/>
    </row>
    <row r="184219" spans="2:11" ht="13.5" customHeight="1">
      <c r="B184219" s="141"/>
      <c r="C184219" s="141"/>
      <c r="D184219" s="141"/>
      <c r="E184219" s="141"/>
      <c r="F184219" s="141"/>
      <c r="G184219" s="248"/>
      <c r="H184219" s="141"/>
      <c r="I184219" s="209"/>
      <c r="J184219" s="141"/>
      <c r="K184219" s="141"/>
    </row>
    <row r="184220" spans="2:11" ht="13.5" customHeight="1">
      <c r="B184220" s="141"/>
      <c r="C184220" s="141"/>
      <c r="D184220" s="141"/>
      <c r="E184220" s="141"/>
      <c r="F184220" s="141"/>
      <c r="G184220" s="248"/>
      <c r="H184220" s="141"/>
      <c r="I184220" s="209"/>
      <c r="J184220" s="141"/>
      <c r="K184220" s="141"/>
    </row>
    <row r="184221" spans="2:11" ht="13.5" customHeight="1">
      <c r="B184221" s="141"/>
      <c r="C184221" s="141"/>
      <c r="D184221" s="141"/>
      <c r="E184221" s="141"/>
      <c r="F184221" s="141"/>
      <c r="G184221" s="248"/>
      <c r="H184221" s="141"/>
      <c r="I184221" s="209"/>
      <c r="J184221" s="141"/>
      <c r="K184221" s="141"/>
    </row>
    <row r="184222" spans="2:11" ht="13.5" customHeight="1">
      <c r="B184222" s="141"/>
      <c r="C184222" s="141"/>
      <c r="D184222" s="141"/>
      <c r="E184222" s="141"/>
      <c r="F184222" s="141"/>
      <c r="G184222" s="248"/>
      <c r="H184222" s="141"/>
      <c r="I184222" s="209"/>
      <c r="J184222" s="141"/>
      <c r="K184222" s="141"/>
    </row>
    <row r="184223" spans="2:11" ht="13.5" customHeight="1">
      <c r="B184223" s="141"/>
      <c r="C184223" s="141"/>
      <c r="D184223" s="141"/>
      <c r="E184223" s="141"/>
      <c r="F184223" s="141"/>
      <c r="G184223" s="248"/>
      <c r="H184223" s="141"/>
      <c r="I184223" s="209"/>
      <c r="J184223" s="141"/>
      <c r="K184223" s="141"/>
    </row>
    <row r="184224" spans="2:11" ht="13.5" customHeight="1">
      <c r="B184224" s="141"/>
      <c r="C184224" s="141"/>
      <c r="D184224" s="141"/>
      <c r="E184224" s="141"/>
      <c r="F184224" s="141"/>
      <c r="G184224" s="248"/>
      <c r="H184224" s="141"/>
      <c r="I184224" s="209"/>
      <c r="J184224" s="141"/>
      <c r="K184224" s="141"/>
    </row>
    <row r="184225" spans="2:11" ht="13.5" customHeight="1">
      <c r="B184225" s="141"/>
      <c r="C184225" s="141"/>
      <c r="D184225" s="141"/>
      <c r="E184225" s="141"/>
      <c r="F184225" s="141"/>
      <c r="G184225" s="248"/>
      <c r="H184225" s="141"/>
      <c r="I184225" s="209"/>
      <c r="J184225" s="141"/>
      <c r="K184225" s="141"/>
    </row>
    <row r="184226" spans="2:11" ht="13.5" customHeight="1">
      <c r="B184226" s="141"/>
      <c r="C184226" s="141"/>
      <c r="D184226" s="141"/>
      <c r="E184226" s="141"/>
      <c r="F184226" s="141"/>
      <c r="G184226" s="248"/>
      <c r="H184226" s="141"/>
      <c r="I184226" s="209"/>
      <c r="J184226" s="141"/>
      <c r="K184226" s="141"/>
    </row>
    <row r="184227" spans="2:11" ht="13.5" customHeight="1">
      <c r="B184227" s="141"/>
      <c r="C184227" s="141"/>
      <c r="D184227" s="141"/>
      <c r="E184227" s="141"/>
      <c r="F184227" s="141"/>
      <c r="G184227" s="248"/>
      <c r="H184227" s="141"/>
      <c r="I184227" s="209"/>
      <c r="J184227" s="141"/>
      <c r="K184227" s="141"/>
    </row>
    <row r="184228" spans="2:11" ht="13.5" customHeight="1">
      <c r="B184228" s="141"/>
      <c r="C184228" s="141"/>
      <c r="D184228" s="141"/>
      <c r="E184228" s="141"/>
      <c r="F184228" s="141"/>
      <c r="G184228" s="248"/>
      <c r="H184228" s="141"/>
      <c r="I184228" s="209"/>
      <c r="J184228" s="141"/>
      <c r="K184228" s="141"/>
    </row>
    <row r="184229" spans="2:11" ht="13.5" customHeight="1">
      <c r="B184229" s="141"/>
      <c r="C184229" s="141"/>
      <c r="D184229" s="141"/>
      <c r="E184229" s="141"/>
      <c r="F184229" s="141"/>
      <c r="G184229" s="248"/>
      <c r="H184229" s="141"/>
      <c r="I184229" s="209"/>
      <c r="J184229" s="141"/>
      <c r="K184229" s="141"/>
    </row>
    <row r="184230" spans="2:11" ht="13.5" customHeight="1">
      <c r="B184230" s="141"/>
      <c r="C184230" s="141"/>
      <c r="D184230" s="141"/>
      <c r="E184230" s="141"/>
      <c r="F184230" s="141"/>
      <c r="G184230" s="248"/>
      <c r="H184230" s="141"/>
      <c r="I184230" s="209"/>
      <c r="J184230" s="141"/>
      <c r="K184230" s="141"/>
    </row>
    <row r="184231" spans="2:11" ht="13.5" customHeight="1">
      <c r="B184231" s="141"/>
      <c r="C184231" s="141"/>
      <c r="D184231" s="141"/>
      <c r="E184231" s="141"/>
      <c r="F184231" s="141"/>
      <c r="G184231" s="248"/>
      <c r="H184231" s="141"/>
      <c r="I184231" s="209"/>
      <c r="J184231" s="141"/>
      <c r="K184231" s="141"/>
    </row>
    <row r="184232" spans="2:11" ht="13.5" customHeight="1">
      <c r="B184232" s="141"/>
      <c r="C184232" s="141"/>
      <c r="D184232" s="141"/>
      <c r="E184232" s="141"/>
      <c r="F184232" s="141"/>
      <c r="G184232" s="248"/>
      <c r="H184232" s="141"/>
      <c r="I184232" s="209"/>
      <c r="J184232" s="141"/>
      <c r="K184232" s="141"/>
    </row>
    <row r="184233" spans="2:11" ht="13.5" customHeight="1">
      <c r="B184233" s="141"/>
      <c r="C184233" s="141"/>
      <c r="D184233" s="141"/>
      <c r="E184233" s="141"/>
      <c r="F184233" s="141"/>
      <c r="G184233" s="248"/>
      <c r="H184233" s="141"/>
      <c r="I184233" s="209"/>
      <c r="J184233" s="141"/>
      <c r="K184233" s="141"/>
    </row>
    <row r="184234" spans="2:11" ht="13.5" customHeight="1">
      <c r="B184234" s="141"/>
      <c r="C184234" s="141"/>
      <c r="D184234" s="141"/>
      <c r="E184234" s="141"/>
      <c r="F184234" s="141"/>
      <c r="G184234" s="248"/>
      <c r="H184234" s="141"/>
      <c r="I184234" s="209"/>
      <c r="J184234" s="141"/>
      <c r="K184234" s="141"/>
    </row>
    <row r="184235" spans="2:11" ht="13.5" customHeight="1">
      <c r="B184235" s="141"/>
      <c r="C184235" s="141"/>
      <c r="D184235" s="141"/>
      <c r="E184235" s="141"/>
      <c r="F184235" s="141"/>
      <c r="G184235" s="248"/>
      <c r="H184235" s="141"/>
      <c r="I184235" s="209"/>
      <c r="J184235" s="141"/>
      <c r="K184235" s="141"/>
    </row>
    <row r="184236" spans="2:11" ht="13.5" customHeight="1">
      <c r="B184236" s="141"/>
      <c r="C184236" s="141"/>
      <c r="D184236" s="141"/>
      <c r="E184236" s="141"/>
      <c r="F184236" s="141"/>
      <c r="G184236" s="248"/>
      <c r="H184236" s="141"/>
      <c r="I184236" s="209"/>
      <c r="J184236" s="141"/>
      <c r="K184236" s="141"/>
    </row>
    <row r="184237" spans="2:11" ht="13.5" customHeight="1">
      <c r="B184237" s="141"/>
      <c r="C184237" s="141"/>
      <c r="D184237" s="141"/>
      <c r="E184237" s="141"/>
      <c r="F184237" s="141"/>
      <c r="G184237" s="248"/>
      <c r="H184237" s="141"/>
      <c r="I184237" s="209"/>
      <c r="J184237" s="141"/>
      <c r="K184237" s="141"/>
    </row>
    <row r="184238" spans="2:11" ht="13.5" customHeight="1">
      <c r="B184238" s="141"/>
      <c r="C184238" s="141"/>
      <c r="D184238" s="141"/>
      <c r="E184238" s="141"/>
      <c r="F184238" s="141"/>
      <c r="G184238" s="248"/>
      <c r="H184238" s="141"/>
      <c r="I184238" s="209"/>
      <c r="J184238" s="141"/>
      <c r="K184238" s="141"/>
    </row>
    <row r="184239" spans="2:11" ht="13.5" customHeight="1">
      <c r="B184239" s="141"/>
      <c r="C184239" s="141"/>
      <c r="D184239" s="141"/>
      <c r="E184239" s="141"/>
      <c r="F184239" s="141"/>
      <c r="G184239" s="248"/>
      <c r="H184239" s="141"/>
      <c r="I184239" s="209"/>
      <c r="J184239" s="141"/>
      <c r="K184239" s="141"/>
    </row>
    <row r="184240" spans="2:11" ht="13.5" customHeight="1">
      <c r="B184240" s="141"/>
      <c r="C184240" s="141"/>
      <c r="D184240" s="141"/>
      <c r="E184240" s="141"/>
      <c r="F184240" s="141"/>
      <c r="G184240" s="248"/>
      <c r="H184240" s="141"/>
      <c r="I184240" s="209"/>
      <c r="J184240" s="141"/>
      <c r="K184240" s="141"/>
    </row>
    <row r="184241" spans="2:11" ht="13.5" customHeight="1">
      <c r="B184241" s="141"/>
      <c r="C184241" s="141"/>
      <c r="D184241" s="141"/>
      <c r="E184241" s="141"/>
      <c r="F184241" s="141"/>
      <c r="G184241" s="248"/>
      <c r="H184241" s="141"/>
      <c r="I184241" s="209"/>
      <c r="J184241" s="141"/>
      <c r="K184241" s="141"/>
    </row>
    <row r="184242" spans="2:11" ht="13.5" customHeight="1">
      <c r="B184242" s="141"/>
      <c r="C184242" s="141"/>
      <c r="D184242" s="141"/>
      <c r="E184242" s="141"/>
      <c r="F184242" s="141"/>
      <c r="G184242" s="248"/>
      <c r="H184242" s="141"/>
      <c r="I184242" s="209"/>
      <c r="J184242" s="141"/>
      <c r="K184242" s="141"/>
    </row>
    <row r="184243" spans="2:11" ht="13.5" customHeight="1">
      <c r="B184243" s="141"/>
      <c r="C184243" s="141"/>
      <c r="D184243" s="141"/>
      <c r="E184243" s="141"/>
      <c r="F184243" s="141"/>
      <c r="G184243" s="248"/>
      <c r="H184243" s="141"/>
      <c r="I184243" s="209"/>
      <c r="J184243" s="141"/>
      <c r="K184243" s="141"/>
    </row>
    <row r="184244" spans="2:11" ht="13.5" customHeight="1">
      <c r="B184244" s="141"/>
      <c r="C184244" s="141"/>
      <c r="D184244" s="141"/>
      <c r="E184244" s="141"/>
      <c r="F184244" s="141"/>
      <c r="G184244" s="248"/>
      <c r="H184244" s="141"/>
      <c r="I184244" s="209"/>
      <c r="J184244" s="141"/>
      <c r="K184244" s="141"/>
    </row>
    <row r="184245" spans="2:11" ht="13.5" customHeight="1">
      <c r="B184245" s="141"/>
      <c r="C184245" s="141"/>
      <c r="D184245" s="141"/>
      <c r="E184245" s="141"/>
      <c r="F184245" s="141"/>
      <c r="G184245" s="248"/>
      <c r="H184245" s="141"/>
      <c r="I184245" s="209"/>
      <c r="J184245" s="141"/>
      <c r="K184245" s="141"/>
    </row>
    <row r="184246" spans="2:11" ht="13.5" customHeight="1">
      <c r="B184246" s="141"/>
      <c r="C184246" s="141"/>
      <c r="D184246" s="141"/>
      <c r="E184246" s="141"/>
      <c r="F184246" s="141"/>
      <c r="G184246" s="248"/>
      <c r="H184246" s="141"/>
      <c r="I184246" s="209"/>
      <c r="J184246" s="141"/>
      <c r="K184246" s="141"/>
    </row>
    <row r="184247" spans="2:11" ht="13.5" customHeight="1">
      <c r="B184247" s="141"/>
      <c r="C184247" s="141"/>
      <c r="D184247" s="141"/>
      <c r="E184247" s="141"/>
      <c r="F184247" s="141"/>
      <c r="G184247" s="248"/>
      <c r="H184247" s="141"/>
      <c r="I184247" s="209"/>
      <c r="J184247" s="141"/>
      <c r="K184247" s="141"/>
    </row>
    <row r="184248" spans="2:11" ht="13.5" customHeight="1">
      <c r="B184248" s="141"/>
      <c r="C184248" s="141"/>
      <c r="D184248" s="141"/>
      <c r="E184248" s="141"/>
      <c r="F184248" s="141"/>
      <c r="G184248" s="248"/>
      <c r="H184248" s="141"/>
      <c r="I184248" s="209"/>
      <c r="J184248" s="141"/>
      <c r="K184248" s="141"/>
    </row>
    <row r="184249" spans="2:11" ht="13.5" customHeight="1">
      <c r="B184249" s="141"/>
      <c r="C184249" s="141"/>
      <c r="D184249" s="141"/>
      <c r="E184249" s="141"/>
      <c r="F184249" s="141"/>
      <c r="G184249" s="248"/>
      <c r="H184249" s="141"/>
      <c r="I184249" s="209"/>
      <c r="J184249" s="141"/>
      <c r="K184249" s="141"/>
    </row>
    <row r="184250" spans="2:11" ht="13.5" customHeight="1">
      <c r="B184250" s="141"/>
      <c r="C184250" s="141"/>
      <c r="D184250" s="141"/>
      <c r="E184250" s="141"/>
      <c r="F184250" s="141"/>
      <c r="G184250" s="248"/>
      <c r="H184250" s="141"/>
      <c r="I184250" s="209"/>
      <c r="J184250" s="141"/>
      <c r="K184250" s="141"/>
    </row>
    <row r="184251" spans="2:11" ht="13.5" customHeight="1">
      <c r="B184251" s="141"/>
      <c r="C184251" s="141"/>
      <c r="D184251" s="141"/>
      <c r="E184251" s="141"/>
      <c r="F184251" s="141"/>
      <c r="G184251" s="248"/>
      <c r="H184251" s="141"/>
      <c r="I184251" s="209"/>
      <c r="J184251" s="141"/>
      <c r="K184251" s="141"/>
    </row>
    <row r="184252" spans="2:11" ht="13.5" customHeight="1">
      <c r="B184252" s="141"/>
      <c r="C184252" s="141"/>
      <c r="D184252" s="141"/>
      <c r="E184252" s="141"/>
      <c r="F184252" s="141"/>
      <c r="G184252" s="248"/>
      <c r="H184252" s="141"/>
      <c r="I184252" s="209"/>
      <c r="J184252" s="141"/>
      <c r="K184252" s="141"/>
    </row>
    <row r="184253" spans="2:11" ht="13.5" customHeight="1">
      <c r="B184253" s="141"/>
      <c r="C184253" s="141"/>
      <c r="D184253" s="141"/>
      <c r="E184253" s="141"/>
      <c r="F184253" s="141"/>
      <c r="G184253" s="248"/>
      <c r="H184253" s="141"/>
      <c r="I184253" s="209"/>
      <c r="J184253" s="141"/>
      <c r="K184253" s="141"/>
    </row>
    <row r="184254" spans="2:11" ht="13.5" customHeight="1">
      <c r="B184254" s="141"/>
      <c r="C184254" s="141"/>
      <c r="D184254" s="141"/>
      <c r="E184254" s="141"/>
      <c r="F184254" s="141"/>
      <c r="G184254" s="248"/>
      <c r="H184254" s="141"/>
      <c r="I184254" s="209"/>
      <c r="J184254" s="141"/>
      <c r="K184254" s="141"/>
    </row>
    <row r="184255" spans="2:11" ht="13.5" customHeight="1">
      <c r="B184255" s="141"/>
      <c r="C184255" s="141"/>
      <c r="D184255" s="141"/>
      <c r="E184255" s="141"/>
      <c r="F184255" s="141"/>
      <c r="G184255" s="248"/>
      <c r="H184255" s="141"/>
      <c r="I184255" s="209"/>
      <c r="J184255" s="141"/>
      <c r="K184255" s="141"/>
    </row>
    <row r="184256" spans="2:11" ht="13.5" customHeight="1">
      <c r="B184256" s="141"/>
      <c r="C184256" s="141"/>
      <c r="D184256" s="141"/>
      <c r="E184256" s="141"/>
      <c r="F184256" s="141"/>
      <c r="G184256" s="248"/>
      <c r="H184256" s="141"/>
      <c r="I184256" s="209"/>
      <c r="J184256" s="141"/>
      <c r="K184256" s="141"/>
    </row>
    <row r="184257" spans="2:11" ht="13.5" customHeight="1">
      <c r="B184257" s="141"/>
      <c r="C184257" s="141"/>
      <c r="D184257" s="141"/>
      <c r="E184257" s="141"/>
      <c r="F184257" s="141"/>
      <c r="G184257" s="248"/>
      <c r="H184257" s="141"/>
      <c r="I184257" s="209"/>
      <c r="J184257" s="141"/>
      <c r="K184257" s="141"/>
    </row>
    <row r="184258" spans="2:11" ht="13.5" customHeight="1">
      <c r="B184258" s="141"/>
      <c r="C184258" s="141"/>
      <c r="D184258" s="141"/>
      <c r="E184258" s="141"/>
      <c r="F184258" s="141"/>
      <c r="G184258" s="248"/>
      <c r="H184258" s="141"/>
      <c r="I184258" s="209"/>
      <c r="J184258" s="141"/>
      <c r="K184258" s="141"/>
    </row>
    <row r="184259" spans="2:11" ht="13.5" customHeight="1">
      <c r="B184259" s="141"/>
      <c r="C184259" s="141"/>
      <c r="D184259" s="141"/>
      <c r="E184259" s="141"/>
      <c r="F184259" s="141"/>
      <c r="G184259" s="248"/>
      <c r="H184259" s="141"/>
      <c r="I184259" s="209"/>
      <c r="J184259" s="141"/>
      <c r="K184259" s="141"/>
    </row>
    <row r="184260" spans="2:11" ht="13.5" customHeight="1">
      <c r="B184260" s="141"/>
      <c r="C184260" s="141"/>
      <c r="D184260" s="141"/>
      <c r="E184260" s="141"/>
      <c r="F184260" s="141"/>
      <c r="G184260" s="248"/>
      <c r="H184260" s="141"/>
      <c r="I184260" s="209"/>
      <c r="J184260" s="141"/>
      <c r="K184260" s="141"/>
    </row>
    <row r="184261" spans="2:11" ht="13.5" customHeight="1">
      <c r="B184261" s="141"/>
      <c r="C184261" s="141"/>
      <c r="D184261" s="141"/>
      <c r="E184261" s="141"/>
      <c r="F184261" s="141"/>
      <c r="G184261" s="248"/>
      <c r="H184261" s="141"/>
      <c r="I184261" s="209"/>
      <c r="J184261" s="141"/>
      <c r="K184261" s="141"/>
    </row>
    <row r="184262" spans="2:11" ht="13.5" customHeight="1">
      <c r="B184262" s="141"/>
      <c r="C184262" s="141"/>
      <c r="D184262" s="141"/>
      <c r="E184262" s="141"/>
      <c r="F184262" s="141"/>
      <c r="G184262" s="248"/>
      <c r="H184262" s="141"/>
      <c r="I184262" s="209"/>
      <c r="J184262" s="141"/>
      <c r="K184262" s="141"/>
    </row>
    <row r="184263" spans="2:11" ht="13.5" customHeight="1">
      <c r="B184263" s="141"/>
      <c r="C184263" s="141"/>
      <c r="D184263" s="141"/>
      <c r="E184263" s="141"/>
      <c r="F184263" s="141"/>
      <c r="G184263" s="248"/>
      <c r="H184263" s="141"/>
      <c r="I184263" s="209"/>
      <c r="J184263" s="141"/>
      <c r="K184263" s="141"/>
    </row>
    <row r="184264" spans="2:11" ht="13.5" customHeight="1">
      <c r="B184264" s="141"/>
      <c r="C184264" s="141"/>
      <c r="D184264" s="141"/>
      <c r="E184264" s="141"/>
      <c r="F184264" s="141"/>
      <c r="G184264" s="248"/>
      <c r="H184264" s="141"/>
      <c r="I184264" s="209"/>
      <c r="J184264" s="141"/>
      <c r="K184264" s="141"/>
    </row>
    <row r="184265" spans="2:11" ht="13.5" customHeight="1">
      <c r="B184265" s="141"/>
      <c r="C184265" s="141"/>
      <c r="D184265" s="141"/>
      <c r="E184265" s="141"/>
      <c r="F184265" s="141"/>
      <c r="G184265" s="248"/>
      <c r="H184265" s="141"/>
      <c r="I184265" s="209"/>
      <c r="J184265" s="141"/>
      <c r="K184265" s="141"/>
    </row>
    <row r="184266" spans="2:11" ht="13.5" customHeight="1">
      <c r="B184266" s="141"/>
      <c r="C184266" s="141"/>
      <c r="D184266" s="141"/>
      <c r="E184266" s="141"/>
      <c r="F184266" s="141"/>
      <c r="G184266" s="248"/>
      <c r="H184266" s="141"/>
      <c r="I184266" s="209"/>
      <c r="J184266" s="141"/>
      <c r="K184266" s="141"/>
    </row>
    <row r="184267" spans="2:11" ht="13.5" customHeight="1">
      <c r="B184267" s="141"/>
      <c r="C184267" s="141"/>
      <c r="D184267" s="141"/>
      <c r="E184267" s="141"/>
      <c r="F184267" s="141"/>
      <c r="G184267" s="248"/>
      <c r="H184267" s="141"/>
      <c r="I184267" s="209"/>
      <c r="J184267" s="141"/>
      <c r="K184267" s="141"/>
    </row>
    <row r="184268" spans="2:11" ht="13.5" customHeight="1">
      <c r="B184268" s="141"/>
      <c r="C184268" s="141"/>
      <c r="D184268" s="141"/>
      <c r="E184268" s="141"/>
      <c r="F184268" s="141"/>
      <c r="G184268" s="248"/>
      <c r="H184268" s="141"/>
      <c r="I184268" s="209"/>
      <c r="J184268" s="141"/>
      <c r="K184268" s="141"/>
    </row>
    <row r="184269" spans="2:11" ht="13.5" customHeight="1">
      <c r="B184269" s="141"/>
      <c r="C184269" s="141"/>
      <c r="D184269" s="141"/>
      <c r="E184269" s="141"/>
      <c r="F184269" s="141"/>
      <c r="G184269" s="248"/>
      <c r="H184269" s="141"/>
      <c r="I184269" s="209"/>
      <c r="J184269" s="141"/>
      <c r="K184269" s="141"/>
    </row>
    <row r="184270" spans="2:11" ht="13.5" customHeight="1">
      <c r="B184270" s="141"/>
      <c r="C184270" s="141"/>
      <c r="D184270" s="141"/>
      <c r="E184270" s="141"/>
      <c r="F184270" s="141"/>
      <c r="G184270" s="248"/>
      <c r="H184270" s="141"/>
      <c r="I184270" s="209"/>
      <c r="J184270" s="141"/>
      <c r="K184270" s="141"/>
    </row>
    <row r="184271" spans="2:11" ht="13.5" customHeight="1">
      <c r="B184271" s="141"/>
      <c r="C184271" s="141"/>
      <c r="D184271" s="141"/>
      <c r="E184271" s="141"/>
      <c r="F184271" s="141"/>
      <c r="G184271" s="248"/>
      <c r="H184271" s="141"/>
      <c r="I184271" s="209"/>
      <c r="J184271" s="141"/>
      <c r="K184271" s="141"/>
    </row>
    <row r="184272" spans="2:11" ht="13.5" customHeight="1">
      <c r="B184272" s="141"/>
      <c r="C184272" s="141"/>
      <c r="D184272" s="141"/>
      <c r="E184272" s="141"/>
      <c r="F184272" s="141"/>
      <c r="G184272" s="248"/>
      <c r="H184272" s="141"/>
      <c r="I184272" s="209"/>
      <c r="J184272" s="141"/>
      <c r="K184272" s="141"/>
    </row>
    <row r="184273" spans="2:11" ht="13.5" customHeight="1">
      <c r="B184273" s="141"/>
      <c r="C184273" s="141"/>
      <c r="D184273" s="141"/>
      <c r="E184273" s="141"/>
      <c r="F184273" s="141"/>
      <c r="G184273" s="248"/>
      <c r="H184273" s="141"/>
      <c r="I184273" s="209"/>
      <c r="J184273" s="141"/>
      <c r="K184273" s="141"/>
    </row>
    <row r="184274" spans="2:11" ht="13.5" customHeight="1">
      <c r="B184274" s="141"/>
      <c r="C184274" s="141"/>
      <c r="D184274" s="141"/>
      <c r="E184274" s="141"/>
      <c r="F184274" s="141"/>
      <c r="G184274" s="248"/>
      <c r="H184274" s="141"/>
      <c r="I184274" s="209"/>
      <c r="J184274" s="141"/>
      <c r="K184274" s="141"/>
    </row>
    <row r="184275" spans="2:11" ht="13.5" customHeight="1">
      <c r="B184275" s="141"/>
      <c r="C184275" s="141"/>
      <c r="D184275" s="141"/>
      <c r="E184275" s="141"/>
      <c r="F184275" s="141"/>
      <c r="G184275" s="248"/>
      <c r="H184275" s="141"/>
      <c r="I184275" s="209"/>
      <c r="J184275" s="141"/>
      <c r="K184275" s="141"/>
    </row>
    <row r="184276" spans="2:11" ht="13.5" customHeight="1">
      <c r="B184276" s="141"/>
      <c r="C184276" s="141"/>
      <c r="D184276" s="141"/>
      <c r="E184276" s="141"/>
      <c r="F184276" s="141"/>
      <c r="G184276" s="248"/>
      <c r="H184276" s="141"/>
      <c r="I184276" s="209"/>
      <c r="J184276" s="141"/>
      <c r="K184276" s="141"/>
    </row>
    <row r="184277" spans="2:11" ht="13.5" customHeight="1">
      <c r="B184277" s="141"/>
      <c r="C184277" s="141"/>
      <c r="D184277" s="141"/>
      <c r="E184277" s="141"/>
      <c r="F184277" s="141"/>
      <c r="G184277" s="248"/>
      <c r="H184277" s="141"/>
      <c r="I184277" s="209"/>
      <c r="J184277" s="141"/>
      <c r="K184277" s="141"/>
    </row>
    <row r="184278" spans="2:11" ht="13.5" customHeight="1">
      <c r="B184278" s="141"/>
      <c r="C184278" s="141"/>
      <c r="D184278" s="141"/>
      <c r="E184278" s="141"/>
      <c r="F184278" s="141"/>
      <c r="G184278" s="248"/>
      <c r="H184278" s="141"/>
      <c r="I184278" s="209"/>
      <c r="J184278" s="141"/>
      <c r="K184278" s="141"/>
    </row>
    <row r="184279" spans="2:11" ht="13.5" customHeight="1">
      <c r="B184279" s="141"/>
      <c r="C184279" s="141"/>
      <c r="D184279" s="141"/>
      <c r="E184279" s="141"/>
      <c r="F184279" s="141"/>
      <c r="G184279" s="248"/>
      <c r="H184279" s="141"/>
      <c r="I184279" s="209"/>
      <c r="J184279" s="141"/>
      <c r="K184279" s="141"/>
    </row>
    <row r="184280" spans="2:11" ht="13.5" customHeight="1">
      <c r="B184280" s="141"/>
      <c r="C184280" s="141"/>
      <c r="D184280" s="141"/>
      <c r="E184280" s="141"/>
      <c r="F184280" s="141"/>
      <c r="G184280" s="248"/>
      <c r="H184280" s="141"/>
      <c r="I184280" s="209"/>
      <c r="J184280" s="141"/>
      <c r="K184280" s="141"/>
    </row>
    <row r="184281" spans="2:11" ht="13.5" customHeight="1">
      <c r="B184281" s="141"/>
      <c r="C184281" s="141"/>
      <c r="D184281" s="141"/>
      <c r="E184281" s="141"/>
      <c r="F184281" s="141"/>
      <c r="G184281" s="248"/>
      <c r="H184281" s="141"/>
      <c r="I184281" s="209"/>
      <c r="J184281" s="141"/>
      <c r="K184281" s="141"/>
    </row>
    <row r="184282" spans="2:11" ht="13.5" customHeight="1">
      <c r="B184282" s="141"/>
      <c r="C184282" s="141"/>
      <c r="D184282" s="141"/>
      <c r="E184282" s="141"/>
      <c r="F184282" s="141"/>
      <c r="G184282" s="248"/>
      <c r="H184282" s="141"/>
      <c r="I184282" s="209"/>
      <c r="J184282" s="141"/>
      <c r="K184282" s="141"/>
    </row>
    <row r="184283" spans="2:11" ht="13.5" customHeight="1">
      <c r="B184283" s="141"/>
      <c r="C184283" s="141"/>
      <c r="D184283" s="141"/>
      <c r="E184283" s="141"/>
      <c r="F184283" s="141"/>
      <c r="G184283" s="248"/>
      <c r="H184283" s="141"/>
      <c r="I184283" s="209"/>
      <c r="J184283" s="141"/>
      <c r="K184283" s="141"/>
    </row>
    <row r="184284" spans="2:11" ht="13.5" customHeight="1">
      <c r="B184284" s="141"/>
      <c r="C184284" s="141"/>
      <c r="D184284" s="141"/>
      <c r="E184284" s="141"/>
      <c r="F184284" s="141"/>
      <c r="G184284" s="248"/>
      <c r="H184284" s="141"/>
      <c r="I184284" s="209"/>
      <c r="J184284" s="141"/>
      <c r="K184284" s="141"/>
    </row>
    <row r="184285" spans="2:11" ht="13.5" customHeight="1">
      <c r="B184285" s="141"/>
      <c r="C184285" s="141"/>
      <c r="D184285" s="141"/>
      <c r="E184285" s="141"/>
      <c r="F184285" s="141"/>
      <c r="G184285" s="248"/>
      <c r="H184285" s="141"/>
      <c r="I184285" s="209"/>
      <c r="J184285" s="141"/>
      <c r="K184285" s="141"/>
    </row>
    <row r="184286" spans="2:11" ht="13.5" customHeight="1">
      <c r="B184286" s="141"/>
      <c r="C184286" s="141"/>
      <c r="D184286" s="141"/>
      <c r="E184286" s="141"/>
      <c r="F184286" s="141"/>
      <c r="G184286" s="248"/>
      <c r="H184286" s="141"/>
      <c r="I184286" s="209"/>
      <c r="J184286" s="141"/>
      <c r="K184286" s="141"/>
    </row>
    <row r="184287" spans="2:11" ht="13.5" customHeight="1">
      <c r="B184287" s="141"/>
      <c r="C184287" s="141"/>
      <c r="D184287" s="141"/>
      <c r="E184287" s="141"/>
      <c r="F184287" s="141"/>
      <c r="G184287" s="248"/>
      <c r="H184287" s="141"/>
      <c r="I184287" s="209"/>
      <c r="J184287" s="141"/>
      <c r="K184287" s="141"/>
    </row>
    <row r="184288" spans="2:11" ht="13.5" customHeight="1">
      <c r="B184288" s="141"/>
      <c r="C184288" s="141"/>
      <c r="D184288" s="141"/>
      <c r="E184288" s="141"/>
      <c r="F184288" s="141"/>
      <c r="G184288" s="248"/>
      <c r="H184288" s="141"/>
      <c r="I184288" s="209"/>
      <c r="J184288" s="141"/>
      <c r="K184288" s="141"/>
    </row>
    <row r="184289" spans="2:11" ht="13.5" customHeight="1">
      <c r="B184289" s="141"/>
      <c r="C184289" s="141"/>
      <c r="D184289" s="141"/>
      <c r="E184289" s="141"/>
      <c r="F184289" s="141"/>
      <c r="G184289" s="248"/>
      <c r="H184289" s="141"/>
      <c r="I184289" s="209"/>
      <c r="J184289" s="141"/>
      <c r="K184289" s="141"/>
    </row>
    <row r="184290" spans="2:11" ht="13.5" customHeight="1">
      <c r="B184290" s="141"/>
      <c r="C184290" s="141"/>
      <c r="D184290" s="141"/>
      <c r="E184290" s="141"/>
      <c r="F184290" s="141"/>
      <c r="G184290" s="248"/>
      <c r="H184290" s="141"/>
      <c r="I184290" s="209"/>
      <c r="J184290" s="141"/>
      <c r="K184290" s="141"/>
    </row>
    <row r="184291" spans="2:11" ht="13.5" customHeight="1">
      <c r="B184291" s="141"/>
      <c r="C184291" s="141"/>
      <c r="D184291" s="141"/>
      <c r="E184291" s="141"/>
      <c r="F184291" s="141"/>
      <c r="G184291" s="248"/>
      <c r="H184291" s="141"/>
      <c r="I184291" s="209"/>
      <c r="J184291" s="141"/>
      <c r="K184291" s="141"/>
    </row>
    <row r="184292" spans="2:11" ht="13.5" customHeight="1">
      <c r="B184292" s="141"/>
      <c r="C184292" s="141"/>
      <c r="D184292" s="141"/>
      <c r="E184292" s="141"/>
      <c r="F184292" s="141"/>
      <c r="G184292" s="248"/>
      <c r="H184292" s="141"/>
      <c r="I184292" s="209"/>
      <c r="J184292" s="141"/>
      <c r="K184292" s="141"/>
    </row>
    <row r="184293" spans="2:11" ht="13.5" customHeight="1">
      <c r="B184293" s="141"/>
      <c r="C184293" s="141"/>
      <c r="D184293" s="141"/>
      <c r="E184293" s="141"/>
      <c r="F184293" s="141"/>
      <c r="G184293" s="248"/>
      <c r="H184293" s="141"/>
      <c r="I184293" s="209"/>
      <c r="J184293" s="141"/>
      <c r="K184293" s="141"/>
    </row>
    <row r="184294" spans="2:11" ht="13.5" customHeight="1">
      <c r="B184294" s="141"/>
      <c r="C184294" s="141"/>
      <c r="D184294" s="141"/>
      <c r="E184294" s="141"/>
      <c r="F184294" s="141"/>
      <c r="G184294" s="248"/>
      <c r="H184294" s="141"/>
      <c r="I184294" s="209"/>
      <c r="J184294" s="141"/>
      <c r="K184294" s="141"/>
    </row>
    <row r="184295" spans="2:11" ht="13.5" customHeight="1">
      <c r="B184295" s="141"/>
      <c r="C184295" s="141"/>
      <c r="D184295" s="141"/>
      <c r="E184295" s="141"/>
      <c r="F184295" s="141"/>
      <c r="G184295" s="248"/>
      <c r="H184295" s="141"/>
      <c r="I184295" s="209"/>
      <c r="J184295" s="141"/>
      <c r="K184295" s="141"/>
    </row>
    <row r="184296" spans="2:11" ht="13.5" customHeight="1">
      <c r="B184296" s="141"/>
      <c r="C184296" s="141"/>
      <c r="D184296" s="141"/>
      <c r="E184296" s="141"/>
      <c r="F184296" s="141"/>
      <c r="G184296" s="248"/>
      <c r="H184296" s="141"/>
      <c r="I184296" s="209"/>
      <c r="J184296" s="141"/>
      <c r="K184296" s="141"/>
    </row>
    <row r="184297" spans="2:11" ht="13.5" customHeight="1">
      <c r="B184297" s="141"/>
      <c r="C184297" s="141"/>
      <c r="D184297" s="141"/>
      <c r="E184297" s="141"/>
      <c r="F184297" s="141"/>
      <c r="G184297" s="248"/>
      <c r="H184297" s="141"/>
      <c r="I184297" s="209"/>
      <c r="J184297" s="141"/>
      <c r="K184297" s="141"/>
    </row>
    <row r="184298" spans="2:11" ht="13.5" customHeight="1">
      <c r="B184298" s="141"/>
      <c r="C184298" s="141"/>
      <c r="D184298" s="141"/>
      <c r="E184298" s="141"/>
      <c r="F184298" s="141"/>
      <c r="G184298" s="248"/>
      <c r="H184298" s="141"/>
      <c r="I184298" s="209"/>
      <c r="J184298" s="141"/>
      <c r="K184298" s="141"/>
    </row>
    <row r="184299" spans="2:11" ht="13.5" customHeight="1">
      <c r="B184299" s="141"/>
      <c r="C184299" s="141"/>
      <c r="D184299" s="141"/>
      <c r="E184299" s="141"/>
      <c r="F184299" s="141"/>
      <c r="G184299" s="248"/>
      <c r="H184299" s="141"/>
      <c r="I184299" s="209"/>
      <c r="J184299" s="141"/>
      <c r="K184299" s="141"/>
    </row>
    <row r="184300" spans="2:11" ht="13.5" customHeight="1">
      <c r="B184300" s="141"/>
      <c r="C184300" s="141"/>
      <c r="D184300" s="141"/>
      <c r="E184300" s="141"/>
      <c r="F184300" s="141"/>
      <c r="G184300" s="248"/>
      <c r="H184300" s="141"/>
      <c r="I184300" s="209"/>
      <c r="J184300" s="141"/>
      <c r="K184300" s="141"/>
    </row>
    <row r="184301" spans="2:11" ht="13.5" customHeight="1">
      <c r="B184301" s="141"/>
      <c r="C184301" s="141"/>
      <c r="D184301" s="141"/>
      <c r="E184301" s="141"/>
      <c r="F184301" s="141"/>
      <c r="G184301" s="248"/>
      <c r="H184301" s="141"/>
      <c r="I184301" s="209"/>
      <c r="J184301" s="141"/>
      <c r="K184301" s="141"/>
    </row>
    <row r="184302" spans="2:11" ht="13.5" customHeight="1">
      <c r="B184302" s="141"/>
      <c r="C184302" s="141"/>
      <c r="D184302" s="141"/>
      <c r="E184302" s="141"/>
      <c r="F184302" s="141"/>
      <c r="G184302" s="248"/>
      <c r="H184302" s="141"/>
      <c r="I184302" s="209"/>
      <c r="J184302" s="141"/>
      <c r="K184302" s="141"/>
    </row>
    <row r="184303" spans="2:11" ht="13.5" customHeight="1">
      <c r="B184303" s="141"/>
      <c r="C184303" s="141"/>
      <c r="D184303" s="141"/>
      <c r="E184303" s="141"/>
      <c r="F184303" s="141"/>
      <c r="G184303" s="248"/>
      <c r="H184303" s="141"/>
      <c r="I184303" s="209"/>
      <c r="J184303" s="141"/>
      <c r="K184303" s="141"/>
    </row>
    <row r="184304" spans="2:11" ht="13.5" customHeight="1">
      <c r="B184304" s="141"/>
      <c r="C184304" s="141"/>
      <c r="D184304" s="141"/>
      <c r="E184304" s="141"/>
      <c r="F184304" s="141"/>
      <c r="G184304" s="248"/>
      <c r="H184304" s="141"/>
      <c r="I184304" s="209"/>
      <c r="J184304" s="141"/>
      <c r="K184304" s="141"/>
    </row>
    <row r="184305" spans="2:11" ht="13.5" customHeight="1">
      <c r="B184305" s="141"/>
      <c r="C184305" s="141"/>
      <c r="D184305" s="141"/>
      <c r="E184305" s="141"/>
      <c r="F184305" s="141"/>
      <c r="G184305" s="248"/>
      <c r="H184305" s="141"/>
      <c r="I184305" s="209"/>
      <c r="J184305" s="141"/>
      <c r="K184305" s="141"/>
    </row>
    <row r="184306" spans="2:11" ht="13.5" customHeight="1">
      <c r="B184306" s="141"/>
      <c r="C184306" s="141"/>
      <c r="D184306" s="141"/>
      <c r="E184306" s="141"/>
      <c r="F184306" s="141"/>
      <c r="G184306" s="248"/>
      <c r="H184306" s="141"/>
      <c r="I184306" s="209"/>
      <c r="J184306" s="141"/>
      <c r="K184306" s="141"/>
    </row>
    <row r="184307" spans="2:11" ht="13.5" customHeight="1">
      <c r="B184307" s="141"/>
      <c r="C184307" s="141"/>
      <c r="D184307" s="141"/>
      <c r="E184307" s="141"/>
      <c r="F184307" s="141"/>
      <c r="G184307" s="248"/>
      <c r="H184307" s="141"/>
      <c r="I184307" s="209"/>
      <c r="J184307" s="141"/>
      <c r="K184307" s="141"/>
    </row>
    <row r="184308" spans="2:11" ht="13.5" customHeight="1">
      <c r="B184308" s="141"/>
      <c r="C184308" s="141"/>
      <c r="D184308" s="141"/>
      <c r="E184308" s="141"/>
      <c r="F184308" s="141"/>
      <c r="G184308" s="248"/>
      <c r="H184308" s="141"/>
      <c r="I184308" s="209"/>
      <c r="J184308" s="141"/>
      <c r="K184308" s="141"/>
    </row>
    <row r="184309" spans="2:11" ht="13.5" customHeight="1">
      <c r="B184309" s="141"/>
      <c r="C184309" s="141"/>
      <c r="D184309" s="141"/>
      <c r="E184309" s="141"/>
      <c r="F184309" s="141"/>
      <c r="G184309" s="248"/>
      <c r="H184309" s="141"/>
      <c r="I184309" s="209"/>
      <c r="J184309" s="141"/>
      <c r="K184309" s="141"/>
    </row>
    <row r="184310" spans="2:11" ht="13.5" customHeight="1">
      <c r="B184310" s="141"/>
      <c r="C184310" s="141"/>
      <c r="D184310" s="141"/>
      <c r="E184310" s="141"/>
      <c r="F184310" s="141"/>
      <c r="G184310" s="248"/>
      <c r="H184310" s="141"/>
      <c r="I184310" s="209"/>
      <c r="J184310" s="141"/>
      <c r="K184310" s="141"/>
    </row>
    <row r="184311" spans="2:11" ht="13.5" customHeight="1">
      <c r="B184311" s="141"/>
      <c r="C184311" s="141"/>
      <c r="D184311" s="141"/>
      <c r="E184311" s="141"/>
      <c r="F184311" s="141"/>
      <c r="G184311" s="248"/>
      <c r="H184311" s="141"/>
      <c r="I184311" s="209"/>
      <c r="J184311" s="141"/>
      <c r="K184311" s="141"/>
    </row>
    <row r="184312" spans="2:11" ht="13.5" customHeight="1">
      <c r="B184312" s="141"/>
      <c r="C184312" s="141"/>
      <c r="D184312" s="141"/>
      <c r="E184312" s="141"/>
      <c r="F184312" s="141"/>
      <c r="G184312" s="248"/>
      <c r="H184312" s="141"/>
      <c r="I184312" s="209"/>
      <c r="J184312" s="141"/>
      <c r="K184312" s="141"/>
    </row>
    <row r="184313" spans="2:11" ht="13.5" customHeight="1">
      <c r="B184313" s="141"/>
      <c r="C184313" s="141"/>
      <c r="D184313" s="141"/>
      <c r="E184313" s="141"/>
      <c r="F184313" s="141"/>
      <c r="G184313" s="248"/>
      <c r="H184313" s="141"/>
      <c r="I184313" s="209"/>
      <c r="J184313" s="141"/>
      <c r="K184313" s="141"/>
    </row>
    <row r="184314" spans="2:11" ht="13.5" customHeight="1">
      <c r="B184314" s="141"/>
      <c r="C184314" s="141"/>
      <c r="D184314" s="141"/>
      <c r="E184314" s="141"/>
      <c r="F184314" s="141"/>
      <c r="G184314" s="248"/>
      <c r="H184314" s="141"/>
      <c r="I184314" s="209"/>
      <c r="J184314" s="141"/>
      <c r="K184314" s="141"/>
    </row>
    <row r="184315" spans="2:11" ht="13.5" customHeight="1">
      <c r="B184315" s="141"/>
      <c r="C184315" s="141"/>
      <c r="D184315" s="141"/>
      <c r="E184315" s="141"/>
      <c r="F184315" s="141"/>
      <c r="G184315" s="248"/>
      <c r="H184315" s="141"/>
      <c r="I184315" s="209"/>
      <c r="J184315" s="141"/>
      <c r="K184315" s="141"/>
    </row>
    <row r="184316" spans="2:11" ht="13.5" customHeight="1">
      <c r="B184316" s="141"/>
      <c r="C184316" s="141"/>
      <c r="D184316" s="141"/>
      <c r="E184316" s="141"/>
      <c r="F184316" s="141"/>
      <c r="G184316" s="248"/>
      <c r="H184316" s="141"/>
      <c r="I184316" s="209"/>
      <c r="J184316" s="141"/>
      <c r="K184316" s="141"/>
    </row>
    <row r="184317" spans="2:11" ht="13.5" customHeight="1">
      <c r="B184317" s="141"/>
      <c r="C184317" s="141"/>
      <c r="D184317" s="141"/>
      <c r="E184317" s="141"/>
      <c r="F184317" s="141"/>
      <c r="G184317" s="248"/>
      <c r="H184317" s="141"/>
      <c r="I184317" s="209"/>
      <c r="J184317" s="141"/>
      <c r="K184317" s="141"/>
    </row>
    <row r="184318" spans="2:11" ht="13.5" customHeight="1">
      <c r="B184318" s="141"/>
      <c r="C184318" s="141"/>
      <c r="D184318" s="141"/>
      <c r="E184318" s="141"/>
      <c r="F184318" s="141"/>
      <c r="G184318" s="248"/>
      <c r="H184318" s="141"/>
      <c r="I184318" s="209"/>
      <c r="J184318" s="141"/>
      <c r="K184318" s="141"/>
    </row>
    <row r="184319" spans="2:11" ht="13.5" customHeight="1">
      <c r="B184319" s="141"/>
      <c r="C184319" s="141"/>
      <c r="D184319" s="141"/>
      <c r="E184319" s="141"/>
      <c r="F184319" s="141"/>
      <c r="G184319" s="248"/>
      <c r="H184319" s="141"/>
      <c r="I184319" s="209"/>
      <c r="J184319" s="141"/>
      <c r="K184319" s="141"/>
    </row>
    <row r="184320" spans="2:11" ht="13.5" customHeight="1">
      <c r="B184320" s="141"/>
      <c r="C184320" s="141"/>
      <c r="D184320" s="141"/>
      <c r="E184320" s="141"/>
      <c r="F184320" s="141"/>
      <c r="G184320" s="248"/>
      <c r="H184320" s="141"/>
      <c r="I184320" s="209"/>
      <c r="J184320" s="141"/>
      <c r="K184320" s="141"/>
    </row>
    <row r="184321" spans="2:11" ht="13.5" customHeight="1">
      <c r="B184321" s="141"/>
      <c r="C184321" s="141"/>
      <c r="D184321" s="141"/>
      <c r="E184321" s="141"/>
      <c r="F184321" s="141"/>
      <c r="G184321" s="248"/>
      <c r="H184321" s="141"/>
      <c r="I184321" s="209"/>
      <c r="J184321" s="141"/>
      <c r="K184321" s="141"/>
    </row>
    <row r="184322" spans="2:11" ht="13.5" customHeight="1">
      <c r="B184322" s="141"/>
      <c r="C184322" s="141"/>
      <c r="D184322" s="141"/>
      <c r="E184322" s="141"/>
      <c r="F184322" s="141"/>
      <c r="G184322" s="248"/>
      <c r="H184322" s="141"/>
      <c r="I184322" s="209"/>
      <c r="J184322" s="141"/>
      <c r="K184322" s="141"/>
    </row>
    <row r="184323" spans="2:11" ht="13.5" customHeight="1">
      <c r="B184323" s="141"/>
      <c r="C184323" s="141"/>
      <c r="D184323" s="141"/>
      <c r="E184323" s="141"/>
      <c r="F184323" s="141"/>
      <c r="G184323" s="248"/>
      <c r="H184323" s="141"/>
      <c r="I184323" s="209"/>
      <c r="J184323" s="141"/>
      <c r="K184323" s="141"/>
    </row>
    <row r="184324" spans="2:11" ht="13.5" customHeight="1">
      <c r="B184324" s="141"/>
      <c r="C184324" s="141"/>
      <c r="D184324" s="141"/>
      <c r="E184324" s="141"/>
      <c r="F184324" s="141"/>
      <c r="G184324" s="248"/>
      <c r="H184324" s="141"/>
      <c r="I184324" s="209"/>
      <c r="J184324" s="141"/>
      <c r="K184324" s="141"/>
    </row>
    <row r="184325" spans="2:11" ht="13.5" customHeight="1">
      <c r="B184325" s="141"/>
      <c r="C184325" s="141"/>
      <c r="D184325" s="141"/>
      <c r="E184325" s="141"/>
      <c r="F184325" s="141"/>
      <c r="G184325" s="248"/>
      <c r="H184325" s="141"/>
      <c r="I184325" s="209"/>
      <c r="J184325" s="141"/>
      <c r="K184325" s="141"/>
    </row>
    <row r="184326" spans="2:11" ht="13.5" customHeight="1">
      <c r="B184326" s="141"/>
      <c r="C184326" s="141"/>
      <c r="D184326" s="141"/>
      <c r="E184326" s="141"/>
      <c r="F184326" s="141"/>
      <c r="G184326" s="248"/>
      <c r="H184326" s="141"/>
      <c r="I184326" s="209"/>
      <c r="J184326" s="141"/>
      <c r="K184326" s="141"/>
    </row>
    <row r="184327" spans="2:11" ht="13.5" customHeight="1">
      <c r="B184327" s="141"/>
      <c r="C184327" s="141"/>
      <c r="D184327" s="141"/>
      <c r="E184327" s="141"/>
      <c r="F184327" s="141"/>
      <c r="G184327" s="248"/>
      <c r="H184327" s="141"/>
      <c r="I184327" s="209"/>
      <c r="J184327" s="141"/>
      <c r="K184327" s="141"/>
    </row>
    <row r="184328" spans="2:11" ht="13.5" customHeight="1">
      <c r="B184328" s="141"/>
      <c r="C184328" s="141"/>
      <c r="D184328" s="141"/>
      <c r="E184328" s="141"/>
      <c r="F184328" s="141"/>
      <c r="G184328" s="248"/>
      <c r="H184328" s="141"/>
      <c r="I184328" s="209"/>
      <c r="J184328" s="141"/>
      <c r="K184328" s="141"/>
    </row>
    <row r="184329" spans="2:11" ht="13.5" customHeight="1">
      <c r="B184329" s="141"/>
      <c r="C184329" s="141"/>
      <c r="D184329" s="141"/>
      <c r="E184329" s="141"/>
      <c r="F184329" s="141"/>
      <c r="G184329" s="248"/>
      <c r="H184329" s="141"/>
      <c r="I184329" s="209"/>
      <c r="J184329" s="141"/>
      <c r="K184329" s="141"/>
    </row>
    <row r="184330" spans="2:11" ht="13.5" customHeight="1">
      <c r="B184330" s="141"/>
      <c r="C184330" s="141"/>
      <c r="D184330" s="141"/>
      <c r="E184330" s="141"/>
      <c r="F184330" s="141"/>
      <c r="G184330" s="248"/>
      <c r="H184330" s="141"/>
      <c r="I184330" s="209"/>
      <c r="J184330" s="141"/>
      <c r="K184330" s="141"/>
    </row>
    <row r="184331" spans="2:11" ht="13.5" customHeight="1">
      <c r="B184331" s="141"/>
      <c r="C184331" s="141"/>
      <c r="D184331" s="141"/>
      <c r="E184331" s="141"/>
      <c r="F184331" s="141"/>
      <c r="G184331" s="248"/>
      <c r="H184331" s="141"/>
      <c r="I184331" s="209"/>
      <c r="J184331" s="141"/>
      <c r="K184331" s="141"/>
    </row>
    <row r="184332" spans="2:11" ht="13.5" customHeight="1">
      <c r="B184332" s="141"/>
      <c r="C184332" s="141"/>
      <c r="D184332" s="141"/>
      <c r="E184332" s="141"/>
      <c r="F184332" s="141"/>
      <c r="G184332" s="248"/>
      <c r="H184332" s="141"/>
      <c r="I184332" s="209"/>
      <c r="J184332" s="141"/>
      <c r="K184332" s="141"/>
    </row>
    <row r="184333" spans="2:11" ht="13.5" customHeight="1">
      <c r="B184333" s="141"/>
      <c r="C184333" s="141"/>
      <c r="D184333" s="141"/>
      <c r="E184333" s="141"/>
      <c r="F184333" s="141"/>
      <c r="G184333" s="248"/>
      <c r="H184333" s="141"/>
      <c r="I184333" s="209"/>
      <c r="J184333" s="141"/>
      <c r="K184333" s="141"/>
    </row>
    <row r="184334" spans="2:11" ht="13.5" customHeight="1">
      <c r="B184334" s="141"/>
      <c r="C184334" s="141"/>
      <c r="D184334" s="141"/>
      <c r="E184334" s="141"/>
      <c r="F184334" s="141"/>
      <c r="G184334" s="248"/>
      <c r="H184334" s="141"/>
      <c r="I184334" s="209"/>
      <c r="J184334" s="141"/>
      <c r="K184334" s="141"/>
    </row>
    <row r="184335" spans="2:11" ht="13.5" customHeight="1">
      <c r="B184335" s="141"/>
      <c r="C184335" s="141"/>
      <c r="D184335" s="141"/>
      <c r="E184335" s="141"/>
      <c r="F184335" s="141"/>
      <c r="G184335" s="248"/>
      <c r="H184335" s="141"/>
      <c r="I184335" s="209"/>
      <c r="J184335" s="141"/>
      <c r="K184335" s="141"/>
    </row>
    <row r="184336" spans="2:11" ht="13.5" customHeight="1">
      <c r="B184336" s="141"/>
      <c r="C184336" s="141"/>
      <c r="D184336" s="141"/>
      <c r="E184336" s="141"/>
      <c r="F184336" s="141"/>
      <c r="G184336" s="248"/>
      <c r="H184336" s="141"/>
      <c r="I184336" s="209"/>
      <c r="J184336" s="141"/>
      <c r="K184336" s="141"/>
    </row>
    <row r="184337" spans="2:11" ht="13.5" customHeight="1">
      <c r="B184337" s="141"/>
      <c r="C184337" s="141"/>
      <c r="D184337" s="141"/>
      <c r="E184337" s="141"/>
      <c r="F184337" s="141"/>
      <c r="G184337" s="248"/>
      <c r="H184337" s="141"/>
      <c r="I184337" s="209"/>
      <c r="J184337" s="141"/>
      <c r="K184337" s="141"/>
    </row>
    <row r="184338" spans="2:11" ht="13.5" customHeight="1">
      <c r="B184338" s="141"/>
      <c r="C184338" s="141"/>
      <c r="D184338" s="141"/>
      <c r="E184338" s="141"/>
      <c r="F184338" s="141"/>
      <c r="G184338" s="248"/>
      <c r="H184338" s="141"/>
      <c r="I184338" s="209"/>
      <c r="J184338" s="141"/>
      <c r="K184338" s="141"/>
    </row>
    <row r="184339" spans="2:11" ht="13.5" customHeight="1">
      <c r="B184339" s="141"/>
      <c r="C184339" s="141"/>
      <c r="D184339" s="141"/>
      <c r="E184339" s="141"/>
      <c r="F184339" s="141"/>
      <c r="G184339" s="248"/>
      <c r="H184339" s="141"/>
      <c r="I184339" s="209"/>
      <c r="J184339" s="141"/>
      <c r="K184339" s="141"/>
    </row>
    <row r="184340" spans="2:11" ht="13.5" customHeight="1">
      <c r="B184340" s="141"/>
      <c r="C184340" s="141"/>
      <c r="D184340" s="141"/>
      <c r="E184340" s="141"/>
      <c r="F184340" s="141"/>
      <c r="G184340" s="248"/>
      <c r="H184340" s="141"/>
      <c r="I184340" s="209"/>
      <c r="J184340" s="141"/>
      <c r="K184340" s="141"/>
    </row>
    <row r="184341" spans="2:11" ht="13.5" customHeight="1">
      <c r="B184341" s="141"/>
      <c r="C184341" s="141"/>
      <c r="D184341" s="141"/>
      <c r="E184341" s="141"/>
      <c r="F184341" s="141"/>
      <c r="G184341" s="248"/>
      <c r="H184341" s="141"/>
      <c r="I184341" s="209"/>
      <c r="J184341" s="141"/>
      <c r="K184341" s="141"/>
    </row>
    <row r="184342" spans="2:11" ht="13.5" customHeight="1">
      <c r="B184342" s="141"/>
      <c r="C184342" s="141"/>
      <c r="D184342" s="141"/>
      <c r="E184342" s="141"/>
      <c r="F184342" s="141"/>
      <c r="G184342" s="248"/>
      <c r="H184342" s="141"/>
      <c r="I184342" s="209"/>
      <c r="J184342" s="141"/>
      <c r="K184342" s="141"/>
    </row>
    <row r="184343" spans="2:11" ht="13.5" customHeight="1">
      <c r="B184343" s="141"/>
      <c r="C184343" s="141"/>
      <c r="D184343" s="141"/>
      <c r="E184343" s="141"/>
      <c r="F184343" s="141"/>
      <c r="G184343" s="248"/>
      <c r="H184343" s="141"/>
      <c r="I184343" s="209"/>
      <c r="J184343" s="141"/>
      <c r="K184343" s="141"/>
    </row>
    <row r="184344" spans="2:11" ht="13.5" customHeight="1">
      <c r="B184344" s="141"/>
      <c r="C184344" s="141"/>
      <c r="D184344" s="141"/>
      <c r="E184344" s="141"/>
      <c r="F184344" s="141"/>
      <c r="G184344" s="248"/>
      <c r="H184344" s="141"/>
      <c r="I184344" s="209"/>
      <c r="J184344" s="141"/>
      <c r="K184344" s="141"/>
    </row>
    <row r="184345" spans="2:11" ht="13.5" customHeight="1">
      <c r="B184345" s="141"/>
      <c r="C184345" s="141"/>
      <c r="D184345" s="141"/>
      <c r="E184345" s="141"/>
      <c r="F184345" s="141"/>
      <c r="G184345" s="248"/>
      <c r="H184345" s="141"/>
      <c r="I184345" s="209"/>
      <c r="J184345" s="141"/>
      <c r="K184345" s="141"/>
    </row>
    <row r="184346" spans="2:11" ht="13.5" customHeight="1">
      <c r="B184346" s="141"/>
      <c r="C184346" s="141"/>
      <c r="D184346" s="141"/>
      <c r="E184346" s="141"/>
      <c r="F184346" s="141"/>
      <c r="G184346" s="248"/>
      <c r="H184346" s="141"/>
      <c r="I184346" s="209"/>
      <c r="J184346" s="141"/>
      <c r="K184346" s="141"/>
    </row>
    <row r="184347" spans="2:11" ht="13.5" customHeight="1">
      <c r="B184347" s="141"/>
      <c r="C184347" s="141"/>
      <c r="D184347" s="141"/>
      <c r="E184347" s="141"/>
      <c r="F184347" s="141"/>
      <c r="G184347" s="248"/>
      <c r="H184347" s="141"/>
      <c r="I184347" s="209"/>
      <c r="J184347" s="141"/>
      <c r="K184347" s="141"/>
    </row>
    <row r="184348" spans="2:11" ht="13.5" customHeight="1">
      <c r="B184348" s="141"/>
      <c r="C184348" s="141"/>
      <c r="D184348" s="141"/>
      <c r="E184348" s="141"/>
      <c r="F184348" s="141"/>
      <c r="G184348" s="248"/>
      <c r="H184348" s="141"/>
      <c r="I184348" s="209"/>
      <c r="J184348" s="141"/>
      <c r="K184348" s="141"/>
    </row>
    <row r="184349" spans="2:11" ht="13.5" customHeight="1">
      <c r="B184349" s="141"/>
      <c r="C184349" s="141"/>
      <c r="D184349" s="141"/>
      <c r="E184349" s="141"/>
      <c r="F184349" s="141"/>
      <c r="G184349" s="248"/>
      <c r="H184349" s="141"/>
      <c r="I184349" s="209"/>
      <c r="J184349" s="141"/>
      <c r="K184349" s="141"/>
    </row>
    <row r="184350" spans="2:11" ht="13.5" customHeight="1">
      <c r="B184350" s="141"/>
      <c r="C184350" s="141"/>
      <c r="D184350" s="141"/>
      <c r="E184350" s="141"/>
      <c r="F184350" s="141"/>
      <c r="G184350" s="248"/>
      <c r="H184350" s="141"/>
      <c r="I184350" s="209"/>
      <c r="J184350" s="141"/>
      <c r="K184350" s="141"/>
    </row>
    <row r="184351" spans="2:11" ht="13.5" customHeight="1">
      <c r="B184351" s="141"/>
      <c r="C184351" s="141"/>
      <c r="D184351" s="141"/>
      <c r="E184351" s="141"/>
      <c r="F184351" s="141"/>
      <c r="G184351" s="248"/>
      <c r="H184351" s="141"/>
      <c r="I184351" s="209"/>
      <c r="J184351" s="141"/>
      <c r="K184351" s="141"/>
    </row>
    <row r="184352" spans="2:11" ht="13.5" customHeight="1">
      <c r="B184352" s="141"/>
      <c r="C184352" s="141"/>
      <c r="D184352" s="141"/>
      <c r="E184352" s="141"/>
      <c r="F184352" s="141"/>
      <c r="G184352" s="248"/>
      <c r="H184352" s="141"/>
      <c r="I184352" s="209"/>
      <c r="J184352" s="141"/>
      <c r="K184352" s="141"/>
    </row>
    <row r="184353" spans="2:11" ht="13.5" customHeight="1">
      <c r="B184353" s="141"/>
      <c r="C184353" s="141"/>
      <c r="D184353" s="141"/>
      <c r="E184353" s="141"/>
      <c r="F184353" s="141"/>
      <c r="G184353" s="248"/>
      <c r="H184353" s="141"/>
      <c r="I184353" s="209"/>
      <c r="J184353" s="141"/>
      <c r="K184353" s="141"/>
    </row>
    <row r="184354" spans="2:11" ht="13.5" customHeight="1">
      <c r="B184354" s="141"/>
      <c r="C184354" s="141"/>
      <c r="D184354" s="141"/>
      <c r="E184354" s="141"/>
      <c r="F184354" s="141"/>
      <c r="G184354" s="248"/>
      <c r="H184354" s="141"/>
      <c r="I184354" s="209"/>
      <c r="J184354" s="141"/>
      <c r="K184354" s="141"/>
    </row>
    <row r="184355" spans="2:11" ht="13.5" customHeight="1">
      <c r="B184355" s="141"/>
      <c r="C184355" s="141"/>
      <c r="D184355" s="141"/>
      <c r="E184355" s="141"/>
      <c r="F184355" s="141"/>
      <c r="G184355" s="248"/>
      <c r="H184355" s="141"/>
      <c r="I184355" s="209"/>
      <c r="J184355" s="141"/>
      <c r="K184355" s="141"/>
    </row>
    <row r="184356" spans="2:11" ht="13.5" customHeight="1">
      <c r="B184356" s="141"/>
      <c r="C184356" s="141"/>
      <c r="D184356" s="141"/>
      <c r="E184356" s="141"/>
      <c r="F184356" s="141"/>
      <c r="G184356" s="248"/>
      <c r="H184356" s="141"/>
      <c r="I184356" s="209"/>
      <c r="J184356" s="141"/>
      <c r="K184356" s="141"/>
    </row>
    <row r="184357" spans="2:11" ht="13.5" customHeight="1">
      <c r="B184357" s="141"/>
      <c r="C184357" s="141"/>
      <c r="D184357" s="141"/>
      <c r="E184357" s="141"/>
      <c r="F184357" s="141"/>
      <c r="G184357" s="248"/>
      <c r="H184357" s="141"/>
      <c r="I184357" s="209"/>
      <c r="J184357" s="141"/>
      <c r="K184357" s="141"/>
    </row>
    <row r="184358" spans="2:11" ht="13.5" customHeight="1">
      <c r="B184358" s="141"/>
      <c r="C184358" s="141"/>
      <c r="D184358" s="141"/>
      <c r="E184358" s="141"/>
      <c r="F184358" s="141"/>
      <c r="G184358" s="248"/>
      <c r="H184358" s="141"/>
      <c r="I184358" s="209"/>
      <c r="J184358" s="141"/>
      <c r="K184358" s="141"/>
    </row>
    <row r="184359" spans="2:11" ht="13.5" customHeight="1">
      <c r="B184359" s="141"/>
      <c r="C184359" s="141"/>
      <c r="D184359" s="141"/>
      <c r="E184359" s="141"/>
      <c r="F184359" s="141"/>
      <c r="G184359" s="248"/>
      <c r="H184359" s="141"/>
      <c r="I184359" s="209"/>
      <c r="J184359" s="141"/>
      <c r="K184359" s="141"/>
    </row>
    <row r="184360" spans="2:11" ht="13.5" customHeight="1">
      <c r="B184360" s="141"/>
      <c r="C184360" s="141"/>
      <c r="D184360" s="141"/>
      <c r="E184360" s="141"/>
      <c r="F184360" s="141"/>
      <c r="G184360" s="248"/>
      <c r="H184360" s="141"/>
      <c r="I184360" s="209"/>
      <c r="J184360" s="141"/>
      <c r="K184360" s="141"/>
    </row>
    <row r="184361" spans="2:11" ht="13.5" customHeight="1">
      <c r="B184361" s="141"/>
      <c r="C184361" s="141"/>
      <c r="D184361" s="141"/>
      <c r="E184361" s="141"/>
      <c r="F184361" s="141"/>
      <c r="G184361" s="248"/>
      <c r="H184361" s="141"/>
      <c r="I184361" s="209"/>
      <c r="J184361" s="141"/>
      <c r="K184361" s="141"/>
    </row>
    <row r="184362" spans="2:11" ht="13.5" customHeight="1">
      <c r="B184362" s="141"/>
      <c r="C184362" s="141"/>
      <c r="D184362" s="141"/>
      <c r="E184362" s="141"/>
      <c r="F184362" s="141"/>
      <c r="G184362" s="248"/>
      <c r="H184362" s="141"/>
      <c r="I184362" s="209"/>
      <c r="J184362" s="141"/>
      <c r="K184362" s="141"/>
    </row>
    <row r="184363" spans="2:11" ht="13.5" customHeight="1">
      <c r="B184363" s="141"/>
      <c r="C184363" s="141"/>
      <c r="D184363" s="141"/>
      <c r="E184363" s="141"/>
      <c r="F184363" s="141"/>
      <c r="G184363" s="248"/>
      <c r="H184363" s="141"/>
      <c r="I184363" s="209"/>
      <c r="J184363" s="141"/>
      <c r="K184363" s="141"/>
    </row>
    <row r="184364" spans="2:11" ht="13.5" customHeight="1">
      <c r="B184364" s="141"/>
      <c r="C184364" s="141"/>
      <c r="D184364" s="141"/>
      <c r="E184364" s="141"/>
      <c r="F184364" s="141"/>
      <c r="G184364" s="248"/>
      <c r="H184364" s="141"/>
      <c r="I184364" s="209"/>
      <c r="J184364" s="141"/>
      <c r="K184364" s="141"/>
    </row>
    <row r="184365" spans="2:11" ht="13.5" customHeight="1">
      <c r="B184365" s="141"/>
      <c r="C184365" s="141"/>
      <c r="D184365" s="141"/>
      <c r="E184365" s="141"/>
      <c r="F184365" s="141"/>
      <c r="G184365" s="248"/>
      <c r="H184365" s="141"/>
      <c r="I184365" s="209"/>
      <c r="J184365" s="141"/>
      <c r="K184365" s="141"/>
    </row>
    <row r="184366" spans="2:11" ht="13.5" customHeight="1">
      <c r="B184366" s="141"/>
      <c r="C184366" s="141"/>
      <c r="D184366" s="141"/>
      <c r="E184366" s="141"/>
      <c r="F184366" s="141"/>
      <c r="G184366" s="248"/>
      <c r="H184366" s="141"/>
      <c r="I184366" s="209"/>
      <c r="J184366" s="141"/>
      <c r="K184366" s="141"/>
    </row>
    <row r="184367" spans="2:11" ht="13.5" customHeight="1">
      <c r="B184367" s="141"/>
      <c r="C184367" s="141"/>
      <c r="D184367" s="141"/>
      <c r="E184367" s="141"/>
      <c r="F184367" s="141"/>
      <c r="G184367" s="248"/>
      <c r="H184367" s="141"/>
      <c r="I184367" s="209"/>
      <c r="J184367" s="141"/>
      <c r="K184367" s="141"/>
    </row>
    <row r="184368" spans="2:11" ht="13.5" customHeight="1">
      <c r="B184368" s="141"/>
      <c r="C184368" s="141"/>
      <c r="D184368" s="141"/>
      <c r="E184368" s="141"/>
      <c r="F184368" s="141"/>
      <c r="G184368" s="248"/>
      <c r="H184368" s="141"/>
      <c r="I184368" s="209"/>
      <c r="J184368" s="141"/>
      <c r="K184368" s="141"/>
    </row>
    <row r="184369" spans="2:11" ht="13.5" customHeight="1">
      <c r="B184369" s="141"/>
      <c r="C184369" s="141"/>
      <c r="D184369" s="141"/>
      <c r="E184369" s="141"/>
      <c r="F184369" s="141"/>
      <c r="G184369" s="248"/>
      <c r="H184369" s="141"/>
      <c r="I184369" s="209"/>
      <c r="J184369" s="141"/>
      <c r="K184369" s="141"/>
    </row>
    <row r="184370" spans="2:11" ht="13.5" customHeight="1">
      <c r="B184370" s="141"/>
      <c r="C184370" s="141"/>
      <c r="D184370" s="141"/>
      <c r="E184370" s="141"/>
      <c r="F184370" s="141"/>
      <c r="G184370" s="248"/>
      <c r="H184370" s="141"/>
      <c r="I184370" s="209"/>
      <c r="J184370" s="141"/>
      <c r="K184370" s="141"/>
    </row>
    <row r="184371" spans="2:11" ht="13.5" customHeight="1">
      <c r="B184371" s="141"/>
      <c r="C184371" s="141"/>
      <c r="D184371" s="141"/>
      <c r="E184371" s="141"/>
      <c r="F184371" s="141"/>
      <c r="G184371" s="248"/>
      <c r="H184371" s="141"/>
      <c r="I184371" s="209"/>
      <c r="J184371" s="141"/>
      <c r="K184371" s="141"/>
    </row>
    <row r="184372" spans="2:11" ht="13.5" customHeight="1">
      <c r="B184372" s="141"/>
      <c r="C184372" s="141"/>
      <c r="D184372" s="141"/>
      <c r="E184372" s="141"/>
      <c r="F184372" s="141"/>
      <c r="G184372" s="248"/>
      <c r="H184372" s="141"/>
      <c r="I184372" s="209"/>
      <c r="J184372" s="141"/>
      <c r="K184372" s="141"/>
    </row>
    <row r="184373" spans="2:11" ht="13.5" customHeight="1">
      <c r="B184373" s="141"/>
      <c r="C184373" s="141"/>
      <c r="D184373" s="141"/>
      <c r="E184373" s="141"/>
      <c r="F184373" s="141"/>
      <c r="G184373" s="248"/>
      <c r="H184373" s="141"/>
      <c r="I184373" s="209"/>
      <c r="J184373" s="141"/>
      <c r="K184373" s="141"/>
    </row>
    <row r="184374" spans="2:11" ht="13.5" customHeight="1">
      <c r="B184374" s="141"/>
      <c r="C184374" s="141"/>
      <c r="D184374" s="141"/>
      <c r="E184374" s="141"/>
      <c r="F184374" s="141"/>
      <c r="G184374" s="248"/>
      <c r="H184374" s="141"/>
      <c r="I184374" s="209"/>
      <c r="J184374" s="141"/>
      <c r="K184374" s="141"/>
    </row>
    <row r="184375" spans="2:11" ht="13.5" customHeight="1">
      <c r="B184375" s="141"/>
      <c r="C184375" s="141"/>
      <c r="D184375" s="141"/>
      <c r="E184375" s="141"/>
      <c r="F184375" s="141"/>
      <c r="G184375" s="248"/>
      <c r="H184375" s="141"/>
      <c r="I184375" s="209"/>
      <c r="J184375" s="141"/>
      <c r="K184375" s="141"/>
    </row>
    <row r="184376" spans="2:11" ht="13.5" customHeight="1">
      <c r="B184376" s="141"/>
      <c r="C184376" s="141"/>
      <c r="D184376" s="141"/>
      <c r="E184376" s="141"/>
      <c r="F184376" s="141"/>
      <c r="G184376" s="248"/>
      <c r="H184376" s="141"/>
      <c r="I184376" s="209"/>
      <c r="J184376" s="141"/>
      <c r="K184376" s="141"/>
    </row>
    <row r="184377" spans="2:11" ht="13.5" customHeight="1">
      <c r="B184377" s="141"/>
      <c r="C184377" s="141"/>
      <c r="D184377" s="141"/>
      <c r="E184377" s="141"/>
      <c r="F184377" s="141"/>
      <c r="G184377" s="248"/>
      <c r="H184377" s="141"/>
      <c r="I184377" s="209"/>
      <c r="J184377" s="141"/>
      <c r="K184377" s="141"/>
    </row>
    <row r="184378" spans="2:11" ht="13.5" customHeight="1">
      <c r="B184378" s="141"/>
      <c r="C184378" s="141"/>
      <c r="D184378" s="141"/>
      <c r="E184378" s="141"/>
      <c r="F184378" s="141"/>
      <c r="G184378" s="248"/>
      <c r="H184378" s="141"/>
      <c r="I184378" s="209"/>
      <c r="J184378" s="141"/>
      <c r="K184378" s="141"/>
    </row>
    <row r="184379" spans="2:11" ht="13.5" customHeight="1">
      <c r="B184379" s="141"/>
      <c r="C184379" s="141"/>
      <c r="D184379" s="141"/>
      <c r="E184379" s="141"/>
      <c r="F184379" s="141"/>
      <c r="G184379" s="248"/>
      <c r="H184379" s="141"/>
      <c r="I184379" s="209"/>
      <c r="J184379" s="141"/>
      <c r="K184379" s="141"/>
    </row>
    <row r="184380" spans="2:11" ht="13.5" customHeight="1">
      <c r="B184380" s="141"/>
      <c r="C184380" s="141"/>
      <c r="D184380" s="141"/>
      <c r="E184380" s="141"/>
      <c r="F184380" s="141"/>
      <c r="G184380" s="248"/>
      <c r="H184380" s="141"/>
      <c r="I184380" s="209"/>
      <c r="J184380" s="141"/>
      <c r="K184380" s="141"/>
    </row>
    <row r="184381" spans="2:11" ht="13.5" customHeight="1">
      <c r="B184381" s="141"/>
      <c r="C184381" s="141"/>
      <c r="D184381" s="141"/>
      <c r="E184381" s="141"/>
      <c r="F184381" s="141"/>
      <c r="G184381" s="248"/>
      <c r="H184381" s="141"/>
      <c r="I184381" s="209"/>
      <c r="J184381" s="141"/>
      <c r="K184381" s="141"/>
    </row>
    <row r="184382" spans="2:11" ht="13.5" customHeight="1">
      <c r="B184382" s="141"/>
      <c r="C184382" s="141"/>
      <c r="D184382" s="141"/>
      <c r="E184382" s="141"/>
      <c r="F184382" s="141"/>
      <c r="G184382" s="248"/>
      <c r="H184382" s="141"/>
      <c r="I184382" s="209"/>
      <c r="J184382" s="141"/>
      <c r="K184382" s="141"/>
    </row>
    <row r="184383" spans="2:11" ht="13.5" customHeight="1">
      <c r="B184383" s="141"/>
      <c r="C184383" s="141"/>
      <c r="D184383" s="141"/>
      <c r="E184383" s="141"/>
      <c r="F184383" s="141"/>
      <c r="G184383" s="248"/>
      <c r="H184383" s="141"/>
      <c r="I184383" s="209"/>
      <c r="J184383" s="141"/>
      <c r="K184383" s="141"/>
    </row>
    <row r="184384" spans="2:11" ht="13.5" customHeight="1">
      <c r="B184384" s="141"/>
      <c r="C184384" s="141"/>
      <c r="D184384" s="141"/>
      <c r="E184384" s="141"/>
      <c r="F184384" s="141"/>
      <c r="G184384" s="248"/>
      <c r="H184384" s="141"/>
      <c r="I184384" s="209"/>
      <c r="J184384" s="141"/>
      <c r="K184384" s="141"/>
    </row>
    <row r="184385" spans="2:11" ht="13.5" customHeight="1">
      <c r="B184385" s="141"/>
      <c r="C184385" s="141"/>
      <c r="D184385" s="141"/>
      <c r="E184385" s="141"/>
      <c r="F184385" s="141"/>
      <c r="G184385" s="248"/>
      <c r="H184385" s="141"/>
      <c r="I184385" s="209"/>
      <c r="J184385" s="141"/>
      <c r="K184385" s="141"/>
    </row>
    <row r="184386" spans="2:11" ht="13.5" customHeight="1">
      <c r="B184386" s="141"/>
      <c r="C184386" s="141"/>
      <c r="D184386" s="141"/>
      <c r="E184386" s="141"/>
      <c r="F184386" s="141"/>
      <c r="G184386" s="248"/>
      <c r="H184386" s="141"/>
      <c r="I184386" s="209"/>
      <c r="J184386" s="141"/>
      <c r="K184386" s="141"/>
    </row>
    <row r="184387" spans="2:11" ht="13.5" customHeight="1">
      <c r="B184387" s="141"/>
      <c r="C184387" s="141"/>
      <c r="D184387" s="141"/>
      <c r="E184387" s="141"/>
      <c r="F184387" s="141"/>
      <c r="G184387" s="248"/>
      <c r="H184387" s="141"/>
      <c r="I184387" s="209"/>
      <c r="J184387" s="141"/>
      <c r="K184387" s="141"/>
    </row>
    <row r="184388" spans="2:11" ht="13.5" customHeight="1">
      <c r="B184388" s="141"/>
      <c r="C184388" s="141"/>
      <c r="D184388" s="141"/>
      <c r="E184388" s="141"/>
      <c r="F184388" s="141"/>
      <c r="G184388" s="248"/>
      <c r="H184388" s="141"/>
      <c r="I184388" s="209"/>
      <c r="J184388" s="141"/>
      <c r="K184388" s="141"/>
    </row>
    <row r="184389" spans="2:11" ht="13.5" customHeight="1">
      <c r="B184389" s="141"/>
      <c r="C184389" s="141"/>
      <c r="D184389" s="141"/>
      <c r="E184389" s="141"/>
      <c r="F184389" s="141"/>
      <c r="G184389" s="248"/>
      <c r="H184389" s="141"/>
      <c r="I184389" s="209"/>
      <c r="J184389" s="141"/>
      <c r="K184389" s="141"/>
    </row>
    <row r="184390" spans="2:11" ht="13.5" customHeight="1">
      <c r="B184390" s="141"/>
      <c r="C184390" s="141"/>
      <c r="D184390" s="141"/>
      <c r="E184390" s="141"/>
      <c r="F184390" s="141"/>
      <c r="G184390" s="248"/>
      <c r="H184390" s="141"/>
      <c r="I184390" s="209"/>
      <c r="J184390" s="141"/>
      <c r="K184390" s="141"/>
    </row>
    <row r="184391" spans="2:11" ht="13.5" customHeight="1">
      <c r="B184391" s="141"/>
      <c r="C184391" s="141"/>
      <c r="D184391" s="141"/>
      <c r="E184391" s="141"/>
      <c r="F184391" s="141"/>
      <c r="G184391" s="248"/>
      <c r="H184391" s="141"/>
      <c r="I184391" s="209"/>
      <c r="J184391" s="141"/>
      <c r="K184391" s="141"/>
    </row>
    <row r="184392" spans="2:11" ht="13.5" customHeight="1">
      <c r="B184392" s="141"/>
      <c r="C184392" s="141"/>
      <c r="D184392" s="141"/>
      <c r="E184392" s="141"/>
      <c r="F184392" s="141"/>
      <c r="G184392" s="248"/>
      <c r="H184392" s="141"/>
      <c r="I184392" s="209"/>
      <c r="J184392" s="141"/>
      <c r="K184392" s="141"/>
    </row>
    <row r="184393" spans="2:11" ht="13.5" customHeight="1">
      <c r="B184393" s="141"/>
      <c r="C184393" s="141"/>
      <c r="D184393" s="141"/>
      <c r="E184393" s="141"/>
      <c r="F184393" s="141"/>
      <c r="G184393" s="248"/>
      <c r="H184393" s="141"/>
      <c r="I184393" s="209"/>
      <c r="J184393" s="141"/>
      <c r="K184393" s="141"/>
    </row>
    <row r="184394" spans="2:11" ht="13.5" customHeight="1">
      <c r="B184394" s="141"/>
      <c r="C184394" s="141"/>
      <c r="D184394" s="141"/>
      <c r="E184394" s="141"/>
      <c r="F184394" s="141"/>
      <c r="G184394" s="248"/>
      <c r="H184394" s="141"/>
      <c r="I184394" s="209"/>
      <c r="J184394" s="141"/>
      <c r="K184394" s="141"/>
    </row>
    <row r="184395" spans="2:11" ht="13.5" customHeight="1">
      <c r="B184395" s="141"/>
      <c r="C184395" s="141"/>
      <c r="D184395" s="141"/>
      <c r="E184395" s="141"/>
      <c r="F184395" s="141"/>
      <c r="G184395" s="248"/>
      <c r="H184395" s="141"/>
      <c r="I184395" s="209"/>
      <c r="J184395" s="141"/>
      <c r="K184395" s="141"/>
    </row>
    <row r="184396" spans="2:11" ht="13.5" customHeight="1">
      <c r="B184396" s="141"/>
      <c r="C184396" s="141"/>
      <c r="D184396" s="141"/>
      <c r="E184396" s="141"/>
      <c r="F184396" s="141"/>
      <c r="G184396" s="248"/>
      <c r="H184396" s="141"/>
      <c r="I184396" s="209"/>
      <c r="J184396" s="141"/>
      <c r="K184396" s="141"/>
    </row>
    <row r="184397" spans="2:11" ht="13.5" customHeight="1">
      <c r="B184397" s="141"/>
      <c r="C184397" s="141"/>
      <c r="D184397" s="141"/>
      <c r="E184397" s="141"/>
      <c r="F184397" s="141"/>
      <c r="G184397" s="248"/>
      <c r="H184397" s="141"/>
      <c r="I184397" s="209"/>
      <c r="J184397" s="141"/>
      <c r="K184397" s="141"/>
    </row>
    <row r="184398" spans="2:11" ht="13.5" customHeight="1">
      <c r="B184398" s="141"/>
      <c r="C184398" s="141"/>
      <c r="D184398" s="141"/>
      <c r="E184398" s="141"/>
      <c r="F184398" s="141"/>
      <c r="G184398" s="248"/>
      <c r="H184398" s="141"/>
      <c r="I184398" s="209"/>
      <c r="J184398" s="141"/>
      <c r="K184398" s="141"/>
    </row>
    <row r="184399" spans="2:11" ht="13.5" customHeight="1">
      <c r="B184399" s="141"/>
      <c r="C184399" s="141"/>
      <c r="D184399" s="141"/>
      <c r="E184399" s="141"/>
      <c r="F184399" s="141"/>
      <c r="G184399" s="248"/>
      <c r="H184399" s="141"/>
      <c r="I184399" s="209"/>
      <c r="J184399" s="141"/>
      <c r="K184399" s="141"/>
    </row>
    <row r="184400" spans="2:11" ht="13.5" customHeight="1">
      <c r="B184400" s="141"/>
      <c r="C184400" s="141"/>
      <c r="D184400" s="141"/>
      <c r="E184400" s="141"/>
      <c r="F184400" s="141"/>
      <c r="G184400" s="248"/>
      <c r="H184400" s="141"/>
      <c r="I184400" s="209"/>
      <c r="J184400" s="141"/>
      <c r="K184400" s="141"/>
    </row>
    <row r="184401" spans="2:11" ht="13.5" customHeight="1">
      <c r="B184401" s="141"/>
      <c r="C184401" s="141"/>
      <c r="D184401" s="141"/>
      <c r="E184401" s="141"/>
      <c r="F184401" s="141"/>
      <c r="G184401" s="248"/>
      <c r="H184401" s="141"/>
      <c r="I184401" s="209"/>
      <c r="J184401" s="141"/>
      <c r="K184401" s="141"/>
    </row>
    <row r="184402" spans="2:11" ht="13.5" customHeight="1">
      <c r="B184402" s="141"/>
      <c r="C184402" s="141"/>
      <c r="D184402" s="141"/>
      <c r="E184402" s="141"/>
      <c r="F184402" s="141"/>
      <c r="G184402" s="248"/>
      <c r="H184402" s="141"/>
      <c r="I184402" s="209"/>
      <c r="J184402" s="141"/>
      <c r="K184402" s="141"/>
    </row>
    <row r="184403" spans="2:11" ht="13.5" customHeight="1">
      <c r="B184403" s="141"/>
      <c r="C184403" s="141"/>
      <c r="D184403" s="141"/>
      <c r="E184403" s="141"/>
      <c r="F184403" s="141"/>
      <c r="G184403" s="248"/>
      <c r="H184403" s="141"/>
      <c r="I184403" s="209"/>
      <c r="J184403" s="141"/>
      <c r="K184403" s="141"/>
    </row>
    <row r="184404" spans="2:11" ht="13.5" customHeight="1">
      <c r="B184404" s="141"/>
      <c r="C184404" s="141"/>
      <c r="D184404" s="141"/>
      <c r="E184404" s="141"/>
      <c r="F184404" s="141"/>
      <c r="G184404" s="248"/>
      <c r="H184404" s="141"/>
      <c r="I184404" s="209"/>
      <c r="J184404" s="141"/>
      <c r="K184404" s="141"/>
    </row>
    <row r="184405" spans="2:11" ht="13.5" customHeight="1">
      <c r="B184405" s="141"/>
      <c r="C184405" s="141"/>
      <c r="D184405" s="141"/>
      <c r="E184405" s="141"/>
      <c r="F184405" s="141"/>
      <c r="G184405" s="248"/>
      <c r="H184405" s="141"/>
      <c r="I184405" s="209"/>
      <c r="J184405" s="141"/>
      <c r="K184405" s="141"/>
    </row>
    <row r="184406" spans="2:11" ht="13.5" customHeight="1">
      <c r="B184406" s="141"/>
      <c r="C184406" s="141"/>
      <c r="D184406" s="141"/>
      <c r="E184406" s="141"/>
      <c r="F184406" s="141"/>
      <c r="G184406" s="248"/>
      <c r="H184406" s="141"/>
      <c r="I184406" s="209"/>
      <c r="J184406" s="141"/>
      <c r="K184406" s="141"/>
    </row>
    <row r="184407" spans="2:11" ht="13.5" customHeight="1">
      <c r="B184407" s="141"/>
      <c r="C184407" s="141"/>
      <c r="D184407" s="141"/>
      <c r="E184407" s="141"/>
      <c r="F184407" s="141"/>
      <c r="G184407" s="248"/>
      <c r="H184407" s="141"/>
      <c r="I184407" s="209"/>
      <c r="J184407" s="141"/>
      <c r="K184407" s="141"/>
    </row>
    <row r="184408" spans="2:11" ht="13.5" customHeight="1">
      <c r="B184408" s="141"/>
      <c r="C184408" s="141"/>
      <c r="D184408" s="141"/>
      <c r="E184408" s="141"/>
      <c r="F184408" s="141"/>
      <c r="G184408" s="248"/>
      <c r="H184408" s="141"/>
      <c r="I184408" s="209"/>
      <c r="J184408" s="141"/>
      <c r="K184408" s="141"/>
    </row>
    <row r="184409" spans="2:11" ht="13.5" customHeight="1">
      <c r="B184409" s="141"/>
      <c r="C184409" s="141"/>
      <c r="D184409" s="141"/>
      <c r="E184409" s="141"/>
      <c r="F184409" s="141"/>
      <c r="G184409" s="248"/>
      <c r="H184409" s="141"/>
      <c r="I184409" s="209"/>
      <c r="J184409" s="141"/>
      <c r="K184409" s="141"/>
    </row>
    <row r="184410" spans="2:11" ht="13.5" customHeight="1">
      <c r="B184410" s="141"/>
      <c r="C184410" s="141"/>
      <c r="D184410" s="141"/>
      <c r="E184410" s="141"/>
      <c r="F184410" s="141"/>
      <c r="G184410" s="248"/>
      <c r="H184410" s="141"/>
      <c r="I184410" s="209"/>
      <c r="J184410" s="141"/>
      <c r="K184410" s="141"/>
    </row>
    <row r="184411" spans="2:11" ht="13.5" customHeight="1">
      <c r="B184411" s="141"/>
      <c r="C184411" s="141"/>
      <c r="D184411" s="141"/>
      <c r="E184411" s="141"/>
      <c r="F184411" s="141"/>
      <c r="G184411" s="248"/>
      <c r="H184411" s="141"/>
      <c r="I184411" s="209"/>
      <c r="J184411" s="141"/>
      <c r="K184411" s="141"/>
    </row>
    <row r="184412" spans="2:11" ht="13.5" customHeight="1">
      <c r="B184412" s="141"/>
      <c r="C184412" s="141"/>
      <c r="D184412" s="141"/>
      <c r="E184412" s="141"/>
      <c r="F184412" s="141"/>
      <c r="G184412" s="248"/>
      <c r="H184412" s="141"/>
      <c r="I184412" s="209"/>
      <c r="J184412" s="141"/>
      <c r="K184412" s="141"/>
    </row>
    <row r="184413" spans="2:11" ht="13.5" customHeight="1">
      <c r="B184413" s="141"/>
      <c r="C184413" s="141"/>
      <c r="D184413" s="141"/>
      <c r="E184413" s="141"/>
      <c r="F184413" s="141"/>
      <c r="G184413" s="248"/>
      <c r="H184413" s="141"/>
      <c r="I184413" s="209"/>
      <c r="J184413" s="141"/>
      <c r="K184413" s="141"/>
    </row>
    <row r="184414" spans="2:11" ht="13.5" customHeight="1">
      <c r="B184414" s="141"/>
      <c r="C184414" s="141"/>
      <c r="D184414" s="141"/>
      <c r="E184414" s="141"/>
      <c r="F184414" s="141"/>
      <c r="G184414" s="248"/>
      <c r="H184414" s="141"/>
      <c r="I184414" s="209"/>
      <c r="J184414" s="141"/>
      <c r="K184414" s="141"/>
    </row>
    <row r="184415" spans="2:11" ht="13.5" customHeight="1">
      <c r="B184415" s="141"/>
      <c r="C184415" s="141"/>
      <c r="D184415" s="141"/>
      <c r="E184415" s="141"/>
      <c r="F184415" s="141"/>
      <c r="G184415" s="248"/>
      <c r="H184415" s="141"/>
      <c r="I184415" s="209"/>
      <c r="J184415" s="141"/>
      <c r="K184415" s="141"/>
    </row>
    <row r="184416" spans="2:11" ht="13.5" customHeight="1">
      <c r="B184416" s="141"/>
      <c r="C184416" s="141"/>
      <c r="D184416" s="141"/>
      <c r="E184416" s="141"/>
      <c r="F184416" s="141"/>
      <c r="G184416" s="248"/>
      <c r="H184416" s="141"/>
      <c r="I184416" s="209"/>
      <c r="J184416" s="141"/>
      <c r="K184416" s="141"/>
    </row>
    <row r="184417" spans="2:11" ht="13.5" customHeight="1">
      <c r="B184417" s="141"/>
      <c r="C184417" s="141"/>
      <c r="D184417" s="141"/>
      <c r="E184417" s="141"/>
      <c r="F184417" s="141"/>
      <c r="G184417" s="248"/>
      <c r="H184417" s="141"/>
      <c r="I184417" s="209"/>
      <c r="J184417" s="141"/>
      <c r="K184417" s="141"/>
    </row>
    <row r="184418" spans="2:11" ht="13.5" customHeight="1">
      <c r="B184418" s="141"/>
      <c r="C184418" s="141"/>
      <c r="D184418" s="141"/>
      <c r="E184418" s="141"/>
      <c r="F184418" s="141"/>
      <c r="G184418" s="248"/>
      <c r="H184418" s="141"/>
      <c r="I184418" s="209"/>
      <c r="J184418" s="141"/>
      <c r="K184418" s="141"/>
    </row>
    <row r="184419" spans="2:11" ht="13.5" customHeight="1">
      <c r="B184419" s="141"/>
      <c r="C184419" s="141"/>
      <c r="D184419" s="141"/>
      <c r="E184419" s="141"/>
      <c r="F184419" s="141"/>
      <c r="G184419" s="248"/>
      <c r="H184419" s="141"/>
      <c r="I184419" s="209"/>
      <c r="J184419" s="141"/>
      <c r="K184419" s="141"/>
    </row>
    <row r="184420" spans="2:11" ht="13.5" customHeight="1">
      <c r="B184420" s="141"/>
      <c r="C184420" s="141"/>
      <c r="D184420" s="141"/>
      <c r="E184420" s="141"/>
      <c r="F184420" s="141"/>
      <c r="G184420" s="248"/>
      <c r="H184420" s="141"/>
      <c r="I184420" s="209"/>
      <c r="J184420" s="141"/>
      <c r="K184420" s="141"/>
    </row>
    <row r="184421" spans="2:11" ht="13.5" customHeight="1">
      <c r="B184421" s="141"/>
      <c r="C184421" s="141"/>
      <c r="D184421" s="141"/>
      <c r="E184421" s="141"/>
      <c r="F184421" s="141"/>
      <c r="G184421" s="248"/>
      <c r="H184421" s="141"/>
      <c r="I184421" s="209"/>
      <c r="J184421" s="141"/>
      <c r="K184421" s="141"/>
    </row>
    <row r="184422" spans="2:11" ht="13.5" customHeight="1">
      <c r="B184422" s="141"/>
      <c r="C184422" s="141"/>
      <c r="D184422" s="141"/>
      <c r="E184422" s="141"/>
      <c r="F184422" s="141"/>
      <c r="G184422" s="248"/>
      <c r="H184422" s="141"/>
      <c r="I184422" s="209"/>
      <c r="J184422" s="141"/>
      <c r="K184422" s="141"/>
    </row>
    <row r="184423" spans="2:11" ht="13.5" customHeight="1">
      <c r="B184423" s="141"/>
      <c r="C184423" s="141"/>
      <c r="D184423" s="141"/>
      <c r="E184423" s="141"/>
      <c r="F184423" s="141"/>
      <c r="G184423" s="248"/>
      <c r="H184423" s="141"/>
      <c r="I184423" s="209"/>
      <c r="J184423" s="141"/>
      <c r="K184423" s="141"/>
    </row>
    <row r="184424" spans="2:11" ht="13.5" customHeight="1">
      <c r="B184424" s="141"/>
      <c r="C184424" s="141"/>
      <c r="D184424" s="141"/>
      <c r="E184424" s="141"/>
      <c r="F184424" s="141"/>
      <c r="G184424" s="248"/>
      <c r="H184424" s="141"/>
      <c r="I184424" s="209"/>
      <c r="J184424" s="141"/>
      <c r="K184424" s="141"/>
    </row>
    <row r="184425" spans="2:11" ht="13.5" customHeight="1">
      <c r="B184425" s="141"/>
      <c r="C184425" s="141"/>
      <c r="D184425" s="141"/>
      <c r="E184425" s="141"/>
      <c r="F184425" s="141"/>
      <c r="G184425" s="248"/>
      <c r="H184425" s="141"/>
      <c r="I184425" s="209"/>
      <c r="J184425" s="141"/>
      <c r="K184425" s="141"/>
    </row>
    <row r="184426" spans="2:11" ht="13.5" customHeight="1">
      <c r="B184426" s="141"/>
      <c r="C184426" s="141"/>
      <c r="D184426" s="141"/>
      <c r="E184426" s="141"/>
      <c r="F184426" s="141"/>
      <c r="G184426" s="248"/>
      <c r="H184426" s="141"/>
      <c r="I184426" s="209"/>
      <c r="J184426" s="141"/>
      <c r="K184426" s="141"/>
    </row>
    <row r="184427" spans="2:11" ht="13.5" customHeight="1">
      <c r="B184427" s="141"/>
      <c r="C184427" s="141"/>
      <c r="D184427" s="141"/>
      <c r="E184427" s="141"/>
      <c r="F184427" s="141"/>
      <c r="G184427" s="248"/>
      <c r="H184427" s="141"/>
      <c r="I184427" s="209"/>
      <c r="J184427" s="141"/>
      <c r="K184427" s="141"/>
    </row>
    <row r="184428" spans="2:11" ht="13.5" customHeight="1">
      <c r="B184428" s="141"/>
      <c r="C184428" s="141"/>
      <c r="D184428" s="141"/>
      <c r="E184428" s="141"/>
      <c r="F184428" s="141"/>
      <c r="G184428" s="248"/>
      <c r="H184428" s="141"/>
      <c r="I184428" s="209"/>
      <c r="J184428" s="141"/>
      <c r="K184428" s="141"/>
    </row>
    <row r="184429" spans="2:11" ht="13.5" customHeight="1">
      <c r="B184429" s="141"/>
      <c r="C184429" s="141"/>
      <c r="D184429" s="141"/>
      <c r="E184429" s="141"/>
      <c r="F184429" s="141"/>
      <c r="G184429" s="248"/>
      <c r="H184429" s="141"/>
      <c r="I184429" s="209"/>
      <c r="J184429" s="141"/>
      <c r="K184429" s="141"/>
    </row>
    <row r="184430" spans="2:11" ht="13.5" customHeight="1">
      <c r="B184430" s="141"/>
      <c r="C184430" s="141"/>
      <c r="D184430" s="141"/>
      <c r="E184430" s="141"/>
      <c r="F184430" s="141"/>
      <c r="G184430" s="248"/>
      <c r="H184430" s="141"/>
      <c r="I184430" s="209"/>
      <c r="J184430" s="141"/>
      <c r="K184430" s="141"/>
    </row>
    <row r="184431" spans="2:11" ht="13.5" customHeight="1">
      <c r="B184431" s="141"/>
      <c r="C184431" s="141"/>
      <c r="D184431" s="141"/>
      <c r="E184431" s="141"/>
      <c r="F184431" s="141"/>
      <c r="G184431" s="248"/>
      <c r="H184431" s="141"/>
      <c r="I184431" s="209"/>
      <c r="J184431" s="141"/>
      <c r="K184431" s="141"/>
    </row>
    <row r="184432" spans="2:11" ht="13.5" customHeight="1">
      <c r="B184432" s="141"/>
      <c r="C184432" s="141"/>
      <c r="D184432" s="141"/>
      <c r="E184432" s="141"/>
      <c r="F184432" s="141"/>
      <c r="G184432" s="248"/>
      <c r="H184432" s="141"/>
      <c r="I184432" s="209"/>
      <c r="J184432" s="141"/>
      <c r="K184432" s="141"/>
    </row>
    <row r="184433" spans="2:11" ht="13.5" customHeight="1">
      <c r="B184433" s="141"/>
      <c r="C184433" s="141"/>
      <c r="D184433" s="141"/>
      <c r="E184433" s="141"/>
      <c r="F184433" s="141"/>
      <c r="G184433" s="248"/>
      <c r="H184433" s="141"/>
      <c r="I184433" s="209"/>
      <c r="J184433" s="141"/>
      <c r="K184433" s="141"/>
    </row>
    <row r="184434" spans="2:11" ht="13.5" customHeight="1">
      <c r="B184434" s="141"/>
      <c r="C184434" s="141"/>
      <c r="D184434" s="141"/>
      <c r="E184434" s="141"/>
      <c r="F184434" s="141"/>
      <c r="G184434" s="248"/>
      <c r="H184434" s="141"/>
      <c r="I184434" s="209"/>
      <c r="J184434" s="141"/>
      <c r="K184434" s="141"/>
    </row>
    <row r="184435" spans="2:11" ht="13.5" customHeight="1">
      <c r="B184435" s="141"/>
      <c r="C184435" s="141"/>
      <c r="D184435" s="141"/>
      <c r="E184435" s="141"/>
      <c r="F184435" s="141"/>
      <c r="G184435" s="248"/>
      <c r="H184435" s="141"/>
      <c r="I184435" s="209"/>
      <c r="J184435" s="141"/>
      <c r="K184435" s="141"/>
    </row>
    <row r="184436" spans="2:11" ht="13.5" customHeight="1">
      <c r="B184436" s="141"/>
      <c r="C184436" s="141"/>
      <c r="D184436" s="141"/>
      <c r="E184436" s="141"/>
      <c r="F184436" s="141"/>
      <c r="G184436" s="248"/>
      <c r="H184436" s="141"/>
      <c r="I184436" s="209"/>
      <c r="J184436" s="141"/>
      <c r="K184436" s="141"/>
    </row>
    <row r="184437" spans="2:11" ht="13.5" customHeight="1">
      <c r="B184437" s="141"/>
      <c r="C184437" s="141"/>
      <c r="D184437" s="141"/>
      <c r="E184437" s="141"/>
      <c r="F184437" s="141"/>
      <c r="G184437" s="248"/>
      <c r="H184437" s="141"/>
      <c r="I184437" s="209"/>
      <c r="J184437" s="141"/>
      <c r="K184437" s="141"/>
    </row>
    <row r="184438" spans="2:11" ht="13.5" customHeight="1">
      <c r="B184438" s="141"/>
      <c r="C184438" s="141"/>
      <c r="D184438" s="141"/>
      <c r="E184438" s="141"/>
      <c r="F184438" s="141"/>
      <c r="G184438" s="248"/>
      <c r="H184438" s="141"/>
      <c r="I184438" s="209"/>
      <c r="J184438" s="141"/>
      <c r="K184438" s="141"/>
    </row>
    <row r="184439" spans="2:11" ht="13.5" customHeight="1">
      <c r="B184439" s="141"/>
      <c r="C184439" s="141"/>
      <c r="D184439" s="141"/>
      <c r="E184439" s="141"/>
      <c r="F184439" s="141"/>
      <c r="G184439" s="248"/>
      <c r="H184439" s="141"/>
      <c r="I184439" s="209"/>
      <c r="J184439" s="141"/>
      <c r="K184439" s="141"/>
    </row>
    <row r="184440" spans="2:11" ht="13.5" customHeight="1">
      <c r="B184440" s="141"/>
      <c r="C184440" s="141"/>
      <c r="D184440" s="141"/>
      <c r="E184440" s="141"/>
      <c r="F184440" s="141"/>
      <c r="G184440" s="248"/>
      <c r="H184440" s="141"/>
      <c r="I184440" s="209"/>
      <c r="J184440" s="141"/>
      <c r="K184440" s="141"/>
    </row>
    <row r="184441" spans="2:11" ht="13.5" customHeight="1">
      <c r="B184441" s="141"/>
      <c r="C184441" s="141"/>
      <c r="D184441" s="141"/>
      <c r="E184441" s="141"/>
      <c r="F184441" s="141"/>
      <c r="G184441" s="248"/>
      <c r="H184441" s="141"/>
      <c r="I184441" s="209"/>
      <c r="J184441" s="141"/>
      <c r="K184441" s="141"/>
    </row>
    <row r="184442" spans="2:11" ht="13.5" customHeight="1">
      <c r="B184442" s="141"/>
      <c r="C184442" s="141"/>
      <c r="D184442" s="141"/>
      <c r="E184442" s="141"/>
      <c r="F184442" s="141"/>
      <c r="G184442" s="248"/>
      <c r="H184442" s="141"/>
      <c r="I184442" s="209"/>
      <c r="J184442" s="141"/>
      <c r="K184442" s="141"/>
    </row>
    <row r="184443" spans="2:11" ht="13.5" customHeight="1">
      <c r="B184443" s="141"/>
      <c r="C184443" s="141"/>
      <c r="D184443" s="141"/>
      <c r="E184443" s="141"/>
      <c r="F184443" s="141"/>
      <c r="G184443" s="248"/>
      <c r="H184443" s="141"/>
      <c r="I184443" s="209"/>
      <c r="J184443" s="141"/>
      <c r="K184443" s="141"/>
    </row>
    <row r="184444" spans="2:11" ht="13.5" customHeight="1">
      <c r="B184444" s="141"/>
      <c r="C184444" s="141"/>
      <c r="D184444" s="141"/>
      <c r="E184444" s="141"/>
      <c r="F184444" s="141"/>
      <c r="G184444" s="248"/>
      <c r="H184444" s="141"/>
      <c r="I184444" s="209"/>
      <c r="J184444" s="141"/>
      <c r="K184444" s="141"/>
    </row>
    <row r="184445" spans="2:11" ht="13.5" customHeight="1">
      <c r="B184445" s="141"/>
      <c r="C184445" s="141"/>
      <c r="D184445" s="141"/>
      <c r="E184445" s="141"/>
      <c r="F184445" s="141"/>
      <c r="G184445" s="248"/>
      <c r="H184445" s="141"/>
      <c r="I184445" s="209"/>
      <c r="J184445" s="141"/>
      <c r="K184445" s="141"/>
    </row>
    <row r="184446" spans="2:11" ht="13.5" customHeight="1">
      <c r="B184446" s="141"/>
      <c r="C184446" s="141"/>
      <c r="D184446" s="141"/>
      <c r="E184446" s="141"/>
      <c r="F184446" s="141"/>
      <c r="G184446" s="248"/>
      <c r="H184446" s="141"/>
      <c r="I184446" s="209"/>
      <c r="J184446" s="141"/>
      <c r="K184446" s="141"/>
    </row>
    <row r="184447" spans="2:11" ht="13.5" customHeight="1">
      <c r="B184447" s="141"/>
      <c r="C184447" s="141"/>
      <c r="D184447" s="141"/>
      <c r="E184447" s="141"/>
      <c r="F184447" s="141"/>
      <c r="G184447" s="248"/>
      <c r="H184447" s="141"/>
      <c r="I184447" s="209"/>
      <c r="J184447" s="141"/>
      <c r="K184447" s="141"/>
    </row>
    <row r="184448" spans="2:11" ht="13.5" customHeight="1">
      <c r="B184448" s="141"/>
      <c r="C184448" s="141"/>
      <c r="D184448" s="141"/>
      <c r="E184448" s="141"/>
      <c r="F184448" s="141"/>
      <c r="G184448" s="248"/>
      <c r="H184448" s="141"/>
      <c r="I184448" s="209"/>
      <c r="J184448" s="141"/>
      <c r="K184448" s="141"/>
    </row>
    <row r="184449" spans="2:11" ht="13.5" customHeight="1">
      <c r="B184449" s="141"/>
      <c r="C184449" s="141"/>
      <c r="D184449" s="141"/>
      <c r="E184449" s="141"/>
      <c r="F184449" s="141"/>
      <c r="G184449" s="248"/>
      <c r="H184449" s="141"/>
      <c r="I184449" s="209"/>
      <c r="J184449" s="141"/>
      <c r="K184449" s="141"/>
    </row>
    <row r="184450" spans="2:11" ht="13.5" customHeight="1">
      <c r="B184450" s="141"/>
      <c r="C184450" s="141"/>
      <c r="D184450" s="141"/>
      <c r="E184450" s="141"/>
      <c r="F184450" s="141"/>
      <c r="G184450" s="248"/>
      <c r="H184450" s="141"/>
      <c r="I184450" s="209"/>
      <c r="J184450" s="141"/>
      <c r="K184450" s="141"/>
    </row>
    <row r="184451" spans="2:11" ht="13.5" customHeight="1">
      <c r="B184451" s="141"/>
      <c r="C184451" s="141"/>
      <c r="D184451" s="141"/>
      <c r="E184451" s="141"/>
      <c r="F184451" s="141"/>
      <c r="G184451" s="248"/>
      <c r="H184451" s="141"/>
      <c r="I184451" s="209"/>
      <c r="J184451" s="141"/>
      <c r="K184451" s="141"/>
    </row>
    <row r="184452" spans="2:11" ht="13.5" customHeight="1">
      <c r="B184452" s="141"/>
      <c r="C184452" s="141"/>
      <c r="D184452" s="141"/>
      <c r="E184452" s="141"/>
      <c r="F184452" s="141"/>
      <c r="G184452" s="248"/>
      <c r="H184452" s="141"/>
      <c r="I184452" s="209"/>
      <c r="J184452" s="141"/>
      <c r="K184452" s="141"/>
    </row>
    <row r="184453" spans="2:11" ht="13.5" customHeight="1">
      <c r="B184453" s="141"/>
      <c r="C184453" s="141"/>
      <c r="D184453" s="141"/>
      <c r="E184453" s="141"/>
      <c r="F184453" s="141"/>
      <c r="G184453" s="248"/>
      <c r="H184453" s="141"/>
      <c r="I184453" s="209"/>
      <c r="J184453" s="141"/>
      <c r="K184453" s="141"/>
    </row>
    <row r="184454" spans="2:11" ht="13.5" customHeight="1">
      <c r="B184454" s="141"/>
      <c r="C184454" s="141"/>
      <c r="D184454" s="141"/>
      <c r="E184454" s="141"/>
      <c r="F184454" s="141"/>
      <c r="G184454" s="248"/>
      <c r="H184454" s="141"/>
      <c r="I184454" s="209"/>
      <c r="J184454" s="141"/>
      <c r="K184454" s="141"/>
    </row>
    <row r="184455" spans="2:11" ht="13.5" customHeight="1">
      <c r="B184455" s="141"/>
      <c r="C184455" s="141"/>
      <c r="D184455" s="141"/>
      <c r="E184455" s="141"/>
      <c r="F184455" s="141"/>
      <c r="G184455" s="248"/>
      <c r="H184455" s="141"/>
      <c r="I184455" s="209"/>
      <c r="J184455" s="141"/>
      <c r="K184455" s="141"/>
    </row>
    <row r="184456" spans="2:11" ht="13.5" customHeight="1">
      <c r="B184456" s="141"/>
      <c r="C184456" s="141"/>
      <c r="D184456" s="141"/>
      <c r="E184456" s="141"/>
      <c r="F184456" s="141"/>
      <c r="G184456" s="248"/>
      <c r="H184456" s="141"/>
      <c r="I184456" s="209"/>
      <c r="J184456" s="141"/>
      <c r="K184456" s="141"/>
    </row>
    <row r="184457" spans="2:11" ht="13.5" customHeight="1">
      <c r="B184457" s="141"/>
      <c r="C184457" s="141"/>
      <c r="D184457" s="141"/>
      <c r="E184457" s="141"/>
      <c r="F184457" s="141"/>
      <c r="G184457" s="248"/>
      <c r="H184457" s="141"/>
      <c r="I184457" s="209"/>
      <c r="J184457" s="141"/>
      <c r="K184457" s="141"/>
    </row>
    <row r="184458" spans="2:11" ht="13.5" customHeight="1">
      <c r="B184458" s="141"/>
      <c r="C184458" s="141"/>
      <c r="D184458" s="141"/>
      <c r="E184458" s="141"/>
      <c r="F184458" s="141"/>
      <c r="G184458" s="248"/>
      <c r="H184458" s="141"/>
      <c r="I184458" s="209"/>
      <c r="J184458" s="141"/>
      <c r="K184458" s="141"/>
    </row>
    <row r="184459" spans="2:11" ht="13.5" customHeight="1">
      <c r="B184459" s="141"/>
      <c r="C184459" s="141"/>
      <c r="D184459" s="141"/>
      <c r="E184459" s="141"/>
      <c r="F184459" s="141"/>
      <c r="G184459" s="248"/>
      <c r="H184459" s="141"/>
      <c r="I184459" s="209"/>
      <c r="J184459" s="141"/>
      <c r="K184459" s="141"/>
    </row>
    <row r="184460" spans="2:11" ht="13.5" customHeight="1">
      <c r="B184460" s="141"/>
      <c r="C184460" s="141"/>
      <c r="D184460" s="141"/>
      <c r="E184460" s="141"/>
      <c r="F184460" s="141"/>
      <c r="G184460" s="248"/>
      <c r="H184460" s="141"/>
      <c r="I184460" s="209"/>
      <c r="J184460" s="141"/>
      <c r="K184460" s="141"/>
    </row>
    <row r="184461" spans="2:11" ht="13.5" customHeight="1">
      <c r="B184461" s="141"/>
      <c r="C184461" s="141"/>
      <c r="D184461" s="141"/>
      <c r="E184461" s="141"/>
      <c r="F184461" s="141"/>
      <c r="G184461" s="248"/>
      <c r="H184461" s="141"/>
      <c r="I184461" s="209"/>
      <c r="J184461" s="141"/>
      <c r="K184461" s="141"/>
    </row>
    <row r="184462" spans="2:11" ht="13.5" customHeight="1">
      <c r="B184462" s="141"/>
      <c r="C184462" s="141"/>
      <c r="D184462" s="141"/>
      <c r="E184462" s="141"/>
      <c r="F184462" s="141"/>
      <c r="G184462" s="248"/>
      <c r="H184462" s="141"/>
      <c r="I184462" s="209"/>
      <c r="J184462" s="141"/>
      <c r="K184462" s="141"/>
    </row>
    <row r="184463" spans="2:11" ht="13.5" customHeight="1">
      <c r="B184463" s="141"/>
      <c r="C184463" s="141"/>
      <c r="D184463" s="141"/>
      <c r="E184463" s="141"/>
      <c r="F184463" s="141"/>
      <c r="G184463" s="248"/>
      <c r="H184463" s="141"/>
      <c r="I184463" s="209"/>
      <c r="J184463" s="141"/>
      <c r="K184463" s="141"/>
    </row>
    <row r="184464" spans="2:11" ht="13.5" customHeight="1">
      <c r="B184464" s="141"/>
      <c r="C184464" s="141"/>
      <c r="D184464" s="141"/>
      <c r="E184464" s="141"/>
      <c r="F184464" s="141"/>
      <c r="G184464" s="248"/>
      <c r="H184464" s="141"/>
      <c r="I184464" s="209"/>
      <c r="J184464" s="141"/>
      <c r="K184464" s="141"/>
    </row>
    <row r="184465" spans="2:11" ht="13.5" customHeight="1">
      <c r="B184465" s="141"/>
      <c r="C184465" s="141"/>
      <c r="D184465" s="141"/>
      <c r="E184465" s="141"/>
      <c r="F184465" s="141"/>
      <c r="G184465" s="248"/>
      <c r="H184465" s="141"/>
      <c r="I184465" s="209"/>
      <c r="J184465" s="141"/>
      <c r="K184465" s="141"/>
    </row>
    <row r="184466" spans="2:11" ht="13.5" customHeight="1">
      <c r="B184466" s="141"/>
      <c r="C184466" s="141"/>
      <c r="D184466" s="141"/>
      <c r="E184466" s="141"/>
      <c r="F184466" s="141"/>
      <c r="G184466" s="248"/>
      <c r="H184466" s="141"/>
      <c r="I184466" s="209"/>
      <c r="J184466" s="141"/>
      <c r="K184466" s="141"/>
    </row>
    <row r="184467" spans="2:11" ht="13.5" customHeight="1">
      <c r="B184467" s="141"/>
      <c r="C184467" s="141"/>
      <c r="D184467" s="141"/>
      <c r="E184467" s="141"/>
      <c r="F184467" s="141"/>
      <c r="G184467" s="248"/>
      <c r="H184467" s="141"/>
      <c r="I184467" s="209"/>
      <c r="J184467" s="141"/>
      <c r="K184467" s="141"/>
    </row>
    <row r="184468" spans="2:11" ht="13.5" customHeight="1">
      <c r="B184468" s="141"/>
      <c r="C184468" s="141"/>
      <c r="D184468" s="141"/>
      <c r="E184468" s="141"/>
      <c r="F184468" s="141"/>
      <c r="G184468" s="248"/>
      <c r="H184468" s="141"/>
      <c r="I184468" s="209"/>
      <c r="J184468" s="141"/>
      <c r="K184468" s="141"/>
    </row>
    <row r="184469" spans="2:11" ht="13.5" customHeight="1">
      <c r="B184469" s="141"/>
      <c r="C184469" s="141"/>
      <c r="D184469" s="141"/>
      <c r="E184469" s="141"/>
      <c r="F184469" s="141"/>
      <c r="G184469" s="248"/>
      <c r="H184469" s="141"/>
      <c r="I184469" s="209"/>
      <c r="J184469" s="141"/>
      <c r="K184469" s="141"/>
    </row>
    <row r="184470" spans="2:11" ht="13.5" customHeight="1">
      <c r="B184470" s="141"/>
      <c r="C184470" s="141"/>
      <c r="D184470" s="141"/>
      <c r="E184470" s="141"/>
      <c r="F184470" s="141"/>
      <c r="G184470" s="248"/>
      <c r="H184470" s="141"/>
      <c r="I184470" s="209"/>
      <c r="J184470" s="141"/>
      <c r="K184470" s="141"/>
    </row>
    <row r="184471" spans="2:11" ht="13.5" customHeight="1">
      <c r="B184471" s="141"/>
      <c r="C184471" s="141"/>
      <c r="D184471" s="141"/>
      <c r="E184471" s="141"/>
      <c r="F184471" s="141"/>
      <c r="G184471" s="248"/>
      <c r="H184471" s="141"/>
      <c r="I184471" s="209"/>
      <c r="J184471" s="141"/>
      <c r="K184471" s="141"/>
    </row>
    <row r="184472" spans="2:11" ht="13.5" customHeight="1">
      <c r="B184472" s="141"/>
      <c r="C184472" s="141"/>
      <c r="D184472" s="141"/>
      <c r="E184472" s="141"/>
      <c r="F184472" s="141"/>
      <c r="G184472" s="248"/>
      <c r="H184472" s="141"/>
      <c r="I184472" s="209"/>
      <c r="J184472" s="141"/>
      <c r="K184472" s="141"/>
    </row>
    <row r="184473" spans="2:11" ht="13.5" customHeight="1">
      <c r="B184473" s="141"/>
      <c r="C184473" s="141"/>
      <c r="D184473" s="141"/>
      <c r="E184473" s="141"/>
      <c r="F184473" s="141"/>
      <c r="G184473" s="248"/>
      <c r="H184473" s="141"/>
      <c r="I184473" s="209"/>
      <c r="J184473" s="141"/>
      <c r="K184473" s="141"/>
    </row>
    <row r="184474" spans="2:11" ht="13.5" customHeight="1">
      <c r="B184474" s="141"/>
      <c r="C184474" s="141"/>
      <c r="D184474" s="141"/>
      <c r="E184474" s="141"/>
      <c r="F184474" s="141"/>
      <c r="G184474" s="248"/>
      <c r="H184474" s="141"/>
      <c r="I184474" s="209"/>
      <c r="J184474" s="141"/>
      <c r="K184474" s="141"/>
    </row>
    <row r="184475" spans="2:11" ht="13.5" customHeight="1">
      <c r="B184475" s="141"/>
      <c r="C184475" s="141"/>
      <c r="D184475" s="141"/>
      <c r="E184475" s="141"/>
      <c r="F184475" s="141"/>
      <c r="G184475" s="248"/>
      <c r="H184475" s="141"/>
      <c r="I184475" s="209"/>
      <c r="J184475" s="141"/>
      <c r="K184475" s="141"/>
    </row>
    <row r="184476" spans="2:11" ht="13.5" customHeight="1">
      <c r="B184476" s="141"/>
      <c r="C184476" s="141"/>
      <c r="D184476" s="141"/>
      <c r="E184476" s="141"/>
      <c r="F184476" s="141"/>
      <c r="G184476" s="248"/>
      <c r="H184476" s="141"/>
      <c r="I184476" s="209"/>
      <c r="J184476" s="141"/>
      <c r="K184476" s="141"/>
    </row>
    <row r="184477" spans="2:11" ht="13.5" customHeight="1">
      <c r="B184477" s="141"/>
      <c r="C184477" s="141"/>
      <c r="D184477" s="141"/>
      <c r="E184477" s="141"/>
      <c r="F184477" s="141"/>
      <c r="G184477" s="248"/>
      <c r="H184477" s="141"/>
      <c r="I184477" s="209"/>
      <c r="J184477" s="141"/>
      <c r="K184477" s="141"/>
    </row>
    <row r="184478" spans="2:11" ht="13.5" customHeight="1">
      <c r="B184478" s="141"/>
      <c r="C184478" s="141"/>
      <c r="D184478" s="141"/>
      <c r="E184478" s="141"/>
      <c r="F184478" s="141"/>
      <c r="G184478" s="248"/>
      <c r="H184478" s="141"/>
      <c r="I184478" s="209"/>
      <c r="J184478" s="141"/>
      <c r="K184478" s="141"/>
    </row>
    <row r="184479" spans="2:11" ht="13.5" customHeight="1">
      <c r="B184479" s="141"/>
      <c r="C184479" s="141"/>
      <c r="D184479" s="141"/>
      <c r="E184479" s="141"/>
      <c r="F184479" s="141"/>
      <c r="G184479" s="248"/>
      <c r="H184479" s="141"/>
      <c r="I184479" s="209"/>
      <c r="J184479" s="141"/>
      <c r="K184479" s="141"/>
    </row>
    <row r="184480" spans="2:11" ht="13.5" customHeight="1">
      <c r="B184480" s="141"/>
      <c r="C184480" s="141"/>
      <c r="D184480" s="141"/>
      <c r="E184480" s="141"/>
      <c r="F184480" s="141"/>
      <c r="G184480" s="248"/>
      <c r="H184480" s="141"/>
      <c r="I184480" s="209"/>
      <c r="J184480" s="141"/>
      <c r="K184480" s="141"/>
    </row>
    <row r="184481" spans="2:11" ht="13.5" customHeight="1">
      <c r="B184481" s="141"/>
      <c r="C184481" s="141"/>
      <c r="D184481" s="141"/>
      <c r="E184481" s="141"/>
      <c r="F184481" s="141"/>
      <c r="G184481" s="248"/>
      <c r="H184481" s="141"/>
      <c r="I184481" s="209"/>
      <c r="J184481" s="141"/>
      <c r="K184481" s="141"/>
    </row>
    <row r="184482" spans="2:11" ht="13.5" customHeight="1">
      <c r="B184482" s="141"/>
      <c r="C184482" s="141"/>
      <c r="D184482" s="141"/>
      <c r="E184482" s="141"/>
      <c r="F184482" s="141"/>
      <c r="G184482" s="248"/>
      <c r="H184482" s="141"/>
      <c r="I184482" s="209"/>
      <c r="J184482" s="141"/>
      <c r="K184482" s="141"/>
    </row>
    <row r="184483" spans="2:11" ht="13.5" customHeight="1">
      <c r="B184483" s="141"/>
      <c r="C184483" s="141"/>
      <c r="D184483" s="141"/>
      <c r="E184483" s="141"/>
      <c r="F184483" s="141"/>
      <c r="G184483" s="248"/>
      <c r="H184483" s="141"/>
      <c r="I184483" s="209"/>
      <c r="J184483" s="141"/>
      <c r="K184483" s="141"/>
    </row>
    <row r="184484" spans="2:11" ht="13.5" customHeight="1">
      <c r="B184484" s="141"/>
      <c r="C184484" s="141"/>
      <c r="D184484" s="141"/>
      <c r="E184484" s="141"/>
      <c r="F184484" s="141"/>
      <c r="G184484" s="248"/>
      <c r="H184484" s="141"/>
      <c r="I184484" s="209"/>
      <c r="J184484" s="141"/>
      <c r="K184484" s="141"/>
    </row>
    <row r="184485" spans="2:11" ht="13.5" customHeight="1">
      <c r="B184485" s="141"/>
      <c r="C184485" s="141"/>
      <c r="D184485" s="141"/>
      <c r="E184485" s="141"/>
      <c r="F184485" s="141"/>
      <c r="G184485" s="248"/>
      <c r="H184485" s="141"/>
      <c r="I184485" s="209"/>
      <c r="J184485" s="141"/>
      <c r="K184485" s="141"/>
    </row>
    <row r="184486" spans="2:11" ht="13.5" customHeight="1">
      <c r="B184486" s="141"/>
      <c r="C184486" s="141"/>
      <c r="D184486" s="141"/>
      <c r="E184486" s="141"/>
      <c r="F184486" s="141"/>
      <c r="G184486" s="248"/>
      <c r="H184486" s="141"/>
      <c r="I184486" s="209"/>
      <c r="J184486" s="141"/>
      <c r="K184486" s="141"/>
    </row>
    <row r="184487" spans="2:11" ht="13.5" customHeight="1">
      <c r="B184487" s="141"/>
      <c r="C184487" s="141"/>
      <c r="D184487" s="141"/>
      <c r="E184487" s="141"/>
      <c r="F184487" s="141"/>
      <c r="G184487" s="248"/>
      <c r="H184487" s="141"/>
      <c r="I184487" s="209"/>
      <c r="J184487" s="141"/>
      <c r="K184487" s="141"/>
    </row>
    <row r="184488" spans="2:11" ht="13.5" customHeight="1">
      <c r="B184488" s="141"/>
      <c r="C184488" s="141"/>
      <c r="D184488" s="141"/>
      <c r="E184488" s="141"/>
      <c r="F184488" s="141"/>
      <c r="G184488" s="248"/>
      <c r="H184488" s="141"/>
      <c r="I184488" s="209"/>
      <c r="J184488" s="141"/>
      <c r="K184488" s="141"/>
    </row>
    <row r="184489" spans="2:11" ht="13.5" customHeight="1">
      <c r="B184489" s="141"/>
      <c r="C184489" s="141"/>
      <c r="D184489" s="141"/>
      <c r="E184489" s="141"/>
      <c r="F184489" s="141"/>
      <c r="G184489" s="248"/>
      <c r="H184489" s="141"/>
      <c r="I184489" s="209"/>
      <c r="J184489" s="141"/>
      <c r="K184489" s="141"/>
    </row>
    <row r="184490" spans="2:11" ht="13.5" customHeight="1">
      <c r="B184490" s="141"/>
      <c r="C184490" s="141"/>
      <c r="D184490" s="141"/>
      <c r="E184490" s="141"/>
      <c r="F184490" s="141"/>
      <c r="G184490" s="248"/>
      <c r="H184490" s="141"/>
      <c r="I184490" s="209"/>
      <c r="J184490" s="141"/>
      <c r="K184490" s="141"/>
    </row>
    <row r="184491" spans="2:11" ht="13.5" customHeight="1">
      <c r="B184491" s="141"/>
      <c r="C184491" s="141"/>
      <c r="D184491" s="141"/>
      <c r="E184491" s="141"/>
      <c r="F184491" s="141"/>
      <c r="G184491" s="248"/>
      <c r="H184491" s="141"/>
      <c r="I184491" s="209"/>
      <c r="J184491" s="141"/>
      <c r="K184491" s="141"/>
    </row>
    <row r="184492" spans="2:11" ht="13.5" customHeight="1">
      <c r="B184492" s="141"/>
      <c r="C184492" s="141"/>
      <c r="D184492" s="141"/>
      <c r="E184492" s="141"/>
      <c r="F184492" s="141"/>
      <c r="G184492" s="248"/>
      <c r="H184492" s="141"/>
      <c r="I184492" s="209"/>
      <c r="J184492" s="141"/>
      <c r="K184492" s="141"/>
    </row>
    <row r="184493" spans="2:11" ht="13.5" customHeight="1">
      <c r="B184493" s="141"/>
      <c r="C184493" s="141"/>
      <c r="D184493" s="141"/>
      <c r="E184493" s="141"/>
      <c r="F184493" s="141"/>
      <c r="G184493" s="248"/>
      <c r="H184493" s="141"/>
      <c r="I184493" s="209"/>
      <c r="J184493" s="141"/>
      <c r="K184493" s="141"/>
    </row>
    <row r="184494" spans="2:11" ht="13.5" customHeight="1">
      <c r="B184494" s="141"/>
      <c r="C184494" s="141"/>
      <c r="D184494" s="141"/>
      <c r="E184494" s="141"/>
      <c r="F184494" s="141"/>
      <c r="G184494" s="248"/>
      <c r="H184494" s="141"/>
      <c r="I184494" s="209"/>
      <c r="J184494" s="141"/>
      <c r="K184494" s="141"/>
    </row>
    <row r="184495" spans="2:11" ht="13.5" customHeight="1">
      <c r="B184495" s="141"/>
      <c r="C184495" s="141"/>
      <c r="D184495" s="141"/>
      <c r="E184495" s="141"/>
      <c r="F184495" s="141"/>
      <c r="G184495" s="248"/>
      <c r="H184495" s="141"/>
      <c r="I184495" s="209"/>
      <c r="J184495" s="141"/>
      <c r="K184495" s="141"/>
    </row>
    <row r="184496" spans="2:11" ht="13.5" customHeight="1">
      <c r="B184496" s="141"/>
      <c r="C184496" s="141"/>
      <c r="D184496" s="141"/>
      <c r="E184496" s="141"/>
      <c r="F184496" s="141"/>
      <c r="G184496" s="248"/>
      <c r="H184496" s="141"/>
      <c r="I184496" s="209"/>
      <c r="J184496" s="141"/>
      <c r="K184496" s="141"/>
    </row>
    <row r="184497" spans="2:11" ht="13.5" customHeight="1">
      <c r="B184497" s="141"/>
      <c r="C184497" s="141"/>
      <c r="D184497" s="141"/>
      <c r="E184497" s="141"/>
      <c r="F184497" s="141"/>
      <c r="G184497" s="248"/>
      <c r="H184497" s="141"/>
      <c r="I184497" s="209"/>
      <c r="J184497" s="141"/>
      <c r="K184497" s="141"/>
    </row>
    <row r="184498" spans="2:11" ht="13.5" customHeight="1">
      <c r="B184498" s="141"/>
      <c r="C184498" s="141"/>
      <c r="D184498" s="141"/>
      <c r="E184498" s="141"/>
      <c r="F184498" s="141"/>
      <c r="G184498" s="248"/>
      <c r="H184498" s="141"/>
      <c r="I184498" s="209"/>
      <c r="J184498" s="141"/>
      <c r="K184498" s="141"/>
    </row>
    <row r="184499" spans="2:11" ht="13.5" customHeight="1">
      <c r="B184499" s="141"/>
      <c r="C184499" s="141"/>
      <c r="D184499" s="141"/>
      <c r="E184499" s="141"/>
      <c r="F184499" s="141"/>
      <c r="G184499" s="248"/>
      <c r="H184499" s="141"/>
      <c r="I184499" s="209"/>
      <c r="J184499" s="141"/>
      <c r="K184499" s="141"/>
    </row>
    <row r="184500" spans="2:11" ht="13.5" customHeight="1">
      <c r="B184500" s="141"/>
      <c r="C184500" s="141"/>
      <c r="D184500" s="141"/>
      <c r="E184500" s="141"/>
      <c r="F184500" s="141"/>
      <c r="G184500" s="248"/>
      <c r="H184500" s="141"/>
      <c r="I184500" s="209"/>
      <c r="J184500" s="141"/>
      <c r="K184500" s="141"/>
    </row>
    <row r="184501" spans="2:11" ht="13.5" customHeight="1">
      <c r="B184501" s="141"/>
      <c r="C184501" s="141"/>
      <c r="D184501" s="141"/>
      <c r="E184501" s="141"/>
      <c r="F184501" s="141"/>
      <c r="G184501" s="248"/>
      <c r="H184501" s="141"/>
      <c r="I184501" s="209"/>
      <c r="J184501" s="141"/>
      <c r="K184501" s="141"/>
    </row>
    <row r="184502" spans="2:11" ht="13.5" customHeight="1">
      <c r="B184502" s="141"/>
      <c r="C184502" s="141"/>
      <c r="D184502" s="141"/>
      <c r="E184502" s="141"/>
      <c r="F184502" s="141"/>
      <c r="G184502" s="248"/>
      <c r="H184502" s="141"/>
      <c r="I184502" s="209"/>
      <c r="J184502" s="141"/>
      <c r="K184502" s="141"/>
    </row>
    <row r="184503" spans="2:11" ht="13.5" customHeight="1">
      <c r="B184503" s="141"/>
      <c r="C184503" s="141"/>
      <c r="D184503" s="141"/>
      <c r="E184503" s="141"/>
      <c r="F184503" s="141"/>
      <c r="G184503" s="248"/>
      <c r="H184503" s="141"/>
      <c r="I184503" s="209"/>
      <c r="J184503" s="141"/>
      <c r="K184503" s="141"/>
    </row>
    <row r="184504" spans="2:11" ht="13.5" customHeight="1">
      <c r="B184504" s="141"/>
      <c r="C184504" s="141"/>
      <c r="D184504" s="141"/>
      <c r="E184504" s="141"/>
      <c r="F184504" s="141"/>
      <c r="G184504" s="248"/>
      <c r="H184504" s="141"/>
      <c r="I184504" s="209"/>
      <c r="J184504" s="141"/>
      <c r="K184504" s="141"/>
    </row>
    <row r="184505" spans="2:11" ht="13.5" customHeight="1">
      <c r="B184505" s="141"/>
      <c r="C184505" s="141"/>
      <c r="D184505" s="141"/>
      <c r="E184505" s="141"/>
      <c r="F184505" s="141"/>
      <c r="G184505" s="248"/>
      <c r="H184505" s="141"/>
      <c r="I184505" s="209"/>
      <c r="J184505" s="141"/>
      <c r="K184505" s="141"/>
    </row>
    <row r="184506" spans="2:11" ht="13.5" customHeight="1">
      <c r="B184506" s="141"/>
      <c r="C184506" s="141"/>
      <c r="D184506" s="141"/>
      <c r="E184506" s="141"/>
      <c r="F184506" s="141"/>
      <c r="G184506" s="248"/>
      <c r="H184506" s="141"/>
      <c r="I184506" s="209"/>
      <c r="J184506" s="141"/>
      <c r="K184506" s="141"/>
    </row>
    <row r="184507" spans="2:11" ht="13.5" customHeight="1">
      <c r="B184507" s="141"/>
      <c r="C184507" s="141"/>
      <c r="D184507" s="141"/>
      <c r="E184507" s="141"/>
      <c r="F184507" s="141"/>
      <c r="G184507" s="248"/>
      <c r="H184507" s="141"/>
      <c r="I184507" s="209"/>
      <c r="J184507" s="141"/>
      <c r="K184507" s="141"/>
    </row>
    <row r="184508" spans="2:11" ht="13.5" customHeight="1">
      <c r="B184508" s="141"/>
      <c r="C184508" s="141"/>
      <c r="D184508" s="141"/>
      <c r="E184508" s="141"/>
      <c r="F184508" s="141"/>
      <c r="G184508" s="248"/>
      <c r="H184508" s="141"/>
      <c r="I184508" s="209"/>
      <c r="J184508" s="141"/>
      <c r="K184508" s="141"/>
    </row>
    <row r="184509" spans="2:11" ht="13.5" customHeight="1">
      <c r="B184509" s="141"/>
      <c r="C184509" s="141"/>
      <c r="D184509" s="141"/>
      <c r="E184509" s="141"/>
      <c r="F184509" s="141"/>
      <c r="G184509" s="248"/>
      <c r="H184509" s="141"/>
      <c r="I184509" s="209"/>
      <c r="J184509" s="141"/>
      <c r="K184509" s="141"/>
    </row>
    <row r="184510" spans="2:11" ht="13.5" customHeight="1">
      <c r="B184510" s="141"/>
      <c r="C184510" s="141"/>
      <c r="D184510" s="141"/>
      <c r="E184510" s="141"/>
      <c r="F184510" s="141"/>
      <c r="G184510" s="248"/>
      <c r="H184510" s="141"/>
      <c r="I184510" s="209"/>
      <c r="J184510" s="141"/>
      <c r="K184510" s="141"/>
    </row>
    <row r="184511" spans="2:11" ht="13.5" customHeight="1">
      <c r="B184511" s="141"/>
      <c r="C184511" s="141"/>
      <c r="D184511" s="141"/>
      <c r="E184511" s="141"/>
      <c r="F184511" s="141"/>
      <c r="G184511" s="248"/>
      <c r="H184511" s="141"/>
      <c r="I184511" s="209"/>
      <c r="J184511" s="141"/>
      <c r="K184511" s="141"/>
    </row>
    <row r="184512" spans="2:11" ht="13.5" customHeight="1">
      <c r="B184512" s="141"/>
      <c r="C184512" s="141"/>
      <c r="D184512" s="141"/>
      <c r="E184512" s="141"/>
      <c r="F184512" s="141"/>
      <c r="G184512" s="248"/>
      <c r="H184512" s="141"/>
      <c r="I184512" s="209"/>
      <c r="J184512" s="141"/>
      <c r="K184512" s="141"/>
    </row>
    <row r="184513" spans="2:11" ht="13.5" customHeight="1">
      <c r="B184513" s="141"/>
      <c r="C184513" s="141"/>
      <c r="D184513" s="141"/>
      <c r="E184513" s="141"/>
      <c r="F184513" s="141"/>
      <c r="G184513" s="248"/>
      <c r="H184513" s="141"/>
      <c r="I184513" s="209"/>
      <c r="J184513" s="141"/>
      <c r="K184513" s="141"/>
    </row>
    <row r="184514" spans="2:11" ht="13.5" customHeight="1">
      <c r="B184514" s="141"/>
      <c r="C184514" s="141"/>
      <c r="D184514" s="141"/>
      <c r="E184514" s="141"/>
      <c r="F184514" s="141"/>
      <c r="G184514" s="248"/>
      <c r="H184514" s="141"/>
      <c r="I184514" s="209"/>
      <c r="J184514" s="141"/>
      <c r="K184514" s="141"/>
    </row>
    <row r="184515" spans="2:11" ht="13.5" customHeight="1">
      <c r="B184515" s="141"/>
      <c r="C184515" s="141"/>
      <c r="D184515" s="141"/>
      <c r="E184515" s="141"/>
      <c r="F184515" s="141"/>
      <c r="G184515" s="248"/>
      <c r="H184515" s="141"/>
      <c r="I184515" s="209"/>
      <c r="J184515" s="141"/>
      <c r="K184515" s="141"/>
    </row>
    <row r="184516" spans="2:11" ht="13.5" customHeight="1">
      <c r="B184516" s="141"/>
      <c r="C184516" s="141"/>
      <c r="D184516" s="141"/>
      <c r="E184516" s="141"/>
      <c r="F184516" s="141"/>
      <c r="G184516" s="248"/>
      <c r="H184516" s="141"/>
      <c r="I184516" s="209"/>
      <c r="J184516" s="141"/>
      <c r="K184516" s="141"/>
    </row>
    <row r="184517" spans="2:11" ht="13.5" customHeight="1">
      <c r="B184517" s="141"/>
      <c r="C184517" s="141"/>
      <c r="D184517" s="141"/>
      <c r="E184517" s="141"/>
      <c r="F184517" s="141"/>
      <c r="G184517" s="248"/>
      <c r="H184517" s="141"/>
      <c r="I184517" s="209"/>
      <c r="J184517" s="141"/>
      <c r="K184517" s="141"/>
    </row>
    <row r="184518" spans="2:11" ht="13.5" customHeight="1">
      <c r="B184518" s="141"/>
      <c r="C184518" s="141"/>
      <c r="D184518" s="141"/>
      <c r="E184518" s="141"/>
      <c r="F184518" s="141"/>
      <c r="G184518" s="248"/>
      <c r="H184518" s="141"/>
      <c r="I184518" s="209"/>
      <c r="J184518" s="141"/>
      <c r="K184518" s="141"/>
    </row>
    <row r="184519" spans="2:11" ht="13.5" customHeight="1">
      <c r="B184519" s="141"/>
      <c r="C184519" s="141"/>
      <c r="D184519" s="141"/>
      <c r="E184519" s="141"/>
      <c r="F184519" s="141"/>
      <c r="G184519" s="248"/>
      <c r="H184519" s="141"/>
      <c r="I184519" s="209"/>
      <c r="J184519" s="141"/>
      <c r="K184519" s="141"/>
    </row>
    <row r="184520" spans="2:11" ht="13.5" customHeight="1">
      <c r="B184520" s="141"/>
      <c r="C184520" s="141"/>
      <c r="D184520" s="141"/>
      <c r="E184520" s="141"/>
      <c r="F184520" s="141"/>
      <c r="G184520" s="248"/>
      <c r="H184520" s="141"/>
      <c r="I184520" s="209"/>
      <c r="J184520" s="141"/>
      <c r="K184520" s="141"/>
    </row>
    <row r="184521" spans="2:11" ht="13.5" customHeight="1">
      <c r="B184521" s="141"/>
      <c r="C184521" s="141"/>
      <c r="D184521" s="141"/>
      <c r="E184521" s="141"/>
      <c r="F184521" s="141"/>
      <c r="G184521" s="248"/>
      <c r="H184521" s="141"/>
      <c r="I184521" s="209"/>
      <c r="J184521" s="141"/>
      <c r="K184521" s="141"/>
    </row>
    <row r="184522" spans="2:11" ht="13.5" customHeight="1">
      <c r="B184522" s="141"/>
      <c r="C184522" s="141"/>
      <c r="D184522" s="141"/>
      <c r="E184522" s="141"/>
      <c r="F184522" s="141"/>
      <c r="G184522" s="248"/>
      <c r="H184522" s="141"/>
      <c r="I184522" s="209"/>
      <c r="J184522" s="141"/>
      <c r="K184522" s="141"/>
    </row>
    <row r="184523" spans="2:11" ht="13.5" customHeight="1">
      <c r="B184523" s="141"/>
      <c r="C184523" s="141"/>
      <c r="D184523" s="141"/>
      <c r="E184523" s="141"/>
      <c r="F184523" s="141"/>
      <c r="G184523" s="248"/>
      <c r="H184523" s="141"/>
      <c r="I184523" s="209"/>
      <c r="J184523" s="141"/>
      <c r="K184523" s="141"/>
    </row>
    <row r="184524" spans="2:11" ht="13.5" customHeight="1">
      <c r="B184524" s="141"/>
      <c r="C184524" s="141"/>
      <c r="D184524" s="141"/>
      <c r="E184524" s="141"/>
      <c r="F184524" s="141"/>
      <c r="G184524" s="248"/>
      <c r="H184524" s="141"/>
      <c r="I184524" s="209"/>
      <c r="J184524" s="141"/>
      <c r="K184524" s="141"/>
    </row>
    <row r="184525" spans="2:11" ht="13.5" customHeight="1">
      <c r="B184525" s="141"/>
      <c r="C184525" s="141"/>
      <c r="D184525" s="141"/>
      <c r="E184525" s="141"/>
      <c r="F184525" s="141"/>
      <c r="G184525" s="248"/>
      <c r="H184525" s="141"/>
      <c r="I184525" s="209"/>
      <c r="J184525" s="141"/>
      <c r="K184525" s="141"/>
    </row>
    <row r="184526" spans="2:11" ht="13.5" customHeight="1">
      <c r="B184526" s="141"/>
      <c r="C184526" s="141"/>
      <c r="D184526" s="141"/>
      <c r="E184526" s="141"/>
      <c r="F184526" s="141"/>
      <c r="G184526" s="248"/>
      <c r="H184526" s="141"/>
      <c r="I184526" s="209"/>
      <c r="J184526" s="141"/>
      <c r="K184526" s="141"/>
    </row>
    <row r="184527" spans="2:11" ht="13.5" customHeight="1">
      <c r="B184527" s="141"/>
      <c r="C184527" s="141"/>
      <c r="D184527" s="141"/>
      <c r="E184527" s="141"/>
      <c r="F184527" s="141"/>
      <c r="G184527" s="248"/>
      <c r="H184527" s="141"/>
      <c r="I184527" s="209"/>
      <c r="J184527" s="141"/>
      <c r="K184527" s="141"/>
    </row>
    <row r="184528" spans="2:11" ht="13.5" customHeight="1">
      <c r="B184528" s="141"/>
      <c r="C184528" s="141"/>
      <c r="D184528" s="141"/>
      <c r="E184528" s="141"/>
      <c r="F184528" s="141"/>
      <c r="G184528" s="248"/>
      <c r="H184528" s="141"/>
      <c r="I184528" s="209"/>
      <c r="J184528" s="141"/>
      <c r="K184528" s="141"/>
    </row>
    <row r="184529" spans="2:11" ht="13.5" customHeight="1">
      <c r="B184529" s="141"/>
      <c r="C184529" s="141"/>
      <c r="D184529" s="141"/>
      <c r="E184529" s="141"/>
      <c r="F184529" s="141"/>
      <c r="G184529" s="248"/>
      <c r="H184529" s="141"/>
      <c r="I184529" s="209"/>
      <c r="J184529" s="141"/>
      <c r="K184529" s="141"/>
    </row>
    <row r="184530" spans="2:11" ht="13.5" customHeight="1">
      <c r="B184530" s="141"/>
      <c r="C184530" s="141"/>
      <c r="D184530" s="141"/>
      <c r="E184530" s="141"/>
      <c r="F184530" s="141"/>
      <c r="G184530" s="248"/>
      <c r="H184530" s="141"/>
      <c r="I184530" s="209"/>
      <c r="J184530" s="141"/>
      <c r="K184530" s="141"/>
    </row>
    <row r="184531" spans="2:11" ht="13.5" customHeight="1">
      <c r="B184531" s="141"/>
      <c r="C184531" s="141"/>
      <c r="D184531" s="141"/>
      <c r="E184531" s="141"/>
      <c r="F184531" s="141"/>
      <c r="G184531" s="248"/>
      <c r="H184531" s="141"/>
      <c r="I184531" s="209"/>
      <c r="J184531" s="141"/>
      <c r="K184531" s="141"/>
    </row>
    <row r="184532" spans="2:11" ht="13.5" customHeight="1">
      <c r="B184532" s="141"/>
      <c r="C184532" s="141"/>
      <c r="D184532" s="141"/>
      <c r="E184532" s="141"/>
      <c r="F184532" s="141"/>
      <c r="G184532" s="248"/>
      <c r="H184532" s="141"/>
      <c r="I184532" s="209"/>
      <c r="J184532" s="141"/>
      <c r="K184532" s="141"/>
    </row>
    <row r="184533" spans="2:11" ht="13.5" customHeight="1">
      <c r="B184533" s="141"/>
      <c r="C184533" s="141"/>
      <c r="D184533" s="141"/>
      <c r="E184533" s="141"/>
      <c r="F184533" s="141"/>
      <c r="G184533" s="248"/>
      <c r="H184533" s="141"/>
      <c r="I184533" s="209"/>
      <c r="J184533" s="141"/>
      <c r="K184533" s="141"/>
    </row>
    <row r="184534" spans="2:11" ht="13.5" customHeight="1">
      <c r="B184534" s="141"/>
      <c r="C184534" s="141"/>
      <c r="D184534" s="141"/>
      <c r="E184534" s="141"/>
      <c r="F184534" s="141"/>
      <c r="G184534" s="248"/>
      <c r="H184534" s="141"/>
      <c r="I184534" s="209"/>
      <c r="J184534" s="141"/>
      <c r="K184534" s="141"/>
    </row>
    <row r="184535" spans="2:11" ht="13.5" customHeight="1">
      <c r="B184535" s="141"/>
      <c r="C184535" s="141"/>
      <c r="D184535" s="141"/>
      <c r="E184535" s="141"/>
      <c r="F184535" s="141"/>
      <c r="G184535" s="248"/>
      <c r="H184535" s="141"/>
      <c r="I184535" s="209"/>
      <c r="J184535" s="141"/>
      <c r="K184535" s="141"/>
    </row>
    <row r="184536" spans="2:11" ht="13.5" customHeight="1">
      <c r="B184536" s="141"/>
      <c r="C184536" s="141"/>
      <c r="D184536" s="141"/>
      <c r="E184536" s="141"/>
      <c r="F184536" s="141"/>
      <c r="G184536" s="248"/>
      <c r="H184536" s="141"/>
      <c r="I184536" s="209"/>
      <c r="J184536" s="141"/>
      <c r="K184536" s="141"/>
    </row>
    <row r="184537" spans="2:11" ht="13.5" customHeight="1">
      <c r="B184537" s="141"/>
      <c r="C184537" s="141"/>
      <c r="D184537" s="141"/>
      <c r="E184537" s="141"/>
      <c r="F184537" s="141"/>
      <c r="G184537" s="248"/>
      <c r="H184537" s="141"/>
      <c r="I184537" s="209"/>
      <c r="J184537" s="141"/>
      <c r="K184537" s="141"/>
    </row>
    <row r="184538" spans="2:11" ht="13.5" customHeight="1">
      <c r="B184538" s="141"/>
      <c r="C184538" s="141"/>
      <c r="D184538" s="141"/>
      <c r="E184538" s="141"/>
      <c r="F184538" s="141"/>
      <c r="G184538" s="248"/>
      <c r="H184538" s="141"/>
      <c r="I184538" s="209"/>
      <c r="J184538" s="141"/>
      <c r="K184538" s="141"/>
    </row>
    <row r="184539" spans="2:11" ht="13.5" customHeight="1">
      <c r="B184539" s="141"/>
      <c r="C184539" s="141"/>
      <c r="D184539" s="141"/>
      <c r="E184539" s="141"/>
      <c r="F184539" s="141"/>
      <c r="G184539" s="248"/>
      <c r="H184539" s="141"/>
      <c r="I184539" s="209"/>
      <c r="J184539" s="141"/>
      <c r="K184539" s="141"/>
    </row>
    <row r="184540" spans="2:11" ht="13.5" customHeight="1">
      <c r="B184540" s="141"/>
      <c r="C184540" s="141"/>
      <c r="D184540" s="141"/>
      <c r="E184540" s="141"/>
      <c r="F184540" s="141"/>
      <c r="G184540" s="248"/>
      <c r="H184540" s="141"/>
      <c r="I184540" s="209"/>
      <c r="J184540" s="141"/>
      <c r="K184540" s="141"/>
    </row>
    <row r="184541" spans="2:11" ht="13.5" customHeight="1">
      <c r="B184541" s="141"/>
      <c r="C184541" s="141"/>
      <c r="D184541" s="141"/>
      <c r="E184541" s="141"/>
      <c r="F184541" s="141"/>
      <c r="G184541" s="248"/>
      <c r="H184541" s="141"/>
      <c r="I184541" s="209"/>
      <c r="J184541" s="141"/>
      <c r="K184541" s="141"/>
    </row>
    <row r="184542" spans="2:11" ht="13.5" customHeight="1">
      <c r="B184542" s="141"/>
      <c r="C184542" s="141"/>
      <c r="D184542" s="141"/>
      <c r="E184542" s="141"/>
      <c r="F184542" s="141"/>
      <c r="G184542" s="248"/>
      <c r="H184542" s="141"/>
      <c r="I184542" s="209"/>
      <c r="J184542" s="141"/>
      <c r="K184542" s="141"/>
    </row>
    <row r="184543" spans="2:11" ht="13.5" customHeight="1">
      <c r="B184543" s="141"/>
      <c r="C184543" s="141"/>
      <c r="D184543" s="141"/>
      <c r="E184543" s="141"/>
      <c r="F184543" s="141"/>
      <c r="G184543" s="248"/>
      <c r="H184543" s="141"/>
      <c r="I184543" s="209"/>
      <c r="J184543" s="141"/>
      <c r="K184543" s="141"/>
    </row>
    <row r="184544" spans="2:11" ht="13.5" customHeight="1">
      <c r="B184544" s="141"/>
      <c r="C184544" s="141"/>
      <c r="D184544" s="141"/>
      <c r="E184544" s="141"/>
      <c r="F184544" s="141"/>
      <c r="G184544" s="248"/>
      <c r="H184544" s="141"/>
      <c r="I184544" s="209"/>
      <c r="J184544" s="141"/>
      <c r="K184544" s="141"/>
    </row>
    <row r="184545" spans="2:11" ht="13.5" customHeight="1">
      <c r="B184545" s="141"/>
      <c r="C184545" s="141"/>
      <c r="D184545" s="141"/>
      <c r="E184545" s="141"/>
      <c r="F184545" s="141"/>
      <c r="G184545" s="248"/>
      <c r="H184545" s="141"/>
      <c r="I184545" s="209"/>
      <c r="J184545" s="141"/>
      <c r="K184545" s="141"/>
    </row>
    <row r="184546" spans="2:11" ht="13.5" customHeight="1">
      <c r="B184546" s="141"/>
      <c r="C184546" s="141"/>
      <c r="D184546" s="141"/>
      <c r="E184546" s="141"/>
      <c r="F184546" s="141"/>
      <c r="G184546" s="248"/>
      <c r="H184546" s="141"/>
      <c r="I184546" s="209"/>
      <c r="J184546" s="141"/>
      <c r="K184546" s="141"/>
    </row>
    <row r="184547" spans="2:11" ht="13.5" customHeight="1">
      <c r="B184547" s="141"/>
      <c r="C184547" s="141"/>
      <c r="D184547" s="141"/>
      <c r="E184547" s="141"/>
      <c r="F184547" s="141"/>
      <c r="G184547" s="248"/>
      <c r="H184547" s="141"/>
      <c r="I184547" s="209"/>
      <c r="J184547" s="141"/>
      <c r="K184547" s="141"/>
    </row>
    <row r="184548" spans="2:11" ht="13.5" customHeight="1">
      <c r="B184548" s="141"/>
      <c r="C184548" s="141"/>
      <c r="D184548" s="141"/>
      <c r="E184548" s="141"/>
      <c r="F184548" s="141"/>
      <c r="G184548" s="248"/>
      <c r="H184548" s="141"/>
      <c r="I184548" s="209"/>
      <c r="J184548" s="141"/>
      <c r="K184548" s="141"/>
    </row>
    <row r="184549" spans="2:11" ht="13.5" customHeight="1">
      <c r="B184549" s="141"/>
      <c r="C184549" s="141"/>
      <c r="D184549" s="141"/>
      <c r="E184549" s="141"/>
      <c r="F184549" s="141"/>
      <c r="G184549" s="248"/>
      <c r="H184549" s="141"/>
      <c r="I184549" s="209"/>
      <c r="J184549" s="141"/>
      <c r="K184549" s="141"/>
    </row>
    <row r="184550" spans="2:11" ht="13.5" customHeight="1">
      <c r="B184550" s="141"/>
      <c r="C184550" s="141"/>
      <c r="D184550" s="141"/>
      <c r="E184550" s="141"/>
      <c r="F184550" s="141"/>
      <c r="G184550" s="248"/>
      <c r="H184550" s="141"/>
      <c r="I184550" s="209"/>
      <c r="J184550" s="141"/>
      <c r="K184550" s="141"/>
    </row>
    <row r="184551" spans="2:11" ht="13.5" customHeight="1">
      <c r="B184551" s="141"/>
      <c r="C184551" s="141"/>
      <c r="D184551" s="141"/>
      <c r="E184551" s="141"/>
      <c r="F184551" s="141"/>
      <c r="G184551" s="248"/>
      <c r="H184551" s="141"/>
      <c r="I184551" s="209"/>
      <c r="J184551" s="141"/>
      <c r="K184551" s="141"/>
    </row>
    <row r="184552" spans="2:11" ht="13.5" customHeight="1">
      <c r="B184552" s="141"/>
      <c r="C184552" s="141"/>
      <c r="D184552" s="141"/>
      <c r="E184552" s="141"/>
      <c r="F184552" s="141"/>
      <c r="G184552" s="248"/>
      <c r="H184552" s="141"/>
      <c r="I184552" s="209"/>
      <c r="J184552" s="141"/>
      <c r="K184552" s="141"/>
    </row>
    <row r="184553" spans="2:11" ht="13.5" customHeight="1">
      <c r="B184553" s="141"/>
      <c r="C184553" s="141"/>
      <c r="D184553" s="141"/>
      <c r="E184553" s="141"/>
      <c r="F184553" s="141"/>
      <c r="G184553" s="248"/>
      <c r="H184553" s="141"/>
      <c r="I184553" s="209"/>
      <c r="J184553" s="141"/>
      <c r="K184553" s="141"/>
    </row>
    <row r="184554" spans="2:11" ht="13.5" customHeight="1">
      <c r="B184554" s="141"/>
      <c r="C184554" s="141"/>
      <c r="D184554" s="141"/>
      <c r="E184554" s="141"/>
      <c r="F184554" s="141"/>
      <c r="G184554" s="248"/>
      <c r="H184554" s="141"/>
      <c r="I184554" s="209"/>
      <c r="J184554" s="141"/>
      <c r="K184554" s="141"/>
    </row>
    <row r="184555" spans="2:11" ht="13.5" customHeight="1">
      <c r="B184555" s="141"/>
      <c r="C184555" s="141"/>
      <c r="D184555" s="141"/>
      <c r="E184555" s="141"/>
      <c r="F184555" s="141"/>
      <c r="G184555" s="248"/>
      <c r="H184555" s="141"/>
      <c r="I184555" s="209"/>
      <c r="J184555" s="141"/>
      <c r="K184555" s="141"/>
    </row>
    <row r="184556" spans="2:11" ht="13.5" customHeight="1">
      <c r="B184556" s="141"/>
      <c r="C184556" s="141"/>
      <c r="D184556" s="141"/>
      <c r="E184556" s="141"/>
      <c r="F184556" s="141"/>
      <c r="G184556" s="248"/>
      <c r="H184556" s="141"/>
      <c r="I184556" s="209"/>
      <c r="J184556" s="141"/>
      <c r="K184556" s="141"/>
    </row>
    <row r="184557" spans="2:11" ht="13.5" customHeight="1">
      <c r="B184557" s="141"/>
      <c r="C184557" s="141"/>
      <c r="D184557" s="141"/>
      <c r="E184557" s="141"/>
      <c r="F184557" s="141"/>
      <c r="G184557" s="248"/>
      <c r="H184557" s="141"/>
      <c r="I184557" s="209"/>
      <c r="J184557" s="141"/>
      <c r="K184557" s="141"/>
    </row>
    <row r="184558" spans="2:11" ht="13.5" customHeight="1">
      <c r="B184558" s="141"/>
      <c r="C184558" s="141"/>
      <c r="D184558" s="141"/>
      <c r="E184558" s="141"/>
      <c r="F184558" s="141"/>
      <c r="G184558" s="248"/>
      <c r="H184558" s="141"/>
      <c r="I184558" s="209"/>
      <c r="J184558" s="141"/>
      <c r="K184558" s="141"/>
    </row>
    <row r="184559" spans="2:11" ht="13.5" customHeight="1">
      <c r="B184559" s="141"/>
      <c r="C184559" s="141"/>
      <c r="D184559" s="141"/>
      <c r="E184559" s="141"/>
      <c r="F184559" s="141"/>
      <c r="G184559" s="248"/>
      <c r="H184559" s="141"/>
      <c r="I184559" s="209"/>
      <c r="J184559" s="141"/>
      <c r="K184559" s="141"/>
    </row>
    <row r="184560" spans="2:11" ht="13.5" customHeight="1">
      <c r="B184560" s="141"/>
      <c r="C184560" s="141"/>
      <c r="D184560" s="141"/>
      <c r="E184560" s="141"/>
      <c r="F184560" s="141"/>
      <c r="G184560" s="248"/>
      <c r="H184560" s="141"/>
      <c r="I184560" s="209"/>
      <c r="J184560" s="141"/>
      <c r="K184560" s="141"/>
    </row>
    <row r="184561" spans="2:11" ht="13.5" customHeight="1">
      <c r="B184561" s="141"/>
      <c r="C184561" s="141"/>
      <c r="D184561" s="141"/>
      <c r="E184561" s="141"/>
      <c r="F184561" s="141"/>
      <c r="G184561" s="248"/>
      <c r="H184561" s="141"/>
      <c r="I184561" s="209"/>
      <c r="J184561" s="141"/>
      <c r="K184561" s="141"/>
    </row>
    <row r="184562" spans="2:11" ht="13.5" customHeight="1">
      <c r="B184562" s="141"/>
      <c r="C184562" s="141"/>
      <c r="D184562" s="141"/>
      <c r="E184562" s="141"/>
      <c r="F184562" s="141"/>
      <c r="G184562" s="248"/>
      <c r="H184562" s="141"/>
      <c r="I184562" s="209"/>
      <c r="J184562" s="141"/>
      <c r="K184562" s="141"/>
    </row>
    <row r="184563" spans="2:11" ht="13.5" customHeight="1">
      <c r="B184563" s="141"/>
      <c r="C184563" s="141"/>
      <c r="D184563" s="141"/>
      <c r="E184563" s="141"/>
      <c r="F184563" s="141"/>
      <c r="G184563" s="248"/>
      <c r="H184563" s="141"/>
      <c r="I184563" s="209"/>
      <c r="J184563" s="141"/>
      <c r="K184563" s="141"/>
    </row>
    <row r="184564" spans="2:11" ht="13.5" customHeight="1">
      <c r="B184564" s="141"/>
      <c r="C184564" s="141"/>
      <c r="D184564" s="141"/>
      <c r="E184564" s="141"/>
      <c r="F184564" s="141"/>
      <c r="G184564" s="248"/>
      <c r="H184564" s="141"/>
      <c r="I184564" s="209"/>
      <c r="J184564" s="141"/>
      <c r="K184564" s="141"/>
    </row>
    <row r="184565" spans="2:11" ht="13.5" customHeight="1">
      <c r="B184565" s="141"/>
      <c r="C184565" s="141"/>
      <c r="D184565" s="141"/>
      <c r="E184565" s="141"/>
      <c r="F184565" s="141"/>
      <c r="G184565" s="248"/>
      <c r="H184565" s="141"/>
      <c r="I184565" s="209"/>
      <c r="J184565" s="141"/>
      <c r="K184565" s="141"/>
    </row>
    <row r="184566" spans="2:11" ht="13.5" customHeight="1">
      <c r="B184566" s="141"/>
      <c r="C184566" s="141"/>
      <c r="D184566" s="141"/>
      <c r="E184566" s="141"/>
      <c r="F184566" s="141"/>
      <c r="G184566" s="248"/>
      <c r="H184566" s="141"/>
      <c r="I184566" s="209"/>
      <c r="J184566" s="141"/>
      <c r="K184566" s="141"/>
    </row>
    <row r="184567" spans="2:11" ht="13.5" customHeight="1">
      <c r="B184567" s="141"/>
      <c r="C184567" s="141"/>
      <c r="D184567" s="141"/>
      <c r="E184567" s="141"/>
      <c r="F184567" s="141"/>
      <c r="G184567" s="248"/>
      <c r="H184567" s="141"/>
      <c r="I184567" s="209"/>
      <c r="J184567" s="141"/>
      <c r="K184567" s="141"/>
    </row>
    <row r="184568" spans="2:11" ht="13.5" customHeight="1">
      <c r="B184568" s="141"/>
      <c r="C184568" s="141"/>
      <c r="D184568" s="141"/>
      <c r="E184568" s="141"/>
      <c r="F184568" s="141"/>
      <c r="G184568" s="248"/>
      <c r="H184568" s="141"/>
      <c r="I184568" s="209"/>
      <c r="J184568" s="141"/>
      <c r="K184568" s="141"/>
    </row>
    <row r="184569" spans="2:11" ht="13.5" customHeight="1">
      <c r="B184569" s="141"/>
      <c r="C184569" s="141"/>
      <c r="D184569" s="141"/>
      <c r="E184569" s="141"/>
      <c r="F184569" s="141"/>
      <c r="G184569" s="248"/>
      <c r="H184569" s="141"/>
      <c r="I184569" s="209"/>
      <c r="J184569" s="141"/>
      <c r="K184569" s="141"/>
    </row>
    <row r="184570" spans="2:11" ht="13.5" customHeight="1">
      <c r="B184570" s="141"/>
      <c r="C184570" s="141"/>
      <c r="D184570" s="141"/>
      <c r="E184570" s="141"/>
      <c r="F184570" s="141"/>
      <c r="G184570" s="248"/>
      <c r="H184570" s="141"/>
      <c r="I184570" s="209"/>
      <c r="J184570" s="141"/>
      <c r="K184570" s="141"/>
    </row>
    <row r="184571" spans="2:11" ht="13.5" customHeight="1">
      <c r="B184571" s="141"/>
      <c r="C184571" s="141"/>
      <c r="D184571" s="141"/>
      <c r="E184571" s="141"/>
      <c r="F184571" s="141"/>
      <c r="G184571" s="248"/>
      <c r="H184571" s="141"/>
      <c r="I184571" s="209"/>
      <c r="J184571" s="141"/>
      <c r="K184571" s="141"/>
    </row>
    <row r="184572" spans="2:11" ht="13.5" customHeight="1">
      <c r="B184572" s="141"/>
      <c r="C184572" s="141"/>
      <c r="D184572" s="141"/>
      <c r="E184572" s="141"/>
      <c r="F184572" s="141"/>
      <c r="G184572" s="248"/>
      <c r="H184572" s="141"/>
      <c r="I184572" s="209"/>
      <c r="J184572" s="141"/>
      <c r="K184572" s="141"/>
    </row>
    <row r="184573" spans="2:11" ht="13.5" customHeight="1">
      <c r="B184573" s="141"/>
      <c r="C184573" s="141"/>
      <c r="D184573" s="141"/>
      <c r="E184573" s="141"/>
      <c r="F184573" s="141"/>
      <c r="G184573" s="248"/>
      <c r="H184573" s="141"/>
      <c r="I184573" s="209"/>
      <c r="J184573" s="141"/>
      <c r="K184573" s="141"/>
    </row>
    <row r="184574" spans="2:11" ht="13.5" customHeight="1">
      <c r="B184574" s="141"/>
      <c r="C184574" s="141"/>
      <c r="D184574" s="141"/>
      <c r="E184574" s="141"/>
      <c r="F184574" s="141"/>
      <c r="G184574" s="248"/>
      <c r="H184574" s="141"/>
      <c r="I184574" s="209"/>
      <c r="J184574" s="141"/>
      <c r="K184574" s="141"/>
    </row>
    <row r="184575" spans="2:11" ht="13.5" customHeight="1">
      <c r="B184575" s="141"/>
      <c r="C184575" s="141"/>
      <c r="D184575" s="141"/>
      <c r="E184575" s="141"/>
      <c r="F184575" s="141"/>
      <c r="G184575" s="248"/>
      <c r="H184575" s="141"/>
      <c r="I184575" s="209"/>
      <c r="J184575" s="141"/>
      <c r="K184575" s="141"/>
    </row>
    <row r="184576" spans="2:11" ht="13.5" customHeight="1">
      <c r="B184576" s="141"/>
      <c r="C184576" s="141"/>
      <c r="D184576" s="141"/>
      <c r="E184576" s="141"/>
      <c r="F184576" s="141"/>
      <c r="G184576" s="248"/>
      <c r="H184576" s="141"/>
      <c r="I184576" s="209"/>
      <c r="J184576" s="141"/>
      <c r="K184576" s="141"/>
    </row>
    <row r="184577" spans="2:11" ht="13.5" customHeight="1">
      <c r="B184577" s="141"/>
      <c r="C184577" s="141"/>
      <c r="D184577" s="141"/>
      <c r="E184577" s="141"/>
      <c r="F184577" s="141"/>
      <c r="G184577" s="248"/>
      <c r="H184577" s="141"/>
      <c r="I184577" s="209"/>
      <c r="J184577" s="141"/>
      <c r="K184577" s="141"/>
    </row>
    <row r="184578" spans="2:11" ht="13.5" customHeight="1">
      <c r="B184578" s="141"/>
      <c r="C184578" s="141"/>
      <c r="D184578" s="141"/>
      <c r="E184578" s="141"/>
      <c r="F184578" s="141"/>
      <c r="G184578" s="248"/>
      <c r="H184578" s="141"/>
      <c r="I184578" s="209"/>
      <c r="J184578" s="141"/>
      <c r="K184578" s="141"/>
    </row>
    <row r="184579" spans="2:11" ht="13.5" customHeight="1">
      <c r="B184579" s="141"/>
      <c r="C184579" s="141"/>
      <c r="D184579" s="141"/>
      <c r="E184579" s="141"/>
      <c r="F184579" s="141"/>
      <c r="G184579" s="248"/>
      <c r="H184579" s="141"/>
      <c r="I184579" s="209"/>
      <c r="J184579" s="141"/>
      <c r="K184579" s="141"/>
    </row>
    <row r="184580" spans="2:11" ht="13.5" customHeight="1">
      <c r="B184580" s="141"/>
      <c r="C184580" s="141"/>
      <c r="D184580" s="141"/>
      <c r="E184580" s="141"/>
      <c r="F184580" s="141"/>
      <c r="G184580" s="248"/>
      <c r="H184580" s="141"/>
      <c r="I184580" s="209"/>
      <c r="J184580" s="141"/>
      <c r="K184580" s="141"/>
    </row>
    <row r="184581" spans="2:11" ht="13.5" customHeight="1">
      <c r="B184581" s="141"/>
      <c r="C184581" s="141"/>
      <c r="D184581" s="141"/>
      <c r="E184581" s="141"/>
      <c r="F184581" s="141"/>
      <c r="G184581" s="248"/>
      <c r="H184581" s="141"/>
      <c r="I184581" s="209"/>
      <c r="J184581" s="141"/>
      <c r="K184581" s="141"/>
    </row>
    <row r="184582" spans="2:11" ht="13.5" customHeight="1">
      <c r="B184582" s="141"/>
      <c r="C184582" s="141"/>
      <c r="D184582" s="141"/>
      <c r="E184582" s="141"/>
      <c r="F184582" s="141"/>
      <c r="G184582" s="248"/>
      <c r="H184582" s="141"/>
      <c r="I184582" s="209"/>
      <c r="J184582" s="141"/>
      <c r="K184582" s="141"/>
    </row>
    <row r="184583" spans="2:11" ht="13.5" customHeight="1">
      <c r="B184583" s="141"/>
      <c r="C184583" s="141"/>
      <c r="D184583" s="141"/>
      <c r="E184583" s="141"/>
      <c r="F184583" s="141"/>
      <c r="G184583" s="248"/>
      <c r="H184583" s="141"/>
      <c r="I184583" s="209"/>
      <c r="J184583" s="141"/>
      <c r="K184583" s="141"/>
    </row>
    <row r="184584" spans="2:11" ht="13.5" customHeight="1">
      <c r="B184584" s="141"/>
      <c r="C184584" s="141"/>
      <c r="D184584" s="141"/>
      <c r="E184584" s="141"/>
      <c r="F184584" s="141"/>
      <c r="G184584" s="248"/>
      <c r="H184584" s="141"/>
      <c r="I184584" s="209"/>
      <c r="J184584" s="141"/>
      <c r="K184584" s="141"/>
    </row>
    <row r="184585" spans="2:11" ht="13.5" customHeight="1">
      <c r="B184585" s="141"/>
      <c r="C184585" s="141"/>
      <c r="D184585" s="141"/>
      <c r="E184585" s="141"/>
      <c r="F184585" s="141"/>
      <c r="G184585" s="248"/>
      <c r="H184585" s="141"/>
      <c r="I184585" s="209"/>
      <c r="J184585" s="141"/>
      <c r="K184585" s="141"/>
    </row>
    <row r="184586" spans="2:11" ht="13.5" customHeight="1">
      <c r="B184586" s="141"/>
      <c r="C184586" s="141"/>
      <c r="D184586" s="141"/>
      <c r="E184586" s="141"/>
      <c r="F184586" s="141"/>
      <c r="G184586" s="248"/>
      <c r="H184586" s="141"/>
      <c r="I184586" s="209"/>
      <c r="J184586" s="141"/>
      <c r="K184586" s="141"/>
    </row>
    <row r="184587" spans="2:11" ht="13.5" customHeight="1">
      <c r="B184587" s="141"/>
      <c r="C184587" s="141"/>
      <c r="D184587" s="141"/>
      <c r="E184587" s="141"/>
      <c r="F184587" s="141"/>
      <c r="G184587" s="248"/>
      <c r="H184587" s="141"/>
      <c r="I184587" s="209"/>
      <c r="J184587" s="141"/>
      <c r="K184587" s="141"/>
    </row>
    <row r="184588" spans="2:11" ht="13.5" customHeight="1">
      <c r="B184588" s="141"/>
      <c r="C184588" s="141"/>
      <c r="D184588" s="141"/>
      <c r="E184588" s="141"/>
      <c r="F184588" s="141"/>
      <c r="G184588" s="248"/>
      <c r="H184588" s="141"/>
      <c r="I184588" s="209"/>
      <c r="J184588" s="141"/>
      <c r="K184588" s="141"/>
    </row>
    <row r="184589" spans="2:11" ht="13.5" customHeight="1">
      <c r="B184589" s="141"/>
      <c r="C184589" s="141"/>
      <c r="D184589" s="141"/>
      <c r="E184589" s="141"/>
      <c r="F184589" s="141"/>
      <c r="G184589" s="248"/>
      <c r="H184589" s="141"/>
      <c r="I184589" s="209"/>
      <c r="J184589" s="141"/>
      <c r="K184589" s="141"/>
    </row>
    <row r="184590" spans="2:11" ht="13.5" customHeight="1">
      <c r="B184590" s="141"/>
      <c r="C184590" s="141"/>
      <c r="D184590" s="141"/>
      <c r="E184590" s="141"/>
      <c r="F184590" s="141"/>
      <c r="G184590" s="248"/>
      <c r="H184590" s="141"/>
      <c r="I184590" s="209"/>
      <c r="J184590" s="141"/>
      <c r="K184590" s="141"/>
    </row>
    <row r="184591" spans="2:11" ht="13.5" customHeight="1">
      <c r="B184591" s="141"/>
      <c r="C184591" s="141"/>
      <c r="D184591" s="141"/>
      <c r="E184591" s="141"/>
      <c r="F184591" s="141"/>
      <c r="G184591" s="248"/>
      <c r="H184591" s="141"/>
      <c r="I184591" s="209"/>
      <c r="J184591" s="141"/>
      <c r="K184591" s="141"/>
    </row>
    <row r="184592" spans="2:11" ht="13.5" customHeight="1">
      <c r="B184592" s="141"/>
      <c r="C184592" s="141"/>
      <c r="D184592" s="141"/>
      <c r="E184592" s="141"/>
      <c r="F184592" s="141"/>
      <c r="G184592" s="248"/>
      <c r="H184592" s="141"/>
      <c r="I184592" s="209"/>
      <c r="J184592" s="141"/>
      <c r="K184592" s="141"/>
    </row>
    <row r="184593" spans="2:11" ht="13.5" customHeight="1">
      <c r="B184593" s="141"/>
      <c r="C184593" s="141"/>
      <c r="D184593" s="141"/>
      <c r="E184593" s="141"/>
      <c r="F184593" s="141"/>
      <c r="G184593" s="248"/>
      <c r="H184593" s="141"/>
      <c r="I184593" s="209"/>
      <c r="J184593" s="141"/>
      <c r="K184593" s="141"/>
    </row>
    <row r="184594" spans="2:11" ht="13.5" customHeight="1">
      <c r="B184594" s="141"/>
      <c r="C184594" s="141"/>
      <c r="D184594" s="141"/>
      <c r="E184594" s="141"/>
      <c r="F184594" s="141"/>
      <c r="G184594" s="248"/>
      <c r="H184594" s="141"/>
      <c r="I184594" s="209"/>
      <c r="J184594" s="141"/>
      <c r="K184594" s="141"/>
    </row>
    <row r="184595" spans="2:11" ht="13.5" customHeight="1">
      <c r="B184595" s="141"/>
      <c r="C184595" s="141"/>
      <c r="D184595" s="141"/>
      <c r="E184595" s="141"/>
      <c r="F184595" s="141"/>
      <c r="G184595" s="248"/>
      <c r="H184595" s="141"/>
      <c r="I184595" s="209"/>
      <c r="J184595" s="141"/>
      <c r="K184595" s="141"/>
    </row>
    <row r="184596" spans="2:11" ht="13.5" customHeight="1">
      <c r="B184596" s="141"/>
      <c r="C184596" s="141"/>
      <c r="D184596" s="141"/>
      <c r="E184596" s="141"/>
      <c r="F184596" s="141"/>
      <c r="G184596" s="248"/>
      <c r="H184596" s="141"/>
      <c r="I184596" s="209"/>
      <c r="J184596" s="141"/>
      <c r="K184596" s="141"/>
    </row>
    <row r="184597" spans="2:11" ht="13.5" customHeight="1">
      <c r="B184597" s="141"/>
      <c r="C184597" s="141"/>
      <c r="D184597" s="141"/>
      <c r="E184597" s="141"/>
      <c r="F184597" s="141"/>
      <c r="G184597" s="248"/>
      <c r="H184597" s="141"/>
      <c r="I184597" s="209"/>
      <c r="J184597" s="141"/>
      <c r="K184597" s="141"/>
    </row>
    <row r="184598" spans="2:11" ht="13.5" customHeight="1">
      <c r="B184598" s="141"/>
      <c r="C184598" s="141"/>
      <c r="D184598" s="141"/>
      <c r="E184598" s="141"/>
      <c r="F184598" s="141"/>
      <c r="G184598" s="248"/>
      <c r="H184598" s="141"/>
      <c r="I184598" s="209"/>
      <c r="J184598" s="141"/>
      <c r="K184598" s="141"/>
    </row>
    <row r="184599" spans="2:11" ht="13.5" customHeight="1">
      <c r="B184599" s="141"/>
      <c r="C184599" s="141"/>
      <c r="D184599" s="141"/>
      <c r="E184599" s="141"/>
      <c r="F184599" s="141"/>
      <c r="G184599" s="248"/>
      <c r="H184599" s="141"/>
      <c r="I184599" s="209"/>
      <c r="J184599" s="141"/>
      <c r="K184599" s="141"/>
    </row>
    <row r="184600" spans="2:11" ht="13.5" customHeight="1">
      <c r="B184600" s="141"/>
      <c r="C184600" s="141"/>
      <c r="D184600" s="141"/>
      <c r="E184600" s="141"/>
      <c r="F184600" s="141"/>
      <c r="G184600" s="248"/>
      <c r="H184600" s="141"/>
      <c r="I184600" s="209"/>
      <c r="J184600" s="141"/>
      <c r="K184600" s="141"/>
    </row>
    <row r="184601" spans="2:11" ht="13.5" customHeight="1">
      <c r="B184601" s="141"/>
      <c r="C184601" s="141"/>
      <c r="D184601" s="141"/>
      <c r="E184601" s="141"/>
      <c r="F184601" s="141"/>
      <c r="G184601" s="248"/>
      <c r="H184601" s="141"/>
      <c r="I184601" s="209"/>
      <c r="J184601" s="141"/>
      <c r="K184601" s="141"/>
    </row>
    <row r="184602" spans="2:11" ht="13.5" customHeight="1">
      <c r="B184602" s="141"/>
      <c r="C184602" s="141"/>
      <c r="D184602" s="141"/>
      <c r="E184602" s="141"/>
      <c r="F184602" s="141"/>
      <c r="G184602" s="248"/>
      <c r="H184602" s="141"/>
      <c r="I184602" s="209"/>
      <c r="J184602" s="141"/>
      <c r="K184602" s="141"/>
    </row>
    <row r="184603" spans="2:11" ht="13.5" customHeight="1">
      <c r="B184603" s="141"/>
      <c r="C184603" s="141"/>
      <c r="D184603" s="141"/>
      <c r="E184603" s="141"/>
      <c r="F184603" s="141"/>
      <c r="G184603" s="248"/>
      <c r="H184603" s="141"/>
      <c r="I184603" s="209"/>
      <c r="J184603" s="141"/>
      <c r="K184603" s="141"/>
    </row>
    <row r="184604" spans="2:11" ht="13.5" customHeight="1">
      <c r="B184604" s="141"/>
      <c r="C184604" s="141"/>
      <c r="D184604" s="141"/>
      <c r="E184604" s="141"/>
      <c r="F184604" s="141"/>
      <c r="G184604" s="248"/>
      <c r="H184604" s="141"/>
      <c r="I184604" s="209"/>
      <c r="J184604" s="141"/>
      <c r="K184604" s="141"/>
    </row>
    <row r="184605" spans="2:11" ht="13.5" customHeight="1">
      <c r="B184605" s="141"/>
      <c r="C184605" s="141"/>
      <c r="D184605" s="141"/>
      <c r="E184605" s="141"/>
      <c r="F184605" s="141"/>
      <c r="G184605" s="248"/>
      <c r="H184605" s="141"/>
      <c r="I184605" s="209"/>
      <c r="J184605" s="141"/>
      <c r="K184605" s="141"/>
    </row>
    <row r="184606" spans="2:11" ht="13.5" customHeight="1">
      <c r="B184606" s="141"/>
      <c r="C184606" s="141"/>
      <c r="D184606" s="141"/>
      <c r="E184606" s="141"/>
      <c r="F184606" s="141"/>
      <c r="G184606" s="248"/>
      <c r="H184606" s="141"/>
      <c r="I184606" s="209"/>
      <c r="J184606" s="141"/>
      <c r="K184606" s="141"/>
    </row>
    <row r="184607" spans="2:11" ht="13.5" customHeight="1">
      <c r="B184607" s="141"/>
      <c r="C184607" s="141"/>
      <c r="D184607" s="141"/>
      <c r="E184607" s="141"/>
      <c r="F184607" s="141"/>
      <c r="G184607" s="248"/>
      <c r="H184607" s="141"/>
      <c r="I184607" s="209"/>
      <c r="J184607" s="141"/>
      <c r="K184607" s="141"/>
    </row>
    <row r="184608" spans="2:11" ht="13.5" customHeight="1">
      <c r="B184608" s="141"/>
      <c r="C184608" s="141"/>
      <c r="D184608" s="141"/>
      <c r="E184608" s="141"/>
      <c r="F184608" s="141"/>
      <c r="G184608" s="248"/>
      <c r="H184608" s="141"/>
      <c r="I184608" s="209"/>
      <c r="J184608" s="141"/>
      <c r="K184608" s="141"/>
    </row>
    <row r="184609" spans="2:11" ht="13.5" customHeight="1">
      <c r="B184609" s="141"/>
      <c r="C184609" s="141"/>
      <c r="D184609" s="141"/>
      <c r="E184609" s="141"/>
      <c r="F184609" s="141"/>
      <c r="G184609" s="248"/>
      <c r="H184609" s="141"/>
      <c r="I184609" s="209"/>
      <c r="J184609" s="141"/>
      <c r="K184609" s="141"/>
    </row>
    <row r="184610" spans="2:11" ht="13.5" customHeight="1">
      <c r="B184610" s="141"/>
      <c r="C184610" s="141"/>
      <c r="D184610" s="141"/>
      <c r="E184610" s="141"/>
      <c r="F184610" s="141"/>
      <c r="G184610" s="248"/>
      <c r="H184610" s="141"/>
      <c r="I184610" s="209"/>
      <c r="J184610" s="141"/>
      <c r="K184610" s="141"/>
    </row>
    <row r="184611" spans="2:11" ht="13.5" customHeight="1">
      <c r="B184611" s="141"/>
      <c r="C184611" s="141"/>
      <c r="D184611" s="141"/>
      <c r="E184611" s="141"/>
      <c r="F184611" s="141"/>
      <c r="G184611" s="248"/>
      <c r="H184611" s="141"/>
      <c r="I184611" s="209"/>
      <c r="J184611" s="141"/>
      <c r="K184611" s="141"/>
    </row>
    <row r="184612" spans="2:11" ht="13.5" customHeight="1">
      <c r="B184612" s="141"/>
      <c r="C184612" s="141"/>
      <c r="D184612" s="141"/>
      <c r="E184612" s="141"/>
      <c r="F184612" s="141"/>
      <c r="G184612" s="248"/>
      <c r="H184612" s="141"/>
      <c r="I184612" s="209"/>
      <c r="J184612" s="141"/>
      <c r="K184612" s="141"/>
    </row>
    <row r="184613" spans="2:11" ht="13.5" customHeight="1">
      <c r="B184613" s="141"/>
      <c r="C184613" s="141"/>
      <c r="D184613" s="141"/>
      <c r="E184613" s="141"/>
      <c r="F184613" s="141"/>
      <c r="G184613" s="248"/>
      <c r="H184613" s="141"/>
      <c r="I184613" s="209"/>
      <c r="J184613" s="141"/>
      <c r="K184613" s="141"/>
    </row>
    <row r="184614" spans="2:11" ht="13.5" customHeight="1">
      <c r="B184614" s="141"/>
      <c r="C184614" s="141"/>
      <c r="D184614" s="141"/>
      <c r="E184614" s="141"/>
      <c r="F184614" s="141"/>
      <c r="G184614" s="248"/>
      <c r="H184614" s="141"/>
      <c r="I184614" s="209"/>
      <c r="J184614" s="141"/>
      <c r="K184614" s="141"/>
    </row>
    <row r="184615" spans="2:11" ht="13.5" customHeight="1">
      <c r="B184615" s="141"/>
      <c r="C184615" s="141"/>
      <c r="D184615" s="141"/>
      <c r="E184615" s="141"/>
      <c r="F184615" s="141"/>
      <c r="G184615" s="248"/>
      <c r="H184615" s="141"/>
      <c r="I184615" s="209"/>
      <c r="J184615" s="141"/>
      <c r="K184615" s="141"/>
    </row>
    <row r="184616" spans="2:11" ht="13.5" customHeight="1">
      <c r="B184616" s="141"/>
      <c r="C184616" s="141"/>
      <c r="D184616" s="141"/>
      <c r="E184616" s="141"/>
      <c r="F184616" s="141"/>
      <c r="G184616" s="248"/>
      <c r="H184616" s="141"/>
      <c r="I184616" s="209"/>
      <c r="J184616" s="141"/>
      <c r="K184616" s="141"/>
    </row>
    <row r="184617" spans="2:11" ht="13.5" customHeight="1">
      <c r="B184617" s="141"/>
      <c r="C184617" s="141"/>
      <c r="D184617" s="141"/>
      <c r="E184617" s="141"/>
      <c r="F184617" s="141"/>
      <c r="G184617" s="248"/>
      <c r="H184617" s="141"/>
      <c r="I184617" s="209"/>
      <c r="J184617" s="141"/>
      <c r="K184617" s="141"/>
    </row>
    <row r="184618" spans="2:11" ht="13.5" customHeight="1">
      <c r="B184618" s="141"/>
      <c r="C184618" s="141"/>
      <c r="D184618" s="141"/>
      <c r="E184618" s="141"/>
      <c r="F184618" s="141"/>
      <c r="G184618" s="248"/>
      <c r="H184618" s="141"/>
      <c r="I184618" s="209"/>
      <c r="J184618" s="141"/>
      <c r="K184618" s="141"/>
    </row>
    <row r="184619" spans="2:11" ht="13.5" customHeight="1">
      <c r="B184619" s="141"/>
      <c r="C184619" s="141"/>
      <c r="D184619" s="141"/>
      <c r="E184619" s="141"/>
      <c r="F184619" s="141"/>
      <c r="G184619" s="248"/>
      <c r="H184619" s="141"/>
      <c r="I184619" s="209"/>
      <c r="J184619" s="141"/>
      <c r="K184619" s="141"/>
    </row>
    <row r="184620" spans="2:11" ht="13.5" customHeight="1">
      <c r="B184620" s="141"/>
      <c r="C184620" s="141"/>
      <c r="D184620" s="141"/>
      <c r="E184620" s="141"/>
      <c r="F184620" s="141"/>
      <c r="G184620" s="248"/>
      <c r="H184620" s="141"/>
      <c r="I184620" s="209"/>
      <c r="J184620" s="141"/>
      <c r="K184620" s="141"/>
    </row>
    <row r="184621" spans="2:11" ht="13.5" customHeight="1">
      <c r="B184621" s="141"/>
      <c r="C184621" s="141"/>
      <c r="D184621" s="141"/>
      <c r="E184621" s="141"/>
      <c r="F184621" s="141"/>
      <c r="G184621" s="248"/>
      <c r="H184621" s="141"/>
      <c r="I184621" s="209"/>
      <c r="J184621" s="141"/>
      <c r="K184621" s="141"/>
    </row>
    <row r="184622" spans="2:11" ht="13.5" customHeight="1">
      <c r="B184622" s="141"/>
      <c r="C184622" s="141"/>
      <c r="D184622" s="141"/>
      <c r="E184622" s="141"/>
      <c r="F184622" s="141"/>
      <c r="G184622" s="248"/>
      <c r="H184622" s="141"/>
      <c r="I184622" s="209"/>
      <c r="J184622" s="141"/>
      <c r="K184622" s="141"/>
    </row>
    <row r="184623" spans="2:11" ht="13.5" customHeight="1">
      <c r="B184623" s="141"/>
      <c r="C184623" s="141"/>
      <c r="D184623" s="141"/>
      <c r="E184623" s="141"/>
      <c r="F184623" s="141"/>
      <c r="G184623" s="248"/>
      <c r="H184623" s="141"/>
      <c r="I184623" s="209"/>
      <c r="J184623" s="141"/>
      <c r="K184623" s="141"/>
    </row>
    <row r="184624" spans="2:11" ht="13.5" customHeight="1">
      <c r="B184624" s="141"/>
      <c r="C184624" s="141"/>
      <c r="D184624" s="141"/>
      <c r="E184624" s="141"/>
      <c r="F184624" s="141"/>
      <c r="G184624" s="248"/>
      <c r="H184624" s="141"/>
      <c r="I184624" s="209"/>
      <c r="J184624" s="141"/>
      <c r="K184624" s="141"/>
    </row>
    <row r="184625" spans="2:11" ht="13.5" customHeight="1">
      <c r="B184625" s="141"/>
      <c r="C184625" s="141"/>
      <c r="D184625" s="141"/>
      <c r="E184625" s="141"/>
      <c r="F184625" s="141"/>
      <c r="G184625" s="248"/>
      <c r="H184625" s="141"/>
      <c r="I184625" s="209"/>
      <c r="J184625" s="141"/>
      <c r="K184625" s="141"/>
    </row>
    <row r="184626" spans="2:11" ht="13.5" customHeight="1">
      <c r="B184626" s="141"/>
      <c r="C184626" s="141"/>
      <c r="D184626" s="141"/>
      <c r="E184626" s="141"/>
      <c r="F184626" s="141"/>
      <c r="G184626" s="248"/>
      <c r="H184626" s="141"/>
      <c r="I184626" s="209"/>
      <c r="J184626" s="141"/>
      <c r="K184626" s="141"/>
    </row>
    <row r="184627" spans="2:11" ht="13.5" customHeight="1">
      <c r="B184627" s="141"/>
      <c r="C184627" s="141"/>
      <c r="D184627" s="141"/>
      <c r="E184627" s="141"/>
      <c r="F184627" s="141"/>
      <c r="G184627" s="248"/>
      <c r="H184627" s="141"/>
      <c r="I184627" s="209"/>
      <c r="J184627" s="141"/>
      <c r="K184627" s="141"/>
    </row>
    <row r="184628" spans="2:11" ht="13.5" customHeight="1">
      <c r="B184628" s="141"/>
      <c r="C184628" s="141"/>
      <c r="D184628" s="141"/>
      <c r="E184628" s="141"/>
      <c r="F184628" s="141"/>
      <c r="G184628" s="248"/>
      <c r="H184628" s="141"/>
      <c r="I184628" s="209"/>
      <c r="J184628" s="141"/>
      <c r="K184628" s="141"/>
    </row>
    <row r="184629" spans="2:11" ht="13.5" customHeight="1">
      <c r="B184629" s="141"/>
      <c r="C184629" s="141"/>
      <c r="D184629" s="141"/>
      <c r="E184629" s="141"/>
      <c r="F184629" s="141"/>
      <c r="G184629" s="248"/>
      <c r="H184629" s="141"/>
      <c r="I184629" s="209"/>
      <c r="J184629" s="141"/>
      <c r="K184629" s="141"/>
    </row>
    <row r="184630" spans="2:11" ht="13.5" customHeight="1">
      <c r="B184630" s="141"/>
      <c r="C184630" s="141"/>
      <c r="D184630" s="141"/>
      <c r="E184630" s="141"/>
      <c r="F184630" s="141"/>
      <c r="G184630" s="248"/>
      <c r="H184630" s="141"/>
      <c r="I184630" s="209"/>
      <c r="J184630" s="141"/>
      <c r="K184630" s="141"/>
    </row>
    <row r="184631" spans="2:11" ht="13.5" customHeight="1">
      <c r="B184631" s="141"/>
      <c r="C184631" s="141"/>
      <c r="D184631" s="141"/>
      <c r="E184631" s="141"/>
      <c r="F184631" s="141"/>
      <c r="G184631" s="248"/>
      <c r="H184631" s="141"/>
      <c r="I184631" s="209"/>
      <c r="J184631" s="141"/>
      <c r="K184631" s="141"/>
    </row>
    <row r="184632" spans="2:11" ht="13.5" customHeight="1">
      <c r="B184632" s="141"/>
      <c r="C184632" s="141"/>
      <c r="D184632" s="141"/>
      <c r="E184632" s="141"/>
      <c r="F184632" s="141"/>
      <c r="G184632" s="248"/>
      <c r="H184632" s="141"/>
      <c r="I184632" s="209"/>
      <c r="J184632" s="141"/>
      <c r="K184632" s="141"/>
    </row>
    <row r="184633" spans="2:11" ht="13.5" customHeight="1">
      <c r="B184633" s="141"/>
      <c r="C184633" s="141"/>
      <c r="D184633" s="141"/>
      <c r="E184633" s="141"/>
      <c r="F184633" s="141"/>
      <c r="G184633" s="248"/>
      <c r="H184633" s="141"/>
      <c r="I184633" s="209"/>
      <c r="J184633" s="141"/>
      <c r="K184633" s="141"/>
    </row>
    <row r="184634" spans="2:11" ht="13.5" customHeight="1">
      <c r="B184634" s="141"/>
      <c r="C184634" s="141"/>
      <c r="D184634" s="141"/>
      <c r="E184634" s="141"/>
      <c r="F184634" s="141"/>
      <c r="G184634" s="248"/>
      <c r="H184634" s="141"/>
      <c r="I184634" s="209"/>
      <c r="J184634" s="141"/>
      <c r="K184634" s="141"/>
    </row>
    <row r="184635" spans="2:11" ht="13.5" customHeight="1">
      <c r="B184635" s="141"/>
      <c r="C184635" s="141"/>
      <c r="D184635" s="141"/>
      <c r="E184635" s="141"/>
      <c r="F184635" s="141"/>
      <c r="G184635" s="248"/>
      <c r="H184635" s="141"/>
      <c r="I184635" s="209"/>
      <c r="J184635" s="141"/>
      <c r="K184635" s="141"/>
    </row>
    <row r="184636" spans="2:11" ht="13.5" customHeight="1">
      <c r="B184636" s="141"/>
      <c r="C184636" s="141"/>
      <c r="D184636" s="141"/>
      <c r="E184636" s="141"/>
      <c r="F184636" s="141"/>
      <c r="G184636" s="248"/>
      <c r="H184636" s="141"/>
      <c r="I184636" s="209"/>
      <c r="J184636" s="141"/>
      <c r="K184636" s="141"/>
    </row>
    <row r="184637" spans="2:11" ht="13.5" customHeight="1">
      <c r="B184637" s="141"/>
      <c r="C184637" s="141"/>
      <c r="D184637" s="141"/>
      <c r="E184637" s="141"/>
      <c r="F184637" s="141"/>
      <c r="G184637" s="248"/>
      <c r="H184637" s="141"/>
      <c r="I184637" s="209"/>
      <c r="J184637" s="141"/>
      <c r="K184637" s="141"/>
    </row>
    <row r="184638" spans="2:11" ht="13.5" customHeight="1">
      <c r="B184638" s="141"/>
      <c r="C184638" s="141"/>
      <c r="D184638" s="141"/>
      <c r="E184638" s="141"/>
      <c r="F184638" s="141"/>
      <c r="G184638" s="248"/>
      <c r="H184638" s="141"/>
      <c r="I184638" s="209"/>
      <c r="J184638" s="141"/>
      <c r="K184638" s="141"/>
    </row>
    <row r="184639" spans="2:11" ht="13.5" customHeight="1">
      <c r="B184639" s="141"/>
      <c r="C184639" s="141"/>
      <c r="D184639" s="141"/>
      <c r="E184639" s="141"/>
      <c r="F184639" s="141"/>
      <c r="G184639" s="248"/>
      <c r="H184639" s="141"/>
      <c r="I184639" s="209"/>
      <c r="J184639" s="141"/>
      <c r="K184639" s="141"/>
    </row>
    <row r="184640" spans="2:11" ht="13.5" customHeight="1">
      <c r="B184640" s="141"/>
      <c r="C184640" s="141"/>
      <c r="D184640" s="141"/>
      <c r="E184640" s="141"/>
      <c r="F184640" s="141"/>
      <c r="G184640" s="248"/>
      <c r="H184640" s="141"/>
      <c r="I184640" s="209"/>
      <c r="J184640" s="141"/>
      <c r="K184640" s="141"/>
    </row>
    <row r="184641" spans="2:11" ht="13.5" customHeight="1">
      <c r="B184641" s="141"/>
      <c r="C184641" s="141"/>
      <c r="D184641" s="141"/>
      <c r="E184641" s="141"/>
      <c r="F184641" s="141"/>
      <c r="G184641" s="248"/>
      <c r="H184641" s="141"/>
      <c r="I184641" s="209"/>
      <c r="J184641" s="141"/>
      <c r="K184641" s="141"/>
    </row>
    <row r="184642" spans="2:11" ht="13.5" customHeight="1">
      <c r="B184642" s="141"/>
      <c r="C184642" s="141"/>
      <c r="D184642" s="141"/>
      <c r="E184642" s="141"/>
      <c r="F184642" s="141"/>
      <c r="G184642" s="248"/>
      <c r="H184642" s="141"/>
      <c r="I184642" s="209"/>
      <c r="J184642" s="141"/>
      <c r="K184642" s="141"/>
    </row>
    <row r="184643" spans="2:11" ht="13.5" customHeight="1">
      <c r="B184643" s="141"/>
      <c r="C184643" s="141"/>
      <c r="D184643" s="141"/>
      <c r="E184643" s="141"/>
      <c r="F184643" s="141"/>
      <c r="G184643" s="248"/>
      <c r="H184643" s="141"/>
      <c r="I184643" s="209"/>
      <c r="J184643" s="141"/>
      <c r="K184643" s="141"/>
    </row>
    <row r="184644" spans="2:11" ht="13.5" customHeight="1">
      <c r="B184644" s="141"/>
      <c r="C184644" s="141"/>
      <c r="D184644" s="141"/>
      <c r="E184644" s="141"/>
      <c r="F184644" s="141"/>
      <c r="G184644" s="248"/>
      <c r="H184644" s="141"/>
      <c r="I184644" s="209"/>
      <c r="J184644" s="141"/>
      <c r="K184644" s="141"/>
    </row>
    <row r="184645" spans="2:11" ht="13.5" customHeight="1">
      <c r="B184645" s="141"/>
      <c r="C184645" s="141"/>
      <c r="D184645" s="141"/>
      <c r="E184645" s="141"/>
      <c r="F184645" s="141"/>
      <c r="G184645" s="248"/>
      <c r="H184645" s="141"/>
      <c r="I184645" s="209"/>
      <c r="J184645" s="141"/>
      <c r="K184645" s="141"/>
    </row>
    <row r="184646" spans="2:11" ht="13.5" customHeight="1">
      <c r="B184646" s="141"/>
      <c r="C184646" s="141"/>
      <c r="D184646" s="141"/>
      <c r="E184646" s="141"/>
      <c r="F184646" s="141"/>
      <c r="G184646" s="248"/>
      <c r="H184646" s="141"/>
      <c r="I184646" s="209"/>
      <c r="J184646" s="141"/>
      <c r="K184646" s="141"/>
    </row>
    <row r="184647" spans="2:11" ht="13.5" customHeight="1">
      <c r="B184647" s="141"/>
      <c r="C184647" s="141"/>
      <c r="D184647" s="141"/>
      <c r="E184647" s="141"/>
      <c r="F184647" s="141"/>
      <c r="G184647" s="248"/>
      <c r="H184647" s="141"/>
      <c r="I184647" s="209"/>
      <c r="J184647" s="141"/>
      <c r="K184647" s="141"/>
    </row>
    <row r="184648" spans="2:11" ht="13.5" customHeight="1">
      <c r="B184648" s="141"/>
      <c r="C184648" s="141"/>
      <c r="D184648" s="141"/>
      <c r="E184648" s="141"/>
      <c r="F184648" s="141"/>
      <c r="G184648" s="248"/>
      <c r="H184648" s="141"/>
      <c r="I184648" s="209"/>
      <c r="J184648" s="141"/>
      <c r="K184648" s="141"/>
    </row>
    <row r="184649" spans="2:11" ht="13.5" customHeight="1">
      <c r="B184649" s="141"/>
      <c r="C184649" s="141"/>
      <c r="D184649" s="141"/>
      <c r="E184649" s="141"/>
      <c r="F184649" s="141"/>
      <c r="G184649" s="248"/>
      <c r="H184649" s="141"/>
      <c r="I184649" s="209"/>
      <c r="J184649" s="141"/>
      <c r="K184649" s="141"/>
    </row>
    <row r="184650" spans="2:11" ht="13.5" customHeight="1">
      <c r="B184650" s="141"/>
      <c r="C184650" s="141"/>
      <c r="D184650" s="141"/>
      <c r="E184650" s="141"/>
      <c r="F184650" s="141"/>
      <c r="G184650" s="248"/>
      <c r="H184650" s="141"/>
      <c r="I184650" s="209"/>
      <c r="J184650" s="141"/>
      <c r="K184650" s="141"/>
    </row>
    <row r="184651" spans="2:11" ht="13.5" customHeight="1">
      <c r="B184651" s="141"/>
      <c r="C184651" s="141"/>
      <c r="D184651" s="141"/>
      <c r="E184651" s="141"/>
      <c r="F184651" s="141"/>
      <c r="G184651" s="248"/>
      <c r="H184651" s="141"/>
      <c r="I184651" s="209"/>
      <c r="J184651" s="141"/>
      <c r="K184651" s="141"/>
    </row>
    <row r="184652" spans="2:11" ht="13.5" customHeight="1">
      <c r="B184652" s="141"/>
      <c r="C184652" s="141"/>
      <c r="D184652" s="141"/>
      <c r="E184652" s="141"/>
      <c r="F184652" s="141"/>
      <c r="G184652" s="248"/>
      <c r="H184652" s="141"/>
      <c r="I184652" s="209"/>
      <c r="J184652" s="141"/>
      <c r="K184652" s="141"/>
    </row>
    <row r="184653" spans="2:11" ht="13.5" customHeight="1">
      <c r="B184653" s="141"/>
      <c r="C184653" s="141"/>
      <c r="D184653" s="141"/>
      <c r="E184653" s="141"/>
      <c r="F184653" s="141"/>
      <c r="G184653" s="248"/>
      <c r="H184653" s="141"/>
      <c r="I184653" s="209"/>
      <c r="J184653" s="141"/>
      <c r="K184653" s="141"/>
    </row>
    <row r="184654" spans="2:11" ht="13.5" customHeight="1">
      <c r="B184654" s="141"/>
      <c r="C184654" s="141"/>
      <c r="D184654" s="141"/>
      <c r="E184654" s="141"/>
      <c r="F184654" s="141"/>
      <c r="G184654" s="248"/>
      <c r="H184654" s="141"/>
      <c r="I184654" s="209"/>
      <c r="J184654" s="141"/>
      <c r="K184654" s="141"/>
    </row>
    <row r="184655" spans="2:11" ht="13.5" customHeight="1">
      <c r="B184655" s="141"/>
      <c r="C184655" s="141"/>
      <c r="D184655" s="141"/>
      <c r="E184655" s="141"/>
      <c r="F184655" s="141"/>
      <c r="G184655" s="248"/>
      <c r="H184655" s="141"/>
      <c r="I184655" s="209"/>
      <c r="J184655" s="141"/>
      <c r="K184655" s="141"/>
    </row>
    <row r="184656" spans="2:11" ht="13.5" customHeight="1">
      <c r="B184656" s="141"/>
      <c r="C184656" s="141"/>
      <c r="D184656" s="141"/>
      <c r="E184656" s="141"/>
      <c r="F184656" s="141"/>
      <c r="G184656" s="248"/>
      <c r="H184656" s="141"/>
      <c r="I184656" s="209"/>
      <c r="J184656" s="141"/>
      <c r="K184656" s="141"/>
    </row>
    <row r="184657" spans="2:11" ht="13.5" customHeight="1">
      <c r="B184657" s="141"/>
      <c r="C184657" s="141"/>
      <c r="D184657" s="141"/>
      <c r="E184657" s="141"/>
      <c r="F184657" s="141"/>
      <c r="G184657" s="248"/>
      <c r="H184657" s="141"/>
      <c r="I184657" s="209"/>
      <c r="J184657" s="141"/>
      <c r="K184657" s="141"/>
    </row>
    <row r="184658" spans="2:11" ht="13.5" customHeight="1">
      <c r="B184658" s="141"/>
      <c r="C184658" s="141"/>
      <c r="D184658" s="141"/>
      <c r="E184658" s="141"/>
      <c r="F184658" s="141"/>
      <c r="G184658" s="248"/>
      <c r="H184658" s="141"/>
      <c r="I184658" s="209"/>
      <c r="J184658" s="141"/>
      <c r="K184658" s="141"/>
    </row>
    <row r="184659" spans="2:11" ht="13.5" customHeight="1">
      <c r="B184659" s="141"/>
      <c r="C184659" s="141"/>
      <c r="D184659" s="141"/>
      <c r="E184659" s="141"/>
      <c r="F184659" s="141"/>
      <c r="G184659" s="248"/>
      <c r="H184659" s="141"/>
      <c r="I184659" s="209"/>
      <c r="J184659" s="141"/>
      <c r="K184659" s="141"/>
    </row>
    <row r="184660" spans="2:11" ht="13.5" customHeight="1">
      <c r="B184660" s="141"/>
      <c r="C184660" s="141"/>
      <c r="D184660" s="141"/>
      <c r="E184660" s="141"/>
      <c r="F184660" s="141"/>
      <c r="G184660" s="248"/>
      <c r="H184660" s="141"/>
      <c r="I184660" s="209"/>
      <c r="J184660" s="141"/>
      <c r="K184660" s="141"/>
    </row>
    <row r="184661" spans="2:11" ht="13.5" customHeight="1">
      <c r="B184661" s="141"/>
      <c r="C184661" s="141"/>
      <c r="D184661" s="141"/>
      <c r="E184661" s="141"/>
      <c r="F184661" s="141"/>
      <c r="G184661" s="248"/>
      <c r="H184661" s="141"/>
      <c r="I184661" s="209"/>
      <c r="J184661" s="141"/>
      <c r="K184661" s="141"/>
    </row>
    <row r="184662" spans="2:11" ht="13.5" customHeight="1">
      <c r="B184662" s="141"/>
      <c r="C184662" s="141"/>
      <c r="D184662" s="141"/>
      <c r="E184662" s="141"/>
      <c r="F184662" s="141"/>
      <c r="G184662" s="248"/>
      <c r="H184662" s="141"/>
      <c r="I184662" s="209"/>
      <c r="J184662" s="141"/>
      <c r="K184662" s="141"/>
    </row>
    <row r="184663" spans="2:11" ht="13.5" customHeight="1">
      <c r="B184663" s="141"/>
      <c r="C184663" s="141"/>
      <c r="D184663" s="141"/>
      <c r="E184663" s="141"/>
      <c r="F184663" s="141"/>
      <c r="G184663" s="248"/>
      <c r="H184663" s="141"/>
      <c r="I184663" s="209"/>
      <c r="J184663" s="141"/>
      <c r="K184663" s="141"/>
    </row>
    <row r="184664" spans="2:11" ht="13.5" customHeight="1">
      <c r="B184664" s="141"/>
      <c r="C184664" s="141"/>
      <c r="D184664" s="141"/>
      <c r="E184664" s="141"/>
      <c r="F184664" s="141"/>
      <c r="G184664" s="248"/>
      <c r="H184664" s="141"/>
      <c r="I184664" s="209"/>
      <c r="J184664" s="141"/>
      <c r="K184664" s="141"/>
    </row>
    <row r="184665" spans="2:11" ht="13.5" customHeight="1">
      <c r="B184665" s="141"/>
      <c r="C184665" s="141"/>
      <c r="D184665" s="141"/>
      <c r="E184665" s="141"/>
      <c r="F184665" s="141"/>
      <c r="G184665" s="248"/>
      <c r="H184665" s="141"/>
      <c r="I184665" s="209"/>
      <c r="J184665" s="141"/>
      <c r="K184665" s="141"/>
    </row>
    <row r="184666" spans="2:11" ht="13.5" customHeight="1">
      <c r="B184666" s="141"/>
      <c r="C184666" s="141"/>
      <c r="D184666" s="141"/>
      <c r="E184666" s="141"/>
      <c r="F184666" s="141"/>
      <c r="G184666" s="248"/>
      <c r="H184666" s="141"/>
      <c r="I184666" s="209"/>
      <c r="J184666" s="141"/>
      <c r="K184666" s="141"/>
    </row>
    <row r="184667" spans="2:11" ht="13.5" customHeight="1">
      <c r="B184667" s="141"/>
      <c r="C184667" s="141"/>
      <c r="D184667" s="141"/>
      <c r="E184667" s="141"/>
      <c r="F184667" s="141"/>
      <c r="G184667" s="248"/>
      <c r="H184667" s="141"/>
      <c r="I184667" s="209"/>
      <c r="J184667" s="141"/>
      <c r="K184667" s="141"/>
    </row>
    <row r="184668" spans="2:11" ht="13.5" customHeight="1">
      <c r="B184668" s="141"/>
      <c r="C184668" s="141"/>
      <c r="D184668" s="141"/>
      <c r="E184668" s="141"/>
      <c r="F184668" s="141"/>
      <c r="G184668" s="248"/>
      <c r="H184668" s="141"/>
      <c r="I184668" s="209"/>
      <c r="J184668" s="141"/>
      <c r="K184668" s="141"/>
    </row>
    <row r="184669" spans="2:11" ht="13.5" customHeight="1">
      <c r="B184669" s="141"/>
      <c r="C184669" s="141"/>
      <c r="D184669" s="141"/>
      <c r="E184669" s="141"/>
      <c r="F184669" s="141"/>
      <c r="G184669" s="248"/>
      <c r="H184669" s="141"/>
      <c r="I184669" s="209"/>
      <c r="J184669" s="141"/>
      <c r="K184669" s="141"/>
    </row>
    <row r="184670" spans="2:11" ht="13.5" customHeight="1">
      <c r="B184670" s="141"/>
      <c r="C184670" s="141"/>
      <c r="D184670" s="141"/>
      <c r="E184670" s="141"/>
      <c r="F184670" s="141"/>
      <c r="G184670" s="248"/>
      <c r="H184670" s="141"/>
      <c r="I184670" s="209"/>
      <c r="J184670" s="141"/>
      <c r="K184670" s="141"/>
    </row>
    <row r="184671" spans="2:11" ht="13.5" customHeight="1">
      <c r="B184671" s="141"/>
      <c r="C184671" s="141"/>
      <c r="D184671" s="141"/>
      <c r="E184671" s="141"/>
      <c r="F184671" s="141"/>
      <c r="G184671" s="248"/>
      <c r="H184671" s="141"/>
      <c r="I184671" s="209"/>
      <c r="J184671" s="141"/>
      <c r="K184671" s="141"/>
    </row>
    <row r="184672" spans="2:11" ht="13.5" customHeight="1">
      <c r="B184672" s="141"/>
      <c r="C184672" s="141"/>
      <c r="D184672" s="141"/>
      <c r="E184672" s="141"/>
      <c r="F184672" s="141"/>
      <c r="G184672" s="248"/>
      <c r="H184672" s="141"/>
      <c r="I184672" s="209"/>
      <c r="J184672" s="141"/>
      <c r="K184672" s="141"/>
    </row>
    <row r="184673" spans="2:11" ht="13.5" customHeight="1">
      <c r="B184673" s="141"/>
      <c r="C184673" s="141"/>
      <c r="D184673" s="141"/>
      <c r="E184673" s="141"/>
      <c r="F184673" s="141"/>
      <c r="G184673" s="248"/>
      <c r="H184673" s="141"/>
      <c r="I184673" s="209"/>
      <c r="J184673" s="141"/>
      <c r="K184673" s="141"/>
    </row>
    <row r="184674" spans="2:11" ht="13.5" customHeight="1">
      <c r="B184674" s="141"/>
      <c r="C184674" s="141"/>
      <c r="D184674" s="141"/>
      <c r="E184674" s="141"/>
      <c r="F184674" s="141"/>
      <c r="G184674" s="248"/>
      <c r="H184674" s="141"/>
      <c r="I184674" s="209"/>
      <c r="J184674" s="141"/>
      <c r="K184674" s="141"/>
    </row>
    <row r="184675" spans="2:11" ht="13.5" customHeight="1">
      <c r="B184675" s="141"/>
      <c r="C184675" s="141"/>
      <c r="D184675" s="141"/>
      <c r="E184675" s="141"/>
      <c r="F184675" s="141"/>
      <c r="G184675" s="248"/>
      <c r="H184675" s="141"/>
      <c r="I184675" s="209"/>
      <c r="J184675" s="141"/>
      <c r="K184675" s="141"/>
    </row>
    <row r="184676" spans="2:11" ht="13.5" customHeight="1">
      <c r="B184676" s="141"/>
      <c r="C184676" s="141"/>
      <c r="D184676" s="141"/>
      <c r="E184676" s="141"/>
      <c r="F184676" s="141"/>
      <c r="G184676" s="248"/>
      <c r="H184676" s="141"/>
      <c r="I184676" s="209"/>
      <c r="J184676" s="141"/>
      <c r="K184676" s="141"/>
    </row>
    <row r="184677" spans="2:11" ht="13.5" customHeight="1">
      <c r="B184677" s="141"/>
      <c r="C184677" s="141"/>
      <c r="D184677" s="141"/>
      <c r="E184677" s="141"/>
      <c r="F184677" s="141"/>
      <c r="G184677" s="248"/>
      <c r="H184677" s="141"/>
      <c r="I184677" s="209"/>
      <c r="J184677" s="141"/>
      <c r="K184677" s="141"/>
    </row>
    <row r="184678" spans="2:11" ht="13.5" customHeight="1">
      <c r="B184678" s="141"/>
      <c r="C184678" s="141"/>
      <c r="D184678" s="141"/>
      <c r="E184678" s="141"/>
      <c r="F184678" s="141"/>
      <c r="G184678" s="248"/>
      <c r="H184678" s="141"/>
      <c r="I184678" s="209"/>
      <c r="J184678" s="141"/>
      <c r="K184678" s="141"/>
    </row>
    <row r="184679" spans="2:11" ht="13.5" customHeight="1">
      <c r="B184679" s="141"/>
      <c r="C184679" s="141"/>
      <c r="D184679" s="141"/>
      <c r="E184679" s="141"/>
      <c r="F184679" s="141"/>
      <c r="G184679" s="248"/>
      <c r="H184679" s="141"/>
      <c r="I184679" s="209"/>
      <c r="J184679" s="141"/>
      <c r="K184679" s="141"/>
    </row>
    <row r="184680" spans="2:11" ht="13.5" customHeight="1">
      <c r="B184680" s="141"/>
      <c r="C184680" s="141"/>
      <c r="D184680" s="141"/>
      <c r="E184680" s="141"/>
      <c r="F184680" s="141"/>
      <c r="G184680" s="248"/>
      <c r="H184680" s="141"/>
      <c r="I184680" s="209"/>
      <c r="J184680" s="141"/>
      <c r="K184680" s="141"/>
    </row>
    <row r="184681" spans="2:11" ht="13.5" customHeight="1">
      <c r="B184681" s="141"/>
      <c r="C184681" s="141"/>
      <c r="D184681" s="141"/>
      <c r="E184681" s="141"/>
      <c r="F184681" s="141"/>
      <c r="G184681" s="248"/>
      <c r="H184681" s="141"/>
      <c r="I184681" s="209"/>
      <c r="J184681" s="141"/>
      <c r="K184681" s="141"/>
    </row>
    <row r="184682" spans="2:11" ht="13.5" customHeight="1">
      <c r="B184682" s="141"/>
      <c r="C184682" s="141"/>
      <c r="D184682" s="141"/>
      <c r="E184682" s="141"/>
      <c r="F184682" s="141"/>
      <c r="G184682" s="248"/>
      <c r="H184682" s="141"/>
      <c r="I184682" s="209"/>
      <c r="J184682" s="141"/>
      <c r="K184682" s="141"/>
    </row>
    <row r="184683" spans="2:11" ht="13.5" customHeight="1">
      <c r="B184683" s="141"/>
      <c r="C184683" s="141"/>
      <c r="D184683" s="141"/>
      <c r="E184683" s="141"/>
      <c r="F184683" s="141"/>
      <c r="G184683" s="248"/>
      <c r="H184683" s="141"/>
      <c r="I184683" s="209"/>
      <c r="J184683" s="141"/>
      <c r="K184683" s="141"/>
    </row>
    <row r="184684" spans="2:11" ht="13.5" customHeight="1">
      <c r="B184684" s="141"/>
      <c r="C184684" s="141"/>
      <c r="D184684" s="141"/>
      <c r="E184684" s="141"/>
      <c r="F184684" s="141"/>
      <c r="G184684" s="248"/>
      <c r="H184684" s="141"/>
      <c r="I184684" s="209"/>
      <c r="J184684" s="141"/>
      <c r="K184684" s="141"/>
    </row>
    <row r="184685" spans="2:11" ht="13.5" customHeight="1">
      <c r="B184685" s="141"/>
      <c r="C184685" s="141"/>
      <c r="D184685" s="141"/>
      <c r="E184685" s="141"/>
      <c r="F184685" s="141"/>
      <c r="G184685" s="248"/>
      <c r="H184685" s="141"/>
      <c r="I184685" s="209"/>
      <c r="J184685" s="141"/>
      <c r="K184685" s="141"/>
    </row>
    <row r="184686" spans="2:11" ht="13.5" customHeight="1">
      <c r="B184686" s="141"/>
      <c r="C184686" s="141"/>
      <c r="D184686" s="141"/>
      <c r="E184686" s="141"/>
      <c r="F184686" s="141"/>
      <c r="G184686" s="248"/>
      <c r="H184686" s="141"/>
      <c r="I184686" s="209"/>
      <c r="J184686" s="141"/>
      <c r="K184686" s="141"/>
    </row>
    <row r="184687" spans="2:11" ht="13.5" customHeight="1">
      <c r="B184687" s="141"/>
      <c r="C184687" s="141"/>
      <c r="D184687" s="141"/>
      <c r="E184687" s="141"/>
      <c r="F184687" s="141"/>
      <c r="G184687" s="248"/>
      <c r="H184687" s="141"/>
      <c r="I184687" s="209"/>
      <c r="J184687" s="141"/>
      <c r="K184687" s="141"/>
    </row>
    <row r="184688" spans="2:11" ht="13.5" customHeight="1">
      <c r="B184688" s="141"/>
      <c r="C184688" s="141"/>
      <c r="D184688" s="141"/>
      <c r="E184688" s="141"/>
      <c r="F184688" s="141"/>
      <c r="G184688" s="248"/>
      <c r="H184688" s="141"/>
      <c r="I184688" s="209"/>
      <c r="J184688" s="141"/>
      <c r="K184688" s="141"/>
    </row>
    <row r="184689" spans="2:11" ht="13.5" customHeight="1">
      <c r="B184689" s="141"/>
      <c r="C184689" s="141"/>
      <c r="D184689" s="141"/>
      <c r="E184689" s="141"/>
      <c r="F184689" s="141"/>
      <c r="G184689" s="248"/>
      <c r="H184689" s="141"/>
      <c r="I184689" s="209"/>
      <c r="J184689" s="141"/>
      <c r="K184689" s="141"/>
    </row>
    <row r="184690" spans="2:11" ht="13.5" customHeight="1">
      <c r="B184690" s="141"/>
      <c r="C184690" s="141"/>
      <c r="D184690" s="141"/>
      <c r="E184690" s="141"/>
      <c r="F184690" s="141"/>
      <c r="G184690" s="248"/>
      <c r="H184690" s="141"/>
      <c r="I184690" s="209"/>
      <c r="J184690" s="141"/>
      <c r="K184690" s="141"/>
    </row>
    <row r="184691" spans="2:11" ht="13.5" customHeight="1">
      <c r="B184691" s="141"/>
      <c r="C184691" s="141"/>
      <c r="D184691" s="141"/>
      <c r="E184691" s="141"/>
      <c r="F184691" s="141"/>
      <c r="G184691" s="248"/>
      <c r="H184691" s="141"/>
      <c r="I184691" s="209"/>
      <c r="J184691" s="141"/>
      <c r="K184691" s="141"/>
    </row>
    <row r="184692" spans="2:11" ht="13.5" customHeight="1">
      <c r="B184692" s="141"/>
      <c r="C184692" s="141"/>
      <c r="D184692" s="141"/>
      <c r="E184692" s="141"/>
      <c r="F184692" s="141"/>
      <c r="G184692" s="248"/>
      <c r="H184692" s="141"/>
      <c r="I184692" s="209"/>
      <c r="J184692" s="141"/>
      <c r="K184692" s="141"/>
    </row>
    <row r="184693" spans="2:11" ht="13.5" customHeight="1">
      <c r="B184693" s="141"/>
      <c r="C184693" s="141"/>
      <c r="D184693" s="141"/>
      <c r="E184693" s="141"/>
      <c r="F184693" s="141"/>
      <c r="G184693" s="248"/>
      <c r="H184693" s="141"/>
      <c r="I184693" s="209"/>
      <c r="J184693" s="141"/>
      <c r="K184693" s="141"/>
    </row>
    <row r="184694" spans="2:11" ht="13.5" customHeight="1">
      <c r="B184694" s="141"/>
      <c r="C184694" s="141"/>
      <c r="D184694" s="141"/>
      <c r="E184694" s="141"/>
      <c r="F184694" s="141"/>
      <c r="G184694" s="248"/>
      <c r="H184694" s="141"/>
      <c r="I184694" s="209"/>
      <c r="J184694" s="141"/>
      <c r="K184694" s="141"/>
    </row>
    <row r="184695" spans="2:11" ht="13.5" customHeight="1">
      <c r="B184695" s="141"/>
      <c r="C184695" s="141"/>
      <c r="D184695" s="141"/>
      <c r="E184695" s="141"/>
      <c r="F184695" s="141"/>
      <c r="G184695" s="248"/>
      <c r="H184695" s="141"/>
      <c r="I184695" s="209"/>
      <c r="J184695" s="141"/>
      <c r="K184695" s="141"/>
    </row>
    <row r="184696" spans="2:11" ht="13.5" customHeight="1">
      <c r="B184696" s="141"/>
      <c r="C184696" s="141"/>
      <c r="D184696" s="141"/>
      <c r="E184696" s="141"/>
      <c r="F184696" s="141"/>
      <c r="G184696" s="248"/>
      <c r="H184696" s="141"/>
      <c r="I184696" s="209"/>
      <c r="J184696" s="141"/>
      <c r="K184696" s="141"/>
    </row>
    <row r="184697" spans="2:11" ht="13.5" customHeight="1">
      <c r="B184697" s="141"/>
      <c r="C184697" s="141"/>
      <c r="D184697" s="141"/>
      <c r="E184697" s="141"/>
      <c r="F184697" s="141"/>
      <c r="G184697" s="248"/>
      <c r="H184697" s="141"/>
      <c r="I184697" s="209"/>
      <c r="J184697" s="141"/>
      <c r="K184697" s="141"/>
    </row>
    <row r="184698" spans="2:11" ht="13.5" customHeight="1">
      <c r="B184698" s="141"/>
      <c r="C184698" s="141"/>
      <c r="D184698" s="141"/>
      <c r="E184698" s="141"/>
      <c r="F184698" s="141"/>
      <c r="G184698" s="248"/>
      <c r="H184698" s="141"/>
      <c r="I184698" s="209"/>
      <c r="J184698" s="141"/>
      <c r="K184698" s="141"/>
    </row>
    <row r="184699" spans="2:11" ht="13.5" customHeight="1">
      <c r="B184699" s="141"/>
      <c r="C184699" s="141"/>
      <c r="D184699" s="141"/>
      <c r="E184699" s="141"/>
      <c r="F184699" s="141"/>
      <c r="G184699" s="248"/>
      <c r="H184699" s="141"/>
      <c r="I184699" s="209"/>
      <c r="J184699" s="141"/>
      <c r="K184699" s="141"/>
    </row>
    <row r="184700" spans="2:11" ht="13.5" customHeight="1">
      <c r="B184700" s="141"/>
      <c r="C184700" s="141"/>
      <c r="D184700" s="141"/>
      <c r="E184700" s="141"/>
      <c r="F184700" s="141"/>
      <c r="G184700" s="248"/>
      <c r="H184700" s="141"/>
      <c r="I184700" s="209"/>
      <c r="J184700" s="141"/>
      <c r="K184700" s="141"/>
    </row>
    <row r="184701" spans="2:11" ht="13.5" customHeight="1">
      <c r="B184701" s="141"/>
      <c r="C184701" s="141"/>
      <c r="D184701" s="141"/>
      <c r="E184701" s="141"/>
      <c r="F184701" s="141"/>
      <c r="G184701" s="248"/>
      <c r="H184701" s="141"/>
      <c r="I184701" s="209"/>
      <c r="J184701" s="141"/>
      <c r="K184701" s="141"/>
    </row>
    <row r="184702" spans="2:11" ht="13.5" customHeight="1">
      <c r="B184702" s="141"/>
      <c r="C184702" s="141"/>
      <c r="D184702" s="141"/>
      <c r="E184702" s="141"/>
      <c r="F184702" s="141"/>
      <c r="G184702" s="248"/>
      <c r="H184702" s="141"/>
      <c r="I184702" s="209"/>
      <c r="J184702" s="141"/>
      <c r="K184702" s="141"/>
    </row>
    <row r="184703" spans="2:11" ht="13.5" customHeight="1">
      <c r="B184703" s="141"/>
      <c r="C184703" s="141"/>
      <c r="D184703" s="141"/>
      <c r="E184703" s="141"/>
      <c r="F184703" s="141"/>
      <c r="G184703" s="248"/>
      <c r="H184703" s="141"/>
      <c r="I184703" s="209"/>
      <c r="J184703" s="141"/>
      <c r="K184703" s="141"/>
    </row>
    <row r="184704" spans="2:11" ht="13.5" customHeight="1">
      <c r="B184704" s="141"/>
      <c r="C184704" s="141"/>
      <c r="D184704" s="141"/>
      <c r="E184704" s="141"/>
      <c r="F184704" s="141"/>
      <c r="G184704" s="248"/>
      <c r="H184704" s="141"/>
      <c r="I184704" s="209"/>
      <c r="J184704" s="141"/>
      <c r="K184704" s="141"/>
    </row>
    <row r="184705" spans="2:11" ht="13.5" customHeight="1">
      <c r="B184705" s="141"/>
      <c r="C184705" s="141"/>
      <c r="D184705" s="141"/>
      <c r="E184705" s="141"/>
      <c r="F184705" s="141"/>
      <c r="G184705" s="248"/>
      <c r="H184705" s="141"/>
      <c r="I184705" s="209"/>
      <c r="J184705" s="141"/>
      <c r="K184705" s="141"/>
    </row>
    <row r="184706" spans="2:11" ht="13.5" customHeight="1">
      <c r="B184706" s="141"/>
      <c r="C184706" s="141"/>
      <c r="D184706" s="141"/>
      <c r="E184706" s="141"/>
      <c r="F184706" s="141"/>
      <c r="G184706" s="248"/>
      <c r="H184706" s="141"/>
      <c r="I184706" s="209"/>
      <c r="J184706" s="141"/>
      <c r="K184706" s="141"/>
    </row>
    <row r="184707" spans="2:11" ht="13.5" customHeight="1">
      <c r="B184707" s="141"/>
      <c r="C184707" s="141"/>
      <c r="D184707" s="141"/>
      <c r="E184707" s="141"/>
      <c r="F184707" s="141"/>
      <c r="G184707" s="248"/>
      <c r="H184707" s="141"/>
      <c r="I184707" s="209"/>
      <c r="J184707" s="141"/>
      <c r="K184707" s="141"/>
    </row>
    <row r="184708" spans="2:11" ht="13.5" customHeight="1">
      <c r="B184708" s="141"/>
      <c r="C184708" s="141"/>
      <c r="D184708" s="141"/>
      <c r="E184708" s="141"/>
      <c r="F184708" s="141"/>
      <c r="G184708" s="248"/>
      <c r="H184708" s="141"/>
      <c r="I184708" s="209"/>
      <c r="J184708" s="141"/>
      <c r="K184708" s="141"/>
    </row>
    <row r="184709" spans="2:11" ht="13.5" customHeight="1">
      <c r="B184709" s="141"/>
      <c r="C184709" s="141"/>
      <c r="D184709" s="141"/>
      <c r="E184709" s="141"/>
      <c r="F184709" s="141"/>
      <c r="G184709" s="248"/>
      <c r="H184709" s="141"/>
      <c r="I184709" s="209"/>
      <c r="J184709" s="141"/>
      <c r="K184709" s="141"/>
    </row>
    <row r="184710" spans="2:11" ht="13.5" customHeight="1">
      <c r="B184710" s="141"/>
      <c r="C184710" s="141"/>
      <c r="D184710" s="141"/>
      <c r="E184710" s="141"/>
      <c r="F184710" s="141"/>
      <c r="G184710" s="248"/>
      <c r="H184710" s="141"/>
      <c r="I184710" s="209"/>
      <c r="J184710" s="141"/>
      <c r="K184710" s="141"/>
    </row>
    <row r="184711" spans="2:11" ht="13.5" customHeight="1">
      <c r="B184711" s="141"/>
      <c r="C184711" s="141"/>
      <c r="D184711" s="141"/>
      <c r="E184711" s="141"/>
      <c r="F184711" s="141"/>
      <c r="G184711" s="248"/>
      <c r="H184711" s="141"/>
      <c r="I184711" s="209"/>
      <c r="J184711" s="141"/>
      <c r="K184711" s="141"/>
    </row>
    <row r="184712" spans="2:11" ht="13.5" customHeight="1">
      <c r="B184712" s="141"/>
      <c r="C184712" s="141"/>
      <c r="D184712" s="141"/>
      <c r="E184712" s="141"/>
      <c r="F184712" s="141"/>
      <c r="G184712" s="248"/>
      <c r="H184712" s="141"/>
      <c r="I184712" s="209"/>
      <c r="J184712" s="141"/>
      <c r="K184712" s="141"/>
    </row>
    <row r="184713" spans="2:11" ht="13.5" customHeight="1">
      <c r="B184713" s="141"/>
      <c r="C184713" s="141"/>
      <c r="D184713" s="141"/>
      <c r="E184713" s="141"/>
      <c r="F184713" s="141"/>
      <c r="G184713" s="248"/>
      <c r="H184713" s="141"/>
      <c r="I184713" s="209"/>
      <c r="J184713" s="141"/>
      <c r="K184713" s="141"/>
    </row>
    <row r="184714" spans="2:11" ht="13.5" customHeight="1">
      <c r="B184714" s="141"/>
      <c r="C184714" s="141"/>
      <c r="D184714" s="141"/>
      <c r="E184714" s="141"/>
      <c r="F184714" s="141"/>
      <c r="G184714" s="248"/>
      <c r="H184714" s="141"/>
      <c r="I184714" s="209"/>
      <c r="J184714" s="141"/>
      <c r="K184714" s="141"/>
    </row>
    <row r="184715" spans="2:11" ht="13.5" customHeight="1">
      <c r="B184715" s="141"/>
      <c r="C184715" s="141"/>
      <c r="D184715" s="141"/>
      <c r="E184715" s="141"/>
      <c r="F184715" s="141"/>
      <c r="G184715" s="248"/>
      <c r="H184715" s="141"/>
      <c r="I184715" s="209"/>
      <c r="J184715" s="141"/>
      <c r="K184715" s="141"/>
    </row>
    <row r="184716" spans="2:11" ht="13.5" customHeight="1">
      <c r="B184716" s="141"/>
      <c r="C184716" s="141"/>
      <c r="D184716" s="141"/>
      <c r="E184716" s="141"/>
      <c r="F184716" s="141"/>
      <c r="G184716" s="248"/>
      <c r="H184716" s="141"/>
      <c r="I184716" s="209"/>
      <c r="J184716" s="141"/>
      <c r="K184716" s="141"/>
    </row>
    <row r="184717" spans="2:11" ht="13.5" customHeight="1">
      <c r="B184717" s="141"/>
      <c r="C184717" s="141"/>
      <c r="D184717" s="141"/>
      <c r="E184717" s="141"/>
      <c r="F184717" s="141"/>
      <c r="G184717" s="248"/>
      <c r="H184717" s="141"/>
      <c r="I184717" s="209"/>
      <c r="J184717" s="141"/>
      <c r="K184717" s="141"/>
    </row>
    <row r="184718" spans="2:11" ht="13.5" customHeight="1">
      <c r="B184718" s="141"/>
      <c r="C184718" s="141"/>
      <c r="D184718" s="141"/>
      <c r="E184718" s="141"/>
      <c r="F184718" s="141"/>
      <c r="G184718" s="248"/>
      <c r="H184718" s="141"/>
      <c r="I184718" s="209"/>
      <c r="J184718" s="141"/>
      <c r="K184718" s="141"/>
    </row>
    <row r="184719" spans="2:11" ht="13.5" customHeight="1">
      <c r="B184719" s="141"/>
      <c r="C184719" s="141"/>
      <c r="D184719" s="141"/>
      <c r="E184719" s="141"/>
      <c r="F184719" s="141"/>
      <c r="G184719" s="248"/>
      <c r="H184719" s="141"/>
      <c r="I184719" s="209"/>
      <c r="J184719" s="141"/>
      <c r="K184719" s="141"/>
    </row>
    <row r="184720" spans="2:11" ht="13.5" customHeight="1">
      <c r="B184720" s="141"/>
      <c r="C184720" s="141"/>
      <c r="D184720" s="141"/>
      <c r="E184720" s="141"/>
      <c r="F184720" s="141"/>
      <c r="G184720" s="248"/>
      <c r="H184720" s="141"/>
      <c r="I184720" s="209"/>
      <c r="J184720" s="141"/>
      <c r="K184720" s="141"/>
    </row>
    <row r="184721" spans="2:11" ht="13.5" customHeight="1">
      <c r="B184721" s="141"/>
      <c r="C184721" s="141"/>
      <c r="D184721" s="141"/>
      <c r="E184721" s="141"/>
      <c r="F184721" s="141"/>
      <c r="G184721" s="248"/>
      <c r="H184721" s="141"/>
      <c r="I184721" s="209"/>
      <c r="J184721" s="141"/>
      <c r="K184721" s="141"/>
    </row>
    <row r="184722" spans="2:11" ht="13.5" customHeight="1">
      <c r="B184722" s="141"/>
      <c r="C184722" s="141"/>
      <c r="D184722" s="141"/>
      <c r="E184722" s="141"/>
      <c r="F184722" s="141"/>
      <c r="G184722" s="248"/>
      <c r="H184722" s="141"/>
      <c r="I184722" s="209"/>
      <c r="J184722" s="141"/>
      <c r="K184722" s="141"/>
    </row>
    <row r="184723" spans="2:11" ht="13.5" customHeight="1">
      <c r="B184723" s="141"/>
      <c r="C184723" s="141"/>
      <c r="D184723" s="141"/>
      <c r="E184723" s="141"/>
      <c r="F184723" s="141"/>
      <c r="G184723" s="248"/>
      <c r="H184723" s="141"/>
      <c r="I184723" s="209"/>
      <c r="J184723" s="141"/>
      <c r="K184723" s="141"/>
    </row>
    <row r="184724" spans="2:11" ht="13.5" customHeight="1">
      <c r="B184724" s="141"/>
      <c r="C184724" s="141"/>
      <c r="D184724" s="141"/>
      <c r="E184724" s="141"/>
      <c r="F184724" s="141"/>
      <c r="G184724" s="248"/>
      <c r="H184724" s="141"/>
      <c r="I184724" s="209"/>
      <c r="J184724" s="141"/>
      <c r="K184724" s="141"/>
    </row>
    <row r="184725" spans="2:11" ht="13.5" customHeight="1">
      <c r="B184725" s="141"/>
      <c r="C184725" s="141"/>
      <c r="D184725" s="141"/>
      <c r="E184725" s="141"/>
      <c r="F184725" s="141"/>
      <c r="G184725" s="248"/>
      <c r="H184725" s="141"/>
      <c r="I184725" s="209"/>
      <c r="J184725" s="141"/>
      <c r="K184725" s="141"/>
    </row>
    <row r="184726" spans="2:11" ht="13.5" customHeight="1">
      <c r="B184726" s="141"/>
      <c r="C184726" s="141"/>
      <c r="D184726" s="141"/>
      <c r="E184726" s="141"/>
      <c r="F184726" s="141"/>
      <c r="G184726" s="248"/>
      <c r="H184726" s="141"/>
      <c r="I184726" s="209"/>
      <c r="J184726" s="141"/>
      <c r="K184726" s="141"/>
    </row>
    <row r="184727" spans="2:11" ht="13.5" customHeight="1">
      <c r="B184727" s="141"/>
      <c r="C184727" s="141"/>
      <c r="D184727" s="141"/>
      <c r="E184727" s="141"/>
      <c r="F184727" s="141"/>
      <c r="G184727" s="248"/>
      <c r="H184727" s="141"/>
      <c r="I184727" s="209"/>
      <c r="J184727" s="141"/>
      <c r="K184727" s="141"/>
    </row>
    <row r="184728" spans="2:11" ht="13.5" customHeight="1">
      <c r="B184728" s="141"/>
      <c r="C184728" s="141"/>
      <c r="D184728" s="141"/>
      <c r="E184728" s="141"/>
      <c r="F184728" s="141"/>
      <c r="G184728" s="248"/>
      <c r="H184728" s="141"/>
      <c r="I184728" s="209"/>
      <c r="J184728" s="141"/>
      <c r="K184728" s="141"/>
    </row>
    <row r="184729" spans="2:11" ht="13.5" customHeight="1">
      <c r="B184729" s="141"/>
      <c r="C184729" s="141"/>
      <c r="D184729" s="141"/>
      <c r="E184729" s="141"/>
      <c r="F184729" s="141"/>
      <c r="G184729" s="248"/>
      <c r="H184729" s="141"/>
      <c r="I184729" s="209"/>
      <c r="J184729" s="141"/>
      <c r="K184729" s="141"/>
    </row>
    <row r="184730" spans="2:11" ht="13.5" customHeight="1">
      <c r="B184730" s="141"/>
      <c r="C184730" s="141"/>
      <c r="D184730" s="141"/>
      <c r="E184730" s="141"/>
      <c r="F184730" s="141"/>
      <c r="G184730" s="248"/>
      <c r="H184730" s="141"/>
      <c r="I184730" s="209"/>
      <c r="J184730" s="141"/>
      <c r="K184730" s="141"/>
    </row>
    <row r="184731" spans="2:11" ht="13.5" customHeight="1">
      <c r="B184731" s="141"/>
      <c r="C184731" s="141"/>
      <c r="D184731" s="141"/>
      <c r="E184731" s="141"/>
      <c r="F184731" s="141"/>
      <c r="G184731" s="248"/>
      <c r="H184731" s="141"/>
      <c r="I184731" s="209"/>
      <c r="J184731" s="141"/>
      <c r="K184731" s="141"/>
    </row>
    <row r="184732" spans="2:11" ht="13.5" customHeight="1">
      <c r="B184732" s="141"/>
      <c r="C184732" s="141"/>
      <c r="D184732" s="141"/>
      <c r="E184732" s="141"/>
      <c r="F184732" s="141"/>
      <c r="G184732" s="248"/>
      <c r="H184732" s="141"/>
      <c r="I184732" s="209"/>
      <c r="J184732" s="141"/>
      <c r="K184732" s="141"/>
    </row>
    <row r="184733" spans="2:11" ht="13.5" customHeight="1">
      <c r="B184733" s="141"/>
      <c r="C184733" s="141"/>
      <c r="D184733" s="141"/>
      <c r="E184733" s="141"/>
      <c r="F184733" s="141"/>
      <c r="G184733" s="248"/>
      <c r="H184733" s="141"/>
      <c r="I184733" s="209"/>
      <c r="J184733" s="141"/>
      <c r="K184733" s="141"/>
    </row>
    <row r="184734" spans="2:11" ht="13.5" customHeight="1">
      <c r="B184734" s="141"/>
      <c r="C184734" s="141"/>
      <c r="D184734" s="141"/>
      <c r="E184734" s="141"/>
      <c r="F184734" s="141"/>
      <c r="G184734" s="248"/>
      <c r="H184734" s="141"/>
      <c r="I184734" s="209"/>
      <c r="J184734" s="141"/>
      <c r="K184734" s="141"/>
    </row>
    <row r="184735" spans="2:11" ht="13.5" customHeight="1">
      <c r="B184735" s="141"/>
      <c r="C184735" s="141"/>
      <c r="D184735" s="141"/>
      <c r="E184735" s="141"/>
      <c r="F184735" s="141"/>
      <c r="G184735" s="248"/>
      <c r="H184735" s="141"/>
      <c r="I184735" s="209"/>
      <c r="J184735" s="141"/>
      <c r="K184735" s="141"/>
    </row>
    <row r="184736" spans="2:11" ht="13.5" customHeight="1">
      <c r="B184736" s="141"/>
      <c r="C184736" s="141"/>
      <c r="D184736" s="141"/>
      <c r="E184736" s="141"/>
      <c r="F184736" s="141"/>
      <c r="G184736" s="248"/>
      <c r="H184736" s="141"/>
      <c r="I184736" s="209"/>
      <c r="J184736" s="141"/>
      <c r="K184736" s="141"/>
    </row>
    <row r="184737" spans="2:11" ht="13.5" customHeight="1">
      <c r="B184737" s="141"/>
      <c r="C184737" s="141"/>
      <c r="D184737" s="141"/>
      <c r="E184737" s="141"/>
      <c r="F184737" s="141"/>
      <c r="G184737" s="248"/>
      <c r="H184737" s="141"/>
      <c r="I184737" s="209"/>
      <c r="J184737" s="141"/>
      <c r="K184737" s="141"/>
    </row>
    <row r="184738" spans="2:11" ht="13.5" customHeight="1">
      <c r="B184738" s="141"/>
      <c r="C184738" s="141"/>
      <c r="D184738" s="141"/>
      <c r="E184738" s="141"/>
      <c r="F184738" s="141"/>
      <c r="G184738" s="248"/>
      <c r="H184738" s="141"/>
      <c r="I184738" s="209"/>
      <c r="J184738" s="141"/>
      <c r="K184738" s="141"/>
    </row>
    <row r="184739" spans="2:11" ht="13.5" customHeight="1">
      <c r="B184739" s="141"/>
      <c r="C184739" s="141"/>
      <c r="D184739" s="141"/>
      <c r="E184739" s="141"/>
      <c r="F184739" s="141"/>
      <c r="G184739" s="248"/>
      <c r="H184739" s="141"/>
      <c r="I184739" s="209"/>
      <c r="J184739" s="141"/>
      <c r="K184739" s="141"/>
    </row>
    <row r="184740" spans="2:11" ht="13.5" customHeight="1">
      <c r="B184740" s="141"/>
      <c r="C184740" s="141"/>
      <c r="D184740" s="141"/>
      <c r="E184740" s="141"/>
      <c r="F184740" s="141"/>
      <c r="G184740" s="248"/>
      <c r="H184740" s="141"/>
      <c r="I184740" s="209"/>
      <c r="J184740" s="141"/>
      <c r="K184740" s="141"/>
    </row>
    <row r="184741" spans="2:11" ht="13.5" customHeight="1">
      <c r="B184741" s="141"/>
      <c r="C184741" s="141"/>
      <c r="D184741" s="141"/>
      <c r="E184741" s="141"/>
      <c r="F184741" s="141"/>
      <c r="G184741" s="248"/>
      <c r="H184741" s="141"/>
      <c r="I184741" s="209"/>
      <c r="J184741" s="141"/>
      <c r="K184741" s="141"/>
    </row>
    <row r="184742" spans="2:11" ht="13.5" customHeight="1">
      <c r="B184742" s="141"/>
      <c r="C184742" s="141"/>
      <c r="D184742" s="141"/>
      <c r="E184742" s="141"/>
      <c r="F184742" s="141"/>
      <c r="G184742" s="248"/>
      <c r="H184742" s="141"/>
      <c r="I184742" s="209"/>
      <c r="J184742" s="141"/>
      <c r="K184742" s="141"/>
    </row>
    <row r="184743" spans="2:11" ht="13.5" customHeight="1">
      <c r="B184743" s="141"/>
      <c r="C184743" s="141"/>
      <c r="D184743" s="141"/>
      <c r="E184743" s="141"/>
      <c r="F184743" s="141"/>
      <c r="G184743" s="248"/>
      <c r="H184743" s="141"/>
      <c r="I184743" s="209"/>
      <c r="J184743" s="141"/>
      <c r="K184743" s="141"/>
    </row>
    <row r="184744" spans="2:11" ht="13.5" customHeight="1">
      <c r="B184744" s="141"/>
      <c r="C184744" s="141"/>
      <c r="D184744" s="141"/>
      <c r="E184744" s="141"/>
      <c r="F184744" s="141"/>
      <c r="G184744" s="248"/>
      <c r="H184744" s="141"/>
      <c r="I184744" s="209"/>
      <c r="J184744" s="141"/>
      <c r="K184744" s="141"/>
    </row>
    <row r="184745" spans="2:11" ht="13.5" customHeight="1">
      <c r="B184745" s="141"/>
      <c r="C184745" s="141"/>
      <c r="D184745" s="141"/>
      <c r="E184745" s="141"/>
      <c r="F184745" s="141"/>
      <c r="G184745" s="248"/>
      <c r="H184745" s="141"/>
      <c r="I184745" s="209"/>
      <c r="J184745" s="141"/>
      <c r="K184745" s="141"/>
    </row>
    <row r="184746" spans="2:11" ht="13.5" customHeight="1">
      <c r="B184746" s="141"/>
      <c r="C184746" s="141"/>
      <c r="D184746" s="141"/>
      <c r="E184746" s="141"/>
      <c r="F184746" s="141"/>
      <c r="G184746" s="248"/>
      <c r="H184746" s="141"/>
      <c r="I184746" s="209"/>
      <c r="J184746" s="141"/>
      <c r="K184746" s="141"/>
    </row>
    <row r="184747" spans="2:11" ht="13.5" customHeight="1">
      <c r="B184747" s="141"/>
      <c r="C184747" s="141"/>
      <c r="D184747" s="141"/>
      <c r="E184747" s="141"/>
      <c r="F184747" s="141"/>
      <c r="G184747" s="248"/>
      <c r="H184747" s="141"/>
      <c r="I184747" s="209"/>
      <c r="J184747" s="141"/>
      <c r="K184747" s="141"/>
    </row>
    <row r="184748" spans="2:11" ht="13.5" customHeight="1">
      <c r="B184748" s="141"/>
      <c r="C184748" s="141"/>
      <c r="D184748" s="141"/>
      <c r="E184748" s="141"/>
      <c r="F184748" s="141"/>
      <c r="G184748" s="248"/>
      <c r="H184748" s="141"/>
      <c r="I184748" s="209"/>
      <c r="J184748" s="141"/>
      <c r="K184748" s="141"/>
    </row>
    <row r="184749" spans="2:11" ht="13.5" customHeight="1">
      <c r="B184749" s="141"/>
      <c r="C184749" s="141"/>
      <c r="D184749" s="141"/>
      <c r="E184749" s="141"/>
      <c r="F184749" s="141"/>
      <c r="G184749" s="248"/>
      <c r="H184749" s="141"/>
      <c r="I184749" s="209"/>
      <c r="J184749" s="141"/>
      <c r="K184749" s="141"/>
    </row>
    <row r="184750" spans="2:11" ht="13.5" customHeight="1">
      <c r="B184750" s="141"/>
      <c r="C184750" s="141"/>
      <c r="D184750" s="141"/>
      <c r="E184750" s="141"/>
      <c r="F184750" s="141"/>
      <c r="G184750" s="248"/>
      <c r="H184750" s="141"/>
      <c r="I184750" s="209"/>
      <c r="J184750" s="141"/>
      <c r="K184750" s="141"/>
    </row>
    <row r="184751" spans="2:11" ht="13.5" customHeight="1">
      <c r="B184751" s="141"/>
      <c r="C184751" s="141"/>
      <c r="D184751" s="141"/>
      <c r="E184751" s="141"/>
      <c r="F184751" s="141"/>
      <c r="G184751" s="248"/>
      <c r="H184751" s="141"/>
      <c r="I184751" s="209"/>
      <c r="J184751" s="141"/>
      <c r="K184751" s="141"/>
    </row>
    <row r="184752" spans="2:11" ht="13.5" customHeight="1">
      <c r="B184752" s="141"/>
      <c r="C184752" s="141"/>
      <c r="D184752" s="141"/>
      <c r="E184752" s="141"/>
      <c r="F184752" s="141"/>
      <c r="G184752" s="248"/>
      <c r="H184752" s="141"/>
      <c r="I184752" s="209"/>
      <c r="J184752" s="141"/>
      <c r="K184752" s="141"/>
    </row>
    <row r="184753" spans="2:11" ht="13.5" customHeight="1">
      <c r="B184753" s="141"/>
      <c r="C184753" s="141"/>
      <c r="D184753" s="141"/>
      <c r="E184753" s="141"/>
      <c r="F184753" s="141"/>
      <c r="G184753" s="248"/>
      <c r="H184753" s="141"/>
      <c r="I184753" s="209"/>
      <c r="J184753" s="141"/>
      <c r="K184753" s="141"/>
    </row>
    <row r="184754" spans="2:11" ht="13.5" customHeight="1">
      <c r="B184754" s="141"/>
      <c r="C184754" s="141"/>
      <c r="D184754" s="141"/>
      <c r="E184754" s="141"/>
      <c r="F184754" s="141"/>
      <c r="G184754" s="248"/>
      <c r="H184754" s="141"/>
      <c r="I184754" s="209"/>
      <c r="J184754" s="141"/>
      <c r="K184754" s="141"/>
    </row>
    <row r="184755" spans="2:11" ht="13.5" customHeight="1">
      <c r="B184755" s="141"/>
      <c r="C184755" s="141"/>
      <c r="D184755" s="141"/>
      <c r="E184755" s="141"/>
      <c r="F184755" s="141"/>
      <c r="G184755" s="248"/>
      <c r="H184755" s="141"/>
      <c r="I184755" s="209"/>
      <c r="J184755" s="141"/>
      <c r="K184755" s="141"/>
    </row>
    <row r="184756" spans="2:11" ht="13.5" customHeight="1">
      <c r="B184756" s="141"/>
      <c r="C184756" s="141"/>
      <c r="D184756" s="141"/>
      <c r="E184756" s="141"/>
      <c r="F184756" s="141"/>
      <c r="G184756" s="248"/>
      <c r="H184756" s="141"/>
      <c r="I184756" s="209"/>
      <c r="J184756" s="141"/>
      <c r="K184756" s="141"/>
    </row>
    <row r="184757" spans="2:11" ht="13.5" customHeight="1">
      <c r="B184757" s="141"/>
      <c r="C184757" s="141"/>
      <c r="D184757" s="141"/>
      <c r="E184757" s="141"/>
      <c r="F184757" s="141"/>
      <c r="G184757" s="248"/>
      <c r="H184757" s="141"/>
      <c r="I184757" s="209"/>
      <c r="J184757" s="141"/>
      <c r="K184757" s="141"/>
    </row>
    <row r="184758" spans="2:11" ht="13.5" customHeight="1">
      <c r="B184758" s="141"/>
      <c r="C184758" s="141"/>
      <c r="D184758" s="141"/>
      <c r="E184758" s="141"/>
      <c r="F184758" s="141"/>
      <c r="G184758" s="248"/>
      <c r="H184758" s="141"/>
      <c r="I184758" s="209"/>
      <c r="J184758" s="141"/>
      <c r="K184758" s="141"/>
    </row>
    <row r="184759" spans="2:11" ht="13.5" customHeight="1">
      <c r="B184759" s="141"/>
      <c r="C184759" s="141"/>
      <c r="D184759" s="141"/>
      <c r="E184759" s="141"/>
      <c r="F184759" s="141"/>
      <c r="G184759" s="248"/>
      <c r="H184759" s="141"/>
      <c r="I184759" s="209"/>
      <c r="J184759" s="141"/>
      <c r="K184759" s="141"/>
    </row>
    <row r="184760" spans="2:11" ht="13.5" customHeight="1">
      <c r="B184760" s="141"/>
      <c r="C184760" s="141"/>
      <c r="D184760" s="141"/>
      <c r="E184760" s="141"/>
      <c r="F184760" s="141"/>
      <c r="G184760" s="248"/>
      <c r="H184760" s="141"/>
      <c r="I184760" s="209"/>
      <c r="J184760" s="141"/>
      <c r="K184760" s="141"/>
    </row>
    <row r="184761" spans="2:11" ht="13.5" customHeight="1">
      <c r="B184761" s="141"/>
      <c r="C184761" s="141"/>
      <c r="D184761" s="141"/>
      <c r="E184761" s="141"/>
      <c r="F184761" s="141"/>
      <c r="G184761" s="248"/>
      <c r="H184761" s="141"/>
      <c r="I184761" s="209"/>
      <c r="J184761" s="141"/>
      <c r="K184761" s="141"/>
    </row>
    <row r="184762" spans="2:11" ht="13.5" customHeight="1">
      <c r="B184762" s="141"/>
      <c r="C184762" s="141"/>
      <c r="D184762" s="141"/>
      <c r="E184762" s="141"/>
      <c r="F184762" s="141"/>
      <c r="G184762" s="248"/>
      <c r="H184762" s="141"/>
      <c r="I184762" s="209"/>
      <c r="J184762" s="141"/>
      <c r="K184762" s="141"/>
    </row>
    <row r="184763" spans="2:11" ht="13.5" customHeight="1">
      <c r="B184763" s="141"/>
      <c r="C184763" s="141"/>
      <c r="D184763" s="141"/>
      <c r="E184763" s="141"/>
      <c r="F184763" s="141"/>
      <c r="G184763" s="248"/>
      <c r="H184763" s="141"/>
      <c r="I184763" s="209"/>
      <c r="J184763" s="141"/>
      <c r="K184763" s="141"/>
    </row>
    <row r="184764" spans="2:11" ht="13.5" customHeight="1">
      <c r="B184764" s="141"/>
      <c r="C184764" s="141"/>
      <c r="D184764" s="141"/>
      <c r="E184764" s="141"/>
      <c r="F184764" s="141"/>
      <c r="G184764" s="248"/>
      <c r="H184764" s="141"/>
      <c r="I184764" s="209"/>
      <c r="J184764" s="141"/>
      <c r="K184764" s="141"/>
    </row>
    <row r="184765" spans="2:11" ht="13.5" customHeight="1">
      <c r="B184765" s="141"/>
      <c r="C184765" s="141"/>
      <c r="D184765" s="141"/>
      <c r="E184765" s="141"/>
      <c r="F184765" s="141"/>
      <c r="G184765" s="248"/>
      <c r="H184765" s="141"/>
      <c r="I184765" s="209"/>
      <c r="J184765" s="141"/>
      <c r="K184765" s="141"/>
    </row>
    <row r="184766" spans="2:11" ht="13.5" customHeight="1">
      <c r="B184766" s="141"/>
      <c r="C184766" s="141"/>
      <c r="D184766" s="141"/>
      <c r="E184766" s="141"/>
      <c r="F184766" s="141"/>
      <c r="G184766" s="248"/>
      <c r="H184766" s="141"/>
      <c r="I184766" s="209"/>
      <c r="J184766" s="141"/>
      <c r="K184766" s="141"/>
    </row>
    <row r="184767" spans="2:11" ht="13.5" customHeight="1">
      <c r="B184767" s="141"/>
      <c r="C184767" s="141"/>
      <c r="D184767" s="141"/>
      <c r="E184767" s="141"/>
      <c r="F184767" s="141"/>
      <c r="G184767" s="248"/>
      <c r="H184767" s="141"/>
      <c r="I184767" s="209"/>
      <c r="J184767" s="141"/>
      <c r="K184767" s="141"/>
    </row>
    <row r="184768" spans="2:11" ht="13.5" customHeight="1">
      <c r="B184768" s="141"/>
      <c r="C184768" s="141"/>
      <c r="D184768" s="141"/>
      <c r="E184768" s="141"/>
      <c r="F184768" s="141"/>
      <c r="G184768" s="248"/>
      <c r="H184768" s="141"/>
      <c r="I184768" s="209"/>
      <c r="J184768" s="141"/>
      <c r="K184768" s="141"/>
    </row>
    <row r="184769" spans="2:11" ht="13.5" customHeight="1">
      <c r="B184769" s="141"/>
      <c r="C184769" s="141"/>
      <c r="D184769" s="141"/>
      <c r="E184769" s="141"/>
      <c r="F184769" s="141"/>
      <c r="G184769" s="248"/>
      <c r="H184769" s="141"/>
      <c r="I184769" s="209"/>
      <c r="J184769" s="141"/>
      <c r="K184769" s="141"/>
    </row>
    <row r="184770" spans="2:11" ht="13.5" customHeight="1">
      <c r="B184770" s="141"/>
      <c r="C184770" s="141"/>
      <c r="D184770" s="141"/>
      <c r="E184770" s="141"/>
      <c r="F184770" s="141"/>
      <c r="G184770" s="248"/>
      <c r="H184770" s="141"/>
      <c r="I184770" s="209"/>
      <c r="J184770" s="141"/>
      <c r="K184770" s="141"/>
    </row>
    <row r="184771" spans="2:11" ht="13.5" customHeight="1">
      <c r="B184771" s="141"/>
      <c r="C184771" s="141"/>
      <c r="D184771" s="141"/>
      <c r="E184771" s="141"/>
      <c r="F184771" s="141"/>
      <c r="G184771" s="248"/>
      <c r="H184771" s="141"/>
      <c r="I184771" s="209"/>
      <c r="J184771" s="141"/>
      <c r="K184771" s="141"/>
    </row>
    <row r="184772" spans="2:11" ht="13.5" customHeight="1">
      <c r="B184772" s="141"/>
      <c r="C184772" s="141"/>
      <c r="D184772" s="141"/>
      <c r="E184772" s="141"/>
      <c r="F184772" s="141"/>
      <c r="G184772" s="248"/>
      <c r="H184772" s="141"/>
      <c r="I184772" s="209"/>
      <c r="J184772" s="141"/>
      <c r="K184772" s="141"/>
    </row>
    <row r="184773" spans="2:11" ht="13.5" customHeight="1">
      <c r="B184773" s="141"/>
      <c r="C184773" s="141"/>
      <c r="D184773" s="141"/>
      <c r="E184773" s="141"/>
      <c r="F184773" s="141"/>
      <c r="G184773" s="248"/>
      <c r="H184773" s="141"/>
      <c r="I184773" s="209"/>
      <c r="J184773" s="141"/>
      <c r="K184773" s="141"/>
    </row>
    <row r="184774" spans="2:11" ht="13.5" customHeight="1">
      <c r="B184774" s="141"/>
      <c r="C184774" s="141"/>
      <c r="D184774" s="141"/>
      <c r="E184774" s="141"/>
      <c r="F184774" s="141"/>
      <c r="G184774" s="248"/>
      <c r="H184774" s="141"/>
      <c r="I184774" s="209"/>
      <c r="J184774" s="141"/>
      <c r="K184774" s="141"/>
    </row>
    <row r="184775" spans="2:11" ht="13.5" customHeight="1">
      <c r="B184775" s="141"/>
      <c r="C184775" s="141"/>
      <c r="D184775" s="141"/>
      <c r="E184775" s="141"/>
      <c r="F184775" s="141"/>
      <c r="G184775" s="248"/>
      <c r="H184775" s="141"/>
      <c r="I184775" s="209"/>
      <c r="J184775" s="141"/>
      <c r="K184775" s="141"/>
    </row>
    <row r="184776" spans="2:11" ht="13.5" customHeight="1">
      <c r="B184776" s="141"/>
      <c r="C184776" s="141"/>
      <c r="D184776" s="141"/>
      <c r="E184776" s="141"/>
      <c r="F184776" s="141"/>
      <c r="G184776" s="248"/>
      <c r="H184776" s="141"/>
      <c r="I184776" s="209"/>
      <c r="J184776" s="141"/>
      <c r="K184776" s="141"/>
    </row>
    <row r="184777" spans="2:11" ht="13.5" customHeight="1">
      <c r="B184777" s="141"/>
      <c r="C184777" s="141"/>
      <c r="D184777" s="141"/>
      <c r="E184777" s="141"/>
      <c r="F184777" s="141"/>
      <c r="G184777" s="248"/>
      <c r="H184777" s="141"/>
      <c r="I184777" s="209"/>
      <c r="J184777" s="141"/>
      <c r="K184777" s="141"/>
    </row>
    <row r="184778" spans="2:11" ht="13.5" customHeight="1">
      <c r="B184778" s="141"/>
      <c r="C184778" s="141"/>
      <c r="D184778" s="141"/>
      <c r="E184778" s="141"/>
      <c r="F184778" s="141"/>
      <c r="G184778" s="248"/>
      <c r="H184778" s="141"/>
      <c r="I184778" s="209"/>
      <c r="J184778" s="141"/>
      <c r="K184778" s="141"/>
    </row>
    <row r="184779" spans="2:11" ht="13.5" customHeight="1">
      <c r="B184779" s="141"/>
      <c r="C184779" s="141"/>
      <c r="D184779" s="141"/>
      <c r="E184779" s="141"/>
      <c r="F184779" s="141"/>
      <c r="G184779" s="248"/>
      <c r="H184779" s="141"/>
      <c r="I184779" s="209"/>
      <c r="J184779" s="141"/>
      <c r="K184779" s="141"/>
    </row>
    <row r="184780" spans="2:11" ht="13.5" customHeight="1">
      <c r="B184780" s="141"/>
      <c r="C184780" s="141"/>
      <c r="D184780" s="141"/>
      <c r="E184780" s="141"/>
      <c r="F184780" s="141"/>
      <c r="G184780" s="248"/>
      <c r="H184780" s="141"/>
      <c r="I184780" s="209"/>
      <c r="J184780" s="141"/>
      <c r="K184780" s="141"/>
    </row>
    <row r="184781" spans="2:11" ht="13.5" customHeight="1">
      <c r="B184781" s="141"/>
      <c r="C184781" s="141"/>
      <c r="D184781" s="141"/>
      <c r="E184781" s="141"/>
      <c r="F184781" s="141"/>
      <c r="G184781" s="248"/>
      <c r="H184781" s="141"/>
      <c r="I184781" s="209"/>
      <c r="J184781" s="141"/>
      <c r="K184781" s="141"/>
    </row>
    <row r="184782" spans="2:11" ht="13.5" customHeight="1">
      <c r="B184782" s="141"/>
      <c r="C184782" s="141"/>
      <c r="D184782" s="141"/>
      <c r="E184782" s="141"/>
      <c r="F184782" s="141"/>
      <c r="G184782" s="248"/>
      <c r="H184782" s="141"/>
      <c r="I184782" s="209"/>
      <c r="J184782" s="141"/>
      <c r="K184782" s="141"/>
    </row>
    <row r="184783" spans="2:11" ht="13.5" customHeight="1">
      <c r="B184783" s="141"/>
      <c r="C184783" s="141"/>
      <c r="D184783" s="141"/>
      <c r="E184783" s="141"/>
      <c r="F184783" s="141"/>
      <c r="G184783" s="248"/>
      <c r="H184783" s="141"/>
      <c r="I184783" s="209"/>
      <c r="J184783" s="141"/>
      <c r="K184783" s="141"/>
    </row>
    <row r="184784" spans="2:11" ht="13.5" customHeight="1">
      <c r="B184784" s="141"/>
      <c r="C184784" s="141"/>
      <c r="D184784" s="141"/>
      <c r="E184784" s="141"/>
      <c r="F184784" s="141"/>
      <c r="G184784" s="248"/>
      <c r="H184784" s="141"/>
      <c r="I184784" s="209"/>
      <c r="J184784" s="141"/>
      <c r="K184784" s="141"/>
    </row>
    <row r="184785" spans="2:11" ht="13.5" customHeight="1">
      <c r="B184785" s="141"/>
      <c r="C184785" s="141"/>
      <c r="D184785" s="141"/>
      <c r="E184785" s="141"/>
      <c r="F184785" s="141"/>
      <c r="G184785" s="248"/>
      <c r="H184785" s="141"/>
      <c r="I184785" s="209"/>
      <c r="J184785" s="141"/>
      <c r="K184785" s="141"/>
    </row>
    <row r="184786" spans="2:11" ht="13.5" customHeight="1">
      <c r="B184786" s="141"/>
      <c r="C184786" s="141"/>
      <c r="D184786" s="141"/>
      <c r="E184786" s="141"/>
      <c r="F184786" s="141"/>
      <c r="G184786" s="248"/>
      <c r="H184786" s="141"/>
      <c r="I184786" s="209"/>
      <c r="J184786" s="141"/>
      <c r="K184786" s="141"/>
    </row>
    <row r="184787" spans="2:11" ht="13.5" customHeight="1">
      <c r="B184787" s="141"/>
      <c r="C184787" s="141"/>
      <c r="D184787" s="141"/>
      <c r="E184787" s="141"/>
      <c r="F184787" s="141"/>
      <c r="G184787" s="248"/>
      <c r="H184787" s="141"/>
      <c r="I184787" s="209"/>
      <c r="J184787" s="141"/>
      <c r="K184787" s="141"/>
    </row>
    <row r="184788" spans="2:11" ht="13.5" customHeight="1">
      <c r="B184788" s="141"/>
      <c r="C184788" s="141"/>
      <c r="D184788" s="141"/>
      <c r="E184788" s="141"/>
      <c r="F184788" s="141"/>
      <c r="G184788" s="248"/>
      <c r="H184788" s="141"/>
      <c r="I184788" s="209"/>
      <c r="J184788" s="141"/>
      <c r="K184788" s="141"/>
    </row>
    <row r="184789" spans="2:11" ht="13.5" customHeight="1">
      <c r="B184789" s="141"/>
      <c r="C184789" s="141"/>
      <c r="D184789" s="141"/>
      <c r="E184789" s="141"/>
      <c r="F184789" s="141"/>
      <c r="G184789" s="248"/>
      <c r="H184789" s="141"/>
      <c r="I184789" s="209"/>
      <c r="J184789" s="141"/>
      <c r="K184789" s="141"/>
    </row>
    <row r="184790" spans="2:11" ht="13.5" customHeight="1">
      <c r="B184790" s="141"/>
      <c r="C184790" s="141"/>
      <c r="D184790" s="141"/>
      <c r="E184790" s="141"/>
      <c r="F184790" s="141"/>
      <c r="G184790" s="248"/>
      <c r="H184790" s="141"/>
      <c r="I184790" s="209"/>
      <c r="J184790" s="141"/>
      <c r="K184790" s="141"/>
    </row>
    <row r="184791" spans="2:11" ht="13.5" customHeight="1">
      <c r="B184791" s="141"/>
      <c r="C184791" s="141"/>
      <c r="D184791" s="141"/>
      <c r="E184791" s="141"/>
      <c r="F184791" s="141"/>
      <c r="G184791" s="248"/>
      <c r="H184791" s="141"/>
      <c r="I184791" s="209"/>
      <c r="J184791" s="141"/>
      <c r="K184791" s="141"/>
    </row>
    <row r="184792" spans="2:11" ht="13.5" customHeight="1">
      <c r="B184792" s="141"/>
      <c r="C184792" s="141"/>
      <c r="D184792" s="141"/>
      <c r="E184792" s="141"/>
      <c r="F184792" s="141"/>
      <c r="G184792" s="248"/>
      <c r="H184792" s="141"/>
      <c r="I184792" s="209"/>
      <c r="J184792" s="141"/>
      <c r="K184792" s="141"/>
    </row>
    <row r="184793" spans="2:11" ht="13.5" customHeight="1">
      <c r="B184793" s="141"/>
      <c r="C184793" s="141"/>
      <c r="D184793" s="141"/>
      <c r="E184793" s="141"/>
      <c r="F184793" s="141"/>
      <c r="G184793" s="248"/>
      <c r="H184793" s="141"/>
      <c r="I184793" s="209"/>
      <c r="J184793" s="141"/>
      <c r="K184793" s="141"/>
    </row>
    <row r="184794" spans="2:11" ht="13.5" customHeight="1">
      <c r="B184794" s="141"/>
      <c r="C184794" s="141"/>
      <c r="D184794" s="141"/>
      <c r="E184794" s="141"/>
      <c r="F184794" s="141"/>
      <c r="G184794" s="248"/>
      <c r="H184794" s="141"/>
      <c r="I184794" s="209"/>
      <c r="J184794" s="141"/>
      <c r="K184794" s="141"/>
    </row>
    <row r="184795" spans="2:11" ht="13.5" customHeight="1">
      <c r="B184795" s="141"/>
      <c r="C184795" s="141"/>
      <c r="D184795" s="141"/>
      <c r="E184795" s="141"/>
      <c r="F184795" s="141"/>
      <c r="G184795" s="248"/>
      <c r="H184795" s="141"/>
      <c r="I184795" s="209"/>
      <c r="J184795" s="141"/>
      <c r="K184795" s="141"/>
    </row>
    <row r="184796" spans="2:11" ht="13.5" customHeight="1">
      <c r="B184796" s="141"/>
      <c r="C184796" s="141"/>
      <c r="D184796" s="141"/>
      <c r="E184796" s="141"/>
      <c r="F184796" s="141"/>
      <c r="G184796" s="248"/>
      <c r="H184796" s="141"/>
      <c r="I184796" s="209"/>
      <c r="J184796" s="141"/>
      <c r="K184796" s="141"/>
    </row>
    <row r="184797" spans="2:11" ht="13.5" customHeight="1">
      <c r="B184797" s="141"/>
      <c r="C184797" s="141"/>
      <c r="D184797" s="141"/>
      <c r="E184797" s="141"/>
      <c r="F184797" s="141"/>
      <c r="G184797" s="248"/>
      <c r="H184797" s="141"/>
      <c r="I184797" s="209"/>
      <c r="J184797" s="141"/>
      <c r="K184797" s="141"/>
    </row>
    <row r="184798" spans="2:11" ht="13.5" customHeight="1">
      <c r="B184798" s="141"/>
      <c r="C184798" s="141"/>
      <c r="D184798" s="141"/>
      <c r="E184798" s="141"/>
      <c r="F184798" s="141"/>
      <c r="G184798" s="248"/>
      <c r="H184798" s="141"/>
      <c r="I184798" s="209"/>
      <c r="J184798" s="141"/>
      <c r="K184798" s="141"/>
    </row>
    <row r="184799" spans="2:11" ht="13.5" customHeight="1">
      <c r="B184799" s="141"/>
      <c r="C184799" s="141"/>
      <c r="D184799" s="141"/>
      <c r="E184799" s="141"/>
      <c r="F184799" s="141"/>
      <c r="G184799" s="248"/>
      <c r="H184799" s="141"/>
      <c r="I184799" s="209"/>
      <c r="J184799" s="141"/>
      <c r="K184799" s="141"/>
    </row>
    <row r="184800" spans="2:11" ht="13.5" customHeight="1">
      <c r="B184800" s="141"/>
      <c r="C184800" s="141"/>
      <c r="D184800" s="141"/>
      <c r="E184800" s="141"/>
      <c r="F184800" s="141"/>
      <c r="G184800" s="248"/>
      <c r="H184800" s="141"/>
      <c r="I184800" s="209"/>
      <c r="J184800" s="141"/>
      <c r="K184800" s="141"/>
    </row>
    <row r="184801" spans="2:11" ht="13.5" customHeight="1">
      <c r="B184801" s="141"/>
      <c r="C184801" s="141"/>
      <c r="D184801" s="141"/>
      <c r="E184801" s="141"/>
      <c r="F184801" s="141"/>
      <c r="G184801" s="248"/>
      <c r="H184801" s="141"/>
      <c r="I184801" s="209"/>
      <c r="J184801" s="141"/>
      <c r="K184801" s="141"/>
    </row>
    <row r="184802" spans="2:11" ht="13.5" customHeight="1">
      <c r="B184802" s="141"/>
      <c r="C184802" s="141"/>
      <c r="D184802" s="141"/>
      <c r="E184802" s="141"/>
      <c r="F184802" s="141"/>
      <c r="G184802" s="248"/>
      <c r="H184802" s="141"/>
      <c r="I184802" s="209"/>
      <c r="J184802" s="141"/>
      <c r="K184802" s="141"/>
    </row>
    <row r="184803" spans="2:11" ht="13.5" customHeight="1">
      <c r="B184803" s="141"/>
      <c r="C184803" s="141"/>
      <c r="D184803" s="141"/>
      <c r="E184803" s="141"/>
      <c r="F184803" s="141"/>
      <c r="G184803" s="248"/>
      <c r="H184803" s="141"/>
      <c r="I184803" s="209"/>
      <c r="J184803" s="141"/>
      <c r="K184803" s="141"/>
    </row>
    <row r="184804" spans="2:11" ht="13.5" customHeight="1">
      <c r="B184804" s="141"/>
      <c r="C184804" s="141"/>
      <c r="D184804" s="141"/>
      <c r="E184804" s="141"/>
      <c r="F184804" s="141"/>
      <c r="G184804" s="248"/>
      <c r="H184804" s="141"/>
      <c r="I184804" s="209"/>
      <c r="J184804" s="141"/>
      <c r="K184804" s="141"/>
    </row>
    <row r="184805" spans="2:11" ht="13.5" customHeight="1">
      <c r="B184805" s="141"/>
      <c r="C184805" s="141"/>
      <c r="D184805" s="141"/>
      <c r="E184805" s="141"/>
      <c r="F184805" s="141"/>
      <c r="G184805" s="248"/>
      <c r="H184805" s="141"/>
      <c r="I184805" s="209"/>
      <c r="J184805" s="141"/>
      <c r="K184805" s="141"/>
    </row>
    <row r="184806" spans="2:11" ht="13.5" customHeight="1">
      <c r="B184806" s="141"/>
      <c r="C184806" s="141"/>
      <c r="D184806" s="141"/>
      <c r="E184806" s="141"/>
      <c r="F184806" s="141"/>
      <c r="G184806" s="248"/>
      <c r="H184806" s="141"/>
      <c r="I184806" s="209"/>
      <c r="J184806" s="141"/>
      <c r="K184806" s="141"/>
    </row>
    <row r="184807" spans="2:11" ht="13.5" customHeight="1">
      <c r="B184807" s="141"/>
      <c r="C184807" s="141"/>
      <c r="D184807" s="141"/>
      <c r="E184807" s="141"/>
      <c r="F184807" s="141"/>
      <c r="G184807" s="248"/>
      <c r="H184807" s="141"/>
      <c r="I184807" s="209"/>
      <c r="J184807" s="141"/>
      <c r="K184807" s="141"/>
    </row>
    <row r="184808" spans="2:11" ht="13.5" customHeight="1">
      <c r="B184808" s="141"/>
      <c r="C184808" s="141"/>
      <c r="D184808" s="141"/>
      <c r="E184808" s="141"/>
      <c r="F184808" s="141"/>
      <c r="G184808" s="248"/>
      <c r="H184808" s="141"/>
      <c r="I184808" s="209"/>
      <c r="J184808" s="141"/>
      <c r="K184808" s="141"/>
    </row>
    <row r="184809" spans="2:11" ht="13.5" customHeight="1">
      <c r="B184809" s="141"/>
      <c r="C184809" s="141"/>
      <c r="D184809" s="141"/>
      <c r="E184809" s="141"/>
      <c r="F184809" s="141"/>
      <c r="G184809" s="248"/>
      <c r="H184809" s="141"/>
      <c r="I184809" s="209"/>
      <c r="J184809" s="141"/>
      <c r="K184809" s="141"/>
    </row>
    <row r="184810" spans="2:11" ht="13.5" customHeight="1">
      <c r="B184810" s="141"/>
      <c r="C184810" s="141"/>
      <c r="D184810" s="141"/>
      <c r="E184810" s="141"/>
      <c r="F184810" s="141"/>
      <c r="G184810" s="248"/>
      <c r="H184810" s="141"/>
      <c r="I184810" s="209"/>
      <c r="J184810" s="141"/>
      <c r="K184810" s="141"/>
    </row>
    <row r="184811" spans="2:11" ht="13.5" customHeight="1">
      <c r="B184811" s="141"/>
      <c r="C184811" s="141"/>
      <c r="D184811" s="141"/>
      <c r="E184811" s="141"/>
      <c r="F184811" s="141"/>
      <c r="G184811" s="248"/>
      <c r="H184811" s="141"/>
      <c r="I184811" s="209"/>
      <c r="J184811" s="141"/>
      <c r="K184811" s="141"/>
    </row>
    <row r="184812" spans="2:11" ht="13.5" customHeight="1">
      <c r="B184812" s="141"/>
      <c r="C184812" s="141"/>
      <c r="D184812" s="141"/>
      <c r="E184812" s="141"/>
      <c r="F184812" s="141"/>
      <c r="G184812" s="248"/>
      <c r="H184812" s="141"/>
      <c r="I184812" s="209"/>
      <c r="J184812" s="141"/>
      <c r="K184812" s="141"/>
    </row>
    <row r="184813" spans="2:11" ht="13.5" customHeight="1">
      <c r="B184813" s="141"/>
      <c r="C184813" s="141"/>
      <c r="D184813" s="141"/>
      <c r="E184813" s="141"/>
      <c r="F184813" s="141"/>
      <c r="G184813" s="248"/>
      <c r="H184813" s="141"/>
      <c r="I184813" s="209"/>
      <c r="J184813" s="141"/>
      <c r="K184813" s="141"/>
    </row>
    <row r="184814" spans="2:11" ht="13.5" customHeight="1">
      <c r="B184814" s="141"/>
      <c r="C184814" s="141"/>
      <c r="D184814" s="141"/>
      <c r="E184814" s="141"/>
      <c r="F184814" s="141"/>
      <c r="G184814" s="248"/>
      <c r="H184814" s="141"/>
      <c r="I184814" s="209"/>
      <c r="J184814" s="141"/>
      <c r="K184814" s="141"/>
    </row>
    <row r="184815" spans="2:11" ht="13.5" customHeight="1">
      <c r="B184815" s="141"/>
      <c r="C184815" s="141"/>
      <c r="D184815" s="141"/>
      <c r="E184815" s="141"/>
      <c r="F184815" s="141"/>
      <c r="G184815" s="248"/>
      <c r="H184815" s="141"/>
      <c r="I184815" s="209"/>
      <c r="J184815" s="141"/>
      <c r="K184815" s="141"/>
    </row>
    <row r="184816" spans="2:11" ht="13.5" customHeight="1">
      <c r="B184816" s="141"/>
      <c r="C184816" s="141"/>
      <c r="D184816" s="141"/>
      <c r="E184816" s="141"/>
      <c r="F184816" s="141"/>
      <c r="G184816" s="248"/>
      <c r="H184816" s="141"/>
      <c r="I184816" s="209"/>
      <c r="J184816" s="141"/>
      <c r="K184816" s="141"/>
    </row>
    <row r="184817" spans="2:11" ht="13.5" customHeight="1">
      <c r="B184817" s="141"/>
      <c r="C184817" s="141"/>
      <c r="D184817" s="141"/>
      <c r="E184817" s="141"/>
      <c r="F184817" s="141"/>
      <c r="G184817" s="248"/>
      <c r="H184817" s="141"/>
      <c r="I184817" s="209"/>
      <c r="J184817" s="141"/>
      <c r="K184817" s="141"/>
    </row>
    <row r="184818" spans="2:11" ht="13.5" customHeight="1">
      <c r="B184818" s="141"/>
      <c r="C184818" s="141"/>
      <c r="D184818" s="141"/>
      <c r="E184818" s="141"/>
      <c r="F184818" s="141"/>
      <c r="G184818" s="248"/>
      <c r="H184818" s="141"/>
      <c r="I184818" s="209"/>
      <c r="J184818" s="141"/>
      <c r="K184818" s="141"/>
    </row>
    <row r="184819" spans="2:11" ht="13.5" customHeight="1">
      <c r="B184819" s="141"/>
      <c r="C184819" s="141"/>
      <c r="D184819" s="141"/>
      <c r="E184819" s="141"/>
      <c r="F184819" s="141"/>
      <c r="G184819" s="248"/>
      <c r="H184819" s="141"/>
      <c r="I184819" s="209"/>
      <c r="J184819" s="141"/>
      <c r="K184819" s="141"/>
    </row>
    <row r="184820" spans="2:11" ht="13.5" customHeight="1">
      <c r="B184820" s="141"/>
      <c r="C184820" s="141"/>
      <c r="D184820" s="141"/>
      <c r="E184820" s="141"/>
      <c r="F184820" s="141"/>
      <c r="G184820" s="248"/>
      <c r="H184820" s="141"/>
      <c r="I184820" s="209"/>
      <c r="J184820" s="141"/>
      <c r="K184820" s="141"/>
    </row>
    <row r="184821" spans="2:11" ht="13.5" customHeight="1">
      <c r="B184821" s="141"/>
      <c r="C184821" s="141"/>
      <c r="D184821" s="141"/>
      <c r="E184821" s="141"/>
      <c r="F184821" s="141"/>
      <c r="G184821" s="248"/>
      <c r="H184821" s="141"/>
      <c r="I184821" s="209"/>
      <c r="J184821" s="141"/>
      <c r="K184821" s="141"/>
    </row>
    <row r="184822" spans="2:11" ht="13.5" customHeight="1">
      <c r="B184822" s="141"/>
      <c r="C184822" s="141"/>
      <c r="D184822" s="141"/>
      <c r="E184822" s="141"/>
      <c r="F184822" s="141"/>
      <c r="G184822" s="248"/>
      <c r="H184822" s="141"/>
      <c r="I184822" s="209"/>
      <c r="J184822" s="141"/>
      <c r="K184822" s="141"/>
    </row>
    <row r="184823" spans="2:11" ht="13.5" customHeight="1">
      <c r="B184823" s="141"/>
      <c r="C184823" s="141"/>
      <c r="D184823" s="141"/>
      <c r="E184823" s="141"/>
      <c r="F184823" s="141"/>
      <c r="G184823" s="248"/>
      <c r="H184823" s="141"/>
      <c r="I184823" s="209"/>
      <c r="J184823" s="141"/>
      <c r="K184823" s="141"/>
    </row>
    <row r="184824" spans="2:11" ht="13.5" customHeight="1">
      <c r="B184824" s="141"/>
      <c r="C184824" s="141"/>
      <c r="D184824" s="141"/>
      <c r="E184824" s="141"/>
      <c r="F184824" s="141"/>
      <c r="G184824" s="248"/>
      <c r="H184824" s="141"/>
      <c r="I184824" s="209"/>
      <c r="J184824" s="141"/>
      <c r="K184824" s="141"/>
    </row>
    <row r="184825" spans="2:11" ht="13.5" customHeight="1">
      <c r="B184825" s="141"/>
      <c r="C184825" s="141"/>
      <c r="D184825" s="141"/>
      <c r="E184825" s="141"/>
      <c r="F184825" s="141"/>
      <c r="G184825" s="248"/>
      <c r="H184825" s="141"/>
      <c r="I184825" s="209"/>
      <c r="J184825" s="141"/>
      <c r="K184825" s="141"/>
    </row>
    <row r="184826" spans="2:11" ht="13.5" customHeight="1">
      <c r="B184826" s="141"/>
      <c r="C184826" s="141"/>
      <c r="D184826" s="141"/>
      <c r="E184826" s="141"/>
      <c r="F184826" s="141"/>
      <c r="G184826" s="248"/>
      <c r="H184826" s="141"/>
      <c r="I184826" s="209"/>
      <c r="J184826" s="141"/>
      <c r="K184826" s="141"/>
    </row>
    <row r="184827" spans="2:11" ht="13.5" customHeight="1">
      <c r="B184827" s="141"/>
      <c r="C184827" s="141"/>
      <c r="D184827" s="141"/>
      <c r="E184827" s="141"/>
      <c r="F184827" s="141"/>
      <c r="G184827" s="248"/>
      <c r="H184827" s="141"/>
      <c r="I184827" s="209"/>
      <c r="J184827" s="141"/>
      <c r="K184827" s="141"/>
    </row>
    <row r="184828" spans="2:11" ht="13.5" customHeight="1">
      <c r="B184828" s="141"/>
      <c r="C184828" s="141"/>
      <c r="D184828" s="141"/>
      <c r="E184828" s="141"/>
      <c r="F184828" s="141"/>
      <c r="G184828" s="248"/>
      <c r="H184828" s="141"/>
      <c r="I184828" s="209"/>
      <c r="J184828" s="141"/>
      <c r="K184828" s="141"/>
    </row>
    <row r="184829" spans="2:11" ht="13.5" customHeight="1">
      <c r="B184829" s="141"/>
      <c r="C184829" s="141"/>
      <c r="D184829" s="141"/>
      <c r="E184829" s="141"/>
      <c r="F184829" s="141"/>
      <c r="G184829" s="248"/>
      <c r="H184829" s="141"/>
      <c r="I184829" s="209"/>
      <c r="J184829" s="141"/>
      <c r="K184829" s="141"/>
    </row>
    <row r="184830" spans="2:11" ht="13.5" customHeight="1">
      <c r="B184830" s="141"/>
      <c r="C184830" s="141"/>
      <c r="D184830" s="141"/>
      <c r="E184830" s="141"/>
      <c r="F184830" s="141"/>
      <c r="G184830" s="248"/>
      <c r="H184830" s="141"/>
      <c r="I184830" s="209"/>
      <c r="J184830" s="141"/>
      <c r="K184830" s="141"/>
    </row>
    <row r="184831" spans="2:11" ht="13.5" customHeight="1">
      <c r="B184831" s="141"/>
      <c r="C184831" s="141"/>
      <c r="D184831" s="141"/>
      <c r="E184831" s="141"/>
      <c r="F184831" s="141"/>
      <c r="G184831" s="248"/>
      <c r="H184831" s="141"/>
      <c r="I184831" s="209"/>
      <c r="J184831" s="141"/>
      <c r="K184831" s="141"/>
    </row>
    <row r="184832" spans="2:11" ht="13.5" customHeight="1">
      <c r="B184832" s="141"/>
      <c r="C184832" s="141"/>
      <c r="D184832" s="141"/>
      <c r="E184832" s="141"/>
      <c r="F184832" s="141"/>
      <c r="G184832" s="248"/>
      <c r="H184832" s="141"/>
      <c r="I184832" s="209"/>
      <c r="J184832" s="141"/>
      <c r="K184832" s="141"/>
    </row>
    <row r="184833" spans="2:11" ht="13.5" customHeight="1">
      <c r="B184833" s="141"/>
      <c r="C184833" s="141"/>
      <c r="D184833" s="141"/>
      <c r="E184833" s="141"/>
      <c r="F184833" s="141"/>
      <c r="G184833" s="248"/>
      <c r="H184833" s="141"/>
      <c r="I184833" s="209"/>
      <c r="J184833" s="141"/>
      <c r="K184833" s="141"/>
    </row>
    <row r="184834" spans="2:11" ht="13.5" customHeight="1">
      <c r="B184834" s="141"/>
      <c r="C184834" s="141"/>
      <c r="D184834" s="141"/>
      <c r="E184834" s="141"/>
      <c r="F184834" s="141"/>
      <c r="G184834" s="248"/>
      <c r="H184834" s="141"/>
      <c r="I184834" s="209"/>
      <c r="J184834" s="141"/>
      <c r="K184834" s="141"/>
    </row>
    <row r="184835" spans="2:11" ht="13.5" customHeight="1">
      <c r="B184835" s="141"/>
      <c r="C184835" s="141"/>
      <c r="D184835" s="141"/>
      <c r="E184835" s="141"/>
      <c r="F184835" s="141"/>
      <c r="G184835" s="248"/>
      <c r="H184835" s="141"/>
      <c r="I184835" s="209"/>
      <c r="J184835" s="141"/>
      <c r="K184835" s="141"/>
    </row>
    <row r="184836" spans="2:11" ht="13.5" customHeight="1">
      <c r="B184836" s="141"/>
      <c r="C184836" s="141"/>
      <c r="D184836" s="141"/>
      <c r="E184836" s="141"/>
      <c r="F184836" s="141"/>
      <c r="G184836" s="248"/>
      <c r="H184836" s="141"/>
      <c r="I184836" s="209"/>
      <c r="J184836" s="141"/>
      <c r="K184836" s="141"/>
    </row>
    <row r="184837" spans="2:11" ht="13.5" customHeight="1">
      <c r="B184837" s="141"/>
      <c r="C184837" s="141"/>
      <c r="D184837" s="141"/>
      <c r="E184837" s="141"/>
      <c r="F184837" s="141"/>
      <c r="G184837" s="248"/>
      <c r="H184837" s="141"/>
      <c r="I184837" s="209"/>
      <c r="J184837" s="141"/>
      <c r="K184837" s="141"/>
    </row>
    <row r="184838" spans="2:11" ht="13.5" customHeight="1">
      <c r="B184838" s="141"/>
      <c r="C184838" s="141"/>
      <c r="D184838" s="141"/>
      <c r="E184838" s="141"/>
      <c r="F184838" s="141"/>
      <c r="G184838" s="248"/>
      <c r="H184838" s="141"/>
      <c r="I184838" s="209"/>
      <c r="J184838" s="141"/>
      <c r="K184838" s="141"/>
    </row>
    <row r="184839" spans="2:11" ht="13.5" customHeight="1">
      <c r="B184839" s="141"/>
      <c r="C184839" s="141"/>
      <c r="D184839" s="141"/>
      <c r="E184839" s="141"/>
      <c r="F184839" s="141"/>
      <c r="G184839" s="248"/>
      <c r="H184839" s="141"/>
      <c r="I184839" s="209"/>
      <c r="J184839" s="141"/>
      <c r="K184839" s="141"/>
    </row>
    <row r="184840" spans="2:11" ht="13.5" customHeight="1">
      <c r="B184840" s="141"/>
      <c r="C184840" s="141"/>
      <c r="D184840" s="141"/>
      <c r="E184840" s="141"/>
      <c r="F184840" s="141"/>
      <c r="G184840" s="248"/>
      <c r="H184840" s="141"/>
      <c r="I184840" s="209"/>
      <c r="J184840" s="141"/>
      <c r="K184840" s="141"/>
    </row>
    <row r="184841" spans="2:11" ht="13.5" customHeight="1">
      <c r="B184841" s="141"/>
      <c r="C184841" s="141"/>
      <c r="D184841" s="141"/>
      <c r="E184841" s="141"/>
      <c r="F184841" s="141"/>
      <c r="G184841" s="248"/>
      <c r="H184841" s="141"/>
      <c r="I184841" s="209"/>
      <c r="J184841" s="141"/>
      <c r="K184841" s="141"/>
    </row>
    <row r="184842" spans="2:11" ht="13.5" customHeight="1">
      <c r="B184842" s="141"/>
      <c r="C184842" s="141"/>
      <c r="D184842" s="141"/>
      <c r="E184842" s="141"/>
      <c r="F184842" s="141"/>
      <c r="G184842" s="248"/>
      <c r="H184842" s="141"/>
      <c r="I184842" s="209"/>
      <c r="J184842" s="141"/>
      <c r="K184842" s="141"/>
    </row>
    <row r="184843" spans="2:11" ht="13.5" customHeight="1">
      <c r="B184843" s="141"/>
      <c r="C184843" s="141"/>
      <c r="D184843" s="141"/>
      <c r="E184843" s="141"/>
      <c r="F184843" s="141"/>
      <c r="G184843" s="248"/>
      <c r="H184843" s="141"/>
      <c r="I184843" s="209"/>
      <c r="J184843" s="141"/>
      <c r="K184843" s="141"/>
    </row>
    <row r="184844" spans="2:11" ht="13.5" customHeight="1">
      <c r="B184844" s="141"/>
      <c r="C184844" s="141"/>
      <c r="D184844" s="141"/>
      <c r="E184844" s="141"/>
      <c r="F184844" s="141"/>
      <c r="G184844" s="248"/>
      <c r="H184844" s="141"/>
      <c r="I184844" s="209"/>
      <c r="J184844" s="141"/>
      <c r="K184844" s="141"/>
    </row>
    <row r="184845" spans="2:11" ht="13.5" customHeight="1">
      <c r="B184845" s="141"/>
      <c r="C184845" s="141"/>
      <c r="D184845" s="141"/>
      <c r="E184845" s="141"/>
      <c r="F184845" s="141"/>
      <c r="G184845" s="248"/>
      <c r="H184845" s="141"/>
      <c r="I184845" s="209"/>
      <c r="J184845" s="141"/>
      <c r="K184845" s="141"/>
    </row>
    <row r="184846" spans="2:11" ht="13.5" customHeight="1">
      <c r="B184846" s="141"/>
      <c r="C184846" s="141"/>
      <c r="D184846" s="141"/>
      <c r="E184846" s="141"/>
      <c r="F184846" s="141"/>
      <c r="G184846" s="248"/>
      <c r="H184846" s="141"/>
      <c r="I184846" s="209"/>
      <c r="J184846" s="141"/>
      <c r="K184846" s="141"/>
    </row>
    <row r="184847" spans="2:11" ht="13.5" customHeight="1">
      <c r="B184847" s="141"/>
      <c r="C184847" s="141"/>
      <c r="D184847" s="141"/>
      <c r="E184847" s="141"/>
      <c r="F184847" s="141"/>
      <c r="G184847" s="248"/>
      <c r="H184847" s="141"/>
      <c r="I184847" s="209"/>
      <c r="J184847" s="141"/>
      <c r="K184847" s="141"/>
    </row>
    <row r="184848" spans="2:11" ht="13.5" customHeight="1">
      <c r="B184848" s="141"/>
      <c r="C184848" s="141"/>
      <c r="D184848" s="141"/>
      <c r="E184848" s="141"/>
      <c r="F184848" s="141"/>
      <c r="G184848" s="248"/>
      <c r="H184848" s="141"/>
      <c r="I184848" s="209"/>
      <c r="J184848" s="141"/>
      <c r="K184848" s="141"/>
    </row>
    <row r="184849" spans="2:11" ht="13.5" customHeight="1">
      <c r="B184849" s="141"/>
      <c r="C184849" s="141"/>
      <c r="D184849" s="141"/>
      <c r="E184849" s="141"/>
      <c r="F184849" s="141"/>
      <c r="G184849" s="248"/>
      <c r="H184849" s="141"/>
      <c r="I184849" s="209"/>
      <c r="J184849" s="141"/>
      <c r="K184849" s="141"/>
    </row>
    <row r="184850" spans="2:11" ht="13.5" customHeight="1">
      <c r="B184850" s="141"/>
      <c r="C184850" s="141"/>
      <c r="D184850" s="141"/>
      <c r="E184850" s="141"/>
      <c r="F184850" s="141"/>
      <c r="G184850" s="248"/>
      <c r="H184850" s="141"/>
      <c r="I184850" s="209"/>
      <c r="J184850" s="141"/>
      <c r="K184850" s="141"/>
    </row>
    <row r="184851" spans="2:11" ht="13.5" customHeight="1">
      <c r="B184851" s="141"/>
      <c r="C184851" s="141"/>
      <c r="D184851" s="141"/>
      <c r="E184851" s="141"/>
      <c r="F184851" s="141"/>
      <c r="G184851" s="248"/>
      <c r="H184851" s="141"/>
      <c r="I184851" s="209"/>
      <c r="J184851" s="141"/>
      <c r="K184851" s="141"/>
    </row>
    <row r="184852" spans="2:11" ht="13.5" customHeight="1">
      <c r="B184852" s="141"/>
      <c r="C184852" s="141"/>
      <c r="D184852" s="141"/>
      <c r="E184852" s="141"/>
      <c r="F184852" s="141"/>
      <c r="G184852" s="248"/>
      <c r="H184852" s="141"/>
      <c r="I184852" s="209"/>
      <c r="J184852" s="141"/>
      <c r="K184852" s="141"/>
    </row>
    <row r="184853" spans="2:11" ht="13.5" customHeight="1">
      <c r="B184853" s="141"/>
      <c r="C184853" s="141"/>
      <c r="D184853" s="141"/>
      <c r="E184853" s="141"/>
      <c r="F184853" s="141"/>
      <c r="G184853" s="248"/>
      <c r="H184853" s="141"/>
      <c r="I184853" s="209"/>
      <c r="J184853" s="141"/>
      <c r="K184853" s="141"/>
    </row>
    <row r="184854" spans="2:11" ht="13.5" customHeight="1">
      <c r="B184854" s="141"/>
      <c r="C184854" s="141"/>
      <c r="D184854" s="141"/>
      <c r="E184854" s="141"/>
      <c r="F184854" s="141"/>
      <c r="G184854" s="248"/>
      <c r="H184854" s="141"/>
      <c r="I184854" s="209"/>
      <c r="J184854" s="141"/>
      <c r="K184854" s="141"/>
    </row>
    <row r="184855" spans="2:11" ht="13.5" customHeight="1">
      <c r="B184855" s="141"/>
      <c r="C184855" s="141"/>
      <c r="D184855" s="141"/>
      <c r="E184855" s="141"/>
      <c r="F184855" s="141"/>
      <c r="G184855" s="248"/>
      <c r="H184855" s="141"/>
      <c r="I184855" s="209"/>
      <c r="J184855" s="141"/>
      <c r="K184855" s="141"/>
    </row>
    <row r="184856" spans="2:11" ht="13.5" customHeight="1">
      <c r="B184856" s="141"/>
      <c r="C184856" s="141"/>
      <c r="D184856" s="141"/>
      <c r="E184856" s="141"/>
      <c r="F184856" s="141"/>
      <c r="G184856" s="248"/>
      <c r="H184856" s="141"/>
      <c r="I184856" s="209"/>
      <c r="J184856" s="141"/>
      <c r="K184856" s="141"/>
    </row>
    <row r="184857" spans="2:11" ht="13.5" customHeight="1">
      <c r="B184857" s="141"/>
      <c r="C184857" s="141"/>
      <c r="D184857" s="141"/>
      <c r="E184857" s="141"/>
      <c r="F184857" s="141"/>
      <c r="G184857" s="248"/>
      <c r="H184857" s="141"/>
      <c r="I184857" s="209"/>
      <c r="J184857" s="141"/>
      <c r="K184857" s="141"/>
    </row>
    <row r="184858" spans="2:11" ht="13.5" customHeight="1">
      <c r="B184858" s="141"/>
      <c r="C184858" s="141"/>
      <c r="D184858" s="141"/>
      <c r="E184858" s="141"/>
      <c r="F184858" s="141"/>
      <c r="G184858" s="248"/>
      <c r="H184858" s="141"/>
      <c r="I184858" s="209"/>
      <c r="J184858" s="141"/>
      <c r="K184858" s="141"/>
    </row>
    <row r="184859" spans="2:11" ht="13.5" customHeight="1">
      <c r="B184859" s="141"/>
      <c r="C184859" s="141"/>
      <c r="D184859" s="141"/>
      <c r="E184859" s="141"/>
      <c r="F184859" s="141"/>
      <c r="G184859" s="248"/>
      <c r="H184859" s="141"/>
      <c r="I184859" s="209"/>
      <c r="J184859" s="141"/>
      <c r="K184859" s="141"/>
    </row>
    <row r="184860" spans="2:11" ht="13.5" customHeight="1">
      <c r="B184860" s="141"/>
      <c r="C184860" s="141"/>
      <c r="D184860" s="141"/>
      <c r="E184860" s="141"/>
      <c r="F184860" s="141"/>
      <c r="G184860" s="248"/>
      <c r="H184860" s="141"/>
      <c r="I184860" s="209"/>
      <c r="J184860" s="141"/>
      <c r="K184860" s="141"/>
    </row>
    <row r="184861" spans="2:11" ht="13.5" customHeight="1">
      <c r="B184861" s="141"/>
      <c r="C184861" s="141"/>
      <c r="D184861" s="141"/>
      <c r="E184861" s="141"/>
      <c r="F184861" s="141"/>
      <c r="G184861" s="248"/>
      <c r="H184861" s="141"/>
      <c r="I184861" s="209"/>
      <c r="J184861" s="141"/>
      <c r="K184861" s="141"/>
    </row>
    <row r="184862" spans="2:11" ht="13.5" customHeight="1">
      <c r="B184862" s="141"/>
      <c r="C184862" s="141"/>
      <c r="D184862" s="141"/>
      <c r="E184862" s="141"/>
      <c r="F184862" s="141"/>
      <c r="G184862" s="248"/>
      <c r="H184862" s="141"/>
      <c r="I184862" s="209"/>
      <c r="J184862" s="141"/>
      <c r="K184862" s="141"/>
    </row>
    <row r="184863" spans="2:11" ht="13.5" customHeight="1">
      <c r="B184863" s="141"/>
      <c r="C184863" s="141"/>
      <c r="D184863" s="141"/>
      <c r="E184863" s="141"/>
      <c r="F184863" s="141"/>
      <c r="G184863" s="248"/>
      <c r="H184863" s="141"/>
      <c r="I184863" s="209"/>
      <c r="J184863" s="141"/>
      <c r="K184863" s="141"/>
    </row>
    <row r="184864" spans="2:11" ht="13.5" customHeight="1">
      <c r="B184864" s="141"/>
      <c r="C184864" s="141"/>
      <c r="D184864" s="141"/>
      <c r="E184864" s="141"/>
      <c r="F184864" s="141"/>
      <c r="G184864" s="248"/>
      <c r="H184864" s="141"/>
      <c r="I184864" s="209"/>
      <c r="J184864" s="141"/>
      <c r="K184864" s="141"/>
    </row>
    <row r="184865" spans="2:11" ht="13.5" customHeight="1">
      <c r="B184865" s="141"/>
      <c r="C184865" s="141"/>
      <c r="D184865" s="141"/>
      <c r="E184865" s="141"/>
      <c r="F184865" s="141"/>
      <c r="G184865" s="248"/>
      <c r="H184865" s="141"/>
      <c r="I184865" s="209"/>
      <c r="J184865" s="141"/>
      <c r="K184865" s="141"/>
    </row>
    <row r="184866" spans="2:11" ht="13.5" customHeight="1">
      <c r="B184866" s="141"/>
      <c r="C184866" s="141"/>
      <c r="D184866" s="141"/>
      <c r="E184866" s="141"/>
      <c r="F184866" s="141"/>
      <c r="G184866" s="248"/>
      <c r="H184866" s="141"/>
      <c r="I184866" s="209"/>
      <c r="J184866" s="141"/>
      <c r="K184866" s="141"/>
    </row>
    <row r="184867" spans="2:11" ht="13.5" customHeight="1">
      <c r="B184867" s="141"/>
      <c r="C184867" s="141"/>
      <c r="D184867" s="141"/>
      <c r="E184867" s="141"/>
      <c r="F184867" s="141"/>
      <c r="G184867" s="248"/>
      <c r="H184867" s="141"/>
      <c r="I184867" s="209"/>
      <c r="J184867" s="141"/>
      <c r="K184867" s="141"/>
    </row>
    <row r="184868" spans="2:11" ht="13.5" customHeight="1">
      <c r="B184868" s="141"/>
      <c r="C184868" s="141"/>
      <c r="D184868" s="141"/>
      <c r="E184868" s="141"/>
      <c r="F184868" s="141"/>
      <c r="G184868" s="248"/>
      <c r="H184868" s="141"/>
      <c r="I184868" s="209"/>
      <c r="J184868" s="141"/>
      <c r="K184868" s="141"/>
    </row>
    <row r="184869" spans="2:11" ht="13.5" customHeight="1">
      <c r="B184869" s="141"/>
      <c r="C184869" s="141"/>
      <c r="D184869" s="141"/>
      <c r="E184869" s="141"/>
      <c r="F184869" s="141"/>
      <c r="G184869" s="248"/>
      <c r="H184869" s="141"/>
      <c r="I184869" s="209"/>
      <c r="J184869" s="141"/>
      <c r="K184869" s="141"/>
    </row>
    <row r="184870" spans="2:11" ht="13.5" customHeight="1">
      <c r="B184870" s="141"/>
      <c r="C184870" s="141"/>
      <c r="D184870" s="141"/>
      <c r="E184870" s="141"/>
      <c r="F184870" s="141"/>
      <c r="G184870" s="248"/>
      <c r="H184870" s="141"/>
      <c r="I184870" s="209"/>
      <c r="J184870" s="141"/>
      <c r="K184870" s="141"/>
    </row>
    <row r="184871" spans="2:11" ht="13.5" customHeight="1">
      <c r="B184871" s="141"/>
      <c r="C184871" s="141"/>
      <c r="D184871" s="141"/>
      <c r="E184871" s="141"/>
      <c r="F184871" s="141"/>
      <c r="G184871" s="248"/>
      <c r="H184871" s="141"/>
      <c r="I184871" s="209"/>
      <c r="J184871" s="141"/>
      <c r="K184871" s="141"/>
    </row>
    <row r="184872" spans="2:11" ht="13.5" customHeight="1">
      <c r="B184872" s="141"/>
      <c r="C184872" s="141"/>
      <c r="D184872" s="141"/>
      <c r="E184872" s="141"/>
      <c r="F184872" s="141"/>
      <c r="G184872" s="248"/>
      <c r="H184872" s="141"/>
      <c r="I184872" s="209"/>
      <c r="J184872" s="141"/>
      <c r="K184872" s="141"/>
    </row>
    <row r="184873" spans="2:11" ht="13.5" customHeight="1">
      <c r="B184873" s="141"/>
      <c r="C184873" s="141"/>
      <c r="D184873" s="141"/>
      <c r="E184873" s="141"/>
      <c r="F184873" s="141"/>
      <c r="G184873" s="248"/>
      <c r="H184873" s="141"/>
      <c r="I184873" s="209"/>
      <c r="J184873" s="141"/>
      <c r="K184873" s="141"/>
    </row>
    <row r="184874" spans="2:11" ht="13.5" customHeight="1">
      <c r="B184874" s="141"/>
      <c r="C184874" s="141"/>
      <c r="D184874" s="141"/>
      <c r="E184874" s="141"/>
      <c r="F184874" s="141"/>
      <c r="G184874" s="248"/>
      <c r="H184874" s="141"/>
      <c r="I184874" s="209"/>
      <c r="J184874" s="141"/>
      <c r="K184874" s="141"/>
    </row>
    <row r="184875" spans="2:11" ht="13.5" customHeight="1">
      <c r="B184875" s="141"/>
      <c r="C184875" s="141"/>
      <c r="D184875" s="141"/>
      <c r="E184875" s="141"/>
      <c r="F184875" s="141"/>
      <c r="G184875" s="248"/>
      <c r="H184875" s="141"/>
      <c r="I184875" s="209"/>
      <c r="J184875" s="141"/>
      <c r="K184875" s="141"/>
    </row>
    <row r="184876" spans="2:11" ht="13.5" customHeight="1">
      <c r="B184876" s="141"/>
      <c r="C184876" s="141"/>
      <c r="D184876" s="141"/>
      <c r="E184876" s="141"/>
      <c r="F184876" s="141"/>
      <c r="G184876" s="248"/>
      <c r="H184876" s="141"/>
      <c r="I184876" s="209"/>
      <c r="J184876" s="141"/>
      <c r="K184876" s="141"/>
    </row>
    <row r="184877" spans="2:11" ht="13.5" customHeight="1">
      <c r="B184877" s="141"/>
      <c r="C184877" s="141"/>
      <c r="D184877" s="141"/>
      <c r="E184877" s="141"/>
      <c r="F184877" s="141"/>
      <c r="G184877" s="248"/>
      <c r="H184877" s="141"/>
      <c r="I184877" s="209"/>
      <c r="J184877" s="141"/>
      <c r="K184877" s="141"/>
    </row>
    <row r="184878" spans="2:11" ht="13.5" customHeight="1">
      <c r="B184878" s="141"/>
      <c r="C184878" s="141"/>
      <c r="D184878" s="141"/>
      <c r="E184878" s="141"/>
      <c r="F184878" s="141"/>
      <c r="G184878" s="248"/>
      <c r="H184878" s="141"/>
      <c r="I184878" s="209"/>
      <c r="J184878" s="141"/>
      <c r="K184878" s="141"/>
    </row>
    <row r="184879" spans="2:11" ht="13.5" customHeight="1">
      <c r="B184879" s="141"/>
      <c r="C184879" s="141"/>
      <c r="D184879" s="141"/>
      <c r="E184879" s="141"/>
      <c r="F184879" s="141"/>
      <c r="G184879" s="248"/>
      <c r="H184879" s="141"/>
      <c r="I184879" s="209"/>
      <c r="J184879" s="141"/>
      <c r="K184879" s="141"/>
    </row>
    <row r="184880" spans="2:11" ht="13.5" customHeight="1">
      <c r="B184880" s="141"/>
      <c r="C184880" s="141"/>
      <c r="D184880" s="141"/>
      <c r="E184880" s="141"/>
      <c r="F184880" s="141"/>
      <c r="G184880" s="248"/>
      <c r="H184880" s="141"/>
      <c r="I184880" s="209"/>
      <c r="J184880" s="141"/>
      <c r="K184880" s="141"/>
    </row>
    <row r="184881" spans="2:11" ht="13.5" customHeight="1">
      <c r="B184881" s="141"/>
      <c r="C184881" s="141"/>
      <c r="D184881" s="141"/>
      <c r="E184881" s="141"/>
      <c r="F184881" s="141"/>
      <c r="G184881" s="248"/>
      <c r="H184881" s="141"/>
      <c r="I184881" s="209"/>
      <c r="J184881" s="141"/>
      <c r="K184881" s="141"/>
    </row>
    <row r="184882" spans="2:11" ht="13.5" customHeight="1">
      <c r="B184882" s="141"/>
      <c r="C184882" s="141"/>
      <c r="D184882" s="141"/>
      <c r="E184882" s="141"/>
      <c r="F184882" s="141"/>
      <c r="G184882" s="248"/>
      <c r="H184882" s="141"/>
      <c r="I184882" s="209"/>
      <c r="J184882" s="141"/>
      <c r="K184882" s="141"/>
    </row>
    <row r="184883" spans="2:11" ht="13.5" customHeight="1">
      <c r="B184883" s="141"/>
      <c r="C184883" s="141"/>
      <c r="D184883" s="141"/>
      <c r="E184883" s="141"/>
      <c r="F184883" s="141"/>
      <c r="G184883" s="248"/>
      <c r="H184883" s="141"/>
      <c r="I184883" s="209"/>
      <c r="J184883" s="141"/>
      <c r="K184883" s="141"/>
    </row>
    <row r="184884" spans="2:11" ht="13.5" customHeight="1">
      <c r="B184884" s="141"/>
      <c r="C184884" s="141"/>
      <c r="D184884" s="141"/>
      <c r="E184884" s="141"/>
      <c r="F184884" s="141"/>
      <c r="G184884" s="248"/>
      <c r="H184884" s="141"/>
      <c r="I184884" s="209"/>
      <c r="J184884" s="141"/>
      <c r="K184884" s="141"/>
    </row>
    <row r="184885" spans="2:11" ht="13.5" customHeight="1">
      <c r="B184885" s="141"/>
      <c r="C184885" s="141"/>
      <c r="D184885" s="141"/>
      <c r="E184885" s="141"/>
      <c r="F184885" s="141"/>
      <c r="G184885" s="248"/>
      <c r="H184885" s="141"/>
      <c r="I184885" s="209"/>
      <c r="J184885" s="141"/>
      <c r="K184885" s="141"/>
    </row>
    <row r="184886" spans="2:11" ht="13.5" customHeight="1">
      <c r="B184886" s="141"/>
      <c r="C184886" s="141"/>
      <c r="D184886" s="141"/>
      <c r="E184886" s="141"/>
      <c r="F184886" s="141"/>
      <c r="G184886" s="248"/>
      <c r="H184886" s="141"/>
      <c r="I184886" s="209"/>
      <c r="J184886" s="141"/>
      <c r="K184886" s="141"/>
    </row>
    <row r="184887" spans="2:11" ht="13.5" customHeight="1">
      <c r="B184887" s="141"/>
      <c r="C184887" s="141"/>
      <c r="D184887" s="141"/>
      <c r="E184887" s="141"/>
      <c r="F184887" s="141"/>
      <c r="G184887" s="248"/>
      <c r="H184887" s="141"/>
      <c r="I184887" s="209"/>
      <c r="J184887" s="141"/>
      <c r="K184887" s="141"/>
    </row>
    <row r="184888" spans="2:11" ht="13.5" customHeight="1">
      <c r="B184888" s="141"/>
      <c r="C184888" s="141"/>
      <c r="D184888" s="141"/>
      <c r="E184888" s="141"/>
      <c r="F184888" s="141"/>
      <c r="G184888" s="248"/>
      <c r="H184888" s="141"/>
      <c r="I184888" s="209"/>
      <c r="J184888" s="141"/>
      <c r="K184888" s="141"/>
    </row>
    <row r="184889" spans="2:11" ht="13.5" customHeight="1">
      <c r="B184889" s="141"/>
      <c r="C184889" s="141"/>
      <c r="D184889" s="141"/>
      <c r="E184889" s="141"/>
      <c r="F184889" s="141"/>
      <c r="G184889" s="248"/>
      <c r="H184889" s="141"/>
      <c r="I184889" s="209"/>
      <c r="J184889" s="141"/>
      <c r="K184889" s="141"/>
    </row>
    <row r="184890" spans="2:11" ht="13.5" customHeight="1">
      <c r="B184890" s="141"/>
      <c r="C184890" s="141"/>
      <c r="D184890" s="141"/>
      <c r="E184890" s="141"/>
      <c r="F184890" s="141"/>
      <c r="G184890" s="248"/>
      <c r="H184890" s="141"/>
      <c r="I184890" s="209"/>
      <c r="J184890" s="141"/>
      <c r="K184890" s="141"/>
    </row>
    <row r="184891" spans="2:11" ht="13.5" customHeight="1">
      <c r="B184891" s="141"/>
      <c r="C184891" s="141"/>
      <c r="D184891" s="141"/>
      <c r="E184891" s="141"/>
      <c r="F184891" s="141"/>
      <c r="G184891" s="248"/>
      <c r="H184891" s="141"/>
      <c r="I184891" s="209"/>
      <c r="J184891" s="141"/>
      <c r="K184891" s="141"/>
    </row>
    <row r="184892" spans="2:11" ht="13.5" customHeight="1">
      <c r="B184892" s="141"/>
      <c r="C184892" s="141"/>
      <c r="D184892" s="141"/>
      <c r="E184892" s="141"/>
      <c r="F184892" s="141"/>
      <c r="G184892" s="248"/>
      <c r="H184892" s="141"/>
      <c r="I184892" s="209"/>
      <c r="J184892" s="141"/>
      <c r="K184892" s="141"/>
    </row>
    <row r="184893" spans="2:11" ht="13.5" customHeight="1">
      <c r="B184893" s="141"/>
      <c r="C184893" s="141"/>
      <c r="D184893" s="141"/>
      <c r="E184893" s="141"/>
      <c r="F184893" s="141"/>
      <c r="G184893" s="248"/>
      <c r="H184893" s="141"/>
      <c r="I184893" s="209"/>
      <c r="J184893" s="141"/>
      <c r="K184893" s="141"/>
    </row>
    <row r="184894" spans="2:11" ht="13.5" customHeight="1">
      <c r="B184894" s="141"/>
      <c r="C184894" s="141"/>
      <c r="D184894" s="141"/>
      <c r="E184894" s="141"/>
      <c r="F184894" s="141"/>
      <c r="G184894" s="248"/>
      <c r="H184894" s="141"/>
      <c r="I184894" s="209"/>
      <c r="J184894" s="141"/>
      <c r="K184894" s="141"/>
    </row>
    <row r="184895" spans="2:11" ht="13.5" customHeight="1">
      <c r="B184895" s="141"/>
      <c r="C184895" s="141"/>
      <c r="D184895" s="141"/>
      <c r="E184895" s="141"/>
      <c r="F184895" s="141"/>
      <c r="G184895" s="248"/>
      <c r="H184895" s="141"/>
      <c r="I184895" s="209"/>
      <c r="J184895" s="141"/>
      <c r="K184895" s="141"/>
    </row>
    <row r="184896" spans="2:11" ht="13.5" customHeight="1">
      <c r="B184896" s="141"/>
      <c r="C184896" s="141"/>
      <c r="D184896" s="141"/>
      <c r="E184896" s="141"/>
      <c r="F184896" s="141"/>
      <c r="G184896" s="248"/>
      <c r="H184896" s="141"/>
      <c r="I184896" s="209"/>
      <c r="J184896" s="141"/>
      <c r="K184896" s="141"/>
    </row>
    <row r="184897" spans="2:11" ht="13.5" customHeight="1">
      <c r="B184897" s="141"/>
      <c r="C184897" s="141"/>
      <c r="D184897" s="141"/>
      <c r="E184897" s="141"/>
      <c r="F184897" s="141"/>
      <c r="G184897" s="248"/>
      <c r="H184897" s="141"/>
      <c r="I184897" s="209"/>
      <c r="J184897" s="141"/>
      <c r="K184897" s="141"/>
    </row>
    <row r="184898" spans="2:11" ht="13.5" customHeight="1">
      <c r="B184898" s="141"/>
      <c r="C184898" s="141"/>
      <c r="D184898" s="141"/>
      <c r="E184898" s="141"/>
      <c r="F184898" s="141"/>
      <c r="G184898" s="248"/>
      <c r="H184898" s="141"/>
      <c r="I184898" s="209"/>
      <c r="J184898" s="141"/>
      <c r="K184898" s="141"/>
    </row>
    <row r="184899" spans="2:11" ht="13.5" customHeight="1">
      <c r="B184899" s="141"/>
      <c r="C184899" s="141"/>
      <c r="D184899" s="141"/>
      <c r="E184899" s="141"/>
      <c r="F184899" s="141"/>
      <c r="G184899" s="248"/>
      <c r="H184899" s="141"/>
      <c r="I184899" s="209"/>
      <c r="J184899" s="141"/>
      <c r="K184899" s="141"/>
    </row>
    <row r="184900" spans="2:11" ht="13.5" customHeight="1">
      <c r="B184900" s="141"/>
      <c r="C184900" s="141"/>
      <c r="D184900" s="141"/>
      <c r="E184900" s="141"/>
      <c r="F184900" s="141"/>
      <c r="G184900" s="248"/>
      <c r="H184900" s="141"/>
      <c r="I184900" s="209"/>
      <c r="J184900" s="141"/>
      <c r="K184900" s="141"/>
    </row>
    <row r="184901" spans="2:11" ht="13.5" customHeight="1">
      <c r="B184901" s="141"/>
      <c r="C184901" s="141"/>
      <c r="D184901" s="141"/>
      <c r="E184901" s="141"/>
      <c r="F184901" s="141"/>
      <c r="G184901" s="248"/>
      <c r="H184901" s="141"/>
      <c r="I184901" s="209"/>
      <c r="J184901" s="141"/>
      <c r="K184901" s="141"/>
    </row>
    <row r="184902" spans="2:11" ht="13.5" customHeight="1">
      <c r="B184902" s="141"/>
      <c r="C184902" s="141"/>
      <c r="D184902" s="141"/>
      <c r="E184902" s="141"/>
      <c r="F184902" s="141"/>
      <c r="G184902" s="248"/>
      <c r="H184902" s="141"/>
      <c r="I184902" s="209"/>
      <c r="J184902" s="141"/>
      <c r="K184902" s="141"/>
    </row>
    <row r="184903" spans="2:11" ht="13.5" customHeight="1">
      <c r="B184903" s="141"/>
      <c r="C184903" s="141"/>
      <c r="D184903" s="141"/>
      <c r="E184903" s="141"/>
      <c r="F184903" s="141"/>
      <c r="G184903" s="248"/>
      <c r="H184903" s="141"/>
      <c r="I184903" s="209"/>
      <c r="J184903" s="141"/>
      <c r="K184903" s="141"/>
    </row>
    <row r="184904" spans="2:11" ht="13.5" customHeight="1">
      <c r="B184904" s="141"/>
      <c r="C184904" s="141"/>
      <c r="D184904" s="141"/>
      <c r="E184904" s="141"/>
      <c r="F184904" s="141"/>
      <c r="G184904" s="248"/>
      <c r="H184904" s="141"/>
      <c r="I184904" s="209"/>
      <c r="J184904" s="141"/>
      <c r="K184904" s="141"/>
    </row>
    <row r="184905" spans="2:11" ht="13.5" customHeight="1">
      <c r="B184905" s="141"/>
      <c r="C184905" s="141"/>
      <c r="D184905" s="141"/>
      <c r="E184905" s="141"/>
      <c r="F184905" s="141"/>
      <c r="G184905" s="248"/>
      <c r="H184905" s="141"/>
      <c r="I184905" s="209"/>
      <c r="J184905" s="141"/>
      <c r="K184905" s="141"/>
    </row>
    <row r="184906" spans="2:11" ht="13.5" customHeight="1">
      <c r="B184906" s="141"/>
      <c r="C184906" s="141"/>
      <c r="D184906" s="141"/>
      <c r="E184906" s="141"/>
      <c r="F184906" s="141"/>
      <c r="G184906" s="248"/>
      <c r="H184906" s="141"/>
      <c r="I184906" s="209"/>
      <c r="J184906" s="141"/>
      <c r="K184906" s="141"/>
    </row>
    <row r="184907" spans="2:11" ht="13.5" customHeight="1">
      <c r="B184907" s="141"/>
      <c r="C184907" s="141"/>
      <c r="D184907" s="141"/>
      <c r="E184907" s="141"/>
      <c r="F184907" s="141"/>
      <c r="G184907" s="248"/>
      <c r="H184907" s="141"/>
      <c r="I184907" s="209"/>
      <c r="J184907" s="141"/>
      <c r="K184907" s="141"/>
    </row>
    <row r="184908" spans="2:11" ht="13.5" customHeight="1">
      <c r="B184908" s="141"/>
      <c r="C184908" s="141"/>
      <c r="D184908" s="141"/>
      <c r="E184908" s="141"/>
      <c r="F184908" s="141"/>
      <c r="G184908" s="248"/>
      <c r="H184908" s="141"/>
      <c r="I184908" s="209"/>
      <c r="J184908" s="141"/>
      <c r="K184908" s="141"/>
    </row>
    <row r="184909" spans="2:11" ht="13.5" customHeight="1">
      <c r="B184909" s="141"/>
      <c r="C184909" s="141"/>
      <c r="D184909" s="141"/>
      <c r="E184909" s="141"/>
      <c r="F184909" s="141"/>
      <c r="G184909" s="248"/>
      <c r="H184909" s="141"/>
      <c r="I184909" s="209"/>
      <c r="J184909" s="141"/>
      <c r="K184909" s="141"/>
    </row>
    <row r="184910" spans="2:11" ht="13.5" customHeight="1">
      <c r="B184910" s="141"/>
      <c r="C184910" s="141"/>
      <c r="D184910" s="141"/>
      <c r="E184910" s="141"/>
      <c r="F184910" s="141"/>
      <c r="G184910" s="248"/>
      <c r="H184910" s="141"/>
      <c r="I184910" s="209"/>
      <c r="J184910" s="141"/>
      <c r="K184910" s="141"/>
    </row>
    <row r="184911" spans="2:11" ht="13.5" customHeight="1">
      <c r="B184911" s="141"/>
      <c r="C184911" s="141"/>
      <c r="D184911" s="141"/>
      <c r="E184911" s="141"/>
      <c r="F184911" s="141"/>
      <c r="G184911" s="248"/>
      <c r="H184911" s="141"/>
      <c r="I184911" s="209"/>
      <c r="J184911" s="141"/>
      <c r="K184911" s="141"/>
    </row>
    <row r="184912" spans="2:11" ht="13.5" customHeight="1">
      <c r="B184912" s="141"/>
      <c r="C184912" s="141"/>
      <c r="D184912" s="141"/>
      <c r="E184912" s="141"/>
      <c r="F184912" s="141"/>
      <c r="G184912" s="248"/>
      <c r="H184912" s="141"/>
      <c r="I184912" s="209"/>
      <c r="J184912" s="141"/>
      <c r="K184912" s="141"/>
    </row>
    <row r="184913" spans="2:11" ht="13.5" customHeight="1">
      <c r="B184913" s="141"/>
      <c r="C184913" s="141"/>
      <c r="D184913" s="141"/>
      <c r="E184913" s="141"/>
      <c r="F184913" s="141"/>
      <c r="G184913" s="248"/>
      <c r="H184913" s="141"/>
      <c r="I184913" s="209"/>
      <c r="J184913" s="141"/>
      <c r="K184913" s="141"/>
    </row>
    <row r="184914" spans="2:11" ht="13.5" customHeight="1">
      <c r="B184914" s="141"/>
      <c r="C184914" s="141"/>
      <c r="D184914" s="141"/>
      <c r="E184914" s="141"/>
      <c r="F184914" s="141"/>
      <c r="G184914" s="248"/>
      <c r="H184914" s="141"/>
      <c r="I184914" s="209"/>
      <c r="J184914" s="141"/>
      <c r="K184914" s="141"/>
    </row>
    <row r="184915" spans="2:11" ht="13.5" customHeight="1">
      <c r="B184915" s="141"/>
      <c r="C184915" s="141"/>
      <c r="D184915" s="141"/>
      <c r="E184915" s="141"/>
      <c r="F184915" s="141"/>
      <c r="G184915" s="248"/>
      <c r="H184915" s="141"/>
      <c r="I184915" s="209"/>
      <c r="J184915" s="141"/>
      <c r="K184915" s="141"/>
    </row>
    <row r="184916" spans="2:11" ht="13.5" customHeight="1">
      <c r="B184916" s="141"/>
      <c r="C184916" s="141"/>
      <c r="D184916" s="141"/>
      <c r="E184916" s="141"/>
      <c r="F184916" s="141"/>
      <c r="G184916" s="248"/>
      <c r="H184916" s="141"/>
      <c r="I184916" s="209"/>
      <c r="J184916" s="141"/>
      <c r="K184916" s="141"/>
    </row>
    <row r="184917" spans="2:11" ht="13.5" customHeight="1">
      <c r="B184917" s="141"/>
      <c r="C184917" s="141"/>
      <c r="D184917" s="141"/>
      <c r="E184917" s="141"/>
      <c r="F184917" s="141"/>
      <c r="G184917" s="248"/>
      <c r="H184917" s="141"/>
      <c r="I184917" s="209"/>
      <c r="J184917" s="141"/>
      <c r="K184917" s="141"/>
    </row>
    <row r="184918" spans="2:11" ht="13.5" customHeight="1">
      <c r="B184918" s="141"/>
      <c r="C184918" s="141"/>
      <c r="D184918" s="141"/>
      <c r="E184918" s="141"/>
      <c r="F184918" s="141"/>
      <c r="G184918" s="248"/>
      <c r="H184918" s="141"/>
      <c r="I184918" s="209"/>
      <c r="J184918" s="141"/>
      <c r="K184918" s="141"/>
    </row>
    <row r="184919" spans="2:11" ht="13.5" customHeight="1">
      <c r="B184919" s="141"/>
      <c r="C184919" s="141"/>
      <c r="D184919" s="141"/>
      <c r="E184919" s="141"/>
      <c r="F184919" s="141"/>
      <c r="G184919" s="248"/>
      <c r="H184919" s="141"/>
      <c r="I184919" s="209"/>
      <c r="J184919" s="141"/>
      <c r="K184919" s="141"/>
    </row>
    <row r="184920" spans="2:11" ht="13.5" customHeight="1">
      <c r="B184920" s="141"/>
      <c r="C184920" s="141"/>
      <c r="D184920" s="141"/>
      <c r="E184920" s="141"/>
      <c r="F184920" s="141"/>
      <c r="G184920" s="248"/>
      <c r="H184920" s="141"/>
      <c r="I184920" s="209"/>
      <c r="J184920" s="141"/>
      <c r="K184920" s="141"/>
    </row>
    <row r="184921" spans="2:11" ht="13.5" customHeight="1">
      <c r="B184921" s="141"/>
      <c r="C184921" s="141"/>
      <c r="D184921" s="141"/>
      <c r="E184921" s="141"/>
      <c r="F184921" s="141"/>
      <c r="G184921" s="248"/>
      <c r="H184921" s="141"/>
      <c r="I184921" s="209"/>
      <c r="J184921" s="141"/>
      <c r="K184921" s="141"/>
    </row>
    <row r="184922" spans="2:11" ht="13.5" customHeight="1">
      <c r="B184922" s="141"/>
      <c r="C184922" s="141"/>
      <c r="D184922" s="141"/>
      <c r="E184922" s="141"/>
      <c r="F184922" s="141"/>
      <c r="G184922" s="248"/>
      <c r="H184922" s="141"/>
      <c r="I184922" s="209"/>
      <c r="J184922" s="141"/>
      <c r="K184922" s="141"/>
    </row>
    <row r="184923" spans="2:11" ht="13.5" customHeight="1">
      <c r="B184923" s="141"/>
      <c r="C184923" s="141"/>
      <c r="D184923" s="141"/>
      <c r="E184923" s="141"/>
      <c r="F184923" s="141"/>
      <c r="G184923" s="248"/>
      <c r="H184923" s="141"/>
      <c r="I184923" s="209"/>
      <c r="J184923" s="141"/>
      <c r="K184923" s="141"/>
    </row>
    <row r="184924" spans="2:11" ht="13.5" customHeight="1">
      <c r="B184924" s="141"/>
      <c r="C184924" s="141"/>
      <c r="D184924" s="141"/>
      <c r="E184924" s="141"/>
      <c r="F184924" s="141"/>
      <c r="G184924" s="248"/>
      <c r="H184924" s="141"/>
      <c r="I184924" s="209"/>
      <c r="J184924" s="141"/>
      <c r="K184924" s="141"/>
    </row>
    <row r="184925" spans="2:11" ht="13.5" customHeight="1">
      <c r="B184925" s="141"/>
      <c r="C184925" s="141"/>
      <c r="D184925" s="141"/>
      <c r="E184925" s="141"/>
      <c r="F184925" s="141"/>
      <c r="G184925" s="248"/>
      <c r="H184925" s="141"/>
      <c r="I184925" s="209"/>
      <c r="J184925" s="141"/>
      <c r="K184925" s="141"/>
    </row>
    <row r="184926" spans="2:11" ht="13.5" customHeight="1">
      <c r="B184926" s="141"/>
      <c r="C184926" s="141"/>
      <c r="D184926" s="141"/>
      <c r="E184926" s="141"/>
      <c r="F184926" s="141"/>
      <c r="G184926" s="248"/>
      <c r="H184926" s="141"/>
      <c r="I184926" s="209"/>
      <c r="J184926" s="141"/>
      <c r="K184926" s="141"/>
    </row>
    <row r="184927" spans="2:11" ht="13.5" customHeight="1">
      <c r="B184927" s="141"/>
      <c r="C184927" s="141"/>
      <c r="D184927" s="141"/>
      <c r="E184927" s="141"/>
      <c r="F184927" s="141"/>
      <c r="G184927" s="248"/>
      <c r="H184927" s="141"/>
      <c r="I184927" s="209"/>
      <c r="J184927" s="141"/>
      <c r="K184927" s="141"/>
    </row>
    <row r="184928" spans="2:11" ht="13.5" customHeight="1">
      <c r="B184928" s="141"/>
      <c r="C184928" s="141"/>
      <c r="D184928" s="141"/>
      <c r="E184928" s="141"/>
      <c r="F184928" s="141"/>
      <c r="G184928" s="248"/>
      <c r="H184928" s="141"/>
      <c r="I184928" s="209"/>
      <c r="J184928" s="141"/>
      <c r="K184928" s="141"/>
    </row>
    <row r="184929" spans="2:11" ht="13.5" customHeight="1">
      <c r="B184929" s="141"/>
      <c r="C184929" s="141"/>
      <c r="D184929" s="141"/>
      <c r="E184929" s="141"/>
      <c r="F184929" s="141"/>
      <c r="G184929" s="248"/>
      <c r="H184929" s="141"/>
      <c r="I184929" s="209"/>
      <c r="J184929" s="141"/>
      <c r="K184929" s="141"/>
    </row>
    <row r="184930" spans="2:11" ht="13.5" customHeight="1">
      <c r="B184930" s="141"/>
      <c r="C184930" s="141"/>
      <c r="D184930" s="141"/>
      <c r="E184930" s="141"/>
      <c r="F184930" s="141"/>
      <c r="G184930" s="248"/>
      <c r="H184930" s="141"/>
      <c r="I184930" s="209"/>
      <c r="J184930" s="141"/>
      <c r="K184930" s="141"/>
    </row>
    <row r="184931" spans="2:11" ht="13.5" customHeight="1">
      <c r="B184931" s="141"/>
      <c r="C184931" s="141"/>
      <c r="D184931" s="141"/>
      <c r="E184931" s="141"/>
      <c r="F184931" s="141"/>
      <c r="G184931" s="248"/>
      <c r="H184931" s="141"/>
      <c r="I184931" s="209"/>
      <c r="J184931" s="141"/>
      <c r="K184931" s="141"/>
    </row>
    <row r="184932" spans="2:11" ht="13.5" customHeight="1">
      <c r="B184932" s="141"/>
      <c r="C184932" s="141"/>
      <c r="D184932" s="141"/>
      <c r="E184932" s="141"/>
      <c r="F184932" s="141"/>
      <c r="G184932" s="248"/>
      <c r="H184932" s="141"/>
      <c r="I184932" s="209"/>
      <c r="J184932" s="141"/>
      <c r="K184932" s="141"/>
    </row>
    <row r="184933" spans="2:11" ht="13.5" customHeight="1">
      <c r="B184933" s="141"/>
      <c r="C184933" s="141"/>
      <c r="D184933" s="141"/>
      <c r="E184933" s="141"/>
      <c r="F184933" s="141"/>
      <c r="G184933" s="248"/>
      <c r="H184933" s="141"/>
      <c r="I184933" s="209"/>
      <c r="J184933" s="141"/>
      <c r="K184933" s="141"/>
    </row>
    <row r="184934" spans="2:11" ht="13.5" customHeight="1">
      <c r="B184934" s="141"/>
      <c r="C184934" s="141"/>
      <c r="D184934" s="141"/>
      <c r="E184934" s="141"/>
      <c r="F184934" s="141"/>
      <c r="G184934" s="248"/>
      <c r="H184934" s="141"/>
      <c r="I184934" s="209"/>
      <c r="J184934" s="141"/>
      <c r="K184934" s="141"/>
    </row>
    <row r="184935" spans="2:11" ht="13.5" customHeight="1">
      <c r="B184935" s="141"/>
      <c r="C184935" s="141"/>
      <c r="D184935" s="141"/>
      <c r="E184935" s="141"/>
      <c r="F184935" s="141"/>
      <c r="G184935" s="248"/>
      <c r="H184935" s="141"/>
      <c r="I184935" s="209"/>
      <c r="J184935" s="141"/>
      <c r="K184935" s="141"/>
    </row>
    <row r="184936" spans="2:11" ht="13.5" customHeight="1">
      <c r="B184936" s="141"/>
      <c r="C184936" s="141"/>
      <c r="D184936" s="141"/>
      <c r="E184936" s="141"/>
      <c r="F184936" s="141"/>
      <c r="G184936" s="248"/>
      <c r="H184936" s="141"/>
      <c r="I184936" s="209"/>
      <c r="J184936" s="141"/>
      <c r="K184936" s="141"/>
    </row>
    <row r="184937" spans="2:11" ht="13.5" customHeight="1">
      <c r="B184937" s="141"/>
      <c r="C184937" s="141"/>
      <c r="D184937" s="141"/>
      <c r="E184937" s="141"/>
      <c r="F184937" s="141"/>
      <c r="G184937" s="248"/>
      <c r="H184937" s="141"/>
      <c r="I184937" s="209"/>
      <c r="J184937" s="141"/>
      <c r="K184937" s="141"/>
    </row>
    <row r="184938" spans="2:11" ht="13.5" customHeight="1">
      <c r="B184938" s="141"/>
      <c r="C184938" s="141"/>
      <c r="D184938" s="141"/>
      <c r="E184938" s="141"/>
      <c r="F184938" s="141"/>
      <c r="G184938" s="248"/>
      <c r="H184938" s="141"/>
      <c r="I184938" s="209"/>
      <c r="J184938" s="141"/>
      <c r="K184938" s="141"/>
    </row>
    <row r="184939" spans="2:11" ht="13.5" customHeight="1">
      <c r="B184939" s="141"/>
      <c r="C184939" s="141"/>
      <c r="D184939" s="141"/>
      <c r="E184939" s="141"/>
      <c r="F184939" s="141"/>
      <c r="G184939" s="248"/>
      <c r="H184939" s="141"/>
      <c r="I184939" s="209"/>
      <c r="J184939" s="141"/>
      <c r="K184939" s="141"/>
    </row>
    <row r="184940" spans="2:11" ht="13.5" customHeight="1">
      <c r="B184940" s="141"/>
      <c r="C184940" s="141"/>
      <c r="D184940" s="141"/>
      <c r="E184940" s="141"/>
      <c r="F184940" s="141"/>
      <c r="G184940" s="248"/>
      <c r="H184940" s="141"/>
      <c r="I184940" s="209"/>
      <c r="J184940" s="141"/>
      <c r="K184940" s="141"/>
    </row>
    <row r="184941" spans="2:11" ht="13.5" customHeight="1">
      <c r="B184941" s="141"/>
      <c r="C184941" s="141"/>
      <c r="D184941" s="141"/>
      <c r="E184941" s="141"/>
      <c r="F184941" s="141"/>
      <c r="G184941" s="248"/>
      <c r="H184941" s="141"/>
      <c r="I184941" s="209"/>
      <c r="J184941" s="141"/>
      <c r="K184941" s="141"/>
    </row>
    <row r="184942" spans="2:11" ht="13.5" customHeight="1">
      <c r="B184942" s="141"/>
      <c r="C184942" s="141"/>
      <c r="D184942" s="141"/>
      <c r="E184942" s="141"/>
      <c r="F184942" s="141"/>
      <c r="G184942" s="248"/>
      <c r="H184942" s="141"/>
      <c r="I184942" s="209"/>
      <c r="J184942" s="141"/>
      <c r="K184942" s="141"/>
    </row>
    <row r="184943" spans="2:11" ht="13.5" customHeight="1">
      <c r="B184943" s="141"/>
      <c r="C184943" s="141"/>
      <c r="D184943" s="141"/>
      <c r="E184943" s="141"/>
      <c r="F184943" s="141"/>
      <c r="G184943" s="248"/>
      <c r="H184943" s="141"/>
      <c r="I184943" s="209"/>
      <c r="J184943" s="141"/>
      <c r="K184943" s="141"/>
    </row>
    <row r="184944" spans="2:11" ht="13.5" customHeight="1">
      <c r="B184944" s="141"/>
      <c r="C184944" s="141"/>
      <c r="D184944" s="141"/>
      <c r="E184944" s="141"/>
      <c r="F184944" s="141"/>
      <c r="G184944" s="248"/>
      <c r="H184944" s="141"/>
      <c r="I184944" s="209"/>
      <c r="J184944" s="141"/>
      <c r="K184944" s="141"/>
    </row>
    <row r="184945" spans="2:11" ht="13.5" customHeight="1">
      <c r="B184945" s="141"/>
      <c r="C184945" s="141"/>
      <c r="D184945" s="141"/>
      <c r="E184945" s="141"/>
      <c r="F184945" s="141"/>
      <c r="G184945" s="248"/>
      <c r="H184945" s="141"/>
      <c r="I184945" s="209"/>
      <c r="J184945" s="141"/>
      <c r="K184945" s="141"/>
    </row>
    <row r="184946" spans="2:11" ht="13.5" customHeight="1">
      <c r="B184946" s="141"/>
      <c r="C184946" s="141"/>
      <c r="D184946" s="141"/>
      <c r="E184946" s="141"/>
      <c r="F184946" s="141"/>
      <c r="G184946" s="248"/>
      <c r="H184946" s="141"/>
      <c r="I184946" s="209"/>
      <c r="J184946" s="141"/>
      <c r="K184946" s="141"/>
    </row>
    <row r="184947" spans="2:11" ht="13.5" customHeight="1">
      <c r="B184947" s="141"/>
      <c r="C184947" s="141"/>
      <c r="D184947" s="141"/>
      <c r="E184947" s="141"/>
      <c r="F184947" s="141"/>
      <c r="G184947" s="248"/>
      <c r="H184947" s="141"/>
      <c r="I184947" s="209"/>
      <c r="J184947" s="141"/>
      <c r="K184947" s="141"/>
    </row>
    <row r="184948" spans="2:11" ht="13.5" customHeight="1">
      <c r="B184948" s="141"/>
      <c r="C184948" s="141"/>
      <c r="D184948" s="141"/>
      <c r="E184948" s="141"/>
      <c r="F184948" s="141"/>
      <c r="G184948" s="248"/>
      <c r="H184948" s="141"/>
      <c r="I184948" s="209"/>
      <c r="J184948" s="141"/>
      <c r="K184948" s="141"/>
    </row>
    <row r="184949" spans="2:11" ht="13.5" customHeight="1">
      <c r="B184949" s="141"/>
      <c r="C184949" s="141"/>
      <c r="D184949" s="141"/>
      <c r="E184949" s="141"/>
      <c r="F184949" s="141"/>
      <c r="G184949" s="248"/>
      <c r="H184949" s="141"/>
      <c r="I184949" s="209"/>
      <c r="J184949" s="141"/>
      <c r="K184949" s="141"/>
    </row>
    <row r="184950" spans="2:11" ht="13.5" customHeight="1">
      <c r="B184950" s="141"/>
      <c r="C184950" s="141"/>
      <c r="D184950" s="141"/>
      <c r="E184950" s="141"/>
      <c r="F184950" s="141"/>
      <c r="G184950" s="248"/>
      <c r="H184950" s="141"/>
      <c r="I184950" s="209"/>
      <c r="J184950" s="141"/>
      <c r="K184950" s="141"/>
    </row>
    <row r="184951" spans="2:11" ht="13.5" customHeight="1">
      <c r="B184951" s="141"/>
      <c r="C184951" s="141"/>
      <c r="D184951" s="141"/>
      <c r="E184951" s="141"/>
      <c r="F184951" s="141"/>
      <c r="G184951" s="248"/>
      <c r="H184951" s="141"/>
      <c r="I184951" s="209"/>
      <c r="J184951" s="141"/>
      <c r="K184951" s="141"/>
    </row>
    <row r="184952" spans="2:11" ht="13.5" customHeight="1">
      <c r="B184952" s="141"/>
      <c r="C184952" s="141"/>
      <c r="D184952" s="141"/>
      <c r="E184952" s="141"/>
      <c r="F184952" s="141"/>
      <c r="G184952" s="248"/>
      <c r="H184952" s="141"/>
      <c r="I184952" s="209"/>
      <c r="J184952" s="141"/>
      <c r="K184952" s="141"/>
    </row>
    <row r="184953" spans="2:11" ht="13.5" customHeight="1">
      <c r="B184953" s="141"/>
      <c r="C184953" s="141"/>
      <c r="D184953" s="141"/>
      <c r="E184953" s="141"/>
      <c r="F184953" s="141"/>
      <c r="G184953" s="248"/>
      <c r="H184953" s="141"/>
      <c r="I184953" s="209"/>
      <c r="J184953" s="141"/>
      <c r="K184953" s="141"/>
    </row>
    <row r="184954" spans="2:11" ht="13.5" customHeight="1">
      <c r="B184954" s="141"/>
      <c r="C184954" s="141"/>
      <c r="D184954" s="141"/>
      <c r="E184954" s="141"/>
      <c r="F184954" s="141"/>
      <c r="G184954" s="248"/>
      <c r="H184954" s="141"/>
      <c r="I184954" s="209"/>
      <c r="J184954" s="141"/>
      <c r="K184954" s="141"/>
    </row>
    <row r="184955" spans="2:11" ht="13.5" customHeight="1">
      <c r="B184955" s="141"/>
      <c r="C184955" s="141"/>
      <c r="D184955" s="141"/>
      <c r="E184955" s="141"/>
      <c r="F184955" s="141"/>
      <c r="G184955" s="248"/>
      <c r="H184955" s="141"/>
      <c r="I184955" s="209"/>
      <c r="J184955" s="141"/>
      <c r="K184955" s="141"/>
    </row>
    <row r="184956" spans="2:11" ht="13.5" customHeight="1">
      <c r="B184956" s="141"/>
      <c r="C184956" s="141"/>
      <c r="D184956" s="141"/>
      <c r="E184956" s="141"/>
      <c r="F184956" s="141"/>
      <c r="G184956" s="248"/>
      <c r="H184956" s="141"/>
      <c r="I184956" s="209"/>
      <c r="J184956" s="141"/>
      <c r="K184956" s="141"/>
    </row>
    <row r="184957" spans="2:11" ht="13.5" customHeight="1">
      <c r="B184957" s="141"/>
      <c r="C184957" s="141"/>
      <c r="D184957" s="141"/>
      <c r="E184957" s="141"/>
      <c r="F184957" s="141"/>
      <c r="G184957" s="248"/>
      <c r="H184957" s="141"/>
      <c r="I184957" s="209"/>
      <c r="J184957" s="141"/>
      <c r="K184957" s="141"/>
    </row>
    <row r="184958" spans="2:11" ht="13.5" customHeight="1">
      <c r="B184958" s="141"/>
      <c r="C184958" s="141"/>
      <c r="D184958" s="141"/>
      <c r="E184958" s="141"/>
      <c r="F184958" s="141"/>
      <c r="G184958" s="248"/>
      <c r="H184958" s="141"/>
      <c r="I184958" s="209"/>
      <c r="J184958" s="141"/>
      <c r="K184958" s="141"/>
    </row>
    <row r="184959" spans="2:11" ht="13.5" customHeight="1">
      <c r="B184959" s="141"/>
      <c r="C184959" s="141"/>
      <c r="D184959" s="141"/>
      <c r="E184959" s="141"/>
      <c r="F184959" s="141"/>
      <c r="G184959" s="248"/>
      <c r="H184959" s="141"/>
      <c r="I184959" s="209"/>
      <c r="J184959" s="141"/>
      <c r="K184959" s="141"/>
    </row>
    <row r="184960" spans="2:11" ht="13.5" customHeight="1">
      <c r="B184960" s="141"/>
      <c r="C184960" s="141"/>
      <c r="D184960" s="141"/>
      <c r="E184960" s="141"/>
      <c r="F184960" s="141"/>
      <c r="G184960" s="248"/>
      <c r="H184960" s="141"/>
      <c r="I184960" s="209"/>
      <c r="J184960" s="141"/>
      <c r="K184960" s="141"/>
    </row>
    <row r="184961" spans="2:11" ht="13.5" customHeight="1">
      <c r="B184961" s="141"/>
      <c r="C184961" s="141"/>
      <c r="D184961" s="141"/>
      <c r="E184961" s="141"/>
      <c r="F184961" s="141"/>
      <c r="G184961" s="248"/>
      <c r="H184961" s="141"/>
      <c r="I184961" s="209"/>
      <c r="J184961" s="141"/>
      <c r="K184961" s="141"/>
    </row>
    <row r="184962" spans="2:11" ht="13.5" customHeight="1">
      <c r="B184962" s="141"/>
      <c r="C184962" s="141"/>
      <c r="D184962" s="141"/>
      <c r="E184962" s="141"/>
      <c r="F184962" s="141"/>
      <c r="G184962" s="248"/>
      <c r="H184962" s="141"/>
      <c r="I184962" s="209"/>
      <c r="J184962" s="141"/>
      <c r="K184962" s="141"/>
    </row>
    <row r="184963" spans="2:11" ht="13.5" customHeight="1">
      <c r="B184963" s="141"/>
      <c r="C184963" s="141"/>
      <c r="D184963" s="141"/>
      <c r="E184963" s="141"/>
      <c r="F184963" s="141"/>
      <c r="G184963" s="248"/>
      <c r="H184963" s="141"/>
      <c r="I184963" s="209"/>
      <c r="J184963" s="141"/>
      <c r="K184963" s="141"/>
    </row>
    <row r="184964" spans="2:11" ht="13.5" customHeight="1">
      <c r="B184964" s="141"/>
      <c r="C184964" s="141"/>
      <c r="D184964" s="141"/>
      <c r="E184964" s="141"/>
      <c r="F184964" s="141"/>
      <c r="G184964" s="248"/>
      <c r="H184964" s="141"/>
      <c r="I184964" s="209"/>
      <c r="J184964" s="141"/>
      <c r="K184964" s="141"/>
    </row>
    <row r="184965" spans="2:11" ht="13.5" customHeight="1">
      <c r="B184965" s="141"/>
      <c r="C184965" s="141"/>
      <c r="D184965" s="141"/>
      <c r="E184965" s="141"/>
      <c r="F184965" s="141"/>
      <c r="G184965" s="248"/>
      <c r="H184965" s="141"/>
      <c r="I184965" s="209"/>
      <c r="J184965" s="141"/>
      <c r="K184965" s="141"/>
    </row>
    <row r="184966" spans="2:11" ht="13.5" customHeight="1">
      <c r="B184966" s="141"/>
      <c r="C184966" s="141"/>
      <c r="D184966" s="141"/>
      <c r="E184966" s="141"/>
      <c r="F184966" s="141"/>
      <c r="G184966" s="248"/>
      <c r="H184966" s="141"/>
      <c r="I184966" s="209"/>
      <c r="J184966" s="141"/>
      <c r="K184966" s="141"/>
    </row>
    <row r="184967" spans="2:11" ht="13.5" customHeight="1">
      <c r="B184967" s="141"/>
      <c r="C184967" s="141"/>
      <c r="D184967" s="141"/>
      <c r="E184967" s="141"/>
      <c r="F184967" s="141"/>
      <c r="G184967" s="248"/>
      <c r="H184967" s="141"/>
      <c r="I184967" s="209"/>
      <c r="J184967" s="141"/>
      <c r="K184967" s="141"/>
    </row>
    <row r="184968" spans="2:11" ht="13.5" customHeight="1">
      <c r="B184968" s="141"/>
      <c r="C184968" s="141"/>
      <c r="D184968" s="141"/>
      <c r="E184968" s="141"/>
      <c r="F184968" s="141"/>
      <c r="G184968" s="248"/>
      <c r="H184968" s="141"/>
      <c r="I184968" s="209"/>
      <c r="J184968" s="141"/>
      <c r="K184968" s="141"/>
    </row>
    <row r="184969" spans="2:11" ht="13.5" customHeight="1">
      <c r="B184969" s="141"/>
      <c r="C184969" s="141"/>
      <c r="D184969" s="141"/>
      <c r="E184969" s="141"/>
      <c r="F184969" s="141"/>
      <c r="G184969" s="248"/>
      <c r="H184969" s="141"/>
      <c r="I184969" s="209"/>
      <c r="J184969" s="141"/>
      <c r="K184969" s="141"/>
    </row>
    <row r="184970" spans="2:11" ht="13.5" customHeight="1">
      <c r="B184970" s="141"/>
      <c r="C184970" s="141"/>
      <c r="D184970" s="141"/>
      <c r="E184970" s="141"/>
      <c r="F184970" s="141"/>
      <c r="G184970" s="248"/>
      <c r="H184970" s="141"/>
      <c r="I184970" s="209"/>
      <c r="J184970" s="141"/>
      <c r="K184970" s="141"/>
    </row>
    <row r="184971" spans="2:11" ht="13.5" customHeight="1">
      <c r="B184971" s="141"/>
      <c r="C184971" s="141"/>
      <c r="D184971" s="141"/>
      <c r="E184971" s="141"/>
      <c r="F184971" s="141"/>
      <c r="G184971" s="248"/>
      <c r="H184971" s="141"/>
      <c r="I184971" s="209"/>
      <c r="J184971" s="141"/>
      <c r="K184971" s="141"/>
    </row>
    <row r="184972" spans="2:11" ht="13.5" customHeight="1">
      <c r="B184972" s="141"/>
      <c r="C184972" s="141"/>
      <c r="D184972" s="141"/>
      <c r="E184972" s="141"/>
      <c r="F184972" s="141"/>
      <c r="G184972" s="248"/>
      <c r="H184972" s="141"/>
      <c r="I184972" s="209"/>
      <c r="J184972" s="141"/>
      <c r="K184972" s="141"/>
    </row>
    <row r="184973" spans="2:11" ht="13.5" customHeight="1">
      <c r="B184973" s="141"/>
      <c r="C184973" s="141"/>
      <c r="D184973" s="141"/>
      <c r="E184973" s="141"/>
      <c r="F184973" s="141"/>
      <c r="G184973" s="248"/>
      <c r="H184973" s="141"/>
      <c r="I184973" s="209"/>
      <c r="J184973" s="141"/>
      <c r="K184973" s="141"/>
    </row>
    <row r="184974" spans="2:11" ht="13.5" customHeight="1">
      <c r="B184974" s="141"/>
      <c r="C184974" s="141"/>
      <c r="D184974" s="141"/>
      <c r="E184974" s="141"/>
      <c r="F184974" s="141"/>
      <c r="G184974" s="248"/>
      <c r="H184974" s="141"/>
      <c r="I184974" s="209"/>
      <c r="J184974" s="141"/>
      <c r="K184974" s="141"/>
    </row>
    <row r="184975" spans="2:11" ht="13.5" customHeight="1">
      <c r="B184975" s="141"/>
      <c r="C184975" s="141"/>
      <c r="D184975" s="141"/>
      <c r="E184975" s="141"/>
      <c r="F184975" s="141"/>
      <c r="G184975" s="248"/>
      <c r="H184975" s="141"/>
      <c r="I184975" s="209"/>
      <c r="J184975" s="141"/>
      <c r="K184975" s="141"/>
    </row>
    <row r="184976" spans="2:11" ht="13.5" customHeight="1">
      <c r="B184976" s="141"/>
      <c r="C184976" s="141"/>
      <c r="D184976" s="141"/>
      <c r="E184976" s="141"/>
      <c r="F184976" s="141"/>
      <c r="G184976" s="248"/>
      <c r="H184976" s="141"/>
      <c r="I184976" s="209"/>
      <c r="J184976" s="141"/>
      <c r="K184976" s="141"/>
    </row>
    <row r="184977" spans="2:11" ht="13.5" customHeight="1">
      <c r="B184977" s="141"/>
      <c r="C184977" s="141"/>
      <c r="D184977" s="141"/>
      <c r="E184977" s="141"/>
      <c r="F184977" s="141"/>
      <c r="G184977" s="248"/>
      <c r="H184977" s="141"/>
      <c r="I184977" s="209"/>
      <c r="J184977" s="141"/>
      <c r="K184977" s="141"/>
    </row>
    <row r="184978" spans="2:11" ht="13.5" customHeight="1">
      <c r="B184978" s="141"/>
      <c r="C184978" s="141"/>
      <c r="D184978" s="141"/>
      <c r="E184978" s="141"/>
      <c r="F184978" s="141"/>
      <c r="G184978" s="248"/>
      <c r="H184978" s="141"/>
      <c r="I184978" s="209"/>
      <c r="J184978" s="141"/>
      <c r="K184978" s="141"/>
    </row>
    <row r="184979" spans="2:11" ht="13.5" customHeight="1">
      <c r="B184979" s="141"/>
      <c r="C184979" s="141"/>
      <c r="D184979" s="141"/>
      <c r="E184979" s="141"/>
      <c r="F184979" s="141"/>
      <c r="G184979" s="248"/>
      <c r="H184979" s="141"/>
      <c r="I184979" s="209"/>
      <c r="J184979" s="141"/>
      <c r="K184979" s="141"/>
    </row>
    <row r="184980" spans="2:11" ht="13.5" customHeight="1">
      <c r="B184980" s="141"/>
      <c r="C184980" s="141"/>
      <c r="D184980" s="141"/>
      <c r="E184980" s="141"/>
      <c r="F184980" s="141"/>
      <c r="G184980" s="248"/>
      <c r="H184980" s="141"/>
      <c r="I184980" s="209"/>
      <c r="J184980" s="141"/>
      <c r="K184980" s="141"/>
    </row>
    <row r="184981" spans="2:11" ht="13.5" customHeight="1">
      <c r="B184981" s="141"/>
      <c r="C184981" s="141"/>
      <c r="D184981" s="141"/>
      <c r="E184981" s="141"/>
      <c r="F184981" s="141"/>
      <c r="G184981" s="248"/>
      <c r="H184981" s="141"/>
      <c r="I184981" s="209"/>
      <c r="J184981" s="141"/>
      <c r="K184981" s="141"/>
    </row>
    <row r="184982" spans="2:11" ht="13.5" customHeight="1">
      <c r="B184982" s="141"/>
      <c r="C184982" s="141"/>
      <c r="D184982" s="141"/>
      <c r="E184982" s="141"/>
      <c r="F184982" s="141"/>
      <c r="G184982" s="248"/>
      <c r="H184982" s="141"/>
      <c r="I184982" s="209"/>
      <c r="J184982" s="141"/>
      <c r="K184982" s="141"/>
    </row>
    <row r="184983" spans="2:11" ht="13.5" customHeight="1">
      <c r="B184983" s="141"/>
      <c r="C184983" s="141"/>
      <c r="D184983" s="141"/>
      <c r="E184983" s="141"/>
      <c r="F184983" s="141"/>
      <c r="G184983" s="248"/>
      <c r="H184983" s="141"/>
      <c r="I184983" s="209"/>
      <c r="J184983" s="141"/>
      <c r="K184983" s="141"/>
    </row>
    <row r="184984" spans="2:11" ht="13.5" customHeight="1">
      <c r="B184984" s="141"/>
      <c r="C184984" s="141"/>
      <c r="D184984" s="141"/>
      <c r="E184984" s="141"/>
      <c r="F184984" s="141"/>
      <c r="G184984" s="248"/>
      <c r="H184984" s="141"/>
      <c r="I184984" s="209"/>
      <c r="J184984" s="141"/>
      <c r="K184984" s="141"/>
    </row>
    <row r="184985" spans="2:11" ht="13.5" customHeight="1">
      <c r="B184985" s="141"/>
      <c r="C184985" s="141"/>
      <c r="D184985" s="141"/>
      <c r="E184985" s="141"/>
      <c r="F184985" s="141"/>
      <c r="G184985" s="248"/>
      <c r="H184985" s="141"/>
      <c r="I184985" s="209"/>
      <c r="J184985" s="141"/>
      <c r="K184985" s="141"/>
    </row>
    <row r="184986" spans="2:11" ht="13.5" customHeight="1">
      <c r="B184986" s="141"/>
      <c r="C184986" s="141"/>
      <c r="D184986" s="141"/>
      <c r="E184986" s="141"/>
      <c r="F184986" s="141"/>
      <c r="G184986" s="248"/>
      <c r="H184986" s="141"/>
      <c r="I184986" s="209"/>
      <c r="J184986" s="141"/>
      <c r="K184986" s="141"/>
    </row>
    <row r="184987" spans="2:11" ht="13.5" customHeight="1">
      <c r="B184987" s="141"/>
      <c r="C184987" s="141"/>
      <c r="D184987" s="141"/>
      <c r="E184987" s="141"/>
      <c r="F184987" s="141"/>
      <c r="G184987" s="248"/>
      <c r="H184987" s="141"/>
      <c r="I184987" s="209"/>
      <c r="J184987" s="141"/>
      <c r="K184987" s="141"/>
    </row>
    <row r="184988" spans="2:11" ht="13.5" customHeight="1">
      <c r="B184988" s="141"/>
      <c r="C184988" s="141"/>
      <c r="D184988" s="141"/>
      <c r="E184988" s="141"/>
      <c r="F184988" s="141"/>
      <c r="G184988" s="248"/>
      <c r="H184988" s="141"/>
      <c r="I184988" s="209"/>
      <c r="J184988" s="141"/>
      <c r="K184988" s="141"/>
    </row>
    <row r="184989" spans="2:11" ht="13.5" customHeight="1">
      <c r="B184989" s="141"/>
      <c r="C184989" s="141"/>
      <c r="D184989" s="141"/>
      <c r="E184989" s="141"/>
      <c r="F184989" s="141"/>
      <c r="G184989" s="248"/>
      <c r="H184989" s="141"/>
      <c r="I184989" s="209"/>
      <c r="J184989" s="141"/>
      <c r="K184989" s="141"/>
    </row>
    <row r="184990" spans="2:11" ht="13.5" customHeight="1">
      <c r="B184990" s="141"/>
      <c r="C184990" s="141"/>
      <c r="D184990" s="141"/>
      <c r="E184990" s="141"/>
      <c r="F184990" s="141"/>
      <c r="G184990" s="248"/>
      <c r="H184990" s="141"/>
      <c r="I184990" s="209"/>
      <c r="J184990" s="141"/>
      <c r="K184990" s="141"/>
    </row>
    <row r="184991" spans="2:11" ht="13.5" customHeight="1">
      <c r="B184991" s="141"/>
      <c r="C184991" s="141"/>
      <c r="D184991" s="141"/>
      <c r="E184991" s="141"/>
      <c r="F184991" s="141"/>
      <c r="G184991" s="248"/>
      <c r="H184991" s="141"/>
      <c r="I184991" s="209"/>
      <c r="J184991" s="141"/>
      <c r="K184991" s="141"/>
    </row>
    <row r="184992" spans="2:11" ht="13.5" customHeight="1">
      <c r="B184992" s="141"/>
      <c r="C184992" s="141"/>
      <c r="D184992" s="141"/>
      <c r="E184992" s="141"/>
      <c r="F184992" s="141"/>
      <c r="G184992" s="248"/>
      <c r="H184992" s="141"/>
      <c r="I184992" s="209"/>
      <c r="J184992" s="141"/>
      <c r="K184992" s="141"/>
    </row>
    <row r="184993" spans="2:11" ht="13.5" customHeight="1">
      <c r="B184993" s="141"/>
      <c r="C184993" s="141"/>
      <c r="D184993" s="141"/>
      <c r="E184993" s="141"/>
      <c r="F184993" s="141"/>
      <c r="G184993" s="248"/>
      <c r="H184993" s="141"/>
      <c r="I184993" s="209"/>
      <c r="J184993" s="141"/>
      <c r="K184993" s="141"/>
    </row>
    <row r="184994" spans="2:11" ht="13.5" customHeight="1">
      <c r="B184994" s="141"/>
      <c r="C184994" s="141"/>
      <c r="D184994" s="141"/>
      <c r="E184994" s="141"/>
      <c r="F184994" s="141"/>
      <c r="G184994" s="248"/>
      <c r="H184994" s="141"/>
      <c r="I184994" s="209"/>
      <c r="J184994" s="141"/>
      <c r="K184994" s="141"/>
    </row>
    <row r="184995" spans="2:11" ht="13.5" customHeight="1">
      <c r="B184995" s="141"/>
      <c r="C184995" s="141"/>
      <c r="D184995" s="141"/>
      <c r="E184995" s="141"/>
      <c r="F184995" s="141"/>
      <c r="G184995" s="248"/>
      <c r="H184995" s="141"/>
      <c r="I184995" s="209"/>
      <c r="J184995" s="141"/>
      <c r="K184995" s="141"/>
    </row>
    <row r="184996" spans="2:11" ht="13.5" customHeight="1">
      <c r="B184996" s="141"/>
      <c r="C184996" s="141"/>
      <c r="D184996" s="141"/>
      <c r="E184996" s="141"/>
      <c r="F184996" s="141"/>
      <c r="G184996" s="248"/>
      <c r="H184996" s="141"/>
      <c r="I184996" s="209"/>
      <c r="J184996" s="141"/>
      <c r="K184996" s="141"/>
    </row>
    <row r="184997" spans="2:11" ht="13.5" customHeight="1">
      <c r="B184997" s="141"/>
      <c r="C184997" s="141"/>
      <c r="D184997" s="141"/>
      <c r="E184997" s="141"/>
      <c r="F184997" s="141"/>
      <c r="G184997" s="248"/>
      <c r="H184997" s="141"/>
      <c r="I184997" s="209"/>
      <c r="J184997" s="141"/>
      <c r="K184997" s="141"/>
    </row>
    <row r="184998" spans="2:11" ht="13.5" customHeight="1">
      <c r="B184998" s="141"/>
      <c r="C184998" s="141"/>
      <c r="D184998" s="141"/>
      <c r="E184998" s="141"/>
      <c r="F184998" s="141"/>
      <c r="G184998" s="248"/>
      <c r="H184998" s="141"/>
      <c r="I184998" s="209"/>
      <c r="J184998" s="141"/>
      <c r="K184998" s="141"/>
    </row>
    <row r="184999" spans="2:11" ht="13.5" customHeight="1">
      <c r="B184999" s="141"/>
      <c r="C184999" s="141"/>
      <c r="D184999" s="141"/>
      <c r="E184999" s="141"/>
      <c r="F184999" s="141"/>
      <c r="G184999" s="248"/>
      <c r="H184999" s="141"/>
      <c r="I184999" s="209"/>
      <c r="J184999" s="141"/>
      <c r="K184999" s="141"/>
    </row>
    <row r="185000" spans="2:11" ht="13.5" customHeight="1">
      <c r="B185000" s="141"/>
      <c r="C185000" s="141"/>
      <c r="D185000" s="141"/>
      <c r="E185000" s="141"/>
      <c r="F185000" s="141"/>
      <c r="G185000" s="248"/>
      <c r="H185000" s="141"/>
      <c r="I185000" s="209"/>
      <c r="J185000" s="141"/>
      <c r="K185000" s="141"/>
    </row>
    <row r="185001" spans="2:11" ht="13.5" customHeight="1">
      <c r="B185001" s="141"/>
      <c r="C185001" s="141"/>
      <c r="D185001" s="141"/>
      <c r="E185001" s="141"/>
      <c r="F185001" s="141"/>
      <c r="G185001" s="248"/>
      <c r="H185001" s="141"/>
      <c r="I185001" s="209"/>
      <c r="J185001" s="141"/>
      <c r="K185001" s="141"/>
    </row>
    <row r="185002" spans="2:11" ht="13.5" customHeight="1">
      <c r="B185002" s="141"/>
      <c r="C185002" s="141"/>
      <c r="D185002" s="141"/>
      <c r="E185002" s="141"/>
      <c r="F185002" s="141"/>
      <c r="G185002" s="248"/>
      <c r="H185002" s="141"/>
      <c r="I185002" s="209"/>
      <c r="J185002" s="141"/>
      <c r="K185002" s="141"/>
    </row>
    <row r="185003" spans="2:11" ht="13.5" customHeight="1">
      <c r="B185003" s="141"/>
      <c r="C185003" s="141"/>
      <c r="D185003" s="141"/>
      <c r="E185003" s="141"/>
      <c r="F185003" s="141"/>
      <c r="G185003" s="248"/>
      <c r="H185003" s="141"/>
      <c r="I185003" s="209"/>
      <c r="J185003" s="141"/>
      <c r="K185003" s="141"/>
    </row>
    <row r="185004" spans="2:11" ht="13.5" customHeight="1">
      <c r="B185004" s="141"/>
      <c r="C185004" s="141"/>
      <c r="D185004" s="141"/>
      <c r="E185004" s="141"/>
      <c r="F185004" s="141"/>
      <c r="G185004" s="248"/>
      <c r="H185004" s="141"/>
      <c r="I185004" s="209"/>
      <c r="J185004" s="141"/>
      <c r="K185004" s="141"/>
    </row>
    <row r="185005" spans="2:11" ht="13.5" customHeight="1">
      <c r="B185005" s="141"/>
      <c r="C185005" s="141"/>
      <c r="D185005" s="141"/>
      <c r="E185005" s="141"/>
      <c r="F185005" s="141"/>
      <c r="G185005" s="248"/>
      <c r="H185005" s="141"/>
      <c r="I185005" s="209"/>
      <c r="J185005" s="141"/>
      <c r="K185005" s="141"/>
    </row>
    <row r="185006" spans="2:11" ht="13.5" customHeight="1">
      <c r="B185006" s="141"/>
      <c r="C185006" s="141"/>
      <c r="D185006" s="141"/>
      <c r="E185006" s="141"/>
      <c r="F185006" s="141"/>
      <c r="G185006" s="248"/>
      <c r="H185006" s="141"/>
      <c r="I185006" s="209"/>
      <c r="J185006" s="141"/>
      <c r="K185006" s="141"/>
    </row>
    <row r="185007" spans="2:11" ht="13.5" customHeight="1">
      <c r="B185007" s="141"/>
      <c r="C185007" s="141"/>
      <c r="D185007" s="141"/>
      <c r="E185007" s="141"/>
      <c r="F185007" s="141"/>
      <c r="G185007" s="248"/>
      <c r="H185007" s="141"/>
      <c r="I185007" s="209"/>
      <c r="J185007" s="141"/>
      <c r="K185007" s="141"/>
    </row>
    <row r="185008" spans="2:11" ht="13.5" customHeight="1">
      <c r="B185008" s="141"/>
      <c r="C185008" s="141"/>
      <c r="D185008" s="141"/>
      <c r="E185008" s="141"/>
      <c r="F185008" s="141"/>
      <c r="G185008" s="248"/>
      <c r="H185008" s="141"/>
      <c r="I185008" s="209"/>
      <c r="J185008" s="141"/>
      <c r="K185008" s="141"/>
    </row>
    <row r="185009" spans="2:11" ht="13.5" customHeight="1">
      <c r="B185009" s="141"/>
      <c r="C185009" s="141"/>
      <c r="D185009" s="141"/>
      <c r="E185009" s="141"/>
      <c r="F185009" s="141"/>
      <c r="G185009" s="248"/>
      <c r="H185009" s="141"/>
      <c r="I185009" s="209"/>
      <c r="J185009" s="141"/>
      <c r="K185009" s="141"/>
    </row>
    <row r="185010" spans="2:11" ht="13.5" customHeight="1">
      <c r="B185010" s="141"/>
      <c r="C185010" s="141"/>
      <c r="D185010" s="141"/>
      <c r="E185010" s="141"/>
      <c r="F185010" s="141"/>
      <c r="G185010" s="248"/>
      <c r="H185010" s="141"/>
      <c r="I185010" s="209"/>
      <c r="J185010" s="141"/>
      <c r="K185010" s="141"/>
    </row>
    <row r="185011" spans="2:11" ht="13.5" customHeight="1">
      <c r="B185011" s="141"/>
      <c r="C185011" s="141"/>
      <c r="D185011" s="141"/>
      <c r="E185011" s="141"/>
      <c r="F185011" s="141"/>
      <c r="G185011" s="248"/>
      <c r="H185011" s="141"/>
      <c r="I185011" s="209"/>
      <c r="J185011" s="141"/>
      <c r="K185011" s="141"/>
    </row>
    <row r="185012" spans="2:11" ht="13.5" customHeight="1">
      <c r="B185012" s="141"/>
      <c r="C185012" s="141"/>
      <c r="D185012" s="141"/>
      <c r="E185012" s="141"/>
      <c r="F185012" s="141"/>
      <c r="G185012" s="248"/>
      <c r="H185012" s="141"/>
      <c r="I185012" s="209"/>
      <c r="J185012" s="141"/>
      <c r="K185012" s="141"/>
    </row>
    <row r="185013" spans="2:11" ht="13.5" customHeight="1">
      <c r="B185013" s="141"/>
      <c r="C185013" s="141"/>
      <c r="D185013" s="141"/>
      <c r="E185013" s="141"/>
      <c r="F185013" s="141"/>
      <c r="G185013" s="248"/>
      <c r="H185013" s="141"/>
      <c r="I185013" s="209"/>
      <c r="J185013" s="141"/>
      <c r="K185013" s="141"/>
    </row>
    <row r="185014" spans="2:11" ht="13.5" customHeight="1">
      <c r="B185014" s="141"/>
      <c r="C185014" s="141"/>
      <c r="D185014" s="141"/>
      <c r="E185014" s="141"/>
      <c r="F185014" s="141"/>
      <c r="G185014" s="248"/>
      <c r="H185014" s="141"/>
      <c r="I185014" s="209"/>
      <c r="J185014" s="141"/>
      <c r="K185014" s="141"/>
    </row>
    <row r="185015" spans="2:11" ht="13.5" customHeight="1">
      <c r="B185015" s="141"/>
      <c r="C185015" s="141"/>
      <c r="D185015" s="141"/>
      <c r="E185015" s="141"/>
      <c r="F185015" s="141"/>
      <c r="G185015" s="248"/>
      <c r="H185015" s="141"/>
      <c r="I185015" s="209"/>
      <c r="J185015" s="141"/>
      <c r="K185015" s="141"/>
    </row>
    <row r="185016" spans="2:11" ht="13.5" customHeight="1">
      <c r="B185016" s="141"/>
      <c r="C185016" s="141"/>
      <c r="D185016" s="141"/>
      <c r="E185016" s="141"/>
      <c r="F185016" s="141"/>
      <c r="G185016" s="248"/>
      <c r="H185016" s="141"/>
      <c r="I185016" s="209"/>
      <c r="J185016" s="141"/>
      <c r="K185016" s="141"/>
    </row>
    <row r="185017" spans="2:11" ht="13.5" customHeight="1">
      <c r="B185017" s="141"/>
      <c r="C185017" s="141"/>
      <c r="D185017" s="141"/>
      <c r="E185017" s="141"/>
      <c r="F185017" s="141"/>
      <c r="G185017" s="248"/>
      <c r="H185017" s="141"/>
      <c r="I185017" s="209"/>
      <c r="J185017" s="141"/>
      <c r="K185017" s="141"/>
    </row>
    <row r="185018" spans="2:11" ht="13.5" customHeight="1">
      <c r="B185018" s="141"/>
      <c r="C185018" s="141"/>
      <c r="D185018" s="141"/>
      <c r="E185018" s="141"/>
      <c r="F185018" s="141"/>
      <c r="G185018" s="248"/>
      <c r="H185018" s="141"/>
      <c r="I185018" s="209"/>
      <c r="J185018" s="141"/>
      <c r="K185018" s="141"/>
    </row>
    <row r="185019" spans="2:11" ht="13.5" customHeight="1">
      <c r="B185019" s="141"/>
      <c r="C185019" s="141"/>
      <c r="D185019" s="141"/>
      <c r="E185019" s="141"/>
      <c r="F185019" s="141"/>
      <c r="G185019" s="248"/>
      <c r="H185019" s="141"/>
      <c r="I185019" s="209"/>
      <c r="J185019" s="141"/>
      <c r="K185019" s="141"/>
    </row>
    <row r="185020" spans="2:11" ht="13.5" customHeight="1">
      <c r="B185020" s="141"/>
      <c r="C185020" s="141"/>
      <c r="D185020" s="141"/>
      <c r="E185020" s="141"/>
      <c r="F185020" s="141"/>
      <c r="G185020" s="248"/>
      <c r="H185020" s="141"/>
      <c r="I185020" s="209"/>
      <c r="J185020" s="141"/>
      <c r="K185020" s="141"/>
    </row>
    <row r="185021" spans="2:11" ht="13.5" customHeight="1">
      <c r="B185021" s="141"/>
      <c r="C185021" s="141"/>
      <c r="D185021" s="141"/>
      <c r="E185021" s="141"/>
      <c r="F185021" s="141"/>
      <c r="G185021" s="248"/>
      <c r="H185021" s="141"/>
      <c r="I185021" s="209"/>
      <c r="J185021" s="141"/>
      <c r="K185021" s="141"/>
    </row>
    <row r="185022" spans="2:11" ht="13.5" customHeight="1">
      <c r="B185022" s="141"/>
      <c r="C185022" s="141"/>
      <c r="D185022" s="141"/>
      <c r="E185022" s="141"/>
      <c r="F185022" s="141"/>
      <c r="G185022" s="248"/>
      <c r="H185022" s="141"/>
      <c r="I185022" s="209"/>
      <c r="J185022" s="141"/>
      <c r="K185022" s="141"/>
    </row>
    <row r="185023" spans="2:11" ht="13.5" customHeight="1">
      <c r="B185023" s="141"/>
      <c r="C185023" s="141"/>
      <c r="D185023" s="141"/>
      <c r="E185023" s="141"/>
      <c r="F185023" s="141"/>
      <c r="G185023" s="248"/>
      <c r="H185023" s="141"/>
      <c r="I185023" s="209"/>
      <c r="J185023" s="141"/>
      <c r="K185023" s="141"/>
    </row>
    <row r="185024" spans="2:11" ht="13.5" customHeight="1">
      <c r="B185024" s="141"/>
      <c r="C185024" s="141"/>
      <c r="D185024" s="141"/>
      <c r="E185024" s="141"/>
      <c r="F185024" s="141"/>
      <c r="G185024" s="248"/>
      <c r="H185024" s="141"/>
      <c r="I185024" s="209"/>
      <c r="J185024" s="141"/>
      <c r="K185024" s="141"/>
    </row>
    <row r="185025" spans="2:11" ht="13.5" customHeight="1">
      <c r="B185025" s="141"/>
      <c r="C185025" s="141"/>
      <c r="D185025" s="141"/>
      <c r="E185025" s="141"/>
      <c r="F185025" s="141"/>
      <c r="G185025" s="248"/>
      <c r="H185025" s="141"/>
      <c r="I185025" s="209"/>
      <c r="J185025" s="141"/>
      <c r="K185025" s="141"/>
    </row>
    <row r="185026" spans="2:11" ht="13.5" customHeight="1">
      <c r="B185026" s="141"/>
      <c r="C185026" s="141"/>
      <c r="D185026" s="141"/>
      <c r="E185026" s="141"/>
      <c r="F185026" s="141"/>
      <c r="G185026" s="248"/>
      <c r="H185026" s="141"/>
      <c r="I185026" s="209"/>
      <c r="J185026" s="141"/>
      <c r="K185026" s="141"/>
    </row>
    <row r="185027" spans="2:11" ht="13.5" customHeight="1">
      <c r="B185027" s="141"/>
      <c r="C185027" s="141"/>
      <c r="D185027" s="141"/>
      <c r="E185027" s="141"/>
      <c r="F185027" s="141"/>
      <c r="G185027" s="248"/>
      <c r="H185027" s="141"/>
      <c r="I185027" s="209"/>
      <c r="J185027" s="141"/>
      <c r="K185027" s="141"/>
    </row>
    <row r="185028" spans="2:11" ht="13.5" customHeight="1">
      <c r="B185028" s="141"/>
      <c r="C185028" s="141"/>
      <c r="D185028" s="141"/>
      <c r="E185028" s="141"/>
      <c r="F185028" s="141"/>
      <c r="G185028" s="248"/>
      <c r="H185028" s="141"/>
      <c r="I185028" s="209"/>
      <c r="J185028" s="141"/>
      <c r="K185028" s="141"/>
    </row>
    <row r="185029" spans="2:11" ht="13.5" customHeight="1">
      <c r="B185029" s="141"/>
      <c r="C185029" s="141"/>
      <c r="D185029" s="141"/>
      <c r="E185029" s="141"/>
      <c r="F185029" s="141"/>
      <c r="G185029" s="248"/>
      <c r="H185029" s="141"/>
      <c r="I185029" s="209"/>
      <c r="J185029" s="141"/>
      <c r="K185029" s="141"/>
    </row>
    <row r="185030" spans="2:11" ht="13.5" customHeight="1">
      <c r="B185030" s="141"/>
      <c r="C185030" s="141"/>
      <c r="D185030" s="141"/>
      <c r="E185030" s="141"/>
      <c r="F185030" s="141"/>
      <c r="G185030" s="248"/>
      <c r="H185030" s="141"/>
      <c r="I185030" s="209"/>
      <c r="J185030" s="141"/>
      <c r="K185030" s="141"/>
    </row>
    <row r="185031" spans="2:11" ht="13.5" customHeight="1">
      <c r="B185031" s="141"/>
      <c r="C185031" s="141"/>
      <c r="D185031" s="141"/>
      <c r="E185031" s="141"/>
      <c r="F185031" s="141"/>
      <c r="G185031" s="248"/>
      <c r="H185031" s="141"/>
      <c r="I185031" s="209"/>
      <c r="J185031" s="141"/>
      <c r="K185031" s="141"/>
    </row>
    <row r="185032" spans="2:11" ht="13.5" customHeight="1">
      <c r="B185032" s="141"/>
      <c r="C185032" s="141"/>
      <c r="D185032" s="141"/>
      <c r="E185032" s="141"/>
      <c r="F185032" s="141"/>
      <c r="G185032" s="248"/>
      <c r="H185032" s="141"/>
      <c r="I185032" s="209"/>
      <c r="J185032" s="141"/>
      <c r="K185032" s="141"/>
    </row>
    <row r="185033" spans="2:11" ht="13.5" customHeight="1">
      <c r="B185033" s="141"/>
      <c r="C185033" s="141"/>
      <c r="D185033" s="141"/>
      <c r="E185033" s="141"/>
      <c r="F185033" s="141"/>
      <c r="G185033" s="248"/>
      <c r="H185033" s="141"/>
      <c r="I185033" s="209"/>
      <c r="J185033" s="141"/>
      <c r="K185033" s="141"/>
    </row>
    <row r="185034" spans="2:11" ht="13.5" customHeight="1">
      <c r="B185034" s="141"/>
      <c r="C185034" s="141"/>
      <c r="D185034" s="141"/>
      <c r="E185034" s="141"/>
      <c r="F185034" s="141"/>
      <c r="G185034" s="248"/>
      <c r="H185034" s="141"/>
      <c r="I185034" s="209"/>
      <c r="J185034" s="141"/>
      <c r="K185034" s="141"/>
    </row>
    <row r="185035" spans="2:11" ht="13.5" customHeight="1">
      <c r="B185035" s="141"/>
      <c r="C185035" s="141"/>
      <c r="D185035" s="141"/>
      <c r="E185035" s="141"/>
      <c r="F185035" s="141"/>
      <c r="G185035" s="248"/>
      <c r="H185035" s="141"/>
      <c r="I185035" s="209"/>
      <c r="J185035" s="141"/>
      <c r="K185035" s="141"/>
    </row>
    <row r="185036" spans="2:11" ht="13.5" customHeight="1">
      <c r="B185036" s="141"/>
      <c r="C185036" s="141"/>
      <c r="D185036" s="141"/>
      <c r="E185036" s="141"/>
      <c r="F185036" s="141"/>
      <c r="G185036" s="248"/>
      <c r="H185036" s="141"/>
      <c r="I185036" s="209"/>
      <c r="J185036" s="141"/>
      <c r="K185036" s="141"/>
    </row>
    <row r="185037" spans="2:11" ht="13.5" customHeight="1">
      <c r="B185037" s="141"/>
      <c r="C185037" s="141"/>
      <c r="D185037" s="141"/>
      <c r="E185037" s="141"/>
      <c r="F185037" s="141"/>
      <c r="G185037" s="248"/>
      <c r="H185037" s="141"/>
      <c r="I185037" s="209"/>
      <c r="J185037" s="141"/>
      <c r="K185037" s="141"/>
    </row>
    <row r="185038" spans="2:11" ht="13.5" customHeight="1">
      <c r="B185038" s="141"/>
      <c r="C185038" s="141"/>
      <c r="D185038" s="141"/>
      <c r="E185038" s="141"/>
      <c r="F185038" s="141"/>
      <c r="G185038" s="248"/>
      <c r="H185038" s="141"/>
      <c r="I185038" s="209"/>
      <c r="J185038" s="141"/>
      <c r="K185038" s="141"/>
    </row>
    <row r="185039" spans="2:11" ht="13.5" customHeight="1">
      <c r="B185039" s="141"/>
      <c r="C185039" s="141"/>
      <c r="D185039" s="141"/>
      <c r="E185039" s="141"/>
      <c r="F185039" s="141"/>
      <c r="G185039" s="248"/>
      <c r="H185039" s="141"/>
      <c r="I185039" s="209"/>
      <c r="J185039" s="141"/>
      <c r="K185039" s="141"/>
    </row>
    <row r="185040" spans="2:11" ht="13.5" customHeight="1">
      <c r="B185040" s="141"/>
      <c r="C185040" s="141"/>
      <c r="D185040" s="141"/>
      <c r="E185040" s="141"/>
      <c r="F185040" s="141"/>
      <c r="G185040" s="248"/>
      <c r="H185040" s="141"/>
      <c r="I185040" s="209"/>
      <c r="J185040" s="141"/>
      <c r="K185040" s="141"/>
    </row>
    <row r="185041" spans="2:11" ht="13.5" customHeight="1">
      <c r="B185041" s="141"/>
      <c r="C185041" s="141"/>
      <c r="D185041" s="141"/>
      <c r="E185041" s="141"/>
      <c r="F185041" s="141"/>
      <c r="G185041" s="248"/>
      <c r="H185041" s="141"/>
      <c r="I185041" s="209"/>
      <c r="J185041" s="141"/>
      <c r="K185041" s="141"/>
    </row>
    <row r="185042" spans="2:11" ht="13.5" customHeight="1">
      <c r="B185042" s="141"/>
      <c r="C185042" s="141"/>
      <c r="D185042" s="141"/>
      <c r="E185042" s="141"/>
      <c r="F185042" s="141"/>
      <c r="G185042" s="248"/>
      <c r="H185042" s="141"/>
      <c r="I185042" s="209"/>
      <c r="J185042" s="141"/>
      <c r="K185042" s="141"/>
    </row>
    <row r="185043" spans="2:11" ht="13.5" customHeight="1">
      <c r="B185043" s="141"/>
      <c r="C185043" s="141"/>
      <c r="D185043" s="141"/>
      <c r="E185043" s="141"/>
      <c r="F185043" s="141"/>
      <c r="G185043" s="248"/>
      <c r="H185043" s="141"/>
      <c r="I185043" s="209"/>
      <c r="J185043" s="141"/>
      <c r="K185043" s="141"/>
    </row>
    <row r="185044" spans="2:11" ht="13.5" customHeight="1">
      <c r="B185044" s="141"/>
      <c r="C185044" s="141"/>
      <c r="D185044" s="141"/>
      <c r="E185044" s="141"/>
      <c r="F185044" s="141"/>
      <c r="G185044" s="248"/>
      <c r="H185044" s="141"/>
      <c r="I185044" s="209"/>
      <c r="J185044" s="141"/>
      <c r="K185044" s="141"/>
    </row>
    <row r="185045" spans="2:11" ht="13.5" customHeight="1">
      <c r="B185045" s="141"/>
      <c r="C185045" s="141"/>
      <c r="D185045" s="141"/>
      <c r="E185045" s="141"/>
      <c r="F185045" s="141"/>
      <c r="G185045" s="248"/>
      <c r="H185045" s="141"/>
      <c r="I185045" s="209"/>
      <c r="J185045" s="141"/>
      <c r="K185045" s="141"/>
    </row>
    <row r="185046" spans="2:11" ht="13.5" customHeight="1">
      <c r="B185046" s="141"/>
      <c r="C185046" s="141"/>
      <c r="D185046" s="141"/>
      <c r="E185046" s="141"/>
      <c r="F185046" s="141"/>
      <c r="G185046" s="248"/>
      <c r="H185046" s="141"/>
      <c r="I185046" s="209"/>
      <c r="J185046" s="141"/>
      <c r="K185046" s="141"/>
    </row>
    <row r="185047" spans="2:11" ht="13.5" customHeight="1">
      <c r="B185047" s="141"/>
      <c r="C185047" s="141"/>
      <c r="D185047" s="141"/>
      <c r="E185047" s="141"/>
      <c r="F185047" s="141"/>
      <c r="G185047" s="248"/>
      <c r="H185047" s="141"/>
      <c r="I185047" s="209"/>
      <c r="J185047" s="141"/>
      <c r="K185047" s="141"/>
    </row>
    <row r="185048" spans="2:11" ht="13.5" customHeight="1">
      <c r="B185048" s="141"/>
      <c r="C185048" s="141"/>
      <c r="D185048" s="141"/>
      <c r="E185048" s="141"/>
      <c r="F185048" s="141"/>
      <c r="G185048" s="248"/>
      <c r="H185048" s="141"/>
      <c r="I185048" s="209"/>
      <c r="J185048" s="141"/>
      <c r="K185048" s="141"/>
    </row>
    <row r="185049" spans="2:11" ht="13.5" customHeight="1">
      <c r="B185049" s="141"/>
      <c r="C185049" s="141"/>
      <c r="D185049" s="141"/>
      <c r="E185049" s="141"/>
      <c r="F185049" s="141"/>
      <c r="G185049" s="248"/>
      <c r="H185049" s="141"/>
      <c r="I185049" s="209"/>
      <c r="J185049" s="141"/>
      <c r="K185049" s="141"/>
    </row>
    <row r="185050" spans="2:11" ht="13.5" customHeight="1">
      <c r="B185050" s="141"/>
      <c r="C185050" s="141"/>
      <c r="D185050" s="141"/>
      <c r="E185050" s="141"/>
      <c r="F185050" s="141"/>
      <c r="G185050" s="248"/>
      <c r="H185050" s="141"/>
      <c r="I185050" s="209"/>
      <c r="J185050" s="141"/>
      <c r="K185050" s="141"/>
    </row>
    <row r="185051" spans="2:11" ht="13.5" customHeight="1">
      <c r="B185051" s="141"/>
      <c r="C185051" s="141"/>
      <c r="D185051" s="141"/>
      <c r="E185051" s="141"/>
      <c r="F185051" s="141"/>
      <c r="G185051" s="248"/>
      <c r="H185051" s="141"/>
      <c r="I185051" s="209"/>
      <c r="J185051" s="141"/>
      <c r="K185051" s="141"/>
    </row>
    <row r="185052" spans="2:11" ht="13.5" customHeight="1">
      <c r="B185052" s="141"/>
      <c r="C185052" s="141"/>
      <c r="D185052" s="141"/>
      <c r="E185052" s="141"/>
      <c r="F185052" s="141"/>
      <c r="G185052" s="248"/>
      <c r="H185052" s="141"/>
      <c r="I185052" s="209"/>
      <c r="J185052" s="141"/>
      <c r="K185052" s="141"/>
    </row>
    <row r="185053" spans="2:11" ht="13.5" customHeight="1">
      <c r="B185053" s="141"/>
      <c r="C185053" s="141"/>
      <c r="D185053" s="141"/>
      <c r="E185053" s="141"/>
      <c r="F185053" s="141"/>
      <c r="G185053" s="248"/>
      <c r="H185053" s="141"/>
      <c r="I185053" s="209"/>
      <c r="J185053" s="141"/>
      <c r="K185053" s="141"/>
    </row>
    <row r="185054" spans="2:11" ht="13.5" customHeight="1">
      <c r="B185054" s="141"/>
      <c r="C185054" s="141"/>
      <c r="D185054" s="141"/>
      <c r="E185054" s="141"/>
      <c r="F185054" s="141"/>
      <c r="G185054" s="248"/>
      <c r="H185054" s="141"/>
      <c r="I185054" s="209"/>
      <c r="J185054" s="141"/>
      <c r="K185054" s="141"/>
    </row>
    <row r="185055" spans="2:11" ht="13.5" customHeight="1">
      <c r="B185055" s="141"/>
      <c r="C185055" s="141"/>
      <c r="D185055" s="141"/>
      <c r="E185055" s="141"/>
      <c r="F185055" s="141"/>
      <c r="G185055" s="248"/>
      <c r="H185055" s="141"/>
      <c r="I185055" s="209"/>
      <c r="J185055" s="141"/>
      <c r="K185055" s="141"/>
    </row>
    <row r="185056" spans="2:11" ht="13.5" customHeight="1">
      <c r="B185056" s="141"/>
      <c r="C185056" s="141"/>
      <c r="D185056" s="141"/>
      <c r="E185056" s="141"/>
      <c r="F185056" s="141"/>
      <c r="G185056" s="248"/>
      <c r="H185056" s="141"/>
      <c r="I185056" s="209"/>
      <c r="J185056" s="141"/>
      <c r="K185056" s="141"/>
    </row>
    <row r="185057" spans="2:11" ht="13.5" customHeight="1">
      <c r="B185057" s="141"/>
      <c r="C185057" s="141"/>
      <c r="D185057" s="141"/>
      <c r="E185057" s="141"/>
      <c r="F185057" s="141"/>
      <c r="G185057" s="248"/>
      <c r="H185057" s="141"/>
      <c r="I185057" s="209"/>
      <c r="J185057" s="141"/>
      <c r="K185057" s="141"/>
    </row>
    <row r="185058" spans="2:11" ht="13.5" customHeight="1">
      <c r="B185058" s="141"/>
      <c r="C185058" s="141"/>
      <c r="D185058" s="141"/>
      <c r="E185058" s="141"/>
      <c r="F185058" s="141"/>
      <c r="G185058" s="248"/>
      <c r="H185058" s="141"/>
      <c r="I185058" s="209"/>
      <c r="J185058" s="141"/>
      <c r="K185058" s="141"/>
    </row>
    <row r="185059" spans="2:11" ht="13.5" customHeight="1">
      <c r="B185059" s="141"/>
      <c r="C185059" s="141"/>
      <c r="D185059" s="141"/>
      <c r="E185059" s="141"/>
      <c r="F185059" s="141"/>
      <c r="G185059" s="248"/>
      <c r="H185059" s="141"/>
      <c r="I185059" s="209"/>
      <c r="J185059" s="141"/>
      <c r="K185059" s="141"/>
    </row>
    <row r="185060" spans="2:11" ht="13.5" customHeight="1">
      <c r="B185060" s="141"/>
      <c r="C185060" s="141"/>
      <c r="D185060" s="141"/>
      <c r="E185060" s="141"/>
      <c r="F185060" s="141"/>
      <c r="G185060" s="248"/>
      <c r="H185060" s="141"/>
      <c r="I185060" s="209"/>
      <c r="J185060" s="141"/>
      <c r="K185060" s="141"/>
    </row>
    <row r="185061" spans="2:11" ht="13.5" customHeight="1">
      <c r="B185061" s="141"/>
      <c r="C185061" s="141"/>
      <c r="D185061" s="141"/>
      <c r="E185061" s="141"/>
      <c r="F185061" s="141"/>
      <c r="G185061" s="248"/>
      <c r="H185061" s="141"/>
      <c r="I185061" s="209"/>
      <c r="J185061" s="141"/>
      <c r="K185061" s="141"/>
    </row>
    <row r="185062" spans="2:11" ht="13.5" customHeight="1">
      <c r="B185062" s="141"/>
      <c r="C185062" s="141"/>
      <c r="D185062" s="141"/>
      <c r="E185062" s="141"/>
      <c r="F185062" s="141"/>
      <c r="G185062" s="248"/>
      <c r="H185062" s="141"/>
      <c r="I185062" s="209"/>
      <c r="J185062" s="141"/>
      <c r="K185062" s="141"/>
    </row>
    <row r="185063" spans="2:11" ht="13.5" customHeight="1">
      <c r="B185063" s="141"/>
      <c r="C185063" s="141"/>
      <c r="D185063" s="141"/>
      <c r="E185063" s="141"/>
      <c r="F185063" s="141"/>
      <c r="G185063" s="248"/>
      <c r="H185063" s="141"/>
      <c r="I185063" s="209"/>
      <c r="J185063" s="141"/>
      <c r="K185063" s="141"/>
    </row>
    <row r="185064" spans="2:11" ht="13.5" customHeight="1">
      <c r="B185064" s="141"/>
      <c r="C185064" s="141"/>
      <c r="D185064" s="141"/>
      <c r="E185064" s="141"/>
      <c r="F185064" s="141"/>
      <c r="G185064" s="248"/>
      <c r="H185064" s="141"/>
      <c r="I185064" s="209"/>
      <c r="J185064" s="141"/>
      <c r="K185064" s="141"/>
    </row>
    <row r="185065" spans="2:11" ht="13.5" customHeight="1">
      <c r="B185065" s="141"/>
      <c r="C185065" s="141"/>
      <c r="D185065" s="141"/>
      <c r="E185065" s="141"/>
      <c r="F185065" s="141"/>
      <c r="G185065" s="248"/>
      <c r="H185065" s="141"/>
      <c r="I185065" s="209"/>
      <c r="J185065" s="141"/>
      <c r="K185065" s="141"/>
    </row>
    <row r="185066" spans="2:11" ht="13.5" customHeight="1">
      <c r="B185066" s="141"/>
      <c r="C185066" s="141"/>
      <c r="D185066" s="141"/>
      <c r="E185066" s="141"/>
      <c r="F185066" s="141"/>
      <c r="G185066" s="248"/>
      <c r="H185066" s="141"/>
      <c r="I185066" s="209"/>
      <c r="J185066" s="141"/>
      <c r="K185066" s="141"/>
    </row>
    <row r="185067" spans="2:11" ht="13.5" customHeight="1">
      <c r="B185067" s="141"/>
      <c r="C185067" s="141"/>
      <c r="D185067" s="141"/>
      <c r="E185067" s="141"/>
      <c r="F185067" s="141"/>
      <c r="G185067" s="248"/>
      <c r="H185067" s="141"/>
      <c r="I185067" s="209"/>
      <c r="J185067" s="141"/>
      <c r="K185067" s="141"/>
    </row>
    <row r="185068" spans="2:11" ht="13.5" customHeight="1">
      <c r="B185068" s="141"/>
      <c r="C185068" s="141"/>
      <c r="D185068" s="141"/>
      <c r="E185068" s="141"/>
      <c r="F185068" s="141"/>
      <c r="G185068" s="248"/>
      <c r="H185068" s="141"/>
      <c r="I185068" s="209"/>
      <c r="J185068" s="141"/>
      <c r="K185068" s="141"/>
    </row>
    <row r="185069" spans="2:11" ht="13.5" customHeight="1">
      <c r="B185069" s="141"/>
      <c r="C185069" s="141"/>
      <c r="D185069" s="141"/>
      <c r="E185069" s="141"/>
      <c r="F185069" s="141"/>
      <c r="G185069" s="248"/>
      <c r="H185069" s="141"/>
      <c r="I185069" s="209"/>
      <c r="J185069" s="141"/>
      <c r="K185069" s="141"/>
    </row>
    <row r="185070" spans="2:11" ht="13.5" customHeight="1">
      <c r="B185070" s="141"/>
      <c r="C185070" s="141"/>
      <c r="D185070" s="141"/>
      <c r="E185070" s="141"/>
      <c r="F185070" s="141"/>
      <c r="G185070" s="248"/>
      <c r="H185070" s="141"/>
      <c r="I185070" s="209"/>
      <c r="J185070" s="141"/>
      <c r="K185070" s="141"/>
    </row>
    <row r="185071" spans="2:11" ht="13.5" customHeight="1">
      <c r="B185071" s="141"/>
      <c r="C185071" s="141"/>
      <c r="D185071" s="141"/>
      <c r="E185071" s="141"/>
      <c r="F185071" s="141"/>
      <c r="G185071" s="248"/>
      <c r="H185071" s="141"/>
      <c r="I185071" s="209"/>
      <c r="J185071" s="141"/>
      <c r="K185071" s="141"/>
    </row>
    <row r="185072" spans="2:11" ht="13.5" customHeight="1">
      <c r="B185072" s="141"/>
      <c r="C185072" s="141"/>
      <c r="D185072" s="141"/>
      <c r="E185072" s="141"/>
      <c r="F185072" s="141"/>
      <c r="G185072" s="248"/>
      <c r="H185072" s="141"/>
      <c r="I185072" s="209"/>
      <c r="J185072" s="141"/>
      <c r="K185072" s="141"/>
    </row>
    <row r="185073" spans="2:11" ht="13.5" customHeight="1">
      <c r="B185073" s="141"/>
      <c r="C185073" s="141"/>
      <c r="D185073" s="141"/>
      <c r="E185073" s="141"/>
      <c r="F185073" s="141"/>
      <c r="G185073" s="248"/>
      <c r="H185073" s="141"/>
      <c r="I185073" s="209"/>
      <c r="J185073" s="141"/>
      <c r="K185073" s="141"/>
    </row>
    <row r="185074" spans="2:11" ht="13.5" customHeight="1">
      <c r="B185074" s="141"/>
      <c r="C185074" s="141"/>
      <c r="D185074" s="141"/>
      <c r="E185074" s="141"/>
      <c r="F185074" s="141"/>
      <c r="G185074" s="248"/>
      <c r="H185074" s="141"/>
      <c r="I185074" s="209"/>
      <c r="J185074" s="141"/>
      <c r="K185074" s="141"/>
    </row>
    <row r="185075" spans="2:11" ht="13.5" customHeight="1">
      <c r="B185075" s="141"/>
      <c r="C185075" s="141"/>
      <c r="D185075" s="141"/>
      <c r="E185075" s="141"/>
      <c r="F185075" s="141"/>
      <c r="G185075" s="248"/>
      <c r="H185075" s="141"/>
      <c r="I185075" s="209"/>
      <c r="J185075" s="141"/>
      <c r="K185075" s="141"/>
    </row>
    <row r="185076" spans="2:11" ht="13.5" customHeight="1">
      <c r="B185076" s="141"/>
      <c r="C185076" s="141"/>
      <c r="D185076" s="141"/>
      <c r="E185076" s="141"/>
      <c r="F185076" s="141"/>
      <c r="G185076" s="248"/>
      <c r="H185076" s="141"/>
      <c r="I185076" s="209"/>
      <c r="J185076" s="141"/>
      <c r="K185076" s="141"/>
    </row>
    <row r="185077" spans="2:11" ht="13.5" customHeight="1">
      <c r="B185077" s="141"/>
      <c r="C185077" s="141"/>
      <c r="D185077" s="141"/>
      <c r="E185077" s="141"/>
      <c r="F185077" s="141"/>
      <c r="G185077" s="248"/>
      <c r="H185077" s="141"/>
      <c r="I185077" s="209"/>
      <c r="J185077" s="141"/>
      <c r="K185077" s="141"/>
    </row>
    <row r="185078" spans="2:11" ht="13.5" customHeight="1">
      <c r="B185078" s="141"/>
      <c r="C185078" s="141"/>
      <c r="D185078" s="141"/>
      <c r="E185078" s="141"/>
      <c r="F185078" s="141"/>
      <c r="G185078" s="248"/>
      <c r="H185078" s="141"/>
      <c r="I185078" s="209"/>
      <c r="J185078" s="141"/>
      <c r="K185078" s="141"/>
    </row>
    <row r="185079" spans="2:11" ht="13.5" customHeight="1">
      <c r="B185079" s="141"/>
      <c r="C185079" s="141"/>
      <c r="D185079" s="141"/>
      <c r="E185079" s="141"/>
      <c r="F185079" s="141"/>
      <c r="G185079" s="248"/>
      <c r="H185079" s="141"/>
      <c r="I185079" s="209"/>
      <c r="J185079" s="141"/>
      <c r="K185079" s="141"/>
    </row>
    <row r="185080" spans="2:11" ht="13.5" customHeight="1">
      <c r="B185080" s="141"/>
      <c r="C185080" s="141"/>
      <c r="D185080" s="141"/>
      <c r="E185080" s="141"/>
      <c r="F185080" s="141"/>
      <c r="G185080" s="248"/>
      <c r="H185080" s="141"/>
      <c r="I185080" s="209"/>
      <c r="J185080" s="141"/>
      <c r="K185080" s="141"/>
    </row>
    <row r="185081" spans="2:11" ht="13.5" customHeight="1">
      <c r="B185081" s="141"/>
      <c r="C185081" s="141"/>
      <c r="D185081" s="141"/>
      <c r="E185081" s="141"/>
      <c r="F185081" s="141"/>
      <c r="G185081" s="248"/>
      <c r="H185081" s="141"/>
      <c r="I185081" s="209"/>
      <c r="J185081" s="141"/>
      <c r="K185081" s="141"/>
    </row>
    <row r="185082" spans="2:11" ht="13.5" customHeight="1">
      <c r="B185082" s="141"/>
      <c r="C185082" s="141"/>
      <c r="D185082" s="141"/>
      <c r="E185082" s="141"/>
      <c r="F185082" s="141"/>
      <c r="G185082" s="248"/>
      <c r="H185082" s="141"/>
      <c r="I185082" s="209"/>
      <c r="J185082" s="141"/>
      <c r="K185082" s="141"/>
    </row>
    <row r="185083" spans="2:11" ht="13.5" customHeight="1">
      <c r="B185083" s="141"/>
      <c r="C185083" s="141"/>
      <c r="D185083" s="141"/>
      <c r="E185083" s="141"/>
      <c r="F185083" s="141"/>
      <c r="G185083" s="248"/>
      <c r="H185083" s="141"/>
      <c r="I185083" s="209"/>
      <c r="J185083" s="141"/>
      <c r="K185083" s="141"/>
    </row>
    <row r="185084" spans="2:11" ht="13.5" customHeight="1">
      <c r="B185084" s="141"/>
      <c r="C185084" s="141"/>
      <c r="D185084" s="141"/>
      <c r="E185084" s="141"/>
      <c r="F185084" s="141"/>
      <c r="G185084" s="248"/>
      <c r="H185084" s="141"/>
      <c r="I185084" s="209"/>
      <c r="J185084" s="141"/>
      <c r="K185084" s="141"/>
    </row>
    <row r="185085" spans="2:11" ht="13.5" customHeight="1">
      <c r="B185085" s="141"/>
      <c r="C185085" s="141"/>
      <c r="D185085" s="141"/>
      <c r="E185085" s="141"/>
      <c r="F185085" s="141"/>
      <c r="G185085" s="248"/>
      <c r="H185085" s="141"/>
      <c r="I185085" s="209"/>
      <c r="J185085" s="141"/>
      <c r="K185085" s="141"/>
    </row>
    <row r="185086" spans="2:11" ht="13.5" customHeight="1">
      <c r="B185086" s="141"/>
      <c r="C185086" s="141"/>
      <c r="D185086" s="141"/>
      <c r="E185086" s="141"/>
      <c r="F185086" s="141"/>
      <c r="G185086" s="248"/>
      <c r="H185086" s="141"/>
      <c r="I185086" s="209"/>
      <c r="J185086" s="141"/>
      <c r="K185086" s="141"/>
    </row>
    <row r="185087" spans="2:11" ht="13.5" customHeight="1">
      <c r="B185087" s="141"/>
      <c r="C185087" s="141"/>
      <c r="D185087" s="141"/>
      <c r="E185087" s="141"/>
      <c r="F185087" s="141"/>
      <c r="G185087" s="248"/>
      <c r="H185087" s="141"/>
      <c r="I185087" s="209"/>
      <c r="J185087" s="141"/>
      <c r="K185087" s="141"/>
    </row>
    <row r="185088" spans="2:11" ht="13.5" customHeight="1">
      <c r="B185088" s="141"/>
      <c r="C185088" s="141"/>
      <c r="D185088" s="141"/>
      <c r="E185088" s="141"/>
      <c r="F185088" s="141"/>
      <c r="G185088" s="248"/>
      <c r="H185088" s="141"/>
      <c r="I185088" s="209"/>
      <c r="J185088" s="141"/>
      <c r="K185088" s="141"/>
    </row>
    <row r="185089" spans="2:11" ht="13.5" customHeight="1">
      <c r="B185089" s="141"/>
      <c r="C185089" s="141"/>
      <c r="D185089" s="141"/>
      <c r="E185089" s="141"/>
      <c r="F185089" s="141"/>
      <c r="G185089" s="248"/>
      <c r="H185089" s="141"/>
      <c r="I185089" s="209"/>
      <c r="J185089" s="141"/>
      <c r="K185089" s="141"/>
    </row>
    <row r="185090" spans="2:11" ht="13.5" customHeight="1">
      <c r="B185090" s="141"/>
      <c r="C185090" s="141"/>
      <c r="D185090" s="141"/>
      <c r="E185090" s="141"/>
      <c r="F185090" s="141"/>
      <c r="G185090" s="248"/>
      <c r="H185090" s="141"/>
      <c r="I185090" s="209"/>
      <c r="J185090" s="141"/>
      <c r="K185090" s="141"/>
    </row>
    <row r="185091" spans="2:11" ht="13.5" customHeight="1">
      <c r="B185091" s="141"/>
      <c r="C185091" s="141"/>
      <c r="D185091" s="141"/>
      <c r="E185091" s="141"/>
      <c r="F185091" s="141"/>
      <c r="G185091" s="248"/>
      <c r="H185091" s="141"/>
      <c r="I185091" s="209"/>
      <c r="J185091" s="141"/>
      <c r="K185091" s="141"/>
    </row>
    <row r="185092" spans="2:11" ht="13.5" customHeight="1">
      <c r="B185092" s="141"/>
      <c r="C185092" s="141"/>
      <c r="D185092" s="141"/>
      <c r="E185092" s="141"/>
      <c r="F185092" s="141"/>
      <c r="G185092" s="248"/>
      <c r="H185092" s="141"/>
      <c r="I185092" s="209"/>
      <c r="J185092" s="141"/>
      <c r="K185092" s="141"/>
    </row>
    <row r="185093" spans="2:11" ht="13.5" customHeight="1">
      <c r="B185093" s="141"/>
      <c r="C185093" s="141"/>
      <c r="D185093" s="141"/>
      <c r="E185093" s="141"/>
      <c r="F185093" s="141"/>
      <c r="G185093" s="248"/>
      <c r="H185093" s="141"/>
      <c r="I185093" s="209"/>
      <c r="J185093" s="141"/>
      <c r="K185093" s="141"/>
    </row>
    <row r="185094" spans="2:11" ht="13.5" customHeight="1">
      <c r="B185094" s="141"/>
      <c r="C185094" s="141"/>
      <c r="D185094" s="141"/>
      <c r="E185094" s="141"/>
      <c r="F185094" s="141"/>
      <c r="G185094" s="248"/>
      <c r="H185094" s="141"/>
      <c r="I185094" s="209"/>
      <c r="J185094" s="141"/>
      <c r="K185094" s="141"/>
    </row>
    <row r="185095" spans="2:11" ht="13.5" customHeight="1">
      <c r="B185095" s="141"/>
      <c r="C185095" s="141"/>
      <c r="D185095" s="141"/>
      <c r="E185095" s="141"/>
      <c r="F185095" s="141"/>
      <c r="G185095" s="248"/>
      <c r="H185095" s="141"/>
      <c r="I185095" s="209"/>
      <c r="J185095" s="141"/>
      <c r="K185095" s="141"/>
    </row>
    <row r="185096" spans="2:11" ht="13.5" customHeight="1">
      <c r="B185096" s="141"/>
      <c r="C185096" s="141"/>
      <c r="D185096" s="141"/>
      <c r="E185096" s="141"/>
      <c r="F185096" s="141"/>
      <c r="G185096" s="248"/>
      <c r="H185096" s="141"/>
      <c r="I185096" s="209"/>
      <c r="J185096" s="141"/>
      <c r="K185096" s="141"/>
    </row>
    <row r="185097" spans="2:11" ht="13.5" customHeight="1">
      <c r="B185097" s="141"/>
      <c r="C185097" s="141"/>
      <c r="D185097" s="141"/>
      <c r="E185097" s="141"/>
      <c r="F185097" s="141"/>
      <c r="G185097" s="248"/>
      <c r="H185097" s="141"/>
      <c r="I185097" s="209"/>
      <c r="J185097" s="141"/>
      <c r="K185097" s="141"/>
    </row>
    <row r="185098" spans="2:11" ht="13.5" customHeight="1">
      <c r="B185098" s="141"/>
      <c r="C185098" s="141"/>
      <c r="D185098" s="141"/>
      <c r="E185098" s="141"/>
      <c r="F185098" s="141"/>
      <c r="G185098" s="248"/>
      <c r="H185098" s="141"/>
      <c r="I185098" s="209"/>
      <c r="J185098" s="141"/>
      <c r="K185098" s="141"/>
    </row>
    <row r="185099" spans="2:11" ht="13.5" customHeight="1">
      <c r="B185099" s="141"/>
      <c r="C185099" s="141"/>
      <c r="D185099" s="141"/>
      <c r="E185099" s="141"/>
      <c r="F185099" s="141"/>
      <c r="G185099" s="248"/>
      <c r="H185099" s="141"/>
      <c r="I185099" s="209"/>
      <c r="J185099" s="141"/>
      <c r="K185099" s="141"/>
    </row>
    <row r="185100" spans="2:11" ht="13.5" customHeight="1">
      <c r="B185100" s="141"/>
      <c r="C185100" s="141"/>
      <c r="D185100" s="141"/>
      <c r="E185100" s="141"/>
      <c r="F185100" s="141"/>
      <c r="G185100" s="248"/>
      <c r="H185100" s="141"/>
      <c r="I185100" s="209"/>
      <c r="J185100" s="141"/>
      <c r="K185100" s="141"/>
    </row>
    <row r="185101" spans="2:11" ht="13.5" customHeight="1">
      <c r="B185101" s="141"/>
      <c r="C185101" s="141"/>
      <c r="D185101" s="141"/>
      <c r="E185101" s="141"/>
      <c r="F185101" s="141"/>
      <c r="G185101" s="248"/>
      <c r="H185101" s="141"/>
      <c r="I185101" s="209"/>
      <c r="J185101" s="141"/>
      <c r="K185101" s="141"/>
    </row>
    <row r="185102" spans="2:11" ht="13.5" customHeight="1">
      <c r="B185102" s="141"/>
      <c r="C185102" s="141"/>
      <c r="D185102" s="141"/>
      <c r="E185102" s="141"/>
      <c r="F185102" s="141"/>
      <c r="G185102" s="248"/>
      <c r="H185102" s="141"/>
      <c r="I185102" s="209"/>
      <c r="J185102" s="141"/>
      <c r="K185102" s="141"/>
    </row>
    <row r="185103" spans="2:11" ht="13.5" customHeight="1">
      <c r="B185103" s="141"/>
      <c r="C185103" s="141"/>
      <c r="D185103" s="141"/>
      <c r="E185103" s="141"/>
      <c r="F185103" s="141"/>
      <c r="G185103" s="248"/>
      <c r="H185103" s="141"/>
      <c r="I185103" s="209"/>
      <c r="J185103" s="141"/>
      <c r="K185103" s="141"/>
    </row>
    <row r="185104" spans="2:11" ht="13.5" customHeight="1">
      <c r="B185104" s="141"/>
      <c r="C185104" s="141"/>
      <c r="D185104" s="141"/>
      <c r="E185104" s="141"/>
      <c r="F185104" s="141"/>
      <c r="G185104" s="248"/>
      <c r="H185104" s="141"/>
      <c r="I185104" s="209"/>
      <c r="J185104" s="141"/>
      <c r="K185104" s="141"/>
    </row>
    <row r="185105" spans="2:11" ht="13.5" customHeight="1">
      <c r="B185105" s="141"/>
      <c r="C185105" s="141"/>
      <c r="D185105" s="141"/>
      <c r="E185105" s="141"/>
      <c r="F185105" s="141"/>
      <c r="G185105" s="248"/>
      <c r="H185105" s="141"/>
      <c r="I185105" s="209"/>
      <c r="J185105" s="141"/>
      <c r="K185105" s="141"/>
    </row>
    <row r="185106" spans="2:11" ht="13.5" customHeight="1">
      <c r="B185106" s="141"/>
      <c r="C185106" s="141"/>
      <c r="D185106" s="141"/>
      <c r="E185106" s="141"/>
      <c r="F185106" s="141"/>
      <c r="G185106" s="248"/>
      <c r="H185106" s="141"/>
      <c r="I185106" s="209"/>
      <c r="J185106" s="141"/>
      <c r="K185106" s="141"/>
    </row>
    <row r="185107" spans="2:11" ht="13.5" customHeight="1">
      <c r="B185107" s="141"/>
      <c r="C185107" s="141"/>
      <c r="D185107" s="141"/>
      <c r="E185107" s="141"/>
      <c r="F185107" s="141"/>
      <c r="G185107" s="248"/>
      <c r="H185107" s="141"/>
      <c r="I185107" s="209"/>
      <c r="J185107" s="141"/>
      <c r="K185107" s="141"/>
    </row>
    <row r="185108" spans="2:11" ht="13.5" customHeight="1">
      <c r="B185108" s="141"/>
      <c r="C185108" s="141"/>
      <c r="D185108" s="141"/>
      <c r="E185108" s="141"/>
      <c r="F185108" s="141"/>
      <c r="G185108" s="248"/>
      <c r="H185108" s="141"/>
      <c r="I185108" s="209"/>
      <c r="J185108" s="141"/>
      <c r="K185108" s="141"/>
    </row>
    <row r="185109" spans="2:11" ht="13.5" customHeight="1">
      <c r="B185109" s="141"/>
      <c r="C185109" s="141"/>
      <c r="D185109" s="141"/>
      <c r="E185109" s="141"/>
      <c r="F185109" s="141"/>
      <c r="G185109" s="248"/>
      <c r="H185109" s="141"/>
      <c r="I185109" s="209"/>
      <c r="J185109" s="141"/>
      <c r="K185109" s="141"/>
    </row>
    <row r="185110" spans="2:11" ht="13.5" customHeight="1">
      <c r="B185110" s="141"/>
      <c r="C185110" s="141"/>
      <c r="D185110" s="141"/>
      <c r="E185110" s="141"/>
      <c r="F185110" s="141"/>
      <c r="G185110" s="248"/>
      <c r="H185110" s="141"/>
      <c r="I185110" s="209"/>
      <c r="J185110" s="141"/>
      <c r="K185110" s="141"/>
    </row>
    <row r="185111" spans="2:11" ht="13.5" customHeight="1">
      <c r="B185111" s="141"/>
      <c r="C185111" s="141"/>
      <c r="D185111" s="141"/>
      <c r="E185111" s="141"/>
      <c r="F185111" s="141"/>
      <c r="G185111" s="248"/>
      <c r="H185111" s="141"/>
      <c r="I185111" s="209"/>
      <c r="J185111" s="141"/>
      <c r="K185111" s="141"/>
    </row>
    <row r="185112" spans="2:11" ht="13.5" customHeight="1">
      <c r="B185112" s="141"/>
      <c r="C185112" s="141"/>
      <c r="D185112" s="141"/>
      <c r="E185112" s="141"/>
      <c r="F185112" s="141"/>
      <c r="G185112" s="248"/>
      <c r="H185112" s="141"/>
      <c r="I185112" s="209"/>
      <c r="J185112" s="141"/>
      <c r="K185112" s="141"/>
    </row>
    <row r="185113" spans="2:11" ht="13.5" customHeight="1">
      <c r="B185113" s="141"/>
      <c r="C185113" s="141"/>
      <c r="D185113" s="141"/>
      <c r="E185113" s="141"/>
      <c r="F185113" s="141"/>
      <c r="G185113" s="248"/>
      <c r="H185113" s="141"/>
      <c r="I185113" s="209"/>
      <c r="J185113" s="141"/>
      <c r="K185113" s="141"/>
    </row>
    <row r="185114" spans="2:11" ht="13.5" customHeight="1">
      <c r="B185114" s="141"/>
      <c r="C185114" s="141"/>
      <c r="D185114" s="141"/>
      <c r="E185114" s="141"/>
      <c r="F185114" s="141"/>
      <c r="G185114" s="248"/>
      <c r="H185114" s="141"/>
      <c r="I185114" s="209"/>
      <c r="J185114" s="141"/>
      <c r="K185114" s="141"/>
    </row>
    <row r="185115" spans="2:11" ht="13.5" customHeight="1">
      <c r="B185115" s="141"/>
      <c r="C185115" s="141"/>
      <c r="D185115" s="141"/>
      <c r="E185115" s="141"/>
      <c r="F185115" s="141"/>
      <c r="G185115" s="248"/>
      <c r="H185115" s="141"/>
      <c r="I185115" s="209"/>
      <c r="J185115" s="141"/>
      <c r="K185115" s="141"/>
    </row>
    <row r="185116" spans="2:11" ht="13.5" customHeight="1">
      <c r="B185116" s="141"/>
      <c r="C185116" s="141"/>
      <c r="D185116" s="141"/>
      <c r="E185116" s="141"/>
      <c r="F185116" s="141"/>
      <c r="G185116" s="248"/>
      <c r="H185116" s="141"/>
      <c r="I185116" s="209"/>
      <c r="J185116" s="141"/>
      <c r="K185116" s="141"/>
    </row>
    <row r="185117" spans="2:11" ht="13.5" customHeight="1">
      <c r="B185117" s="141"/>
      <c r="C185117" s="141"/>
      <c r="D185117" s="141"/>
      <c r="E185117" s="141"/>
      <c r="F185117" s="141"/>
      <c r="G185117" s="248"/>
      <c r="H185117" s="141"/>
      <c r="I185117" s="209"/>
      <c r="J185117" s="141"/>
      <c r="K185117" s="141"/>
    </row>
    <row r="185118" spans="2:11" ht="13.5" customHeight="1">
      <c r="B185118" s="141"/>
      <c r="C185118" s="141"/>
      <c r="D185118" s="141"/>
      <c r="E185118" s="141"/>
      <c r="F185118" s="141"/>
      <c r="G185118" s="248"/>
      <c r="H185118" s="141"/>
      <c r="I185118" s="209"/>
      <c r="J185118" s="141"/>
      <c r="K185118" s="141"/>
    </row>
    <row r="185119" spans="2:11" ht="13.5" customHeight="1">
      <c r="B185119" s="141"/>
      <c r="C185119" s="141"/>
      <c r="D185119" s="141"/>
      <c r="E185119" s="141"/>
      <c r="F185119" s="141"/>
      <c r="G185119" s="248"/>
      <c r="H185119" s="141"/>
      <c r="I185119" s="209"/>
      <c r="J185119" s="141"/>
      <c r="K185119" s="141"/>
    </row>
    <row r="185120" spans="2:11" ht="13.5" customHeight="1">
      <c r="B185120" s="141"/>
      <c r="C185120" s="141"/>
      <c r="D185120" s="141"/>
      <c r="E185120" s="141"/>
      <c r="F185120" s="141"/>
      <c r="G185120" s="248"/>
      <c r="H185120" s="141"/>
      <c r="I185120" s="209"/>
      <c r="J185120" s="141"/>
      <c r="K185120" s="141"/>
    </row>
    <row r="185121" spans="2:11" ht="13.5" customHeight="1">
      <c r="B185121" s="141"/>
      <c r="C185121" s="141"/>
      <c r="D185121" s="141"/>
      <c r="E185121" s="141"/>
      <c r="F185121" s="141"/>
      <c r="G185121" s="248"/>
      <c r="H185121" s="141"/>
      <c r="I185121" s="209"/>
      <c r="J185121" s="141"/>
      <c r="K185121" s="141"/>
    </row>
    <row r="185122" spans="2:11" ht="13.5" customHeight="1">
      <c r="B185122" s="141"/>
      <c r="C185122" s="141"/>
      <c r="D185122" s="141"/>
      <c r="E185122" s="141"/>
      <c r="F185122" s="141"/>
      <c r="G185122" s="248"/>
      <c r="H185122" s="141"/>
      <c r="I185122" s="209"/>
      <c r="J185122" s="141"/>
      <c r="K185122" s="141"/>
    </row>
    <row r="185123" spans="2:11" ht="13.5" customHeight="1">
      <c r="B185123" s="141"/>
      <c r="C185123" s="141"/>
      <c r="D185123" s="141"/>
      <c r="E185123" s="141"/>
      <c r="F185123" s="141"/>
      <c r="G185123" s="248"/>
      <c r="H185123" s="141"/>
      <c r="I185123" s="209"/>
      <c r="J185123" s="141"/>
      <c r="K185123" s="141"/>
    </row>
    <row r="185124" spans="2:11" ht="13.5" customHeight="1">
      <c r="B185124" s="141"/>
      <c r="C185124" s="141"/>
      <c r="D185124" s="141"/>
      <c r="E185124" s="141"/>
      <c r="F185124" s="141"/>
      <c r="G185124" s="248"/>
      <c r="H185124" s="141"/>
      <c r="I185124" s="209"/>
      <c r="J185124" s="141"/>
      <c r="K185124" s="141"/>
    </row>
    <row r="185125" spans="2:11" ht="13.5" customHeight="1">
      <c r="B185125" s="141"/>
      <c r="C185125" s="141"/>
      <c r="D185125" s="141"/>
      <c r="E185125" s="141"/>
      <c r="F185125" s="141"/>
      <c r="G185125" s="248"/>
      <c r="H185125" s="141"/>
      <c r="I185125" s="209"/>
      <c r="J185125" s="141"/>
      <c r="K185125" s="141"/>
    </row>
    <row r="185126" spans="2:11" ht="13.5" customHeight="1">
      <c r="B185126" s="141"/>
      <c r="C185126" s="141"/>
      <c r="D185126" s="141"/>
      <c r="E185126" s="141"/>
      <c r="F185126" s="141"/>
      <c r="G185126" s="248"/>
      <c r="H185126" s="141"/>
      <c r="I185126" s="209"/>
      <c r="J185126" s="141"/>
      <c r="K185126" s="141"/>
    </row>
    <row r="185127" spans="2:11" ht="13.5" customHeight="1">
      <c r="B185127" s="141"/>
      <c r="C185127" s="141"/>
      <c r="D185127" s="141"/>
      <c r="E185127" s="141"/>
      <c r="F185127" s="141"/>
      <c r="G185127" s="248"/>
      <c r="H185127" s="141"/>
      <c r="I185127" s="209"/>
      <c r="J185127" s="141"/>
      <c r="K185127" s="141"/>
    </row>
    <row r="185128" spans="2:11" ht="13.5" customHeight="1">
      <c r="B185128" s="141"/>
      <c r="C185128" s="141"/>
      <c r="D185128" s="141"/>
      <c r="E185128" s="141"/>
      <c r="F185128" s="141"/>
      <c r="G185128" s="248"/>
      <c r="H185128" s="141"/>
      <c r="I185128" s="209"/>
      <c r="J185128" s="141"/>
      <c r="K185128" s="141"/>
    </row>
    <row r="185129" spans="2:11" ht="13.5" customHeight="1">
      <c r="B185129" s="141"/>
      <c r="C185129" s="141"/>
      <c r="D185129" s="141"/>
      <c r="E185129" s="141"/>
      <c r="F185129" s="141"/>
      <c r="G185129" s="248"/>
      <c r="H185129" s="141"/>
      <c r="I185129" s="209"/>
      <c r="J185129" s="141"/>
      <c r="K185129" s="141"/>
    </row>
    <row r="185130" spans="2:11" ht="13.5" customHeight="1">
      <c r="B185130" s="141"/>
      <c r="C185130" s="141"/>
      <c r="D185130" s="141"/>
      <c r="E185130" s="141"/>
      <c r="F185130" s="141"/>
      <c r="G185130" s="248"/>
      <c r="H185130" s="141"/>
      <c r="I185130" s="209"/>
      <c r="J185130" s="141"/>
      <c r="K185130" s="141"/>
    </row>
    <row r="185131" spans="2:11" ht="13.5" customHeight="1">
      <c r="B185131" s="141"/>
      <c r="C185131" s="141"/>
      <c r="D185131" s="141"/>
      <c r="E185131" s="141"/>
      <c r="F185131" s="141"/>
      <c r="G185131" s="248"/>
      <c r="H185131" s="141"/>
      <c r="I185131" s="209"/>
      <c r="J185131" s="141"/>
      <c r="K185131" s="141"/>
    </row>
    <row r="185132" spans="2:11" ht="13.5" customHeight="1">
      <c r="B185132" s="141"/>
      <c r="C185132" s="141"/>
      <c r="D185132" s="141"/>
      <c r="E185132" s="141"/>
      <c r="F185132" s="141"/>
      <c r="G185132" s="248"/>
      <c r="H185132" s="141"/>
      <c r="I185132" s="209"/>
      <c r="J185132" s="141"/>
      <c r="K185132" s="141"/>
    </row>
    <row r="185133" spans="2:11" ht="13.5" customHeight="1">
      <c r="B185133" s="141"/>
      <c r="C185133" s="141"/>
      <c r="D185133" s="141"/>
      <c r="E185133" s="141"/>
      <c r="F185133" s="141"/>
      <c r="G185133" s="248"/>
      <c r="H185133" s="141"/>
      <c r="I185133" s="209"/>
      <c r="J185133" s="141"/>
      <c r="K185133" s="141"/>
    </row>
    <row r="185134" spans="2:11" ht="13.5" customHeight="1">
      <c r="B185134" s="141"/>
      <c r="C185134" s="141"/>
      <c r="D185134" s="141"/>
      <c r="E185134" s="141"/>
      <c r="F185134" s="141"/>
      <c r="G185134" s="248"/>
      <c r="H185134" s="141"/>
      <c r="I185134" s="209"/>
      <c r="J185134" s="141"/>
      <c r="K185134" s="141"/>
    </row>
    <row r="185135" spans="2:11" ht="13.5" customHeight="1">
      <c r="B185135" s="141"/>
      <c r="C185135" s="141"/>
      <c r="D185135" s="141"/>
      <c r="E185135" s="141"/>
      <c r="F185135" s="141"/>
      <c r="G185135" s="248"/>
      <c r="H185135" s="141"/>
      <c r="I185135" s="209"/>
      <c r="J185135" s="141"/>
      <c r="K185135" s="141"/>
    </row>
    <row r="185136" spans="2:11" ht="13.5" customHeight="1">
      <c r="B185136" s="141"/>
      <c r="C185136" s="141"/>
      <c r="D185136" s="141"/>
      <c r="E185136" s="141"/>
      <c r="F185136" s="141"/>
      <c r="G185136" s="248"/>
      <c r="H185136" s="141"/>
      <c r="I185136" s="209"/>
      <c r="J185136" s="141"/>
      <c r="K185136" s="141"/>
    </row>
    <row r="185137" spans="2:11" ht="13.5" customHeight="1">
      <c r="B185137" s="141"/>
      <c r="C185137" s="141"/>
      <c r="D185137" s="141"/>
      <c r="E185137" s="141"/>
      <c r="F185137" s="141"/>
      <c r="G185137" s="248"/>
      <c r="H185137" s="141"/>
      <c r="I185137" s="209"/>
      <c r="J185137" s="141"/>
      <c r="K185137" s="141"/>
    </row>
    <row r="185138" spans="2:11" ht="13.5" customHeight="1">
      <c r="B185138" s="141"/>
      <c r="C185138" s="141"/>
      <c r="D185138" s="141"/>
      <c r="E185138" s="141"/>
      <c r="F185138" s="141"/>
      <c r="G185138" s="248"/>
      <c r="H185138" s="141"/>
      <c r="I185138" s="209"/>
      <c r="J185138" s="141"/>
      <c r="K185138" s="141"/>
    </row>
    <row r="185139" spans="2:11" ht="13.5" customHeight="1">
      <c r="B185139" s="141"/>
      <c r="C185139" s="141"/>
      <c r="D185139" s="141"/>
      <c r="E185139" s="141"/>
      <c r="F185139" s="141"/>
      <c r="G185139" s="248"/>
      <c r="H185139" s="141"/>
      <c r="I185139" s="209"/>
      <c r="J185139" s="141"/>
      <c r="K185139" s="141"/>
    </row>
    <row r="185140" spans="2:11" ht="13.5" customHeight="1">
      <c r="B185140" s="141"/>
      <c r="C185140" s="141"/>
      <c r="D185140" s="141"/>
      <c r="E185140" s="141"/>
      <c r="F185140" s="141"/>
      <c r="G185140" s="248"/>
      <c r="H185140" s="141"/>
      <c r="I185140" s="209"/>
      <c r="J185140" s="141"/>
      <c r="K185140" s="141"/>
    </row>
    <row r="185141" spans="2:11" ht="13.5" customHeight="1">
      <c r="B185141" s="141"/>
      <c r="C185141" s="141"/>
      <c r="D185141" s="141"/>
      <c r="E185141" s="141"/>
      <c r="F185141" s="141"/>
      <c r="G185141" s="248"/>
      <c r="H185141" s="141"/>
      <c r="I185141" s="209"/>
      <c r="J185141" s="141"/>
      <c r="K185141" s="141"/>
    </row>
    <row r="185142" spans="2:11" ht="13.5" customHeight="1">
      <c r="B185142" s="141"/>
      <c r="C185142" s="141"/>
      <c r="D185142" s="141"/>
      <c r="E185142" s="141"/>
      <c r="F185142" s="141"/>
      <c r="G185142" s="248"/>
      <c r="H185142" s="141"/>
      <c r="I185142" s="209"/>
      <c r="J185142" s="141"/>
      <c r="K185142" s="141"/>
    </row>
    <row r="185143" spans="2:11" ht="13.5" customHeight="1">
      <c r="B185143" s="141"/>
      <c r="C185143" s="141"/>
      <c r="D185143" s="141"/>
      <c r="E185143" s="141"/>
      <c r="F185143" s="141"/>
      <c r="G185143" s="248"/>
      <c r="H185143" s="141"/>
      <c r="I185143" s="209"/>
      <c r="J185143" s="141"/>
      <c r="K185143" s="141"/>
    </row>
    <row r="185144" spans="2:11" ht="13.5" customHeight="1">
      <c r="B185144" s="141"/>
      <c r="C185144" s="141"/>
      <c r="D185144" s="141"/>
      <c r="E185144" s="141"/>
      <c r="F185144" s="141"/>
      <c r="G185144" s="248"/>
      <c r="H185144" s="141"/>
      <c r="I185144" s="209"/>
      <c r="J185144" s="141"/>
      <c r="K185144" s="141"/>
    </row>
    <row r="185145" spans="2:11" ht="13.5" customHeight="1">
      <c r="B185145" s="141"/>
      <c r="C185145" s="141"/>
      <c r="D185145" s="141"/>
      <c r="E185145" s="141"/>
      <c r="F185145" s="141"/>
      <c r="G185145" s="248"/>
      <c r="H185145" s="141"/>
      <c r="I185145" s="209"/>
      <c r="J185145" s="141"/>
      <c r="K185145" s="141"/>
    </row>
    <row r="185146" spans="2:11" ht="13.5" customHeight="1">
      <c r="B185146" s="141"/>
      <c r="C185146" s="141"/>
      <c r="D185146" s="141"/>
      <c r="E185146" s="141"/>
      <c r="F185146" s="141"/>
      <c r="G185146" s="248"/>
      <c r="H185146" s="141"/>
      <c r="I185146" s="209"/>
      <c r="J185146" s="141"/>
      <c r="K185146" s="141"/>
    </row>
    <row r="185147" spans="2:11" ht="13.5" customHeight="1">
      <c r="B185147" s="141"/>
      <c r="C185147" s="141"/>
      <c r="D185147" s="141"/>
      <c r="E185147" s="141"/>
      <c r="F185147" s="141"/>
      <c r="G185147" s="248"/>
      <c r="H185147" s="141"/>
      <c r="I185147" s="209"/>
      <c r="J185147" s="141"/>
      <c r="K185147" s="141"/>
    </row>
    <row r="185148" spans="2:11" ht="13.5" customHeight="1">
      <c r="B185148" s="141"/>
      <c r="C185148" s="141"/>
      <c r="D185148" s="141"/>
      <c r="E185148" s="141"/>
      <c r="F185148" s="141"/>
      <c r="G185148" s="248"/>
      <c r="H185148" s="141"/>
      <c r="I185148" s="209"/>
      <c r="J185148" s="141"/>
      <c r="K185148" s="141"/>
    </row>
    <row r="185149" spans="2:11" ht="13.5" customHeight="1">
      <c r="B185149" s="141"/>
      <c r="C185149" s="141"/>
      <c r="D185149" s="141"/>
      <c r="E185149" s="141"/>
      <c r="F185149" s="141"/>
      <c r="G185149" s="248"/>
      <c r="H185149" s="141"/>
      <c r="I185149" s="209"/>
      <c r="J185149" s="141"/>
      <c r="K185149" s="141"/>
    </row>
    <row r="185150" spans="2:11" ht="13.5" customHeight="1">
      <c r="B185150" s="141"/>
      <c r="C185150" s="141"/>
      <c r="D185150" s="141"/>
      <c r="E185150" s="141"/>
      <c r="F185150" s="141"/>
      <c r="G185150" s="248"/>
      <c r="H185150" s="141"/>
      <c r="I185150" s="209"/>
      <c r="J185150" s="141"/>
      <c r="K185150" s="141"/>
    </row>
    <row r="185151" spans="2:11" ht="13.5" customHeight="1">
      <c r="B185151" s="141"/>
      <c r="C185151" s="141"/>
      <c r="D185151" s="141"/>
      <c r="E185151" s="141"/>
      <c r="F185151" s="141"/>
      <c r="G185151" s="248"/>
      <c r="H185151" s="141"/>
      <c r="I185151" s="209"/>
      <c r="J185151" s="141"/>
      <c r="K185151" s="141"/>
    </row>
    <row r="185152" spans="2:11" ht="13.5" customHeight="1">
      <c r="B185152" s="141"/>
      <c r="C185152" s="141"/>
      <c r="D185152" s="141"/>
      <c r="E185152" s="141"/>
      <c r="F185152" s="141"/>
      <c r="G185152" s="248"/>
      <c r="H185152" s="141"/>
      <c r="I185152" s="209"/>
      <c r="J185152" s="141"/>
      <c r="K185152" s="141"/>
    </row>
    <row r="185153" spans="2:11" ht="13.5" customHeight="1">
      <c r="B185153" s="141"/>
      <c r="C185153" s="141"/>
      <c r="D185153" s="141"/>
      <c r="E185153" s="141"/>
      <c r="F185153" s="141"/>
      <c r="G185153" s="248"/>
      <c r="H185153" s="141"/>
      <c r="I185153" s="209"/>
      <c r="J185153" s="141"/>
      <c r="K185153" s="141"/>
    </row>
    <row r="185154" spans="2:11" ht="13.5" customHeight="1">
      <c r="B185154" s="141"/>
      <c r="C185154" s="141"/>
      <c r="D185154" s="141"/>
      <c r="E185154" s="141"/>
      <c r="F185154" s="141"/>
      <c r="G185154" s="248"/>
      <c r="H185154" s="141"/>
      <c r="I185154" s="209"/>
      <c r="J185154" s="141"/>
      <c r="K185154" s="141"/>
    </row>
    <row r="185155" spans="2:11" ht="13.5" customHeight="1">
      <c r="B185155" s="141"/>
      <c r="C185155" s="141"/>
      <c r="D185155" s="141"/>
      <c r="E185155" s="141"/>
      <c r="F185155" s="141"/>
      <c r="G185155" s="248"/>
      <c r="H185155" s="141"/>
      <c r="I185155" s="209"/>
      <c r="J185155" s="141"/>
      <c r="K185155" s="141"/>
    </row>
    <row r="185156" spans="2:11" ht="13.5" customHeight="1">
      <c r="B185156" s="141"/>
      <c r="C185156" s="141"/>
      <c r="D185156" s="141"/>
      <c r="E185156" s="141"/>
      <c r="F185156" s="141"/>
      <c r="G185156" s="248"/>
      <c r="H185156" s="141"/>
      <c r="I185156" s="209"/>
      <c r="J185156" s="141"/>
      <c r="K185156" s="141"/>
    </row>
    <row r="185157" spans="2:11" ht="13.5" customHeight="1">
      <c r="B185157" s="141"/>
      <c r="C185157" s="141"/>
      <c r="D185157" s="141"/>
      <c r="E185157" s="141"/>
      <c r="F185157" s="141"/>
      <c r="G185157" s="248"/>
      <c r="H185157" s="141"/>
      <c r="I185157" s="209"/>
      <c r="J185157" s="141"/>
      <c r="K185157" s="141"/>
    </row>
    <row r="185158" spans="2:11" ht="13.5" customHeight="1">
      <c r="B185158" s="141"/>
      <c r="C185158" s="141"/>
      <c r="D185158" s="141"/>
      <c r="E185158" s="141"/>
      <c r="F185158" s="141"/>
      <c r="G185158" s="248"/>
      <c r="H185158" s="141"/>
      <c r="I185158" s="209"/>
      <c r="J185158" s="141"/>
      <c r="K185158" s="141"/>
    </row>
    <row r="185159" spans="2:11" ht="13.5" customHeight="1">
      <c r="B185159" s="141"/>
      <c r="C185159" s="141"/>
      <c r="D185159" s="141"/>
      <c r="E185159" s="141"/>
      <c r="F185159" s="141"/>
      <c r="G185159" s="248"/>
      <c r="H185159" s="141"/>
      <c r="I185159" s="209"/>
      <c r="J185159" s="141"/>
      <c r="K185159" s="141"/>
    </row>
    <row r="185160" spans="2:11" ht="13.5" customHeight="1">
      <c r="B185160" s="141"/>
      <c r="C185160" s="141"/>
      <c r="D185160" s="141"/>
      <c r="E185160" s="141"/>
      <c r="F185160" s="141"/>
      <c r="G185160" s="248"/>
      <c r="H185160" s="141"/>
      <c r="I185160" s="209"/>
      <c r="J185160" s="141"/>
      <c r="K185160" s="141"/>
    </row>
    <row r="185161" spans="2:11" ht="13.5" customHeight="1">
      <c r="B185161" s="141"/>
      <c r="C185161" s="141"/>
      <c r="D185161" s="141"/>
      <c r="E185161" s="141"/>
      <c r="F185161" s="141"/>
      <c r="G185161" s="248"/>
      <c r="H185161" s="141"/>
      <c r="I185161" s="209"/>
      <c r="J185161" s="141"/>
      <c r="K185161" s="141"/>
    </row>
    <row r="185162" spans="2:11" ht="13.5" customHeight="1">
      <c r="B185162" s="141"/>
      <c r="C185162" s="141"/>
      <c r="D185162" s="141"/>
      <c r="E185162" s="141"/>
      <c r="F185162" s="141"/>
      <c r="G185162" s="248"/>
      <c r="H185162" s="141"/>
      <c r="I185162" s="209"/>
      <c r="J185162" s="141"/>
      <c r="K185162" s="141"/>
    </row>
    <row r="185163" spans="2:11" ht="13.5" customHeight="1">
      <c r="B185163" s="141"/>
      <c r="C185163" s="141"/>
      <c r="D185163" s="141"/>
      <c r="E185163" s="141"/>
      <c r="F185163" s="141"/>
      <c r="G185163" s="248"/>
      <c r="H185163" s="141"/>
      <c r="I185163" s="209"/>
      <c r="J185163" s="141"/>
      <c r="K185163" s="141"/>
    </row>
    <row r="185164" spans="2:11" ht="13.5" customHeight="1">
      <c r="B185164" s="141"/>
      <c r="C185164" s="141"/>
      <c r="D185164" s="141"/>
      <c r="E185164" s="141"/>
      <c r="F185164" s="141"/>
      <c r="G185164" s="248"/>
      <c r="H185164" s="141"/>
      <c r="I185164" s="209"/>
      <c r="J185164" s="141"/>
      <c r="K185164" s="141"/>
    </row>
    <row r="185165" spans="2:11" ht="13.5" customHeight="1">
      <c r="B185165" s="141"/>
      <c r="C185165" s="141"/>
      <c r="D185165" s="141"/>
      <c r="E185165" s="141"/>
      <c r="F185165" s="141"/>
      <c r="G185165" s="248"/>
      <c r="H185165" s="141"/>
      <c r="I185165" s="209"/>
      <c r="J185165" s="141"/>
      <c r="K185165" s="141"/>
    </row>
    <row r="185166" spans="2:11" ht="13.5" customHeight="1">
      <c r="B185166" s="141"/>
      <c r="C185166" s="141"/>
      <c r="D185166" s="141"/>
      <c r="E185166" s="141"/>
      <c r="F185166" s="141"/>
      <c r="G185166" s="248"/>
      <c r="H185166" s="141"/>
      <c r="I185166" s="209"/>
      <c r="J185166" s="141"/>
      <c r="K185166" s="141"/>
    </row>
    <row r="185167" spans="2:11" ht="13.5" customHeight="1">
      <c r="B185167" s="141"/>
      <c r="C185167" s="141"/>
      <c r="D185167" s="141"/>
      <c r="E185167" s="141"/>
      <c r="F185167" s="141"/>
      <c r="G185167" s="248"/>
      <c r="H185167" s="141"/>
      <c r="I185167" s="209"/>
      <c r="J185167" s="141"/>
      <c r="K185167" s="141"/>
    </row>
    <row r="185168" spans="2:11" ht="13.5" customHeight="1">
      <c r="B185168" s="141"/>
      <c r="C185168" s="141"/>
      <c r="D185168" s="141"/>
      <c r="E185168" s="141"/>
      <c r="F185168" s="141"/>
      <c r="G185168" s="248"/>
      <c r="H185168" s="141"/>
      <c r="I185168" s="209"/>
      <c r="J185168" s="141"/>
      <c r="K185168" s="141"/>
    </row>
    <row r="185169" spans="2:11" ht="13.5" customHeight="1">
      <c r="B185169" s="141"/>
      <c r="C185169" s="141"/>
      <c r="D185169" s="141"/>
      <c r="E185169" s="141"/>
      <c r="F185169" s="141"/>
      <c r="G185169" s="248"/>
      <c r="H185169" s="141"/>
      <c r="I185169" s="209"/>
      <c r="J185169" s="141"/>
      <c r="K185169" s="141"/>
    </row>
    <row r="185170" spans="2:11" ht="13.5" customHeight="1">
      <c r="B185170" s="141"/>
      <c r="C185170" s="141"/>
      <c r="D185170" s="141"/>
      <c r="E185170" s="141"/>
      <c r="F185170" s="141"/>
      <c r="G185170" s="248"/>
      <c r="H185170" s="141"/>
      <c r="I185170" s="209"/>
      <c r="J185170" s="141"/>
      <c r="K185170" s="141"/>
    </row>
    <row r="185171" spans="2:11" ht="13.5" customHeight="1">
      <c r="B185171" s="141"/>
      <c r="C185171" s="141"/>
      <c r="D185171" s="141"/>
      <c r="E185171" s="141"/>
      <c r="F185171" s="141"/>
      <c r="G185171" s="248"/>
      <c r="H185171" s="141"/>
      <c r="I185171" s="209"/>
      <c r="J185171" s="141"/>
      <c r="K185171" s="141"/>
    </row>
    <row r="185172" spans="2:11" ht="13.5" customHeight="1">
      <c r="B185172" s="141"/>
      <c r="C185172" s="141"/>
      <c r="D185172" s="141"/>
      <c r="E185172" s="141"/>
      <c r="F185172" s="141"/>
      <c r="G185172" s="248"/>
      <c r="H185172" s="141"/>
      <c r="I185172" s="209"/>
      <c r="J185172" s="141"/>
      <c r="K185172" s="141"/>
    </row>
    <row r="185173" spans="2:11" ht="13.5" customHeight="1">
      <c r="B185173" s="141"/>
      <c r="C185173" s="141"/>
      <c r="D185173" s="141"/>
      <c r="E185173" s="141"/>
      <c r="F185173" s="141"/>
      <c r="G185173" s="248"/>
      <c r="H185173" s="141"/>
      <c r="I185173" s="209"/>
      <c r="J185173" s="141"/>
      <c r="K185173" s="141"/>
    </row>
    <row r="185174" spans="2:11" ht="13.5" customHeight="1">
      <c r="B185174" s="141"/>
      <c r="C185174" s="141"/>
      <c r="D185174" s="141"/>
      <c r="E185174" s="141"/>
      <c r="F185174" s="141"/>
      <c r="G185174" s="248"/>
      <c r="H185174" s="141"/>
      <c r="I185174" s="209"/>
      <c r="J185174" s="141"/>
      <c r="K185174" s="141"/>
    </row>
    <row r="185175" spans="2:11" ht="13.5" customHeight="1">
      <c r="B185175" s="141"/>
      <c r="C185175" s="141"/>
      <c r="D185175" s="141"/>
      <c r="E185175" s="141"/>
      <c r="F185175" s="141"/>
      <c r="G185175" s="248"/>
      <c r="H185175" s="141"/>
      <c r="I185175" s="209"/>
      <c r="J185175" s="141"/>
      <c r="K185175" s="141"/>
    </row>
    <row r="185176" spans="2:11" ht="13.5" customHeight="1">
      <c r="B185176" s="141"/>
      <c r="C185176" s="141"/>
      <c r="D185176" s="141"/>
      <c r="E185176" s="141"/>
      <c r="F185176" s="141"/>
      <c r="G185176" s="248"/>
      <c r="H185176" s="141"/>
      <c r="I185176" s="209"/>
      <c r="J185176" s="141"/>
      <c r="K185176" s="141"/>
    </row>
    <row r="185177" spans="2:11" ht="13.5" customHeight="1">
      <c r="B185177" s="141"/>
      <c r="C185177" s="141"/>
      <c r="D185177" s="141"/>
      <c r="E185177" s="141"/>
      <c r="F185177" s="141"/>
      <c r="G185177" s="248"/>
      <c r="H185177" s="141"/>
      <c r="I185177" s="209"/>
      <c r="J185177" s="141"/>
      <c r="K185177" s="141"/>
    </row>
    <row r="185178" spans="2:11" ht="13.5" customHeight="1">
      <c r="B185178" s="141"/>
      <c r="C185178" s="141"/>
      <c r="D185178" s="141"/>
      <c r="E185178" s="141"/>
      <c r="F185178" s="141"/>
      <c r="G185178" s="248"/>
      <c r="H185178" s="141"/>
      <c r="I185178" s="209"/>
      <c r="J185178" s="141"/>
      <c r="K185178" s="141"/>
    </row>
    <row r="185179" spans="2:11" ht="13.5" customHeight="1">
      <c r="B185179" s="141"/>
      <c r="C185179" s="141"/>
      <c r="D185179" s="141"/>
      <c r="E185179" s="141"/>
      <c r="F185179" s="141"/>
      <c r="G185179" s="248"/>
      <c r="H185179" s="141"/>
      <c r="I185179" s="209"/>
      <c r="J185179" s="141"/>
      <c r="K185179" s="141"/>
    </row>
    <row r="185180" spans="2:11" ht="13.5" customHeight="1">
      <c r="B185180" s="141"/>
      <c r="C185180" s="141"/>
      <c r="D185180" s="141"/>
      <c r="E185180" s="141"/>
      <c r="F185180" s="141"/>
      <c r="G185180" s="248"/>
      <c r="H185180" s="141"/>
      <c r="I185180" s="209"/>
      <c r="J185180" s="141"/>
      <c r="K185180" s="141"/>
    </row>
    <row r="185181" spans="2:11" ht="13.5" customHeight="1">
      <c r="B185181" s="141"/>
      <c r="C185181" s="141"/>
      <c r="D185181" s="141"/>
      <c r="E185181" s="141"/>
      <c r="F185181" s="141"/>
      <c r="G185181" s="248"/>
      <c r="H185181" s="141"/>
      <c r="I185181" s="209"/>
      <c r="J185181" s="141"/>
      <c r="K185181" s="141"/>
    </row>
    <row r="185182" spans="2:11" ht="13.5" customHeight="1">
      <c r="B185182" s="141"/>
      <c r="C185182" s="141"/>
      <c r="D185182" s="141"/>
      <c r="E185182" s="141"/>
      <c r="F185182" s="141"/>
      <c r="G185182" s="248"/>
      <c r="H185182" s="141"/>
      <c r="I185182" s="209"/>
      <c r="J185182" s="141"/>
      <c r="K185182" s="141"/>
    </row>
    <row r="185183" spans="2:11" ht="13.5" customHeight="1">
      <c r="B185183" s="141"/>
      <c r="C185183" s="141"/>
      <c r="D185183" s="141"/>
      <c r="E185183" s="141"/>
      <c r="F185183" s="141"/>
      <c r="G185183" s="248"/>
      <c r="H185183" s="141"/>
      <c r="I185183" s="209"/>
      <c r="J185183" s="141"/>
      <c r="K185183" s="141"/>
    </row>
    <row r="185184" spans="2:11" ht="13.5" customHeight="1">
      <c r="B185184" s="141"/>
      <c r="C185184" s="141"/>
      <c r="D185184" s="141"/>
      <c r="E185184" s="141"/>
      <c r="F185184" s="141"/>
      <c r="G185184" s="248"/>
      <c r="H185184" s="141"/>
      <c r="I185184" s="209"/>
      <c r="J185184" s="141"/>
      <c r="K185184" s="141"/>
    </row>
    <row r="185185" spans="2:11" ht="13.5" customHeight="1">
      <c r="B185185" s="141"/>
      <c r="C185185" s="141"/>
      <c r="D185185" s="141"/>
      <c r="E185185" s="141"/>
      <c r="F185185" s="141"/>
      <c r="G185185" s="248"/>
      <c r="H185185" s="141"/>
      <c r="I185185" s="209"/>
      <c r="J185185" s="141"/>
      <c r="K185185" s="141"/>
    </row>
    <row r="185186" spans="2:11" ht="13.5" customHeight="1">
      <c r="B185186" s="141"/>
      <c r="C185186" s="141"/>
      <c r="D185186" s="141"/>
      <c r="E185186" s="141"/>
      <c r="F185186" s="141"/>
      <c r="G185186" s="248"/>
      <c r="H185186" s="141"/>
      <c r="I185186" s="209"/>
      <c r="J185186" s="141"/>
      <c r="K185186" s="141"/>
    </row>
    <row r="185187" spans="2:11" ht="13.5" customHeight="1">
      <c r="B185187" s="141"/>
      <c r="C185187" s="141"/>
      <c r="D185187" s="141"/>
      <c r="E185187" s="141"/>
      <c r="F185187" s="141"/>
      <c r="G185187" s="248"/>
      <c r="H185187" s="141"/>
      <c r="I185187" s="209"/>
      <c r="J185187" s="141"/>
      <c r="K185187" s="141"/>
    </row>
    <row r="185188" spans="2:11" ht="13.5" customHeight="1">
      <c r="B185188" s="141"/>
      <c r="C185188" s="141"/>
      <c r="D185188" s="141"/>
      <c r="E185188" s="141"/>
      <c r="F185188" s="141"/>
      <c r="G185188" s="248"/>
      <c r="H185188" s="141"/>
      <c r="I185188" s="209"/>
      <c r="J185188" s="141"/>
      <c r="K185188" s="141"/>
    </row>
    <row r="185189" spans="2:11" ht="13.5" customHeight="1">
      <c r="B185189" s="141"/>
      <c r="C185189" s="141"/>
      <c r="D185189" s="141"/>
      <c r="E185189" s="141"/>
      <c r="F185189" s="141"/>
      <c r="G185189" s="248"/>
      <c r="H185189" s="141"/>
      <c r="I185189" s="209"/>
      <c r="J185189" s="141"/>
      <c r="K185189" s="141"/>
    </row>
    <row r="185190" spans="2:11" ht="13.5" customHeight="1">
      <c r="B185190" s="141"/>
      <c r="C185190" s="141"/>
      <c r="D185190" s="141"/>
      <c r="E185190" s="141"/>
      <c r="F185190" s="141"/>
      <c r="G185190" s="248"/>
      <c r="H185190" s="141"/>
      <c r="I185190" s="209"/>
      <c r="J185190" s="141"/>
      <c r="K185190" s="141"/>
    </row>
    <row r="185191" spans="2:11" ht="13.5" customHeight="1">
      <c r="B185191" s="141"/>
      <c r="C185191" s="141"/>
      <c r="D185191" s="141"/>
      <c r="E185191" s="141"/>
      <c r="F185191" s="141"/>
      <c r="G185191" s="248"/>
      <c r="H185191" s="141"/>
      <c r="I185191" s="209"/>
      <c r="J185191" s="141"/>
      <c r="K185191" s="141"/>
    </row>
    <row r="185192" spans="2:11" ht="13.5" customHeight="1">
      <c r="B185192" s="141"/>
      <c r="C185192" s="141"/>
      <c r="D185192" s="141"/>
      <c r="E185192" s="141"/>
      <c r="F185192" s="141"/>
      <c r="G185192" s="248"/>
      <c r="H185192" s="141"/>
      <c r="I185192" s="209"/>
      <c r="J185192" s="141"/>
      <c r="K185192" s="141"/>
    </row>
    <row r="185193" spans="2:11" ht="13.5" customHeight="1">
      <c r="B185193" s="141"/>
      <c r="C185193" s="141"/>
      <c r="D185193" s="141"/>
      <c r="E185193" s="141"/>
      <c r="F185193" s="141"/>
      <c r="G185193" s="248"/>
      <c r="H185193" s="141"/>
      <c r="I185193" s="209"/>
      <c r="J185193" s="141"/>
      <c r="K185193" s="141"/>
    </row>
    <row r="185194" spans="2:11" ht="13.5" customHeight="1">
      <c r="B185194" s="141"/>
      <c r="C185194" s="141"/>
      <c r="D185194" s="141"/>
      <c r="E185194" s="141"/>
      <c r="F185194" s="141"/>
      <c r="G185194" s="248"/>
      <c r="H185194" s="141"/>
      <c r="I185194" s="209"/>
      <c r="J185194" s="141"/>
      <c r="K185194" s="141"/>
    </row>
    <row r="185195" spans="2:11" ht="13.5" customHeight="1">
      <c r="B185195" s="141"/>
      <c r="C185195" s="141"/>
      <c r="D185195" s="141"/>
      <c r="E185195" s="141"/>
      <c r="F185195" s="141"/>
      <c r="G185195" s="248"/>
      <c r="H185195" s="141"/>
      <c r="I185195" s="209"/>
      <c r="J185195" s="141"/>
      <c r="K185195" s="141"/>
    </row>
    <row r="185196" spans="2:11" ht="13.5" customHeight="1">
      <c r="B185196" s="141"/>
      <c r="C185196" s="141"/>
      <c r="D185196" s="141"/>
      <c r="E185196" s="141"/>
      <c r="F185196" s="141"/>
      <c r="G185196" s="248"/>
      <c r="H185196" s="141"/>
      <c r="I185196" s="209"/>
      <c r="J185196" s="141"/>
      <c r="K185196" s="141"/>
    </row>
    <row r="185197" spans="2:11" ht="13.5" customHeight="1">
      <c r="B185197" s="141"/>
      <c r="C185197" s="141"/>
      <c r="D185197" s="141"/>
      <c r="E185197" s="141"/>
      <c r="F185197" s="141"/>
      <c r="G185197" s="248"/>
      <c r="H185197" s="141"/>
      <c r="I185197" s="209"/>
      <c r="J185197" s="141"/>
      <c r="K185197" s="141"/>
    </row>
    <row r="185198" spans="2:11" ht="13.5" customHeight="1">
      <c r="B185198" s="141"/>
      <c r="C185198" s="141"/>
      <c r="D185198" s="141"/>
      <c r="E185198" s="141"/>
      <c r="F185198" s="141"/>
      <c r="G185198" s="248"/>
      <c r="H185198" s="141"/>
      <c r="I185198" s="209"/>
      <c r="J185198" s="141"/>
      <c r="K185198" s="141"/>
    </row>
    <row r="185199" spans="2:11" ht="13.5" customHeight="1">
      <c r="B185199" s="141"/>
      <c r="C185199" s="141"/>
      <c r="D185199" s="141"/>
      <c r="E185199" s="141"/>
      <c r="F185199" s="141"/>
      <c r="G185199" s="248"/>
      <c r="H185199" s="141"/>
      <c r="I185199" s="209"/>
      <c r="J185199" s="141"/>
      <c r="K185199" s="141"/>
    </row>
    <row r="185200" spans="2:11" ht="13.5" customHeight="1">
      <c r="B185200" s="141"/>
      <c r="C185200" s="141"/>
      <c r="D185200" s="141"/>
      <c r="E185200" s="141"/>
      <c r="F185200" s="141"/>
      <c r="G185200" s="248"/>
      <c r="H185200" s="141"/>
      <c r="I185200" s="209"/>
      <c r="J185200" s="141"/>
      <c r="K185200" s="141"/>
    </row>
    <row r="185201" spans="2:11" ht="13.5" customHeight="1">
      <c r="B185201" s="141"/>
      <c r="C185201" s="141"/>
      <c r="D185201" s="141"/>
      <c r="E185201" s="141"/>
      <c r="F185201" s="141"/>
      <c r="G185201" s="248"/>
      <c r="H185201" s="141"/>
      <c r="I185201" s="209"/>
      <c r="J185201" s="141"/>
      <c r="K185201" s="141"/>
    </row>
    <row r="185202" spans="2:11" ht="13.5" customHeight="1">
      <c r="B185202" s="141"/>
      <c r="C185202" s="141"/>
      <c r="D185202" s="141"/>
      <c r="E185202" s="141"/>
      <c r="F185202" s="141"/>
      <c r="G185202" s="248"/>
      <c r="H185202" s="141"/>
      <c r="I185202" s="209"/>
      <c r="J185202" s="141"/>
      <c r="K185202" s="141"/>
    </row>
    <row r="185203" spans="2:11" ht="13.5" customHeight="1">
      <c r="B185203" s="141"/>
      <c r="C185203" s="141"/>
      <c r="D185203" s="141"/>
      <c r="E185203" s="141"/>
      <c r="F185203" s="141"/>
      <c r="G185203" s="248"/>
      <c r="H185203" s="141"/>
      <c r="I185203" s="209"/>
      <c r="J185203" s="141"/>
      <c r="K185203" s="141"/>
    </row>
    <row r="185204" spans="2:11" ht="13.5" customHeight="1">
      <c r="B185204" s="141"/>
      <c r="C185204" s="141"/>
      <c r="D185204" s="141"/>
      <c r="E185204" s="141"/>
      <c r="F185204" s="141"/>
      <c r="G185204" s="248"/>
      <c r="H185204" s="141"/>
      <c r="I185204" s="209"/>
      <c r="J185204" s="141"/>
      <c r="K185204" s="141"/>
    </row>
    <row r="185205" spans="2:11" ht="13.5" customHeight="1">
      <c r="B185205" s="141"/>
      <c r="C185205" s="141"/>
      <c r="D185205" s="141"/>
      <c r="E185205" s="141"/>
      <c r="F185205" s="141"/>
      <c r="G185205" s="248"/>
      <c r="H185205" s="141"/>
      <c r="I185205" s="209"/>
      <c r="J185205" s="141"/>
      <c r="K185205" s="141"/>
    </row>
    <row r="185206" spans="2:11" ht="13.5" customHeight="1">
      <c r="B185206" s="141"/>
      <c r="C185206" s="141"/>
      <c r="D185206" s="141"/>
      <c r="E185206" s="141"/>
      <c r="F185206" s="141"/>
      <c r="G185206" s="248"/>
      <c r="H185206" s="141"/>
      <c r="I185206" s="209"/>
      <c r="J185206" s="141"/>
      <c r="K185206" s="141"/>
    </row>
    <row r="185207" spans="2:11" ht="13.5" customHeight="1">
      <c r="B185207" s="141"/>
      <c r="C185207" s="141"/>
      <c r="D185207" s="141"/>
      <c r="E185207" s="141"/>
      <c r="F185207" s="141"/>
      <c r="G185207" s="248"/>
      <c r="H185207" s="141"/>
      <c r="I185207" s="209"/>
      <c r="J185207" s="141"/>
      <c r="K185207" s="141"/>
    </row>
    <row r="185208" spans="2:11" ht="13.5" customHeight="1">
      <c r="B185208" s="141"/>
      <c r="C185208" s="141"/>
      <c r="D185208" s="141"/>
      <c r="E185208" s="141"/>
      <c r="F185208" s="141"/>
      <c r="G185208" s="248"/>
      <c r="H185208" s="141"/>
      <c r="I185208" s="209"/>
      <c r="J185208" s="141"/>
      <c r="K185208" s="141"/>
    </row>
    <row r="185209" spans="2:11" ht="13.5" customHeight="1">
      <c r="B185209" s="141"/>
      <c r="C185209" s="141"/>
      <c r="D185209" s="141"/>
      <c r="E185209" s="141"/>
      <c r="F185209" s="141"/>
      <c r="G185209" s="248"/>
      <c r="H185209" s="141"/>
      <c r="I185209" s="209"/>
      <c r="J185209" s="141"/>
      <c r="K185209" s="141"/>
    </row>
    <row r="185210" spans="2:11" ht="13.5" customHeight="1">
      <c r="B185210" s="141"/>
      <c r="C185210" s="141"/>
      <c r="D185210" s="141"/>
      <c r="E185210" s="141"/>
      <c r="F185210" s="141"/>
      <c r="G185210" s="248"/>
      <c r="H185210" s="141"/>
      <c r="I185210" s="209"/>
      <c r="J185210" s="141"/>
      <c r="K185210" s="141"/>
    </row>
    <row r="185211" spans="2:11" ht="13.5" customHeight="1">
      <c r="B185211" s="141"/>
      <c r="C185211" s="141"/>
      <c r="D185211" s="141"/>
      <c r="E185211" s="141"/>
      <c r="F185211" s="141"/>
      <c r="G185211" s="248"/>
      <c r="H185211" s="141"/>
      <c r="I185211" s="209"/>
      <c r="J185211" s="141"/>
      <c r="K185211" s="141"/>
    </row>
    <row r="185212" spans="2:11" ht="13.5" customHeight="1">
      <c r="B185212" s="141"/>
      <c r="C185212" s="141"/>
      <c r="D185212" s="141"/>
      <c r="E185212" s="141"/>
      <c r="F185212" s="141"/>
      <c r="G185212" s="248"/>
      <c r="H185212" s="141"/>
      <c r="I185212" s="209"/>
      <c r="J185212" s="141"/>
      <c r="K185212" s="141"/>
    </row>
    <row r="185213" spans="2:11" ht="13.5" customHeight="1">
      <c r="B185213" s="141"/>
      <c r="C185213" s="141"/>
      <c r="D185213" s="141"/>
      <c r="E185213" s="141"/>
      <c r="F185213" s="141"/>
      <c r="G185213" s="248"/>
      <c r="H185213" s="141"/>
      <c r="I185213" s="209"/>
      <c r="J185213" s="141"/>
      <c r="K185213" s="141"/>
    </row>
    <row r="185214" spans="2:11" ht="13.5" customHeight="1">
      <c r="B185214" s="141"/>
      <c r="C185214" s="141"/>
      <c r="D185214" s="141"/>
      <c r="E185214" s="141"/>
      <c r="F185214" s="141"/>
      <c r="G185214" s="248"/>
      <c r="H185214" s="141"/>
      <c r="I185214" s="209"/>
      <c r="J185214" s="141"/>
      <c r="K185214" s="141"/>
    </row>
    <row r="185215" spans="2:11" ht="13.5" customHeight="1">
      <c r="B185215" s="141"/>
      <c r="C185215" s="141"/>
      <c r="D185215" s="141"/>
      <c r="E185215" s="141"/>
      <c r="F185215" s="141"/>
      <c r="G185215" s="248"/>
      <c r="H185215" s="141"/>
      <c r="I185215" s="209"/>
      <c r="J185215" s="141"/>
      <c r="K185215" s="141"/>
    </row>
    <row r="185216" spans="2:11" ht="13.5" customHeight="1">
      <c r="B185216" s="141"/>
      <c r="C185216" s="141"/>
      <c r="D185216" s="141"/>
      <c r="E185216" s="141"/>
      <c r="F185216" s="141"/>
      <c r="G185216" s="248"/>
      <c r="H185216" s="141"/>
      <c r="I185216" s="209"/>
      <c r="J185216" s="141"/>
      <c r="K185216" s="141"/>
    </row>
    <row r="185217" spans="2:11" ht="13.5" customHeight="1">
      <c r="B185217" s="141"/>
      <c r="C185217" s="141"/>
      <c r="D185217" s="141"/>
      <c r="E185217" s="141"/>
      <c r="F185217" s="141"/>
      <c r="G185217" s="248"/>
      <c r="H185217" s="141"/>
      <c r="I185217" s="209"/>
      <c r="J185217" s="141"/>
      <c r="K185217" s="141"/>
    </row>
    <row r="185218" spans="2:11" ht="13.5" customHeight="1">
      <c r="B185218" s="141"/>
      <c r="C185218" s="141"/>
      <c r="D185218" s="141"/>
      <c r="E185218" s="141"/>
      <c r="F185218" s="141"/>
      <c r="G185218" s="248"/>
      <c r="H185218" s="141"/>
      <c r="I185218" s="209"/>
      <c r="J185218" s="141"/>
      <c r="K185218" s="141"/>
    </row>
    <row r="185219" spans="2:11" ht="13.5" customHeight="1">
      <c r="B185219" s="141"/>
      <c r="C185219" s="141"/>
      <c r="D185219" s="141"/>
      <c r="E185219" s="141"/>
      <c r="F185219" s="141"/>
      <c r="G185219" s="248"/>
      <c r="H185219" s="141"/>
      <c r="I185219" s="209"/>
      <c r="J185219" s="141"/>
      <c r="K185219" s="141"/>
    </row>
    <row r="185220" spans="2:11" ht="13.5" customHeight="1">
      <c r="B185220" s="141"/>
      <c r="C185220" s="141"/>
      <c r="D185220" s="141"/>
      <c r="E185220" s="141"/>
      <c r="F185220" s="141"/>
      <c r="G185220" s="248"/>
      <c r="H185220" s="141"/>
      <c r="I185220" s="209"/>
      <c r="J185220" s="141"/>
      <c r="K185220" s="141"/>
    </row>
    <row r="185221" spans="2:11" ht="13.5" customHeight="1">
      <c r="B185221" s="141"/>
      <c r="C185221" s="141"/>
      <c r="D185221" s="141"/>
      <c r="E185221" s="141"/>
      <c r="F185221" s="141"/>
      <c r="G185221" s="248"/>
      <c r="H185221" s="141"/>
      <c r="I185221" s="209"/>
      <c r="J185221" s="141"/>
      <c r="K185221" s="141"/>
    </row>
    <row r="185222" spans="2:11" ht="13.5" customHeight="1">
      <c r="B185222" s="141"/>
      <c r="C185222" s="141"/>
      <c r="D185222" s="141"/>
      <c r="E185222" s="141"/>
      <c r="F185222" s="141"/>
      <c r="G185222" s="248"/>
      <c r="H185222" s="141"/>
      <c r="I185222" s="209"/>
      <c r="J185222" s="141"/>
      <c r="K185222" s="141"/>
    </row>
    <row r="185223" spans="2:11" ht="13.5" customHeight="1">
      <c r="B185223" s="141"/>
      <c r="C185223" s="141"/>
      <c r="D185223" s="141"/>
      <c r="E185223" s="141"/>
      <c r="F185223" s="141"/>
      <c r="G185223" s="248"/>
      <c r="H185223" s="141"/>
      <c r="I185223" s="209"/>
      <c r="J185223" s="141"/>
      <c r="K185223" s="141"/>
    </row>
    <row r="185224" spans="2:11" ht="13.5" customHeight="1">
      <c r="B185224" s="141"/>
      <c r="C185224" s="141"/>
      <c r="D185224" s="141"/>
      <c r="E185224" s="141"/>
      <c r="F185224" s="141"/>
      <c r="G185224" s="248"/>
      <c r="H185224" s="141"/>
      <c r="I185224" s="209"/>
      <c r="J185224" s="141"/>
      <c r="K185224" s="141"/>
    </row>
    <row r="185225" spans="2:11" ht="13.5" customHeight="1">
      <c r="B185225" s="141"/>
      <c r="C185225" s="141"/>
      <c r="D185225" s="141"/>
      <c r="E185225" s="141"/>
      <c r="F185225" s="141"/>
      <c r="G185225" s="248"/>
      <c r="H185225" s="141"/>
      <c r="I185225" s="209"/>
      <c r="J185225" s="141"/>
      <c r="K185225" s="141"/>
    </row>
    <row r="185226" spans="2:11" ht="13.5" customHeight="1">
      <c r="B185226" s="141"/>
      <c r="C185226" s="141"/>
      <c r="D185226" s="141"/>
      <c r="E185226" s="141"/>
      <c r="F185226" s="141"/>
      <c r="G185226" s="248"/>
      <c r="H185226" s="141"/>
      <c r="I185226" s="209"/>
      <c r="J185226" s="141"/>
      <c r="K185226" s="141"/>
    </row>
    <row r="185227" spans="2:11" ht="13.5" customHeight="1">
      <c r="B185227" s="141"/>
      <c r="C185227" s="141"/>
      <c r="D185227" s="141"/>
      <c r="E185227" s="141"/>
      <c r="F185227" s="141"/>
      <c r="G185227" s="248"/>
      <c r="H185227" s="141"/>
      <c r="I185227" s="209"/>
      <c r="J185227" s="141"/>
      <c r="K185227" s="141"/>
    </row>
    <row r="185228" spans="2:11" ht="13.5" customHeight="1">
      <c r="B185228" s="141"/>
      <c r="C185228" s="141"/>
      <c r="D185228" s="141"/>
      <c r="E185228" s="141"/>
      <c r="F185228" s="141"/>
      <c r="G185228" s="248"/>
      <c r="H185228" s="141"/>
      <c r="I185228" s="209"/>
      <c r="J185228" s="141"/>
      <c r="K185228" s="141"/>
    </row>
    <row r="185229" spans="2:11" ht="13.5" customHeight="1">
      <c r="B185229" s="141"/>
      <c r="C185229" s="141"/>
      <c r="D185229" s="141"/>
      <c r="E185229" s="141"/>
      <c r="F185229" s="141"/>
      <c r="G185229" s="248"/>
      <c r="H185229" s="141"/>
      <c r="I185229" s="209"/>
      <c r="J185229" s="141"/>
      <c r="K185229" s="141"/>
    </row>
    <row r="185230" spans="2:11" ht="13.5" customHeight="1">
      <c r="B185230" s="141"/>
      <c r="C185230" s="141"/>
      <c r="D185230" s="141"/>
      <c r="E185230" s="141"/>
      <c r="F185230" s="141"/>
      <c r="G185230" s="248"/>
      <c r="H185230" s="141"/>
      <c r="I185230" s="209"/>
      <c r="J185230" s="141"/>
      <c r="K185230" s="141"/>
    </row>
    <row r="185231" spans="2:11" ht="13.5" customHeight="1">
      <c r="B185231" s="141"/>
      <c r="C185231" s="141"/>
      <c r="D185231" s="141"/>
      <c r="E185231" s="141"/>
      <c r="F185231" s="141"/>
      <c r="G185231" s="248"/>
      <c r="H185231" s="141"/>
      <c r="I185231" s="209"/>
      <c r="J185231" s="141"/>
      <c r="K185231" s="141"/>
    </row>
    <row r="185232" spans="2:11" ht="13.5" customHeight="1">
      <c r="B185232" s="141"/>
      <c r="C185232" s="141"/>
      <c r="D185232" s="141"/>
      <c r="E185232" s="141"/>
      <c r="F185232" s="141"/>
      <c r="G185232" s="248"/>
      <c r="H185232" s="141"/>
      <c r="I185232" s="209"/>
      <c r="J185232" s="141"/>
      <c r="K185232" s="141"/>
    </row>
    <row r="185233" spans="2:11" ht="13.5" customHeight="1">
      <c r="B185233" s="141"/>
      <c r="C185233" s="141"/>
      <c r="D185233" s="141"/>
      <c r="E185233" s="141"/>
      <c r="F185233" s="141"/>
      <c r="G185233" s="248"/>
      <c r="H185233" s="141"/>
      <c r="I185233" s="209"/>
      <c r="J185233" s="141"/>
      <c r="K185233" s="141"/>
    </row>
    <row r="185234" spans="2:11" ht="13.5" customHeight="1">
      <c r="B185234" s="141"/>
      <c r="C185234" s="141"/>
      <c r="D185234" s="141"/>
      <c r="E185234" s="141"/>
      <c r="F185234" s="141"/>
      <c r="G185234" s="248"/>
      <c r="H185234" s="141"/>
      <c r="I185234" s="209"/>
      <c r="J185234" s="141"/>
      <c r="K185234" s="141"/>
    </row>
    <row r="185235" spans="2:11" ht="13.5" customHeight="1">
      <c r="B185235" s="141"/>
      <c r="C185235" s="141"/>
      <c r="D185235" s="141"/>
      <c r="E185235" s="141"/>
      <c r="F185235" s="141"/>
      <c r="G185235" s="248"/>
      <c r="H185235" s="141"/>
      <c r="I185235" s="209"/>
      <c r="J185235" s="141"/>
      <c r="K185235" s="141"/>
    </row>
    <row r="185236" spans="2:11" ht="13.5" customHeight="1">
      <c r="B185236" s="141"/>
      <c r="C185236" s="141"/>
      <c r="D185236" s="141"/>
      <c r="E185236" s="141"/>
      <c r="F185236" s="141"/>
      <c r="G185236" s="248"/>
      <c r="H185236" s="141"/>
      <c r="I185236" s="209"/>
      <c r="J185236" s="141"/>
      <c r="K185236" s="141"/>
    </row>
    <row r="185237" spans="2:11" ht="13.5" customHeight="1">
      <c r="B185237" s="141"/>
      <c r="C185237" s="141"/>
      <c r="D185237" s="141"/>
      <c r="E185237" s="141"/>
      <c r="F185237" s="141"/>
      <c r="G185237" s="248"/>
      <c r="H185237" s="141"/>
      <c r="I185237" s="209"/>
      <c r="J185237" s="141"/>
      <c r="K185237" s="141"/>
    </row>
    <row r="185238" spans="2:11" ht="13.5" customHeight="1">
      <c r="B185238" s="141"/>
      <c r="C185238" s="141"/>
      <c r="D185238" s="141"/>
      <c r="E185238" s="141"/>
      <c r="F185238" s="141"/>
      <c r="G185238" s="248"/>
      <c r="H185238" s="141"/>
      <c r="I185238" s="209"/>
      <c r="J185238" s="141"/>
      <c r="K185238" s="141"/>
    </row>
    <row r="185239" spans="2:11" ht="13.5" customHeight="1">
      <c r="B185239" s="141"/>
      <c r="C185239" s="141"/>
      <c r="D185239" s="141"/>
      <c r="E185239" s="141"/>
      <c r="F185239" s="141"/>
      <c r="G185239" s="248"/>
      <c r="H185239" s="141"/>
      <c r="I185239" s="209"/>
      <c r="J185239" s="141"/>
      <c r="K185239" s="141"/>
    </row>
    <row r="185240" spans="2:11" ht="13.5" customHeight="1">
      <c r="B185240" s="141"/>
      <c r="C185240" s="141"/>
      <c r="D185240" s="141"/>
      <c r="E185240" s="141"/>
      <c r="F185240" s="141"/>
      <c r="G185240" s="248"/>
      <c r="H185240" s="141"/>
      <c r="I185240" s="209"/>
      <c r="J185240" s="141"/>
      <c r="K185240" s="141"/>
    </row>
    <row r="185241" spans="2:11" ht="13.5" customHeight="1">
      <c r="B185241" s="141"/>
      <c r="C185241" s="141"/>
      <c r="D185241" s="141"/>
      <c r="E185241" s="141"/>
      <c r="F185241" s="141"/>
      <c r="G185241" s="248"/>
      <c r="H185241" s="141"/>
      <c r="I185241" s="209"/>
      <c r="J185241" s="141"/>
      <c r="K185241" s="141"/>
    </row>
    <row r="185242" spans="2:11" ht="13.5" customHeight="1">
      <c r="B185242" s="141"/>
      <c r="C185242" s="141"/>
      <c r="D185242" s="141"/>
      <c r="E185242" s="141"/>
      <c r="F185242" s="141"/>
      <c r="G185242" s="248"/>
      <c r="H185242" s="141"/>
      <c r="I185242" s="209"/>
      <c r="J185242" s="141"/>
      <c r="K185242" s="141"/>
    </row>
    <row r="185243" spans="2:11" ht="13.5" customHeight="1">
      <c r="B185243" s="141"/>
      <c r="C185243" s="141"/>
      <c r="D185243" s="141"/>
      <c r="E185243" s="141"/>
      <c r="F185243" s="141"/>
      <c r="G185243" s="248"/>
      <c r="H185243" s="141"/>
      <c r="I185243" s="209"/>
      <c r="J185243" s="141"/>
      <c r="K185243" s="141"/>
    </row>
    <row r="185244" spans="2:11" ht="13.5" customHeight="1">
      <c r="B185244" s="141"/>
      <c r="C185244" s="141"/>
      <c r="D185244" s="141"/>
      <c r="E185244" s="141"/>
      <c r="F185244" s="141"/>
      <c r="G185244" s="248"/>
      <c r="H185244" s="141"/>
      <c r="I185244" s="209"/>
      <c r="J185244" s="141"/>
      <c r="K185244" s="141"/>
    </row>
    <row r="185245" spans="2:11" ht="13.5" customHeight="1">
      <c r="B185245" s="141"/>
      <c r="C185245" s="141"/>
      <c r="D185245" s="141"/>
      <c r="E185245" s="141"/>
      <c r="F185245" s="141"/>
      <c r="G185245" s="248"/>
      <c r="H185245" s="141"/>
      <c r="I185245" s="209"/>
      <c r="J185245" s="141"/>
      <c r="K185245" s="141"/>
    </row>
    <row r="185246" spans="2:11" ht="13.5" customHeight="1">
      <c r="B185246" s="141"/>
      <c r="C185246" s="141"/>
      <c r="D185246" s="141"/>
      <c r="E185246" s="141"/>
      <c r="F185246" s="141"/>
      <c r="G185246" s="248"/>
      <c r="H185246" s="141"/>
      <c r="I185246" s="209"/>
      <c r="J185246" s="141"/>
      <c r="K185246" s="141"/>
    </row>
    <row r="185247" spans="2:11" ht="13.5" customHeight="1">
      <c r="B185247" s="141"/>
      <c r="C185247" s="141"/>
      <c r="D185247" s="141"/>
      <c r="E185247" s="141"/>
      <c r="F185247" s="141"/>
      <c r="G185247" s="248"/>
      <c r="H185247" s="141"/>
      <c r="I185247" s="209"/>
      <c r="J185247" s="141"/>
      <c r="K185247" s="141"/>
    </row>
    <row r="185248" spans="2:11" ht="13.5" customHeight="1">
      <c r="B185248" s="141"/>
      <c r="C185248" s="141"/>
      <c r="D185248" s="141"/>
      <c r="E185248" s="141"/>
      <c r="F185248" s="141"/>
      <c r="G185248" s="248"/>
      <c r="H185248" s="141"/>
      <c r="I185248" s="209"/>
      <c r="J185248" s="141"/>
      <c r="K185248" s="141"/>
    </row>
    <row r="185249" spans="2:11" ht="13.5" customHeight="1">
      <c r="B185249" s="141"/>
      <c r="C185249" s="141"/>
      <c r="D185249" s="141"/>
      <c r="E185249" s="141"/>
      <c r="F185249" s="141"/>
      <c r="G185249" s="248"/>
      <c r="H185249" s="141"/>
      <c r="I185249" s="209"/>
      <c r="J185249" s="141"/>
      <c r="K185249" s="141"/>
    </row>
    <row r="185250" spans="2:11" ht="13.5" customHeight="1">
      <c r="B185250" s="141"/>
      <c r="C185250" s="141"/>
      <c r="D185250" s="141"/>
      <c r="E185250" s="141"/>
      <c r="F185250" s="141"/>
      <c r="G185250" s="248"/>
      <c r="H185250" s="141"/>
      <c r="I185250" s="209"/>
      <c r="J185250" s="141"/>
      <c r="K185250" s="141"/>
    </row>
    <row r="185251" spans="2:11" ht="13.5" customHeight="1">
      <c r="B185251" s="141"/>
      <c r="C185251" s="141"/>
      <c r="D185251" s="141"/>
      <c r="E185251" s="141"/>
      <c r="F185251" s="141"/>
      <c r="G185251" s="248"/>
      <c r="H185251" s="141"/>
      <c r="I185251" s="209"/>
      <c r="J185251" s="141"/>
      <c r="K185251" s="141"/>
    </row>
    <row r="185252" spans="2:11" ht="13.5" customHeight="1">
      <c r="B185252" s="141"/>
      <c r="C185252" s="141"/>
      <c r="D185252" s="141"/>
      <c r="E185252" s="141"/>
      <c r="F185252" s="141"/>
      <c r="G185252" s="248"/>
      <c r="H185252" s="141"/>
      <c r="I185252" s="209"/>
      <c r="J185252" s="141"/>
      <c r="K185252" s="141"/>
    </row>
    <row r="185253" spans="2:11" ht="13.5" customHeight="1">
      <c r="B185253" s="141"/>
      <c r="C185253" s="141"/>
      <c r="D185253" s="141"/>
      <c r="E185253" s="141"/>
      <c r="F185253" s="141"/>
      <c r="G185253" s="248"/>
      <c r="H185253" s="141"/>
      <c r="I185253" s="209"/>
      <c r="J185253" s="141"/>
      <c r="K185253" s="141"/>
    </row>
    <row r="185254" spans="2:11" ht="13.5" customHeight="1">
      <c r="B185254" s="141"/>
      <c r="C185254" s="141"/>
      <c r="D185254" s="141"/>
      <c r="E185254" s="141"/>
      <c r="F185254" s="141"/>
      <c r="G185254" s="248"/>
      <c r="H185254" s="141"/>
      <c r="I185254" s="209"/>
      <c r="J185254" s="141"/>
      <c r="K185254" s="141"/>
    </row>
    <row r="185255" spans="2:11" ht="13.5" customHeight="1">
      <c r="B185255" s="141"/>
      <c r="C185255" s="141"/>
      <c r="D185255" s="141"/>
      <c r="E185255" s="141"/>
      <c r="F185255" s="141"/>
      <c r="G185255" s="248"/>
      <c r="H185255" s="141"/>
      <c r="I185255" s="209"/>
      <c r="J185255" s="141"/>
      <c r="K185255" s="141"/>
    </row>
    <row r="185256" spans="2:11" ht="13.5" customHeight="1">
      <c r="B185256" s="141"/>
      <c r="C185256" s="141"/>
      <c r="D185256" s="141"/>
      <c r="E185256" s="141"/>
      <c r="F185256" s="141"/>
      <c r="G185256" s="248"/>
      <c r="H185256" s="141"/>
      <c r="I185256" s="209"/>
      <c r="J185256" s="141"/>
      <c r="K185256" s="141"/>
    </row>
    <row r="185257" spans="2:11" ht="13.5" customHeight="1">
      <c r="B185257" s="141"/>
      <c r="C185257" s="141"/>
      <c r="D185257" s="141"/>
      <c r="E185257" s="141"/>
      <c r="F185257" s="141"/>
      <c r="G185257" s="248"/>
      <c r="H185257" s="141"/>
      <c r="I185257" s="209"/>
      <c r="J185257" s="141"/>
      <c r="K185257" s="141"/>
    </row>
    <row r="185258" spans="2:11" ht="13.5" customHeight="1">
      <c r="B185258" s="141"/>
      <c r="C185258" s="141"/>
      <c r="D185258" s="141"/>
      <c r="E185258" s="141"/>
      <c r="F185258" s="141"/>
      <c r="G185258" s="248"/>
      <c r="H185258" s="141"/>
      <c r="I185258" s="209"/>
      <c r="J185258" s="141"/>
      <c r="K185258" s="141"/>
    </row>
    <row r="185259" spans="2:11" ht="13.5" customHeight="1">
      <c r="B185259" s="141"/>
      <c r="C185259" s="141"/>
      <c r="D185259" s="141"/>
      <c r="E185259" s="141"/>
      <c r="F185259" s="141"/>
      <c r="G185259" s="248"/>
      <c r="H185259" s="141"/>
      <c r="I185259" s="209"/>
      <c r="J185259" s="141"/>
      <c r="K185259" s="141"/>
    </row>
    <row r="185260" spans="2:11" ht="13.5" customHeight="1">
      <c r="B185260" s="141"/>
      <c r="C185260" s="141"/>
      <c r="D185260" s="141"/>
      <c r="E185260" s="141"/>
      <c r="F185260" s="141"/>
      <c r="G185260" s="248"/>
      <c r="H185260" s="141"/>
      <c r="I185260" s="209"/>
      <c r="J185260" s="141"/>
      <c r="K185260" s="141"/>
    </row>
    <row r="185261" spans="2:11" ht="13.5" customHeight="1">
      <c r="B185261" s="141"/>
      <c r="C185261" s="141"/>
      <c r="D185261" s="141"/>
      <c r="E185261" s="141"/>
      <c r="F185261" s="141"/>
      <c r="G185261" s="248"/>
      <c r="H185261" s="141"/>
      <c r="I185261" s="209"/>
      <c r="J185261" s="141"/>
      <c r="K185261" s="141"/>
    </row>
    <row r="185262" spans="2:11" ht="13.5" customHeight="1">
      <c r="B185262" s="141"/>
      <c r="C185262" s="141"/>
      <c r="D185262" s="141"/>
      <c r="E185262" s="141"/>
      <c r="F185262" s="141"/>
      <c r="G185262" s="248"/>
      <c r="H185262" s="141"/>
      <c r="I185262" s="209"/>
      <c r="J185262" s="141"/>
      <c r="K185262" s="141"/>
    </row>
    <row r="185263" spans="2:11" ht="13.5" customHeight="1">
      <c r="B185263" s="141"/>
      <c r="C185263" s="141"/>
      <c r="D185263" s="141"/>
      <c r="E185263" s="141"/>
      <c r="F185263" s="141"/>
      <c r="G185263" s="248"/>
      <c r="H185263" s="141"/>
      <c r="I185263" s="209"/>
      <c r="J185263" s="141"/>
      <c r="K185263" s="141"/>
    </row>
    <row r="185264" spans="2:11" ht="13.5" customHeight="1">
      <c r="B185264" s="141"/>
      <c r="C185264" s="141"/>
      <c r="D185264" s="141"/>
      <c r="E185264" s="141"/>
      <c r="F185264" s="141"/>
      <c r="G185264" s="248"/>
      <c r="H185264" s="141"/>
      <c r="I185264" s="209"/>
      <c r="J185264" s="141"/>
      <c r="K185264" s="141"/>
    </row>
    <row r="185265" spans="2:11" ht="13.5" customHeight="1">
      <c r="B185265" s="141"/>
      <c r="C185265" s="141"/>
      <c r="D185265" s="141"/>
      <c r="E185265" s="141"/>
      <c r="F185265" s="141"/>
      <c r="G185265" s="248"/>
      <c r="H185265" s="141"/>
      <c r="I185265" s="209"/>
      <c r="J185265" s="141"/>
      <c r="K185265" s="141"/>
    </row>
    <row r="185266" spans="2:11" ht="13.5" customHeight="1">
      <c r="B185266" s="141"/>
      <c r="C185266" s="141"/>
      <c r="D185266" s="141"/>
      <c r="E185266" s="141"/>
      <c r="F185266" s="141"/>
      <c r="G185266" s="248"/>
      <c r="H185266" s="141"/>
      <c r="I185266" s="209"/>
      <c r="J185266" s="141"/>
      <c r="K185266" s="141"/>
    </row>
    <row r="185267" spans="2:11" ht="13.5" customHeight="1">
      <c r="B185267" s="141"/>
      <c r="C185267" s="141"/>
      <c r="D185267" s="141"/>
      <c r="E185267" s="141"/>
      <c r="F185267" s="141"/>
      <c r="G185267" s="248"/>
      <c r="H185267" s="141"/>
      <c r="I185267" s="209"/>
      <c r="J185267" s="141"/>
      <c r="K185267" s="141"/>
    </row>
    <row r="185268" spans="2:11" ht="13.5" customHeight="1">
      <c r="B185268" s="141"/>
      <c r="C185268" s="141"/>
      <c r="D185268" s="141"/>
      <c r="E185268" s="141"/>
      <c r="F185268" s="141"/>
      <c r="G185268" s="248"/>
      <c r="H185268" s="141"/>
      <c r="I185268" s="209"/>
      <c r="J185268" s="141"/>
      <c r="K185268" s="141"/>
    </row>
    <row r="185269" spans="2:11" ht="13.5" customHeight="1">
      <c r="B185269" s="141"/>
      <c r="C185269" s="141"/>
      <c r="D185269" s="141"/>
      <c r="E185269" s="141"/>
      <c r="F185269" s="141"/>
      <c r="G185269" s="248"/>
      <c r="H185269" s="141"/>
      <c r="I185269" s="209"/>
      <c r="J185269" s="141"/>
      <c r="K185269" s="141"/>
    </row>
    <row r="185270" spans="2:11" ht="13.5" customHeight="1">
      <c r="B185270" s="141"/>
      <c r="C185270" s="141"/>
      <c r="D185270" s="141"/>
      <c r="E185270" s="141"/>
      <c r="F185270" s="141"/>
      <c r="G185270" s="248"/>
      <c r="H185270" s="141"/>
      <c r="I185270" s="209"/>
      <c r="J185270" s="141"/>
      <c r="K185270" s="141"/>
    </row>
    <row r="185271" spans="2:11" ht="13.5" customHeight="1">
      <c r="B185271" s="141"/>
      <c r="C185271" s="141"/>
      <c r="D185271" s="141"/>
      <c r="E185271" s="141"/>
      <c r="F185271" s="141"/>
      <c r="G185271" s="248"/>
      <c r="H185271" s="141"/>
      <c r="I185271" s="209"/>
      <c r="J185271" s="141"/>
      <c r="K185271" s="141"/>
    </row>
    <row r="185272" spans="2:11" ht="13.5" customHeight="1">
      <c r="B185272" s="141"/>
      <c r="C185272" s="141"/>
      <c r="D185272" s="141"/>
      <c r="E185272" s="141"/>
      <c r="F185272" s="141"/>
      <c r="G185272" s="248"/>
      <c r="H185272" s="141"/>
      <c r="I185272" s="209"/>
      <c r="J185272" s="141"/>
      <c r="K185272" s="141"/>
    </row>
    <row r="185273" spans="2:11" ht="13.5" customHeight="1">
      <c r="B185273" s="141"/>
      <c r="C185273" s="141"/>
      <c r="D185273" s="141"/>
      <c r="E185273" s="141"/>
      <c r="F185273" s="141"/>
      <c r="G185273" s="248"/>
      <c r="H185273" s="141"/>
      <c r="I185273" s="209"/>
      <c r="J185273" s="141"/>
      <c r="K185273" s="141"/>
    </row>
    <row r="185274" spans="2:11" ht="13.5" customHeight="1">
      <c r="B185274" s="141"/>
      <c r="C185274" s="141"/>
      <c r="D185274" s="141"/>
      <c r="E185274" s="141"/>
      <c r="F185274" s="141"/>
      <c r="G185274" s="248"/>
      <c r="H185274" s="141"/>
      <c r="I185274" s="209"/>
      <c r="J185274" s="141"/>
      <c r="K185274" s="141"/>
    </row>
    <row r="185275" spans="2:11" ht="13.5" customHeight="1">
      <c r="B185275" s="141"/>
      <c r="C185275" s="141"/>
      <c r="D185275" s="141"/>
      <c r="E185275" s="141"/>
      <c r="F185275" s="141"/>
      <c r="G185275" s="248"/>
      <c r="H185275" s="141"/>
      <c r="I185275" s="209"/>
      <c r="J185275" s="141"/>
      <c r="K185275" s="141"/>
    </row>
    <row r="185276" spans="2:11" ht="13.5" customHeight="1">
      <c r="B185276" s="141"/>
      <c r="C185276" s="141"/>
      <c r="D185276" s="141"/>
      <c r="E185276" s="141"/>
      <c r="F185276" s="141"/>
      <c r="G185276" s="248"/>
      <c r="H185276" s="141"/>
      <c r="I185276" s="209"/>
      <c r="J185276" s="141"/>
      <c r="K185276" s="141"/>
    </row>
    <row r="185277" spans="2:11" ht="13.5" customHeight="1">
      <c r="B185277" s="141"/>
      <c r="C185277" s="141"/>
      <c r="D185277" s="141"/>
      <c r="E185277" s="141"/>
      <c r="F185277" s="141"/>
      <c r="G185277" s="248"/>
      <c r="H185277" s="141"/>
      <c r="I185277" s="209"/>
      <c r="J185277" s="141"/>
      <c r="K185277" s="141"/>
    </row>
    <row r="185278" spans="2:11" ht="13.5" customHeight="1">
      <c r="B185278" s="141"/>
      <c r="C185278" s="141"/>
      <c r="D185278" s="141"/>
      <c r="E185278" s="141"/>
      <c r="F185278" s="141"/>
      <c r="G185278" s="248"/>
      <c r="H185278" s="141"/>
      <c r="I185278" s="209"/>
      <c r="J185278" s="141"/>
      <c r="K185278" s="141"/>
    </row>
    <row r="185279" spans="2:11" ht="13.5" customHeight="1">
      <c r="B185279" s="141"/>
      <c r="C185279" s="141"/>
      <c r="D185279" s="141"/>
      <c r="E185279" s="141"/>
      <c r="F185279" s="141"/>
      <c r="G185279" s="248"/>
      <c r="H185279" s="141"/>
      <c r="I185279" s="209"/>
      <c r="J185279" s="141"/>
      <c r="K185279" s="141"/>
    </row>
    <row r="185280" spans="2:11" ht="13.5" customHeight="1">
      <c r="B185280" s="141"/>
      <c r="C185280" s="141"/>
      <c r="D185280" s="141"/>
      <c r="E185280" s="141"/>
      <c r="F185280" s="141"/>
      <c r="G185280" s="248"/>
      <c r="H185280" s="141"/>
      <c r="I185280" s="209"/>
      <c r="J185280" s="141"/>
      <c r="K185280" s="141"/>
    </row>
    <row r="185281" spans="2:11" ht="13.5" customHeight="1">
      <c r="B185281" s="141"/>
      <c r="C185281" s="141"/>
      <c r="D185281" s="141"/>
      <c r="E185281" s="141"/>
      <c r="F185281" s="141"/>
      <c r="G185281" s="248"/>
      <c r="H185281" s="141"/>
      <c r="I185281" s="209"/>
      <c r="J185281" s="141"/>
      <c r="K185281" s="141"/>
    </row>
    <row r="185282" spans="2:11" ht="13.5" customHeight="1">
      <c r="B185282" s="141"/>
      <c r="C185282" s="141"/>
      <c r="D185282" s="141"/>
      <c r="E185282" s="141"/>
      <c r="F185282" s="141"/>
      <c r="G185282" s="248"/>
      <c r="H185282" s="141"/>
      <c r="I185282" s="209"/>
      <c r="J185282" s="141"/>
      <c r="K185282" s="141"/>
    </row>
    <row r="185283" spans="2:11" ht="13.5" customHeight="1">
      <c r="B185283" s="141"/>
      <c r="C185283" s="141"/>
      <c r="D185283" s="141"/>
      <c r="E185283" s="141"/>
      <c r="F185283" s="141"/>
      <c r="G185283" s="248"/>
      <c r="H185283" s="141"/>
      <c r="I185283" s="209"/>
      <c r="J185283" s="141"/>
      <c r="K185283" s="141"/>
    </row>
    <row r="185284" spans="2:11" ht="13.5" customHeight="1">
      <c r="B185284" s="141"/>
      <c r="C185284" s="141"/>
      <c r="D185284" s="141"/>
      <c r="E185284" s="141"/>
      <c r="F185284" s="141"/>
      <c r="G185284" s="248"/>
      <c r="H185284" s="141"/>
      <c r="I185284" s="209"/>
      <c r="J185284" s="141"/>
      <c r="K185284" s="141"/>
    </row>
    <row r="185285" spans="2:11" ht="13.5" customHeight="1">
      <c r="B185285" s="141"/>
      <c r="C185285" s="141"/>
      <c r="D185285" s="141"/>
      <c r="E185285" s="141"/>
      <c r="F185285" s="141"/>
      <c r="G185285" s="248"/>
      <c r="H185285" s="141"/>
      <c r="I185285" s="209"/>
      <c r="J185285" s="141"/>
      <c r="K185285" s="141"/>
    </row>
    <row r="185286" spans="2:11" ht="13.5" customHeight="1">
      <c r="B185286" s="141"/>
      <c r="C185286" s="141"/>
      <c r="D185286" s="141"/>
      <c r="E185286" s="141"/>
      <c r="F185286" s="141"/>
      <c r="G185286" s="248"/>
      <c r="H185286" s="141"/>
      <c r="I185286" s="209"/>
      <c r="J185286" s="141"/>
      <c r="K185286" s="141"/>
    </row>
    <row r="185287" spans="2:11" ht="13.5" customHeight="1">
      <c r="B185287" s="141"/>
      <c r="C185287" s="141"/>
      <c r="D185287" s="141"/>
      <c r="E185287" s="141"/>
      <c r="F185287" s="141"/>
      <c r="G185287" s="248"/>
      <c r="H185287" s="141"/>
      <c r="I185287" s="209"/>
      <c r="J185287" s="141"/>
      <c r="K185287" s="141"/>
    </row>
    <row r="185288" spans="2:11" ht="13.5" customHeight="1">
      <c r="B185288" s="141"/>
      <c r="C185288" s="141"/>
      <c r="D185288" s="141"/>
      <c r="E185288" s="141"/>
      <c r="F185288" s="141"/>
      <c r="G185288" s="248"/>
      <c r="H185288" s="141"/>
      <c r="I185288" s="209"/>
      <c r="J185288" s="141"/>
      <c r="K185288" s="141"/>
    </row>
    <row r="185289" spans="2:11" ht="13.5" customHeight="1">
      <c r="B185289" s="141"/>
      <c r="C185289" s="141"/>
      <c r="D185289" s="141"/>
      <c r="E185289" s="141"/>
      <c r="F185289" s="141"/>
      <c r="G185289" s="248"/>
      <c r="H185289" s="141"/>
      <c r="I185289" s="209"/>
      <c r="J185289" s="141"/>
      <c r="K185289" s="141"/>
    </row>
    <row r="185290" spans="2:11" ht="13.5" customHeight="1">
      <c r="B185290" s="141"/>
      <c r="C185290" s="141"/>
      <c r="D185290" s="141"/>
      <c r="E185290" s="141"/>
      <c r="F185290" s="141"/>
      <c r="G185290" s="248"/>
      <c r="H185290" s="141"/>
      <c r="I185290" s="209"/>
      <c r="J185290" s="141"/>
      <c r="K185290" s="141"/>
    </row>
    <row r="185291" spans="2:11" ht="13.5" customHeight="1">
      <c r="B185291" s="141"/>
      <c r="C185291" s="141"/>
      <c r="D185291" s="141"/>
      <c r="E185291" s="141"/>
      <c r="F185291" s="141"/>
      <c r="G185291" s="248"/>
      <c r="H185291" s="141"/>
      <c r="I185291" s="209"/>
      <c r="J185291" s="141"/>
      <c r="K185291" s="141"/>
    </row>
    <row r="185292" spans="2:11" ht="13.5" customHeight="1">
      <c r="B185292" s="141"/>
      <c r="C185292" s="141"/>
      <c r="D185292" s="141"/>
      <c r="E185292" s="141"/>
      <c r="F185292" s="141"/>
      <c r="G185292" s="248"/>
      <c r="H185292" s="141"/>
      <c r="I185292" s="209"/>
      <c r="J185292" s="141"/>
      <c r="K185292" s="141"/>
    </row>
    <row r="185293" spans="2:11" ht="13.5" customHeight="1">
      <c r="B185293" s="141"/>
      <c r="C185293" s="141"/>
      <c r="D185293" s="141"/>
      <c r="E185293" s="141"/>
      <c r="F185293" s="141"/>
      <c r="G185293" s="248"/>
      <c r="H185293" s="141"/>
      <c r="I185293" s="209"/>
      <c r="J185293" s="141"/>
      <c r="K185293" s="141"/>
    </row>
    <row r="185294" spans="2:11" ht="13.5" customHeight="1">
      <c r="B185294" s="141"/>
      <c r="C185294" s="141"/>
      <c r="D185294" s="141"/>
      <c r="E185294" s="141"/>
      <c r="F185294" s="141"/>
      <c r="G185294" s="248"/>
      <c r="H185294" s="141"/>
      <c r="I185294" s="209"/>
      <c r="J185294" s="141"/>
      <c r="K185294" s="141"/>
    </row>
    <row r="185295" spans="2:11" ht="13.5" customHeight="1">
      <c r="B185295" s="141"/>
      <c r="C185295" s="141"/>
      <c r="D185295" s="141"/>
      <c r="E185295" s="141"/>
      <c r="F185295" s="141"/>
      <c r="G185295" s="248"/>
      <c r="H185295" s="141"/>
      <c r="I185295" s="209"/>
      <c r="J185295" s="141"/>
      <c r="K185295" s="141"/>
    </row>
    <row r="185296" spans="2:11" ht="13.5" customHeight="1">
      <c r="B185296" s="141"/>
      <c r="C185296" s="141"/>
      <c r="D185296" s="141"/>
      <c r="E185296" s="141"/>
      <c r="F185296" s="141"/>
      <c r="G185296" s="248"/>
      <c r="H185296" s="141"/>
      <c r="I185296" s="209"/>
      <c r="J185296" s="141"/>
      <c r="K185296" s="141"/>
    </row>
    <row r="185297" spans="2:11" ht="13.5" customHeight="1">
      <c r="B185297" s="141"/>
      <c r="C185297" s="141"/>
      <c r="D185297" s="141"/>
      <c r="E185297" s="141"/>
      <c r="F185297" s="141"/>
      <c r="G185297" s="248"/>
      <c r="H185297" s="141"/>
      <c r="I185297" s="209"/>
      <c r="J185297" s="141"/>
      <c r="K185297" s="141"/>
    </row>
    <row r="185298" spans="2:11" ht="13.5" customHeight="1">
      <c r="B185298" s="141"/>
      <c r="C185298" s="141"/>
      <c r="D185298" s="141"/>
      <c r="E185298" s="141"/>
      <c r="F185298" s="141"/>
      <c r="G185298" s="248"/>
      <c r="H185298" s="141"/>
      <c r="I185298" s="209"/>
      <c r="J185298" s="141"/>
      <c r="K185298" s="141"/>
    </row>
    <row r="185299" spans="2:11" ht="13.5" customHeight="1">
      <c r="B185299" s="141"/>
      <c r="C185299" s="141"/>
      <c r="D185299" s="141"/>
      <c r="E185299" s="141"/>
      <c r="F185299" s="141"/>
      <c r="G185299" s="248"/>
      <c r="H185299" s="141"/>
      <c r="I185299" s="209"/>
      <c r="J185299" s="141"/>
      <c r="K185299" s="141"/>
    </row>
    <row r="185300" spans="2:11" ht="13.5" customHeight="1">
      <c r="B185300" s="141"/>
      <c r="C185300" s="141"/>
      <c r="D185300" s="141"/>
      <c r="E185300" s="141"/>
      <c r="F185300" s="141"/>
      <c r="G185300" s="248"/>
      <c r="H185300" s="141"/>
      <c r="I185300" s="209"/>
      <c r="J185300" s="141"/>
      <c r="K185300" s="141"/>
    </row>
    <row r="185301" spans="2:11" ht="13.5" customHeight="1">
      <c r="B185301" s="141"/>
      <c r="C185301" s="141"/>
      <c r="D185301" s="141"/>
      <c r="E185301" s="141"/>
      <c r="F185301" s="141"/>
      <c r="G185301" s="248"/>
      <c r="H185301" s="141"/>
      <c r="I185301" s="209"/>
      <c r="J185301" s="141"/>
      <c r="K185301" s="141"/>
    </row>
    <row r="185302" spans="2:11" ht="13.5" customHeight="1">
      <c r="B185302" s="141"/>
      <c r="C185302" s="141"/>
      <c r="D185302" s="141"/>
      <c r="E185302" s="141"/>
      <c r="F185302" s="141"/>
      <c r="G185302" s="248"/>
      <c r="H185302" s="141"/>
      <c r="I185302" s="209"/>
      <c r="J185302" s="141"/>
      <c r="K185302" s="141"/>
    </row>
    <row r="185303" spans="2:11" ht="13.5" customHeight="1">
      <c r="B185303" s="141"/>
      <c r="C185303" s="141"/>
      <c r="D185303" s="141"/>
      <c r="E185303" s="141"/>
      <c r="F185303" s="141"/>
      <c r="G185303" s="248"/>
      <c r="H185303" s="141"/>
      <c r="I185303" s="209"/>
      <c r="J185303" s="141"/>
      <c r="K185303" s="141"/>
    </row>
    <row r="185304" spans="2:11" ht="13.5" customHeight="1">
      <c r="B185304" s="141"/>
      <c r="C185304" s="141"/>
      <c r="D185304" s="141"/>
      <c r="E185304" s="141"/>
      <c r="F185304" s="141"/>
      <c r="G185304" s="248"/>
      <c r="H185304" s="141"/>
      <c r="I185304" s="209"/>
      <c r="J185304" s="141"/>
      <c r="K185304" s="141"/>
    </row>
    <row r="185305" spans="2:11" ht="13.5" customHeight="1">
      <c r="B185305" s="141"/>
      <c r="C185305" s="141"/>
      <c r="D185305" s="141"/>
      <c r="E185305" s="141"/>
      <c r="F185305" s="141"/>
      <c r="G185305" s="248"/>
      <c r="H185305" s="141"/>
      <c r="I185305" s="209"/>
      <c r="J185305" s="141"/>
      <c r="K185305" s="141"/>
    </row>
    <row r="185306" spans="2:11" ht="13.5" customHeight="1">
      <c r="B185306" s="141"/>
      <c r="C185306" s="141"/>
      <c r="D185306" s="141"/>
      <c r="E185306" s="141"/>
      <c r="F185306" s="141"/>
      <c r="G185306" s="248"/>
      <c r="H185306" s="141"/>
      <c r="I185306" s="209"/>
      <c r="J185306" s="141"/>
      <c r="K185306" s="141"/>
    </row>
    <row r="185307" spans="2:11" ht="13.5" customHeight="1">
      <c r="B185307" s="141"/>
      <c r="C185307" s="141"/>
      <c r="D185307" s="141"/>
      <c r="E185307" s="141"/>
      <c r="F185307" s="141"/>
      <c r="G185307" s="248"/>
      <c r="H185307" s="141"/>
      <c r="I185307" s="209"/>
      <c r="J185307" s="141"/>
      <c r="K185307" s="141"/>
    </row>
    <row r="185308" spans="2:11" ht="13.5" customHeight="1">
      <c r="B185308" s="141"/>
      <c r="C185308" s="141"/>
      <c r="D185308" s="141"/>
      <c r="E185308" s="141"/>
      <c r="F185308" s="141"/>
      <c r="G185308" s="248"/>
      <c r="H185308" s="141"/>
      <c r="I185308" s="209"/>
      <c r="J185308" s="141"/>
      <c r="K185308" s="141"/>
    </row>
    <row r="185309" spans="2:11" ht="13.5" customHeight="1">
      <c r="B185309" s="141"/>
      <c r="C185309" s="141"/>
      <c r="D185309" s="141"/>
      <c r="E185309" s="141"/>
      <c r="F185309" s="141"/>
      <c r="G185309" s="248"/>
      <c r="H185309" s="141"/>
      <c r="I185309" s="209"/>
      <c r="J185309" s="141"/>
      <c r="K185309" s="141"/>
    </row>
    <row r="185310" spans="2:11" ht="13.5" customHeight="1">
      <c r="B185310" s="141"/>
      <c r="C185310" s="141"/>
      <c r="D185310" s="141"/>
      <c r="E185310" s="141"/>
      <c r="F185310" s="141"/>
      <c r="G185310" s="248"/>
      <c r="H185310" s="141"/>
      <c r="I185310" s="209"/>
      <c r="J185310" s="141"/>
      <c r="K185310" s="141"/>
    </row>
    <row r="185311" spans="2:11" ht="13.5" customHeight="1">
      <c r="B185311" s="141"/>
      <c r="C185311" s="141"/>
      <c r="D185311" s="141"/>
      <c r="E185311" s="141"/>
      <c r="F185311" s="141"/>
      <c r="G185311" s="248"/>
      <c r="H185311" s="141"/>
      <c r="I185311" s="209"/>
      <c r="J185311" s="141"/>
      <c r="K185311" s="141"/>
    </row>
    <row r="185312" spans="2:11" ht="13.5" customHeight="1">
      <c r="B185312" s="141"/>
      <c r="C185312" s="141"/>
      <c r="D185312" s="141"/>
      <c r="E185312" s="141"/>
      <c r="F185312" s="141"/>
      <c r="G185312" s="248"/>
      <c r="H185312" s="141"/>
      <c r="I185312" s="209"/>
      <c r="J185312" s="141"/>
      <c r="K185312" s="141"/>
    </row>
    <row r="185313" spans="2:11" ht="13.5" customHeight="1">
      <c r="B185313" s="141"/>
      <c r="C185313" s="141"/>
      <c r="D185313" s="141"/>
      <c r="E185313" s="141"/>
      <c r="F185313" s="141"/>
      <c r="G185313" s="248"/>
      <c r="H185313" s="141"/>
      <c r="I185313" s="209"/>
      <c r="J185313" s="141"/>
      <c r="K185313" s="141"/>
    </row>
    <row r="185314" spans="2:11" ht="13.5" customHeight="1">
      <c r="B185314" s="141"/>
      <c r="C185314" s="141"/>
      <c r="D185314" s="141"/>
      <c r="E185314" s="141"/>
      <c r="F185314" s="141"/>
      <c r="G185314" s="248"/>
      <c r="H185314" s="141"/>
      <c r="I185314" s="209"/>
      <c r="J185314" s="141"/>
      <c r="K185314" s="141"/>
    </row>
    <row r="185315" spans="2:11" ht="13.5" customHeight="1">
      <c r="B185315" s="141"/>
      <c r="C185315" s="141"/>
      <c r="D185315" s="141"/>
      <c r="E185315" s="141"/>
      <c r="F185315" s="141"/>
      <c r="G185315" s="248"/>
      <c r="H185315" s="141"/>
      <c r="I185315" s="209"/>
      <c r="J185315" s="141"/>
      <c r="K185315" s="141"/>
    </row>
    <row r="185316" spans="2:11" ht="13.5" customHeight="1">
      <c r="B185316" s="141"/>
      <c r="C185316" s="141"/>
      <c r="D185316" s="141"/>
      <c r="E185316" s="141"/>
      <c r="F185316" s="141"/>
      <c r="G185316" s="248"/>
      <c r="H185316" s="141"/>
      <c r="I185316" s="209"/>
      <c r="J185316" s="141"/>
      <c r="K185316" s="141"/>
    </row>
    <row r="185317" spans="2:11" ht="13.5" customHeight="1">
      <c r="B185317" s="141"/>
      <c r="C185317" s="141"/>
      <c r="D185317" s="141"/>
      <c r="E185317" s="141"/>
      <c r="F185317" s="141"/>
      <c r="G185317" s="248"/>
      <c r="H185317" s="141"/>
      <c r="I185317" s="209"/>
      <c r="J185317" s="141"/>
      <c r="K185317" s="141"/>
    </row>
    <row r="185318" spans="2:11" ht="13.5" customHeight="1">
      <c r="B185318" s="141"/>
      <c r="C185318" s="141"/>
      <c r="D185318" s="141"/>
      <c r="E185318" s="141"/>
      <c r="F185318" s="141"/>
      <c r="G185318" s="248"/>
      <c r="H185318" s="141"/>
      <c r="I185318" s="209"/>
      <c r="J185318" s="141"/>
      <c r="K185318" s="141"/>
    </row>
    <row r="185319" spans="2:11" ht="13.5" customHeight="1">
      <c r="B185319" s="141"/>
      <c r="C185319" s="141"/>
      <c r="D185319" s="141"/>
      <c r="E185319" s="141"/>
      <c r="F185319" s="141"/>
      <c r="G185319" s="248"/>
      <c r="H185319" s="141"/>
      <c r="I185319" s="209"/>
      <c r="J185319" s="141"/>
      <c r="K185319" s="141"/>
    </row>
    <row r="185320" spans="2:11" ht="13.5" customHeight="1">
      <c r="B185320" s="141"/>
      <c r="C185320" s="141"/>
      <c r="D185320" s="141"/>
      <c r="E185320" s="141"/>
      <c r="F185320" s="141"/>
      <c r="G185320" s="248"/>
      <c r="H185320" s="141"/>
      <c r="I185320" s="209"/>
      <c r="J185320" s="141"/>
      <c r="K185320" s="141"/>
    </row>
    <row r="185321" spans="2:11" ht="13.5" customHeight="1">
      <c r="B185321" s="141"/>
      <c r="C185321" s="141"/>
      <c r="D185321" s="141"/>
      <c r="E185321" s="141"/>
      <c r="F185321" s="141"/>
      <c r="G185321" s="248"/>
      <c r="H185321" s="141"/>
      <c r="I185321" s="209"/>
      <c r="J185321" s="141"/>
      <c r="K185321" s="141"/>
    </row>
    <row r="185322" spans="2:11" ht="13.5" customHeight="1">
      <c r="B185322" s="141"/>
      <c r="C185322" s="141"/>
      <c r="D185322" s="141"/>
      <c r="E185322" s="141"/>
      <c r="F185322" s="141"/>
      <c r="G185322" s="248"/>
      <c r="H185322" s="141"/>
      <c r="I185322" s="209"/>
      <c r="J185322" s="141"/>
      <c r="K185322" s="141"/>
    </row>
    <row r="185323" spans="2:11" ht="13.5" customHeight="1">
      <c r="B185323" s="141"/>
      <c r="C185323" s="141"/>
      <c r="D185323" s="141"/>
      <c r="E185323" s="141"/>
      <c r="F185323" s="141"/>
      <c r="G185323" s="248"/>
      <c r="H185323" s="141"/>
      <c r="I185323" s="209"/>
      <c r="J185323" s="141"/>
      <c r="K185323" s="141"/>
    </row>
    <row r="185324" spans="2:11" ht="13.5" customHeight="1">
      <c r="B185324" s="141"/>
      <c r="C185324" s="141"/>
      <c r="D185324" s="141"/>
      <c r="E185324" s="141"/>
      <c r="F185324" s="141"/>
      <c r="G185324" s="248"/>
      <c r="H185324" s="141"/>
      <c r="I185324" s="209"/>
      <c r="J185324" s="141"/>
      <c r="K185324" s="141"/>
    </row>
    <row r="185325" spans="2:11" ht="13.5" customHeight="1">
      <c r="B185325" s="141"/>
      <c r="C185325" s="141"/>
      <c r="D185325" s="141"/>
      <c r="E185325" s="141"/>
      <c r="F185325" s="141"/>
      <c r="G185325" s="248"/>
      <c r="H185325" s="141"/>
      <c r="I185325" s="209"/>
      <c r="J185325" s="141"/>
      <c r="K185325" s="141"/>
    </row>
    <row r="185326" spans="2:11" ht="13.5" customHeight="1">
      <c r="B185326" s="141"/>
      <c r="C185326" s="141"/>
      <c r="D185326" s="141"/>
      <c r="E185326" s="141"/>
      <c r="F185326" s="141"/>
      <c r="G185326" s="248"/>
      <c r="H185326" s="141"/>
      <c r="I185326" s="209"/>
      <c r="J185326" s="141"/>
      <c r="K185326" s="141"/>
    </row>
    <row r="185327" spans="2:11" ht="13.5" customHeight="1">
      <c r="B185327" s="141"/>
      <c r="C185327" s="141"/>
      <c r="D185327" s="141"/>
      <c r="E185327" s="141"/>
      <c r="F185327" s="141"/>
      <c r="G185327" s="248"/>
      <c r="H185327" s="141"/>
      <c r="I185327" s="209"/>
      <c r="J185327" s="141"/>
      <c r="K185327" s="141"/>
    </row>
    <row r="185328" spans="2:11" ht="13.5" customHeight="1">
      <c r="B185328" s="141"/>
      <c r="C185328" s="141"/>
      <c r="D185328" s="141"/>
      <c r="E185328" s="141"/>
      <c r="F185328" s="141"/>
      <c r="G185328" s="248"/>
      <c r="H185328" s="141"/>
      <c r="I185328" s="209"/>
      <c r="J185328" s="141"/>
      <c r="K185328" s="141"/>
    </row>
    <row r="185329" spans="2:11" ht="13.5" customHeight="1">
      <c r="B185329" s="141"/>
      <c r="C185329" s="141"/>
      <c r="D185329" s="141"/>
      <c r="E185329" s="141"/>
      <c r="F185329" s="141"/>
      <c r="G185329" s="248"/>
      <c r="H185329" s="141"/>
      <c r="I185329" s="209"/>
      <c r="J185329" s="141"/>
      <c r="K185329" s="141"/>
    </row>
    <row r="185330" spans="2:11" ht="13.5" customHeight="1">
      <c r="B185330" s="141"/>
      <c r="C185330" s="141"/>
      <c r="D185330" s="141"/>
      <c r="E185330" s="141"/>
      <c r="F185330" s="141"/>
      <c r="G185330" s="248"/>
      <c r="H185330" s="141"/>
      <c r="I185330" s="209"/>
      <c r="J185330" s="141"/>
      <c r="K185330" s="141"/>
    </row>
    <row r="185331" spans="2:11" ht="13.5" customHeight="1">
      <c r="B185331" s="141"/>
      <c r="C185331" s="141"/>
      <c r="D185331" s="141"/>
      <c r="E185331" s="141"/>
      <c r="F185331" s="141"/>
      <c r="G185331" s="248"/>
      <c r="H185331" s="141"/>
      <c r="I185331" s="209"/>
      <c r="J185331" s="141"/>
      <c r="K185331" s="141"/>
    </row>
    <row r="185332" spans="2:11" ht="13.5" customHeight="1">
      <c r="B185332" s="141"/>
      <c r="C185332" s="141"/>
      <c r="D185332" s="141"/>
      <c r="E185332" s="141"/>
      <c r="F185332" s="141"/>
      <c r="G185332" s="248"/>
      <c r="H185332" s="141"/>
      <c r="I185332" s="209"/>
      <c r="J185332" s="141"/>
      <c r="K185332" s="141"/>
    </row>
    <row r="185333" spans="2:11" ht="13.5" customHeight="1">
      <c r="B185333" s="141"/>
      <c r="C185333" s="141"/>
      <c r="D185333" s="141"/>
      <c r="E185333" s="141"/>
      <c r="F185333" s="141"/>
      <c r="G185333" s="248"/>
      <c r="H185333" s="141"/>
      <c r="I185333" s="209"/>
      <c r="J185333" s="141"/>
      <c r="K185333" s="141"/>
    </row>
    <row r="185334" spans="2:11" ht="13.5" customHeight="1">
      <c r="B185334" s="141"/>
      <c r="C185334" s="141"/>
      <c r="D185334" s="141"/>
      <c r="E185334" s="141"/>
      <c r="F185334" s="141"/>
      <c r="G185334" s="248"/>
      <c r="H185334" s="141"/>
      <c r="I185334" s="209"/>
      <c r="J185334" s="141"/>
      <c r="K185334" s="141"/>
    </row>
    <row r="185335" spans="2:11" ht="13.5" customHeight="1">
      <c r="B185335" s="141"/>
      <c r="C185335" s="141"/>
      <c r="D185335" s="141"/>
      <c r="E185335" s="141"/>
      <c r="F185335" s="141"/>
      <c r="G185335" s="248"/>
      <c r="H185335" s="141"/>
      <c r="I185335" s="209"/>
      <c r="J185335" s="141"/>
      <c r="K185335" s="141"/>
    </row>
    <row r="185336" spans="2:11" ht="13.5" customHeight="1">
      <c r="B185336" s="141"/>
      <c r="C185336" s="141"/>
      <c r="D185336" s="141"/>
      <c r="E185336" s="141"/>
      <c r="F185336" s="141"/>
      <c r="G185336" s="248"/>
      <c r="H185336" s="141"/>
      <c r="I185336" s="209"/>
      <c r="J185336" s="141"/>
      <c r="K185336" s="141"/>
    </row>
    <row r="185337" spans="2:11" ht="13.5" customHeight="1">
      <c r="B185337" s="141"/>
      <c r="C185337" s="141"/>
      <c r="D185337" s="141"/>
      <c r="E185337" s="141"/>
      <c r="F185337" s="141"/>
      <c r="G185337" s="248"/>
      <c r="H185337" s="141"/>
      <c r="I185337" s="209"/>
      <c r="J185337" s="141"/>
      <c r="K185337" s="141"/>
    </row>
    <row r="185338" spans="2:11" ht="13.5" customHeight="1">
      <c r="B185338" s="141"/>
      <c r="C185338" s="141"/>
      <c r="D185338" s="141"/>
      <c r="E185338" s="141"/>
      <c r="F185338" s="141"/>
      <c r="G185338" s="248"/>
      <c r="H185338" s="141"/>
      <c r="I185338" s="209"/>
      <c r="J185338" s="141"/>
      <c r="K185338" s="141"/>
    </row>
    <row r="185339" spans="2:11" ht="13.5" customHeight="1">
      <c r="B185339" s="141"/>
      <c r="C185339" s="141"/>
      <c r="D185339" s="141"/>
      <c r="E185339" s="141"/>
      <c r="F185339" s="141"/>
      <c r="G185339" s="248"/>
      <c r="H185339" s="141"/>
      <c r="I185339" s="209"/>
      <c r="J185339" s="141"/>
      <c r="K185339" s="141"/>
    </row>
    <row r="185340" spans="2:11" ht="13.5" customHeight="1">
      <c r="B185340" s="141"/>
      <c r="C185340" s="141"/>
      <c r="D185340" s="141"/>
      <c r="E185340" s="141"/>
      <c r="F185340" s="141"/>
      <c r="G185340" s="248"/>
      <c r="H185340" s="141"/>
      <c r="I185340" s="209"/>
      <c r="J185340" s="141"/>
      <c r="K185340" s="141"/>
    </row>
    <row r="185341" spans="2:11" ht="13.5" customHeight="1">
      <c r="B185341" s="141"/>
      <c r="C185341" s="141"/>
      <c r="D185341" s="141"/>
      <c r="E185341" s="141"/>
      <c r="F185341" s="141"/>
      <c r="G185341" s="248"/>
      <c r="H185341" s="141"/>
      <c r="I185341" s="209"/>
      <c r="J185341" s="141"/>
      <c r="K185341" s="141"/>
    </row>
    <row r="185342" spans="2:11" ht="13.5" customHeight="1">
      <c r="B185342" s="141"/>
      <c r="C185342" s="141"/>
      <c r="D185342" s="141"/>
      <c r="E185342" s="141"/>
      <c r="F185342" s="141"/>
      <c r="G185342" s="248"/>
      <c r="H185342" s="141"/>
      <c r="I185342" s="209"/>
      <c r="J185342" s="141"/>
      <c r="K185342" s="141"/>
    </row>
    <row r="185343" spans="2:11" ht="13.5" customHeight="1">
      <c r="B185343" s="141"/>
      <c r="C185343" s="141"/>
      <c r="D185343" s="141"/>
      <c r="E185343" s="141"/>
      <c r="F185343" s="141"/>
      <c r="G185343" s="248"/>
      <c r="H185343" s="141"/>
      <c r="I185343" s="209"/>
      <c r="J185343" s="141"/>
      <c r="K185343" s="141"/>
    </row>
    <row r="185344" spans="2:11" ht="13.5" customHeight="1">
      <c r="B185344" s="141"/>
      <c r="C185344" s="141"/>
      <c r="D185344" s="141"/>
      <c r="E185344" s="141"/>
      <c r="F185344" s="141"/>
      <c r="G185344" s="248"/>
      <c r="H185344" s="141"/>
      <c r="I185344" s="209"/>
      <c r="J185344" s="141"/>
      <c r="K185344" s="141"/>
    </row>
    <row r="185345" spans="2:11" ht="13.5" customHeight="1">
      <c r="B185345" s="141"/>
      <c r="C185345" s="141"/>
      <c r="D185345" s="141"/>
      <c r="E185345" s="141"/>
      <c r="F185345" s="141"/>
      <c r="G185345" s="248"/>
      <c r="H185345" s="141"/>
      <c r="I185345" s="209"/>
      <c r="J185345" s="141"/>
      <c r="K185345" s="141"/>
    </row>
    <row r="185346" spans="2:11" ht="13.5" customHeight="1">
      <c r="B185346" s="141"/>
      <c r="C185346" s="141"/>
      <c r="D185346" s="141"/>
      <c r="E185346" s="141"/>
      <c r="F185346" s="141"/>
      <c r="G185346" s="248"/>
      <c r="H185346" s="141"/>
      <c r="I185346" s="209"/>
      <c r="J185346" s="141"/>
      <c r="K185346" s="141"/>
    </row>
    <row r="185347" spans="2:11" ht="13.5" customHeight="1">
      <c r="B185347" s="141"/>
      <c r="C185347" s="141"/>
      <c r="D185347" s="141"/>
      <c r="E185347" s="141"/>
      <c r="F185347" s="141"/>
      <c r="G185347" s="248"/>
      <c r="H185347" s="141"/>
      <c r="I185347" s="209"/>
      <c r="J185347" s="141"/>
      <c r="K185347" s="141"/>
    </row>
    <row r="185348" spans="2:11" ht="13.5" customHeight="1">
      <c r="B185348" s="141"/>
      <c r="C185348" s="141"/>
      <c r="D185348" s="141"/>
      <c r="E185348" s="141"/>
      <c r="F185348" s="141"/>
      <c r="G185348" s="248"/>
      <c r="H185348" s="141"/>
      <c r="I185348" s="209"/>
      <c r="J185348" s="141"/>
      <c r="K185348" s="141"/>
    </row>
    <row r="185349" spans="2:11" ht="13.5" customHeight="1">
      <c r="B185349" s="141"/>
      <c r="C185349" s="141"/>
      <c r="D185349" s="141"/>
      <c r="E185349" s="141"/>
      <c r="F185349" s="141"/>
      <c r="G185349" s="248"/>
      <c r="H185349" s="141"/>
      <c r="I185349" s="209"/>
      <c r="J185349" s="141"/>
      <c r="K185349" s="141"/>
    </row>
    <row r="185350" spans="2:11" ht="13.5" customHeight="1">
      <c r="B185350" s="141"/>
      <c r="C185350" s="141"/>
      <c r="D185350" s="141"/>
      <c r="E185350" s="141"/>
      <c r="F185350" s="141"/>
      <c r="G185350" s="248"/>
      <c r="H185350" s="141"/>
      <c r="I185350" s="209"/>
      <c r="J185350" s="141"/>
      <c r="K185350" s="141"/>
    </row>
    <row r="185351" spans="2:11" ht="13.5" customHeight="1">
      <c r="B185351" s="141"/>
      <c r="C185351" s="141"/>
      <c r="D185351" s="141"/>
      <c r="E185351" s="141"/>
      <c r="F185351" s="141"/>
      <c r="G185351" s="248"/>
      <c r="H185351" s="141"/>
      <c r="I185351" s="209"/>
      <c r="J185351" s="141"/>
      <c r="K185351" s="141"/>
    </row>
    <row r="185352" spans="2:11" ht="13.5" customHeight="1">
      <c r="B185352" s="141"/>
      <c r="C185352" s="141"/>
      <c r="D185352" s="141"/>
      <c r="E185352" s="141"/>
      <c r="F185352" s="141"/>
      <c r="G185352" s="248"/>
      <c r="H185352" s="141"/>
      <c r="I185352" s="209"/>
      <c r="J185352" s="141"/>
      <c r="K185352" s="141"/>
    </row>
    <row r="185353" spans="2:11" ht="13.5" customHeight="1">
      <c r="B185353" s="141"/>
      <c r="C185353" s="141"/>
      <c r="D185353" s="141"/>
      <c r="E185353" s="141"/>
      <c r="F185353" s="141"/>
      <c r="G185353" s="248"/>
      <c r="H185353" s="141"/>
      <c r="I185353" s="209"/>
      <c r="J185353" s="141"/>
      <c r="K185353" s="141"/>
    </row>
    <row r="185354" spans="2:11" ht="13.5" customHeight="1">
      <c r="B185354" s="141"/>
      <c r="C185354" s="141"/>
      <c r="D185354" s="141"/>
      <c r="E185354" s="141"/>
      <c r="F185354" s="141"/>
      <c r="G185354" s="248"/>
      <c r="H185354" s="141"/>
      <c r="I185354" s="209"/>
      <c r="J185354" s="141"/>
      <c r="K185354" s="141"/>
    </row>
    <row r="185355" spans="2:11" ht="13.5" customHeight="1">
      <c r="B185355" s="141"/>
      <c r="C185355" s="141"/>
      <c r="D185355" s="141"/>
      <c r="E185355" s="141"/>
      <c r="F185355" s="141"/>
      <c r="G185355" s="248"/>
      <c r="H185355" s="141"/>
      <c r="I185355" s="209"/>
      <c r="J185355" s="141"/>
      <c r="K185355" s="141"/>
    </row>
    <row r="185356" spans="2:11" ht="13.5" customHeight="1">
      <c r="B185356" s="141"/>
      <c r="C185356" s="141"/>
      <c r="D185356" s="141"/>
      <c r="E185356" s="141"/>
      <c r="F185356" s="141"/>
      <c r="G185356" s="248"/>
      <c r="H185356" s="141"/>
      <c r="I185356" s="209"/>
      <c r="J185356" s="141"/>
      <c r="K185356" s="141"/>
    </row>
    <row r="185357" spans="2:11" ht="13.5" customHeight="1">
      <c r="B185357" s="141"/>
      <c r="C185357" s="141"/>
      <c r="D185357" s="141"/>
      <c r="E185357" s="141"/>
      <c r="F185357" s="141"/>
      <c r="G185357" s="248"/>
      <c r="H185357" s="141"/>
      <c r="I185357" s="209"/>
      <c r="J185357" s="141"/>
      <c r="K185357" s="141"/>
    </row>
    <row r="185358" spans="2:11" ht="13.5" customHeight="1">
      <c r="B185358" s="141"/>
      <c r="C185358" s="141"/>
      <c r="D185358" s="141"/>
      <c r="E185358" s="141"/>
      <c r="F185358" s="141"/>
      <c r="G185358" s="248"/>
      <c r="H185358" s="141"/>
      <c r="I185358" s="209"/>
      <c r="J185358" s="141"/>
      <c r="K185358" s="141"/>
    </row>
    <row r="185359" spans="2:11" ht="13.5" customHeight="1">
      <c r="B185359" s="141"/>
      <c r="C185359" s="141"/>
      <c r="D185359" s="141"/>
      <c r="E185359" s="141"/>
      <c r="F185359" s="141"/>
      <c r="G185359" s="248"/>
      <c r="H185359" s="141"/>
      <c r="I185359" s="209"/>
      <c r="J185359" s="141"/>
      <c r="K185359" s="141"/>
    </row>
    <row r="185360" spans="2:11" ht="13.5" customHeight="1">
      <c r="B185360" s="141"/>
      <c r="C185360" s="141"/>
      <c r="D185360" s="141"/>
      <c r="E185360" s="141"/>
      <c r="F185360" s="141"/>
      <c r="G185360" s="248"/>
      <c r="H185360" s="141"/>
      <c r="I185360" s="209"/>
      <c r="J185360" s="141"/>
      <c r="K185360" s="141"/>
    </row>
    <row r="185361" spans="2:11" ht="13.5" customHeight="1">
      <c r="B185361" s="141"/>
      <c r="C185361" s="141"/>
      <c r="D185361" s="141"/>
      <c r="E185361" s="141"/>
      <c r="F185361" s="141"/>
      <c r="G185361" s="248"/>
      <c r="H185361" s="141"/>
      <c r="I185361" s="209"/>
      <c r="J185361" s="141"/>
      <c r="K185361" s="141"/>
    </row>
    <row r="185362" spans="2:11" ht="13.5" customHeight="1">
      <c r="B185362" s="141"/>
      <c r="C185362" s="141"/>
      <c r="D185362" s="141"/>
      <c r="E185362" s="141"/>
      <c r="F185362" s="141"/>
      <c r="G185362" s="248"/>
      <c r="H185362" s="141"/>
      <c r="I185362" s="209"/>
      <c r="J185362" s="141"/>
      <c r="K185362" s="141"/>
    </row>
    <row r="185363" spans="2:11" ht="13.5" customHeight="1">
      <c r="B185363" s="141"/>
      <c r="C185363" s="141"/>
      <c r="D185363" s="141"/>
      <c r="E185363" s="141"/>
      <c r="F185363" s="141"/>
      <c r="G185363" s="248"/>
      <c r="H185363" s="141"/>
      <c r="I185363" s="209"/>
      <c r="J185363" s="141"/>
      <c r="K185363" s="141"/>
    </row>
    <row r="185364" spans="2:11" ht="13.5" customHeight="1">
      <c r="B185364" s="141"/>
      <c r="C185364" s="141"/>
      <c r="D185364" s="141"/>
      <c r="E185364" s="141"/>
      <c r="F185364" s="141"/>
      <c r="G185364" s="248"/>
      <c r="H185364" s="141"/>
      <c r="I185364" s="209"/>
      <c r="J185364" s="141"/>
      <c r="K185364" s="141"/>
    </row>
    <row r="185365" spans="2:11" ht="13.5" customHeight="1">
      <c r="B185365" s="141"/>
      <c r="C185365" s="141"/>
      <c r="D185365" s="141"/>
      <c r="E185365" s="141"/>
      <c r="F185365" s="141"/>
      <c r="G185365" s="248"/>
      <c r="H185365" s="141"/>
      <c r="I185365" s="209"/>
      <c r="J185365" s="141"/>
      <c r="K185365" s="141"/>
    </row>
    <row r="185366" spans="2:11" ht="13.5" customHeight="1">
      <c r="B185366" s="141"/>
      <c r="C185366" s="141"/>
      <c r="D185366" s="141"/>
      <c r="E185366" s="141"/>
      <c r="F185366" s="141"/>
      <c r="G185366" s="248"/>
      <c r="H185366" s="141"/>
      <c r="I185366" s="209"/>
      <c r="J185366" s="141"/>
      <c r="K185366" s="141"/>
    </row>
    <row r="185367" spans="2:11" ht="13.5" customHeight="1">
      <c r="B185367" s="141"/>
      <c r="C185367" s="141"/>
      <c r="D185367" s="141"/>
      <c r="E185367" s="141"/>
      <c r="F185367" s="141"/>
      <c r="G185367" s="248"/>
      <c r="H185367" s="141"/>
      <c r="I185367" s="209"/>
      <c r="J185367" s="141"/>
      <c r="K185367" s="141"/>
    </row>
    <row r="185368" spans="2:11" ht="13.5" customHeight="1">
      <c r="B185368" s="141"/>
      <c r="C185368" s="141"/>
      <c r="D185368" s="141"/>
      <c r="E185368" s="141"/>
      <c r="F185368" s="141"/>
      <c r="G185368" s="248"/>
      <c r="H185368" s="141"/>
      <c r="I185368" s="209"/>
      <c r="J185368" s="141"/>
      <c r="K185368" s="141"/>
    </row>
    <row r="185369" spans="2:11" ht="13.5" customHeight="1">
      <c r="B185369" s="141"/>
      <c r="C185369" s="141"/>
      <c r="D185369" s="141"/>
      <c r="E185369" s="141"/>
      <c r="F185369" s="141"/>
      <c r="G185369" s="248"/>
      <c r="H185369" s="141"/>
      <c r="I185369" s="209"/>
      <c r="J185369" s="141"/>
      <c r="K185369" s="141"/>
    </row>
    <row r="185370" spans="2:11" ht="13.5" customHeight="1">
      <c r="B185370" s="141"/>
      <c r="C185370" s="141"/>
      <c r="D185370" s="141"/>
      <c r="E185370" s="141"/>
      <c r="F185370" s="141"/>
      <c r="G185370" s="248"/>
      <c r="H185370" s="141"/>
      <c r="I185370" s="209"/>
      <c r="J185370" s="141"/>
      <c r="K185370" s="141"/>
    </row>
    <row r="185371" spans="2:11" ht="13.5" customHeight="1">
      <c r="B185371" s="141"/>
      <c r="C185371" s="141"/>
      <c r="D185371" s="141"/>
      <c r="E185371" s="141"/>
      <c r="F185371" s="141"/>
      <c r="G185371" s="248"/>
      <c r="H185371" s="141"/>
      <c r="I185371" s="209"/>
      <c r="J185371" s="141"/>
      <c r="K185371" s="141"/>
    </row>
    <row r="185372" spans="2:11" ht="13.5" customHeight="1">
      <c r="B185372" s="141"/>
      <c r="C185372" s="141"/>
      <c r="D185372" s="141"/>
      <c r="E185372" s="141"/>
      <c r="F185372" s="141"/>
      <c r="G185372" s="248"/>
      <c r="H185372" s="141"/>
      <c r="I185372" s="209"/>
      <c r="J185372" s="141"/>
      <c r="K185372" s="141"/>
    </row>
    <row r="185373" spans="2:11" ht="13.5" customHeight="1">
      <c r="B185373" s="141"/>
      <c r="C185373" s="141"/>
      <c r="D185373" s="141"/>
      <c r="E185373" s="141"/>
      <c r="F185373" s="141"/>
      <c r="G185373" s="248"/>
      <c r="H185373" s="141"/>
      <c r="I185373" s="209"/>
      <c r="J185373" s="141"/>
      <c r="K185373" s="141"/>
    </row>
    <row r="185374" spans="2:11" ht="13.5" customHeight="1">
      <c r="B185374" s="141"/>
      <c r="C185374" s="141"/>
      <c r="D185374" s="141"/>
      <c r="E185374" s="141"/>
      <c r="F185374" s="141"/>
      <c r="G185374" s="248"/>
      <c r="H185374" s="141"/>
      <c r="I185374" s="209"/>
      <c r="J185374" s="141"/>
      <c r="K185374" s="141"/>
    </row>
    <row r="185375" spans="2:11" ht="13.5" customHeight="1">
      <c r="B185375" s="141"/>
      <c r="C185375" s="141"/>
      <c r="D185375" s="141"/>
      <c r="E185375" s="141"/>
      <c r="F185375" s="141"/>
      <c r="G185375" s="248"/>
      <c r="H185375" s="141"/>
      <c r="I185375" s="209"/>
      <c r="J185375" s="141"/>
      <c r="K185375" s="141"/>
    </row>
    <row r="185376" spans="2:11" ht="13.5" customHeight="1">
      <c r="B185376" s="141"/>
      <c r="C185376" s="141"/>
      <c r="D185376" s="141"/>
      <c r="E185376" s="141"/>
      <c r="F185376" s="141"/>
      <c r="G185376" s="248"/>
      <c r="H185376" s="141"/>
      <c r="I185376" s="209"/>
      <c r="J185376" s="141"/>
      <c r="K185376" s="141"/>
    </row>
    <row r="185377" spans="2:11" ht="13.5" customHeight="1">
      <c r="B185377" s="141"/>
      <c r="C185377" s="141"/>
      <c r="D185377" s="141"/>
      <c r="E185377" s="141"/>
      <c r="F185377" s="141"/>
      <c r="G185377" s="248"/>
      <c r="H185377" s="141"/>
      <c r="I185377" s="209"/>
      <c r="J185377" s="141"/>
      <c r="K185377" s="141"/>
    </row>
    <row r="185378" spans="2:11" ht="13.5" customHeight="1">
      <c r="B185378" s="141"/>
      <c r="C185378" s="141"/>
      <c r="D185378" s="141"/>
      <c r="E185378" s="141"/>
      <c r="F185378" s="141"/>
      <c r="G185378" s="248"/>
      <c r="H185378" s="141"/>
      <c r="I185378" s="209"/>
      <c r="J185378" s="141"/>
      <c r="K185378" s="141"/>
    </row>
    <row r="185379" spans="2:11" ht="13.5" customHeight="1">
      <c r="B185379" s="141"/>
      <c r="C185379" s="141"/>
      <c r="D185379" s="141"/>
      <c r="E185379" s="141"/>
      <c r="F185379" s="141"/>
      <c r="G185379" s="248"/>
      <c r="H185379" s="141"/>
      <c r="I185379" s="209"/>
      <c r="J185379" s="141"/>
      <c r="K185379" s="141"/>
    </row>
    <row r="185380" spans="2:11" ht="13.5" customHeight="1">
      <c r="B185380" s="141"/>
      <c r="C185380" s="141"/>
      <c r="D185380" s="141"/>
      <c r="E185380" s="141"/>
      <c r="F185380" s="141"/>
      <c r="G185380" s="248"/>
      <c r="H185380" s="141"/>
      <c r="I185380" s="209"/>
      <c r="J185380" s="141"/>
      <c r="K185380" s="141"/>
    </row>
    <row r="185381" spans="2:11" ht="13.5" customHeight="1">
      <c r="B185381" s="141"/>
      <c r="C185381" s="141"/>
      <c r="D185381" s="141"/>
      <c r="E185381" s="141"/>
      <c r="F185381" s="141"/>
      <c r="G185381" s="248"/>
      <c r="H185381" s="141"/>
      <c r="I185381" s="209"/>
      <c r="J185381" s="141"/>
      <c r="K185381" s="141"/>
    </row>
    <row r="185382" spans="2:11" ht="13.5" customHeight="1">
      <c r="B185382" s="141"/>
      <c r="C185382" s="141"/>
      <c r="D185382" s="141"/>
      <c r="E185382" s="141"/>
      <c r="F185382" s="141"/>
      <c r="G185382" s="248"/>
      <c r="H185382" s="141"/>
      <c r="I185382" s="209"/>
      <c r="J185382" s="141"/>
      <c r="K185382" s="141"/>
    </row>
    <row r="185383" spans="2:11" ht="13.5" customHeight="1">
      <c r="B185383" s="141"/>
      <c r="C185383" s="141"/>
      <c r="D185383" s="141"/>
      <c r="E185383" s="141"/>
      <c r="F185383" s="141"/>
      <c r="G185383" s="248"/>
      <c r="H185383" s="141"/>
      <c r="I185383" s="209"/>
      <c r="J185383" s="141"/>
      <c r="K185383" s="141"/>
    </row>
    <row r="185384" spans="2:11" ht="13.5" customHeight="1">
      <c r="B185384" s="141"/>
      <c r="C185384" s="141"/>
      <c r="D185384" s="141"/>
      <c r="E185384" s="141"/>
      <c r="F185384" s="141"/>
      <c r="G185384" s="248"/>
      <c r="H185384" s="141"/>
      <c r="I185384" s="209"/>
      <c r="J185384" s="141"/>
      <c r="K185384" s="141"/>
    </row>
    <row r="185385" spans="2:11" ht="13.5" customHeight="1">
      <c r="B185385" s="141"/>
      <c r="C185385" s="141"/>
      <c r="D185385" s="141"/>
      <c r="E185385" s="141"/>
      <c r="F185385" s="141"/>
      <c r="G185385" s="248"/>
      <c r="H185385" s="141"/>
      <c r="I185385" s="209"/>
      <c r="J185385" s="141"/>
      <c r="K185385" s="141"/>
    </row>
    <row r="185386" spans="2:11" ht="13.5" customHeight="1">
      <c r="B185386" s="141"/>
      <c r="C185386" s="141"/>
      <c r="D185386" s="141"/>
      <c r="E185386" s="141"/>
      <c r="F185386" s="141"/>
      <c r="G185386" s="248"/>
      <c r="H185386" s="141"/>
      <c r="I185386" s="209"/>
      <c r="J185386" s="141"/>
      <c r="K185386" s="141"/>
    </row>
    <row r="185387" spans="2:11" ht="13.5" customHeight="1">
      <c r="B185387" s="141"/>
      <c r="C185387" s="141"/>
      <c r="D185387" s="141"/>
      <c r="E185387" s="141"/>
      <c r="F185387" s="141"/>
      <c r="G185387" s="248"/>
      <c r="H185387" s="141"/>
      <c r="I185387" s="209"/>
      <c r="J185387" s="141"/>
      <c r="K185387" s="141"/>
    </row>
    <row r="185388" spans="2:11" ht="13.5" customHeight="1">
      <c r="B185388" s="141"/>
      <c r="C185388" s="141"/>
      <c r="D185388" s="141"/>
      <c r="E185388" s="141"/>
      <c r="F185388" s="141"/>
      <c r="G185388" s="248"/>
      <c r="H185388" s="141"/>
      <c r="I185388" s="209"/>
      <c r="J185388" s="141"/>
      <c r="K185388" s="141"/>
    </row>
    <row r="185389" spans="2:11" ht="13.5" customHeight="1">
      <c r="B185389" s="141"/>
      <c r="C185389" s="141"/>
      <c r="D185389" s="141"/>
      <c r="E185389" s="141"/>
      <c r="F185389" s="141"/>
      <c r="G185389" s="248"/>
      <c r="H185389" s="141"/>
      <c r="I185389" s="209"/>
      <c r="J185389" s="141"/>
      <c r="K185389" s="141"/>
    </row>
    <row r="185390" spans="2:11" ht="13.5" customHeight="1">
      <c r="B185390" s="141"/>
      <c r="C185390" s="141"/>
      <c r="D185390" s="141"/>
      <c r="E185390" s="141"/>
      <c r="F185390" s="141"/>
      <c r="G185390" s="248"/>
      <c r="H185390" s="141"/>
      <c r="I185390" s="209"/>
      <c r="J185390" s="141"/>
      <c r="K185390" s="141"/>
    </row>
    <row r="185391" spans="2:11" ht="13.5" customHeight="1">
      <c r="B185391" s="141"/>
      <c r="C185391" s="141"/>
      <c r="D185391" s="141"/>
      <c r="E185391" s="141"/>
      <c r="F185391" s="141"/>
      <c r="G185391" s="248"/>
      <c r="H185391" s="141"/>
      <c r="I185391" s="209"/>
      <c r="J185391" s="141"/>
      <c r="K185391" s="141"/>
    </row>
    <row r="185392" spans="2:11" ht="13.5" customHeight="1">
      <c r="B185392" s="141"/>
      <c r="C185392" s="141"/>
      <c r="D185392" s="141"/>
      <c r="E185392" s="141"/>
      <c r="F185392" s="141"/>
      <c r="G185392" s="248"/>
      <c r="H185392" s="141"/>
      <c r="I185392" s="209"/>
      <c r="J185392" s="141"/>
      <c r="K185392" s="141"/>
    </row>
    <row r="185393" spans="2:11" ht="13.5" customHeight="1">
      <c r="B185393" s="141"/>
      <c r="C185393" s="141"/>
      <c r="D185393" s="141"/>
      <c r="E185393" s="141"/>
      <c r="F185393" s="141"/>
      <c r="G185393" s="248"/>
      <c r="H185393" s="141"/>
      <c r="I185393" s="209"/>
      <c r="J185393" s="141"/>
      <c r="K185393" s="141"/>
    </row>
    <row r="185394" spans="2:11" ht="13.5" customHeight="1">
      <c r="B185394" s="141"/>
      <c r="C185394" s="141"/>
      <c r="D185394" s="141"/>
      <c r="E185394" s="141"/>
      <c r="F185394" s="141"/>
      <c r="G185394" s="248"/>
      <c r="H185394" s="141"/>
      <c r="I185394" s="209"/>
      <c r="J185394" s="141"/>
      <c r="K185394" s="141"/>
    </row>
    <row r="185395" spans="2:11" ht="13.5" customHeight="1">
      <c r="B185395" s="141"/>
      <c r="C185395" s="141"/>
      <c r="D185395" s="141"/>
      <c r="E185395" s="141"/>
      <c r="F185395" s="141"/>
      <c r="G185395" s="248"/>
      <c r="H185395" s="141"/>
      <c r="I185395" s="209"/>
      <c r="J185395" s="141"/>
      <c r="K185395" s="141"/>
    </row>
    <row r="185396" spans="2:11" ht="13.5" customHeight="1">
      <c r="B185396" s="141"/>
      <c r="C185396" s="141"/>
      <c r="D185396" s="141"/>
      <c r="E185396" s="141"/>
      <c r="F185396" s="141"/>
      <c r="G185396" s="248"/>
      <c r="H185396" s="141"/>
      <c r="I185396" s="209"/>
      <c r="J185396" s="141"/>
      <c r="K185396" s="141"/>
    </row>
    <row r="185397" spans="2:11" ht="13.5" customHeight="1">
      <c r="B185397" s="141"/>
      <c r="C185397" s="141"/>
      <c r="D185397" s="141"/>
      <c r="E185397" s="141"/>
      <c r="F185397" s="141"/>
      <c r="G185397" s="248"/>
      <c r="H185397" s="141"/>
      <c r="I185397" s="209"/>
      <c r="J185397" s="141"/>
      <c r="K185397" s="141"/>
    </row>
    <row r="185398" spans="2:11" ht="13.5" customHeight="1">
      <c r="B185398" s="141"/>
      <c r="C185398" s="141"/>
      <c r="D185398" s="141"/>
      <c r="E185398" s="141"/>
      <c r="F185398" s="141"/>
      <c r="G185398" s="248"/>
      <c r="H185398" s="141"/>
      <c r="I185398" s="209"/>
      <c r="J185398" s="141"/>
      <c r="K185398" s="141"/>
    </row>
    <row r="185399" spans="2:11" ht="13.5" customHeight="1">
      <c r="B185399" s="141"/>
      <c r="C185399" s="141"/>
      <c r="D185399" s="141"/>
      <c r="E185399" s="141"/>
      <c r="F185399" s="141"/>
      <c r="G185399" s="248"/>
      <c r="H185399" s="141"/>
      <c r="I185399" s="209"/>
      <c r="J185399" s="141"/>
      <c r="K185399" s="141"/>
    </row>
    <row r="185400" spans="2:11" ht="13.5" customHeight="1">
      <c r="B185400" s="141"/>
      <c r="C185400" s="141"/>
      <c r="D185400" s="141"/>
      <c r="E185400" s="141"/>
      <c r="F185400" s="141"/>
      <c r="G185400" s="248"/>
      <c r="H185400" s="141"/>
      <c r="I185400" s="209"/>
      <c r="J185400" s="141"/>
      <c r="K185400" s="141"/>
    </row>
    <row r="185401" spans="2:11" ht="13.5" customHeight="1">
      <c r="B185401" s="141"/>
      <c r="C185401" s="141"/>
      <c r="D185401" s="141"/>
      <c r="E185401" s="141"/>
      <c r="F185401" s="141"/>
      <c r="G185401" s="248"/>
      <c r="H185401" s="141"/>
      <c r="I185401" s="209"/>
      <c r="J185401" s="141"/>
      <c r="K185401" s="141"/>
    </row>
    <row r="185402" spans="2:11" ht="13.5" customHeight="1">
      <c r="B185402" s="141"/>
      <c r="C185402" s="141"/>
      <c r="D185402" s="141"/>
      <c r="E185402" s="141"/>
      <c r="F185402" s="141"/>
      <c r="G185402" s="248"/>
      <c r="H185402" s="141"/>
      <c r="I185402" s="209"/>
      <c r="J185402" s="141"/>
      <c r="K185402" s="141"/>
    </row>
    <row r="185403" spans="2:11" ht="13.5" customHeight="1">
      <c r="B185403" s="141"/>
      <c r="C185403" s="141"/>
      <c r="D185403" s="141"/>
      <c r="E185403" s="141"/>
      <c r="F185403" s="141"/>
      <c r="G185403" s="248"/>
      <c r="H185403" s="141"/>
      <c r="I185403" s="209"/>
      <c r="J185403" s="141"/>
      <c r="K185403" s="141"/>
    </row>
    <row r="185404" spans="2:11" ht="13.5" customHeight="1">
      <c r="B185404" s="141"/>
      <c r="C185404" s="141"/>
      <c r="D185404" s="141"/>
      <c r="E185404" s="141"/>
      <c r="F185404" s="141"/>
      <c r="G185404" s="248"/>
      <c r="H185404" s="141"/>
      <c r="I185404" s="209"/>
      <c r="J185404" s="141"/>
      <c r="K185404" s="141"/>
    </row>
    <row r="185405" spans="2:11" ht="13.5" customHeight="1">
      <c r="B185405" s="141"/>
      <c r="C185405" s="141"/>
      <c r="D185405" s="141"/>
      <c r="E185405" s="141"/>
      <c r="F185405" s="141"/>
      <c r="G185405" s="248"/>
      <c r="H185405" s="141"/>
      <c r="I185405" s="209"/>
      <c r="J185405" s="141"/>
      <c r="K185405" s="141"/>
    </row>
    <row r="185406" spans="2:11" ht="13.5" customHeight="1">
      <c r="B185406" s="141"/>
      <c r="C185406" s="141"/>
      <c r="D185406" s="141"/>
      <c r="E185406" s="141"/>
      <c r="F185406" s="141"/>
      <c r="G185406" s="248"/>
      <c r="H185406" s="141"/>
      <c r="I185406" s="209"/>
      <c r="J185406" s="141"/>
      <c r="K185406" s="141"/>
    </row>
    <row r="185407" spans="2:11" ht="13.5" customHeight="1">
      <c r="B185407" s="141"/>
      <c r="C185407" s="141"/>
      <c r="D185407" s="141"/>
      <c r="E185407" s="141"/>
      <c r="F185407" s="141"/>
      <c r="G185407" s="248"/>
      <c r="H185407" s="141"/>
      <c r="I185407" s="209"/>
      <c r="J185407" s="141"/>
      <c r="K185407" s="141"/>
    </row>
    <row r="185408" spans="2:11" ht="13.5" customHeight="1">
      <c r="B185408" s="141"/>
      <c r="C185408" s="141"/>
      <c r="D185408" s="141"/>
      <c r="E185408" s="141"/>
      <c r="F185408" s="141"/>
      <c r="G185408" s="248"/>
      <c r="H185408" s="141"/>
      <c r="I185408" s="209"/>
      <c r="J185408" s="141"/>
      <c r="K185408" s="141"/>
    </row>
    <row r="185409" spans="2:11" ht="13.5" customHeight="1">
      <c r="B185409" s="141"/>
      <c r="C185409" s="141"/>
      <c r="D185409" s="141"/>
      <c r="E185409" s="141"/>
      <c r="F185409" s="141"/>
      <c r="G185409" s="248"/>
      <c r="H185409" s="141"/>
      <c r="I185409" s="209"/>
      <c r="J185409" s="141"/>
      <c r="K185409" s="141"/>
    </row>
    <row r="185410" spans="2:11" ht="13.5" customHeight="1">
      <c r="B185410" s="141"/>
      <c r="C185410" s="141"/>
      <c r="D185410" s="141"/>
      <c r="E185410" s="141"/>
      <c r="F185410" s="141"/>
      <c r="G185410" s="248"/>
      <c r="H185410" s="141"/>
      <c r="I185410" s="209"/>
      <c r="J185410" s="141"/>
      <c r="K185410" s="141"/>
    </row>
    <row r="185411" spans="2:11" ht="13.5" customHeight="1">
      <c r="B185411" s="141"/>
      <c r="C185411" s="141"/>
      <c r="D185411" s="141"/>
      <c r="E185411" s="141"/>
      <c r="F185411" s="141"/>
      <c r="G185411" s="248"/>
      <c r="H185411" s="141"/>
      <c r="I185411" s="209"/>
      <c r="J185411" s="141"/>
      <c r="K185411" s="141"/>
    </row>
    <row r="185412" spans="2:11" ht="13.5" customHeight="1">
      <c r="B185412" s="141"/>
      <c r="C185412" s="141"/>
      <c r="D185412" s="141"/>
      <c r="E185412" s="141"/>
      <c r="F185412" s="141"/>
      <c r="G185412" s="248"/>
      <c r="H185412" s="141"/>
      <c r="I185412" s="209"/>
      <c r="J185412" s="141"/>
      <c r="K185412" s="141"/>
    </row>
    <row r="185413" spans="2:11" ht="13.5" customHeight="1">
      <c r="B185413" s="141"/>
      <c r="C185413" s="141"/>
      <c r="D185413" s="141"/>
      <c r="E185413" s="141"/>
      <c r="F185413" s="141"/>
      <c r="G185413" s="248"/>
      <c r="H185413" s="141"/>
      <c r="I185413" s="209"/>
      <c r="J185413" s="141"/>
      <c r="K185413" s="141"/>
    </row>
    <row r="185414" spans="2:11" ht="13.5" customHeight="1">
      <c r="B185414" s="141"/>
      <c r="C185414" s="141"/>
      <c r="D185414" s="141"/>
      <c r="E185414" s="141"/>
      <c r="F185414" s="141"/>
      <c r="G185414" s="248"/>
      <c r="H185414" s="141"/>
      <c r="I185414" s="209"/>
      <c r="J185414" s="141"/>
      <c r="K185414" s="141"/>
    </row>
    <row r="185415" spans="2:11" ht="13.5" customHeight="1">
      <c r="B185415" s="141"/>
      <c r="C185415" s="141"/>
      <c r="D185415" s="141"/>
      <c r="E185415" s="141"/>
      <c r="F185415" s="141"/>
      <c r="G185415" s="248"/>
      <c r="H185415" s="141"/>
      <c r="I185415" s="209"/>
      <c r="J185415" s="141"/>
      <c r="K185415" s="141"/>
    </row>
    <row r="185416" spans="2:11" ht="13.5" customHeight="1">
      <c r="B185416" s="141"/>
      <c r="C185416" s="141"/>
      <c r="D185416" s="141"/>
      <c r="E185416" s="141"/>
      <c r="F185416" s="141"/>
      <c r="G185416" s="248"/>
      <c r="H185416" s="141"/>
      <c r="I185416" s="209"/>
      <c r="J185416" s="141"/>
      <c r="K185416" s="141"/>
    </row>
    <row r="185417" spans="2:11" ht="13.5" customHeight="1">
      <c r="B185417" s="141"/>
      <c r="C185417" s="141"/>
      <c r="D185417" s="141"/>
      <c r="E185417" s="141"/>
      <c r="F185417" s="141"/>
      <c r="G185417" s="248"/>
      <c r="H185417" s="141"/>
      <c r="I185417" s="209"/>
      <c r="J185417" s="141"/>
      <c r="K185417" s="141"/>
    </row>
    <row r="185418" spans="2:11" ht="13.5" customHeight="1">
      <c r="B185418" s="141"/>
      <c r="C185418" s="141"/>
      <c r="D185418" s="141"/>
      <c r="E185418" s="141"/>
      <c r="F185418" s="141"/>
      <c r="G185418" s="248"/>
      <c r="H185418" s="141"/>
      <c r="I185418" s="209"/>
      <c r="J185418" s="141"/>
      <c r="K185418" s="141"/>
    </row>
    <row r="185419" spans="2:11" ht="13.5" customHeight="1">
      <c r="B185419" s="141"/>
      <c r="C185419" s="141"/>
      <c r="D185419" s="141"/>
      <c r="E185419" s="141"/>
      <c r="F185419" s="141"/>
      <c r="G185419" s="248"/>
      <c r="H185419" s="141"/>
      <c r="I185419" s="209"/>
      <c r="J185419" s="141"/>
      <c r="K185419" s="141"/>
    </row>
    <row r="185420" spans="2:11" ht="13.5" customHeight="1">
      <c r="B185420" s="141"/>
      <c r="C185420" s="141"/>
      <c r="D185420" s="141"/>
      <c r="E185420" s="141"/>
      <c r="F185420" s="141"/>
      <c r="G185420" s="248"/>
      <c r="H185420" s="141"/>
      <c r="I185420" s="209"/>
      <c r="J185420" s="141"/>
      <c r="K185420" s="141"/>
    </row>
    <row r="185421" spans="2:11" ht="13.5" customHeight="1">
      <c r="B185421" s="141"/>
      <c r="C185421" s="141"/>
      <c r="D185421" s="141"/>
      <c r="E185421" s="141"/>
      <c r="F185421" s="141"/>
      <c r="G185421" s="248"/>
      <c r="H185421" s="141"/>
      <c r="I185421" s="209"/>
      <c r="J185421" s="141"/>
      <c r="K185421" s="141"/>
    </row>
    <row r="185422" spans="2:11" ht="13.5" customHeight="1">
      <c r="B185422" s="141"/>
      <c r="C185422" s="141"/>
      <c r="D185422" s="141"/>
      <c r="E185422" s="141"/>
      <c r="F185422" s="141"/>
      <c r="G185422" s="248"/>
      <c r="H185422" s="141"/>
      <c r="I185422" s="209"/>
      <c r="J185422" s="141"/>
      <c r="K185422" s="141"/>
    </row>
    <row r="185423" spans="2:11" ht="13.5" customHeight="1">
      <c r="B185423" s="141"/>
      <c r="C185423" s="141"/>
      <c r="D185423" s="141"/>
      <c r="E185423" s="141"/>
      <c r="F185423" s="141"/>
      <c r="G185423" s="248"/>
      <c r="H185423" s="141"/>
      <c r="I185423" s="209"/>
      <c r="J185423" s="141"/>
      <c r="K185423" s="141"/>
    </row>
    <row r="185424" spans="2:11" ht="13.5" customHeight="1">
      <c r="B185424" s="141"/>
      <c r="C185424" s="141"/>
      <c r="D185424" s="141"/>
      <c r="E185424" s="141"/>
      <c r="F185424" s="141"/>
      <c r="G185424" s="248"/>
      <c r="H185424" s="141"/>
      <c r="I185424" s="209"/>
      <c r="J185424" s="141"/>
      <c r="K185424" s="141"/>
    </row>
    <row r="185425" spans="2:11" ht="13.5" customHeight="1">
      <c r="B185425" s="141"/>
      <c r="C185425" s="141"/>
      <c r="D185425" s="141"/>
      <c r="E185425" s="141"/>
      <c r="F185425" s="141"/>
      <c r="G185425" s="248"/>
      <c r="H185425" s="141"/>
      <c r="I185425" s="209"/>
      <c r="J185425" s="141"/>
      <c r="K185425" s="141"/>
    </row>
    <row r="185426" spans="2:11" ht="13.5" customHeight="1">
      <c r="B185426" s="141"/>
      <c r="C185426" s="141"/>
      <c r="D185426" s="141"/>
      <c r="E185426" s="141"/>
      <c r="F185426" s="141"/>
      <c r="G185426" s="248"/>
      <c r="H185426" s="141"/>
      <c r="I185426" s="209"/>
      <c r="J185426" s="141"/>
      <c r="K185426" s="141"/>
    </row>
    <row r="185427" spans="2:11" ht="13.5" customHeight="1">
      <c r="B185427" s="141"/>
      <c r="C185427" s="141"/>
      <c r="D185427" s="141"/>
      <c r="E185427" s="141"/>
      <c r="F185427" s="141"/>
      <c r="G185427" s="248"/>
      <c r="H185427" s="141"/>
      <c r="I185427" s="209"/>
      <c r="J185427" s="141"/>
      <c r="K185427" s="141"/>
    </row>
    <row r="185428" spans="2:11" ht="13.5" customHeight="1">
      <c r="B185428" s="141"/>
      <c r="C185428" s="141"/>
      <c r="D185428" s="141"/>
      <c r="E185428" s="141"/>
      <c r="F185428" s="141"/>
      <c r="G185428" s="248"/>
      <c r="H185428" s="141"/>
      <c r="I185428" s="209"/>
      <c r="J185428" s="141"/>
      <c r="K185428" s="141"/>
    </row>
    <row r="185429" spans="2:11" ht="13.5" customHeight="1">
      <c r="B185429" s="141"/>
      <c r="C185429" s="141"/>
      <c r="D185429" s="141"/>
      <c r="E185429" s="141"/>
      <c r="F185429" s="141"/>
      <c r="G185429" s="248"/>
      <c r="H185429" s="141"/>
      <c r="I185429" s="209"/>
      <c r="J185429" s="141"/>
      <c r="K185429" s="141"/>
    </row>
    <row r="185430" spans="2:11" ht="13.5" customHeight="1">
      <c r="B185430" s="141"/>
      <c r="C185430" s="141"/>
      <c r="D185430" s="141"/>
      <c r="E185430" s="141"/>
      <c r="F185430" s="141"/>
      <c r="G185430" s="248"/>
      <c r="H185430" s="141"/>
      <c r="I185430" s="209"/>
      <c r="J185430" s="141"/>
      <c r="K185430" s="141"/>
    </row>
    <row r="185431" spans="2:11" ht="13.5" customHeight="1">
      <c r="B185431" s="141"/>
      <c r="C185431" s="141"/>
      <c r="D185431" s="141"/>
      <c r="E185431" s="141"/>
      <c r="F185431" s="141"/>
      <c r="G185431" s="248"/>
      <c r="H185431" s="141"/>
      <c r="I185431" s="209"/>
      <c r="J185431" s="141"/>
      <c r="K185431" s="141"/>
    </row>
    <row r="185432" spans="2:11" ht="13.5" customHeight="1">
      <c r="B185432" s="141"/>
      <c r="C185432" s="141"/>
      <c r="D185432" s="141"/>
      <c r="E185432" s="141"/>
      <c r="F185432" s="141"/>
      <c r="G185432" s="248"/>
      <c r="H185432" s="141"/>
      <c r="I185432" s="209"/>
      <c r="J185432" s="141"/>
      <c r="K185432" s="141"/>
    </row>
    <row r="185433" spans="2:11" ht="13.5" customHeight="1">
      <c r="B185433" s="141"/>
      <c r="C185433" s="141"/>
      <c r="D185433" s="141"/>
      <c r="E185433" s="141"/>
      <c r="F185433" s="141"/>
      <c r="G185433" s="248"/>
      <c r="H185433" s="141"/>
      <c r="I185433" s="209"/>
      <c r="J185433" s="141"/>
      <c r="K185433" s="141"/>
    </row>
    <row r="185434" spans="2:11" ht="13.5" customHeight="1">
      <c r="B185434" s="141"/>
      <c r="C185434" s="141"/>
      <c r="D185434" s="141"/>
      <c r="E185434" s="141"/>
      <c r="F185434" s="141"/>
      <c r="G185434" s="248"/>
      <c r="H185434" s="141"/>
      <c r="I185434" s="209"/>
      <c r="J185434" s="141"/>
      <c r="K185434" s="141"/>
    </row>
    <row r="185435" spans="2:11" ht="13.5" customHeight="1">
      <c r="B185435" s="141"/>
      <c r="C185435" s="141"/>
      <c r="D185435" s="141"/>
      <c r="E185435" s="141"/>
      <c r="F185435" s="141"/>
      <c r="G185435" s="248"/>
      <c r="H185435" s="141"/>
      <c r="I185435" s="209"/>
      <c r="J185435" s="141"/>
      <c r="K185435" s="141"/>
    </row>
    <row r="185436" spans="2:11" ht="13.5" customHeight="1">
      <c r="B185436" s="141"/>
      <c r="C185436" s="141"/>
      <c r="D185436" s="141"/>
      <c r="E185436" s="141"/>
      <c r="F185436" s="141"/>
      <c r="G185436" s="248"/>
      <c r="H185436" s="141"/>
      <c r="I185436" s="209"/>
      <c r="J185436" s="141"/>
      <c r="K185436" s="141"/>
    </row>
    <row r="185437" spans="2:11" ht="13.5" customHeight="1">
      <c r="B185437" s="141"/>
      <c r="C185437" s="141"/>
      <c r="D185437" s="141"/>
      <c r="E185437" s="141"/>
      <c r="F185437" s="141"/>
      <c r="G185437" s="248"/>
      <c r="H185437" s="141"/>
      <c r="I185437" s="209"/>
      <c r="J185437" s="141"/>
      <c r="K185437" s="141"/>
    </row>
    <row r="185438" spans="2:11" ht="13.5" customHeight="1">
      <c r="B185438" s="141"/>
      <c r="C185438" s="141"/>
      <c r="D185438" s="141"/>
      <c r="E185438" s="141"/>
      <c r="F185438" s="141"/>
      <c r="G185438" s="248"/>
      <c r="H185438" s="141"/>
      <c r="I185438" s="209"/>
      <c r="J185438" s="141"/>
      <c r="K185438" s="141"/>
    </row>
    <row r="185439" spans="2:11" ht="13.5" customHeight="1">
      <c r="B185439" s="141"/>
      <c r="C185439" s="141"/>
      <c r="D185439" s="141"/>
      <c r="E185439" s="141"/>
      <c r="F185439" s="141"/>
      <c r="G185439" s="248"/>
      <c r="H185439" s="141"/>
      <c r="I185439" s="209"/>
      <c r="J185439" s="141"/>
      <c r="K185439" s="141"/>
    </row>
    <row r="185440" spans="2:11" ht="13.5" customHeight="1">
      <c r="B185440" s="141"/>
      <c r="C185440" s="141"/>
      <c r="D185440" s="141"/>
      <c r="E185440" s="141"/>
      <c r="F185440" s="141"/>
      <c r="G185440" s="248"/>
      <c r="H185440" s="141"/>
      <c r="I185440" s="209"/>
      <c r="J185440" s="141"/>
      <c r="K185440" s="141"/>
    </row>
    <row r="185441" spans="2:11" ht="13.5" customHeight="1">
      <c r="B185441" s="141"/>
      <c r="C185441" s="141"/>
      <c r="D185441" s="141"/>
      <c r="E185441" s="141"/>
      <c r="F185441" s="141"/>
      <c r="G185441" s="248"/>
      <c r="H185441" s="141"/>
      <c r="I185441" s="209"/>
      <c r="J185441" s="141"/>
      <c r="K185441" s="141"/>
    </row>
    <row r="185442" spans="2:11" ht="13.5" customHeight="1">
      <c r="B185442" s="141"/>
      <c r="C185442" s="141"/>
      <c r="D185442" s="141"/>
      <c r="E185442" s="141"/>
      <c r="F185442" s="141"/>
      <c r="G185442" s="248"/>
      <c r="H185442" s="141"/>
      <c r="I185442" s="209"/>
      <c r="J185442" s="141"/>
      <c r="K185442" s="141"/>
    </row>
    <row r="185443" spans="2:11" ht="13.5" customHeight="1">
      <c r="B185443" s="141"/>
      <c r="C185443" s="141"/>
      <c r="D185443" s="141"/>
      <c r="E185443" s="141"/>
      <c r="F185443" s="141"/>
      <c r="G185443" s="248"/>
      <c r="H185443" s="141"/>
      <c r="I185443" s="209"/>
      <c r="J185443" s="141"/>
      <c r="K185443" s="141"/>
    </row>
    <row r="185444" spans="2:11" ht="13.5" customHeight="1">
      <c r="B185444" s="141"/>
      <c r="C185444" s="141"/>
      <c r="D185444" s="141"/>
      <c r="E185444" s="141"/>
      <c r="F185444" s="141"/>
      <c r="G185444" s="248"/>
      <c r="H185444" s="141"/>
      <c r="I185444" s="209"/>
      <c r="J185444" s="141"/>
      <c r="K185444" s="141"/>
    </row>
    <row r="185445" spans="2:11" ht="13.5" customHeight="1">
      <c r="B185445" s="141"/>
      <c r="C185445" s="141"/>
      <c r="D185445" s="141"/>
      <c r="E185445" s="141"/>
      <c r="F185445" s="141"/>
      <c r="G185445" s="248"/>
      <c r="H185445" s="141"/>
      <c r="I185445" s="209"/>
      <c r="J185445" s="141"/>
      <c r="K185445" s="141"/>
    </row>
    <row r="185446" spans="2:11" ht="13.5" customHeight="1">
      <c r="B185446" s="141"/>
      <c r="C185446" s="141"/>
      <c r="D185446" s="141"/>
      <c r="E185446" s="141"/>
      <c r="F185446" s="141"/>
      <c r="G185446" s="248"/>
      <c r="H185446" s="141"/>
      <c r="I185446" s="209"/>
      <c r="J185446" s="141"/>
      <c r="K185446" s="141"/>
    </row>
    <row r="185447" spans="2:11" ht="13.5" customHeight="1">
      <c r="B185447" s="141"/>
      <c r="C185447" s="141"/>
      <c r="D185447" s="141"/>
      <c r="E185447" s="141"/>
      <c r="F185447" s="141"/>
      <c r="G185447" s="248"/>
      <c r="H185447" s="141"/>
      <c r="I185447" s="209"/>
      <c r="J185447" s="141"/>
      <c r="K185447" s="141"/>
    </row>
    <row r="185448" spans="2:11" ht="13.5" customHeight="1">
      <c r="B185448" s="141"/>
      <c r="C185448" s="141"/>
      <c r="D185448" s="141"/>
      <c r="E185448" s="141"/>
      <c r="F185448" s="141"/>
      <c r="G185448" s="248"/>
      <c r="H185448" s="141"/>
      <c r="I185448" s="209"/>
      <c r="J185448" s="141"/>
      <c r="K185448" s="141"/>
    </row>
    <row r="185449" spans="2:11" ht="13.5" customHeight="1">
      <c r="B185449" s="141"/>
      <c r="C185449" s="141"/>
      <c r="D185449" s="141"/>
      <c r="E185449" s="141"/>
      <c r="F185449" s="141"/>
      <c r="G185449" s="248"/>
      <c r="H185449" s="141"/>
      <c r="I185449" s="209"/>
      <c r="J185449" s="141"/>
      <c r="K185449" s="141"/>
    </row>
    <row r="185450" spans="2:11" ht="13.5" customHeight="1">
      <c r="B185450" s="141"/>
      <c r="C185450" s="141"/>
      <c r="D185450" s="141"/>
      <c r="E185450" s="141"/>
      <c r="F185450" s="141"/>
      <c r="G185450" s="248"/>
      <c r="H185450" s="141"/>
      <c r="I185450" s="209"/>
      <c r="J185450" s="141"/>
      <c r="K185450" s="141"/>
    </row>
    <row r="185451" spans="2:11" ht="13.5" customHeight="1">
      <c r="B185451" s="141"/>
      <c r="C185451" s="141"/>
      <c r="D185451" s="141"/>
      <c r="E185451" s="141"/>
      <c r="F185451" s="141"/>
      <c r="G185451" s="248"/>
      <c r="H185451" s="141"/>
      <c r="I185451" s="209"/>
      <c r="J185451" s="141"/>
      <c r="K185451" s="141"/>
    </row>
    <row r="185452" spans="2:11" ht="13.5" customHeight="1">
      <c r="B185452" s="141"/>
      <c r="C185452" s="141"/>
      <c r="D185452" s="141"/>
      <c r="E185452" s="141"/>
      <c r="F185452" s="141"/>
      <c r="G185452" s="248"/>
      <c r="H185452" s="141"/>
      <c r="I185452" s="209"/>
      <c r="J185452" s="141"/>
      <c r="K185452" s="141"/>
    </row>
    <row r="185453" spans="2:11" ht="13.5" customHeight="1">
      <c r="B185453" s="141"/>
      <c r="C185453" s="141"/>
      <c r="D185453" s="141"/>
      <c r="E185453" s="141"/>
      <c r="F185453" s="141"/>
      <c r="G185453" s="248"/>
      <c r="H185453" s="141"/>
      <c r="I185453" s="209"/>
      <c r="J185453" s="141"/>
      <c r="K185453" s="141"/>
    </row>
    <row r="185454" spans="2:11" ht="13.5" customHeight="1">
      <c r="B185454" s="141"/>
      <c r="C185454" s="141"/>
      <c r="D185454" s="141"/>
      <c r="E185454" s="141"/>
      <c r="F185454" s="141"/>
      <c r="G185454" s="248"/>
      <c r="H185454" s="141"/>
      <c r="I185454" s="209"/>
      <c r="J185454" s="141"/>
      <c r="K185454" s="141"/>
    </row>
    <row r="185455" spans="2:11" ht="13.5" customHeight="1">
      <c r="B185455" s="141"/>
      <c r="C185455" s="141"/>
      <c r="D185455" s="141"/>
      <c r="E185455" s="141"/>
      <c r="F185455" s="141"/>
      <c r="G185455" s="248"/>
      <c r="H185455" s="141"/>
      <c r="I185455" s="209"/>
      <c r="J185455" s="141"/>
      <c r="K185455" s="141"/>
    </row>
    <row r="185456" spans="2:11" ht="13.5" customHeight="1">
      <c r="B185456" s="141"/>
      <c r="C185456" s="141"/>
      <c r="D185456" s="141"/>
      <c r="E185456" s="141"/>
      <c r="F185456" s="141"/>
      <c r="G185456" s="248"/>
      <c r="H185456" s="141"/>
      <c r="I185456" s="209"/>
      <c r="J185456" s="141"/>
      <c r="K185456" s="141"/>
    </row>
    <row r="185457" spans="2:11" ht="13.5" customHeight="1">
      <c r="B185457" s="141"/>
      <c r="C185457" s="141"/>
      <c r="D185457" s="141"/>
      <c r="E185457" s="141"/>
      <c r="F185457" s="141"/>
      <c r="G185457" s="248"/>
      <c r="H185457" s="141"/>
      <c r="I185457" s="209"/>
      <c r="J185457" s="141"/>
      <c r="K185457" s="141"/>
    </row>
    <row r="185458" spans="2:11" ht="13.5" customHeight="1">
      <c r="B185458" s="141"/>
      <c r="C185458" s="141"/>
      <c r="D185458" s="141"/>
      <c r="E185458" s="141"/>
      <c r="F185458" s="141"/>
      <c r="G185458" s="248"/>
      <c r="H185458" s="141"/>
      <c r="I185458" s="209"/>
      <c r="J185458" s="141"/>
      <c r="K185458" s="141"/>
    </row>
    <row r="185459" spans="2:11" ht="13.5" customHeight="1">
      <c r="B185459" s="141"/>
      <c r="C185459" s="141"/>
      <c r="D185459" s="141"/>
      <c r="E185459" s="141"/>
      <c r="F185459" s="141"/>
      <c r="G185459" s="248"/>
      <c r="H185459" s="141"/>
      <c r="I185459" s="209"/>
      <c r="J185459" s="141"/>
      <c r="K185459" s="141"/>
    </row>
    <row r="185460" spans="2:11" ht="13.5" customHeight="1">
      <c r="B185460" s="141"/>
      <c r="C185460" s="141"/>
      <c r="D185460" s="141"/>
      <c r="E185460" s="141"/>
      <c r="F185460" s="141"/>
      <c r="G185460" s="248"/>
      <c r="H185460" s="141"/>
      <c r="I185460" s="209"/>
      <c r="J185460" s="141"/>
      <c r="K185460" s="141"/>
    </row>
    <row r="185461" spans="2:11" ht="13.5" customHeight="1">
      <c r="B185461" s="141"/>
      <c r="C185461" s="141"/>
      <c r="D185461" s="141"/>
      <c r="E185461" s="141"/>
      <c r="F185461" s="141"/>
      <c r="G185461" s="248"/>
      <c r="H185461" s="141"/>
      <c r="I185461" s="209"/>
      <c r="J185461" s="141"/>
      <c r="K185461" s="141"/>
    </row>
    <row r="185462" spans="2:11" ht="13.5" customHeight="1">
      <c r="B185462" s="141"/>
      <c r="C185462" s="141"/>
      <c r="D185462" s="141"/>
      <c r="E185462" s="141"/>
      <c r="F185462" s="141"/>
      <c r="G185462" s="248"/>
      <c r="H185462" s="141"/>
      <c r="I185462" s="209"/>
      <c r="J185462" s="141"/>
      <c r="K185462" s="141"/>
    </row>
    <row r="185463" spans="2:11" ht="13.5" customHeight="1">
      <c r="B185463" s="141"/>
      <c r="C185463" s="141"/>
      <c r="D185463" s="141"/>
      <c r="E185463" s="141"/>
      <c r="F185463" s="141"/>
      <c r="G185463" s="248"/>
      <c r="H185463" s="141"/>
      <c r="I185463" s="209"/>
      <c r="J185463" s="141"/>
      <c r="K185463" s="141"/>
    </row>
    <row r="185464" spans="2:11" ht="13.5" customHeight="1">
      <c r="B185464" s="141"/>
      <c r="C185464" s="141"/>
      <c r="D185464" s="141"/>
      <c r="E185464" s="141"/>
      <c r="F185464" s="141"/>
      <c r="G185464" s="248"/>
      <c r="H185464" s="141"/>
      <c r="I185464" s="209"/>
      <c r="J185464" s="141"/>
      <c r="K185464" s="141"/>
    </row>
    <row r="185465" spans="2:11" ht="13.5" customHeight="1">
      <c r="B185465" s="141"/>
      <c r="C185465" s="141"/>
      <c r="D185465" s="141"/>
      <c r="E185465" s="141"/>
      <c r="F185465" s="141"/>
      <c r="G185465" s="248"/>
      <c r="H185465" s="141"/>
      <c r="I185465" s="209"/>
      <c r="J185465" s="141"/>
      <c r="K185465" s="141"/>
    </row>
    <row r="185466" spans="2:11" ht="13.5" customHeight="1">
      <c r="B185466" s="141"/>
      <c r="C185466" s="141"/>
      <c r="D185466" s="141"/>
      <c r="E185466" s="141"/>
      <c r="F185466" s="141"/>
      <c r="G185466" s="248"/>
      <c r="H185466" s="141"/>
      <c r="I185466" s="209"/>
      <c r="J185466" s="141"/>
      <c r="K185466" s="141"/>
    </row>
    <row r="185467" spans="2:11" ht="13.5" customHeight="1">
      <c r="B185467" s="141"/>
      <c r="C185467" s="141"/>
      <c r="D185467" s="141"/>
      <c r="E185467" s="141"/>
      <c r="F185467" s="141"/>
      <c r="G185467" s="248"/>
      <c r="H185467" s="141"/>
      <c r="I185467" s="209"/>
      <c r="J185467" s="141"/>
      <c r="K185467" s="141"/>
    </row>
    <row r="185468" spans="2:11" ht="13.5" customHeight="1">
      <c r="B185468" s="141"/>
      <c r="C185468" s="141"/>
      <c r="D185468" s="141"/>
      <c r="E185468" s="141"/>
      <c r="F185468" s="141"/>
      <c r="G185468" s="248"/>
      <c r="H185468" s="141"/>
      <c r="I185468" s="209"/>
      <c r="J185468" s="141"/>
      <c r="K185468" s="141"/>
    </row>
    <row r="185469" spans="2:11" ht="13.5" customHeight="1">
      <c r="B185469" s="141"/>
      <c r="C185469" s="141"/>
      <c r="D185469" s="141"/>
      <c r="E185469" s="141"/>
      <c r="F185469" s="141"/>
      <c r="G185469" s="248"/>
      <c r="H185469" s="141"/>
      <c r="I185469" s="209"/>
      <c r="J185469" s="141"/>
      <c r="K185469" s="141"/>
    </row>
    <row r="185470" spans="2:11" ht="13.5" customHeight="1">
      <c r="B185470" s="141"/>
      <c r="C185470" s="141"/>
      <c r="D185470" s="141"/>
      <c r="E185470" s="141"/>
      <c r="F185470" s="141"/>
      <c r="G185470" s="248"/>
      <c r="H185470" s="141"/>
      <c r="I185470" s="209"/>
      <c r="J185470" s="141"/>
      <c r="K185470" s="141"/>
    </row>
    <row r="185471" spans="2:11" ht="13.5" customHeight="1">
      <c r="B185471" s="141"/>
      <c r="C185471" s="141"/>
      <c r="D185471" s="141"/>
      <c r="E185471" s="141"/>
      <c r="F185471" s="141"/>
      <c r="G185471" s="248"/>
      <c r="H185471" s="141"/>
      <c r="I185471" s="209"/>
      <c r="J185471" s="141"/>
      <c r="K185471" s="141"/>
    </row>
    <row r="185472" spans="2:11" ht="13.5" customHeight="1">
      <c r="B185472" s="141"/>
      <c r="C185472" s="141"/>
      <c r="D185472" s="141"/>
      <c r="E185472" s="141"/>
      <c r="F185472" s="141"/>
      <c r="G185472" s="248"/>
      <c r="H185472" s="141"/>
      <c r="I185472" s="209"/>
      <c r="J185472" s="141"/>
      <c r="K185472" s="141"/>
    </row>
    <row r="185473" spans="2:11" ht="13.5" customHeight="1">
      <c r="B185473" s="141"/>
      <c r="C185473" s="141"/>
      <c r="D185473" s="141"/>
      <c r="E185473" s="141"/>
      <c r="F185473" s="141"/>
      <c r="G185473" s="248"/>
      <c r="H185473" s="141"/>
      <c r="I185473" s="209"/>
      <c r="J185473" s="141"/>
      <c r="K185473" s="141"/>
    </row>
    <row r="185474" spans="2:11" ht="13.5" customHeight="1">
      <c r="B185474" s="141"/>
      <c r="C185474" s="141"/>
      <c r="D185474" s="141"/>
      <c r="E185474" s="141"/>
      <c r="F185474" s="141"/>
      <c r="G185474" s="248"/>
      <c r="H185474" s="141"/>
      <c r="I185474" s="209"/>
      <c r="J185474" s="141"/>
      <c r="K185474" s="141"/>
    </row>
    <row r="185475" spans="2:11" ht="13.5" customHeight="1">
      <c r="B185475" s="141"/>
      <c r="C185475" s="141"/>
      <c r="D185475" s="141"/>
      <c r="E185475" s="141"/>
      <c r="F185475" s="141"/>
      <c r="G185475" s="248"/>
      <c r="H185475" s="141"/>
      <c r="I185475" s="209"/>
      <c r="J185475" s="141"/>
      <c r="K185475" s="141"/>
    </row>
    <row r="185476" spans="2:11" ht="13.5" customHeight="1">
      <c r="B185476" s="141"/>
      <c r="C185476" s="141"/>
      <c r="D185476" s="141"/>
      <c r="E185476" s="141"/>
      <c r="F185476" s="141"/>
      <c r="G185476" s="248"/>
      <c r="H185476" s="141"/>
      <c r="I185476" s="209"/>
      <c r="J185476" s="141"/>
      <c r="K185476" s="141"/>
    </row>
    <row r="185477" spans="2:11" ht="13.5" customHeight="1">
      <c r="B185477" s="141"/>
      <c r="C185477" s="141"/>
      <c r="D185477" s="141"/>
      <c r="E185477" s="141"/>
      <c r="F185477" s="141"/>
      <c r="G185477" s="248"/>
      <c r="H185477" s="141"/>
      <c r="I185477" s="209"/>
      <c r="J185477" s="141"/>
      <c r="K185477" s="141"/>
    </row>
    <row r="185478" spans="2:11" ht="13.5" customHeight="1">
      <c r="B185478" s="141"/>
      <c r="C185478" s="141"/>
      <c r="D185478" s="141"/>
      <c r="E185478" s="141"/>
      <c r="F185478" s="141"/>
      <c r="G185478" s="248"/>
      <c r="H185478" s="141"/>
      <c r="I185478" s="209"/>
      <c r="J185478" s="141"/>
      <c r="K185478" s="141"/>
    </row>
    <row r="185479" spans="2:11" ht="13.5" customHeight="1">
      <c r="B185479" s="141"/>
      <c r="C185479" s="141"/>
      <c r="D185479" s="141"/>
      <c r="E185479" s="141"/>
      <c r="F185479" s="141"/>
      <c r="G185479" s="248"/>
      <c r="H185479" s="141"/>
      <c r="I185479" s="209"/>
      <c r="J185479" s="141"/>
      <c r="K185479" s="141"/>
    </row>
    <row r="185480" spans="2:11" ht="13.5" customHeight="1">
      <c r="B185480" s="141"/>
      <c r="C185480" s="141"/>
      <c r="D185480" s="141"/>
      <c r="E185480" s="141"/>
      <c r="F185480" s="141"/>
      <c r="G185480" s="248"/>
      <c r="H185480" s="141"/>
      <c r="I185480" s="209"/>
      <c r="J185480" s="141"/>
      <c r="K185480" s="141"/>
    </row>
    <row r="185481" spans="2:11" ht="13.5" customHeight="1">
      <c r="B185481" s="141"/>
      <c r="C185481" s="141"/>
      <c r="D185481" s="141"/>
      <c r="E185481" s="141"/>
      <c r="F185481" s="141"/>
      <c r="G185481" s="248"/>
      <c r="H185481" s="141"/>
      <c r="I185481" s="209"/>
      <c r="J185481" s="141"/>
      <c r="K185481" s="141"/>
    </row>
    <row r="185482" spans="2:11" ht="13.5" customHeight="1">
      <c r="B185482" s="141"/>
      <c r="C185482" s="141"/>
      <c r="D185482" s="141"/>
      <c r="E185482" s="141"/>
      <c r="F185482" s="141"/>
      <c r="G185482" s="248"/>
      <c r="H185482" s="141"/>
      <c r="I185482" s="209"/>
      <c r="J185482" s="141"/>
      <c r="K185482" s="141"/>
    </row>
    <row r="185483" spans="2:11" ht="13.5" customHeight="1">
      <c r="B185483" s="141"/>
      <c r="C185483" s="141"/>
      <c r="D185483" s="141"/>
      <c r="E185483" s="141"/>
      <c r="F185483" s="141"/>
      <c r="G185483" s="248"/>
      <c r="H185483" s="141"/>
      <c r="I185483" s="209"/>
      <c r="J185483" s="141"/>
      <c r="K185483" s="141"/>
    </row>
    <row r="185484" spans="2:11" ht="13.5" customHeight="1">
      <c r="B185484" s="141"/>
      <c r="C185484" s="141"/>
      <c r="D185484" s="141"/>
      <c r="E185484" s="141"/>
      <c r="F185484" s="141"/>
      <c r="G185484" s="248"/>
      <c r="H185484" s="141"/>
      <c r="I185484" s="209"/>
      <c r="J185484" s="141"/>
      <c r="K185484" s="141"/>
    </row>
    <row r="185485" spans="2:11" ht="13.5" customHeight="1">
      <c r="B185485" s="141"/>
      <c r="C185485" s="141"/>
      <c r="D185485" s="141"/>
      <c r="E185485" s="141"/>
      <c r="F185485" s="141"/>
      <c r="G185485" s="248"/>
      <c r="H185485" s="141"/>
      <c r="I185485" s="209"/>
      <c r="J185485" s="141"/>
      <c r="K185485" s="141"/>
    </row>
    <row r="185486" spans="2:11" ht="13.5" customHeight="1">
      <c r="B185486" s="141"/>
      <c r="C185486" s="141"/>
      <c r="D185486" s="141"/>
      <c r="E185486" s="141"/>
      <c r="F185486" s="141"/>
      <c r="G185486" s="248"/>
      <c r="H185486" s="141"/>
      <c r="I185486" s="209"/>
      <c r="J185486" s="141"/>
      <c r="K185486" s="141"/>
    </row>
    <row r="185487" spans="2:11" ht="13.5" customHeight="1">
      <c r="B185487" s="141"/>
      <c r="C185487" s="141"/>
      <c r="D185487" s="141"/>
      <c r="E185487" s="141"/>
      <c r="F185487" s="141"/>
      <c r="G185487" s="248"/>
      <c r="H185487" s="141"/>
      <c r="I185487" s="209"/>
      <c r="J185487" s="141"/>
      <c r="K185487" s="141"/>
    </row>
    <row r="185488" spans="2:11" ht="13.5" customHeight="1">
      <c r="B185488" s="141"/>
      <c r="C185488" s="141"/>
      <c r="D185488" s="141"/>
      <c r="E185488" s="141"/>
      <c r="F185488" s="141"/>
      <c r="G185488" s="248"/>
      <c r="H185488" s="141"/>
      <c r="I185488" s="209"/>
      <c r="J185488" s="141"/>
      <c r="K185488" s="141"/>
    </row>
    <row r="185489" spans="2:11" ht="13.5" customHeight="1">
      <c r="B185489" s="141"/>
      <c r="C185489" s="141"/>
      <c r="D185489" s="141"/>
      <c r="E185489" s="141"/>
      <c r="F185489" s="141"/>
      <c r="G185489" s="248"/>
      <c r="H185489" s="141"/>
      <c r="I185489" s="209"/>
      <c r="J185489" s="141"/>
      <c r="K185489" s="141"/>
    </row>
    <row r="185490" spans="2:11" ht="13.5" customHeight="1">
      <c r="B185490" s="141"/>
      <c r="C185490" s="141"/>
      <c r="D185490" s="141"/>
      <c r="E185490" s="141"/>
      <c r="F185490" s="141"/>
      <c r="G185490" s="248"/>
      <c r="H185490" s="141"/>
      <c r="I185490" s="209"/>
      <c r="J185490" s="141"/>
      <c r="K185490" s="141"/>
    </row>
    <row r="185491" spans="2:11" ht="13.5" customHeight="1">
      <c r="B185491" s="141"/>
      <c r="C185491" s="141"/>
      <c r="D185491" s="141"/>
      <c r="E185491" s="141"/>
      <c r="F185491" s="141"/>
      <c r="G185491" s="248"/>
      <c r="H185491" s="141"/>
      <c r="I185491" s="209"/>
      <c r="J185491" s="141"/>
      <c r="K185491" s="141"/>
    </row>
    <row r="185492" spans="2:11" ht="13.5" customHeight="1">
      <c r="B185492" s="141"/>
      <c r="C185492" s="141"/>
      <c r="D185492" s="141"/>
      <c r="E185492" s="141"/>
      <c r="F185492" s="141"/>
      <c r="G185492" s="248"/>
      <c r="H185492" s="141"/>
      <c r="I185492" s="209"/>
      <c r="J185492" s="141"/>
      <c r="K185492" s="141"/>
    </row>
    <row r="185493" spans="2:11" ht="13.5" customHeight="1">
      <c r="B185493" s="141"/>
      <c r="C185493" s="141"/>
      <c r="D185493" s="141"/>
      <c r="E185493" s="141"/>
      <c r="F185493" s="141"/>
      <c r="G185493" s="248"/>
      <c r="H185493" s="141"/>
      <c r="I185493" s="209"/>
      <c r="J185493" s="141"/>
      <c r="K185493" s="141"/>
    </row>
    <row r="185494" spans="2:11" ht="13.5" customHeight="1">
      <c r="B185494" s="141"/>
      <c r="C185494" s="141"/>
      <c r="D185494" s="141"/>
      <c r="E185494" s="141"/>
      <c r="F185494" s="141"/>
      <c r="G185494" s="248"/>
      <c r="H185494" s="141"/>
      <c r="I185494" s="209"/>
      <c r="J185494" s="141"/>
      <c r="K185494" s="141"/>
    </row>
    <row r="185495" spans="2:11" ht="13.5" customHeight="1">
      <c r="B185495" s="141"/>
      <c r="C185495" s="141"/>
      <c r="D185495" s="141"/>
      <c r="E185495" s="141"/>
      <c r="F185495" s="141"/>
      <c r="G185495" s="248"/>
      <c r="H185495" s="141"/>
      <c r="I185495" s="209"/>
      <c r="J185495" s="141"/>
      <c r="K185495" s="141"/>
    </row>
    <row r="185496" spans="2:11" ht="13.5" customHeight="1">
      <c r="B185496" s="141"/>
      <c r="C185496" s="141"/>
      <c r="D185496" s="141"/>
      <c r="E185496" s="141"/>
      <c r="F185496" s="141"/>
      <c r="G185496" s="248"/>
      <c r="H185496" s="141"/>
      <c r="I185496" s="209"/>
      <c r="J185496" s="141"/>
      <c r="K185496" s="141"/>
    </row>
    <row r="185497" spans="2:11" ht="13.5" customHeight="1">
      <c r="B185497" s="141"/>
      <c r="C185497" s="141"/>
      <c r="D185497" s="141"/>
      <c r="E185497" s="141"/>
      <c r="F185497" s="141"/>
      <c r="G185497" s="248"/>
      <c r="H185497" s="141"/>
      <c r="I185497" s="209"/>
      <c r="J185497" s="141"/>
      <c r="K185497" s="141"/>
    </row>
    <row r="185498" spans="2:11" ht="13.5" customHeight="1">
      <c r="B185498" s="141"/>
      <c r="C185498" s="141"/>
      <c r="D185498" s="141"/>
      <c r="E185498" s="141"/>
      <c r="F185498" s="141"/>
      <c r="G185498" s="248"/>
      <c r="H185498" s="141"/>
      <c r="I185498" s="209"/>
      <c r="J185498" s="141"/>
      <c r="K185498" s="141"/>
    </row>
    <row r="185499" spans="2:11" ht="13.5" customHeight="1">
      <c r="B185499" s="141"/>
      <c r="C185499" s="141"/>
      <c r="D185499" s="141"/>
      <c r="E185499" s="141"/>
      <c r="F185499" s="141"/>
      <c r="G185499" s="248"/>
      <c r="H185499" s="141"/>
      <c r="I185499" s="209"/>
      <c r="J185499" s="141"/>
      <c r="K185499" s="141"/>
    </row>
    <row r="185500" spans="2:11" ht="13.5" customHeight="1">
      <c r="B185500" s="141"/>
      <c r="C185500" s="141"/>
      <c r="D185500" s="141"/>
      <c r="E185500" s="141"/>
      <c r="F185500" s="141"/>
      <c r="G185500" s="248"/>
      <c r="H185500" s="141"/>
      <c r="I185500" s="209"/>
      <c r="J185500" s="141"/>
      <c r="K185500" s="141"/>
    </row>
    <row r="185501" spans="2:11" ht="13.5" customHeight="1">
      <c r="B185501" s="141"/>
      <c r="C185501" s="141"/>
      <c r="D185501" s="141"/>
      <c r="E185501" s="141"/>
      <c r="F185501" s="141"/>
      <c r="G185501" s="248"/>
      <c r="H185501" s="141"/>
      <c r="I185501" s="209"/>
      <c r="J185501" s="141"/>
      <c r="K185501" s="141"/>
    </row>
    <row r="185502" spans="2:11" ht="13.5" customHeight="1">
      <c r="B185502" s="141"/>
      <c r="C185502" s="141"/>
      <c r="D185502" s="141"/>
      <c r="E185502" s="141"/>
      <c r="F185502" s="141"/>
      <c r="G185502" s="248"/>
      <c r="H185502" s="141"/>
      <c r="I185502" s="209"/>
      <c r="J185502" s="141"/>
      <c r="K185502" s="141"/>
    </row>
    <row r="185503" spans="2:11" ht="13.5" customHeight="1">
      <c r="B185503" s="141"/>
      <c r="C185503" s="141"/>
      <c r="D185503" s="141"/>
      <c r="E185503" s="141"/>
      <c r="F185503" s="141"/>
      <c r="G185503" s="248"/>
      <c r="H185503" s="141"/>
      <c r="I185503" s="209"/>
      <c r="J185503" s="141"/>
      <c r="K185503" s="141"/>
    </row>
    <row r="185504" spans="2:11" ht="13.5" customHeight="1">
      <c r="B185504" s="141"/>
      <c r="C185504" s="141"/>
      <c r="D185504" s="141"/>
      <c r="E185504" s="141"/>
      <c r="F185504" s="141"/>
      <c r="G185504" s="248"/>
      <c r="H185504" s="141"/>
      <c r="I185504" s="209"/>
      <c r="J185504" s="141"/>
      <c r="K185504" s="141"/>
    </row>
    <row r="185505" spans="2:11" ht="13.5" customHeight="1">
      <c r="B185505" s="141"/>
      <c r="C185505" s="141"/>
      <c r="D185505" s="141"/>
      <c r="E185505" s="141"/>
      <c r="F185505" s="141"/>
      <c r="G185505" s="248"/>
      <c r="H185505" s="141"/>
      <c r="I185505" s="209"/>
      <c r="J185505" s="141"/>
      <c r="K185505" s="141"/>
    </row>
    <row r="185506" spans="2:11" ht="13.5" customHeight="1">
      <c r="B185506" s="141"/>
      <c r="C185506" s="141"/>
      <c r="D185506" s="141"/>
      <c r="E185506" s="141"/>
      <c r="F185506" s="141"/>
      <c r="G185506" s="248"/>
      <c r="H185506" s="141"/>
      <c r="I185506" s="209"/>
      <c r="J185506" s="141"/>
      <c r="K185506" s="141"/>
    </row>
    <row r="185507" spans="2:11" ht="13.5" customHeight="1">
      <c r="B185507" s="141"/>
      <c r="C185507" s="141"/>
      <c r="D185507" s="141"/>
      <c r="E185507" s="141"/>
      <c r="F185507" s="141"/>
      <c r="G185507" s="248"/>
      <c r="H185507" s="141"/>
      <c r="I185507" s="209"/>
      <c r="J185507" s="141"/>
      <c r="K185507" s="141"/>
    </row>
    <row r="185508" spans="2:11" ht="13.5" customHeight="1">
      <c r="B185508" s="141"/>
      <c r="C185508" s="141"/>
      <c r="D185508" s="141"/>
      <c r="E185508" s="141"/>
      <c r="F185508" s="141"/>
      <c r="G185508" s="248"/>
      <c r="H185508" s="141"/>
      <c r="I185508" s="209"/>
      <c r="J185508" s="141"/>
      <c r="K185508" s="141"/>
    </row>
    <row r="185509" spans="2:11" ht="13.5" customHeight="1">
      <c r="B185509" s="141"/>
      <c r="C185509" s="141"/>
      <c r="D185509" s="141"/>
      <c r="E185509" s="141"/>
      <c r="F185509" s="141"/>
      <c r="G185509" s="248"/>
      <c r="H185509" s="141"/>
      <c r="I185509" s="209"/>
      <c r="J185509" s="141"/>
      <c r="K185509" s="141"/>
    </row>
    <row r="185510" spans="2:11" ht="13.5" customHeight="1">
      <c r="B185510" s="141"/>
      <c r="C185510" s="141"/>
      <c r="D185510" s="141"/>
      <c r="E185510" s="141"/>
      <c r="F185510" s="141"/>
      <c r="G185510" s="248"/>
      <c r="H185510" s="141"/>
      <c r="I185510" s="209"/>
      <c r="J185510" s="141"/>
      <c r="K185510" s="141"/>
    </row>
    <row r="185511" spans="2:11" ht="13.5" customHeight="1">
      <c r="B185511" s="141"/>
      <c r="C185511" s="141"/>
      <c r="D185511" s="141"/>
      <c r="E185511" s="141"/>
      <c r="F185511" s="141"/>
      <c r="G185511" s="248"/>
      <c r="H185511" s="141"/>
      <c r="I185511" s="209"/>
      <c r="J185511" s="141"/>
      <c r="K185511" s="141"/>
    </row>
    <row r="185512" spans="2:11" ht="13.5" customHeight="1">
      <c r="B185512" s="141"/>
      <c r="C185512" s="141"/>
      <c r="D185512" s="141"/>
      <c r="E185512" s="141"/>
      <c r="F185512" s="141"/>
      <c r="G185512" s="248"/>
      <c r="H185512" s="141"/>
      <c r="I185512" s="209"/>
      <c r="J185512" s="141"/>
      <c r="K185512" s="141"/>
    </row>
    <row r="185513" spans="2:11" ht="13.5" customHeight="1">
      <c r="B185513" s="141"/>
      <c r="C185513" s="141"/>
      <c r="D185513" s="141"/>
      <c r="E185513" s="141"/>
      <c r="F185513" s="141"/>
      <c r="G185513" s="248"/>
      <c r="H185513" s="141"/>
      <c r="I185513" s="209"/>
      <c r="J185513" s="141"/>
      <c r="K185513" s="141"/>
    </row>
    <row r="185514" spans="2:11" ht="13.5" customHeight="1">
      <c r="B185514" s="141"/>
      <c r="C185514" s="141"/>
      <c r="D185514" s="141"/>
      <c r="E185514" s="141"/>
      <c r="F185514" s="141"/>
      <c r="G185514" s="248"/>
      <c r="H185514" s="141"/>
      <c r="I185514" s="209"/>
      <c r="J185514" s="141"/>
      <c r="K185514" s="141"/>
    </row>
    <row r="185515" spans="2:11" ht="13.5" customHeight="1">
      <c r="B185515" s="141"/>
      <c r="C185515" s="141"/>
      <c r="D185515" s="141"/>
      <c r="E185515" s="141"/>
      <c r="F185515" s="141"/>
      <c r="G185515" s="248"/>
      <c r="H185515" s="141"/>
      <c r="I185515" s="209"/>
      <c r="J185515" s="141"/>
      <c r="K185515" s="141"/>
    </row>
    <row r="185516" spans="2:11" ht="13.5" customHeight="1">
      <c r="B185516" s="141"/>
      <c r="C185516" s="141"/>
      <c r="D185516" s="141"/>
      <c r="E185516" s="141"/>
      <c r="F185516" s="141"/>
      <c r="G185516" s="248"/>
      <c r="H185516" s="141"/>
      <c r="I185516" s="209"/>
      <c r="J185516" s="141"/>
      <c r="K185516" s="141"/>
    </row>
    <row r="185517" spans="2:11" ht="13.5" customHeight="1">
      <c r="B185517" s="141"/>
      <c r="C185517" s="141"/>
      <c r="D185517" s="141"/>
      <c r="E185517" s="141"/>
      <c r="F185517" s="141"/>
      <c r="G185517" s="248"/>
      <c r="H185517" s="141"/>
      <c r="I185517" s="209"/>
      <c r="J185517" s="141"/>
      <c r="K185517" s="141"/>
    </row>
    <row r="185518" spans="2:11" ht="13.5" customHeight="1">
      <c r="B185518" s="141"/>
      <c r="C185518" s="141"/>
      <c r="D185518" s="141"/>
      <c r="E185518" s="141"/>
      <c r="F185518" s="141"/>
      <c r="G185518" s="248"/>
      <c r="H185518" s="141"/>
      <c r="I185518" s="209"/>
      <c r="J185518" s="141"/>
      <c r="K185518" s="141"/>
    </row>
    <row r="185519" spans="2:11" ht="13.5" customHeight="1">
      <c r="B185519" s="141"/>
      <c r="C185519" s="141"/>
      <c r="D185519" s="141"/>
      <c r="E185519" s="141"/>
      <c r="F185519" s="141"/>
      <c r="G185519" s="248"/>
      <c r="H185519" s="141"/>
      <c r="I185519" s="209"/>
      <c r="J185519" s="141"/>
      <c r="K185519" s="141"/>
    </row>
    <row r="185520" spans="2:11" ht="13.5" customHeight="1">
      <c r="B185520" s="141"/>
      <c r="C185520" s="141"/>
      <c r="D185520" s="141"/>
      <c r="E185520" s="141"/>
      <c r="F185520" s="141"/>
      <c r="G185520" s="248"/>
      <c r="H185520" s="141"/>
      <c r="I185520" s="209"/>
      <c r="J185520" s="141"/>
      <c r="K185520" s="141"/>
    </row>
    <row r="185521" spans="2:11" ht="13.5" customHeight="1">
      <c r="B185521" s="141"/>
      <c r="C185521" s="141"/>
      <c r="D185521" s="141"/>
      <c r="E185521" s="141"/>
      <c r="F185521" s="141"/>
      <c r="G185521" s="248"/>
      <c r="H185521" s="141"/>
      <c r="I185521" s="209"/>
      <c r="J185521" s="141"/>
      <c r="K185521" s="141"/>
    </row>
    <row r="185522" spans="2:11" ht="13.5" customHeight="1">
      <c r="B185522" s="141"/>
      <c r="C185522" s="141"/>
      <c r="D185522" s="141"/>
      <c r="E185522" s="141"/>
      <c r="F185522" s="141"/>
      <c r="G185522" s="248"/>
      <c r="H185522" s="141"/>
      <c r="I185522" s="209"/>
      <c r="J185522" s="141"/>
      <c r="K185522" s="141"/>
    </row>
    <row r="185523" spans="2:11" ht="13.5" customHeight="1">
      <c r="B185523" s="141"/>
      <c r="C185523" s="141"/>
      <c r="D185523" s="141"/>
      <c r="E185523" s="141"/>
      <c r="F185523" s="141"/>
      <c r="G185523" s="248"/>
      <c r="H185523" s="141"/>
      <c r="I185523" s="209"/>
      <c r="J185523" s="141"/>
      <c r="K185523" s="141"/>
    </row>
    <row r="185524" spans="2:11" ht="13.5" customHeight="1">
      <c r="B185524" s="141"/>
      <c r="C185524" s="141"/>
      <c r="D185524" s="141"/>
      <c r="E185524" s="141"/>
      <c r="F185524" s="141"/>
      <c r="G185524" s="248"/>
      <c r="H185524" s="141"/>
      <c r="I185524" s="209"/>
      <c r="J185524" s="141"/>
      <c r="K185524" s="141"/>
    </row>
    <row r="185525" spans="2:11" ht="13.5" customHeight="1">
      <c r="B185525" s="141"/>
      <c r="C185525" s="141"/>
      <c r="D185525" s="141"/>
      <c r="E185525" s="141"/>
      <c r="F185525" s="141"/>
      <c r="G185525" s="248"/>
      <c r="H185525" s="141"/>
      <c r="I185525" s="209"/>
      <c r="J185525" s="141"/>
      <c r="K185525" s="141"/>
    </row>
    <row r="185526" spans="2:11" ht="13.5" customHeight="1">
      <c r="B185526" s="141"/>
      <c r="C185526" s="141"/>
      <c r="D185526" s="141"/>
      <c r="E185526" s="141"/>
      <c r="F185526" s="141"/>
      <c r="G185526" s="248"/>
      <c r="H185526" s="141"/>
      <c r="I185526" s="209"/>
      <c r="J185526" s="141"/>
      <c r="K185526" s="141"/>
    </row>
    <row r="185527" spans="2:11" ht="13.5" customHeight="1">
      <c r="B185527" s="141"/>
      <c r="C185527" s="141"/>
      <c r="D185527" s="141"/>
      <c r="E185527" s="141"/>
      <c r="F185527" s="141"/>
      <c r="G185527" s="248"/>
      <c r="H185527" s="141"/>
      <c r="I185527" s="209"/>
      <c r="J185527" s="141"/>
      <c r="K185527" s="141"/>
    </row>
    <row r="185528" spans="2:11" ht="13.5" customHeight="1">
      <c r="B185528" s="141"/>
      <c r="C185528" s="141"/>
      <c r="D185528" s="141"/>
      <c r="E185528" s="141"/>
      <c r="F185528" s="141"/>
      <c r="G185528" s="248"/>
      <c r="H185528" s="141"/>
      <c r="I185528" s="209"/>
      <c r="J185528" s="141"/>
      <c r="K185528" s="141"/>
    </row>
    <row r="185529" spans="2:11" ht="13.5" customHeight="1">
      <c r="B185529" s="141"/>
      <c r="C185529" s="141"/>
      <c r="D185529" s="141"/>
      <c r="E185529" s="141"/>
      <c r="F185529" s="141"/>
      <c r="G185529" s="248"/>
      <c r="H185529" s="141"/>
      <c r="I185529" s="209"/>
      <c r="J185529" s="141"/>
      <c r="K185529" s="141"/>
    </row>
    <row r="185530" spans="2:11" ht="13.5" customHeight="1">
      <c r="B185530" s="141"/>
      <c r="C185530" s="141"/>
      <c r="D185530" s="141"/>
      <c r="E185530" s="141"/>
      <c r="F185530" s="141"/>
      <c r="G185530" s="248"/>
      <c r="H185530" s="141"/>
      <c r="I185530" s="209"/>
      <c r="J185530" s="141"/>
      <c r="K185530" s="141"/>
    </row>
    <row r="185531" spans="2:11" ht="13.5" customHeight="1">
      <c r="B185531" s="141"/>
      <c r="C185531" s="141"/>
      <c r="D185531" s="141"/>
      <c r="E185531" s="141"/>
      <c r="F185531" s="141"/>
      <c r="G185531" s="248"/>
      <c r="H185531" s="141"/>
      <c r="I185531" s="209"/>
      <c r="J185531" s="141"/>
      <c r="K185531" s="141"/>
    </row>
    <row r="185532" spans="2:11" ht="13.5" customHeight="1">
      <c r="B185532" s="141"/>
      <c r="C185532" s="141"/>
      <c r="D185532" s="141"/>
      <c r="E185532" s="141"/>
      <c r="F185532" s="141"/>
      <c r="G185532" s="248"/>
      <c r="H185532" s="141"/>
      <c r="I185532" s="209"/>
      <c r="J185532" s="141"/>
      <c r="K185532" s="141"/>
    </row>
    <row r="185533" spans="2:11" ht="13.5" customHeight="1">
      <c r="B185533" s="141"/>
      <c r="C185533" s="141"/>
      <c r="D185533" s="141"/>
      <c r="E185533" s="141"/>
      <c r="F185533" s="141"/>
      <c r="G185533" s="248"/>
      <c r="H185533" s="141"/>
      <c r="I185533" s="209"/>
      <c r="J185533" s="141"/>
      <c r="K185533" s="141"/>
    </row>
    <row r="185534" spans="2:11" ht="13.5" customHeight="1">
      <c r="B185534" s="141"/>
      <c r="C185534" s="141"/>
      <c r="D185534" s="141"/>
      <c r="E185534" s="141"/>
      <c r="F185534" s="141"/>
      <c r="G185534" s="248"/>
      <c r="H185534" s="141"/>
      <c r="I185534" s="209"/>
      <c r="J185534" s="141"/>
      <c r="K185534" s="141"/>
    </row>
    <row r="185535" spans="2:11" ht="13.5" customHeight="1">
      <c r="B185535" s="141"/>
      <c r="C185535" s="141"/>
      <c r="D185535" s="141"/>
      <c r="E185535" s="141"/>
      <c r="F185535" s="141"/>
      <c r="G185535" s="248"/>
      <c r="H185535" s="141"/>
      <c r="I185535" s="209"/>
      <c r="J185535" s="141"/>
      <c r="K185535" s="141"/>
    </row>
    <row r="185536" spans="2:11" ht="13.5" customHeight="1">
      <c r="B185536" s="141"/>
      <c r="C185536" s="141"/>
      <c r="D185536" s="141"/>
      <c r="E185536" s="141"/>
      <c r="F185536" s="141"/>
      <c r="G185536" s="248"/>
      <c r="H185536" s="141"/>
      <c r="I185536" s="209"/>
      <c r="J185536" s="141"/>
      <c r="K185536" s="141"/>
    </row>
    <row r="185537" spans="2:11" ht="13.5" customHeight="1">
      <c r="B185537" s="141"/>
      <c r="C185537" s="141"/>
      <c r="D185537" s="141"/>
      <c r="E185537" s="141"/>
      <c r="F185537" s="141"/>
      <c r="G185537" s="248"/>
      <c r="H185537" s="141"/>
      <c r="I185537" s="209"/>
      <c r="J185537" s="141"/>
      <c r="K185537" s="141"/>
    </row>
    <row r="185538" spans="2:11" ht="13.5" customHeight="1">
      <c r="B185538" s="141"/>
      <c r="C185538" s="141"/>
      <c r="D185538" s="141"/>
      <c r="E185538" s="141"/>
      <c r="F185538" s="141"/>
      <c r="G185538" s="248"/>
      <c r="H185538" s="141"/>
      <c r="I185538" s="209"/>
      <c r="J185538" s="141"/>
      <c r="K185538" s="141"/>
    </row>
    <row r="185539" spans="2:11" ht="13.5" customHeight="1">
      <c r="B185539" s="141"/>
      <c r="C185539" s="141"/>
      <c r="D185539" s="141"/>
      <c r="E185539" s="141"/>
      <c r="F185539" s="141"/>
      <c r="G185539" s="248"/>
      <c r="H185539" s="141"/>
      <c r="I185539" s="209"/>
      <c r="J185539" s="141"/>
      <c r="K185539" s="141"/>
    </row>
    <row r="185540" spans="2:11" ht="13.5" customHeight="1">
      <c r="B185540" s="141"/>
      <c r="C185540" s="141"/>
      <c r="D185540" s="141"/>
      <c r="E185540" s="141"/>
      <c r="F185540" s="141"/>
      <c r="G185540" s="248"/>
      <c r="H185540" s="141"/>
      <c r="I185540" s="209"/>
      <c r="J185540" s="141"/>
      <c r="K185540" s="141"/>
    </row>
    <row r="185541" spans="2:11" ht="13.5" customHeight="1">
      <c r="B185541" s="141"/>
      <c r="C185541" s="141"/>
      <c r="D185541" s="141"/>
      <c r="E185541" s="141"/>
      <c r="F185541" s="141"/>
      <c r="G185541" s="248"/>
      <c r="H185541" s="141"/>
      <c r="I185541" s="209"/>
      <c r="J185541" s="141"/>
      <c r="K185541" s="141"/>
    </row>
    <row r="185542" spans="2:11" ht="13.5" customHeight="1">
      <c r="B185542" s="141"/>
      <c r="C185542" s="141"/>
      <c r="D185542" s="141"/>
      <c r="E185542" s="141"/>
      <c r="F185542" s="141"/>
      <c r="G185542" s="248"/>
      <c r="H185542" s="141"/>
      <c r="I185542" s="209"/>
      <c r="J185542" s="141"/>
      <c r="K185542" s="141"/>
    </row>
    <row r="185543" spans="2:11" ht="13.5" customHeight="1">
      <c r="B185543" s="141"/>
      <c r="C185543" s="141"/>
      <c r="D185543" s="141"/>
      <c r="E185543" s="141"/>
      <c r="F185543" s="141"/>
      <c r="G185543" s="248"/>
      <c r="H185543" s="141"/>
      <c r="I185543" s="209"/>
      <c r="J185543" s="141"/>
      <c r="K185543" s="141"/>
    </row>
    <row r="185544" spans="2:11" ht="13.5" customHeight="1">
      <c r="B185544" s="141"/>
      <c r="C185544" s="141"/>
      <c r="D185544" s="141"/>
      <c r="E185544" s="141"/>
      <c r="F185544" s="141"/>
      <c r="G185544" s="248"/>
      <c r="H185544" s="141"/>
      <c r="I185544" s="209"/>
      <c r="J185544" s="141"/>
      <c r="K185544" s="141"/>
    </row>
    <row r="185545" spans="2:11" ht="13.5" customHeight="1">
      <c r="B185545" s="141"/>
      <c r="C185545" s="141"/>
      <c r="D185545" s="141"/>
      <c r="E185545" s="141"/>
      <c r="F185545" s="141"/>
      <c r="G185545" s="248"/>
      <c r="H185545" s="141"/>
      <c r="I185545" s="209"/>
      <c r="J185545" s="141"/>
      <c r="K185545" s="141"/>
    </row>
    <row r="185546" spans="2:11" ht="13.5" customHeight="1">
      <c r="B185546" s="141"/>
      <c r="C185546" s="141"/>
      <c r="D185546" s="141"/>
      <c r="E185546" s="141"/>
      <c r="F185546" s="141"/>
      <c r="G185546" s="248"/>
      <c r="H185546" s="141"/>
      <c r="I185546" s="209"/>
      <c r="J185546" s="141"/>
      <c r="K185546" s="141"/>
    </row>
    <row r="185547" spans="2:11" ht="13.5" customHeight="1">
      <c r="B185547" s="141"/>
      <c r="C185547" s="141"/>
      <c r="D185547" s="141"/>
      <c r="E185547" s="141"/>
      <c r="F185547" s="141"/>
      <c r="G185547" s="248"/>
      <c r="H185547" s="141"/>
      <c r="I185547" s="209"/>
      <c r="J185547" s="141"/>
      <c r="K185547" s="141"/>
    </row>
    <row r="185548" spans="2:11" ht="13.5" customHeight="1">
      <c r="B185548" s="141"/>
      <c r="C185548" s="141"/>
      <c r="D185548" s="141"/>
      <c r="E185548" s="141"/>
      <c r="F185548" s="141"/>
      <c r="G185548" s="248"/>
      <c r="H185548" s="141"/>
      <c r="I185548" s="209"/>
      <c r="J185548" s="141"/>
      <c r="K185548" s="141"/>
    </row>
    <row r="185549" spans="2:11" ht="13.5" customHeight="1">
      <c r="B185549" s="141"/>
      <c r="C185549" s="141"/>
      <c r="D185549" s="141"/>
      <c r="E185549" s="141"/>
      <c r="F185549" s="141"/>
      <c r="G185549" s="248"/>
      <c r="H185549" s="141"/>
      <c r="I185549" s="209"/>
      <c r="J185549" s="141"/>
      <c r="K185549" s="141"/>
    </row>
    <row r="185550" spans="2:11" ht="13.5" customHeight="1">
      <c r="B185550" s="141"/>
      <c r="C185550" s="141"/>
      <c r="D185550" s="141"/>
      <c r="E185550" s="141"/>
      <c r="F185550" s="141"/>
      <c r="G185550" s="248"/>
      <c r="H185550" s="141"/>
      <c r="I185550" s="209"/>
      <c r="J185550" s="141"/>
      <c r="K185550" s="141"/>
    </row>
    <row r="185551" spans="2:11" ht="13.5" customHeight="1">
      <c r="B185551" s="141"/>
      <c r="C185551" s="141"/>
      <c r="D185551" s="141"/>
      <c r="E185551" s="141"/>
      <c r="F185551" s="141"/>
      <c r="G185551" s="248"/>
      <c r="H185551" s="141"/>
      <c r="I185551" s="209"/>
      <c r="J185551" s="141"/>
      <c r="K185551" s="141"/>
    </row>
    <row r="185552" spans="2:11" ht="13.5" customHeight="1">
      <c r="B185552" s="141"/>
      <c r="C185552" s="141"/>
      <c r="D185552" s="141"/>
      <c r="E185552" s="141"/>
      <c r="F185552" s="141"/>
      <c r="G185552" s="248"/>
      <c r="H185552" s="141"/>
      <c r="I185552" s="209"/>
      <c r="J185552" s="141"/>
      <c r="K185552" s="141"/>
    </row>
    <row r="185553" spans="2:11" ht="13.5" customHeight="1">
      <c r="B185553" s="141"/>
      <c r="C185553" s="141"/>
      <c r="D185553" s="141"/>
      <c r="E185553" s="141"/>
      <c r="F185553" s="141"/>
      <c r="G185553" s="248"/>
      <c r="H185553" s="141"/>
      <c r="I185553" s="209"/>
      <c r="J185553" s="141"/>
      <c r="K185553" s="141"/>
    </row>
    <row r="185554" spans="2:11" ht="13.5" customHeight="1">
      <c r="B185554" s="141"/>
      <c r="C185554" s="141"/>
      <c r="D185554" s="141"/>
      <c r="E185554" s="141"/>
      <c r="F185554" s="141"/>
      <c r="G185554" s="248"/>
      <c r="H185554" s="141"/>
      <c r="I185554" s="209"/>
      <c r="J185554" s="141"/>
      <c r="K185554" s="141"/>
    </row>
    <row r="185555" spans="2:11" ht="13.5" customHeight="1">
      <c r="B185555" s="141"/>
      <c r="C185555" s="141"/>
      <c r="D185555" s="141"/>
      <c r="E185555" s="141"/>
      <c r="F185555" s="141"/>
      <c r="G185555" s="248"/>
      <c r="H185555" s="141"/>
      <c r="I185555" s="209"/>
      <c r="J185555" s="141"/>
      <c r="K185555" s="141"/>
    </row>
    <row r="185556" spans="2:11" ht="13.5" customHeight="1">
      <c r="B185556" s="141"/>
      <c r="C185556" s="141"/>
      <c r="D185556" s="141"/>
      <c r="E185556" s="141"/>
      <c r="F185556" s="141"/>
      <c r="G185556" s="248"/>
      <c r="H185556" s="141"/>
      <c r="I185556" s="209"/>
      <c r="J185556" s="141"/>
      <c r="K185556" s="141"/>
    </row>
    <row r="185557" spans="2:11" ht="13.5" customHeight="1">
      <c r="B185557" s="141"/>
      <c r="C185557" s="141"/>
      <c r="D185557" s="141"/>
      <c r="E185557" s="141"/>
      <c r="F185557" s="141"/>
      <c r="G185557" s="248"/>
      <c r="H185557" s="141"/>
      <c r="I185557" s="209"/>
      <c r="J185557" s="141"/>
      <c r="K185557" s="141"/>
    </row>
    <row r="185558" spans="2:11" ht="13.5" customHeight="1">
      <c r="B185558" s="141"/>
      <c r="C185558" s="141"/>
      <c r="D185558" s="141"/>
      <c r="E185558" s="141"/>
      <c r="F185558" s="141"/>
      <c r="G185558" s="248"/>
      <c r="H185558" s="141"/>
      <c r="I185558" s="209"/>
      <c r="J185558" s="141"/>
      <c r="K185558" s="141"/>
    </row>
    <row r="185559" spans="2:11" ht="13.5" customHeight="1">
      <c r="B185559" s="141"/>
      <c r="C185559" s="141"/>
      <c r="D185559" s="141"/>
      <c r="E185559" s="141"/>
      <c r="F185559" s="141"/>
      <c r="G185559" s="248"/>
      <c r="H185559" s="141"/>
      <c r="I185559" s="209"/>
      <c r="J185559" s="141"/>
      <c r="K185559" s="141"/>
    </row>
    <row r="185560" spans="2:11" ht="13.5" customHeight="1">
      <c r="B185560" s="141"/>
      <c r="C185560" s="141"/>
      <c r="D185560" s="141"/>
      <c r="E185560" s="141"/>
      <c r="F185560" s="141"/>
      <c r="G185560" s="248"/>
      <c r="H185560" s="141"/>
      <c r="I185560" s="209"/>
      <c r="J185560" s="141"/>
      <c r="K185560" s="141"/>
    </row>
    <row r="185561" spans="2:11" ht="13.5" customHeight="1">
      <c r="B185561" s="141"/>
      <c r="C185561" s="141"/>
      <c r="D185561" s="141"/>
      <c r="E185561" s="141"/>
      <c r="F185561" s="141"/>
      <c r="G185561" s="248"/>
      <c r="H185561" s="141"/>
      <c r="I185561" s="209"/>
      <c r="J185561" s="141"/>
      <c r="K185561" s="141"/>
    </row>
    <row r="185562" spans="2:11" ht="13.5" customHeight="1">
      <c r="B185562" s="141"/>
      <c r="C185562" s="141"/>
      <c r="D185562" s="141"/>
      <c r="E185562" s="141"/>
      <c r="F185562" s="141"/>
      <c r="G185562" s="248"/>
      <c r="H185562" s="141"/>
      <c r="I185562" s="209"/>
      <c r="J185562" s="141"/>
      <c r="K185562" s="141"/>
    </row>
    <row r="185563" spans="2:11" ht="13.5" customHeight="1">
      <c r="B185563" s="141"/>
      <c r="C185563" s="141"/>
      <c r="D185563" s="141"/>
      <c r="E185563" s="141"/>
      <c r="F185563" s="141"/>
      <c r="G185563" s="248"/>
      <c r="H185563" s="141"/>
      <c r="I185563" s="209"/>
      <c r="J185563" s="141"/>
      <c r="K185563" s="141"/>
    </row>
    <row r="185564" spans="2:11" ht="13.5" customHeight="1">
      <c r="B185564" s="141"/>
      <c r="C185564" s="141"/>
      <c r="D185564" s="141"/>
      <c r="E185564" s="141"/>
      <c r="F185564" s="141"/>
      <c r="G185564" s="248"/>
      <c r="H185564" s="141"/>
      <c r="I185564" s="209"/>
      <c r="J185564" s="141"/>
      <c r="K185564" s="141"/>
    </row>
    <row r="185565" spans="2:11" ht="13.5" customHeight="1">
      <c r="B185565" s="141"/>
      <c r="C185565" s="141"/>
      <c r="D185565" s="141"/>
      <c r="E185565" s="141"/>
      <c r="F185565" s="141"/>
      <c r="G185565" s="248"/>
      <c r="H185565" s="141"/>
      <c r="I185565" s="209"/>
      <c r="J185565" s="141"/>
      <c r="K185565" s="141"/>
    </row>
    <row r="185566" spans="2:11" ht="13.5" customHeight="1">
      <c r="B185566" s="141"/>
      <c r="C185566" s="141"/>
      <c r="D185566" s="141"/>
      <c r="E185566" s="141"/>
      <c r="F185566" s="141"/>
      <c r="G185566" s="248"/>
      <c r="H185566" s="141"/>
      <c r="I185566" s="209"/>
      <c r="J185566" s="141"/>
      <c r="K185566" s="141"/>
    </row>
    <row r="185567" spans="2:11" ht="13.5" customHeight="1">
      <c r="B185567" s="141"/>
      <c r="C185567" s="141"/>
      <c r="D185567" s="141"/>
      <c r="E185567" s="141"/>
      <c r="F185567" s="141"/>
      <c r="G185567" s="248"/>
      <c r="H185567" s="141"/>
      <c r="I185567" s="209"/>
      <c r="J185567" s="141"/>
      <c r="K185567" s="141"/>
    </row>
    <row r="185568" spans="2:11" ht="13.5" customHeight="1">
      <c r="B185568" s="141"/>
      <c r="C185568" s="141"/>
      <c r="D185568" s="141"/>
      <c r="E185568" s="141"/>
      <c r="F185568" s="141"/>
      <c r="G185568" s="248"/>
      <c r="H185568" s="141"/>
      <c r="I185568" s="209"/>
      <c r="J185568" s="141"/>
      <c r="K185568" s="141"/>
    </row>
    <row r="185569" spans="2:11" ht="13.5" customHeight="1">
      <c r="B185569" s="141"/>
      <c r="C185569" s="141"/>
      <c r="D185569" s="141"/>
      <c r="E185569" s="141"/>
      <c r="F185569" s="141"/>
      <c r="G185569" s="248"/>
      <c r="H185569" s="141"/>
      <c r="I185569" s="209"/>
      <c r="J185569" s="141"/>
      <c r="K185569" s="141"/>
    </row>
    <row r="185570" spans="2:11" ht="13.5" customHeight="1">
      <c r="B185570" s="141"/>
      <c r="C185570" s="141"/>
      <c r="D185570" s="141"/>
      <c r="E185570" s="141"/>
      <c r="F185570" s="141"/>
      <c r="G185570" s="248"/>
      <c r="H185570" s="141"/>
      <c r="I185570" s="209"/>
      <c r="J185570" s="141"/>
      <c r="K185570" s="141"/>
    </row>
    <row r="185571" spans="2:11" ht="13.5" customHeight="1">
      <c r="B185571" s="141"/>
      <c r="C185571" s="141"/>
      <c r="D185571" s="141"/>
      <c r="E185571" s="141"/>
      <c r="F185571" s="141"/>
      <c r="G185571" s="248"/>
      <c r="H185571" s="141"/>
      <c r="I185571" s="209"/>
      <c r="J185571" s="141"/>
      <c r="K185571" s="141"/>
    </row>
    <row r="185572" spans="2:11" ht="13.5" customHeight="1">
      <c r="B185572" s="141"/>
      <c r="C185572" s="141"/>
      <c r="D185572" s="141"/>
      <c r="E185572" s="141"/>
      <c r="F185572" s="141"/>
      <c r="G185572" s="248"/>
      <c r="H185572" s="141"/>
      <c r="I185572" s="209"/>
      <c r="J185572" s="141"/>
      <c r="K185572" s="141"/>
    </row>
    <row r="185573" spans="2:11" ht="13.5" customHeight="1">
      <c r="B185573" s="141"/>
      <c r="C185573" s="141"/>
      <c r="D185573" s="141"/>
      <c r="E185573" s="141"/>
      <c r="F185573" s="141"/>
      <c r="G185573" s="248"/>
      <c r="H185573" s="141"/>
      <c r="I185573" s="209"/>
      <c r="J185573" s="141"/>
      <c r="K185573" s="141"/>
    </row>
    <row r="185574" spans="2:11" ht="13.5" customHeight="1">
      <c r="B185574" s="141"/>
      <c r="C185574" s="141"/>
      <c r="D185574" s="141"/>
      <c r="E185574" s="141"/>
      <c r="F185574" s="141"/>
      <c r="G185574" s="248"/>
      <c r="H185574" s="141"/>
      <c r="I185574" s="209"/>
      <c r="J185574" s="141"/>
      <c r="K185574" s="141"/>
    </row>
    <row r="185575" spans="2:11" ht="13.5" customHeight="1">
      <c r="B185575" s="141"/>
      <c r="C185575" s="141"/>
      <c r="D185575" s="141"/>
      <c r="E185575" s="141"/>
      <c r="F185575" s="141"/>
      <c r="G185575" s="248"/>
      <c r="H185575" s="141"/>
      <c r="I185575" s="209"/>
      <c r="J185575" s="141"/>
      <c r="K185575" s="141"/>
    </row>
    <row r="185576" spans="2:11" ht="13.5" customHeight="1">
      <c r="B185576" s="141"/>
      <c r="C185576" s="141"/>
      <c r="D185576" s="141"/>
      <c r="E185576" s="141"/>
      <c r="F185576" s="141"/>
      <c r="G185576" s="248"/>
      <c r="H185576" s="141"/>
      <c r="I185576" s="209"/>
      <c r="J185576" s="141"/>
      <c r="K185576" s="141"/>
    </row>
    <row r="185577" spans="2:11" ht="13.5" customHeight="1">
      <c r="B185577" s="141"/>
      <c r="C185577" s="141"/>
      <c r="D185577" s="141"/>
      <c r="E185577" s="141"/>
      <c r="F185577" s="141"/>
      <c r="G185577" s="248"/>
      <c r="H185577" s="141"/>
      <c r="I185577" s="209"/>
      <c r="J185577" s="141"/>
      <c r="K185577" s="141"/>
    </row>
    <row r="185578" spans="2:11" ht="13.5" customHeight="1">
      <c r="B185578" s="141"/>
      <c r="C185578" s="141"/>
      <c r="D185578" s="141"/>
      <c r="E185578" s="141"/>
      <c r="F185578" s="141"/>
      <c r="G185578" s="248"/>
      <c r="H185578" s="141"/>
      <c r="I185578" s="209"/>
      <c r="J185578" s="141"/>
      <c r="K185578" s="141"/>
    </row>
    <row r="185579" spans="2:11" ht="13.5" customHeight="1">
      <c r="B185579" s="141"/>
      <c r="C185579" s="141"/>
      <c r="D185579" s="141"/>
      <c r="E185579" s="141"/>
      <c r="F185579" s="141"/>
      <c r="G185579" s="248"/>
      <c r="H185579" s="141"/>
      <c r="I185579" s="209"/>
      <c r="J185579" s="141"/>
      <c r="K185579" s="141"/>
    </row>
    <row r="185580" spans="2:11" ht="13.5" customHeight="1">
      <c r="B185580" s="141"/>
      <c r="C185580" s="141"/>
      <c r="D185580" s="141"/>
      <c r="E185580" s="141"/>
      <c r="F185580" s="141"/>
      <c r="G185580" s="248"/>
      <c r="H185580" s="141"/>
      <c r="I185580" s="209"/>
      <c r="J185580" s="141"/>
      <c r="K185580" s="141"/>
    </row>
    <row r="185581" spans="2:11" ht="13.5" customHeight="1">
      <c r="B185581" s="141"/>
      <c r="C185581" s="141"/>
      <c r="D185581" s="141"/>
      <c r="E185581" s="141"/>
      <c r="F185581" s="141"/>
      <c r="G185581" s="248"/>
      <c r="H185581" s="141"/>
      <c r="I185581" s="209"/>
      <c r="J185581" s="141"/>
      <c r="K185581" s="141"/>
    </row>
    <row r="185582" spans="2:11" ht="13.5" customHeight="1">
      <c r="B185582" s="141"/>
      <c r="C185582" s="141"/>
      <c r="D185582" s="141"/>
      <c r="E185582" s="141"/>
      <c r="F185582" s="141"/>
      <c r="G185582" s="248"/>
      <c r="H185582" s="141"/>
      <c r="I185582" s="209"/>
      <c r="J185582" s="141"/>
      <c r="K185582" s="141"/>
    </row>
    <row r="185583" spans="2:11" ht="13.5" customHeight="1">
      <c r="B185583" s="141"/>
      <c r="C185583" s="141"/>
      <c r="D185583" s="141"/>
      <c r="E185583" s="141"/>
      <c r="F185583" s="141"/>
      <c r="G185583" s="248"/>
      <c r="H185583" s="141"/>
      <c r="I185583" s="209"/>
      <c r="J185583" s="141"/>
      <c r="K185583" s="141"/>
    </row>
    <row r="185584" spans="2:11" ht="13.5" customHeight="1">
      <c r="B185584" s="141"/>
      <c r="C185584" s="141"/>
      <c r="D185584" s="141"/>
      <c r="E185584" s="141"/>
      <c r="F185584" s="141"/>
      <c r="G185584" s="248"/>
      <c r="H185584" s="141"/>
      <c r="I185584" s="209"/>
      <c r="J185584" s="141"/>
      <c r="K185584" s="141"/>
    </row>
    <row r="185585" spans="2:11" ht="13.5" customHeight="1">
      <c r="B185585" s="141"/>
      <c r="C185585" s="141"/>
      <c r="D185585" s="141"/>
      <c r="E185585" s="141"/>
      <c r="F185585" s="141"/>
      <c r="G185585" s="248"/>
      <c r="H185585" s="141"/>
      <c r="I185585" s="209"/>
      <c r="J185585" s="141"/>
      <c r="K185585" s="141"/>
    </row>
    <row r="185586" spans="2:11" ht="13.5" customHeight="1">
      <c r="B185586" s="141"/>
      <c r="C185586" s="141"/>
      <c r="D185586" s="141"/>
      <c r="E185586" s="141"/>
      <c r="F185586" s="141"/>
      <c r="G185586" s="248"/>
      <c r="H185586" s="141"/>
      <c r="I185586" s="209"/>
      <c r="J185586" s="141"/>
      <c r="K185586" s="141"/>
    </row>
    <row r="185587" spans="2:11" ht="13.5" customHeight="1">
      <c r="B185587" s="141"/>
      <c r="C185587" s="141"/>
      <c r="D185587" s="141"/>
      <c r="E185587" s="141"/>
      <c r="F185587" s="141"/>
      <c r="G185587" s="248"/>
      <c r="H185587" s="141"/>
      <c r="I185587" s="209"/>
      <c r="J185587" s="141"/>
      <c r="K185587" s="141"/>
    </row>
    <row r="185588" spans="2:11" ht="13.5" customHeight="1">
      <c r="B185588" s="141"/>
      <c r="C185588" s="141"/>
      <c r="D185588" s="141"/>
      <c r="E185588" s="141"/>
      <c r="F185588" s="141"/>
      <c r="G185588" s="248"/>
      <c r="H185588" s="141"/>
      <c r="I185588" s="209"/>
      <c r="J185588" s="141"/>
      <c r="K185588" s="141"/>
    </row>
    <row r="185589" spans="2:11" ht="13.5" customHeight="1">
      <c r="B185589" s="141"/>
      <c r="C185589" s="141"/>
      <c r="D185589" s="141"/>
      <c r="E185589" s="141"/>
      <c r="F185589" s="141"/>
      <c r="G185589" s="248"/>
      <c r="H185589" s="141"/>
      <c r="I185589" s="209"/>
      <c r="J185589" s="141"/>
      <c r="K185589" s="141"/>
    </row>
    <row r="185590" spans="2:11" ht="13.5" customHeight="1">
      <c r="B185590" s="141"/>
      <c r="C185590" s="141"/>
      <c r="D185590" s="141"/>
      <c r="E185590" s="141"/>
      <c r="F185590" s="141"/>
      <c r="G185590" s="248"/>
      <c r="H185590" s="141"/>
      <c r="I185590" s="209"/>
      <c r="J185590" s="141"/>
      <c r="K185590" s="141"/>
    </row>
    <row r="185591" spans="2:11" ht="13.5" customHeight="1">
      <c r="B185591" s="141"/>
      <c r="C185591" s="141"/>
      <c r="D185591" s="141"/>
      <c r="E185591" s="141"/>
      <c r="F185591" s="141"/>
      <c r="G185591" s="248"/>
      <c r="H185591" s="141"/>
      <c r="I185591" s="209"/>
      <c r="J185591" s="141"/>
      <c r="K185591" s="141"/>
    </row>
    <row r="185592" spans="2:11" ht="13.5" customHeight="1">
      <c r="B185592" s="141"/>
      <c r="C185592" s="141"/>
      <c r="D185592" s="141"/>
      <c r="E185592" s="141"/>
      <c r="F185592" s="141"/>
      <c r="G185592" s="248"/>
      <c r="H185592" s="141"/>
      <c r="I185592" s="209"/>
      <c r="J185592" s="141"/>
      <c r="K185592" s="141"/>
    </row>
    <row r="185593" spans="2:11" ht="13.5" customHeight="1">
      <c r="B185593" s="141"/>
      <c r="C185593" s="141"/>
      <c r="D185593" s="141"/>
      <c r="E185593" s="141"/>
      <c r="F185593" s="141"/>
      <c r="G185593" s="248"/>
      <c r="H185593" s="141"/>
      <c r="I185593" s="209"/>
      <c r="J185593" s="141"/>
      <c r="K185593" s="141"/>
    </row>
    <row r="185594" spans="2:11" ht="13.5" customHeight="1">
      <c r="B185594" s="141"/>
      <c r="C185594" s="141"/>
      <c r="D185594" s="141"/>
      <c r="E185594" s="141"/>
      <c r="F185594" s="141"/>
      <c r="G185594" s="248"/>
      <c r="H185594" s="141"/>
      <c r="I185594" s="209"/>
      <c r="J185594" s="141"/>
      <c r="K185594" s="141"/>
    </row>
    <row r="185595" spans="2:11" ht="13.5" customHeight="1">
      <c r="B185595" s="141"/>
      <c r="C185595" s="141"/>
      <c r="D185595" s="141"/>
      <c r="E185595" s="141"/>
      <c r="F185595" s="141"/>
      <c r="G185595" s="248"/>
      <c r="H185595" s="141"/>
      <c r="I185595" s="209"/>
      <c r="J185595" s="141"/>
      <c r="K185595" s="141"/>
    </row>
    <row r="185596" spans="2:11" ht="13.5" customHeight="1">
      <c r="B185596" s="141"/>
      <c r="C185596" s="141"/>
      <c r="D185596" s="141"/>
      <c r="E185596" s="141"/>
      <c r="F185596" s="141"/>
      <c r="G185596" s="248"/>
      <c r="H185596" s="141"/>
      <c r="I185596" s="209"/>
      <c r="J185596" s="141"/>
      <c r="K185596" s="141"/>
    </row>
    <row r="185597" spans="2:11" ht="13.5" customHeight="1">
      <c r="B185597" s="141"/>
      <c r="C185597" s="141"/>
      <c r="D185597" s="141"/>
      <c r="E185597" s="141"/>
      <c r="F185597" s="141"/>
      <c r="G185597" s="248"/>
      <c r="H185597" s="141"/>
      <c r="I185597" s="209"/>
      <c r="J185597" s="141"/>
      <c r="K185597" s="141"/>
    </row>
    <row r="185598" spans="2:11" ht="13.5" customHeight="1">
      <c r="B185598" s="141"/>
      <c r="C185598" s="141"/>
      <c r="D185598" s="141"/>
      <c r="E185598" s="141"/>
      <c r="F185598" s="141"/>
      <c r="G185598" s="248"/>
      <c r="H185598" s="141"/>
      <c r="I185598" s="209"/>
      <c r="J185598" s="141"/>
      <c r="K185598" s="141"/>
    </row>
    <row r="185599" spans="2:11" ht="13.5" customHeight="1">
      <c r="B185599" s="141"/>
      <c r="C185599" s="141"/>
      <c r="D185599" s="141"/>
      <c r="E185599" s="141"/>
      <c r="F185599" s="141"/>
      <c r="G185599" s="248"/>
      <c r="H185599" s="141"/>
      <c r="I185599" s="209"/>
      <c r="J185599" s="141"/>
      <c r="K185599" s="141"/>
    </row>
    <row r="185600" spans="2:11" ht="13.5" customHeight="1">
      <c r="B185600" s="141"/>
      <c r="C185600" s="141"/>
      <c r="D185600" s="141"/>
      <c r="E185600" s="141"/>
      <c r="F185600" s="141"/>
      <c r="G185600" s="248"/>
      <c r="H185600" s="141"/>
      <c r="I185600" s="209"/>
      <c r="J185600" s="141"/>
      <c r="K185600" s="141"/>
    </row>
    <row r="185601" spans="2:11" ht="13.5" customHeight="1">
      <c r="B185601" s="141"/>
      <c r="C185601" s="141"/>
      <c r="D185601" s="141"/>
      <c r="E185601" s="141"/>
      <c r="F185601" s="141"/>
      <c r="G185601" s="248"/>
      <c r="H185601" s="141"/>
      <c r="I185601" s="209"/>
      <c r="J185601" s="141"/>
      <c r="K185601" s="141"/>
    </row>
    <row r="185602" spans="2:11" ht="13.5" customHeight="1">
      <c r="B185602" s="141"/>
      <c r="C185602" s="141"/>
      <c r="D185602" s="141"/>
      <c r="E185602" s="141"/>
      <c r="F185602" s="141"/>
      <c r="G185602" s="248"/>
      <c r="H185602" s="141"/>
      <c r="I185602" s="209"/>
      <c r="J185602" s="141"/>
      <c r="K185602" s="141"/>
    </row>
    <row r="185603" spans="2:11" ht="13.5" customHeight="1">
      <c r="B185603" s="141"/>
      <c r="C185603" s="141"/>
      <c r="D185603" s="141"/>
      <c r="E185603" s="141"/>
      <c r="F185603" s="141"/>
      <c r="G185603" s="248"/>
      <c r="H185603" s="141"/>
      <c r="I185603" s="209"/>
      <c r="J185603" s="141"/>
      <c r="K185603" s="141"/>
    </row>
    <row r="185604" spans="2:11" ht="13.5" customHeight="1">
      <c r="B185604" s="141"/>
      <c r="C185604" s="141"/>
      <c r="D185604" s="141"/>
      <c r="E185604" s="141"/>
      <c r="F185604" s="141"/>
      <c r="G185604" s="248"/>
      <c r="H185604" s="141"/>
      <c r="I185604" s="209"/>
      <c r="J185604" s="141"/>
      <c r="K185604" s="141"/>
    </row>
    <row r="185605" spans="2:11" ht="13.5" customHeight="1">
      <c r="B185605" s="141"/>
      <c r="C185605" s="141"/>
      <c r="D185605" s="141"/>
      <c r="E185605" s="141"/>
      <c r="F185605" s="141"/>
      <c r="G185605" s="248"/>
      <c r="H185605" s="141"/>
      <c r="I185605" s="209"/>
      <c r="J185605" s="141"/>
      <c r="K185605" s="141"/>
    </row>
    <row r="185606" spans="2:11" ht="13.5" customHeight="1">
      <c r="B185606" s="141"/>
      <c r="C185606" s="141"/>
      <c r="D185606" s="141"/>
      <c r="E185606" s="141"/>
      <c r="F185606" s="141"/>
      <c r="G185606" s="248"/>
      <c r="H185606" s="141"/>
      <c r="I185606" s="209"/>
      <c r="J185606" s="141"/>
      <c r="K185606" s="141"/>
    </row>
    <row r="185607" spans="2:11" ht="13.5" customHeight="1">
      <c r="B185607" s="141"/>
      <c r="C185607" s="141"/>
      <c r="D185607" s="141"/>
      <c r="E185607" s="141"/>
      <c r="F185607" s="141"/>
      <c r="G185607" s="248"/>
      <c r="H185607" s="141"/>
      <c r="I185607" s="209"/>
      <c r="J185607" s="141"/>
      <c r="K185607" s="141"/>
    </row>
    <row r="185608" spans="2:11" ht="13.5" customHeight="1">
      <c r="B185608" s="141"/>
      <c r="C185608" s="141"/>
      <c r="D185608" s="141"/>
      <c r="E185608" s="141"/>
      <c r="F185608" s="141"/>
      <c r="G185608" s="248"/>
      <c r="H185608" s="141"/>
      <c r="I185608" s="209"/>
      <c r="J185608" s="141"/>
      <c r="K185608" s="141"/>
    </row>
    <row r="185609" spans="2:11" ht="13.5" customHeight="1">
      <c r="B185609" s="141"/>
      <c r="C185609" s="141"/>
      <c r="D185609" s="141"/>
      <c r="E185609" s="141"/>
      <c r="F185609" s="141"/>
      <c r="G185609" s="248"/>
      <c r="H185609" s="141"/>
      <c r="I185609" s="209"/>
      <c r="J185609" s="141"/>
      <c r="K185609" s="141"/>
    </row>
    <row r="185610" spans="2:11" ht="13.5" customHeight="1">
      <c r="B185610" s="141"/>
      <c r="C185610" s="141"/>
      <c r="D185610" s="141"/>
      <c r="E185610" s="141"/>
      <c r="F185610" s="141"/>
      <c r="G185610" s="248"/>
      <c r="H185610" s="141"/>
      <c r="I185610" s="209"/>
      <c r="J185610" s="141"/>
      <c r="K185610" s="141"/>
    </row>
    <row r="185611" spans="2:11" ht="13.5" customHeight="1">
      <c r="B185611" s="141"/>
      <c r="C185611" s="141"/>
      <c r="D185611" s="141"/>
      <c r="E185611" s="141"/>
      <c r="F185611" s="141"/>
      <c r="G185611" s="248"/>
      <c r="H185611" s="141"/>
      <c r="I185611" s="209"/>
      <c r="J185611" s="141"/>
      <c r="K185611" s="141"/>
    </row>
    <row r="185612" spans="2:11" ht="13.5" customHeight="1">
      <c r="B185612" s="141"/>
      <c r="C185612" s="141"/>
      <c r="D185612" s="141"/>
      <c r="E185612" s="141"/>
      <c r="F185612" s="141"/>
      <c r="G185612" s="248"/>
      <c r="H185612" s="141"/>
      <c r="I185612" s="209"/>
      <c r="J185612" s="141"/>
      <c r="K185612" s="141"/>
    </row>
    <row r="185613" spans="2:11" ht="13.5" customHeight="1">
      <c r="B185613" s="141"/>
      <c r="C185613" s="141"/>
      <c r="D185613" s="141"/>
      <c r="E185613" s="141"/>
      <c r="F185613" s="141"/>
      <c r="G185613" s="248"/>
      <c r="H185613" s="141"/>
      <c r="I185613" s="209"/>
      <c r="J185613" s="141"/>
      <c r="K185613" s="141"/>
    </row>
    <row r="185614" spans="2:11" ht="13.5" customHeight="1">
      <c r="B185614" s="141"/>
      <c r="C185614" s="141"/>
      <c r="D185614" s="141"/>
      <c r="E185614" s="141"/>
      <c r="F185614" s="141"/>
      <c r="G185614" s="248"/>
      <c r="H185614" s="141"/>
      <c r="I185614" s="209"/>
      <c r="J185614" s="141"/>
      <c r="K185614" s="141"/>
    </row>
    <row r="185615" spans="2:11" ht="13.5" customHeight="1">
      <c r="B185615" s="141"/>
      <c r="C185615" s="141"/>
      <c r="D185615" s="141"/>
      <c r="E185615" s="141"/>
      <c r="F185615" s="141"/>
      <c r="G185615" s="248"/>
      <c r="H185615" s="141"/>
      <c r="I185615" s="209"/>
      <c r="J185615" s="141"/>
      <c r="K185615" s="141"/>
    </row>
    <row r="185616" spans="2:11" ht="13.5" customHeight="1">
      <c r="B185616" s="141"/>
      <c r="C185616" s="141"/>
      <c r="D185616" s="141"/>
      <c r="E185616" s="141"/>
      <c r="F185616" s="141"/>
      <c r="G185616" s="248"/>
      <c r="H185616" s="141"/>
      <c r="I185616" s="209"/>
      <c r="J185616" s="141"/>
      <c r="K185616" s="141"/>
    </row>
    <row r="185617" spans="2:11" ht="13.5" customHeight="1">
      <c r="B185617" s="141"/>
      <c r="C185617" s="141"/>
      <c r="D185617" s="141"/>
      <c r="E185617" s="141"/>
      <c r="F185617" s="141"/>
      <c r="G185617" s="248"/>
      <c r="H185617" s="141"/>
      <c r="I185617" s="209"/>
      <c r="J185617" s="141"/>
      <c r="K185617" s="141"/>
    </row>
    <row r="185618" spans="2:11" ht="13.5" customHeight="1">
      <c r="B185618" s="141"/>
      <c r="C185618" s="141"/>
      <c r="D185618" s="141"/>
      <c r="E185618" s="141"/>
      <c r="F185618" s="141"/>
      <c r="G185618" s="248"/>
      <c r="H185618" s="141"/>
      <c r="I185618" s="209"/>
      <c r="J185618" s="141"/>
      <c r="K185618" s="141"/>
    </row>
    <row r="185619" spans="2:11" ht="13.5" customHeight="1">
      <c r="B185619" s="141"/>
      <c r="C185619" s="141"/>
      <c r="D185619" s="141"/>
      <c r="E185619" s="141"/>
      <c r="F185619" s="141"/>
      <c r="G185619" s="248"/>
      <c r="H185619" s="141"/>
      <c r="I185619" s="209"/>
      <c r="J185619" s="141"/>
      <c r="K185619" s="141"/>
    </row>
    <row r="185620" spans="2:11" ht="13.5" customHeight="1">
      <c r="B185620" s="141"/>
      <c r="C185620" s="141"/>
      <c r="D185620" s="141"/>
      <c r="E185620" s="141"/>
      <c r="F185620" s="141"/>
      <c r="G185620" s="248"/>
      <c r="H185620" s="141"/>
      <c r="I185620" s="209"/>
      <c r="J185620" s="141"/>
      <c r="K185620" s="141"/>
    </row>
    <row r="185621" spans="2:11" ht="13.5" customHeight="1">
      <c r="B185621" s="141"/>
      <c r="C185621" s="141"/>
      <c r="D185621" s="141"/>
      <c r="E185621" s="141"/>
      <c r="F185621" s="141"/>
      <c r="G185621" s="248"/>
      <c r="H185621" s="141"/>
      <c r="I185621" s="209"/>
      <c r="J185621" s="141"/>
      <c r="K185621" s="141"/>
    </row>
    <row r="185622" spans="2:11" ht="13.5" customHeight="1">
      <c r="B185622" s="141"/>
      <c r="C185622" s="141"/>
      <c r="D185622" s="141"/>
      <c r="E185622" s="141"/>
      <c r="F185622" s="141"/>
      <c r="G185622" s="248"/>
      <c r="H185622" s="141"/>
      <c r="I185622" s="209"/>
      <c r="J185622" s="141"/>
      <c r="K185622" s="141"/>
    </row>
    <row r="185623" spans="2:11" ht="13.5" customHeight="1">
      <c r="B185623" s="141"/>
      <c r="C185623" s="141"/>
      <c r="D185623" s="141"/>
      <c r="E185623" s="141"/>
      <c r="F185623" s="141"/>
      <c r="G185623" s="248"/>
      <c r="H185623" s="141"/>
      <c r="I185623" s="209"/>
      <c r="J185623" s="141"/>
      <c r="K185623" s="141"/>
    </row>
    <row r="185624" spans="2:11" ht="13.5" customHeight="1">
      <c r="B185624" s="141"/>
      <c r="C185624" s="141"/>
      <c r="D185624" s="141"/>
      <c r="E185624" s="141"/>
      <c r="F185624" s="141"/>
      <c r="G185624" s="248"/>
      <c r="H185624" s="141"/>
      <c r="I185624" s="209"/>
      <c r="J185624" s="141"/>
      <c r="K185624" s="141"/>
    </row>
    <row r="185625" spans="2:11" ht="13.5" customHeight="1">
      <c r="B185625" s="141"/>
      <c r="C185625" s="141"/>
      <c r="D185625" s="141"/>
      <c r="E185625" s="141"/>
      <c r="F185625" s="141"/>
      <c r="G185625" s="248"/>
      <c r="H185625" s="141"/>
      <c r="I185625" s="209"/>
      <c r="J185625" s="141"/>
      <c r="K185625" s="141"/>
    </row>
    <row r="185626" spans="2:11" ht="13.5" customHeight="1">
      <c r="B185626" s="141"/>
      <c r="C185626" s="141"/>
      <c r="D185626" s="141"/>
      <c r="E185626" s="141"/>
      <c r="F185626" s="141"/>
      <c r="G185626" s="248"/>
      <c r="H185626" s="141"/>
      <c r="I185626" s="209"/>
      <c r="J185626" s="141"/>
      <c r="K185626" s="141"/>
    </row>
    <row r="185627" spans="2:11" ht="13.5" customHeight="1">
      <c r="B185627" s="141"/>
      <c r="C185627" s="141"/>
      <c r="D185627" s="141"/>
      <c r="E185627" s="141"/>
      <c r="F185627" s="141"/>
      <c r="G185627" s="248"/>
      <c r="H185627" s="141"/>
      <c r="I185627" s="209"/>
      <c r="J185627" s="141"/>
      <c r="K185627" s="141"/>
    </row>
    <row r="185628" spans="2:11" ht="13.5" customHeight="1">
      <c r="B185628" s="141"/>
      <c r="C185628" s="141"/>
      <c r="D185628" s="141"/>
      <c r="E185628" s="141"/>
      <c r="F185628" s="141"/>
      <c r="G185628" s="248"/>
      <c r="H185628" s="141"/>
      <c r="I185628" s="209"/>
      <c r="J185628" s="141"/>
      <c r="K185628" s="141"/>
    </row>
    <row r="185629" spans="2:11" ht="13.5" customHeight="1">
      <c r="B185629" s="141"/>
      <c r="C185629" s="141"/>
      <c r="D185629" s="141"/>
      <c r="E185629" s="141"/>
      <c r="F185629" s="141"/>
      <c r="G185629" s="248"/>
      <c r="H185629" s="141"/>
      <c r="I185629" s="209"/>
      <c r="J185629" s="141"/>
      <c r="K185629" s="141"/>
    </row>
    <row r="185630" spans="2:11" ht="13.5" customHeight="1">
      <c r="B185630" s="141"/>
      <c r="C185630" s="141"/>
      <c r="D185630" s="141"/>
      <c r="E185630" s="141"/>
      <c r="F185630" s="141"/>
      <c r="G185630" s="248"/>
      <c r="H185630" s="141"/>
      <c r="I185630" s="209"/>
      <c r="J185630" s="141"/>
      <c r="K185630" s="141"/>
    </row>
    <row r="185631" spans="2:11" ht="13.5" customHeight="1">
      <c r="B185631" s="141"/>
      <c r="C185631" s="141"/>
      <c r="D185631" s="141"/>
      <c r="E185631" s="141"/>
      <c r="F185631" s="141"/>
      <c r="G185631" s="248"/>
      <c r="H185631" s="141"/>
      <c r="I185631" s="209"/>
      <c r="J185631" s="141"/>
      <c r="K185631" s="141"/>
    </row>
    <row r="185632" spans="2:11" ht="13.5" customHeight="1">
      <c r="B185632" s="141"/>
      <c r="C185632" s="141"/>
      <c r="D185632" s="141"/>
      <c r="E185632" s="141"/>
      <c r="F185632" s="141"/>
      <c r="G185632" s="248"/>
      <c r="H185632" s="141"/>
      <c r="I185632" s="209"/>
      <c r="J185632" s="141"/>
      <c r="K185632" s="141"/>
    </row>
    <row r="185633" spans="2:11" ht="13.5" customHeight="1">
      <c r="B185633" s="141"/>
      <c r="C185633" s="141"/>
      <c r="D185633" s="141"/>
      <c r="E185633" s="141"/>
      <c r="F185633" s="141"/>
      <c r="G185633" s="248"/>
      <c r="H185633" s="141"/>
      <c r="I185633" s="209"/>
      <c r="J185633" s="141"/>
      <c r="K185633" s="141"/>
    </row>
    <row r="185634" spans="2:11" ht="13.5" customHeight="1">
      <c r="B185634" s="141"/>
      <c r="C185634" s="141"/>
      <c r="D185634" s="141"/>
      <c r="E185634" s="141"/>
      <c r="F185634" s="141"/>
      <c r="G185634" s="248"/>
      <c r="H185634" s="141"/>
      <c r="I185634" s="209"/>
      <c r="J185634" s="141"/>
      <c r="K185634" s="141"/>
    </row>
    <row r="185635" spans="2:11" ht="13.5" customHeight="1">
      <c r="B185635" s="141"/>
      <c r="C185635" s="141"/>
      <c r="D185635" s="141"/>
      <c r="E185635" s="141"/>
      <c r="F185635" s="141"/>
      <c r="G185635" s="248"/>
      <c r="H185635" s="141"/>
      <c r="I185635" s="209"/>
      <c r="J185635" s="141"/>
      <c r="K185635" s="141"/>
    </row>
    <row r="185636" spans="2:11" ht="13.5" customHeight="1">
      <c r="B185636" s="141"/>
      <c r="C185636" s="141"/>
      <c r="D185636" s="141"/>
      <c r="E185636" s="141"/>
      <c r="F185636" s="141"/>
      <c r="G185636" s="248"/>
      <c r="H185636" s="141"/>
      <c r="I185636" s="209"/>
      <c r="J185636" s="141"/>
      <c r="K185636" s="141"/>
    </row>
    <row r="185637" spans="2:11" ht="13.5" customHeight="1">
      <c r="B185637" s="141"/>
      <c r="C185637" s="141"/>
      <c r="D185637" s="141"/>
      <c r="E185637" s="141"/>
      <c r="F185637" s="141"/>
      <c r="G185637" s="248"/>
      <c r="H185637" s="141"/>
      <c r="I185637" s="209"/>
      <c r="J185637" s="141"/>
      <c r="K185637" s="141"/>
    </row>
    <row r="185638" spans="2:11" ht="13.5" customHeight="1">
      <c r="B185638" s="141"/>
      <c r="C185638" s="141"/>
      <c r="D185638" s="141"/>
      <c r="E185638" s="141"/>
      <c r="F185638" s="141"/>
      <c r="G185638" s="248"/>
      <c r="H185638" s="141"/>
      <c r="I185638" s="209"/>
      <c r="J185638" s="141"/>
      <c r="K185638" s="141"/>
    </row>
    <row r="185639" spans="2:11" ht="13.5" customHeight="1">
      <c r="B185639" s="141"/>
      <c r="C185639" s="141"/>
      <c r="D185639" s="141"/>
      <c r="E185639" s="141"/>
      <c r="F185639" s="141"/>
      <c r="G185639" s="248"/>
      <c r="H185639" s="141"/>
      <c r="I185639" s="209"/>
      <c r="J185639" s="141"/>
      <c r="K185639" s="141"/>
    </row>
    <row r="185640" spans="2:11" ht="13.5" customHeight="1">
      <c r="B185640" s="141"/>
      <c r="C185640" s="141"/>
      <c r="D185640" s="141"/>
      <c r="E185640" s="141"/>
      <c r="F185640" s="141"/>
      <c r="G185640" s="248"/>
      <c r="H185640" s="141"/>
      <c r="I185640" s="209"/>
      <c r="J185640" s="141"/>
      <c r="K185640" s="141"/>
    </row>
    <row r="185641" spans="2:11" ht="13.5" customHeight="1">
      <c r="B185641" s="141"/>
      <c r="C185641" s="141"/>
      <c r="D185641" s="141"/>
      <c r="E185641" s="141"/>
      <c r="F185641" s="141"/>
      <c r="G185641" s="248"/>
      <c r="H185641" s="141"/>
      <c r="I185641" s="209"/>
      <c r="J185641" s="141"/>
      <c r="K185641" s="141"/>
    </row>
    <row r="185642" spans="2:11" ht="13.5" customHeight="1">
      <c r="B185642" s="141"/>
      <c r="C185642" s="141"/>
      <c r="D185642" s="141"/>
      <c r="E185642" s="141"/>
      <c r="F185642" s="141"/>
      <c r="G185642" s="248"/>
      <c r="H185642" s="141"/>
      <c r="I185642" s="209"/>
      <c r="J185642" s="141"/>
      <c r="K185642" s="141"/>
    </row>
    <row r="185643" spans="2:11" ht="13.5" customHeight="1">
      <c r="B185643" s="141"/>
      <c r="C185643" s="141"/>
      <c r="D185643" s="141"/>
      <c r="E185643" s="141"/>
      <c r="F185643" s="141"/>
      <c r="G185643" s="248"/>
      <c r="H185643" s="141"/>
      <c r="I185643" s="209"/>
      <c r="J185643" s="141"/>
      <c r="K185643" s="141"/>
    </row>
    <row r="185644" spans="2:11" ht="13.5" customHeight="1">
      <c r="B185644" s="141"/>
      <c r="C185644" s="141"/>
      <c r="D185644" s="141"/>
      <c r="E185644" s="141"/>
      <c r="F185644" s="141"/>
      <c r="G185644" s="248"/>
      <c r="H185644" s="141"/>
      <c r="I185644" s="209"/>
      <c r="J185644" s="141"/>
      <c r="K185644" s="141"/>
    </row>
    <row r="185645" spans="2:11" ht="13.5" customHeight="1">
      <c r="B185645" s="141"/>
      <c r="C185645" s="141"/>
      <c r="D185645" s="141"/>
      <c r="E185645" s="141"/>
      <c r="F185645" s="141"/>
      <c r="G185645" s="248"/>
      <c r="H185645" s="141"/>
      <c r="I185645" s="209"/>
      <c r="J185645" s="141"/>
      <c r="K185645" s="141"/>
    </row>
    <row r="185646" spans="2:11" ht="13.5" customHeight="1">
      <c r="B185646" s="141"/>
      <c r="C185646" s="141"/>
      <c r="D185646" s="141"/>
      <c r="E185646" s="141"/>
      <c r="F185646" s="141"/>
      <c r="G185646" s="248"/>
      <c r="H185646" s="141"/>
      <c r="I185646" s="209"/>
      <c r="J185646" s="141"/>
      <c r="K185646" s="141"/>
    </row>
    <row r="185647" spans="2:11" ht="13.5" customHeight="1">
      <c r="B185647" s="141"/>
      <c r="C185647" s="141"/>
      <c r="D185647" s="141"/>
      <c r="E185647" s="141"/>
      <c r="F185647" s="141"/>
      <c r="G185647" s="248"/>
      <c r="H185647" s="141"/>
      <c r="I185647" s="209"/>
      <c r="J185647" s="141"/>
      <c r="K185647" s="141"/>
    </row>
    <row r="185648" spans="2:11" ht="13.5" customHeight="1">
      <c r="B185648" s="141"/>
      <c r="C185648" s="141"/>
      <c r="D185648" s="141"/>
      <c r="E185648" s="141"/>
      <c r="F185648" s="141"/>
      <c r="G185648" s="248"/>
      <c r="H185648" s="141"/>
      <c r="I185648" s="209"/>
      <c r="J185648" s="141"/>
      <c r="K185648" s="141"/>
    </row>
    <row r="185649" spans="2:11" ht="13.5" customHeight="1">
      <c r="B185649" s="141"/>
      <c r="C185649" s="141"/>
      <c r="D185649" s="141"/>
      <c r="E185649" s="141"/>
      <c r="F185649" s="141"/>
      <c r="G185649" s="248"/>
      <c r="H185649" s="141"/>
      <c r="I185649" s="209"/>
      <c r="J185649" s="141"/>
      <c r="K185649" s="141"/>
    </row>
    <row r="185650" spans="2:11" ht="13.5" customHeight="1">
      <c r="B185650" s="141"/>
      <c r="C185650" s="141"/>
      <c r="D185650" s="141"/>
      <c r="E185650" s="141"/>
      <c r="F185650" s="141"/>
      <c r="G185650" s="248"/>
      <c r="H185650" s="141"/>
      <c r="I185650" s="209"/>
      <c r="J185650" s="141"/>
      <c r="K185650" s="141"/>
    </row>
    <row r="185651" spans="2:11" ht="13.5" customHeight="1">
      <c r="B185651" s="141"/>
      <c r="C185651" s="141"/>
      <c r="D185651" s="141"/>
      <c r="E185651" s="141"/>
      <c r="F185651" s="141"/>
      <c r="G185651" s="248"/>
      <c r="H185651" s="141"/>
      <c r="I185651" s="209"/>
      <c r="J185651" s="141"/>
      <c r="K185651" s="141"/>
    </row>
    <row r="185652" spans="2:11" ht="13.5" customHeight="1">
      <c r="B185652" s="141"/>
      <c r="C185652" s="141"/>
      <c r="D185652" s="141"/>
      <c r="E185652" s="141"/>
      <c r="F185652" s="141"/>
      <c r="G185652" s="248"/>
      <c r="H185652" s="141"/>
      <c r="I185652" s="209"/>
      <c r="J185652" s="141"/>
      <c r="K185652" s="141"/>
    </row>
    <row r="185653" spans="2:11" ht="13.5" customHeight="1">
      <c r="B185653" s="141"/>
      <c r="C185653" s="141"/>
      <c r="D185653" s="141"/>
      <c r="E185653" s="141"/>
      <c r="F185653" s="141"/>
      <c r="G185653" s="248"/>
      <c r="H185653" s="141"/>
      <c r="I185653" s="209"/>
      <c r="J185653" s="141"/>
      <c r="K185653" s="141"/>
    </row>
    <row r="185654" spans="2:11" ht="13.5" customHeight="1">
      <c r="B185654" s="141"/>
      <c r="C185654" s="141"/>
      <c r="D185654" s="141"/>
      <c r="E185654" s="141"/>
      <c r="F185654" s="141"/>
      <c r="G185654" s="248"/>
      <c r="H185654" s="141"/>
      <c r="I185654" s="209"/>
      <c r="J185654" s="141"/>
      <c r="K185654" s="141"/>
    </row>
    <row r="185655" spans="2:11" ht="13.5" customHeight="1">
      <c r="B185655" s="141"/>
      <c r="C185655" s="141"/>
      <c r="D185655" s="141"/>
      <c r="E185655" s="141"/>
      <c r="F185655" s="141"/>
      <c r="G185655" s="248"/>
      <c r="H185655" s="141"/>
      <c r="I185655" s="209"/>
      <c r="J185655" s="141"/>
      <c r="K185655" s="141"/>
    </row>
    <row r="185656" spans="2:11" ht="13.5" customHeight="1">
      <c r="B185656" s="141"/>
      <c r="C185656" s="141"/>
      <c r="D185656" s="141"/>
      <c r="E185656" s="141"/>
      <c r="F185656" s="141"/>
      <c r="G185656" s="248"/>
      <c r="H185656" s="141"/>
      <c r="I185656" s="209"/>
      <c r="J185656" s="141"/>
      <c r="K185656" s="141"/>
    </row>
    <row r="185657" spans="2:11" ht="13.5" customHeight="1">
      <c r="B185657" s="141"/>
      <c r="C185657" s="141"/>
      <c r="D185657" s="141"/>
      <c r="E185657" s="141"/>
      <c r="F185657" s="141"/>
      <c r="G185657" s="248"/>
      <c r="H185657" s="141"/>
      <c r="I185657" s="209"/>
      <c r="J185657" s="141"/>
      <c r="K185657" s="141"/>
    </row>
    <row r="185658" spans="2:11" ht="13.5" customHeight="1">
      <c r="B185658" s="141"/>
      <c r="C185658" s="141"/>
      <c r="D185658" s="141"/>
      <c r="E185658" s="141"/>
      <c r="F185658" s="141"/>
      <c r="G185658" s="248"/>
      <c r="H185658" s="141"/>
      <c r="I185658" s="209"/>
      <c r="J185658" s="141"/>
      <c r="K185658" s="141"/>
    </row>
    <row r="185659" spans="2:11" ht="13.5" customHeight="1">
      <c r="B185659" s="141"/>
      <c r="C185659" s="141"/>
      <c r="D185659" s="141"/>
      <c r="E185659" s="141"/>
      <c r="F185659" s="141"/>
      <c r="G185659" s="248"/>
      <c r="H185659" s="141"/>
      <c r="I185659" s="209"/>
      <c r="J185659" s="141"/>
      <c r="K185659" s="141"/>
    </row>
    <row r="185660" spans="2:11" ht="13.5" customHeight="1">
      <c r="B185660" s="141"/>
      <c r="C185660" s="141"/>
      <c r="D185660" s="141"/>
      <c r="E185660" s="141"/>
      <c r="F185660" s="141"/>
      <c r="G185660" s="248"/>
      <c r="H185660" s="141"/>
      <c r="I185660" s="209"/>
      <c r="J185660" s="141"/>
      <c r="K185660" s="141"/>
    </row>
    <row r="185661" spans="2:11" ht="13.5" customHeight="1">
      <c r="B185661" s="141"/>
      <c r="C185661" s="141"/>
      <c r="D185661" s="141"/>
      <c r="E185661" s="141"/>
      <c r="F185661" s="141"/>
      <c r="G185661" s="248"/>
      <c r="H185661" s="141"/>
      <c r="I185661" s="209"/>
      <c r="J185661" s="141"/>
      <c r="K185661" s="141"/>
    </row>
    <row r="185662" spans="2:11" ht="13.5" customHeight="1">
      <c r="B185662" s="141"/>
      <c r="C185662" s="141"/>
      <c r="D185662" s="141"/>
      <c r="E185662" s="141"/>
      <c r="F185662" s="141"/>
      <c r="G185662" s="248"/>
      <c r="H185662" s="141"/>
      <c r="I185662" s="209"/>
      <c r="J185662" s="141"/>
      <c r="K185662" s="141"/>
    </row>
    <row r="185663" spans="2:11" ht="13.5" customHeight="1">
      <c r="B185663" s="141"/>
      <c r="C185663" s="141"/>
      <c r="D185663" s="141"/>
      <c r="E185663" s="141"/>
      <c r="F185663" s="141"/>
      <c r="G185663" s="248"/>
      <c r="H185663" s="141"/>
      <c r="I185663" s="209"/>
      <c r="J185663" s="141"/>
      <c r="K185663" s="141"/>
    </row>
    <row r="185664" spans="2:11" ht="13.5" customHeight="1">
      <c r="B185664" s="141"/>
      <c r="C185664" s="141"/>
      <c r="D185664" s="141"/>
      <c r="E185664" s="141"/>
      <c r="F185664" s="141"/>
      <c r="G185664" s="248"/>
      <c r="H185664" s="141"/>
      <c r="I185664" s="209"/>
      <c r="J185664" s="141"/>
      <c r="K185664" s="141"/>
    </row>
    <row r="185665" spans="2:11" ht="13.5" customHeight="1">
      <c r="B185665" s="141"/>
      <c r="C185665" s="141"/>
      <c r="D185665" s="141"/>
      <c r="E185665" s="141"/>
      <c r="F185665" s="141"/>
      <c r="G185665" s="248"/>
      <c r="H185665" s="141"/>
      <c r="I185665" s="209"/>
      <c r="J185665" s="141"/>
      <c r="K185665" s="141"/>
    </row>
    <row r="185666" spans="2:11" ht="13.5" customHeight="1">
      <c r="B185666" s="141"/>
      <c r="C185666" s="141"/>
      <c r="D185666" s="141"/>
      <c r="E185666" s="141"/>
      <c r="F185666" s="141"/>
      <c r="G185666" s="248"/>
      <c r="H185666" s="141"/>
      <c r="I185666" s="209"/>
      <c r="J185666" s="141"/>
      <c r="K185666" s="141"/>
    </row>
    <row r="185667" spans="2:11" ht="13.5" customHeight="1">
      <c r="B185667" s="141"/>
      <c r="C185667" s="141"/>
      <c r="D185667" s="141"/>
      <c r="E185667" s="141"/>
      <c r="F185667" s="141"/>
      <c r="G185667" s="248"/>
      <c r="H185667" s="141"/>
      <c r="I185667" s="209"/>
      <c r="J185667" s="141"/>
      <c r="K185667" s="141"/>
    </row>
    <row r="185668" spans="2:11" ht="13.5" customHeight="1">
      <c r="B185668" s="141"/>
      <c r="C185668" s="141"/>
      <c r="D185668" s="141"/>
      <c r="E185668" s="141"/>
      <c r="F185668" s="141"/>
      <c r="G185668" s="248"/>
      <c r="H185668" s="141"/>
      <c r="I185668" s="209"/>
      <c r="J185668" s="141"/>
      <c r="K185668" s="141"/>
    </row>
    <row r="185669" spans="2:11" ht="13.5" customHeight="1">
      <c r="B185669" s="141"/>
      <c r="C185669" s="141"/>
      <c r="D185669" s="141"/>
      <c r="E185669" s="141"/>
      <c r="F185669" s="141"/>
      <c r="G185669" s="248"/>
      <c r="H185669" s="141"/>
      <c r="I185669" s="209"/>
      <c r="J185669" s="141"/>
      <c r="K185669" s="141"/>
    </row>
    <row r="185670" spans="2:11" ht="13.5" customHeight="1">
      <c r="B185670" s="141"/>
      <c r="C185670" s="141"/>
      <c r="D185670" s="141"/>
      <c r="E185670" s="141"/>
      <c r="F185670" s="141"/>
      <c r="G185670" s="248"/>
      <c r="H185670" s="141"/>
      <c r="I185670" s="209"/>
      <c r="J185670" s="141"/>
      <c r="K185670" s="141"/>
    </row>
    <row r="185671" spans="2:11" ht="13.5" customHeight="1">
      <c r="B185671" s="141"/>
      <c r="C185671" s="141"/>
      <c r="D185671" s="141"/>
      <c r="E185671" s="141"/>
      <c r="F185671" s="141"/>
      <c r="G185671" s="248"/>
      <c r="H185671" s="141"/>
      <c r="I185671" s="209"/>
      <c r="J185671" s="141"/>
      <c r="K185671" s="141"/>
    </row>
    <row r="185672" spans="2:11" ht="13.5" customHeight="1">
      <c r="B185672" s="141"/>
      <c r="C185672" s="141"/>
      <c r="D185672" s="141"/>
      <c r="E185672" s="141"/>
      <c r="F185672" s="141"/>
      <c r="G185672" s="248"/>
      <c r="H185672" s="141"/>
      <c r="I185672" s="209"/>
      <c r="J185672" s="141"/>
      <c r="K185672" s="141"/>
    </row>
    <row r="185673" spans="2:11" ht="13.5" customHeight="1">
      <c r="B185673" s="141"/>
      <c r="C185673" s="141"/>
      <c r="D185673" s="141"/>
      <c r="E185673" s="141"/>
      <c r="F185673" s="141"/>
      <c r="G185673" s="248"/>
      <c r="H185673" s="141"/>
      <c r="I185673" s="209"/>
      <c r="J185673" s="141"/>
      <c r="K185673" s="141"/>
    </row>
    <row r="185674" spans="2:11" ht="13.5" customHeight="1">
      <c r="B185674" s="141"/>
      <c r="C185674" s="141"/>
      <c r="D185674" s="141"/>
      <c r="E185674" s="141"/>
      <c r="F185674" s="141"/>
      <c r="G185674" s="248"/>
      <c r="H185674" s="141"/>
      <c r="I185674" s="209"/>
      <c r="J185674" s="141"/>
      <c r="K185674" s="141"/>
    </row>
    <row r="185675" spans="2:11" ht="13.5" customHeight="1">
      <c r="B185675" s="141"/>
      <c r="C185675" s="141"/>
      <c r="D185675" s="141"/>
      <c r="E185675" s="141"/>
      <c r="F185675" s="141"/>
      <c r="G185675" s="248"/>
      <c r="H185675" s="141"/>
      <c r="I185675" s="209"/>
      <c r="J185675" s="141"/>
      <c r="K185675" s="141"/>
    </row>
    <row r="185676" spans="2:11" ht="13.5" customHeight="1">
      <c r="B185676" s="141"/>
      <c r="C185676" s="141"/>
      <c r="D185676" s="141"/>
      <c r="E185676" s="141"/>
      <c r="F185676" s="141"/>
      <c r="G185676" s="248"/>
      <c r="H185676" s="141"/>
      <c r="I185676" s="209"/>
      <c r="J185676" s="141"/>
      <c r="K185676" s="141"/>
    </row>
    <row r="185677" spans="2:11" ht="13.5" customHeight="1">
      <c r="B185677" s="141"/>
      <c r="C185677" s="141"/>
      <c r="D185677" s="141"/>
      <c r="E185677" s="141"/>
      <c r="F185677" s="141"/>
      <c r="G185677" s="248"/>
      <c r="H185677" s="141"/>
      <c r="I185677" s="209"/>
      <c r="J185677" s="141"/>
      <c r="K185677" s="141"/>
    </row>
    <row r="185678" spans="2:11" ht="13.5" customHeight="1">
      <c r="B185678" s="141"/>
      <c r="C185678" s="141"/>
      <c r="D185678" s="141"/>
      <c r="E185678" s="141"/>
      <c r="F185678" s="141"/>
      <c r="G185678" s="248"/>
      <c r="H185678" s="141"/>
      <c r="I185678" s="209"/>
      <c r="J185678" s="141"/>
      <c r="K185678" s="141"/>
    </row>
    <row r="185679" spans="2:11" ht="13.5" customHeight="1">
      <c r="B185679" s="141"/>
      <c r="C185679" s="141"/>
      <c r="D185679" s="141"/>
      <c r="E185679" s="141"/>
      <c r="F185679" s="141"/>
      <c r="G185679" s="248"/>
      <c r="H185679" s="141"/>
      <c r="I185679" s="209"/>
      <c r="J185679" s="141"/>
      <c r="K185679" s="141"/>
    </row>
    <row r="185680" spans="2:11" ht="13.5" customHeight="1">
      <c r="B185680" s="141"/>
      <c r="C185680" s="141"/>
      <c r="D185680" s="141"/>
      <c r="E185680" s="141"/>
      <c r="F185680" s="141"/>
      <c r="G185680" s="248"/>
      <c r="H185680" s="141"/>
      <c r="I185680" s="209"/>
      <c r="J185680" s="141"/>
      <c r="K185680" s="141"/>
    </row>
    <row r="185681" spans="2:11" ht="13.5" customHeight="1">
      <c r="B185681" s="141"/>
      <c r="C185681" s="141"/>
      <c r="D185681" s="141"/>
      <c r="E185681" s="141"/>
      <c r="F185681" s="141"/>
      <c r="G185681" s="248"/>
      <c r="H185681" s="141"/>
      <c r="I185681" s="209"/>
      <c r="J185681" s="141"/>
      <c r="K185681" s="141"/>
    </row>
    <row r="185682" spans="2:11" ht="13.5" customHeight="1">
      <c r="B185682" s="141"/>
      <c r="C185682" s="141"/>
      <c r="D185682" s="141"/>
      <c r="E185682" s="141"/>
      <c r="F185682" s="141"/>
      <c r="G185682" s="248"/>
      <c r="H185682" s="141"/>
      <c r="I185682" s="209"/>
      <c r="J185682" s="141"/>
      <c r="K185682" s="141"/>
    </row>
    <row r="185683" spans="2:11" ht="13.5" customHeight="1">
      <c r="B185683" s="141"/>
      <c r="C185683" s="141"/>
      <c r="D185683" s="141"/>
      <c r="E185683" s="141"/>
      <c r="F185683" s="141"/>
      <c r="G185683" s="248"/>
      <c r="H185683" s="141"/>
      <c r="I185683" s="209"/>
      <c r="J185683" s="141"/>
      <c r="K185683" s="141"/>
    </row>
    <row r="185684" spans="2:11" ht="13.5" customHeight="1">
      <c r="B185684" s="141"/>
      <c r="C185684" s="141"/>
      <c r="D185684" s="141"/>
      <c r="E185684" s="141"/>
      <c r="F185684" s="141"/>
      <c r="G185684" s="248"/>
      <c r="H185684" s="141"/>
      <c r="I185684" s="209"/>
      <c r="J185684" s="141"/>
      <c r="K185684" s="141"/>
    </row>
    <row r="185685" spans="2:11" ht="13.5" customHeight="1">
      <c r="B185685" s="141"/>
      <c r="C185685" s="141"/>
      <c r="D185685" s="141"/>
      <c r="E185685" s="141"/>
      <c r="F185685" s="141"/>
      <c r="G185685" s="248"/>
      <c r="H185685" s="141"/>
      <c r="I185685" s="209"/>
      <c r="J185685" s="141"/>
      <c r="K185685" s="141"/>
    </row>
    <row r="185686" spans="2:11" ht="13.5" customHeight="1">
      <c r="B185686" s="141"/>
      <c r="C185686" s="141"/>
      <c r="D185686" s="141"/>
      <c r="E185686" s="141"/>
      <c r="F185686" s="141"/>
      <c r="G185686" s="248"/>
      <c r="H185686" s="141"/>
      <c r="I185686" s="209"/>
      <c r="J185686" s="141"/>
      <c r="K185686" s="141"/>
    </row>
    <row r="185687" spans="2:11" ht="13.5" customHeight="1">
      <c r="B185687" s="141"/>
      <c r="C185687" s="141"/>
      <c r="D185687" s="141"/>
      <c r="E185687" s="141"/>
      <c r="F185687" s="141"/>
      <c r="G185687" s="248"/>
      <c r="H185687" s="141"/>
      <c r="I185687" s="209"/>
      <c r="J185687" s="141"/>
      <c r="K185687" s="141"/>
    </row>
    <row r="185688" spans="2:11" ht="13.5" customHeight="1">
      <c r="B185688" s="141"/>
      <c r="C185688" s="141"/>
      <c r="D185688" s="141"/>
      <c r="E185688" s="141"/>
      <c r="F185688" s="141"/>
      <c r="G185688" s="248"/>
      <c r="H185688" s="141"/>
      <c r="I185688" s="209"/>
      <c r="J185688" s="141"/>
      <c r="K185688" s="141"/>
    </row>
    <row r="185689" spans="2:11" ht="13.5" customHeight="1">
      <c r="B185689" s="141"/>
      <c r="C185689" s="141"/>
      <c r="D185689" s="141"/>
      <c r="E185689" s="141"/>
      <c r="F185689" s="141"/>
      <c r="G185689" s="248"/>
      <c r="H185689" s="141"/>
      <c r="I185689" s="209"/>
      <c r="J185689" s="141"/>
      <c r="K185689" s="141"/>
    </row>
    <row r="185690" spans="2:11" ht="13.5" customHeight="1">
      <c r="B185690" s="141"/>
      <c r="C185690" s="141"/>
      <c r="D185690" s="141"/>
      <c r="E185690" s="141"/>
      <c r="F185690" s="141"/>
      <c r="G185690" s="248"/>
      <c r="H185690" s="141"/>
      <c r="I185690" s="209"/>
      <c r="J185690" s="141"/>
      <c r="K185690" s="141"/>
    </row>
    <row r="185691" spans="2:11" ht="13.5" customHeight="1">
      <c r="B185691" s="141"/>
      <c r="C185691" s="141"/>
      <c r="D185691" s="141"/>
      <c r="E185691" s="141"/>
      <c r="F185691" s="141"/>
      <c r="G185691" s="248"/>
      <c r="H185691" s="141"/>
      <c r="I185691" s="209"/>
      <c r="J185691" s="141"/>
      <c r="K185691" s="141"/>
    </row>
    <row r="185692" spans="2:11" ht="13.5" customHeight="1">
      <c r="B185692" s="141"/>
      <c r="C185692" s="141"/>
      <c r="D185692" s="141"/>
      <c r="E185692" s="141"/>
      <c r="F185692" s="141"/>
      <c r="G185692" s="248"/>
      <c r="H185692" s="141"/>
      <c r="I185692" s="209"/>
      <c r="J185692" s="141"/>
      <c r="K185692" s="141"/>
    </row>
    <row r="185693" spans="2:11" ht="13.5" customHeight="1">
      <c r="B185693" s="141"/>
      <c r="C185693" s="141"/>
      <c r="D185693" s="141"/>
      <c r="E185693" s="141"/>
      <c r="F185693" s="141"/>
      <c r="G185693" s="248"/>
      <c r="H185693" s="141"/>
      <c r="I185693" s="209"/>
      <c r="J185693" s="141"/>
      <c r="K185693" s="141"/>
    </row>
    <row r="185694" spans="2:11" ht="13.5" customHeight="1">
      <c r="B185694" s="141"/>
      <c r="C185694" s="141"/>
      <c r="D185694" s="141"/>
      <c r="E185694" s="141"/>
      <c r="F185694" s="141"/>
      <c r="G185694" s="248"/>
      <c r="H185694" s="141"/>
      <c r="I185694" s="209"/>
      <c r="J185694" s="141"/>
      <c r="K185694" s="141"/>
    </row>
    <row r="185695" spans="2:11" ht="13.5" customHeight="1">
      <c r="B185695" s="141"/>
      <c r="C185695" s="141"/>
      <c r="D185695" s="141"/>
      <c r="E185695" s="141"/>
      <c r="F185695" s="141"/>
      <c r="G185695" s="248"/>
      <c r="H185695" s="141"/>
      <c r="I185695" s="209"/>
      <c r="J185695" s="141"/>
      <c r="K185695" s="141"/>
    </row>
    <row r="185696" spans="2:11" ht="13.5" customHeight="1">
      <c r="B185696" s="141"/>
      <c r="C185696" s="141"/>
      <c r="D185696" s="141"/>
      <c r="E185696" s="141"/>
      <c r="F185696" s="141"/>
      <c r="G185696" s="248"/>
      <c r="H185696" s="141"/>
      <c r="I185696" s="209"/>
      <c r="J185696" s="141"/>
      <c r="K185696" s="141"/>
    </row>
    <row r="185697" spans="2:11" ht="13.5" customHeight="1">
      <c r="B185697" s="141"/>
      <c r="C185697" s="141"/>
      <c r="D185697" s="141"/>
      <c r="E185697" s="141"/>
      <c r="F185697" s="141"/>
      <c r="G185697" s="248"/>
      <c r="H185697" s="141"/>
      <c r="I185697" s="209"/>
      <c r="J185697" s="141"/>
      <c r="K185697" s="141"/>
    </row>
    <row r="185698" spans="2:11" ht="13.5" customHeight="1">
      <c r="B185698" s="141"/>
      <c r="C185698" s="141"/>
      <c r="D185698" s="141"/>
      <c r="E185698" s="141"/>
      <c r="F185698" s="141"/>
      <c r="G185698" s="248"/>
      <c r="H185698" s="141"/>
      <c r="I185698" s="209"/>
      <c r="J185698" s="141"/>
      <c r="K185698" s="141"/>
    </row>
    <row r="185699" spans="2:11" ht="13.5" customHeight="1">
      <c r="B185699" s="141"/>
      <c r="C185699" s="141"/>
      <c r="D185699" s="141"/>
      <c r="E185699" s="141"/>
      <c r="F185699" s="141"/>
      <c r="G185699" s="248"/>
      <c r="H185699" s="141"/>
      <c r="I185699" s="209"/>
      <c r="J185699" s="141"/>
      <c r="K185699" s="141"/>
    </row>
    <row r="185700" spans="2:11" ht="13.5" customHeight="1">
      <c r="B185700" s="141"/>
      <c r="C185700" s="141"/>
      <c r="D185700" s="141"/>
      <c r="E185700" s="141"/>
      <c r="F185700" s="141"/>
      <c r="G185700" s="248"/>
      <c r="H185700" s="141"/>
      <c r="I185700" s="209"/>
      <c r="J185700" s="141"/>
      <c r="K185700" s="141"/>
    </row>
    <row r="185701" spans="2:11" ht="13.5" customHeight="1">
      <c r="B185701" s="141"/>
      <c r="C185701" s="141"/>
      <c r="D185701" s="141"/>
      <c r="E185701" s="141"/>
      <c r="F185701" s="141"/>
      <c r="G185701" s="248"/>
      <c r="H185701" s="141"/>
      <c r="I185701" s="209"/>
      <c r="J185701" s="141"/>
      <c r="K185701" s="141"/>
    </row>
    <row r="185702" spans="2:11" ht="13.5" customHeight="1">
      <c r="B185702" s="141"/>
      <c r="C185702" s="141"/>
      <c r="D185702" s="141"/>
      <c r="E185702" s="141"/>
      <c r="F185702" s="141"/>
      <c r="G185702" s="248"/>
      <c r="H185702" s="141"/>
      <c r="I185702" s="209"/>
      <c r="J185702" s="141"/>
      <c r="K185702" s="141"/>
    </row>
    <row r="185703" spans="2:11" ht="13.5" customHeight="1">
      <c r="B185703" s="141"/>
      <c r="C185703" s="141"/>
      <c r="D185703" s="141"/>
      <c r="E185703" s="141"/>
      <c r="F185703" s="141"/>
      <c r="G185703" s="248"/>
      <c r="H185703" s="141"/>
      <c r="I185703" s="209"/>
      <c r="J185703" s="141"/>
      <c r="K185703" s="141"/>
    </row>
    <row r="185704" spans="2:11" ht="13.5" customHeight="1">
      <c r="B185704" s="141"/>
      <c r="C185704" s="141"/>
      <c r="D185704" s="141"/>
      <c r="E185704" s="141"/>
      <c r="F185704" s="141"/>
      <c r="G185704" s="248"/>
      <c r="H185704" s="141"/>
      <c r="I185704" s="209"/>
      <c r="J185704" s="141"/>
      <c r="K185704" s="141"/>
    </row>
    <row r="185705" spans="2:11" ht="13.5" customHeight="1">
      <c r="B185705" s="141"/>
      <c r="C185705" s="141"/>
      <c r="D185705" s="141"/>
      <c r="E185705" s="141"/>
      <c r="F185705" s="141"/>
      <c r="G185705" s="248"/>
      <c r="H185705" s="141"/>
      <c r="I185705" s="209"/>
      <c r="J185705" s="141"/>
      <c r="K185705" s="141"/>
    </row>
    <row r="185706" spans="2:11" ht="13.5" customHeight="1">
      <c r="B185706" s="141"/>
      <c r="C185706" s="141"/>
      <c r="D185706" s="141"/>
      <c r="E185706" s="141"/>
      <c r="F185706" s="141"/>
      <c r="G185706" s="248"/>
      <c r="H185706" s="141"/>
      <c r="I185706" s="209"/>
      <c r="J185706" s="141"/>
      <c r="K185706" s="141"/>
    </row>
    <row r="185707" spans="2:11" ht="13.5" customHeight="1">
      <c r="B185707" s="141"/>
      <c r="C185707" s="141"/>
      <c r="D185707" s="141"/>
      <c r="E185707" s="141"/>
      <c r="F185707" s="141"/>
      <c r="G185707" s="248"/>
      <c r="H185707" s="141"/>
      <c r="I185707" s="209"/>
      <c r="J185707" s="141"/>
      <c r="K185707" s="141"/>
    </row>
    <row r="185708" spans="2:11" ht="13.5" customHeight="1">
      <c r="B185708" s="141"/>
      <c r="C185708" s="141"/>
      <c r="D185708" s="141"/>
      <c r="E185708" s="141"/>
      <c r="F185708" s="141"/>
      <c r="G185708" s="248"/>
      <c r="H185708" s="141"/>
      <c r="I185708" s="209"/>
      <c r="J185708" s="141"/>
      <c r="K185708" s="141"/>
    </row>
    <row r="185709" spans="2:11" ht="13.5" customHeight="1">
      <c r="B185709" s="141"/>
      <c r="C185709" s="141"/>
      <c r="D185709" s="141"/>
      <c r="E185709" s="141"/>
      <c r="F185709" s="141"/>
      <c r="G185709" s="248"/>
      <c r="H185709" s="141"/>
      <c r="I185709" s="209"/>
      <c r="J185709" s="141"/>
      <c r="K185709" s="141"/>
    </row>
    <row r="185710" spans="2:11" ht="13.5" customHeight="1">
      <c r="B185710" s="141"/>
      <c r="C185710" s="141"/>
      <c r="D185710" s="141"/>
      <c r="E185710" s="141"/>
      <c r="F185710" s="141"/>
      <c r="G185710" s="248"/>
      <c r="H185710" s="141"/>
      <c r="I185710" s="209"/>
      <c r="J185710" s="141"/>
      <c r="K185710" s="141"/>
    </row>
    <row r="185711" spans="2:11" ht="13.5" customHeight="1">
      <c r="B185711" s="141"/>
      <c r="C185711" s="141"/>
      <c r="D185711" s="141"/>
      <c r="E185711" s="141"/>
      <c r="F185711" s="141"/>
      <c r="G185711" s="248"/>
      <c r="H185711" s="141"/>
      <c r="I185711" s="209"/>
      <c r="J185711" s="141"/>
      <c r="K185711" s="141"/>
    </row>
    <row r="185712" spans="2:11" ht="13.5" customHeight="1">
      <c r="B185712" s="141"/>
      <c r="C185712" s="141"/>
      <c r="D185712" s="141"/>
      <c r="E185712" s="141"/>
      <c r="F185712" s="141"/>
      <c r="G185712" s="248"/>
      <c r="H185712" s="141"/>
      <c r="I185712" s="209"/>
      <c r="J185712" s="141"/>
      <c r="K185712" s="141"/>
    </row>
    <row r="185713" spans="2:11" ht="13.5" customHeight="1">
      <c r="B185713" s="141"/>
      <c r="C185713" s="141"/>
      <c r="D185713" s="141"/>
      <c r="E185713" s="141"/>
      <c r="F185713" s="141"/>
      <c r="G185713" s="248"/>
      <c r="H185713" s="141"/>
      <c r="I185713" s="209"/>
      <c r="J185713" s="141"/>
      <c r="K185713" s="141"/>
    </row>
    <row r="185714" spans="2:11" ht="13.5" customHeight="1">
      <c r="B185714" s="141"/>
      <c r="C185714" s="141"/>
      <c r="D185714" s="141"/>
      <c r="E185714" s="141"/>
      <c r="F185714" s="141"/>
      <c r="G185714" s="248"/>
      <c r="H185714" s="141"/>
      <c r="I185714" s="209"/>
      <c r="J185714" s="141"/>
      <c r="K185714" s="141"/>
    </row>
    <row r="185715" spans="2:11" ht="13.5" customHeight="1">
      <c r="B185715" s="141"/>
      <c r="C185715" s="141"/>
      <c r="D185715" s="141"/>
      <c r="E185715" s="141"/>
      <c r="F185715" s="141"/>
      <c r="G185715" s="248"/>
      <c r="H185715" s="141"/>
      <c r="I185715" s="209"/>
      <c r="J185715" s="141"/>
      <c r="K185715" s="141"/>
    </row>
    <row r="185716" spans="2:11" ht="13.5" customHeight="1">
      <c r="B185716" s="141"/>
      <c r="C185716" s="141"/>
      <c r="D185716" s="141"/>
      <c r="E185716" s="141"/>
      <c r="F185716" s="141"/>
      <c r="G185716" s="248"/>
      <c r="H185716" s="141"/>
      <c r="I185716" s="209"/>
      <c r="J185716" s="141"/>
      <c r="K185716" s="141"/>
    </row>
    <row r="185717" spans="2:11" ht="13.5" customHeight="1">
      <c r="B185717" s="141"/>
      <c r="C185717" s="141"/>
      <c r="D185717" s="141"/>
      <c r="E185717" s="141"/>
      <c r="F185717" s="141"/>
      <c r="G185717" s="248"/>
      <c r="H185717" s="141"/>
      <c r="I185717" s="209"/>
      <c r="J185717" s="141"/>
      <c r="K185717" s="141"/>
    </row>
    <row r="185718" spans="2:11" ht="13.5" customHeight="1">
      <c r="B185718" s="141"/>
      <c r="C185718" s="141"/>
      <c r="D185718" s="141"/>
      <c r="E185718" s="141"/>
      <c r="F185718" s="141"/>
      <c r="G185718" s="248"/>
      <c r="H185718" s="141"/>
      <c r="I185718" s="209"/>
      <c r="J185718" s="141"/>
      <c r="K185718" s="141"/>
    </row>
    <row r="185719" spans="2:11" ht="13.5" customHeight="1">
      <c r="B185719" s="141"/>
      <c r="C185719" s="141"/>
      <c r="D185719" s="141"/>
      <c r="E185719" s="141"/>
      <c r="F185719" s="141"/>
      <c r="G185719" s="248"/>
      <c r="H185719" s="141"/>
      <c r="I185719" s="209"/>
      <c r="J185719" s="141"/>
      <c r="K185719" s="141"/>
    </row>
    <row r="185720" spans="2:11" ht="13.5" customHeight="1">
      <c r="B185720" s="141"/>
      <c r="C185720" s="141"/>
      <c r="D185720" s="141"/>
      <c r="E185720" s="141"/>
      <c r="F185720" s="141"/>
      <c r="G185720" s="248"/>
      <c r="H185720" s="141"/>
      <c r="I185720" s="209"/>
      <c r="J185720" s="141"/>
      <c r="K185720" s="141"/>
    </row>
    <row r="185721" spans="2:11" ht="13.5" customHeight="1">
      <c r="B185721" s="141"/>
      <c r="C185721" s="141"/>
      <c r="D185721" s="141"/>
      <c r="E185721" s="141"/>
      <c r="F185721" s="141"/>
      <c r="G185721" s="248"/>
      <c r="H185721" s="141"/>
      <c r="I185721" s="209"/>
      <c r="J185721" s="141"/>
      <c r="K185721" s="141"/>
    </row>
    <row r="185722" spans="2:11" ht="13.5" customHeight="1">
      <c r="B185722" s="141"/>
      <c r="C185722" s="141"/>
      <c r="D185722" s="141"/>
      <c r="E185722" s="141"/>
      <c r="F185722" s="141"/>
      <c r="G185722" s="248"/>
      <c r="H185722" s="141"/>
      <c r="I185722" s="209"/>
      <c r="J185722" s="141"/>
      <c r="K185722" s="141"/>
    </row>
    <row r="185723" spans="2:11" ht="13.5" customHeight="1">
      <c r="B185723" s="141"/>
      <c r="C185723" s="141"/>
      <c r="D185723" s="141"/>
      <c r="E185723" s="141"/>
      <c r="F185723" s="141"/>
      <c r="G185723" s="248"/>
      <c r="H185723" s="141"/>
      <c r="I185723" s="209"/>
      <c r="J185723" s="141"/>
      <c r="K185723" s="141"/>
    </row>
    <row r="185724" spans="2:11" ht="13.5" customHeight="1">
      <c r="B185724" s="141"/>
      <c r="C185724" s="141"/>
      <c r="D185724" s="141"/>
      <c r="E185724" s="141"/>
      <c r="F185724" s="141"/>
      <c r="G185724" s="248"/>
      <c r="H185724" s="141"/>
      <c r="I185724" s="209"/>
      <c r="J185724" s="141"/>
      <c r="K185724" s="141"/>
    </row>
    <row r="185725" spans="2:11" ht="13.5" customHeight="1">
      <c r="B185725" s="141"/>
      <c r="C185725" s="141"/>
      <c r="D185725" s="141"/>
      <c r="E185725" s="141"/>
      <c r="F185725" s="141"/>
      <c r="G185725" s="248"/>
      <c r="H185725" s="141"/>
      <c r="I185725" s="209"/>
      <c r="J185725" s="141"/>
      <c r="K185725" s="141"/>
    </row>
    <row r="185726" spans="2:11" ht="13.5" customHeight="1">
      <c r="B185726" s="141"/>
      <c r="C185726" s="141"/>
      <c r="D185726" s="141"/>
      <c r="E185726" s="141"/>
      <c r="F185726" s="141"/>
      <c r="G185726" s="248"/>
      <c r="H185726" s="141"/>
      <c r="I185726" s="209"/>
      <c r="J185726" s="141"/>
      <c r="K185726" s="141"/>
    </row>
    <row r="185727" spans="2:11" ht="13.5" customHeight="1">
      <c r="B185727" s="141"/>
      <c r="C185727" s="141"/>
      <c r="D185727" s="141"/>
      <c r="E185727" s="141"/>
      <c r="F185727" s="141"/>
      <c r="G185727" s="248"/>
      <c r="H185727" s="141"/>
      <c r="I185727" s="209"/>
      <c r="J185727" s="141"/>
      <c r="K185727" s="141"/>
    </row>
    <row r="185728" spans="2:11" ht="13.5" customHeight="1">
      <c r="B185728" s="141"/>
      <c r="C185728" s="141"/>
      <c r="D185728" s="141"/>
      <c r="E185728" s="141"/>
      <c r="F185728" s="141"/>
      <c r="G185728" s="248"/>
      <c r="H185728" s="141"/>
      <c r="I185728" s="209"/>
      <c r="J185728" s="141"/>
      <c r="K185728" s="141"/>
    </row>
    <row r="185729" spans="2:11" ht="13.5" customHeight="1">
      <c r="B185729" s="141"/>
      <c r="C185729" s="141"/>
      <c r="D185729" s="141"/>
      <c r="E185729" s="141"/>
      <c r="F185729" s="141"/>
      <c r="G185729" s="248"/>
      <c r="H185729" s="141"/>
      <c r="I185729" s="209"/>
      <c r="J185729" s="141"/>
      <c r="K185729" s="141"/>
    </row>
    <row r="185730" spans="2:11" ht="13.5" customHeight="1">
      <c r="B185730" s="141"/>
      <c r="C185730" s="141"/>
      <c r="D185730" s="141"/>
      <c r="E185730" s="141"/>
      <c r="F185730" s="141"/>
      <c r="G185730" s="248"/>
      <c r="H185730" s="141"/>
      <c r="I185730" s="209"/>
      <c r="J185730" s="141"/>
      <c r="K185730" s="141"/>
    </row>
    <row r="185731" spans="2:11" ht="13.5" customHeight="1">
      <c r="B185731" s="141"/>
      <c r="C185731" s="141"/>
      <c r="D185731" s="141"/>
      <c r="E185731" s="141"/>
      <c r="F185731" s="141"/>
      <c r="G185731" s="248"/>
      <c r="H185731" s="141"/>
      <c r="I185731" s="209"/>
      <c r="J185731" s="141"/>
      <c r="K185731" s="141"/>
    </row>
    <row r="185732" spans="2:11" ht="13.5" customHeight="1">
      <c r="B185732" s="141"/>
      <c r="C185732" s="141"/>
      <c r="D185732" s="141"/>
      <c r="E185732" s="141"/>
      <c r="F185732" s="141"/>
      <c r="G185732" s="248"/>
      <c r="H185732" s="141"/>
      <c r="I185732" s="209"/>
      <c r="J185732" s="141"/>
      <c r="K185732" s="141"/>
    </row>
    <row r="185733" spans="2:11" ht="13.5" customHeight="1">
      <c r="B185733" s="141"/>
      <c r="C185733" s="141"/>
      <c r="D185733" s="141"/>
      <c r="E185733" s="141"/>
      <c r="F185733" s="141"/>
      <c r="G185733" s="248"/>
      <c r="H185733" s="141"/>
      <c r="I185733" s="209"/>
      <c r="J185733" s="141"/>
      <c r="K185733" s="141"/>
    </row>
    <row r="185734" spans="2:11" ht="13.5" customHeight="1">
      <c r="B185734" s="141"/>
      <c r="C185734" s="141"/>
      <c r="D185734" s="141"/>
      <c r="E185734" s="141"/>
      <c r="F185734" s="141"/>
      <c r="G185734" s="248"/>
      <c r="H185734" s="141"/>
      <c r="I185734" s="209"/>
      <c r="J185734" s="141"/>
      <c r="K185734" s="141"/>
    </row>
    <row r="185735" spans="2:11" ht="13.5" customHeight="1">
      <c r="B185735" s="141"/>
      <c r="C185735" s="141"/>
      <c r="D185735" s="141"/>
      <c r="E185735" s="141"/>
      <c r="F185735" s="141"/>
      <c r="G185735" s="248"/>
      <c r="H185735" s="141"/>
      <c r="I185735" s="209"/>
      <c r="J185735" s="141"/>
      <c r="K185735" s="141"/>
    </row>
    <row r="185736" spans="2:11" ht="13.5" customHeight="1">
      <c r="B185736" s="141"/>
      <c r="C185736" s="141"/>
      <c r="D185736" s="141"/>
      <c r="E185736" s="141"/>
      <c r="F185736" s="141"/>
      <c r="G185736" s="248"/>
      <c r="H185736" s="141"/>
      <c r="I185736" s="209"/>
      <c r="J185736" s="141"/>
      <c r="K185736" s="141"/>
    </row>
    <row r="185737" spans="2:11" ht="13.5" customHeight="1">
      <c r="B185737" s="141"/>
      <c r="C185737" s="141"/>
      <c r="D185737" s="141"/>
      <c r="E185737" s="141"/>
      <c r="F185737" s="141"/>
      <c r="G185737" s="248"/>
      <c r="H185737" s="141"/>
      <c r="I185737" s="209"/>
      <c r="J185737" s="141"/>
      <c r="K185737" s="141"/>
    </row>
    <row r="185738" spans="2:11" ht="13.5" customHeight="1">
      <c r="B185738" s="141"/>
      <c r="C185738" s="141"/>
      <c r="D185738" s="141"/>
      <c r="E185738" s="141"/>
      <c r="F185738" s="141"/>
      <c r="G185738" s="248"/>
      <c r="H185738" s="141"/>
      <c r="I185738" s="209"/>
      <c r="J185738" s="141"/>
      <c r="K185738" s="141"/>
    </row>
    <row r="185739" spans="2:11" ht="13.5" customHeight="1">
      <c r="B185739" s="141"/>
      <c r="C185739" s="141"/>
      <c r="D185739" s="141"/>
      <c r="E185739" s="141"/>
      <c r="F185739" s="141"/>
      <c r="G185739" s="248"/>
      <c r="H185739" s="141"/>
      <c r="I185739" s="209"/>
      <c r="J185739" s="141"/>
      <c r="K185739" s="141"/>
    </row>
    <row r="185740" spans="2:11" ht="13.5" customHeight="1">
      <c r="B185740" s="141"/>
      <c r="C185740" s="141"/>
      <c r="D185740" s="141"/>
      <c r="E185740" s="141"/>
      <c r="F185740" s="141"/>
      <c r="G185740" s="248"/>
      <c r="H185740" s="141"/>
      <c r="I185740" s="209"/>
      <c r="J185740" s="141"/>
      <c r="K185740" s="141"/>
    </row>
    <row r="185741" spans="2:11" ht="13.5" customHeight="1">
      <c r="B185741" s="141"/>
      <c r="C185741" s="141"/>
      <c r="D185741" s="141"/>
      <c r="E185741" s="141"/>
      <c r="F185741" s="141"/>
      <c r="G185741" s="248"/>
      <c r="H185741" s="141"/>
      <c r="I185741" s="209"/>
      <c r="J185741" s="141"/>
      <c r="K185741" s="141"/>
    </row>
    <row r="185742" spans="2:11" ht="13.5" customHeight="1">
      <c r="B185742" s="141"/>
      <c r="C185742" s="141"/>
      <c r="D185742" s="141"/>
      <c r="E185742" s="141"/>
      <c r="F185742" s="141"/>
      <c r="G185742" s="248"/>
      <c r="H185742" s="141"/>
      <c r="I185742" s="209"/>
      <c r="J185742" s="141"/>
      <c r="K185742" s="141"/>
    </row>
    <row r="185743" spans="2:11" ht="13.5" customHeight="1">
      <c r="B185743" s="141"/>
      <c r="C185743" s="141"/>
      <c r="D185743" s="141"/>
      <c r="E185743" s="141"/>
      <c r="F185743" s="141"/>
      <c r="G185743" s="248"/>
      <c r="H185743" s="141"/>
      <c r="I185743" s="209"/>
      <c r="J185743" s="141"/>
      <c r="K185743" s="141"/>
    </row>
    <row r="185744" spans="2:11" ht="13.5" customHeight="1">
      <c r="B185744" s="141"/>
      <c r="C185744" s="141"/>
      <c r="D185744" s="141"/>
      <c r="E185744" s="141"/>
      <c r="F185744" s="141"/>
      <c r="G185744" s="248"/>
      <c r="H185744" s="141"/>
      <c r="I185744" s="209"/>
      <c r="J185744" s="141"/>
      <c r="K185744" s="141"/>
    </row>
    <row r="185745" spans="2:11" ht="13.5" customHeight="1">
      <c r="B185745" s="141"/>
      <c r="C185745" s="141"/>
      <c r="D185745" s="141"/>
      <c r="E185745" s="141"/>
      <c r="F185745" s="141"/>
      <c r="G185745" s="248"/>
      <c r="H185745" s="141"/>
      <c r="I185745" s="209"/>
      <c r="J185745" s="141"/>
      <c r="K185745" s="141"/>
    </row>
    <row r="185746" spans="2:11" ht="13.5" customHeight="1">
      <c r="B185746" s="141"/>
      <c r="C185746" s="141"/>
      <c r="D185746" s="141"/>
      <c r="E185746" s="141"/>
      <c r="F185746" s="141"/>
      <c r="G185746" s="248"/>
      <c r="H185746" s="141"/>
      <c r="I185746" s="209"/>
      <c r="J185746" s="141"/>
      <c r="K185746" s="141"/>
    </row>
    <row r="185747" spans="2:11" ht="13.5" customHeight="1">
      <c r="B185747" s="141"/>
      <c r="C185747" s="141"/>
      <c r="D185747" s="141"/>
      <c r="E185747" s="141"/>
      <c r="F185747" s="141"/>
      <c r="G185747" s="248"/>
      <c r="H185747" s="141"/>
      <c r="I185747" s="209"/>
      <c r="J185747" s="141"/>
      <c r="K185747" s="141"/>
    </row>
    <row r="185748" spans="2:11" ht="13.5" customHeight="1">
      <c r="B185748" s="141"/>
      <c r="C185748" s="141"/>
      <c r="D185748" s="141"/>
      <c r="E185748" s="141"/>
      <c r="F185748" s="141"/>
      <c r="G185748" s="248"/>
      <c r="H185748" s="141"/>
      <c r="I185748" s="209"/>
      <c r="J185748" s="141"/>
      <c r="K185748" s="141"/>
    </row>
    <row r="185749" spans="2:11" ht="13.5" customHeight="1">
      <c r="B185749" s="141"/>
      <c r="C185749" s="141"/>
      <c r="D185749" s="141"/>
      <c r="E185749" s="141"/>
      <c r="F185749" s="141"/>
      <c r="G185749" s="248"/>
      <c r="H185749" s="141"/>
      <c r="I185749" s="209"/>
      <c r="J185749" s="141"/>
      <c r="K185749" s="141"/>
    </row>
    <row r="185750" spans="2:11" ht="13.5" customHeight="1">
      <c r="B185750" s="141"/>
      <c r="C185750" s="141"/>
      <c r="D185750" s="141"/>
      <c r="E185750" s="141"/>
      <c r="F185750" s="141"/>
      <c r="G185750" s="248"/>
      <c r="H185750" s="141"/>
      <c r="I185750" s="209"/>
      <c r="J185750" s="141"/>
      <c r="K185750" s="141"/>
    </row>
    <row r="185751" spans="2:11" ht="13.5" customHeight="1">
      <c r="B185751" s="141"/>
      <c r="C185751" s="141"/>
      <c r="D185751" s="141"/>
      <c r="E185751" s="141"/>
      <c r="F185751" s="141"/>
      <c r="G185751" s="248"/>
      <c r="H185751" s="141"/>
      <c r="I185751" s="209"/>
      <c r="J185751" s="141"/>
      <c r="K185751" s="141"/>
    </row>
    <row r="185752" spans="2:11" ht="13.5" customHeight="1">
      <c r="B185752" s="141"/>
      <c r="C185752" s="141"/>
      <c r="D185752" s="141"/>
      <c r="E185752" s="141"/>
      <c r="F185752" s="141"/>
      <c r="G185752" s="248"/>
      <c r="H185752" s="141"/>
      <c r="I185752" s="209"/>
      <c r="J185752" s="141"/>
      <c r="K185752" s="141"/>
    </row>
    <row r="185753" spans="2:11" ht="13.5" customHeight="1">
      <c r="B185753" s="141"/>
      <c r="C185753" s="141"/>
      <c r="D185753" s="141"/>
      <c r="E185753" s="141"/>
      <c r="F185753" s="141"/>
      <c r="G185753" s="248"/>
      <c r="H185753" s="141"/>
      <c r="I185753" s="209"/>
      <c r="J185753" s="141"/>
      <c r="K185753" s="141"/>
    </row>
    <row r="185754" spans="2:11" ht="13.5" customHeight="1">
      <c r="B185754" s="141"/>
      <c r="C185754" s="141"/>
      <c r="D185754" s="141"/>
      <c r="E185754" s="141"/>
      <c r="F185754" s="141"/>
      <c r="G185754" s="248"/>
      <c r="H185754" s="141"/>
      <c r="I185754" s="209"/>
      <c r="J185754" s="141"/>
      <c r="K185754" s="141"/>
    </row>
    <row r="185755" spans="2:11" ht="13.5" customHeight="1">
      <c r="B185755" s="141"/>
      <c r="C185755" s="141"/>
      <c r="D185755" s="141"/>
      <c r="E185755" s="141"/>
      <c r="F185755" s="141"/>
      <c r="G185755" s="248"/>
      <c r="H185755" s="141"/>
      <c r="I185755" s="209"/>
      <c r="J185755" s="141"/>
      <c r="K185755" s="141"/>
    </row>
    <row r="185756" spans="2:11" ht="13.5" customHeight="1">
      <c r="B185756" s="141"/>
      <c r="C185756" s="141"/>
      <c r="D185756" s="141"/>
      <c r="E185756" s="141"/>
      <c r="F185756" s="141"/>
      <c r="G185756" s="248"/>
      <c r="H185756" s="141"/>
      <c r="I185756" s="209"/>
      <c r="J185756" s="141"/>
      <c r="K185756" s="141"/>
    </row>
    <row r="185757" spans="2:11" ht="13.5" customHeight="1">
      <c r="B185757" s="141"/>
      <c r="C185757" s="141"/>
      <c r="D185757" s="141"/>
      <c r="E185757" s="141"/>
      <c r="F185757" s="141"/>
      <c r="G185757" s="248"/>
      <c r="H185757" s="141"/>
      <c r="I185757" s="209"/>
      <c r="J185757" s="141"/>
      <c r="K185757" s="141"/>
    </row>
    <row r="185758" spans="2:11" ht="13.5" customHeight="1">
      <c r="B185758" s="141"/>
      <c r="C185758" s="141"/>
      <c r="D185758" s="141"/>
      <c r="E185758" s="141"/>
      <c r="F185758" s="141"/>
      <c r="G185758" s="248"/>
      <c r="H185758" s="141"/>
      <c r="I185758" s="209"/>
      <c r="J185758" s="141"/>
      <c r="K185758" s="141"/>
    </row>
    <row r="185759" spans="2:11" ht="13.5" customHeight="1">
      <c r="B185759" s="141"/>
      <c r="C185759" s="141"/>
      <c r="D185759" s="141"/>
      <c r="E185759" s="141"/>
      <c r="F185759" s="141"/>
      <c r="G185759" s="248"/>
      <c r="H185759" s="141"/>
      <c r="I185759" s="209"/>
      <c r="J185759" s="141"/>
      <c r="K185759" s="141"/>
    </row>
    <row r="185760" spans="2:11" ht="13.5" customHeight="1">
      <c r="B185760" s="141"/>
      <c r="C185760" s="141"/>
      <c r="D185760" s="141"/>
      <c r="E185760" s="141"/>
      <c r="F185760" s="141"/>
      <c r="G185760" s="248"/>
      <c r="H185760" s="141"/>
      <c r="I185760" s="209"/>
      <c r="J185760" s="141"/>
      <c r="K185760" s="141"/>
    </row>
    <row r="185761" spans="2:11" ht="13.5" customHeight="1">
      <c r="B185761" s="141"/>
      <c r="C185761" s="141"/>
      <c r="D185761" s="141"/>
      <c r="E185761" s="141"/>
      <c r="F185761" s="141"/>
      <c r="G185761" s="248"/>
      <c r="H185761" s="141"/>
      <c r="I185761" s="209"/>
      <c r="J185761" s="141"/>
      <c r="K185761" s="141"/>
    </row>
    <row r="185762" spans="2:11" ht="13.5" customHeight="1">
      <c r="B185762" s="141"/>
      <c r="C185762" s="141"/>
      <c r="D185762" s="141"/>
      <c r="E185762" s="141"/>
      <c r="F185762" s="141"/>
      <c r="G185762" s="248"/>
      <c r="H185762" s="141"/>
      <c r="I185762" s="209"/>
      <c r="J185762" s="141"/>
      <c r="K185762" s="141"/>
    </row>
    <row r="185763" spans="2:11" ht="13.5" customHeight="1">
      <c r="B185763" s="141"/>
      <c r="C185763" s="141"/>
      <c r="D185763" s="141"/>
      <c r="E185763" s="141"/>
      <c r="F185763" s="141"/>
      <c r="G185763" s="248"/>
      <c r="H185763" s="141"/>
      <c r="I185763" s="209"/>
      <c r="J185763" s="141"/>
      <c r="K185763" s="141"/>
    </row>
    <row r="185764" spans="2:11" ht="13.5" customHeight="1">
      <c r="B185764" s="141"/>
      <c r="C185764" s="141"/>
      <c r="D185764" s="141"/>
      <c r="E185764" s="141"/>
      <c r="F185764" s="141"/>
      <c r="G185764" s="248"/>
      <c r="H185764" s="141"/>
      <c r="I185764" s="209"/>
      <c r="J185764" s="141"/>
      <c r="K185764" s="141"/>
    </row>
    <row r="185765" spans="2:11" ht="13.5" customHeight="1">
      <c r="B185765" s="141"/>
      <c r="C185765" s="141"/>
      <c r="D185765" s="141"/>
      <c r="E185765" s="141"/>
      <c r="F185765" s="141"/>
      <c r="G185765" s="248"/>
      <c r="H185765" s="141"/>
      <c r="I185765" s="209"/>
      <c r="J185765" s="141"/>
      <c r="K185765" s="141"/>
    </row>
    <row r="185766" spans="2:11" ht="13.5" customHeight="1">
      <c r="B185766" s="141"/>
      <c r="C185766" s="141"/>
      <c r="D185766" s="141"/>
      <c r="E185766" s="141"/>
      <c r="F185766" s="141"/>
      <c r="G185766" s="248"/>
      <c r="H185766" s="141"/>
      <c r="I185766" s="209"/>
      <c r="J185766" s="141"/>
      <c r="K185766" s="141"/>
    </row>
    <row r="185767" spans="2:11" ht="13.5" customHeight="1">
      <c r="B185767" s="141"/>
      <c r="C185767" s="141"/>
      <c r="D185767" s="141"/>
      <c r="E185767" s="141"/>
      <c r="F185767" s="141"/>
      <c r="G185767" s="248"/>
      <c r="H185767" s="141"/>
      <c r="I185767" s="209"/>
      <c r="J185767" s="141"/>
      <c r="K185767" s="141"/>
    </row>
    <row r="185768" spans="2:11" ht="13.5" customHeight="1">
      <c r="B185768" s="141"/>
      <c r="C185768" s="141"/>
      <c r="D185768" s="141"/>
      <c r="E185768" s="141"/>
      <c r="F185768" s="141"/>
      <c r="G185768" s="248"/>
      <c r="H185768" s="141"/>
      <c r="I185768" s="209"/>
      <c r="J185768" s="141"/>
      <c r="K185768" s="141"/>
    </row>
    <row r="185769" spans="2:11" ht="13.5" customHeight="1">
      <c r="B185769" s="141"/>
      <c r="C185769" s="141"/>
      <c r="D185769" s="141"/>
      <c r="E185769" s="141"/>
      <c r="F185769" s="141"/>
      <c r="G185769" s="248"/>
      <c r="H185769" s="141"/>
      <c r="I185769" s="209"/>
      <c r="J185769" s="141"/>
      <c r="K185769" s="141"/>
    </row>
    <row r="185770" spans="2:11" ht="13.5" customHeight="1">
      <c r="B185770" s="141"/>
      <c r="C185770" s="141"/>
      <c r="D185770" s="141"/>
      <c r="E185770" s="141"/>
      <c r="F185770" s="141"/>
      <c r="G185770" s="248"/>
      <c r="H185770" s="141"/>
      <c r="I185770" s="209"/>
      <c r="J185770" s="141"/>
      <c r="K185770" s="141"/>
    </row>
    <row r="185771" spans="2:11" ht="13.5" customHeight="1">
      <c r="B185771" s="141"/>
      <c r="C185771" s="141"/>
      <c r="D185771" s="141"/>
      <c r="E185771" s="141"/>
      <c r="F185771" s="141"/>
      <c r="G185771" s="248"/>
      <c r="H185771" s="141"/>
      <c r="I185771" s="209"/>
      <c r="J185771" s="141"/>
      <c r="K185771" s="141"/>
    </row>
    <row r="185772" spans="2:11" ht="13.5" customHeight="1">
      <c r="B185772" s="141"/>
      <c r="C185772" s="141"/>
      <c r="D185772" s="141"/>
      <c r="E185772" s="141"/>
      <c r="F185772" s="141"/>
      <c r="G185772" s="248"/>
      <c r="H185772" s="141"/>
      <c r="I185772" s="209"/>
      <c r="J185772" s="141"/>
      <c r="K185772" s="141"/>
    </row>
    <row r="185773" spans="2:11" ht="13.5" customHeight="1">
      <c r="B185773" s="141"/>
      <c r="C185773" s="141"/>
      <c r="D185773" s="141"/>
      <c r="E185773" s="141"/>
      <c r="F185773" s="141"/>
      <c r="G185773" s="248"/>
      <c r="H185773" s="141"/>
      <c r="I185773" s="209"/>
      <c r="J185773" s="141"/>
      <c r="K185773" s="141"/>
    </row>
    <row r="185774" spans="2:11" ht="13.5" customHeight="1">
      <c r="B185774" s="141"/>
      <c r="C185774" s="141"/>
      <c r="D185774" s="141"/>
      <c r="E185774" s="141"/>
      <c r="F185774" s="141"/>
      <c r="G185774" s="248"/>
      <c r="H185774" s="141"/>
      <c r="I185774" s="209"/>
      <c r="J185774" s="141"/>
      <c r="K185774" s="141"/>
    </row>
    <row r="185775" spans="2:11" ht="13.5" customHeight="1">
      <c r="B185775" s="141"/>
      <c r="C185775" s="141"/>
      <c r="D185775" s="141"/>
      <c r="E185775" s="141"/>
      <c r="F185775" s="141"/>
      <c r="G185775" s="248"/>
      <c r="H185775" s="141"/>
      <c r="I185775" s="209"/>
      <c r="J185775" s="141"/>
      <c r="K185775" s="141"/>
    </row>
    <row r="185776" spans="2:11" ht="13.5" customHeight="1">
      <c r="B185776" s="141"/>
      <c r="C185776" s="141"/>
      <c r="D185776" s="141"/>
      <c r="E185776" s="141"/>
      <c r="F185776" s="141"/>
      <c r="G185776" s="248"/>
      <c r="H185776" s="141"/>
      <c r="I185776" s="209"/>
      <c r="J185776" s="141"/>
      <c r="K185776" s="141"/>
    </row>
    <row r="185777" spans="2:11" ht="13.5" customHeight="1">
      <c r="B185777" s="141"/>
      <c r="C185777" s="141"/>
      <c r="D185777" s="141"/>
      <c r="E185777" s="141"/>
      <c r="F185777" s="141"/>
      <c r="G185777" s="248"/>
      <c r="H185777" s="141"/>
      <c r="I185777" s="209"/>
      <c r="J185777" s="141"/>
      <c r="K185777" s="141"/>
    </row>
    <row r="185778" spans="2:11" ht="13.5" customHeight="1">
      <c r="B185778" s="141"/>
      <c r="C185778" s="141"/>
      <c r="D185778" s="141"/>
      <c r="E185778" s="141"/>
      <c r="F185778" s="141"/>
      <c r="G185778" s="248"/>
      <c r="H185778" s="141"/>
      <c r="I185778" s="209"/>
      <c r="J185778" s="141"/>
      <c r="K185778" s="141"/>
    </row>
    <row r="185779" spans="2:11" ht="13.5" customHeight="1">
      <c r="B185779" s="141"/>
      <c r="C185779" s="141"/>
      <c r="D185779" s="141"/>
      <c r="E185779" s="141"/>
      <c r="F185779" s="141"/>
      <c r="G185779" s="248"/>
      <c r="H185779" s="141"/>
      <c r="I185779" s="209"/>
      <c r="J185779" s="141"/>
      <c r="K185779" s="141"/>
    </row>
    <row r="185780" spans="2:11" ht="13.5" customHeight="1">
      <c r="B185780" s="141"/>
      <c r="C185780" s="141"/>
      <c r="D185780" s="141"/>
      <c r="E185780" s="141"/>
      <c r="F185780" s="141"/>
      <c r="G185780" s="248"/>
      <c r="H185780" s="141"/>
      <c r="I185780" s="209"/>
      <c r="J185780" s="141"/>
      <c r="K185780" s="141"/>
    </row>
    <row r="185781" spans="2:11" ht="13.5" customHeight="1">
      <c r="B185781" s="141"/>
      <c r="C185781" s="141"/>
      <c r="D185781" s="141"/>
      <c r="E185781" s="141"/>
      <c r="F185781" s="141"/>
      <c r="G185781" s="248"/>
      <c r="H185781" s="141"/>
      <c r="I185781" s="209"/>
      <c r="J185781" s="141"/>
      <c r="K185781" s="141"/>
    </row>
    <row r="185782" spans="2:11" ht="13.5" customHeight="1">
      <c r="B185782" s="141"/>
      <c r="C185782" s="141"/>
      <c r="D185782" s="141"/>
      <c r="E185782" s="141"/>
      <c r="F185782" s="141"/>
      <c r="G185782" s="248"/>
      <c r="H185782" s="141"/>
      <c r="I185782" s="209"/>
      <c r="J185782" s="141"/>
      <c r="K185782" s="141"/>
    </row>
    <row r="185783" spans="2:11" ht="13.5" customHeight="1">
      <c r="B185783" s="141"/>
      <c r="C185783" s="141"/>
      <c r="D185783" s="141"/>
      <c r="E185783" s="141"/>
      <c r="F185783" s="141"/>
      <c r="G185783" s="248"/>
      <c r="H185783" s="141"/>
      <c r="I185783" s="209"/>
      <c r="J185783" s="141"/>
      <c r="K185783" s="141"/>
    </row>
    <row r="185784" spans="2:11" ht="13.5" customHeight="1">
      <c r="B185784" s="141"/>
      <c r="C185784" s="141"/>
      <c r="D185784" s="141"/>
      <c r="E185784" s="141"/>
      <c r="F185784" s="141"/>
      <c r="G185784" s="248"/>
      <c r="H185784" s="141"/>
      <c r="I185784" s="209"/>
      <c r="J185784" s="141"/>
      <c r="K185784" s="141"/>
    </row>
    <row r="185785" spans="2:11" ht="13.5" customHeight="1">
      <c r="B185785" s="141"/>
      <c r="C185785" s="141"/>
      <c r="D185785" s="141"/>
      <c r="E185785" s="141"/>
      <c r="F185785" s="141"/>
      <c r="G185785" s="248"/>
      <c r="H185785" s="141"/>
      <c r="I185785" s="209"/>
      <c r="J185785" s="141"/>
      <c r="K185785" s="141"/>
    </row>
    <row r="185786" spans="2:11" ht="13.5" customHeight="1">
      <c r="B185786" s="141"/>
      <c r="C185786" s="141"/>
      <c r="D185786" s="141"/>
      <c r="E185786" s="141"/>
      <c r="F185786" s="141"/>
      <c r="G185786" s="248"/>
      <c r="H185786" s="141"/>
      <c r="I185786" s="209"/>
      <c r="J185786" s="141"/>
      <c r="K185786" s="141"/>
    </row>
    <row r="185787" spans="2:11" ht="13.5" customHeight="1">
      <c r="B185787" s="141"/>
      <c r="C185787" s="141"/>
      <c r="D185787" s="141"/>
      <c r="E185787" s="141"/>
      <c r="F185787" s="141"/>
      <c r="G185787" s="248"/>
      <c r="H185787" s="141"/>
      <c r="I185787" s="209"/>
      <c r="J185787" s="141"/>
      <c r="K185787" s="141"/>
    </row>
    <row r="185788" spans="2:11" ht="13.5" customHeight="1">
      <c r="B185788" s="141"/>
      <c r="C185788" s="141"/>
      <c r="D185788" s="141"/>
      <c r="E185788" s="141"/>
      <c r="F185788" s="141"/>
      <c r="G185788" s="248"/>
      <c r="H185788" s="141"/>
      <c r="I185788" s="209"/>
      <c r="J185788" s="141"/>
      <c r="K185788" s="141"/>
    </row>
    <row r="185789" spans="2:11" ht="13.5" customHeight="1">
      <c r="B185789" s="141"/>
      <c r="C185789" s="141"/>
      <c r="D185789" s="141"/>
      <c r="E185789" s="141"/>
      <c r="F185789" s="141"/>
      <c r="G185789" s="248"/>
      <c r="H185789" s="141"/>
      <c r="I185789" s="209"/>
      <c r="J185789" s="141"/>
      <c r="K185789" s="141"/>
    </row>
    <row r="185790" spans="2:11" ht="13.5" customHeight="1">
      <c r="B185790" s="141"/>
      <c r="C185790" s="141"/>
      <c r="D185790" s="141"/>
      <c r="E185790" s="141"/>
      <c r="F185790" s="141"/>
      <c r="G185790" s="248"/>
      <c r="H185790" s="141"/>
      <c r="I185790" s="209"/>
      <c r="J185790" s="141"/>
      <c r="K185790" s="141"/>
    </row>
    <row r="185791" spans="2:11" ht="13.5" customHeight="1">
      <c r="B185791" s="141"/>
      <c r="C185791" s="141"/>
      <c r="D185791" s="141"/>
      <c r="E185791" s="141"/>
      <c r="F185791" s="141"/>
      <c r="G185791" s="248"/>
      <c r="H185791" s="141"/>
      <c r="I185791" s="209"/>
      <c r="J185791" s="141"/>
      <c r="K185791" s="141"/>
    </row>
    <row r="185792" spans="2:11" ht="13.5" customHeight="1">
      <c r="B185792" s="141"/>
      <c r="C185792" s="141"/>
      <c r="D185792" s="141"/>
      <c r="E185792" s="141"/>
      <c r="F185792" s="141"/>
      <c r="G185792" s="248"/>
      <c r="H185792" s="141"/>
      <c r="I185792" s="209"/>
      <c r="J185792" s="141"/>
      <c r="K185792" s="141"/>
    </row>
    <row r="185793" spans="2:11" ht="13.5" customHeight="1">
      <c r="B185793" s="141"/>
      <c r="C185793" s="141"/>
      <c r="D185793" s="141"/>
      <c r="E185793" s="141"/>
      <c r="F185793" s="141"/>
      <c r="G185793" s="248"/>
      <c r="H185793" s="141"/>
      <c r="I185793" s="209"/>
      <c r="J185793" s="141"/>
      <c r="K185793" s="141"/>
    </row>
    <row r="185794" spans="2:11" ht="13.5" customHeight="1">
      <c r="B185794" s="141"/>
      <c r="C185794" s="141"/>
      <c r="D185794" s="141"/>
      <c r="E185794" s="141"/>
      <c r="F185794" s="141"/>
      <c r="G185794" s="248"/>
      <c r="H185794" s="141"/>
      <c r="I185794" s="209"/>
      <c r="J185794" s="141"/>
      <c r="K185794" s="141"/>
    </row>
    <row r="185795" spans="2:11" ht="13.5" customHeight="1">
      <c r="B185795" s="141"/>
      <c r="C185795" s="141"/>
      <c r="D185795" s="141"/>
      <c r="E185795" s="141"/>
      <c r="F185795" s="141"/>
      <c r="G185795" s="248"/>
      <c r="H185795" s="141"/>
      <c r="I185795" s="209"/>
      <c r="J185795" s="141"/>
      <c r="K185795" s="141"/>
    </row>
    <row r="185796" spans="2:11" ht="13.5" customHeight="1">
      <c r="B185796" s="141"/>
      <c r="C185796" s="141"/>
      <c r="D185796" s="141"/>
      <c r="E185796" s="141"/>
      <c r="F185796" s="141"/>
      <c r="G185796" s="248"/>
      <c r="H185796" s="141"/>
      <c r="I185796" s="209"/>
      <c r="J185796" s="141"/>
      <c r="K185796" s="141"/>
    </row>
    <row r="185797" spans="2:11" ht="13.5" customHeight="1">
      <c r="B185797" s="141"/>
      <c r="C185797" s="141"/>
      <c r="D185797" s="141"/>
      <c r="E185797" s="141"/>
      <c r="F185797" s="141"/>
      <c r="G185797" s="248"/>
      <c r="H185797" s="141"/>
      <c r="I185797" s="209"/>
      <c r="J185797" s="141"/>
      <c r="K185797" s="141"/>
    </row>
    <row r="185798" spans="2:11" ht="13.5" customHeight="1">
      <c r="B185798" s="141"/>
      <c r="C185798" s="141"/>
      <c r="D185798" s="141"/>
      <c r="E185798" s="141"/>
      <c r="F185798" s="141"/>
      <c r="G185798" s="248"/>
      <c r="H185798" s="141"/>
      <c r="I185798" s="209"/>
      <c r="J185798" s="141"/>
      <c r="K185798" s="141"/>
    </row>
    <row r="185799" spans="2:11" ht="13.5" customHeight="1">
      <c r="B185799" s="141"/>
      <c r="C185799" s="141"/>
      <c r="D185799" s="141"/>
      <c r="E185799" s="141"/>
      <c r="F185799" s="141"/>
      <c r="G185799" s="248"/>
      <c r="H185799" s="141"/>
      <c r="I185799" s="209"/>
      <c r="J185799" s="141"/>
      <c r="K185799" s="141"/>
    </row>
    <row r="185800" spans="2:11" ht="13.5" customHeight="1">
      <c r="B185800" s="141"/>
      <c r="C185800" s="141"/>
      <c r="D185800" s="141"/>
      <c r="E185800" s="141"/>
      <c r="F185800" s="141"/>
      <c r="G185800" s="248"/>
      <c r="H185800" s="141"/>
      <c r="I185800" s="209"/>
      <c r="J185800" s="141"/>
      <c r="K185800" s="141"/>
    </row>
    <row r="185801" spans="2:11" ht="13.5" customHeight="1">
      <c r="B185801" s="141"/>
      <c r="C185801" s="141"/>
      <c r="D185801" s="141"/>
      <c r="E185801" s="141"/>
      <c r="F185801" s="141"/>
      <c r="G185801" s="248"/>
      <c r="H185801" s="141"/>
      <c r="I185801" s="209"/>
      <c r="J185801" s="141"/>
      <c r="K185801" s="141"/>
    </row>
    <row r="185802" spans="2:11" ht="13.5" customHeight="1">
      <c r="B185802" s="141"/>
      <c r="C185802" s="141"/>
      <c r="D185802" s="141"/>
      <c r="E185802" s="141"/>
      <c r="F185802" s="141"/>
      <c r="G185802" s="248"/>
      <c r="H185802" s="141"/>
      <c r="I185802" s="209"/>
      <c r="J185802" s="141"/>
      <c r="K185802" s="141"/>
    </row>
    <row r="185803" spans="2:11" ht="13.5" customHeight="1">
      <c r="B185803" s="141"/>
      <c r="C185803" s="141"/>
      <c r="D185803" s="141"/>
      <c r="E185803" s="141"/>
      <c r="F185803" s="141"/>
      <c r="G185803" s="248"/>
      <c r="H185803" s="141"/>
      <c r="I185803" s="209"/>
      <c r="J185803" s="141"/>
      <c r="K185803" s="141"/>
    </row>
    <row r="185804" spans="2:11" ht="13.5" customHeight="1">
      <c r="B185804" s="141"/>
      <c r="C185804" s="141"/>
      <c r="D185804" s="141"/>
      <c r="E185804" s="141"/>
      <c r="F185804" s="141"/>
      <c r="G185804" s="248"/>
      <c r="H185804" s="141"/>
      <c r="I185804" s="209"/>
      <c r="J185804" s="141"/>
      <c r="K185804" s="141"/>
    </row>
    <row r="185805" spans="2:11" ht="13.5" customHeight="1">
      <c r="B185805" s="141"/>
      <c r="C185805" s="141"/>
      <c r="D185805" s="141"/>
      <c r="E185805" s="141"/>
      <c r="F185805" s="141"/>
      <c r="G185805" s="248"/>
      <c r="H185805" s="141"/>
      <c r="I185805" s="209"/>
      <c r="J185805" s="141"/>
      <c r="K185805" s="141"/>
    </row>
    <row r="185806" spans="2:11" ht="13.5" customHeight="1">
      <c r="B185806" s="141"/>
      <c r="C185806" s="141"/>
      <c r="D185806" s="141"/>
      <c r="E185806" s="141"/>
      <c r="F185806" s="141"/>
      <c r="G185806" s="248"/>
      <c r="H185806" s="141"/>
      <c r="I185806" s="209"/>
      <c r="J185806" s="141"/>
      <c r="K185806" s="141"/>
    </row>
    <row r="185807" spans="2:11" ht="13.5" customHeight="1">
      <c r="B185807" s="141"/>
      <c r="C185807" s="141"/>
      <c r="D185807" s="141"/>
      <c r="E185807" s="141"/>
      <c r="F185807" s="141"/>
      <c r="G185807" s="248"/>
      <c r="H185807" s="141"/>
      <c r="I185807" s="209"/>
      <c r="J185807" s="141"/>
      <c r="K185807" s="141"/>
    </row>
    <row r="185808" spans="2:11" ht="13.5" customHeight="1">
      <c r="B185808" s="141"/>
      <c r="C185808" s="141"/>
      <c r="D185808" s="141"/>
      <c r="E185808" s="141"/>
      <c r="F185808" s="141"/>
      <c r="G185808" s="248"/>
      <c r="H185808" s="141"/>
      <c r="I185808" s="209"/>
      <c r="J185808" s="141"/>
      <c r="K185808" s="141"/>
    </row>
    <row r="185809" spans="2:11" ht="13.5" customHeight="1">
      <c r="B185809" s="141"/>
      <c r="C185809" s="141"/>
      <c r="D185809" s="141"/>
      <c r="E185809" s="141"/>
      <c r="F185809" s="141"/>
      <c r="G185809" s="248"/>
      <c r="H185809" s="141"/>
      <c r="I185809" s="209"/>
      <c r="J185809" s="141"/>
      <c r="K185809" s="141"/>
    </row>
    <row r="185810" spans="2:11" ht="13.5" customHeight="1">
      <c r="B185810" s="141"/>
      <c r="C185810" s="141"/>
      <c r="D185810" s="141"/>
      <c r="E185810" s="141"/>
      <c r="F185810" s="141"/>
      <c r="G185810" s="248"/>
      <c r="H185810" s="141"/>
      <c r="I185810" s="209"/>
      <c r="J185810" s="141"/>
      <c r="K185810" s="141"/>
    </row>
    <row r="185811" spans="2:11" ht="13.5" customHeight="1">
      <c r="B185811" s="141"/>
      <c r="C185811" s="141"/>
      <c r="D185811" s="141"/>
      <c r="E185811" s="141"/>
      <c r="F185811" s="141"/>
      <c r="G185811" s="248"/>
      <c r="H185811" s="141"/>
      <c r="I185811" s="209"/>
      <c r="J185811" s="141"/>
      <c r="K185811" s="141"/>
    </row>
    <row r="185812" spans="2:11" ht="13.5" customHeight="1">
      <c r="B185812" s="141"/>
      <c r="C185812" s="141"/>
      <c r="D185812" s="141"/>
      <c r="E185812" s="141"/>
      <c r="F185812" s="141"/>
      <c r="G185812" s="248"/>
      <c r="H185812" s="141"/>
      <c r="I185812" s="209"/>
      <c r="J185812" s="141"/>
      <c r="K185812" s="141"/>
    </row>
    <row r="185813" spans="2:11" ht="13.5" customHeight="1">
      <c r="B185813" s="141"/>
      <c r="C185813" s="141"/>
      <c r="D185813" s="141"/>
      <c r="E185813" s="141"/>
      <c r="F185813" s="141"/>
      <c r="G185813" s="248"/>
      <c r="H185813" s="141"/>
      <c r="I185813" s="209"/>
      <c r="J185813" s="141"/>
      <c r="K185813" s="141"/>
    </row>
    <row r="185814" spans="2:11" ht="13.5" customHeight="1">
      <c r="B185814" s="141"/>
      <c r="C185814" s="141"/>
      <c r="D185814" s="141"/>
      <c r="E185814" s="141"/>
      <c r="F185814" s="141"/>
      <c r="G185814" s="248"/>
      <c r="H185814" s="141"/>
      <c r="I185814" s="209"/>
      <c r="J185814" s="141"/>
      <c r="K185814" s="141"/>
    </row>
    <row r="185815" spans="2:11" ht="13.5" customHeight="1">
      <c r="B185815" s="141"/>
      <c r="C185815" s="141"/>
      <c r="D185815" s="141"/>
      <c r="E185815" s="141"/>
      <c r="F185815" s="141"/>
      <c r="G185815" s="248"/>
      <c r="H185815" s="141"/>
      <c r="I185815" s="209"/>
      <c r="J185815" s="141"/>
      <c r="K185815" s="141"/>
    </row>
    <row r="185816" spans="2:11" ht="13.5" customHeight="1">
      <c r="B185816" s="141"/>
      <c r="C185816" s="141"/>
      <c r="D185816" s="141"/>
      <c r="E185816" s="141"/>
      <c r="F185816" s="141"/>
      <c r="G185816" s="248"/>
      <c r="H185816" s="141"/>
      <c r="I185816" s="209"/>
      <c r="J185816" s="141"/>
      <c r="K185816" s="141"/>
    </row>
    <row r="185817" spans="2:11" ht="13.5" customHeight="1">
      <c r="B185817" s="141"/>
      <c r="C185817" s="141"/>
      <c r="D185817" s="141"/>
      <c r="E185817" s="141"/>
      <c r="F185817" s="141"/>
      <c r="G185817" s="248"/>
      <c r="H185817" s="141"/>
      <c r="I185817" s="209"/>
      <c r="J185817" s="141"/>
      <c r="K185817" s="141"/>
    </row>
    <row r="185818" spans="2:11" ht="13.5" customHeight="1">
      <c r="B185818" s="141"/>
      <c r="C185818" s="141"/>
      <c r="D185818" s="141"/>
      <c r="E185818" s="141"/>
      <c r="F185818" s="141"/>
      <c r="G185818" s="248"/>
      <c r="H185818" s="141"/>
      <c r="I185818" s="209"/>
      <c r="J185818" s="141"/>
      <c r="K185818" s="141"/>
    </row>
    <row r="185819" spans="2:11" ht="13.5" customHeight="1">
      <c r="B185819" s="141"/>
      <c r="C185819" s="141"/>
      <c r="D185819" s="141"/>
      <c r="E185819" s="141"/>
      <c r="F185819" s="141"/>
      <c r="G185819" s="248"/>
      <c r="H185819" s="141"/>
      <c r="I185819" s="209"/>
      <c r="J185819" s="141"/>
      <c r="K185819" s="141"/>
    </row>
    <row r="185820" spans="2:11" ht="13.5" customHeight="1">
      <c r="B185820" s="141"/>
      <c r="C185820" s="141"/>
      <c r="D185820" s="141"/>
      <c r="E185820" s="141"/>
      <c r="F185820" s="141"/>
      <c r="G185820" s="248"/>
      <c r="H185820" s="141"/>
      <c r="I185820" s="209"/>
      <c r="J185820" s="141"/>
      <c r="K185820" s="141"/>
    </row>
    <row r="185821" spans="2:11" ht="13.5" customHeight="1">
      <c r="B185821" s="141"/>
      <c r="C185821" s="141"/>
      <c r="D185821" s="141"/>
      <c r="E185821" s="141"/>
      <c r="F185821" s="141"/>
      <c r="G185821" s="248"/>
      <c r="H185821" s="141"/>
      <c r="I185821" s="209"/>
      <c r="J185821" s="141"/>
      <c r="K185821" s="141"/>
    </row>
    <row r="185822" spans="2:11" ht="13.5" customHeight="1">
      <c r="B185822" s="141"/>
      <c r="C185822" s="141"/>
      <c r="D185822" s="141"/>
      <c r="E185822" s="141"/>
      <c r="F185822" s="141"/>
      <c r="G185822" s="248"/>
      <c r="H185822" s="141"/>
      <c r="I185822" s="209"/>
      <c r="J185822" s="141"/>
      <c r="K185822" s="141"/>
    </row>
    <row r="185823" spans="2:11" ht="13.5" customHeight="1">
      <c r="B185823" s="141"/>
      <c r="C185823" s="141"/>
      <c r="D185823" s="141"/>
      <c r="E185823" s="141"/>
      <c r="F185823" s="141"/>
      <c r="G185823" s="248"/>
      <c r="H185823" s="141"/>
      <c r="I185823" s="209"/>
      <c r="J185823" s="141"/>
      <c r="K185823" s="141"/>
    </row>
    <row r="185824" spans="2:11" ht="13.5" customHeight="1">
      <c r="B185824" s="141"/>
      <c r="C185824" s="141"/>
      <c r="D185824" s="141"/>
      <c r="E185824" s="141"/>
      <c r="F185824" s="141"/>
      <c r="G185824" s="248"/>
      <c r="H185824" s="141"/>
      <c r="I185824" s="209"/>
      <c r="J185824" s="141"/>
      <c r="K185824" s="141"/>
    </row>
    <row r="185825" spans="2:11" ht="13.5" customHeight="1">
      <c r="B185825" s="141"/>
      <c r="C185825" s="141"/>
      <c r="D185825" s="141"/>
      <c r="E185825" s="141"/>
      <c r="F185825" s="141"/>
      <c r="G185825" s="248"/>
      <c r="H185825" s="141"/>
      <c r="I185825" s="209"/>
      <c r="J185825" s="141"/>
      <c r="K185825" s="141"/>
    </row>
    <row r="185826" spans="2:11" ht="13.5" customHeight="1">
      <c r="B185826" s="141"/>
      <c r="C185826" s="141"/>
      <c r="D185826" s="141"/>
      <c r="E185826" s="141"/>
      <c r="F185826" s="141"/>
      <c r="G185826" s="248"/>
      <c r="H185826" s="141"/>
      <c r="I185826" s="209"/>
      <c r="J185826" s="141"/>
      <c r="K185826" s="141"/>
    </row>
    <row r="185827" spans="2:11" ht="13.5" customHeight="1">
      <c r="B185827" s="141"/>
      <c r="C185827" s="141"/>
      <c r="D185827" s="141"/>
      <c r="E185827" s="141"/>
      <c r="F185827" s="141"/>
      <c r="G185827" s="248"/>
      <c r="H185827" s="141"/>
      <c r="I185827" s="209"/>
      <c r="J185827" s="141"/>
      <c r="K185827" s="141"/>
    </row>
    <row r="185828" spans="2:11" ht="13.5" customHeight="1">
      <c r="B185828" s="141"/>
      <c r="C185828" s="141"/>
      <c r="D185828" s="141"/>
      <c r="E185828" s="141"/>
      <c r="F185828" s="141"/>
      <c r="G185828" s="248"/>
      <c r="H185828" s="141"/>
      <c r="I185828" s="209"/>
      <c r="J185828" s="141"/>
      <c r="K185828" s="141"/>
    </row>
    <row r="185829" spans="2:11" ht="13.5" customHeight="1">
      <c r="B185829" s="141"/>
      <c r="C185829" s="141"/>
      <c r="D185829" s="141"/>
      <c r="E185829" s="141"/>
      <c r="F185829" s="141"/>
      <c r="G185829" s="248"/>
      <c r="H185829" s="141"/>
      <c r="I185829" s="209"/>
      <c r="J185829" s="141"/>
      <c r="K185829" s="141"/>
    </row>
    <row r="185830" spans="2:11" ht="13.5" customHeight="1">
      <c r="B185830" s="141"/>
      <c r="C185830" s="141"/>
      <c r="D185830" s="141"/>
      <c r="E185830" s="141"/>
      <c r="F185830" s="141"/>
      <c r="G185830" s="248"/>
      <c r="H185830" s="141"/>
      <c r="I185830" s="209"/>
      <c r="J185830" s="141"/>
      <c r="K185830" s="141"/>
    </row>
    <row r="185831" spans="2:11" ht="13.5" customHeight="1">
      <c r="B185831" s="141"/>
      <c r="C185831" s="141"/>
      <c r="D185831" s="141"/>
      <c r="E185831" s="141"/>
      <c r="F185831" s="141"/>
      <c r="G185831" s="248"/>
      <c r="H185831" s="141"/>
      <c r="I185831" s="209"/>
      <c r="J185831" s="141"/>
      <c r="K185831" s="141"/>
    </row>
    <row r="185832" spans="2:11" ht="13.5" customHeight="1">
      <c r="B185832" s="141"/>
      <c r="C185832" s="141"/>
      <c r="D185832" s="141"/>
      <c r="E185832" s="141"/>
      <c r="F185832" s="141"/>
      <c r="G185832" s="248"/>
      <c r="H185832" s="141"/>
      <c r="I185832" s="209"/>
      <c r="J185832" s="141"/>
      <c r="K185832" s="141"/>
    </row>
    <row r="185833" spans="2:11" ht="13.5" customHeight="1">
      <c r="B185833" s="141"/>
      <c r="C185833" s="141"/>
      <c r="D185833" s="141"/>
      <c r="E185833" s="141"/>
      <c r="F185833" s="141"/>
      <c r="G185833" s="248"/>
      <c r="H185833" s="141"/>
      <c r="I185833" s="209"/>
      <c r="J185833" s="141"/>
      <c r="K185833" s="141"/>
    </row>
    <row r="185834" spans="2:11" ht="13.5" customHeight="1">
      <c r="B185834" s="141"/>
      <c r="C185834" s="141"/>
      <c r="D185834" s="141"/>
      <c r="E185834" s="141"/>
      <c r="F185834" s="141"/>
      <c r="G185834" s="248"/>
      <c r="H185834" s="141"/>
      <c r="I185834" s="209"/>
      <c r="J185834" s="141"/>
      <c r="K185834" s="141"/>
    </row>
    <row r="185835" spans="2:11" ht="13.5" customHeight="1">
      <c r="B185835" s="141"/>
      <c r="C185835" s="141"/>
      <c r="D185835" s="141"/>
      <c r="E185835" s="141"/>
      <c r="F185835" s="141"/>
      <c r="G185835" s="248"/>
      <c r="H185835" s="141"/>
      <c r="I185835" s="209"/>
      <c r="J185835" s="141"/>
      <c r="K185835" s="141"/>
    </row>
    <row r="185836" spans="2:11" ht="13.5" customHeight="1">
      <c r="B185836" s="141"/>
      <c r="C185836" s="141"/>
      <c r="D185836" s="141"/>
      <c r="E185836" s="141"/>
      <c r="F185836" s="141"/>
      <c r="G185836" s="248"/>
      <c r="H185836" s="141"/>
      <c r="I185836" s="209"/>
      <c r="J185836" s="141"/>
      <c r="K185836" s="141"/>
    </row>
    <row r="185837" spans="2:11" ht="13.5" customHeight="1">
      <c r="B185837" s="141"/>
      <c r="C185837" s="141"/>
      <c r="D185837" s="141"/>
      <c r="E185837" s="141"/>
      <c r="F185837" s="141"/>
      <c r="G185837" s="248"/>
      <c r="H185837" s="141"/>
      <c r="I185837" s="209"/>
      <c r="J185837" s="141"/>
      <c r="K185837" s="141"/>
    </row>
    <row r="185838" spans="2:11" ht="13.5" customHeight="1">
      <c r="B185838" s="141"/>
      <c r="C185838" s="141"/>
      <c r="D185838" s="141"/>
      <c r="E185838" s="141"/>
      <c r="F185838" s="141"/>
      <c r="G185838" s="248"/>
      <c r="H185838" s="141"/>
      <c r="I185838" s="209"/>
      <c r="J185838" s="141"/>
      <c r="K185838" s="141"/>
    </row>
    <row r="185839" spans="2:11" ht="13.5" customHeight="1">
      <c r="B185839" s="141"/>
      <c r="C185839" s="141"/>
      <c r="D185839" s="141"/>
      <c r="E185839" s="141"/>
      <c r="F185839" s="141"/>
      <c r="G185839" s="248"/>
      <c r="H185839" s="141"/>
      <c r="I185839" s="209"/>
      <c r="J185839" s="141"/>
      <c r="K185839" s="141"/>
    </row>
    <row r="185840" spans="2:11" ht="13.5" customHeight="1">
      <c r="B185840" s="141"/>
      <c r="C185840" s="141"/>
      <c r="D185840" s="141"/>
      <c r="E185840" s="141"/>
      <c r="F185840" s="141"/>
      <c r="G185840" s="248"/>
      <c r="H185840" s="141"/>
      <c r="I185840" s="209"/>
      <c r="J185840" s="141"/>
      <c r="K185840" s="141"/>
    </row>
    <row r="185841" spans="2:11" ht="13.5" customHeight="1">
      <c r="B185841" s="141"/>
      <c r="C185841" s="141"/>
      <c r="D185841" s="141"/>
      <c r="E185841" s="141"/>
      <c r="F185841" s="141"/>
      <c r="G185841" s="248"/>
      <c r="H185841" s="141"/>
      <c r="I185841" s="209"/>
      <c r="J185841" s="141"/>
      <c r="K185841" s="141"/>
    </row>
    <row r="185842" spans="2:11" ht="13.5" customHeight="1">
      <c r="B185842" s="141"/>
      <c r="C185842" s="141"/>
      <c r="D185842" s="141"/>
      <c r="E185842" s="141"/>
      <c r="F185842" s="141"/>
      <c r="G185842" s="248"/>
      <c r="H185842" s="141"/>
      <c r="I185842" s="209"/>
      <c r="J185842" s="141"/>
      <c r="K185842" s="141"/>
    </row>
    <row r="185843" spans="2:11" ht="13.5" customHeight="1">
      <c r="B185843" s="141"/>
      <c r="C185843" s="141"/>
      <c r="D185843" s="141"/>
      <c r="E185843" s="141"/>
      <c r="F185843" s="141"/>
      <c r="G185843" s="248"/>
      <c r="H185843" s="141"/>
      <c r="I185843" s="209"/>
      <c r="J185843" s="141"/>
      <c r="K185843" s="141"/>
    </row>
    <row r="185844" spans="2:11" ht="13.5" customHeight="1">
      <c r="B185844" s="141"/>
      <c r="C185844" s="141"/>
      <c r="D185844" s="141"/>
      <c r="E185844" s="141"/>
      <c r="F185844" s="141"/>
      <c r="G185844" s="248"/>
      <c r="H185844" s="141"/>
      <c r="I185844" s="209"/>
      <c r="J185844" s="141"/>
      <c r="K185844" s="141"/>
    </row>
    <row r="185845" spans="2:11" ht="13.5" customHeight="1">
      <c r="B185845" s="141"/>
      <c r="C185845" s="141"/>
      <c r="D185845" s="141"/>
      <c r="E185845" s="141"/>
      <c r="F185845" s="141"/>
      <c r="G185845" s="248"/>
      <c r="H185845" s="141"/>
      <c r="I185845" s="209"/>
      <c r="J185845" s="141"/>
      <c r="K185845" s="141"/>
    </row>
    <row r="185846" spans="2:11" ht="13.5" customHeight="1">
      <c r="B185846" s="141"/>
      <c r="C185846" s="141"/>
      <c r="D185846" s="141"/>
      <c r="E185846" s="141"/>
      <c r="F185846" s="141"/>
      <c r="G185846" s="248"/>
      <c r="H185846" s="141"/>
      <c r="I185846" s="209"/>
      <c r="J185846" s="141"/>
      <c r="K185846" s="141"/>
    </row>
    <row r="185847" spans="2:11" ht="13.5" customHeight="1">
      <c r="B185847" s="141"/>
      <c r="C185847" s="141"/>
      <c r="D185847" s="141"/>
      <c r="E185847" s="141"/>
      <c r="F185847" s="141"/>
      <c r="G185847" s="248"/>
      <c r="H185847" s="141"/>
      <c r="I185847" s="209"/>
      <c r="J185847" s="141"/>
      <c r="K185847" s="141"/>
    </row>
    <row r="185848" spans="2:11" ht="13.5" customHeight="1">
      <c r="B185848" s="141"/>
      <c r="C185848" s="141"/>
      <c r="D185848" s="141"/>
      <c r="E185848" s="141"/>
      <c r="F185848" s="141"/>
      <c r="G185848" s="248"/>
      <c r="H185848" s="141"/>
      <c r="I185848" s="209"/>
      <c r="J185848" s="141"/>
      <c r="K185848" s="141"/>
    </row>
    <row r="185849" spans="2:11" ht="13.5" customHeight="1">
      <c r="B185849" s="141"/>
      <c r="C185849" s="141"/>
      <c r="D185849" s="141"/>
      <c r="E185849" s="141"/>
      <c r="F185849" s="141"/>
      <c r="G185849" s="248"/>
      <c r="H185849" s="141"/>
      <c r="I185849" s="209"/>
      <c r="J185849" s="141"/>
      <c r="K185849" s="141"/>
    </row>
    <row r="185850" spans="2:11" ht="13.5" customHeight="1">
      <c r="B185850" s="141"/>
      <c r="C185850" s="141"/>
      <c r="D185850" s="141"/>
      <c r="E185850" s="141"/>
      <c r="F185850" s="141"/>
      <c r="G185850" s="248"/>
      <c r="H185850" s="141"/>
      <c r="I185850" s="209"/>
      <c r="J185850" s="141"/>
      <c r="K185850" s="141"/>
    </row>
    <row r="185851" spans="2:11" ht="13.5" customHeight="1">
      <c r="B185851" s="141"/>
      <c r="C185851" s="141"/>
      <c r="D185851" s="141"/>
      <c r="E185851" s="141"/>
      <c r="F185851" s="141"/>
      <c r="G185851" s="248"/>
      <c r="H185851" s="141"/>
      <c r="I185851" s="209"/>
      <c r="J185851" s="141"/>
      <c r="K185851" s="141"/>
    </row>
    <row r="185852" spans="2:11" ht="13.5" customHeight="1">
      <c r="B185852" s="141"/>
      <c r="C185852" s="141"/>
      <c r="D185852" s="141"/>
      <c r="E185852" s="141"/>
      <c r="F185852" s="141"/>
      <c r="G185852" s="248"/>
      <c r="H185852" s="141"/>
      <c r="I185852" s="209"/>
      <c r="J185852" s="141"/>
      <c r="K185852" s="141"/>
    </row>
    <row r="185853" spans="2:11" ht="13.5" customHeight="1">
      <c r="B185853" s="141"/>
      <c r="C185853" s="141"/>
      <c r="D185853" s="141"/>
      <c r="E185853" s="141"/>
      <c r="F185853" s="141"/>
      <c r="G185853" s="248"/>
      <c r="H185853" s="141"/>
      <c r="I185853" s="209"/>
      <c r="J185853" s="141"/>
      <c r="K185853" s="141"/>
    </row>
    <row r="185854" spans="2:11" ht="13.5" customHeight="1">
      <c r="B185854" s="141"/>
      <c r="C185854" s="141"/>
      <c r="D185854" s="141"/>
      <c r="E185854" s="141"/>
      <c r="F185854" s="141"/>
      <c r="G185854" s="248"/>
      <c r="H185854" s="141"/>
      <c r="I185854" s="209"/>
      <c r="J185854" s="141"/>
      <c r="K185854" s="141"/>
    </row>
    <row r="185855" spans="2:11" ht="13.5" customHeight="1">
      <c r="B185855" s="141"/>
      <c r="C185855" s="141"/>
      <c r="D185855" s="141"/>
      <c r="E185855" s="141"/>
      <c r="F185855" s="141"/>
      <c r="G185855" s="248"/>
      <c r="H185855" s="141"/>
      <c r="I185855" s="209"/>
      <c r="J185855" s="141"/>
      <c r="K185855" s="141"/>
    </row>
    <row r="185856" spans="2:11" ht="13.5" customHeight="1">
      <c r="B185856" s="141"/>
      <c r="C185856" s="141"/>
      <c r="D185856" s="141"/>
      <c r="E185856" s="141"/>
      <c r="F185856" s="141"/>
      <c r="G185856" s="248"/>
      <c r="H185856" s="141"/>
      <c r="I185856" s="209"/>
      <c r="J185856" s="141"/>
      <c r="K185856" s="141"/>
    </row>
    <row r="185857" spans="2:11" ht="13.5" customHeight="1">
      <c r="B185857" s="141"/>
      <c r="C185857" s="141"/>
      <c r="D185857" s="141"/>
      <c r="E185857" s="141"/>
      <c r="F185857" s="141"/>
      <c r="G185857" s="248"/>
      <c r="H185857" s="141"/>
      <c r="I185857" s="209"/>
      <c r="J185857" s="141"/>
      <c r="K185857" s="141"/>
    </row>
    <row r="185858" spans="2:11" ht="13.5" customHeight="1">
      <c r="B185858" s="141"/>
      <c r="C185858" s="141"/>
      <c r="D185858" s="141"/>
      <c r="E185858" s="141"/>
      <c r="F185858" s="141"/>
      <c r="G185858" s="248"/>
      <c r="H185858" s="141"/>
      <c r="I185858" s="209"/>
      <c r="J185858" s="141"/>
      <c r="K185858" s="141"/>
    </row>
    <row r="185859" spans="2:11" ht="13.5" customHeight="1">
      <c r="B185859" s="141"/>
      <c r="C185859" s="141"/>
      <c r="D185859" s="141"/>
      <c r="E185859" s="141"/>
      <c r="F185859" s="141"/>
      <c r="G185859" s="248"/>
      <c r="H185859" s="141"/>
      <c r="I185859" s="209"/>
      <c r="J185859" s="141"/>
      <c r="K185859" s="141"/>
    </row>
    <row r="185860" spans="2:11" ht="13.5" customHeight="1">
      <c r="B185860" s="141"/>
      <c r="C185860" s="141"/>
      <c r="D185860" s="141"/>
      <c r="E185860" s="141"/>
      <c r="F185860" s="141"/>
      <c r="G185860" s="248"/>
      <c r="H185860" s="141"/>
      <c r="I185860" s="209"/>
      <c r="J185860" s="141"/>
      <c r="K185860" s="141"/>
    </row>
    <row r="185861" spans="2:11" ht="13.5" customHeight="1">
      <c r="B185861" s="141"/>
      <c r="C185861" s="141"/>
      <c r="D185861" s="141"/>
      <c r="E185861" s="141"/>
      <c r="F185861" s="141"/>
      <c r="G185861" s="248"/>
      <c r="H185861" s="141"/>
      <c r="I185861" s="209"/>
      <c r="J185861" s="141"/>
      <c r="K185861" s="141"/>
    </row>
    <row r="185862" spans="2:11" ht="13.5" customHeight="1">
      <c r="B185862" s="141"/>
      <c r="C185862" s="141"/>
      <c r="D185862" s="141"/>
      <c r="E185862" s="141"/>
      <c r="F185862" s="141"/>
      <c r="G185862" s="248"/>
      <c r="H185862" s="141"/>
      <c r="I185862" s="209"/>
      <c r="J185862" s="141"/>
      <c r="K185862" s="141"/>
    </row>
    <row r="185863" spans="2:11" ht="13.5" customHeight="1">
      <c r="B185863" s="141"/>
      <c r="C185863" s="141"/>
      <c r="D185863" s="141"/>
      <c r="E185863" s="141"/>
      <c r="F185863" s="141"/>
      <c r="G185863" s="248"/>
      <c r="H185863" s="141"/>
      <c r="I185863" s="209"/>
      <c r="J185863" s="141"/>
      <c r="K185863" s="141"/>
    </row>
    <row r="185864" spans="2:11" ht="13.5" customHeight="1">
      <c r="B185864" s="141"/>
      <c r="C185864" s="141"/>
      <c r="D185864" s="141"/>
      <c r="E185864" s="141"/>
      <c r="F185864" s="141"/>
      <c r="G185864" s="248"/>
      <c r="H185864" s="141"/>
      <c r="I185864" s="209"/>
      <c r="J185864" s="141"/>
      <c r="K185864" s="141"/>
    </row>
    <row r="185865" spans="2:11" ht="13.5" customHeight="1">
      <c r="B185865" s="141"/>
      <c r="C185865" s="141"/>
      <c r="D185865" s="141"/>
      <c r="E185865" s="141"/>
      <c r="F185865" s="141"/>
      <c r="G185865" s="248"/>
      <c r="H185865" s="141"/>
      <c r="I185865" s="209"/>
      <c r="J185865" s="141"/>
      <c r="K185865" s="141"/>
    </row>
    <row r="185866" spans="2:11" ht="13.5" customHeight="1">
      <c r="B185866" s="141"/>
      <c r="C185866" s="141"/>
      <c r="D185866" s="141"/>
      <c r="E185866" s="141"/>
      <c r="F185866" s="141"/>
      <c r="G185866" s="248"/>
      <c r="H185866" s="141"/>
      <c r="I185866" s="209"/>
      <c r="J185866" s="141"/>
      <c r="K185866" s="141"/>
    </row>
    <row r="185867" spans="2:11" ht="13.5" customHeight="1">
      <c r="B185867" s="141"/>
      <c r="C185867" s="141"/>
      <c r="D185867" s="141"/>
      <c r="E185867" s="141"/>
      <c r="F185867" s="141"/>
      <c r="G185867" s="248"/>
      <c r="H185867" s="141"/>
      <c r="I185867" s="209"/>
      <c r="J185867" s="141"/>
      <c r="K185867" s="141"/>
    </row>
    <row r="185868" spans="2:11" ht="13.5" customHeight="1">
      <c r="B185868" s="141"/>
      <c r="C185868" s="141"/>
      <c r="D185868" s="141"/>
      <c r="E185868" s="141"/>
      <c r="F185868" s="141"/>
      <c r="G185868" s="248"/>
      <c r="H185868" s="141"/>
      <c r="I185868" s="209"/>
      <c r="J185868" s="141"/>
      <c r="K185868" s="141"/>
    </row>
    <row r="185869" spans="2:11" ht="13.5" customHeight="1">
      <c r="B185869" s="141"/>
      <c r="C185869" s="141"/>
      <c r="D185869" s="141"/>
      <c r="E185869" s="141"/>
      <c r="F185869" s="141"/>
      <c r="G185869" s="248"/>
      <c r="H185869" s="141"/>
      <c r="I185869" s="209"/>
      <c r="J185869" s="141"/>
      <c r="K185869" s="141"/>
    </row>
    <row r="185870" spans="2:11" ht="13.5" customHeight="1">
      <c r="B185870" s="141"/>
      <c r="C185870" s="141"/>
      <c r="D185870" s="141"/>
      <c r="E185870" s="141"/>
      <c r="F185870" s="141"/>
      <c r="G185870" s="248"/>
      <c r="H185870" s="141"/>
      <c r="I185870" s="209"/>
      <c r="J185870" s="141"/>
      <c r="K185870" s="141"/>
    </row>
    <row r="185871" spans="2:11" ht="13.5" customHeight="1">
      <c r="B185871" s="141"/>
      <c r="C185871" s="141"/>
      <c r="D185871" s="141"/>
      <c r="E185871" s="141"/>
      <c r="F185871" s="141"/>
      <c r="G185871" s="248"/>
      <c r="H185871" s="141"/>
      <c r="I185871" s="209"/>
      <c r="J185871" s="141"/>
      <c r="K185871" s="141"/>
    </row>
    <row r="185872" spans="2:11" ht="13.5" customHeight="1">
      <c r="B185872" s="141"/>
      <c r="C185872" s="141"/>
      <c r="D185872" s="141"/>
      <c r="E185872" s="141"/>
      <c r="F185872" s="141"/>
      <c r="G185872" s="248"/>
      <c r="H185872" s="141"/>
      <c r="I185872" s="209"/>
      <c r="J185872" s="141"/>
      <c r="K185872" s="141"/>
    </row>
    <row r="185873" spans="2:11" ht="13.5" customHeight="1">
      <c r="B185873" s="141"/>
      <c r="C185873" s="141"/>
      <c r="D185873" s="141"/>
      <c r="E185873" s="141"/>
      <c r="F185873" s="141"/>
      <c r="G185873" s="248"/>
      <c r="H185873" s="141"/>
      <c r="I185873" s="209"/>
      <c r="J185873" s="141"/>
      <c r="K185873" s="141"/>
    </row>
    <row r="185874" spans="2:11" ht="13.5" customHeight="1">
      <c r="B185874" s="141"/>
      <c r="C185874" s="141"/>
      <c r="D185874" s="141"/>
      <c r="E185874" s="141"/>
      <c r="F185874" s="141"/>
      <c r="G185874" s="248"/>
      <c r="H185874" s="141"/>
      <c r="I185874" s="209"/>
      <c r="J185874" s="141"/>
      <c r="K185874" s="141"/>
    </row>
    <row r="185875" spans="2:11" ht="13.5" customHeight="1">
      <c r="B185875" s="141"/>
      <c r="C185875" s="141"/>
      <c r="D185875" s="141"/>
      <c r="E185875" s="141"/>
      <c r="F185875" s="141"/>
      <c r="G185875" s="248"/>
      <c r="H185875" s="141"/>
      <c r="I185875" s="209"/>
      <c r="J185875" s="141"/>
      <c r="K185875" s="141"/>
    </row>
    <row r="185876" spans="2:11" ht="13.5" customHeight="1">
      <c r="B185876" s="141"/>
      <c r="C185876" s="141"/>
      <c r="D185876" s="141"/>
      <c r="E185876" s="141"/>
      <c r="F185876" s="141"/>
      <c r="G185876" s="248"/>
      <c r="H185876" s="141"/>
      <c r="I185876" s="209"/>
      <c r="J185876" s="141"/>
      <c r="K185876" s="141"/>
    </row>
    <row r="185877" spans="2:11" ht="13.5" customHeight="1">
      <c r="B185877" s="141"/>
      <c r="C185877" s="141"/>
      <c r="D185877" s="141"/>
      <c r="E185877" s="141"/>
      <c r="F185877" s="141"/>
      <c r="G185877" s="248"/>
      <c r="H185877" s="141"/>
      <c r="I185877" s="209"/>
      <c r="J185877" s="141"/>
      <c r="K185877" s="141"/>
    </row>
    <row r="185878" spans="2:11" ht="13.5" customHeight="1">
      <c r="B185878" s="141"/>
      <c r="C185878" s="141"/>
      <c r="D185878" s="141"/>
      <c r="E185878" s="141"/>
      <c r="F185878" s="141"/>
      <c r="G185878" s="248"/>
      <c r="H185878" s="141"/>
      <c r="I185878" s="209"/>
      <c r="J185878" s="141"/>
      <c r="K185878" s="141"/>
    </row>
    <row r="185879" spans="2:11" ht="13.5" customHeight="1">
      <c r="B185879" s="141"/>
      <c r="C185879" s="141"/>
      <c r="D185879" s="141"/>
      <c r="E185879" s="141"/>
      <c r="F185879" s="141"/>
      <c r="G185879" s="248"/>
      <c r="H185879" s="141"/>
      <c r="I185879" s="209"/>
      <c r="J185879" s="141"/>
      <c r="K185879" s="141"/>
    </row>
    <row r="185880" spans="2:11" ht="13.5" customHeight="1">
      <c r="B185880" s="141"/>
      <c r="C185880" s="141"/>
      <c r="D185880" s="141"/>
      <c r="E185880" s="141"/>
      <c r="F185880" s="141"/>
      <c r="G185880" s="248"/>
      <c r="H185880" s="141"/>
      <c r="I185880" s="209"/>
      <c r="J185880" s="141"/>
      <c r="K185880" s="141"/>
    </row>
    <row r="185881" spans="2:11" ht="13.5" customHeight="1">
      <c r="B185881" s="141"/>
      <c r="C185881" s="141"/>
      <c r="D185881" s="141"/>
      <c r="E185881" s="141"/>
      <c r="F185881" s="141"/>
      <c r="G185881" s="248"/>
      <c r="H185881" s="141"/>
      <c r="I185881" s="209"/>
      <c r="J185881" s="141"/>
      <c r="K185881" s="141"/>
    </row>
    <row r="185882" spans="2:11" ht="13.5" customHeight="1">
      <c r="B185882" s="141"/>
      <c r="C185882" s="141"/>
      <c r="D185882" s="141"/>
      <c r="E185882" s="141"/>
      <c r="F185882" s="141"/>
      <c r="G185882" s="248"/>
      <c r="H185882" s="141"/>
      <c r="I185882" s="209"/>
      <c r="J185882" s="141"/>
      <c r="K185882" s="141"/>
    </row>
    <row r="185883" spans="2:11" ht="13.5" customHeight="1">
      <c r="B185883" s="141"/>
      <c r="C185883" s="141"/>
      <c r="D185883" s="141"/>
      <c r="E185883" s="141"/>
      <c r="F185883" s="141"/>
      <c r="G185883" s="248"/>
      <c r="H185883" s="141"/>
      <c r="I185883" s="209"/>
      <c r="J185883" s="141"/>
      <c r="K185883" s="141"/>
    </row>
    <row r="185884" spans="2:11" ht="13.5" customHeight="1">
      <c r="B185884" s="141"/>
      <c r="C185884" s="141"/>
      <c r="D185884" s="141"/>
      <c r="E185884" s="141"/>
      <c r="F185884" s="141"/>
      <c r="G185884" s="248"/>
      <c r="H185884" s="141"/>
      <c r="I185884" s="209"/>
      <c r="J185884" s="141"/>
      <c r="K185884" s="141"/>
    </row>
    <row r="185885" spans="2:11" ht="13.5" customHeight="1">
      <c r="B185885" s="141"/>
      <c r="C185885" s="141"/>
      <c r="D185885" s="141"/>
      <c r="E185885" s="141"/>
      <c r="F185885" s="141"/>
      <c r="G185885" s="248"/>
      <c r="H185885" s="141"/>
      <c r="I185885" s="209"/>
      <c r="J185885" s="141"/>
      <c r="K185885" s="141"/>
    </row>
    <row r="185886" spans="2:11" ht="13.5" customHeight="1">
      <c r="B185886" s="141"/>
      <c r="C185886" s="141"/>
      <c r="D185886" s="141"/>
      <c r="E185886" s="141"/>
      <c r="F185886" s="141"/>
      <c r="G185886" s="248"/>
      <c r="H185886" s="141"/>
      <c r="I185886" s="209"/>
      <c r="J185886" s="141"/>
      <c r="K185886" s="141"/>
    </row>
    <row r="185887" spans="2:11" ht="13.5" customHeight="1">
      <c r="B185887" s="141"/>
      <c r="C185887" s="141"/>
      <c r="D185887" s="141"/>
      <c r="E185887" s="141"/>
      <c r="F185887" s="141"/>
      <c r="G185887" s="248"/>
      <c r="H185887" s="141"/>
      <c r="I185887" s="209"/>
      <c r="J185887" s="141"/>
      <c r="K185887" s="141"/>
    </row>
    <row r="185888" spans="2:11" ht="13.5" customHeight="1">
      <c r="B185888" s="141"/>
      <c r="C185888" s="141"/>
      <c r="D185888" s="141"/>
      <c r="E185888" s="141"/>
      <c r="F185888" s="141"/>
      <c r="G185888" s="248"/>
      <c r="H185888" s="141"/>
      <c r="I185888" s="209"/>
      <c r="J185888" s="141"/>
      <c r="K185888" s="141"/>
    </row>
    <row r="185889" spans="2:11" ht="13.5" customHeight="1">
      <c r="B185889" s="141"/>
      <c r="C185889" s="141"/>
      <c r="D185889" s="141"/>
      <c r="E185889" s="141"/>
      <c r="F185889" s="141"/>
      <c r="G185889" s="248"/>
      <c r="H185889" s="141"/>
      <c r="I185889" s="209"/>
      <c r="J185889" s="141"/>
      <c r="K185889" s="141"/>
    </row>
    <row r="185890" spans="2:11" ht="13.5" customHeight="1">
      <c r="B185890" s="141"/>
      <c r="C185890" s="141"/>
      <c r="D185890" s="141"/>
      <c r="E185890" s="141"/>
      <c r="F185890" s="141"/>
      <c r="G185890" s="248"/>
      <c r="H185890" s="141"/>
      <c r="I185890" s="209"/>
      <c r="J185890" s="141"/>
      <c r="K185890" s="141"/>
    </row>
    <row r="185891" spans="2:11" ht="13.5" customHeight="1">
      <c r="B185891" s="141"/>
      <c r="C185891" s="141"/>
      <c r="D185891" s="141"/>
      <c r="E185891" s="141"/>
      <c r="F185891" s="141"/>
      <c r="G185891" s="248"/>
      <c r="H185891" s="141"/>
      <c r="I185891" s="209"/>
      <c r="J185891" s="141"/>
      <c r="K185891" s="141"/>
    </row>
    <row r="185892" spans="2:11" ht="13.5" customHeight="1">
      <c r="B185892" s="141"/>
      <c r="C185892" s="141"/>
      <c r="D185892" s="141"/>
      <c r="E185892" s="141"/>
      <c r="F185892" s="141"/>
      <c r="G185892" s="248"/>
      <c r="H185892" s="141"/>
      <c r="I185892" s="209"/>
      <c r="J185892" s="141"/>
      <c r="K185892" s="141"/>
    </row>
    <row r="185893" spans="2:11" ht="13.5" customHeight="1">
      <c r="B185893" s="141"/>
      <c r="C185893" s="141"/>
      <c r="D185893" s="141"/>
      <c r="E185893" s="141"/>
      <c r="F185893" s="141"/>
      <c r="G185893" s="248"/>
      <c r="H185893" s="141"/>
      <c r="I185893" s="209"/>
      <c r="J185893" s="141"/>
      <c r="K185893" s="141"/>
    </row>
    <row r="185894" spans="2:11" ht="13.5" customHeight="1">
      <c r="B185894" s="141"/>
      <c r="C185894" s="141"/>
      <c r="D185894" s="141"/>
      <c r="E185894" s="141"/>
      <c r="F185894" s="141"/>
      <c r="G185894" s="248"/>
      <c r="H185894" s="141"/>
      <c r="I185894" s="209"/>
      <c r="J185894" s="141"/>
      <c r="K185894" s="141"/>
    </row>
    <row r="185895" spans="2:11" ht="13.5" customHeight="1">
      <c r="B185895" s="141"/>
      <c r="C185895" s="141"/>
      <c r="D185895" s="141"/>
      <c r="E185895" s="141"/>
      <c r="F185895" s="141"/>
      <c r="G185895" s="248"/>
      <c r="H185895" s="141"/>
      <c r="I185895" s="209"/>
      <c r="J185895" s="141"/>
      <c r="K185895" s="141"/>
    </row>
    <row r="185896" spans="2:11" ht="13.5" customHeight="1">
      <c r="B185896" s="141"/>
      <c r="C185896" s="141"/>
      <c r="D185896" s="141"/>
      <c r="E185896" s="141"/>
      <c r="F185896" s="141"/>
      <c r="G185896" s="248"/>
      <c r="H185896" s="141"/>
      <c r="I185896" s="209"/>
      <c r="J185896" s="141"/>
      <c r="K185896" s="141"/>
    </row>
    <row r="185897" spans="2:11" ht="13.5" customHeight="1">
      <c r="B185897" s="141"/>
      <c r="C185897" s="141"/>
      <c r="D185897" s="141"/>
      <c r="E185897" s="141"/>
      <c r="F185897" s="141"/>
      <c r="G185897" s="248"/>
      <c r="H185897" s="141"/>
      <c r="I185897" s="209"/>
      <c r="J185897" s="141"/>
      <c r="K185897" s="141"/>
    </row>
    <row r="185898" spans="2:11" ht="13.5" customHeight="1">
      <c r="B185898" s="141"/>
      <c r="C185898" s="141"/>
      <c r="D185898" s="141"/>
      <c r="E185898" s="141"/>
      <c r="F185898" s="141"/>
      <c r="G185898" s="248"/>
      <c r="H185898" s="141"/>
      <c r="I185898" s="209"/>
      <c r="J185898" s="141"/>
      <c r="K185898" s="141"/>
    </row>
    <row r="185899" spans="2:11" ht="13.5" customHeight="1">
      <c r="B185899" s="141"/>
      <c r="C185899" s="141"/>
      <c r="D185899" s="141"/>
      <c r="E185899" s="141"/>
      <c r="F185899" s="141"/>
      <c r="G185899" s="248"/>
      <c r="H185899" s="141"/>
      <c r="I185899" s="209"/>
      <c r="J185899" s="141"/>
      <c r="K185899" s="141"/>
    </row>
    <row r="185900" spans="2:11" ht="13.5" customHeight="1">
      <c r="B185900" s="141"/>
      <c r="C185900" s="141"/>
      <c r="D185900" s="141"/>
      <c r="E185900" s="141"/>
      <c r="F185900" s="141"/>
      <c r="G185900" s="248"/>
      <c r="H185900" s="141"/>
      <c r="I185900" s="209"/>
      <c r="J185900" s="141"/>
      <c r="K185900" s="141"/>
    </row>
    <row r="185901" spans="2:11" ht="13.5" customHeight="1">
      <c r="B185901" s="141"/>
      <c r="C185901" s="141"/>
      <c r="D185901" s="141"/>
      <c r="E185901" s="141"/>
      <c r="F185901" s="141"/>
      <c r="G185901" s="248"/>
      <c r="H185901" s="141"/>
      <c r="I185901" s="209"/>
      <c r="J185901" s="141"/>
      <c r="K185901" s="141"/>
    </row>
    <row r="185902" spans="2:11" ht="13.5" customHeight="1">
      <c r="B185902" s="141"/>
      <c r="C185902" s="141"/>
      <c r="D185902" s="141"/>
      <c r="E185902" s="141"/>
      <c r="F185902" s="141"/>
      <c r="G185902" s="248"/>
      <c r="H185902" s="141"/>
      <c r="I185902" s="209"/>
      <c r="J185902" s="141"/>
      <c r="K185902" s="141"/>
    </row>
    <row r="185903" spans="2:11" ht="13.5" customHeight="1">
      <c r="B185903" s="141"/>
      <c r="C185903" s="141"/>
      <c r="D185903" s="141"/>
      <c r="E185903" s="141"/>
      <c r="F185903" s="141"/>
      <c r="G185903" s="248"/>
      <c r="H185903" s="141"/>
      <c r="I185903" s="209"/>
      <c r="J185903" s="141"/>
      <c r="K185903" s="141"/>
    </row>
    <row r="185904" spans="2:11" ht="13.5" customHeight="1">
      <c r="B185904" s="141"/>
      <c r="C185904" s="141"/>
      <c r="D185904" s="141"/>
      <c r="E185904" s="141"/>
      <c r="F185904" s="141"/>
      <c r="G185904" s="248"/>
      <c r="H185904" s="141"/>
      <c r="I185904" s="209"/>
      <c r="J185904" s="141"/>
      <c r="K185904" s="141"/>
    </row>
    <row r="185905" spans="2:11" ht="13.5" customHeight="1">
      <c r="B185905" s="141"/>
      <c r="C185905" s="141"/>
      <c r="D185905" s="141"/>
      <c r="E185905" s="141"/>
      <c r="F185905" s="141"/>
      <c r="G185905" s="248"/>
      <c r="H185905" s="141"/>
      <c r="I185905" s="209"/>
      <c r="J185905" s="141"/>
      <c r="K185905" s="141"/>
    </row>
    <row r="185906" spans="2:11" ht="13.5" customHeight="1">
      <c r="B185906" s="141"/>
      <c r="C185906" s="141"/>
      <c r="D185906" s="141"/>
      <c r="E185906" s="141"/>
      <c r="F185906" s="141"/>
      <c r="G185906" s="248"/>
      <c r="H185906" s="141"/>
      <c r="I185906" s="209"/>
      <c r="J185906" s="141"/>
      <c r="K185906" s="141"/>
    </row>
    <row r="185907" spans="2:11" ht="13.5" customHeight="1">
      <c r="B185907" s="141"/>
      <c r="C185907" s="141"/>
      <c r="D185907" s="141"/>
      <c r="E185907" s="141"/>
      <c r="F185907" s="141"/>
      <c r="G185907" s="248"/>
      <c r="H185907" s="141"/>
      <c r="I185907" s="209"/>
      <c r="J185907" s="141"/>
      <c r="K185907" s="141"/>
    </row>
    <row r="185908" spans="2:11" ht="13.5" customHeight="1">
      <c r="B185908" s="141"/>
      <c r="C185908" s="141"/>
      <c r="D185908" s="141"/>
      <c r="E185908" s="141"/>
      <c r="F185908" s="141"/>
      <c r="G185908" s="248"/>
      <c r="H185908" s="141"/>
      <c r="I185908" s="209"/>
      <c r="J185908" s="141"/>
      <c r="K185908" s="141"/>
    </row>
    <row r="185909" spans="2:11" ht="13.5" customHeight="1">
      <c r="B185909" s="141"/>
      <c r="C185909" s="141"/>
      <c r="D185909" s="141"/>
      <c r="E185909" s="141"/>
      <c r="F185909" s="141"/>
      <c r="G185909" s="248"/>
      <c r="H185909" s="141"/>
      <c r="I185909" s="209"/>
      <c r="J185909" s="141"/>
      <c r="K185909" s="141"/>
    </row>
    <row r="185910" spans="2:11" ht="13.5" customHeight="1">
      <c r="B185910" s="141"/>
      <c r="C185910" s="141"/>
      <c r="D185910" s="141"/>
      <c r="E185910" s="141"/>
      <c r="F185910" s="141"/>
      <c r="G185910" s="248"/>
      <c r="H185910" s="141"/>
      <c r="I185910" s="209"/>
      <c r="J185910" s="141"/>
      <c r="K185910" s="141"/>
    </row>
    <row r="185911" spans="2:11" ht="13.5" customHeight="1">
      <c r="B185911" s="141"/>
      <c r="C185911" s="141"/>
      <c r="D185911" s="141"/>
      <c r="E185911" s="141"/>
      <c r="F185911" s="141"/>
      <c r="G185911" s="248"/>
      <c r="H185911" s="141"/>
      <c r="I185911" s="209"/>
      <c r="J185911" s="141"/>
      <c r="K185911" s="141"/>
    </row>
    <row r="185912" spans="2:11" ht="13.5" customHeight="1">
      <c r="B185912" s="141"/>
      <c r="C185912" s="141"/>
      <c r="D185912" s="141"/>
      <c r="E185912" s="141"/>
      <c r="F185912" s="141"/>
      <c r="G185912" s="248"/>
      <c r="H185912" s="141"/>
      <c r="I185912" s="209"/>
      <c r="J185912" s="141"/>
      <c r="K185912" s="141"/>
    </row>
    <row r="185913" spans="2:11" ht="13.5" customHeight="1">
      <c r="B185913" s="141"/>
      <c r="C185913" s="141"/>
      <c r="D185913" s="141"/>
      <c r="E185913" s="141"/>
      <c r="F185913" s="141"/>
      <c r="G185913" s="248"/>
      <c r="H185913" s="141"/>
      <c r="I185913" s="209"/>
      <c r="J185913" s="141"/>
      <c r="K185913" s="141"/>
    </row>
    <row r="185914" spans="2:11" ht="13.5" customHeight="1">
      <c r="B185914" s="141"/>
      <c r="C185914" s="141"/>
      <c r="D185914" s="141"/>
      <c r="E185914" s="141"/>
      <c r="F185914" s="141"/>
      <c r="G185914" s="248"/>
      <c r="H185914" s="141"/>
      <c r="I185914" s="209"/>
      <c r="J185914" s="141"/>
      <c r="K185914" s="141"/>
    </row>
    <row r="185915" spans="2:11" ht="13.5" customHeight="1">
      <c r="B185915" s="141"/>
      <c r="C185915" s="141"/>
      <c r="D185915" s="141"/>
      <c r="E185915" s="141"/>
      <c r="F185915" s="141"/>
      <c r="G185915" s="248"/>
      <c r="H185915" s="141"/>
      <c r="I185915" s="209"/>
      <c r="J185915" s="141"/>
      <c r="K185915" s="141"/>
    </row>
    <row r="185916" spans="2:11" ht="13.5" customHeight="1">
      <c r="B185916" s="141"/>
      <c r="C185916" s="141"/>
      <c r="D185916" s="141"/>
      <c r="E185916" s="141"/>
      <c r="F185916" s="141"/>
      <c r="G185916" s="248"/>
      <c r="H185916" s="141"/>
      <c r="I185916" s="209"/>
      <c r="J185916" s="141"/>
      <c r="K185916" s="141"/>
    </row>
    <row r="185917" spans="2:11" ht="13.5" customHeight="1">
      <c r="B185917" s="141"/>
      <c r="C185917" s="141"/>
      <c r="D185917" s="141"/>
      <c r="E185917" s="141"/>
      <c r="F185917" s="141"/>
      <c r="G185917" s="248"/>
      <c r="H185917" s="141"/>
      <c r="I185917" s="209"/>
      <c r="J185917" s="141"/>
      <c r="K185917" s="141"/>
    </row>
    <row r="185918" spans="2:11" ht="13.5" customHeight="1">
      <c r="B185918" s="141"/>
      <c r="C185918" s="141"/>
      <c r="D185918" s="141"/>
      <c r="E185918" s="141"/>
      <c r="F185918" s="141"/>
      <c r="G185918" s="248"/>
      <c r="H185918" s="141"/>
      <c r="I185918" s="209"/>
      <c r="J185918" s="141"/>
      <c r="K185918" s="141"/>
    </row>
    <row r="185919" spans="2:11" ht="13.5" customHeight="1">
      <c r="B185919" s="141"/>
      <c r="C185919" s="141"/>
      <c r="D185919" s="141"/>
      <c r="E185919" s="141"/>
      <c r="F185919" s="141"/>
      <c r="G185919" s="248"/>
      <c r="H185919" s="141"/>
      <c r="I185919" s="209"/>
      <c r="J185919" s="141"/>
      <c r="K185919" s="141"/>
    </row>
    <row r="185920" spans="2:11" ht="13.5" customHeight="1">
      <c r="B185920" s="141"/>
      <c r="C185920" s="141"/>
      <c r="D185920" s="141"/>
      <c r="E185920" s="141"/>
      <c r="F185920" s="141"/>
      <c r="G185920" s="248"/>
      <c r="H185920" s="141"/>
      <c r="I185920" s="209"/>
      <c r="J185920" s="141"/>
      <c r="K185920" s="141"/>
    </row>
    <row r="185921" spans="2:11" ht="13.5" customHeight="1">
      <c r="B185921" s="141"/>
      <c r="C185921" s="141"/>
      <c r="D185921" s="141"/>
      <c r="E185921" s="141"/>
      <c r="F185921" s="141"/>
      <c r="G185921" s="248"/>
      <c r="H185921" s="141"/>
      <c r="I185921" s="209"/>
      <c r="J185921" s="141"/>
      <c r="K185921" s="141"/>
    </row>
    <row r="185922" spans="2:11" ht="13.5" customHeight="1">
      <c r="B185922" s="141"/>
      <c r="C185922" s="141"/>
      <c r="D185922" s="141"/>
      <c r="E185922" s="141"/>
      <c r="F185922" s="141"/>
      <c r="G185922" s="248"/>
      <c r="H185922" s="141"/>
      <c r="I185922" s="209"/>
      <c r="J185922" s="141"/>
      <c r="K185922" s="141"/>
    </row>
    <row r="185923" spans="2:11" ht="13.5" customHeight="1">
      <c r="B185923" s="141"/>
      <c r="C185923" s="141"/>
      <c r="D185923" s="141"/>
      <c r="E185923" s="141"/>
      <c r="F185923" s="141"/>
      <c r="G185923" s="248"/>
      <c r="H185923" s="141"/>
      <c r="I185923" s="209"/>
      <c r="J185923" s="141"/>
      <c r="K185923" s="141"/>
    </row>
    <row r="185924" spans="2:11" ht="13.5" customHeight="1">
      <c r="B185924" s="141"/>
      <c r="C185924" s="141"/>
      <c r="D185924" s="141"/>
      <c r="E185924" s="141"/>
      <c r="F185924" s="141"/>
      <c r="G185924" s="248"/>
      <c r="H185924" s="141"/>
      <c r="I185924" s="209"/>
      <c r="J185924" s="141"/>
      <c r="K185924" s="141"/>
    </row>
    <row r="185925" spans="2:11" ht="13.5" customHeight="1">
      <c r="B185925" s="141"/>
      <c r="C185925" s="141"/>
      <c r="D185925" s="141"/>
      <c r="E185925" s="141"/>
      <c r="F185925" s="141"/>
      <c r="G185925" s="248"/>
      <c r="H185925" s="141"/>
      <c r="I185925" s="209"/>
      <c r="J185925" s="141"/>
      <c r="K185925" s="141"/>
    </row>
    <row r="185926" spans="2:11" ht="13.5" customHeight="1">
      <c r="B185926" s="141"/>
      <c r="C185926" s="141"/>
      <c r="D185926" s="141"/>
      <c r="E185926" s="141"/>
      <c r="F185926" s="141"/>
      <c r="G185926" s="248"/>
      <c r="H185926" s="141"/>
      <c r="I185926" s="209"/>
      <c r="J185926" s="141"/>
      <c r="K185926" s="141"/>
    </row>
    <row r="185927" spans="2:11" ht="13.5" customHeight="1">
      <c r="B185927" s="141"/>
      <c r="C185927" s="141"/>
      <c r="D185927" s="141"/>
      <c r="E185927" s="141"/>
      <c r="F185927" s="141"/>
      <c r="G185927" s="248"/>
      <c r="H185927" s="141"/>
      <c r="I185927" s="209"/>
      <c r="J185927" s="141"/>
      <c r="K185927" s="141"/>
    </row>
    <row r="185928" spans="2:11" ht="13.5" customHeight="1">
      <c r="B185928" s="141"/>
      <c r="C185928" s="141"/>
      <c r="D185928" s="141"/>
      <c r="E185928" s="141"/>
      <c r="F185928" s="141"/>
      <c r="G185928" s="248"/>
      <c r="H185928" s="141"/>
      <c r="I185928" s="209"/>
      <c r="J185928" s="141"/>
      <c r="K185928" s="141"/>
    </row>
    <row r="185929" spans="2:11" ht="13.5" customHeight="1">
      <c r="B185929" s="141"/>
      <c r="C185929" s="141"/>
      <c r="D185929" s="141"/>
      <c r="E185929" s="141"/>
      <c r="F185929" s="141"/>
      <c r="G185929" s="248"/>
      <c r="H185929" s="141"/>
      <c r="I185929" s="209"/>
      <c r="J185929" s="141"/>
      <c r="K185929" s="141"/>
    </row>
    <row r="185930" spans="2:11" ht="13.5" customHeight="1">
      <c r="B185930" s="141"/>
      <c r="C185930" s="141"/>
      <c r="D185930" s="141"/>
      <c r="E185930" s="141"/>
      <c r="F185930" s="141"/>
      <c r="G185930" s="248"/>
      <c r="H185930" s="141"/>
      <c r="I185930" s="209"/>
      <c r="J185930" s="141"/>
      <c r="K185930" s="141"/>
    </row>
    <row r="185931" spans="2:11" ht="13.5" customHeight="1">
      <c r="B185931" s="141"/>
      <c r="C185931" s="141"/>
      <c r="D185931" s="141"/>
      <c r="E185931" s="141"/>
      <c r="F185931" s="141"/>
      <c r="G185931" s="248"/>
      <c r="H185931" s="141"/>
      <c r="I185931" s="209"/>
      <c r="J185931" s="141"/>
      <c r="K185931" s="141"/>
    </row>
    <row r="185932" spans="2:11" ht="13.5" customHeight="1">
      <c r="B185932" s="141"/>
      <c r="C185932" s="141"/>
      <c r="D185932" s="141"/>
      <c r="E185932" s="141"/>
      <c r="F185932" s="141"/>
      <c r="G185932" s="248"/>
      <c r="H185932" s="141"/>
      <c r="I185932" s="209"/>
      <c r="J185932" s="141"/>
      <c r="K185932" s="141"/>
    </row>
    <row r="185933" spans="2:11" ht="13.5" customHeight="1">
      <c r="B185933" s="141"/>
      <c r="C185933" s="141"/>
      <c r="D185933" s="141"/>
      <c r="E185933" s="141"/>
      <c r="F185933" s="141"/>
      <c r="G185933" s="248"/>
      <c r="H185933" s="141"/>
      <c r="I185933" s="209"/>
      <c r="J185933" s="141"/>
      <c r="K185933" s="141"/>
    </row>
    <row r="185934" spans="2:11" ht="13.5" customHeight="1">
      <c r="B185934" s="141"/>
      <c r="C185934" s="141"/>
      <c r="D185934" s="141"/>
      <c r="E185934" s="141"/>
      <c r="F185934" s="141"/>
      <c r="G185934" s="248"/>
      <c r="H185934" s="141"/>
      <c r="I185934" s="209"/>
      <c r="J185934" s="141"/>
      <c r="K185934" s="141"/>
    </row>
    <row r="185935" spans="2:11" ht="13.5" customHeight="1">
      <c r="B185935" s="141"/>
      <c r="C185935" s="141"/>
      <c r="D185935" s="141"/>
      <c r="E185935" s="141"/>
      <c r="F185935" s="141"/>
      <c r="G185935" s="248"/>
      <c r="H185935" s="141"/>
      <c r="I185935" s="209"/>
      <c r="J185935" s="141"/>
      <c r="K185935" s="141"/>
    </row>
    <row r="185936" spans="2:11" ht="13.5" customHeight="1">
      <c r="B185936" s="141"/>
      <c r="C185936" s="141"/>
      <c r="D185936" s="141"/>
      <c r="E185936" s="141"/>
      <c r="F185936" s="141"/>
      <c r="G185936" s="248"/>
      <c r="H185936" s="141"/>
      <c r="I185936" s="209"/>
      <c r="J185936" s="141"/>
      <c r="K185936" s="141"/>
    </row>
    <row r="185937" spans="2:11" ht="13.5" customHeight="1">
      <c r="B185937" s="141"/>
      <c r="C185937" s="141"/>
      <c r="D185937" s="141"/>
      <c r="E185937" s="141"/>
      <c r="F185937" s="141"/>
      <c r="G185937" s="248"/>
      <c r="H185937" s="141"/>
      <c r="I185937" s="209"/>
      <c r="J185937" s="141"/>
      <c r="K185937" s="141"/>
    </row>
    <row r="185938" spans="2:11" ht="13.5" customHeight="1">
      <c r="B185938" s="141"/>
      <c r="C185938" s="141"/>
      <c r="D185938" s="141"/>
      <c r="E185938" s="141"/>
      <c r="F185938" s="141"/>
      <c r="G185938" s="248"/>
      <c r="H185938" s="141"/>
      <c r="I185938" s="209"/>
      <c r="J185938" s="141"/>
      <c r="K185938" s="141"/>
    </row>
    <row r="185939" spans="2:11" ht="13.5" customHeight="1">
      <c r="B185939" s="141"/>
      <c r="C185939" s="141"/>
      <c r="D185939" s="141"/>
      <c r="E185939" s="141"/>
      <c r="F185939" s="141"/>
      <c r="G185939" s="248"/>
      <c r="H185939" s="141"/>
      <c r="I185939" s="209"/>
      <c r="J185939" s="141"/>
      <c r="K185939" s="141"/>
    </row>
    <row r="185940" spans="2:11" ht="13.5" customHeight="1">
      <c r="B185940" s="141"/>
      <c r="C185940" s="141"/>
      <c r="D185940" s="141"/>
      <c r="E185940" s="141"/>
      <c r="F185940" s="141"/>
      <c r="G185940" s="248"/>
      <c r="H185940" s="141"/>
      <c r="I185940" s="209"/>
      <c r="J185940" s="141"/>
      <c r="K185940" s="141"/>
    </row>
    <row r="185941" spans="2:11" ht="13.5" customHeight="1">
      <c r="B185941" s="141"/>
      <c r="C185941" s="141"/>
      <c r="D185941" s="141"/>
      <c r="E185941" s="141"/>
      <c r="F185941" s="141"/>
      <c r="G185941" s="248"/>
      <c r="H185941" s="141"/>
      <c r="I185941" s="209"/>
      <c r="J185941" s="141"/>
      <c r="K185941" s="141"/>
    </row>
    <row r="185942" spans="2:11" ht="13.5" customHeight="1">
      <c r="B185942" s="141"/>
      <c r="C185942" s="141"/>
      <c r="D185942" s="141"/>
      <c r="E185942" s="141"/>
      <c r="F185942" s="141"/>
      <c r="G185942" s="248"/>
      <c r="H185942" s="141"/>
      <c r="I185942" s="209"/>
      <c r="J185942" s="141"/>
      <c r="K185942" s="141"/>
    </row>
    <row r="185943" spans="2:11" ht="13.5" customHeight="1">
      <c r="B185943" s="141"/>
      <c r="C185943" s="141"/>
      <c r="D185943" s="141"/>
      <c r="E185943" s="141"/>
      <c r="F185943" s="141"/>
      <c r="G185943" s="248"/>
      <c r="H185943" s="141"/>
      <c r="I185943" s="209"/>
      <c r="J185943" s="141"/>
      <c r="K185943" s="141"/>
    </row>
    <row r="185944" spans="2:11" ht="13.5" customHeight="1">
      <c r="B185944" s="141"/>
      <c r="C185944" s="141"/>
      <c r="D185944" s="141"/>
      <c r="E185944" s="141"/>
      <c r="F185944" s="141"/>
      <c r="G185944" s="248"/>
      <c r="H185944" s="141"/>
      <c r="I185944" s="209"/>
      <c r="J185944" s="141"/>
      <c r="K185944" s="141"/>
    </row>
    <row r="185945" spans="2:11" ht="13.5" customHeight="1">
      <c r="B185945" s="141"/>
      <c r="C185945" s="141"/>
      <c r="D185945" s="141"/>
      <c r="E185945" s="141"/>
      <c r="F185945" s="141"/>
      <c r="G185945" s="248"/>
      <c r="H185945" s="141"/>
      <c r="I185945" s="209"/>
      <c r="J185945" s="141"/>
      <c r="K185945" s="141"/>
    </row>
    <row r="185946" spans="2:11" ht="13.5" customHeight="1">
      <c r="B185946" s="141"/>
      <c r="C185946" s="141"/>
      <c r="D185946" s="141"/>
      <c r="E185946" s="141"/>
      <c r="F185946" s="141"/>
      <c r="G185946" s="248"/>
      <c r="H185946" s="141"/>
      <c r="I185946" s="209"/>
      <c r="J185946" s="141"/>
      <c r="K185946" s="141"/>
    </row>
    <row r="185947" spans="2:11" ht="13.5" customHeight="1">
      <c r="B185947" s="141"/>
      <c r="C185947" s="141"/>
      <c r="D185947" s="141"/>
      <c r="E185947" s="141"/>
      <c r="F185947" s="141"/>
      <c r="G185947" s="248"/>
      <c r="H185947" s="141"/>
      <c r="I185947" s="209"/>
      <c r="J185947" s="141"/>
      <c r="K185947" s="141"/>
    </row>
    <row r="185948" spans="2:11" ht="13.5" customHeight="1">
      <c r="B185948" s="141"/>
      <c r="C185948" s="141"/>
      <c r="D185948" s="141"/>
      <c r="E185948" s="141"/>
      <c r="F185948" s="141"/>
      <c r="G185948" s="248"/>
      <c r="H185948" s="141"/>
      <c r="I185948" s="209"/>
      <c r="J185948" s="141"/>
      <c r="K185948" s="141"/>
    </row>
    <row r="185949" spans="2:11" ht="13.5" customHeight="1">
      <c r="B185949" s="141"/>
      <c r="C185949" s="141"/>
      <c r="D185949" s="141"/>
      <c r="E185949" s="141"/>
      <c r="F185949" s="141"/>
      <c r="G185949" s="248"/>
      <c r="H185949" s="141"/>
      <c r="I185949" s="209"/>
      <c r="J185949" s="141"/>
      <c r="K185949" s="141"/>
    </row>
    <row r="185950" spans="2:11" ht="13.5" customHeight="1">
      <c r="B185950" s="141"/>
      <c r="C185950" s="141"/>
      <c r="D185950" s="141"/>
      <c r="E185950" s="141"/>
      <c r="F185950" s="141"/>
      <c r="G185950" s="248"/>
      <c r="H185950" s="141"/>
      <c r="I185950" s="209"/>
      <c r="J185950" s="141"/>
      <c r="K185950" s="141"/>
    </row>
    <row r="185951" spans="2:11" ht="13.5" customHeight="1">
      <c r="B185951" s="141"/>
      <c r="C185951" s="141"/>
      <c r="D185951" s="141"/>
      <c r="E185951" s="141"/>
      <c r="F185951" s="141"/>
      <c r="G185951" s="248"/>
      <c r="H185951" s="141"/>
      <c r="I185951" s="209"/>
      <c r="J185951" s="141"/>
      <c r="K185951" s="141"/>
    </row>
    <row r="185952" spans="2:11" ht="13.5" customHeight="1">
      <c r="B185952" s="141"/>
      <c r="C185952" s="141"/>
      <c r="D185952" s="141"/>
      <c r="E185952" s="141"/>
      <c r="F185952" s="141"/>
      <c r="G185952" s="248"/>
      <c r="H185952" s="141"/>
      <c r="I185952" s="209"/>
      <c r="J185952" s="141"/>
      <c r="K185952" s="141"/>
    </row>
    <row r="185953" spans="2:11" ht="13.5" customHeight="1">
      <c r="B185953" s="141"/>
      <c r="C185953" s="141"/>
      <c r="D185953" s="141"/>
      <c r="E185953" s="141"/>
      <c r="F185953" s="141"/>
      <c r="G185953" s="248"/>
      <c r="H185953" s="141"/>
      <c r="I185953" s="209"/>
      <c r="J185953" s="141"/>
      <c r="K185953" s="141"/>
    </row>
    <row r="185954" spans="2:11" ht="13.5" customHeight="1">
      <c r="B185954" s="141"/>
      <c r="C185954" s="141"/>
      <c r="D185954" s="141"/>
      <c r="E185954" s="141"/>
      <c r="F185954" s="141"/>
      <c r="G185954" s="248"/>
      <c r="H185954" s="141"/>
      <c r="I185954" s="209"/>
      <c r="J185954" s="141"/>
      <c r="K185954" s="141"/>
    </row>
    <row r="185955" spans="2:11" ht="13.5" customHeight="1">
      <c r="B185955" s="141"/>
      <c r="C185955" s="141"/>
      <c r="D185955" s="141"/>
      <c r="E185955" s="141"/>
      <c r="F185955" s="141"/>
      <c r="G185955" s="248"/>
      <c r="H185955" s="141"/>
      <c r="I185955" s="209"/>
      <c r="J185955" s="141"/>
      <c r="K185955" s="141"/>
    </row>
    <row r="185956" spans="2:11" ht="13.5" customHeight="1">
      <c r="B185956" s="141"/>
      <c r="C185956" s="141"/>
      <c r="D185956" s="141"/>
      <c r="E185956" s="141"/>
      <c r="F185956" s="141"/>
      <c r="G185956" s="248"/>
      <c r="H185956" s="141"/>
      <c r="I185956" s="209"/>
      <c r="J185956" s="141"/>
      <c r="K185956" s="141"/>
    </row>
    <row r="185957" spans="2:11" ht="13.5" customHeight="1">
      <c r="B185957" s="141"/>
      <c r="C185957" s="141"/>
      <c r="D185957" s="141"/>
      <c r="E185957" s="141"/>
      <c r="F185957" s="141"/>
      <c r="G185957" s="248"/>
      <c r="H185957" s="141"/>
      <c r="I185957" s="209"/>
      <c r="J185957" s="141"/>
      <c r="K185957" s="141"/>
    </row>
    <row r="185958" spans="2:11" ht="13.5" customHeight="1">
      <c r="B185958" s="141"/>
      <c r="C185958" s="141"/>
      <c r="D185958" s="141"/>
      <c r="E185958" s="141"/>
      <c r="F185958" s="141"/>
      <c r="G185958" s="248"/>
      <c r="H185958" s="141"/>
      <c r="I185958" s="209"/>
      <c r="J185958" s="141"/>
      <c r="K185958" s="141"/>
    </row>
    <row r="185959" spans="2:11" ht="13.5" customHeight="1">
      <c r="B185959" s="141"/>
      <c r="C185959" s="141"/>
      <c r="D185959" s="141"/>
      <c r="E185959" s="141"/>
      <c r="F185959" s="141"/>
      <c r="G185959" s="248"/>
      <c r="H185959" s="141"/>
      <c r="I185959" s="209"/>
      <c r="J185959" s="141"/>
      <c r="K185959" s="141"/>
    </row>
    <row r="185960" spans="2:11" ht="13.5" customHeight="1">
      <c r="B185960" s="141"/>
      <c r="C185960" s="141"/>
      <c r="D185960" s="141"/>
      <c r="E185960" s="141"/>
      <c r="F185960" s="141"/>
      <c r="G185960" s="248"/>
      <c r="H185960" s="141"/>
      <c r="I185960" s="209"/>
      <c r="J185960" s="141"/>
      <c r="K185960" s="141"/>
    </row>
    <row r="185961" spans="2:11" ht="13.5" customHeight="1">
      <c r="B185961" s="141"/>
      <c r="C185961" s="141"/>
      <c r="D185961" s="141"/>
      <c r="E185961" s="141"/>
      <c r="F185961" s="141"/>
      <c r="G185961" s="248"/>
      <c r="H185961" s="141"/>
      <c r="I185961" s="209"/>
      <c r="J185961" s="141"/>
      <c r="K185961" s="141"/>
    </row>
    <row r="185962" spans="2:11" ht="13.5" customHeight="1">
      <c r="B185962" s="141"/>
      <c r="C185962" s="141"/>
      <c r="D185962" s="141"/>
      <c r="E185962" s="141"/>
      <c r="F185962" s="141"/>
      <c r="G185962" s="248"/>
      <c r="H185962" s="141"/>
      <c r="I185962" s="209"/>
      <c r="J185962" s="141"/>
      <c r="K185962" s="141"/>
    </row>
    <row r="185963" spans="2:11" ht="13.5" customHeight="1">
      <c r="B185963" s="141"/>
      <c r="C185963" s="141"/>
      <c r="D185963" s="141"/>
      <c r="E185963" s="141"/>
      <c r="F185963" s="141"/>
      <c r="G185963" s="248"/>
      <c r="H185963" s="141"/>
      <c r="I185963" s="209"/>
      <c r="J185963" s="141"/>
      <c r="K185963" s="141"/>
    </row>
    <row r="185964" spans="2:11" ht="13.5" customHeight="1">
      <c r="B185964" s="141"/>
      <c r="C185964" s="141"/>
      <c r="D185964" s="141"/>
      <c r="E185964" s="141"/>
      <c r="F185964" s="141"/>
      <c r="G185964" s="248"/>
      <c r="H185964" s="141"/>
      <c r="I185964" s="209"/>
      <c r="J185964" s="141"/>
      <c r="K185964" s="141"/>
    </row>
    <row r="185965" spans="2:11" ht="13.5" customHeight="1">
      <c r="B185965" s="141"/>
      <c r="C185965" s="141"/>
      <c r="D185965" s="141"/>
      <c r="E185965" s="141"/>
      <c r="F185965" s="141"/>
      <c r="G185965" s="248"/>
      <c r="H185965" s="141"/>
      <c r="I185965" s="209"/>
      <c r="J185965" s="141"/>
      <c r="K185965" s="141"/>
    </row>
    <row r="185966" spans="2:11" ht="13.5" customHeight="1">
      <c r="B185966" s="141"/>
      <c r="C185966" s="141"/>
      <c r="D185966" s="141"/>
      <c r="E185966" s="141"/>
      <c r="F185966" s="141"/>
      <c r="G185966" s="248"/>
      <c r="H185966" s="141"/>
      <c r="I185966" s="209"/>
      <c r="J185966" s="141"/>
      <c r="K185966" s="141"/>
    </row>
    <row r="185967" spans="2:11" ht="13.5" customHeight="1">
      <c r="B185967" s="141"/>
      <c r="C185967" s="141"/>
      <c r="D185967" s="141"/>
      <c r="E185967" s="141"/>
      <c r="F185967" s="141"/>
      <c r="G185967" s="248"/>
      <c r="H185967" s="141"/>
      <c r="I185967" s="209"/>
      <c r="J185967" s="141"/>
      <c r="K185967" s="141"/>
    </row>
    <row r="185968" spans="2:11" ht="13.5" customHeight="1">
      <c r="B185968" s="141"/>
      <c r="C185968" s="141"/>
      <c r="D185968" s="141"/>
      <c r="E185968" s="141"/>
      <c r="F185968" s="141"/>
      <c r="G185968" s="248"/>
      <c r="H185968" s="141"/>
      <c r="I185968" s="209"/>
      <c r="J185968" s="141"/>
      <c r="K185968" s="141"/>
    </row>
    <row r="185969" spans="2:11" ht="13.5" customHeight="1">
      <c r="B185969" s="141"/>
      <c r="C185969" s="141"/>
      <c r="D185969" s="141"/>
      <c r="E185969" s="141"/>
      <c r="F185969" s="141"/>
      <c r="G185969" s="248"/>
      <c r="H185969" s="141"/>
      <c r="I185969" s="209"/>
      <c r="J185969" s="141"/>
      <c r="K185969" s="141"/>
    </row>
    <row r="185970" spans="2:11" ht="13.5" customHeight="1">
      <c r="B185970" s="141"/>
      <c r="C185970" s="141"/>
      <c r="D185970" s="141"/>
      <c r="E185970" s="141"/>
      <c r="F185970" s="141"/>
      <c r="G185970" s="248"/>
      <c r="H185970" s="141"/>
      <c r="I185970" s="209"/>
      <c r="J185970" s="141"/>
      <c r="K185970" s="141"/>
    </row>
    <row r="185971" spans="2:11" ht="13.5" customHeight="1">
      <c r="B185971" s="141"/>
      <c r="C185971" s="141"/>
      <c r="D185971" s="141"/>
      <c r="E185971" s="141"/>
      <c r="F185971" s="141"/>
      <c r="G185971" s="248"/>
      <c r="H185971" s="141"/>
      <c r="I185971" s="209"/>
      <c r="J185971" s="141"/>
      <c r="K185971" s="141"/>
    </row>
    <row r="185972" spans="2:11" ht="13.5" customHeight="1">
      <c r="B185972" s="141"/>
      <c r="C185972" s="141"/>
      <c r="D185972" s="141"/>
      <c r="E185972" s="141"/>
      <c r="F185972" s="141"/>
      <c r="G185972" s="248"/>
      <c r="H185972" s="141"/>
      <c r="I185972" s="209"/>
      <c r="J185972" s="141"/>
      <c r="K185972" s="141"/>
    </row>
    <row r="185973" spans="2:11" ht="13.5" customHeight="1">
      <c r="B185973" s="141"/>
      <c r="C185973" s="141"/>
      <c r="D185973" s="141"/>
      <c r="E185973" s="141"/>
      <c r="F185973" s="141"/>
      <c r="G185973" s="248"/>
      <c r="H185973" s="141"/>
      <c r="I185973" s="209"/>
      <c r="J185973" s="141"/>
      <c r="K185973" s="141"/>
    </row>
    <row r="185974" spans="2:11" ht="13.5" customHeight="1">
      <c r="B185974" s="141"/>
      <c r="C185974" s="141"/>
      <c r="D185974" s="141"/>
      <c r="E185974" s="141"/>
      <c r="F185974" s="141"/>
      <c r="G185974" s="248"/>
      <c r="H185974" s="141"/>
      <c r="I185974" s="209"/>
      <c r="J185974" s="141"/>
      <c r="K185974" s="141"/>
    </row>
    <row r="185975" spans="2:11" ht="13.5" customHeight="1">
      <c r="B185975" s="141"/>
      <c r="C185975" s="141"/>
      <c r="D185975" s="141"/>
      <c r="E185975" s="141"/>
      <c r="F185975" s="141"/>
      <c r="G185975" s="248"/>
      <c r="H185975" s="141"/>
      <c r="I185975" s="209"/>
      <c r="J185975" s="141"/>
      <c r="K185975" s="141"/>
    </row>
    <row r="185976" spans="2:11" ht="13.5" customHeight="1">
      <c r="B185976" s="141"/>
      <c r="C185976" s="141"/>
      <c r="D185976" s="141"/>
      <c r="E185976" s="141"/>
      <c r="F185976" s="141"/>
      <c r="G185976" s="248"/>
      <c r="H185976" s="141"/>
      <c r="I185976" s="209"/>
      <c r="J185976" s="141"/>
      <c r="K185976" s="141"/>
    </row>
    <row r="185977" spans="2:11" ht="13.5" customHeight="1">
      <c r="B185977" s="141"/>
      <c r="C185977" s="141"/>
      <c r="D185977" s="141"/>
      <c r="E185977" s="141"/>
      <c r="F185977" s="141"/>
      <c r="G185977" s="248"/>
      <c r="H185977" s="141"/>
      <c r="I185977" s="209"/>
      <c r="J185977" s="141"/>
      <c r="K185977" s="141"/>
    </row>
    <row r="185978" spans="2:11" ht="13.5" customHeight="1">
      <c r="B185978" s="141"/>
      <c r="C185978" s="141"/>
      <c r="D185978" s="141"/>
      <c r="E185978" s="141"/>
      <c r="F185978" s="141"/>
      <c r="G185978" s="248"/>
      <c r="H185978" s="141"/>
      <c r="I185978" s="209"/>
      <c r="J185978" s="141"/>
      <c r="K185978" s="141"/>
    </row>
    <row r="185979" spans="2:11" ht="13.5" customHeight="1">
      <c r="B185979" s="141"/>
      <c r="C185979" s="141"/>
      <c r="D185979" s="141"/>
      <c r="E185979" s="141"/>
      <c r="F185979" s="141"/>
      <c r="G185979" s="248"/>
      <c r="H185979" s="141"/>
      <c r="I185979" s="209"/>
      <c r="J185979" s="141"/>
      <c r="K185979" s="141"/>
    </row>
    <row r="185980" spans="2:11" ht="13.5" customHeight="1">
      <c r="B185980" s="141"/>
      <c r="C185980" s="141"/>
      <c r="D185980" s="141"/>
      <c r="E185980" s="141"/>
      <c r="F185980" s="141"/>
      <c r="G185980" s="248"/>
      <c r="H185980" s="141"/>
      <c r="I185980" s="209"/>
      <c r="J185980" s="141"/>
      <c r="K185980" s="141"/>
    </row>
    <row r="185981" spans="2:11" ht="13.5" customHeight="1">
      <c r="B185981" s="141"/>
      <c r="C185981" s="141"/>
      <c r="D185981" s="141"/>
      <c r="E185981" s="141"/>
      <c r="F185981" s="141"/>
      <c r="G185981" s="248"/>
      <c r="H185981" s="141"/>
      <c r="I185981" s="209"/>
      <c r="J185981" s="141"/>
      <c r="K185981" s="141"/>
    </row>
    <row r="185982" spans="2:11" ht="13.5" customHeight="1">
      <c r="B185982" s="141"/>
      <c r="C185982" s="141"/>
      <c r="D185982" s="141"/>
      <c r="E185982" s="141"/>
      <c r="F185982" s="141"/>
      <c r="G185982" s="248"/>
      <c r="H185982" s="141"/>
      <c r="I185982" s="209"/>
      <c r="J185982" s="141"/>
      <c r="K185982" s="141"/>
    </row>
    <row r="185983" spans="2:11" ht="13.5" customHeight="1">
      <c r="B185983" s="141"/>
      <c r="C185983" s="141"/>
      <c r="D185983" s="141"/>
      <c r="E185983" s="141"/>
      <c r="F185983" s="141"/>
      <c r="G185983" s="248"/>
      <c r="H185983" s="141"/>
      <c r="I185983" s="209"/>
      <c r="J185983" s="141"/>
      <c r="K185983" s="141"/>
    </row>
    <row r="185984" spans="2:11" ht="13.5" customHeight="1">
      <c r="B185984" s="141"/>
      <c r="C185984" s="141"/>
      <c r="D185984" s="141"/>
      <c r="E185984" s="141"/>
      <c r="F185984" s="141"/>
      <c r="G185984" s="248"/>
      <c r="H185984" s="141"/>
      <c r="I185984" s="209"/>
      <c r="J185984" s="141"/>
      <c r="K185984" s="141"/>
    </row>
    <row r="185985" spans="2:11" ht="13.5" customHeight="1">
      <c r="B185985" s="141"/>
      <c r="C185985" s="141"/>
      <c r="D185985" s="141"/>
      <c r="E185985" s="141"/>
      <c r="F185985" s="141"/>
      <c r="G185985" s="248"/>
      <c r="H185985" s="141"/>
      <c r="I185985" s="209"/>
      <c r="J185985" s="141"/>
      <c r="K185985" s="141"/>
    </row>
    <row r="185986" spans="2:11" ht="13.5" customHeight="1">
      <c r="B185986" s="141"/>
      <c r="C185986" s="141"/>
      <c r="D185986" s="141"/>
      <c r="E185986" s="141"/>
      <c r="F185986" s="141"/>
      <c r="G185986" s="248"/>
      <c r="H185986" s="141"/>
      <c r="I185986" s="209"/>
      <c r="J185986" s="141"/>
      <c r="K185986" s="141"/>
    </row>
    <row r="185987" spans="2:11" ht="13.5" customHeight="1">
      <c r="B185987" s="141"/>
      <c r="C185987" s="141"/>
      <c r="D185987" s="141"/>
      <c r="E185987" s="141"/>
      <c r="F185987" s="141"/>
      <c r="G185987" s="248"/>
      <c r="H185987" s="141"/>
      <c r="I185987" s="209"/>
      <c r="J185987" s="141"/>
      <c r="K185987" s="141"/>
    </row>
    <row r="185988" spans="2:11" ht="13.5" customHeight="1">
      <c r="B185988" s="141"/>
      <c r="C185988" s="141"/>
      <c r="D185988" s="141"/>
      <c r="E185988" s="141"/>
      <c r="F185988" s="141"/>
      <c r="G185988" s="248"/>
      <c r="H185988" s="141"/>
      <c r="I185988" s="209"/>
      <c r="J185988" s="141"/>
      <c r="K185988" s="141"/>
    </row>
    <row r="185989" spans="2:11" ht="13.5" customHeight="1">
      <c r="B185989" s="141"/>
      <c r="C185989" s="141"/>
      <c r="D185989" s="141"/>
      <c r="E185989" s="141"/>
      <c r="F185989" s="141"/>
      <c r="G185989" s="248"/>
      <c r="H185989" s="141"/>
      <c r="I185989" s="209"/>
      <c r="J185989" s="141"/>
      <c r="K185989" s="141"/>
    </row>
    <row r="185990" spans="2:11" ht="13.5" customHeight="1">
      <c r="B185990" s="141"/>
      <c r="C185990" s="141"/>
      <c r="D185990" s="141"/>
      <c r="E185990" s="141"/>
      <c r="F185990" s="141"/>
      <c r="G185990" s="248"/>
      <c r="H185990" s="141"/>
      <c r="I185990" s="209"/>
      <c r="J185990" s="141"/>
      <c r="K185990" s="141"/>
    </row>
    <row r="185991" spans="2:11" ht="13.5" customHeight="1">
      <c r="B185991" s="141"/>
      <c r="C185991" s="141"/>
      <c r="D185991" s="141"/>
      <c r="E185991" s="141"/>
      <c r="F185991" s="141"/>
      <c r="G185991" s="248"/>
      <c r="H185991" s="141"/>
      <c r="I185991" s="209"/>
      <c r="J185991" s="141"/>
      <c r="K185991" s="141"/>
    </row>
    <row r="185992" spans="2:11" ht="13.5" customHeight="1">
      <c r="B185992" s="141"/>
      <c r="C185992" s="141"/>
      <c r="D185992" s="141"/>
      <c r="E185992" s="141"/>
      <c r="F185992" s="141"/>
      <c r="G185992" s="248"/>
      <c r="H185992" s="141"/>
      <c r="I185992" s="209"/>
      <c r="J185992" s="141"/>
      <c r="K185992" s="141"/>
    </row>
    <row r="185993" spans="2:11" ht="13.5" customHeight="1">
      <c r="B185993" s="141"/>
      <c r="C185993" s="141"/>
      <c r="D185993" s="141"/>
      <c r="E185993" s="141"/>
      <c r="F185993" s="141"/>
      <c r="G185993" s="248"/>
      <c r="H185993" s="141"/>
      <c r="I185993" s="209"/>
      <c r="J185993" s="141"/>
      <c r="K185993" s="141"/>
    </row>
    <row r="185994" spans="2:11" ht="13.5" customHeight="1">
      <c r="B185994" s="141"/>
      <c r="C185994" s="141"/>
      <c r="D185994" s="141"/>
      <c r="E185994" s="141"/>
      <c r="F185994" s="141"/>
      <c r="G185994" s="248"/>
      <c r="H185994" s="141"/>
      <c r="I185994" s="209"/>
      <c r="J185994" s="141"/>
      <c r="K185994" s="141"/>
    </row>
    <row r="185995" spans="2:11" ht="13.5" customHeight="1">
      <c r="B185995" s="141"/>
      <c r="C185995" s="141"/>
      <c r="D185995" s="141"/>
      <c r="E185995" s="141"/>
      <c r="F185995" s="141"/>
      <c r="G185995" s="248"/>
      <c r="H185995" s="141"/>
      <c r="I185995" s="209"/>
      <c r="J185995" s="141"/>
      <c r="K185995" s="141"/>
    </row>
    <row r="185996" spans="2:11" ht="13.5" customHeight="1">
      <c r="B185996" s="141"/>
      <c r="C185996" s="141"/>
      <c r="D185996" s="141"/>
      <c r="E185996" s="141"/>
      <c r="F185996" s="141"/>
      <c r="G185996" s="248"/>
      <c r="H185996" s="141"/>
      <c r="I185996" s="209"/>
      <c r="J185996" s="141"/>
      <c r="K185996" s="141"/>
    </row>
    <row r="185997" spans="2:11" ht="13.5" customHeight="1">
      <c r="B185997" s="141"/>
      <c r="C185997" s="141"/>
      <c r="D185997" s="141"/>
      <c r="E185997" s="141"/>
      <c r="F185997" s="141"/>
      <c r="G185997" s="248"/>
      <c r="H185997" s="141"/>
      <c r="I185997" s="209"/>
      <c r="J185997" s="141"/>
      <c r="K185997" s="141"/>
    </row>
    <row r="185998" spans="2:11" ht="13.5" customHeight="1">
      <c r="B185998" s="141"/>
      <c r="C185998" s="141"/>
      <c r="D185998" s="141"/>
      <c r="E185998" s="141"/>
      <c r="F185998" s="141"/>
      <c r="G185998" s="248"/>
      <c r="H185998" s="141"/>
      <c r="I185998" s="209"/>
      <c r="J185998" s="141"/>
      <c r="K185998" s="141"/>
    </row>
    <row r="185999" spans="2:11" ht="13.5" customHeight="1">
      <c r="B185999" s="141"/>
      <c r="C185999" s="141"/>
      <c r="D185999" s="141"/>
      <c r="E185999" s="141"/>
      <c r="F185999" s="141"/>
      <c r="G185999" s="248"/>
      <c r="H185999" s="141"/>
      <c r="I185999" s="209"/>
      <c r="J185999" s="141"/>
      <c r="K185999" s="141"/>
    </row>
    <row r="186000" spans="2:11" ht="13.5" customHeight="1">
      <c r="B186000" s="141"/>
      <c r="C186000" s="141"/>
      <c r="D186000" s="141"/>
      <c r="E186000" s="141"/>
      <c r="F186000" s="141"/>
      <c r="G186000" s="248"/>
      <c r="H186000" s="141"/>
      <c r="I186000" s="209"/>
      <c r="J186000" s="141"/>
      <c r="K186000" s="141"/>
    </row>
    <row r="186001" spans="2:11" ht="13.5" customHeight="1">
      <c r="B186001" s="141"/>
      <c r="C186001" s="141"/>
      <c r="D186001" s="141"/>
      <c r="E186001" s="141"/>
      <c r="F186001" s="141"/>
      <c r="G186001" s="248"/>
      <c r="H186001" s="141"/>
      <c r="I186001" s="209"/>
      <c r="J186001" s="141"/>
      <c r="K186001" s="141"/>
    </row>
    <row r="186002" spans="2:11" ht="13.5" customHeight="1">
      <c r="B186002" s="141"/>
      <c r="C186002" s="141"/>
      <c r="D186002" s="141"/>
      <c r="E186002" s="141"/>
      <c r="F186002" s="141"/>
      <c r="G186002" s="248"/>
      <c r="H186002" s="141"/>
      <c r="I186002" s="209"/>
      <c r="J186002" s="141"/>
      <c r="K186002" s="141"/>
    </row>
    <row r="186003" spans="2:11" ht="13.5" customHeight="1">
      <c r="B186003" s="141"/>
      <c r="C186003" s="141"/>
      <c r="D186003" s="141"/>
      <c r="E186003" s="141"/>
      <c r="F186003" s="141"/>
      <c r="G186003" s="248"/>
      <c r="H186003" s="141"/>
      <c r="I186003" s="209"/>
      <c r="J186003" s="141"/>
      <c r="K186003" s="141"/>
    </row>
    <row r="186004" spans="2:11" ht="13.5" customHeight="1">
      <c r="B186004" s="141"/>
      <c r="C186004" s="141"/>
      <c r="D186004" s="141"/>
      <c r="E186004" s="141"/>
      <c r="F186004" s="141"/>
      <c r="G186004" s="248"/>
      <c r="H186004" s="141"/>
      <c r="I186004" s="209"/>
      <c r="J186004" s="141"/>
      <c r="K186004" s="141"/>
    </row>
    <row r="186005" spans="2:11" ht="13.5" customHeight="1">
      <c r="B186005" s="141"/>
      <c r="C186005" s="141"/>
      <c r="D186005" s="141"/>
      <c r="E186005" s="141"/>
      <c r="F186005" s="141"/>
      <c r="G186005" s="248"/>
      <c r="H186005" s="141"/>
      <c r="I186005" s="209"/>
      <c r="J186005" s="141"/>
      <c r="K186005" s="141"/>
    </row>
    <row r="186006" spans="2:11" ht="13.5" customHeight="1">
      <c r="B186006" s="141"/>
      <c r="C186006" s="141"/>
      <c r="D186006" s="141"/>
      <c r="E186006" s="141"/>
      <c r="F186006" s="141"/>
      <c r="G186006" s="248"/>
      <c r="H186006" s="141"/>
      <c r="I186006" s="209"/>
      <c r="J186006" s="141"/>
      <c r="K186006" s="141"/>
    </row>
    <row r="186007" spans="2:11" ht="13.5" customHeight="1">
      <c r="B186007" s="141"/>
      <c r="C186007" s="141"/>
      <c r="D186007" s="141"/>
      <c r="E186007" s="141"/>
      <c r="F186007" s="141"/>
      <c r="G186007" s="248"/>
      <c r="H186007" s="141"/>
      <c r="I186007" s="209"/>
      <c r="J186007" s="141"/>
      <c r="K186007" s="141"/>
    </row>
    <row r="186008" spans="2:11" ht="13.5" customHeight="1">
      <c r="B186008" s="141"/>
      <c r="C186008" s="141"/>
      <c r="D186008" s="141"/>
      <c r="E186008" s="141"/>
      <c r="F186008" s="141"/>
      <c r="G186008" s="248"/>
      <c r="H186008" s="141"/>
      <c r="I186008" s="209"/>
      <c r="J186008" s="141"/>
      <c r="K186008" s="141"/>
    </row>
    <row r="186009" spans="2:11" ht="13.5" customHeight="1">
      <c r="B186009" s="141"/>
      <c r="C186009" s="141"/>
      <c r="D186009" s="141"/>
      <c r="E186009" s="141"/>
      <c r="F186009" s="141"/>
      <c r="G186009" s="248"/>
      <c r="H186009" s="141"/>
      <c r="I186009" s="209"/>
      <c r="J186009" s="141"/>
      <c r="K186009" s="141"/>
    </row>
    <row r="186010" spans="2:11" ht="13.5" customHeight="1">
      <c r="B186010" s="141"/>
      <c r="C186010" s="141"/>
      <c r="D186010" s="141"/>
      <c r="E186010" s="141"/>
      <c r="F186010" s="141"/>
      <c r="G186010" s="248"/>
      <c r="H186010" s="141"/>
      <c r="I186010" s="209"/>
      <c r="J186010" s="141"/>
      <c r="K186010" s="141"/>
    </row>
    <row r="186011" spans="2:11" ht="13.5" customHeight="1">
      <c r="B186011" s="141"/>
      <c r="C186011" s="141"/>
      <c r="D186011" s="141"/>
      <c r="E186011" s="141"/>
      <c r="F186011" s="141"/>
      <c r="G186011" s="248"/>
      <c r="H186011" s="141"/>
      <c r="I186011" s="209"/>
      <c r="J186011" s="141"/>
      <c r="K186011" s="141"/>
    </row>
    <row r="186012" spans="2:11" ht="13.5" customHeight="1">
      <c r="B186012" s="141"/>
      <c r="C186012" s="141"/>
      <c r="D186012" s="141"/>
      <c r="E186012" s="141"/>
      <c r="F186012" s="141"/>
      <c r="G186012" s="248"/>
      <c r="H186012" s="141"/>
      <c r="I186012" s="209"/>
      <c r="J186012" s="141"/>
      <c r="K186012" s="141"/>
    </row>
    <row r="186013" spans="2:11" ht="13.5" customHeight="1">
      <c r="B186013" s="141"/>
      <c r="C186013" s="141"/>
      <c r="D186013" s="141"/>
      <c r="E186013" s="141"/>
      <c r="F186013" s="141"/>
      <c r="G186013" s="248"/>
      <c r="H186013" s="141"/>
      <c r="I186013" s="209"/>
      <c r="J186013" s="141"/>
      <c r="K186013" s="141"/>
    </row>
    <row r="186014" spans="2:11" ht="13.5" customHeight="1">
      <c r="B186014" s="141"/>
      <c r="C186014" s="141"/>
      <c r="D186014" s="141"/>
      <c r="E186014" s="141"/>
      <c r="F186014" s="141"/>
      <c r="G186014" s="248"/>
      <c r="H186014" s="141"/>
      <c r="I186014" s="209"/>
      <c r="J186014" s="141"/>
      <c r="K186014" s="141"/>
    </row>
    <row r="186015" spans="2:11" ht="13.5" customHeight="1">
      <c r="B186015" s="141"/>
      <c r="C186015" s="141"/>
      <c r="D186015" s="141"/>
      <c r="E186015" s="141"/>
      <c r="F186015" s="141"/>
      <c r="G186015" s="248"/>
      <c r="H186015" s="141"/>
      <c r="I186015" s="209"/>
      <c r="J186015" s="141"/>
      <c r="K186015" s="141"/>
    </row>
    <row r="186016" spans="2:11" ht="13.5" customHeight="1">
      <c r="B186016" s="141"/>
      <c r="C186016" s="141"/>
      <c r="D186016" s="141"/>
      <c r="E186016" s="141"/>
      <c r="F186016" s="141"/>
      <c r="G186016" s="248"/>
      <c r="H186016" s="141"/>
      <c r="I186016" s="209"/>
      <c r="J186016" s="141"/>
      <c r="K186016" s="141"/>
    </row>
    <row r="186017" spans="2:11" ht="13.5" customHeight="1">
      <c r="B186017" s="141"/>
      <c r="C186017" s="141"/>
      <c r="D186017" s="141"/>
      <c r="E186017" s="141"/>
      <c r="F186017" s="141"/>
      <c r="G186017" s="248"/>
      <c r="H186017" s="141"/>
      <c r="I186017" s="209"/>
      <c r="J186017" s="141"/>
      <c r="K186017" s="141"/>
    </row>
    <row r="186018" spans="2:11" ht="13.5" customHeight="1">
      <c r="B186018" s="141"/>
      <c r="C186018" s="141"/>
      <c r="D186018" s="141"/>
      <c r="E186018" s="141"/>
      <c r="F186018" s="141"/>
      <c r="G186018" s="248"/>
      <c r="H186018" s="141"/>
      <c r="I186018" s="209"/>
      <c r="J186018" s="141"/>
      <c r="K186018" s="141"/>
    </row>
    <row r="186019" spans="2:11" ht="13.5" customHeight="1">
      <c r="B186019" s="141"/>
      <c r="C186019" s="141"/>
      <c r="D186019" s="141"/>
      <c r="E186019" s="141"/>
      <c r="F186019" s="141"/>
      <c r="G186019" s="248"/>
      <c r="H186019" s="141"/>
      <c r="I186019" s="209"/>
      <c r="J186019" s="141"/>
      <c r="K186019" s="141"/>
    </row>
    <row r="186020" spans="2:11" ht="13.5" customHeight="1">
      <c r="B186020" s="141"/>
      <c r="C186020" s="141"/>
      <c r="D186020" s="141"/>
      <c r="E186020" s="141"/>
      <c r="F186020" s="141"/>
      <c r="G186020" s="248"/>
      <c r="H186020" s="141"/>
      <c r="I186020" s="209"/>
      <c r="J186020" s="141"/>
      <c r="K186020" s="141"/>
    </row>
    <row r="186021" spans="2:11" ht="13.5" customHeight="1">
      <c r="B186021" s="141"/>
      <c r="C186021" s="141"/>
      <c r="D186021" s="141"/>
      <c r="E186021" s="141"/>
      <c r="F186021" s="141"/>
      <c r="G186021" s="248"/>
      <c r="H186021" s="141"/>
      <c r="I186021" s="209"/>
      <c r="J186021" s="141"/>
      <c r="K186021" s="141"/>
    </row>
    <row r="186022" spans="2:11" ht="13.5" customHeight="1">
      <c r="B186022" s="141"/>
      <c r="C186022" s="141"/>
      <c r="D186022" s="141"/>
      <c r="E186022" s="141"/>
      <c r="F186022" s="141"/>
      <c r="G186022" s="248"/>
      <c r="H186022" s="141"/>
      <c r="I186022" s="209"/>
      <c r="J186022" s="141"/>
      <c r="K186022" s="141"/>
    </row>
    <row r="186023" spans="2:11" ht="13.5" customHeight="1">
      <c r="B186023" s="141"/>
      <c r="C186023" s="141"/>
      <c r="D186023" s="141"/>
      <c r="E186023" s="141"/>
      <c r="F186023" s="141"/>
      <c r="G186023" s="248"/>
      <c r="H186023" s="141"/>
      <c r="I186023" s="209"/>
      <c r="J186023" s="141"/>
      <c r="K186023" s="141"/>
    </row>
    <row r="186024" spans="2:11" ht="13.5" customHeight="1">
      <c r="B186024" s="141"/>
      <c r="C186024" s="141"/>
      <c r="D186024" s="141"/>
      <c r="E186024" s="141"/>
      <c r="F186024" s="141"/>
      <c r="G186024" s="248"/>
      <c r="H186024" s="141"/>
      <c r="I186024" s="209"/>
      <c r="J186024" s="141"/>
      <c r="K186024" s="141"/>
    </row>
    <row r="186025" spans="2:11" ht="13.5" customHeight="1">
      <c r="B186025" s="141"/>
      <c r="C186025" s="141"/>
      <c r="D186025" s="141"/>
      <c r="E186025" s="141"/>
      <c r="F186025" s="141"/>
      <c r="G186025" s="248"/>
      <c r="H186025" s="141"/>
      <c r="I186025" s="209"/>
      <c r="J186025" s="141"/>
      <c r="K186025" s="141"/>
    </row>
    <row r="186026" spans="2:11" ht="13.5" customHeight="1">
      <c r="B186026" s="141"/>
      <c r="C186026" s="141"/>
      <c r="D186026" s="141"/>
      <c r="E186026" s="141"/>
      <c r="F186026" s="141"/>
      <c r="G186026" s="248"/>
      <c r="H186026" s="141"/>
      <c r="I186026" s="209"/>
      <c r="J186026" s="141"/>
      <c r="K186026" s="141"/>
    </row>
    <row r="186027" spans="2:11" ht="13.5" customHeight="1">
      <c r="B186027" s="141"/>
      <c r="C186027" s="141"/>
      <c r="D186027" s="141"/>
      <c r="E186027" s="141"/>
      <c r="F186027" s="141"/>
      <c r="G186027" s="248"/>
      <c r="H186027" s="141"/>
      <c r="I186027" s="209"/>
      <c r="J186027" s="141"/>
      <c r="K186027" s="141"/>
    </row>
    <row r="186028" spans="2:11" ht="13.5" customHeight="1">
      <c r="B186028" s="141"/>
      <c r="C186028" s="141"/>
      <c r="D186028" s="141"/>
      <c r="E186028" s="141"/>
      <c r="F186028" s="141"/>
      <c r="G186028" s="248"/>
      <c r="H186028" s="141"/>
      <c r="I186028" s="209"/>
      <c r="J186028" s="141"/>
      <c r="K186028" s="141"/>
    </row>
    <row r="186029" spans="2:11" ht="13.5" customHeight="1">
      <c r="B186029" s="141"/>
      <c r="C186029" s="141"/>
      <c r="D186029" s="141"/>
      <c r="E186029" s="141"/>
      <c r="F186029" s="141"/>
      <c r="G186029" s="248"/>
      <c r="H186029" s="141"/>
      <c r="I186029" s="209"/>
      <c r="J186029" s="141"/>
      <c r="K186029" s="141"/>
    </row>
    <row r="186030" spans="2:11" ht="13.5" customHeight="1">
      <c r="B186030" s="141"/>
      <c r="C186030" s="141"/>
      <c r="D186030" s="141"/>
      <c r="E186030" s="141"/>
      <c r="F186030" s="141"/>
      <c r="G186030" s="248"/>
      <c r="H186030" s="141"/>
      <c r="I186030" s="209"/>
      <c r="J186030" s="141"/>
      <c r="K186030" s="141"/>
    </row>
    <row r="186031" spans="2:11" ht="13.5" customHeight="1">
      <c r="B186031" s="141"/>
      <c r="C186031" s="141"/>
      <c r="D186031" s="141"/>
      <c r="E186031" s="141"/>
      <c r="F186031" s="141"/>
      <c r="G186031" s="248"/>
      <c r="H186031" s="141"/>
      <c r="I186031" s="209"/>
      <c r="J186031" s="141"/>
      <c r="K186031" s="141"/>
    </row>
    <row r="186032" spans="2:11" ht="13.5" customHeight="1">
      <c r="B186032" s="141"/>
      <c r="C186032" s="141"/>
      <c r="D186032" s="141"/>
      <c r="E186032" s="141"/>
      <c r="F186032" s="141"/>
      <c r="G186032" s="248"/>
      <c r="H186032" s="141"/>
      <c r="I186032" s="209"/>
      <c r="J186032" s="141"/>
      <c r="K186032" s="141"/>
    </row>
    <row r="186033" spans="2:11" ht="13.5" customHeight="1">
      <c r="B186033" s="141"/>
      <c r="C186033" s="141"/>
      <c r="D186033" s="141"/>
      <c r="E186033" s="141"/>
      <c r="F186033" s="141"/>
      <c r="G186033" s="248"/>
      <c r="H186033" s="141"/>
      <c r="I186033" s="209"/>
      <c r="J186033" s="141"/>
      <c r="K186033" s="141"/>
    </row>
    <row r="186034" spans="2:11" ht="13.5" customHeight="1">
      <c r="B186034" s="141"/>
      <c r="C186034" s="141"/>
      <c r="D186034" s="141"/>
      <c r="E186034" s="141"/>
      <c r="F186034" s="141"/>
      <c r="G186034" s="248"/>
      <c r="H186034" s="141"/>
      <c r="I186034" s="209"/>
      <c r="J186034" s="141"/>
      <c r="K186034" s="141"/>
    </row>
    <row r="186035" spans="2:11" ht="13.5" customHeight="1">
      <c r="B186035" s="141"/>
      <c r="C186035" s="141"/>
      <c r="D186035" s="141"/>
      <c r="E186035" s="141"/>
      <c r="F186035" s="141"/>
      <c r="G186035" s="248"/>
      <c r="H186035" s="141"/>
      <c r="I186035" s="209"/>
      <c r="J186035" s="141"/>
      <c r="K186035" s="141"/>
    </row>
    <row r="186036" spans="2:11" ht="13.5" customHeight="1">
      <c r="B186036" s="141"/>
      <c r="C186036" s="141"/>
      <c r="D186036" s="141"/>
      <c r="E186036" s="141"/>
      <c r="F186036" s="141"/>
      <c r="G186036" s="248"/>
      <c r="H186036" s="141"/>
      <c r="I186036" s="209"/>
      <c r="J186036" s="141"/>
      <c r="K186036" s="141"/>
    </row>
    <row r="186037" spans="2:11" ht="13.5" customHeight="1">
      <c r="B186037" s="141"/>
      <c r="C186037" s="141"/>
      <c r="D186037" s="141"/>
      <c r="E186037" s="141"/>
      <c r="F186037" s="141"/>
      <c r="G186037" s="248"/>
      <c r="H186037" s="141"/>
      <c r="I186037" s="209"/>
      <c r="J186037" s="141"/>
      <c r="K186037" s="141"/>
    </row>
    <row r="186038" spans="2:11" ht="13.5" customHeight="1">
      <c r="B186038" s="141"/>
      <c r="C186038" s="141"/>
      <c r="D186038" s="141"/>
      <c r="E186038" s="141"/>
      <c r="F186038" s="141"/>
      <c r="G186038" s="248"/>
      <c r="H186038" s="141"/>
      <c r="I186038" s="209"/>
      <c r="J186038" s="141"/>
      <c r="K186038" s="141"/>
    </row>
    <row r="186039" spans="2:11" ht="13.5" customHeight="1">
      <c r="B186039" s="141"/>
      <c r="C186039" s="141"/>
      <c r="D186039" s="141"/>
      <c r="E186039" s="141"/>
      <c r="F186039" s="141"/>
      <c r="G186039" s="248"/>
      <c r="H186039" s="141"/>
      <c r="I186039" s="209"/>
      <c r="J186039" s="141"/>
      <c r="K186039" s="141"/>
    </row>
    <row r="186040" spans="2:11" ht="13.5" customHeight="1">
      <c r="B186040" s="141"/>
      <c r="C186040" s="141"/>
      <c r="D186040" s="141"/>
      <c r="E186040" s="141"/>
      <c r="F186040" s="141"/>
      <c r="G186040" s="248"/>
      <c r="H186040" s="141"/>
      <c r="I186040" s="209"/>
      <c r="J186040" s="141"/>
      <c r="K186040" s="141"/>
    </row>
    <row r="186041" spans="2:11" ht="13.5" customHeight="1">
      <c r="B186041" s="141"/>
      <c r="C186041" s="141"/>
      <c r="D186041" s="141"/>
      <c r="E186041" s="141"/>
      <c r="F186041" s="141"/>
      <c r="G186041" s="248"/>
      <c r="H186041" s="141"/>
      <c r="I186041" s="209"/>
      <c r="J186041" s="141"/>
      <c r="K186041" s="141"/>
    </row>
    <row r="186042" spans="2:11" ht="13.5" customHeight="1">
      <c r="B186042" s="141"/>
      <c r="C186042" s="141"/>
      <c r="D186042" s="141"/>
      <c r="E186042" s="141"/>
      <c r="F186042" s="141"/>
      <c r="G186042" s="248"/>
      <c r="H186042" s="141"/>
      <c r="I186042" s="209"/>
      <c r="J186042" s="141"/>
      <c r="K186042" s="141"/>
    </row>
    <row r="186043" spans="2:11" ht="13.5" customHeight="1">
      <c r="B186043" s="141"/>
      <c r="C186043" s="141"/>
      <c r="D186043" s="141"/>
      <c r="E186043" s="141"/>
      <c r="F186043" s="141"/>
      <c r="G186043" s="248"/>
      <c r="H186043" s="141"/>
      <c r="I186043" s="209"/>
      <c r="J186043" s="141"/>
      <c r="K186043" s="141"/>
    </row>
    <row r="186044" spans="2:11" ht="13.5" customHeight="1">
      <c r="B186044" s="141"/>
      <c r="C186044" s="141"/>
      <c r="D186044" s="141"/>
      <c r="E186044" s="141"/>
      <c r="F186044" s="141"/>
      <c r="G186044" s="248"/>
      <c r="H186044" s="141"/>
      <c r="I186044" s="209"/>
      <c r="J186044" s="141"/>
      <c r="K186044" s="141"/>
    </row>
    <row r="186045" spans="2:11" ht="13.5" customHeight="1">
      <c r="B186045" s="141"/>
      <c r="C186045" s="141"/>
      <c r="D186045" s="141"/>
      <c r="E186045" s="141"/>
      <c r="F186045" s="141"/>
      <c r="G186045" s="248"/>
      <c r="H186045" s="141"/>
      <c r="I186045" s="209"/>
      <c r="J186045" s="141"/>
      <c r="K186045" s="141"/>
    </row>
    <row r="186046" spans="2:11" ht="13.5" customHeight="1">
      <c r="B186046" s="141"/>
      <c r="C186046" s="141"/>
      <c r="D186046" s="141"/>
      <c r="E186046" s="141"/>
      <c r="F186046" s="141"/>
      <c r="G186046" s="248"/>
      <c r="H186046" s="141"/>
      <c r="I186046" s="209"/>
      <c r="J186046" s="141"/>
      <c r="K186046" s="141"/>
    </row>
    <row r="186047" spans="2:11" ht="13.5" customHeight="1">
      <c r="B186047" s="141"/>
      <c r="C186047" s="141"/>
      <c r="D186047" s="141"/>
      <c r="E186047" s="141"/>
      <c r="F186047" s="141"/>
      <c r="G186047" s="248"/>
      <c r="H186047" s="141"/>
      <c r="I186047" s="209"/>
      <c r="J186047" s="141"/>
      <c r="K186047" s="141"/>
    </row>
    <row r="186048" spans="2:11" ht="13.5" customHeight="1">
      <c r="B186048" s="141"/>
      <c r="C186048" s="141"/>
      <c r="D186048" s="141"/>
      <c r="E186048" s="141"/>
      <c r="F186048" s="141"/>
      <c r="G186048" s="248"/>
      <c r="H186048" s="141"/>
      <c r="I186048" s="209"/>
      <c r="J186048" s="141"/>
      <c r="K186048" s="141"/>
    </row>
    <row r="186049" spans="2:11" ht="13.5" customHeight="1">
      <c r="B186049" s="141"/>
      <c r="C186049" s="141"/>
      <c r="D186049" s="141"/>
      <c r="E186049" s="141"/>
      <c r="F186049" s="141"/>
      <c r="G186049" s="248"/>
      <c r="H186049" s="141"/>
      <c r="I186049" s="209"/>
      <c r="J186049" s="141"/>
      <c r="K186049" s="141"/>
    </row>
    <row r="186050" spans="2:11" ht="13.5" customHeight="1">
      <c r="B186050" s="141"/>
      <c r="C186050" s="141"/>
      <c r="D186050" s="141"/>
      <c r="E186050" s="141"/>
      <c r="F186050" s="141"/>
      <c r="G186050" s="248"/>
      <c r="H186050" s="141"/>
      <c r="I186050" s="209"/>
      <c r="J186050" s="141"/>
      <c r="K186050" s="141"/>
    </row>
    <row r="186051" spans="2:11" ht="13.5" customHeight="1">
      <c r="B186051" s="141"/>
      <c r="C186051" s="141"/>
      <c r="D186051" s="141"/>
      <c r="E186051" s="141"/>
      <c r="F186051" s="141"/>
      <c r="G186051" s="248"/>
      <c r="H186051" s="141"/>
      <c r="I186051" s="209"/>
      <c r="J186051" s="141"/>
      <c r="K186051" s="141"/>
    </row>
    <row r="186052" spans="2:11" ht="13.5" customHeight="1">
      <c r="B186052" s="141"/>
      <c r="C186052" s="141"/>
      <c r="D186052" s="141"/>
      <c r="E186052" s="141"/>
      <c r="F186052" s="141"/>
      <c r="G186052" s="248"/>
      <c r="H186052" s="141"/>
      <c r="I186052" s="209"/>
      <c r="J186052" s="141"/>
      <c r="K186052" s="141"/>
    </row>
    <row r="186053" spans="2:11" ht="13.5" customHeight="1">
      <c r="B186053" s="141"/>
      <c r="C186053" s="141"/>
      <c r="D186053" s="141"/>
      <c r="E186053" s="141"/>
      <c r="F186053" s="141"/>
      <c r="G186053" s="248"/>
      <c r="H186053" s="141"/>
      <c r="I186053" s="209"/>
      <c r="J186053" s="141"/>
      <c r="K186053" s="141"/>
    </row>
    <row r="186054" spans="2:11" ht="13.5" customHeight="1">
      <c r="B186054" s="141"/>
      <c r="C186054" s="141"/>
      <c r="D186054" s="141"/>
      <c r="E186054" s="141"/>
      <c r="F186054" s="141"/>
      <c r="G186054" s="248"/>
      <c r="H186054" s="141"/>
      <c r="I186054" s="209"/>
      <c r="J186054" s="141"/>
      <c r="K186054" s="141"/>
    </row>
    <row r="186055" spans="2:11" ht="13.5" customHeight="1">
      <c r="B186055" s="141"/>
      <c r="C186055" s="141"/>
      <c r="D186055" s="141"/>
      <c r="E186055" s="141"/>
      <c r="F186055" s="141"/>
      <c r="G186055" s="248"/>
      <c r="H186055" s="141"/>
      <c r="I186055" s="209"/>
      <c r="J186055" s="141"/>
      <c r="K186055" s="141"/>
    </row>
    <row r="186056" spans="2:11" ht="13.5" customHeight="1">
      <c r="B186056" s="141"/>
      <c r="C186056" s="141"/>
      <c r="D186056" s="141"/>
      <c r="E186056" s="141"/>
      <c r="F186056" s="141"/>
      <c r="G186056" s="248"/>
      <c r="H186056" s="141"/>
      <c r="I186056" s="209"/>
      <c r="J186056" s="141"/>
      <c r="K186056" s="141"/>
    </row>
    <row r="186057" spans="2:11" ht="13.5" customHeight="1">
      <c r="B186057" s="141"/>
      <c r="C186057" s="141"/>
      <c r="D186057" s="141"/>
      <c r="E186057" s="141"/>
      <c r="F186057" s="141"/>
      <c r="G186057" s="248"/>
      <c r="H186057" s="141"/>
      <c r="I186057" s="209"/>
      <c r="J186057" s="141"/>
      <c r="K186057" s="141"/>
    </row>
    <row r="186058" spans="2:11" ht="13.5" customHeight="1">
      <c r="B186058" s="141"/>
      <c r="C186058" s="141"/>
      <c r="D186058" s="141"/>
      <c r="E186058" s="141"/>
      <c r="F186058" s="141"/>
      <c r="G186058" s="248"/>
      <c r="H186058" s="141"/>
      <c r="I186058" s="209"/>
      <c r="J186058" s="141"/>
      <c r="K186058" s="141"/>
    </row>
    <row r="186059" spans="2:11" ht="13.5" customHeight="1">
      <c r="B186059" s="141"/>
      <c r="C186059" s="141"/>
      <c r="D186059" s="141"/>
      <c r="E186059" s="141"/>
      <c r="F186059" s="141"/>
      <c r="G186059" s="248"/>
      <c r="H186059" s="141"/>
      <c r="I186059" s="209"/>
      <c r="J186059" s="141"/>
      <c r="K186059" s="141"/>
    </row>
    <row r="186060" spans="2:11" ht="13.5" customHeight="1">
      <c r="B186060" s="141"/>
      <c r="C186060" s="141"/>
      <c r="D186060" s="141"/>
      <c r="E186060" s="141"/>
      <c r="F186060" s="141"/>
      <c r="G186060" s="248"/>
      <c r="H186060" s="141"/>
      <c r="I186060" s="209"/>
      <c r="J186060" s="141"/>
      <c r="K186060" s="141"/>
    </row>
    <row r="186061" spans="2:11" ht="13.5" customHeight="1">
      <c r="B186061" s="141"/>
      <c r="C186061" s="141"/>
      <c r="D186061" s="141"/>
      <c r="E186061" s="141"/>
      <c r="F186061" s="141"/>
      <c r="G186061" s="248"/>
      <c r="H186061" s="141"/>
      <c r="I186061" s="209"/>
      <c r="J186061" s="141"/>
      <c r="K186061" s="141"/>
    </row>
    <row r="186062" spans="2:11" ht="13.5" customHeight="1">
      <c r="B186062" s="141"/>
      <c r="C186062" s="141"/>
      <c r="D186062" s="141"/>
      <c r="E186062" s="141"/>
      <c r="F186062" s="141"/>
      <c r="G186062" s="248"/>
      <c r="H186062" s="141"/>
      <c r="I186062" s="209"/>
      <c r="J186062" s="141"/>
      <c r="K186062" s="141"/>
    </row>
    <row r="186063" spans="2:11" ht="13.5" customHeight="1">
      <c r="B186063" s="141"/>
      <c r="C186063" s="141"/>
      <c r="D186063" s="141"/>
      <c r="E186063" s="141"/>
      <c r="F186063" s="141"/>
      <c r="G186063" s="248"/>
      <c r="H186063" s="141"/>
      <c r="I186063" s="209"/>
      <c r="J186063" s="141"/>
      <c r="K186063" s="141"/>
    </row>
    <row r="186064" spans="2:11" ht="13.5" customHeight="1">
      <c r="B186064" s="141"/>
      <c r="C186064" s="141"/>
      <c r="D186064" s="141"/>
      <c r="E186064" s="141"/>
      <c r="F186064" s="141"/>
      <c r="G186064" s="248"/>
      <c r="H186064" s="141"/>
      <c r="I186064" s="209"/>
      <c r="J186064" s="141"/>
      <c r="K186064" s="141"/>
    </row>
    <row r="186065" spans="2:11" ht="13.5" customHeight="1">
      <c r="B186065" s="141"/>
      <c r="C186065" s="141"/>
      <c r="D186065" s="141"/>
      <c r="E186065" s="141"/>
      <c r="F186065" s="141"/>
      <c r="G186065" s="248"/>
      <c r="H186065" s="141"/>
      <c r="I186065" s="209"/>
      <c r="J186065" s="141"/>
      <c r="K186065" s="141"/>
    </row>
    <row r="186066" spans="2:11" ht="13.5" customHeight="1">
      <c r="B186066" s="141"/>
      <c r="C186066" s="141"/>
      <c r="D186066" s="141"/>
      <c r="E186066" s="141"/>
      <c r="F186066" s="141"/>
      <c r="G186066" s="248"/>
      <c r="H186066" s="141"/>
      <c r="I186066" s="209"/>
      <c r="J186066" s="141"/>
      <c r="K186066" s="141"/>
    </row>
    <row r="186067" spans="2:11" ht="13.5" customHeight="1">
      <c r="B186067" s="141"/>
      <c r="C186067" s="141"/>
      <c r="D186067" s="141"/>
      <c r="E186067" s="141"/>
      <c r="F186067" s="141"/>
      <c r="G186067" s="248"/>
      <c r="H186067" s="141"/>
      <c r="I186067" s="209"/>
      <c r="J186067" s="141"/>
      <c r="K186067" s="141"/>
    </row>
    <row r="186068" spans="2:11" ht="13.5" customHeight="1">
      <c r="B186068" s="141"/>
      <c r="C186068" s="141"/>
      <c r="D186068" s="141"/>
      <c r="E186068" s="141"/>
      <c r="F186068" s="141"/>
      <c r="G186068" s="248"/>
      <c r="H186068" s="141"/>
      <c r="I186068" s="209"/>
      <c r="J186068" s="141"/>
      <c r="K186068" s="141"/>
    </row>
    <row r="186069" spans="2:11" ht="13.5" customHeight="1">
      <c r="B186069" s="141"/>
      <c r="C186069" s="141"/>
      <c r="D186069" s="141"/>
      <c r="E186069" s="141"/>
      <c r="F186069" s="141"/>
      <c r="G186069" s="248"/>
      <c r="H186069" s="141"/>
      <c r="I186069" s="209"/>
      <c r="J186069" s="141"/>
      <c r="K186069" s="141"/>
    </row>
    <row r="186070" spans="2:11" ht="13.5" customHeight="1">
      <c r="B186070" s="141"/>
      <c r="C186070" s="141"/>
      <c r="D186070" s="141"/>
      <c r="E186070" s="141"/>
      <c r="F186070" s="141"/>
      <c r="G186070" s="248"/>
      <c r="H186070" s="141"/>
      <c r="I186070" s="209"/>
      <c r="J186070" s="141"/>
      <c r="K186070" s="141"/>
    </row>
    <row r="186071" spans="2:11" ht="13.5" customHeight="1">
      <c r="B186071" s="141"/>
      <c r="C186071" s="141"/>
      <c r="D186071" s="141"/>
      <c r="E186071" s="141"/>
      <c r="F186071" s="141"/>
      <c r="G186071" s="248"/>
      <c r="H186071" s="141"/>
      <c r="I186071" s="209"/>
      <c r="J186071" s="141"/>
      <c r="K186071" s="141"/>
    </row>
    <row r="186072" spans="2:11" ht="13.5" customHeight="1">
      <c r="B186072" s="141"/>
      <c r="C186072" s="141"/>
      <c r="D186072" s="141"/>
      <c r="E186072" s="141"/>
      <c r="F186072" s="141"/>
      <c r="G186072" s="248"/>
      <c r="H186072" s="141"/>
      <c r="I186072" s="209"/>
      <c r="J186072" s="141"/>
      <c r="K186072" s="141"/>
    </row>
    <row r="186073" spans="2:11" ht="13.5" customHeight="1">
      <c r="B186073" s="141"/>
      <c r="C186073" s="141"/>
      <c r="D186073" s="141"/>
      <c r="E186073" s="141"/>
      <c r="F186073" s="141"/>
      <c r="G186073" s="248"/>
      <c r="H186073" s="141"/>
      <c r="I186073" s="209"/>
      <c r="J186073" s="141"/>
      <c r="K186073" s="141"/>
    </row>
    <row r="186074" spans="2:11" ht="13.5" customHeight="1">
      <c r="B186074" s="141"/>
      <c r="C186074" s="141"/>
      <c r="D186074" s="141"/>
      <c r="E186074" s="141"/>
      <c r="F186074" s="141"/>
      <c r="G186074" s="248"/>
      <c r="H186074" s="141"/>
      <c r="I186074" s="209"/>
      <c r="J186074" s="141"/>
      <c r="K186074" s="141"/>
    </row>
    <row r="186075" spans="2:11" ht="13.5" customHeight="1">
      <c r="B186075" s="141"/>
      <c r="C186075" s="141"/>
      <c r="D186075" s="141"/>
      <c r="E186075" s="141"/>
      <c r="F186075" s="141"/>
      <c r="G186075" s="248"/>
      <c r="H186075" s="141"/>
      <c r="I186075" s="209"/>
      <c r="J186075" s="141"/>
      <c r="K186075" s="141"/>
    </row>
    <row r="186076" spans="2:11" ht="13.5" customHeight="1">
      <c r="B186076" s="141"/>
      <c r="C186076" s="141"/>
      <c r="D186076" s="141"/>
      <c r="E186076" s="141"/>
      <c r="F186076" s="141"/>
      <c r="G186076" s="248"/>
      <c r="H186076" s="141"/>
      <c r="I186076" s="209"/>
      <c r="J186076" s="141"/>
      <c r="K186076" s="141"/>
    </row>
    <row r="186077" spans="2:11" ht="13.5" customHeight="1">
      <c r="B186077" s="141"/>
      <c r="C186077" s="141"/>
      <c r="D186077" s="141"/>
      <c r="E186077" s="141"/>
      <c r="F186077" s="141"/>
      <c r="G186077" s="248"/>
      <c r="H186077" s="141"/>
      <c r="I186077" s="209"/>
      <c r="J186077" s="141"/>
      <c r="K186077" s="141"/>
    </row>
    <row r="186078" spans="2:11" ht="13.5" customHeight="1">
      <c r="B186078" s="141"/>
      <c r="C186078" s="141"/>
      <c r="D186078" s="141"/>
      <c r="E186078" s="141"/>
      <c r="F186078" s="141"/>
      <c r="G186078" s="248"/>
      <c r="H186078" s="141"/>
      <c r="I186078" s="209"/>
      <c r="J186078" s="141"/>
      <c r="K186078" s="141"/>
    </row>
    <row r="186079" spans="2:11" ht="13.5" customHeight="1">
      <c r="B186079" s="141"/>
      <c r="C186079" s="141"/>
      <c r="D186079" s="141"/>
      <c r="E186079" s="141"/>
      <c r="F186079" s="141"/>
      <c r="G186079" s="248"/>
      <c r="H186079" s="141"/>
      <c r="I186079" s="209"/>
      <c r="J186079" s="141"/>
      <c r="K186079" s="141"/>
    </row>
    <row r="186080" spans="2:11" ht="13.5" customHeight="1">
      <c r="B186080" s="141"/>
      <c r="C186080" s="141"/>
      <c r="D186080" s="141"/>
      <c r="E186080" s="141"/>
      <c r="F186080" s="141"/>
      <c r="G186080" s="248"/>
      <c r="H186080" s="141"/>
      <c r="I186080" s="209"/>
      <c r="J186080" s="141"/>
      <c r="K186080" s="141"/>
    </row>
    <row r="186081" spans="2:11" ht="13.5" customHeight="1">
      <c r="B186081" s="141"/>
      <c r="C186081" s="141"/>
      <c r="D186081" s="141"/>
      <c r="E186081" s="141"/>
      <c r="F186081" s="141"/>
      <c r="G186081" s="248"/>
      <c r="H186081" s="141"/>
      <c r="I186081" s="209"/>
      <c r="J186081" s="141"/>
      <c r="K186081" s="141"/>
    </row>
    <row r="186082" spans="2:11" ht="13.5" customHeight="1">
      <c r="B186082" s="141"/>
      <c r="C186082" s="141"/>
      <c r="D186082" s="141"/>
      <c r="E186082" s="141"/>
      <c r="F186082" s="141"/>
      <c r="G186082" s="248"/>
      <c r="H186082" s="141"/>
      <c r="I186082" s="209"/>
      <c r="J186082" s="141"/>
      <c r="K186082" s="141"/>
    </row>
    <row r="186083" spans="2:11" ht="13.5" customHeight="1">
      <c r="B186083" s="141"/>
      <c r="C186083" s="141"/>
      <c r="D186083" s="141"/>
      <c r="E186083" s="141"/>
      <c r="F186083" s="141"/>
      <c r="G186083" s="248"/>
      <c r="H186083" s="141"/>
      <c r="I186083" s="209"/>
      <c r="J186083" s="141"/>
      <c r="K186083" s="141"/>
    </row>
    <row r="186084" spans="2:11" ht="13.5" customHeight="1">
      <c r="B186084" s="141"/>
      <c r="C186084" s="141"/>
      <c r="D186084" s="141"/>
      <c r="E186084" s="141"/>
      <c r="F186084" s="141"/>
      <c r="G186084" s="248"/>
      <c r="H186084" s="141"/>
      <c r="I186084" s="209"/>
      <c r="J186084" s="141"/>
      <c r="K186084" s="141"/>
    </row>
    <row r="186085" spans="2:11" ht="13.5" customHeight="1">
      <c r="B186085" s="141"/>
      <c r="C186085" s="141"/>
      <c r="D186085" s="141"/>
      <c r="E186085" s="141"/>
      <c r="F186085" s="141"/>
      <c r="G186085" s="248"/>
      <c r="H186085" s="141"/>
      <c r="I186085" s="209"/>
      <c r="J186085" s="141"/>
      <c r="K186085" s="141"/>
    </row>
    <row r="186086" spans="2:11" ht="13.5" customHeight="1">
      <c r="B186086" s="141"/>
      <c r="C186086" s="141"/>
      <c r="D186086" s="141"/>
      <c r="E186086" s="141"/>
      <c r="F186086" s="141"/>
      <c r="G186086" s="248"/>
      <c r="H186086" s="141"/>
      <c r="I186086" s="209"/>
      <c r="J186086" s="141"/>
      <c r="K186086" s="141"/>
    </row>
    <row r="186087" spans="2:11" ht="13.5" customHeight="1">
      <c r="B186087" s="141"/>
      <c r="C186087" s="141"/>
      <c r="D186087" s="141"/>
      <c r="E186087" s="141"/>
      <c r="F186087" s="141"/>
      <c r="G186087" s="248"/>
      <c r="H186087" s="141"/>
      <c r="I186087" s="209"/>
      <c r="J186087" s="141"/>
      <c r="K186087" s="141"/>
    </row>
    <row r="186088" spans="2:11" ht="13.5" customHeight="1">
      <c r="B186088" s="141"/>
      <c r="C186088" s="141"/>
      <c r="D186088" s="141"/>
      <c r="E186088" s="141"/>
      <c r="F186088" s="141"/>
      <c r="G186088" s="248"/>
      <c r="H186088" s="141"/>
      <c r="I186088" s="209"/>
      <c r="J186088" s="141"/>
      <c r="K186088" s="141"/>
    </row>
    <row r="186089" spans="2:11" ht="13.5" customHeight="1">
      <c r="B186089" s="141"/>
      <c r="C186089" s="141"/>
      <c r="D186089" s="141"/>
      <c r="E186089" s="141"/>
      <c r="F186089" s="141"/>
      <c r="G186089" s="248"/>
      <c r="H186089" s="141"/>
      <c r="I186089" s="209"/>
      <c r="J186089" s="141"/>
      <c r="K186089" s="141"/>
    </row>
    <row r="186090" spans="2:11" ht="13.5" customHeight="1">
      <c r="B186090" s="141"/>
      <c r="C186090" s="141"/>
      <c r="D186090" s="141"/>
      <c r="E186090" s="141"/>
      <c r="F186090" s="141"/>
      <c r="G186090" s="248"/>
      <c r="H186090" s="141"/>
      <c r="I186090" s="209"/>
      <c r="J186090" s="141"/>
      <c r="K186090" s="141"/>
    </row>
    <row r="186091" spans="2:11" ht="13.5" customHeight="1">
      <c r="B186091" s="141"/>
      <c r="C186091" s="141"/>
      <c r="D186091" s="141"/>
      <c r="E186091" s="141"/>
      <c r="F186091" s="141"/>
      <c r="G186091" s="248"/>
      <c r="H186091" s="141"/>
      <c r="I186091" s="209"/>
      <c r="J186091" s="141"/>
      <c r="K186091" s="141"/>
    </row>
    <row r="186092" spans="2:11" ht="13.5" customHeight="1">
      <c r="B186092" s="141"/>
      <c r="C186092" s="141"/>
      <c r="D186092" s="141"/>
      <c r="E186092" s="141"/>
      <c r="F186092" s="141"/>
      <c r="G186092" s="248"/>
      <c r="H186092" s="141"/>
      <c r="I186092" s="209"/>
      <c r="J186092" s="141"/>
      <c r="K186092" s="141"/>
    </row>
    <row r="186093" spans="2:11" ht="13.5" customHeight="1">
      <c r="B186093" s="141"/>
      <c r="C186093" s="141"/>
      <c r="D186093" s="141"/>
      <c r="E186093" s="141"/>
      <c r="F186093" s="141"/>
      <c r="G186093" s="248"/>
      <c r="H186093" s="141"/>
      <c r="I186093" s="209"/>
      <c r="J186093" s="141"/>
      <c r="K186093" s="141"/>
    </row>
    <row r="186094" spans="2:11" ht="13.5" customHeight="1">
      <c r="B186094" s="141"/>
      <c r="C186094" s="141"/>
      <c r="D186094" s="141"/>
      <c r="E186094" s="141"/>
      <c r="F186094" s="141"/>
      <c r="G186094" s="248"/>
      <c r="H186094" s="141"/>
      <c r="I186094" s="209"/>
      <c r="J186094" s="141"/>
      <c r="K186094" s="141"/>
    </row>
    <row r="186095" spans="2:11" ht="13.5" customHeight="1">
      <c r="B186095" s="141"/>
      <c r="C186095" s="141"/>
      <c r="D186095" s="141"/>
      <c r="E186095" s="141"/>
      <c r="F186095" s="141"/>
      <c r="G186095" s="248"/>
      <c r="H186095" s="141"/>
      <c r="I186095" s="209"/>
      <c r="J186095" s="141"/>
      <c r="K186095" s="141"/>
    </row>
    <row r="186096" spans="2:11" ht="13.5" customHeight="1">
      <c r="B186096" s="141"/>
      <c r="C186096" s="141"/>
      <c r="D186096" s="141"/>
      <c r="E186096" s="141"/>
      <c r="F186096" s="141"/>
      <c r="G186096" s="248"/>
      <c r="H186096" s="141"/>
      <c r="I186096" s="209"/>
      <c r="J186096" s="141"/>
      <c r="K186096" s="141"/>
    </row>
    <row r="186097" spans="2:11" ht="13.5" customHeight="1">
      <c r="B186097" s="141"/>
      <c r="C186097" s="141"/>
      <c r="D186097" s="141"/>
      <c r="E186097" s="141"/>
      <c r="F186097" s="141"/>
      <c r="G186097" s="248"/>
      <c r="H186097" s="141"/>
      <c r="I186097" s="209"/>
      <c r="J186097" s="141"/>
      <c r="K186097" s="141"/>
    </row>
    <row r="186098" spans="2:11" ht="13.5" customHeight="1">
      <c r="B186098" s="141"/>
      <c r="C186098" s="141"/>
      <c r="D186098" s="141"/>
      <c r="E186098" s="141"/>
      <c r="F186098" s="141"/>
      <c r="G186098" s="248"/>
      <c r="H186098" s="141"/>
      <c r="I186098" s="209"/>
      <c r="J186098" s="141"/>
      <c r="K186098" s="141"/>
    </row>
    <row r="186099" spans="2:11" ht="13.5" customHeight="1">
      <c r="B186099" s="141"/>
      <c r="C186099" s="141"/>
      <c r="D186099" s="141"/>
      <c r="E186099" s="141"/>
      <c r="F186099" s="141"/>
      <c r="G186099" s="248"/>
      <c r="H186099" s="141"/>
      <c r="I186099" s="209"/>
      <c r="J186099" s="141"/>
      <c r="K186099" s="141"/>
    </row>
    <row r="186100" spans="2:11" ht="13.5" customHeight="1">
      <c r="B186100" s="141"/>
      <c r="C186100" s="141"/>
      <c r="D186100" s="141"/>
      <c r="E186100" s="141"/>
      <c r="F186100" s="141"/>
      <c r="G186100" s="248"/>
      <c r="H186100" s="141"/>
      <c r="I186100" s="209"/>
      <c r="J186100" s="141"/>
      <c r="K186100" s="141"/>
    </row>
    <row r="186101" spans="2:11" ht="13.5" customHeight="1">
      <c r="B186101" s="141"/>
      <c r="C186101" s="141"/>
      <c r="D186101" s="141"/>
      <c r="E186101" s="141"/>
      <c r="F186101" s="141"/>
      <c r="G186101" s="248"/>
      <c r="H186101" s="141"/>
      <c r="I186101" s="209"/>
      <c r="J186101" s="141"/>
      <c r="K186101" s="141"/>
    </row>
    <row r="186102" spans="2:11" ht="13.5" customHeight="1">
      <c r="B186102" s="141"/>
      <c r="C186102" s="141"/>
      <c r="D186102" s="141"/>
      <c r="E186102" s="141"/>
      <c r="F186102" s="141"/>
      <c r="G186102" s="248"/>
      <c r="H186102" s="141"/>
      <c r="I186102" s="209"/>
      <c r="J186102" s="141"/>
      <c r="K186102" s="141"/>
    </row>
    <row r="186103" spans="2:11" ht="13.5" customHeight="1">
      <c r="B186103" s="141"/>
      <c r="C186103" s="141"/>
      <c r="D186103" s="141"/>
      <c r="E186103" s="141"/>
      <c r="F186103" s="141"/>
      <c r="G186103" s="248"/>
      <c r="H186103" s="141"/>
      <c r="I186103" s="209"/>
      <c r="J186103" s="141"/>
      <c r="K186103" s="141"/>
    </row>
    <row r="186104" spans="2:11" ht="13.5" customHeight="1">
      <c r="B186104" s="141"/>
      <c r="C186104" s="141"/>
      <c r="D186104" s="141"/>
      <c r="E186104" s="141"/>
      <c r="F186104" s="141"/>
      <c r="G186104" s="248"/>
      <c r="H186104" s="141"/>
      <c r="I186104" s="209"/>
      <c r="J186104" s="141"/>
      <c r="K186104" s="141"/>
    </row>
    <row r="186105" spans="2:11" ht="13.5" customHeight="1">
      <c r="B186105" s="141"/>
      <c r="C186105" s="141"/>
      <c r="D186105" s="141"/>
      <c r="E186105" s="141"/>
      <c r="F186105" s="141"/>
      <c r="G186105" s="248"/>
      <c r="H186105" s="141"/>
      <c r="I186105" s="209"/>
      <c r="J186105" s="141"/>
      <c r="K186105" s="141"/>
    </row>
    <row r="186106" spans="2:11" ht="13.5" customHeight="1">
      <c r="B186106" s="141"/>
      <c r="C186106" s="141"/>
      <c r="D186106" s="141"/>
      <c r="E186106" s="141"/>
      <c r="F186106" s="141"/>
      <c r="G186106" s="248"/>
      <c r="H186106" s="141"/>
      <c r="I186106" s="209"/>
      <c r="J186106" s="141"/>
      <c r="K186106" s="141"/>
    </row>
    <row r="186107" spans="2:11" ht="13.5" customHeight="1">
      <c r="B186107" s="141"/>
      <c r="C186107" s="141"/>
      <c r="D186107" s="141"/>
      <c r="E186107" s="141"/>
      <c r="F186107" s="141"/>
      <c r="G186107" s="248"/>
      <c r="H186107" s="141"/>
      <c r="I186107" s="209"/>
      <c r="J186107" s="141"/>
      <c r="K186107" s="141"/>
    </row>
    <row r="186108" spans="2:11" ht="13.5" customHeight="1">
      <c r="B186108" s="141"/>
      <c r="C186108" s="141"/>
      <c r="D186108" s="141"/>
      <c r="E186108" s="141"/>
      <c r="F186108" s="141"/>
      <c r="G186108" s="248"/>
      <c r="H186108" s="141"/>
      <c r="I186108" s="209"/>
      <c r="J186108" s="141"/>
      <c r="K186108" s="141"/>
    </row>
    <row r="186109" spans="2:11" ht="13.5" customHeight="1">
      <c r="B186109" s="141"/>
      <c r="C186109" s="141"/>
      <c r="D186109" s="141"/>
      <c r="E186109" s="141"/>
      <c r="F186109" s="141"/>
      <c r="G186109" s="248"/>
      <c r="H186109" s="141"/>
      <c r="I186109" s="209"/>
      <c r="J186109" s="141"/>
      <c r="K186109" s="141"/>
    </row>
    <row r="186110" spans="2:11" ht="13.5" customHeight="1">
      <c r="B186110" s="141"/>
      <c r="C186110" s="141"/>
      <c r="D186110" s="141"/>
      <c r="E186110" s="141"/>
      <c r="F186110" s="141"/>
      <c r="G186110" s="248"/>
      <c r="H186110" s="141"/>
      <c r="I186110" s="209"/>
      <c r="J186110" s="141"/>
      <c r="K186110" s="141"/>
    </row>
    <row r="186111" spans="2:11" ht="13.5" customHeight="1">
      <c r="B186111" s="141"/>
      <c r="C186111" s="141"/>
      <c r="D186111" s="141"/>
      <c r="E186111" s="141"/>
      <c r="F186111" s="141"/>
      <c r="G186111" s="248"/>
      <c r="H186111" s="141"/>
      <c r="I186111" s="209"/>
      <c r="J186111" s="141"/>
      <c r="K186111" s="141"/>
    </row>
    <row r="186112" spans="2:11" ht="13.5" customHeight="1">
      <c r="B186112" s="141"/>
      <c r="C186112" s="141"/>
      <c r="D186112" s="141"/>
      <c r="E186112" s="141"/>
      <c r="F186112" s="141"/>
      <c r="G186112" s="248"/>
      <c r="H186112" s="141"/>
      <c r="I186112" s="209"/>
      <c r="J186112" s="141"/>
      <c r="K186112" s="141"/>
    </row>
    <row r="186113" spans="2:11" ht="13.5" customHeight="1">
      <c r="B186113" s="141"/>
      <c r="C186113" s="141"/>
      <c r="D186113" s="141"/>
      <c r="E186113" s="141"/>
      <c r="F186113" s="141"/>
      <c r="G186113" s="248"/>
      <c r="H186113" s="141"/>
      <c r="I186113" s="209"/>
      <c r="J186113" s="141"/>
      <c r="K186113" s="141"/>
    </row>
    <row r="186114" spans="2:11" ht="13.5" customHeight="1">
      <c r="B186114" s="141"/>
      <c r="C186114" s="141"/>
      <c r="D186114" s="141"/>
      <c r="E186114" s="141"/>
      <c r="F186114" s="141"/>
      <c r="G186114" s="248"/>
      <c r="H186114" s="141"/>
      <c r="I186114" s="209"/>
      <c r="J186114" s="141"/>
      <c r="K186114" s="141"/>
    </row>
    <row r="186115" spans="2:11" ht="13.5" customHeight="1">
      <c r="B186115" s="141"/>
      <c r="C186115" s="141"/>
      <c r="D186115" s="141"/>
      <c r="E186115" s="141"/>
      <c r="F186115" s="141"/>
      <c r="G186115" s="248"/>
      <c r="H186115" s="141"/>
      <c r="I186115" s="209"/>
      <c r="J186115" s="141"/>
      <c r="K186115" s="141"/>
    </row>
    <row r="186116" spans="2:11" ht="13.5" customHeight="1">
      <c r="B186116" s="141"/>
      <c r="C186116" s="141"/>
      <c r="D186116" s="141"/>
      <c r="E186116" s="141"/>
      <c r="F186116" s="141"/>
      <c r="G186116" s="248"/>
      <c r="H186116" s="141"/>
      <c r="I186116" s="209"/>
      <c r="J186116" s="141"/>
      <c r="K186116" s="141"/>
    </row>
    <row r="186117" spans="2:11" ht="13.5" customHeight="1">
      <c r="B186117" s="141"/>
      <c r="C186117" s="141"/>
      <c r="D186117" s="141"/>
      <c r="E186117" s="141"/>
      <c r="F186117" s="141"/>
      <c r="G186117" s="248"/>
      <c r="H186117" s="141"/>
      <c r="I186117" s="209"/>
      <c r="J186117" s="141"/>
      <c r="K186117" s="141"/>
    </row>
    <row r="186118" spans="2:11" ht="13.5" customHeight="1">
      <c r="B186118" s="141"/>
      <c r="C186118" s="141"/>
      <c r="D186118" s="141"/>
      <c r="E186118" s="141"/>
      <c r="F186118" s="141"/>
      <c r="G186118" s="248"/>
      <c r="H186118" s="141"/>
      <c r="I186118" s="209"/>
      <c r="J186118" s="141"/>
      <c r="K186118" s="141"/>
    </row>
    <row r="186119" spans="2:11" ht="13.5" customHeight="1">
      <c r="B186119" s="141"/>
      <c r="C186119" s="141"/>
      <c r="D186119" s="141"/>
      <c r="E186119" s="141"/>
      <c r="F186119" s="141"/>
      <c r="G186119" s="248"/>
      <c r="H186119" s="141"/>
      <c r="I186119" s="209"/>
      <c r="J186119" s="141"/>
      <c r="K186119" s="141"/>
    </row>
    <row r="186120" spans="2:11" ht="13.5" customHeight="1">
      <c r="B186120" s="141"/>
      <c r="C186120" s="141"/>
      <c r="D186120" s="141"/>
      <c r="E186120" s="141"/>
      <c r="F186120" s="141"/>
      <c r="G186120" s="248"/>
      <c r="H186120" s="141"/>
      <c r="I186120" s="209"/>
      <c r="J186120" s="141"/>
      <c r="K186120" s="141"/>
    </row>
    <row r="186121" spans="2:11" ht="13.5" customHeight="1">
      <c r="B186121" s="141"/>
      <c r="C186121" s="141"/>
      <c r="D186121" s="141"/>
      <c r="E186121" s="141"/>
      <c r="F186121" s="141"/>
      <c r="G186121" s="248"/>
      <c r="H186121" s="141"/>
      <c r="I186121" s="209"/>
      <c r="J186121" s="141"/>
      <c r="K186121" s="141"/>
    </row>
    <row r="186122" spans="2:11" ht="13.5" customHeight="1">
      <c r="B186122" s="141"/>
      <c r="C186122" s="141"/>
      <c r="D186122" s="141"/>
      <c r="E186122" s="141"/>
      <c r="F186122" s="141"/>
      <c r="G186122" s="248"/>
      <c r="H186122" s="141"/>
      <c r="I186122" s="209"/>
      <c r="J186122" s="141"/>
      <c r="K186122" s="141"/>
    </row>
    <row r="186123" spans="2:11" ht="13.5" customHeight="1">
      <c r="B186123" s="141"/>
      <c r="C186123" s="141"/>
      <c r="D186123" s="141"/>
      <c r="E186123" s="141"/>
      <c r="F186123" s="141"/>
      <c r="G186123" s="248"/>
      <c r="H186123" s="141"/>
      <c r="I186123" s="209"/>
      <c r="J186123" s="141"/>
      <c r="K186123" s="141"/>
    </row>
    <row r="186124" spans="2:11" ht="13.5" customHeight="1">
      <c r="B186124" s="141"/>
      <c r="C186124" s="141"/>
      <c r="D186124" s="141"/>
      <c r="E186124" s="141"/>
      <c r="F186124" s="141"/>
      <c r="G186124" s="248"/>
      <c r="H186124" s="141"/>
      <c r="I186124" s="209"/>
      <c r="J186124" s="141"/>
      <c r="K186124" s="141"/>
    </row>
    <row r="186125" spans="2:11" ht="13.5" customHeight="1">
      <c r="B186125" s="141"/>
      <c r="C186125" s="141"/>
      <c r="D186125" s="141"/>
      <c r="E186125" s="141"/>
      <c r="F186125" s="141"/>
      <c r="G186125" s="248"/>
      <c r="H186125" s="141"/>
      <c r="I186125" s="209"/>
      <c r="J186125" s="141"/>
      <c r="K186125" s="141"/>
    </row>
    <row r="186126" spans="2:11" ht="13.5" customHeight="1">
      <c r="B186126" s="141"/>
      <c r="C186126" s="141"/>
      <c r="D186126" s="141"/>
      <c r="E186126" s="141"/>
      <c r="F186126" s="141"/>
      <c r="G186126" s="248"/>
      <c r="H186126" s="141"/>
      <c r="I186126" s="209"/>
      <c r="J186126" s="141"/>
      <c r="K186126" s="141"/>
    </row>
    <row r="186127" spans="2:11" ht="13.5" customHeight="1">
      <c r="B186127" s="141"/>
      <c r="C186127" s="141"/>
      <c r="D186127" s="141"/>
      <c r="E186127" s="141"/>
      <c r="F186127" s="141"/>
      <c r="G186127" s="248"/>
      <c r="H186127" s="141"/>
      <c r="I186127" s="209"/>
      <c r="J186127" s="141"/>
      <c r="K186127" s="141"/>
    </row>
    <row r="186128" spans="2:11" ht="13.5" customHeight="1">
      <c r="B186128" s="141"/>
      <c r="C186128" s="141"/>
      <c r="D186128" s="141"/>
      <c r="E186128" s="141"/>
      <c r="F186128" s="141"/>
      <c r="G186128" s="248"/>
      <c r="H186128" s="141"/>
      <c r="I186128" s="209"/>
      <c r="J186128" s="141"/>
      <c r="K186128" s="141"/>
    </row>
    <row r="186129" spans="2:11" ht="13.5" customHeight="1">
      <c r="B186129" s="141"/>
      <c r="C186129" s="141"/>
      <c r="D186129" s="141"/>
      <c r="E186129" s="141"/>
      <c r="F186129" s="141"/>
      <c r="G186129" s="248"/>
      <c r="H186129" s="141"/>
      <c r="I186129" s="209"/>
      <c r="J186129" s="141"/>
      <c r="K186129" s="141"/>
    </row>
    <row r="186130" spans="2:11" ht="13.5" customHeight="1">
      <c r="B186130" s="141"/>
      <c r="C186130" s="141"/>
      <c r="D186130" s="141"/>
      <c r="E186130" s="141"/>
      <c r="F186130" s="141"/>
      <c r="G186130" s="248"/>
      <c r="H186130" s="141"/>
      <c r="I186130" s="209"/>
      <c r="J186130" s="141"/>
      <c r="K186130" s="141"/>
    </row>
    <row r="186131" spans="2:11" ht="13.5" customHeight="1">
      <c r="B186131" s="141"/>
      <c r="C186131" s="141"/>
      <c r="D186131" s="141"/>
      <c r="E186131" s="141"/>
      <c r="F186131" s="141"/>
      <c r="G186131" s="248"/>
      <c r="H186131" s="141"/>
      <c r="I186131" s="209"/>
      <c r="J186131" s="141"/>
      <c r="K186131" s="141"/>
    </row>
    <row r="186132" spans="2:11" ht="13.5" customHeight="1">
      <c r="B186132" s="141"/>
      <c r="C186132" s="141"/>
      <c r="D186132" s="141"/>
      <c r="E186132" s="141"/>
      <c r="F186132" s="141"/>
      <c r="G186132" s="248"/>
      <c r="H186132" s="141"/>
      <c r="I186132" s="209"/>
      <c r="J186132" s="141"/>
      <c r="K186132" s="141"/>
    </row>
    <row r="186133" spans="2:11" ht="13.5" customHeight="1">
      <c r="B186133" s="141"/>
      <c r="C186133" s="141"/>
      <c r="D186133" s="141"/>
      <c r="E186133" s="141"/>
      <c r="F186133" s="141"/>
      <c r="G186133" s="248"/>
      <c r="H186133" s="141"/>
      <c r="I186133" s="209"/>
      <c r="J186133" s="141"/>
      <c r="K186133" s="141"/>
    </row>
    <row r="186134" spans="2:11" ht="13.5" customHeight="1">
      <c r="B186134" s="141"/>
      <c r="C186134" s="141"/>
      <c r="D186134" s="141"/>
      <c r="E186134" s="141"/>
      <c r="F186134" s="141"/>
      <c r="G186134" s="248"/>
      <c r="H186134" s="141"/>
      <c r="I186134" s="209"/>
      <c r="J186134" s="141"/>
      <c r="K186134" s="141"/>
    </row>
    <row r="186135" spans="2:11" ht="13.5" customHeight="1">
      <c r="B186135" s="141"/>
      <c r="C186135" s="141"/>
      <c r="D186135" s="141"/>
      <c r="E186135" s="141"/>
      <c r="F186135" s="141"/>
      <c r="G186135" s="248"/>
      <c r="H186135" s="141"/>
      <c r="I186135" s="209"/>
      <c r="J186135" s="141"/>
      <c r="K186135" s="141"/>
    </row>
    <row r="186136" spans="2:11" ht="13.5" customHeight="1">
      <c r="B186136" s="141"/>
      <c r="C186136" s="141"/>
      <c r="D186136" s="141"/>
      <c r="E186136" s="141"/>
      <c r="F186136" s="141"/>
      <c r="G186136" s="248"/>
      <c r="H186136" s="141"/>
      <c r="I186136" s="209"/>
      <c r="J186136" s="141"/>
      <c r="K186136" s="141"/>
    </row>
    <row r="186137" spans="2:11" ht="13.5" customHeight="1">
      <c r="B186137" s="141"/>
      <c r="C186137" s="141"/>
      <c r="D186137" s="141"/>
      <c r="E186137" s="141"/>
      <c r="F186137" s="141"/>
      <c r="G186137" s="248"/>
      <c r="H186137" s="141"/>
      <c r="I186137" s="209"/>
      <c r="J186137" s="141"/>
      <c r="K186137" s="141"/>
    </row>
    <row r="186138" spans="2:11" ht="13.5" customHeight="1">
      <c r="B186138" s="141"/>
      <c r="C186138" s="141"/>
      <c r="D186138" s="141"/>
      <c r="E186138" s="141"/>
      <c r="F186138" s="141"/>
      <c r="G186138" s="248"/>
      <c r="H186138" s="141"/>
      <c r="I186138" s="209"/>
      <c r="J186138" s="141"/>
      <c r="K186138" s="141"/>
    </row>
    <row r="186139" spans="2:11" ht="13.5" customHeight="1">
      <c r="B186139" s="141"/>
      <c r="C186139" s="141"/>
      <c r="D186139" s="141"/>
      <c r="E186139" s="141"/>
      <c r="F186139" s="141"/>
      <c r="G186139" s="248"/>
      <c r="H186139" s="141"/>
      <c r="I186139" s="209"/>
      <c r="J186139" s="141"/>
      <c r="K186139" s="141"/>
    </row>
    <row r="186140" spans="2:11" ht="13.5" customHeight="1">
      <c r="B186140" s="141"/>
      <c r="C186140" s="141"/>
      <c r="D186140" s="141"/>
      <c r="E186140" s="141"/>
      <c r="F186140" s="141"/>
      <c r="G186140" s="248"/>
      <c r="H186140" s="141"/>
      <c r="I186140" s="209"/>
      <c r="J186140" s="141"/>
      <c r="K186140" s="141"/>
    </row>
    <row r="186141" spans="2:11" ht="13.5" customHeight="1">
      <c r="B186141" s="141"/>
      <c r="C186141" s="141"/>
      <c r="D186141" s="141"/>
      <c r="E186141" s="141"/>
      <c r="F186141" s="141"/>
      <c r="G186141" s="248"/>
      <c r="H186141" s="141"/>
      <c r="I186141" s="209"/>
      <c r="J186141" s="141"/>
      <c r="K186141" s="141"/>
    </row>
    <row r="186142" spans="2:11" ht="13.5" customHeight="1">
      <c r="B186142" s="141"/>
      <c r="C186142" s="141"/>
      <c r="D186142" s="141"/>
      <c r="E186142" s="141"/>
      <c r="F186142" s="141"/>
      <c r="G186142" s="248"/>
      <c r="H186142" s="141"/>
      <c r="I186142" s="209"/>
      <c r="J186142" s="141"/>
      <c r="K186142" s="141"/>
    </row>
    <row r="186143" spans="2:11" ht="13.5" customHeight="1">
      <c r="B186143" s="141"/>
      <c r="C186143" s="141"/>
      <c r="D186143" s="141"/>
      <c r="E186143" s="141"/>
      <c r="F186143" s="141"/>
      <c r="G186143" s="248"/>
      <c r="H186143" s="141"/>
      <c r="I186143" s="209"/>
      <c r="J186143" s="141"/>
      <c r="K186143" s="141"/>
    </row>
    <row r="186144" spans="2:11" ht="13.5" customHeight="1">
      <c r="B186144" s="141"/>
      <c r="C186144" s="141"/>
      <c r="D186144" s="141"/>
      <c r="E186144" s="141"/>
      <c r="F186144" s="141"/>
      <c r="G186144" s="248"/>
      <c r="H186144" s="141"/>
      <c r="I186144" s="209"/>
      <c r="J186144" s="141"/>
      <c r="K186144" s="141"/>
    </row>
    <row r="186145" spans="2:11" ht="13.5" customHeight="1">
      <c r="B186145" s="141"/>
      <c r="C186145" s="141"/>
      <c r="D186145" s="141"/>
      <c r="E186145" s="141"/>
      <c r="F186145" s="141"/>
      <c r="G186145" s="248"/>
      <c r="H186145" s="141"/>
      <c r="I186145" s="209"/>
      <c r="J186145" s="141"/>
      <c r="K186145" s="141"/>
    </row>
    <row r="186146" spans="2:11" ht="13.5" customHeight="1">
      <c r="B186146" s="141"/>
      <c r="C186146" s="141"/>
      <c r="D186146" s="141"/>
      <c r="E186146" s="141"/>
      <c r="F186146" s="141"/>
      <c r="G186146" s="248"/>
      <c r="H186146" s="141"/>
      <c r="I186146" s="209"/>
      <c r="J186146" s="141"/>
      <c r="K186146" s="141"/>
    </row>
    <row r="186147" spans="2:11" ht="13.5" customHeight="1">
      <c r="B186147" s="141"/>
      <c r="C186147" s="141"/>
      <c r="D186147" s="141"/>
      <c r="E186147" s="141"/>
      <c r="F186147" s="141"/>
      <c r="G186147" s="248"/>
      <c r="H186147" s="141"/>
      <c r="I186147" s="209"/>
      <c r="J186147" s="141"/>
      <c r="K186147" s="141"/>
    </row>
    <row r="186148" spans="2:11" ht="13.5" customHeight="1">
      <c r="B186148" s="141"/>
      <c r="C186148" s="141"/>
      <c r="D186148" s="141"/>
      <c r="E186148" s="141"/>
      <c r="F186148" s="141"/>
      <c r="G186148" s="248"/>
      <c r="H186148" s="141"/>
      <c r="I186148" s="209"/>
      <c r="J186148" s="141"/>
      <c r="K186148" s="141"/>
    </row>
    <row r="186149" spans="2:11" ht="13.5" customHeight="1">
      <c r="B186149" s="141"/>
      <c r="C186149" s="141"/>
      <c r="D186149" s="141"/>
      <c r="E186149" s="141"/>
      <c r="F186149" s="141"/>
      <c r="G186149" s="248"/>
      <c r="H186149" s="141"/>
      <c r="I186149" s="209"/>
      <c r="J186149" s="141"/>
      <c r="K186149" s="141"/>
    </row>
    <row r="186150" spans="2:11" ht="13.5" customHeight="1">
      <c r="B186150" s="141"/>
      <c r="C186150" s="141"/>
      <c r="D186150" s="141"/>
      <c r="E186150" s="141"/>
      <c r="F186150" s="141"/>
      <c r="G186150" s="248"/>
      <c r="H186150" s="141"/>
      <c r="I186150" s="209"/>
      <c r="J186150" s="141"/>
      <c r="K186150" s="141"/>
    </row>
    <row r="186151" spans="2:11" ht="13.5" customHeight="1">
      <c r="B186151" s="141"/>
      <c r="C186151" s="141"/>
      <c r="D186151" s="141"/>
      <c r="E186151" s="141"/>
      <c r="F186151" s="141"/>
      <c r="G186151" s="248"/>
      <c r="H186151" s="141"/>
      <c r="I186151" s="209"/>
      <c r="J186151" s="141"/>
      <c r="K186151" s="141"/>
    </row>
    <row r="186152" spans="2:11" ht="13.5" customHeight="1">
      <c r="B186152" s="141"/>
      <c r="C186152" s="141"/>
      <c r="D186152" s="141"/>
      <c r="E186152" s="141"/>
      <c r="F186152" s="141"/>
      <c r="G186152" s="248"/>
      <c r="H186152" s="141"/>
      <c r="I186152" s="209"/>
      <c r="J186152" s="141"/>
      <c r="K186152" s="141"/>
    </row>
    <row r="186153" spans="2:11" ht="13.5" customHeight="1">
      <c r="B186153" s="141"/>
      <c r="C186153" s="141"/>
      <c r="D186153" s="141"/>
      <c r="E186153" s="141"/>
      <c r="F186153" s="141"/>
      <c r="G186153" s="248"/>
      <c r="H186153" s="141"/>
      <c r="I186153" s="209"/>
      <c r="J186153" s="141"/>
      <c r="K186153" s="141"/>
    </row>
    <row r="186154" spans="2:11" ht="13.5" customHeight="1">
      <c r="B186154" s="141"/>
      <c r="C186154" s="141"/>
      <c r="D186154" s="141"/>
      <c r="E186154" s="141"/>
      <c r="F186154" s="141"/>
      <c r="G186154" s="248"/>
      <c r="H186154" s="141"/>
      <c r="I186154" s="209"/>
      <c r="J186154" s="141"/>
      <c r="K186154" s="141"/>
    </row>
    <row r="186155" spans="2:11" ht="13.5" customHeight="1">
      <c r="B186155" s="141"/>
      <c r="C186155" s="141"/>
      <c r="D186155" s="141"/>
      <c r="E186155" s="141"/>
      <c r="F186155" s="141"/>
      <c r="G186155" s="248"/>
      <c r="H186155" s="141"/>
      <c r="I186155" s="209"/>
      <c r="J186155" s="141"/>
      <c r="K186155" s="141"/>
    </row>
    <row r="186156" spans="2:11" ht="13.5" customHeight="1">
      <c r="B186156" s="141"/>
      <c r="C186156" s="141"/>
      <c r="D186156" s="141"/>
      <c r="E186156" s="141"/>
      <c r="F186156" s="141"/>
      <c r="G186156" s="248"/>
      <c r="H186156" s="141"/>
      <c r="I186156" s="209"/>
      <c r="J186156" s="141"/>
      <c r="K186156" s="141"/>
    </row>
    <row r="186157" spans="2:11" ht="13.5" customHeight="1">
      <c r="B186157" s="141"/>
      <c r="C186157" s="141"/>
      <c r="D186157" s="141"/>
      <c r="E186157" s="141"/>
      <c r="F186157" s="141"/>
      <c r="G186157" s="248"/>
      <c r="H186157" s="141"/>
      <c r="I186157" s="209"/>
      <c r="J186157" s="141"/>
      <c r="K186157" s="141"/>
    </row>
    <row r="186158" spans="2:11" ht="13.5" customHeight="1">
      <c r="B186158" s="141"/>
      <c r="C186158" s="141"/>
      <c r="D186158" s="141"/>
      <c r="E186158" s="141"/>
      <c r="F186158" s="141"/>
      <c r="G186158" s="248"/>
      <c r="H186158" s="141"/>
      <c r="I186158" s="209"/>
      <c r="J186158" s="141"/>
      <c r="K186158" s="141"/>
    </row>
    <row r="186159" spans="2:11" ht="13.5" customHeight="1">
      <c r="B186159" s="141"/>
      <c r="C186159" s="141"/>
      <c r="D186159" s="141"/>
      <c r="E186159" s="141"/>
      <c r="F186159" s="141"/>
      <c r="G186159" s="248"/>
      <c r="H186159" s="141"/>
      <c r="I186159" s="209"/>
      <c r="J186159" s="141"/>
      <c r="K186159" s="141"/>
    </row>
    <row r="186160" spans="2:11" ht="13.5" customHeight="1">
      <c r="B186160" s="141"/>
      <c r="C186160" s="141"/>
      <c r="D186160" s="141"/>
      <c r="E186160" s="141"/>
      <c r="F186160" s="141"/>
      <c r="G186160" s="248"/>
      <c r="H186160" s="141"/>
      <c r="I186160" s="209"/>
      <c r="J186160" s="141"/>
      <c r="K186160" s="141"/>
    </row>
    <row r="186161" spans="2:11" ht="13.5" customHeight="1">
      <c r="B186161" s="141"/>
      <c r="C186161" s="141"/>
      <c r="D186161" s="141"/>
      <c r="E186161" s="141"/>
      <c r="F186161" s="141"/>
      <c r="G186161" s="248"/>
      <c r="H186161" s="141"/>
      <c r="I186161" s="209"/>
      <c r="J186161" s="141"/>
      <c r="K186161" s="141"/>
    </row>
    <row r="186162" spans="2:11" ht="13.5" customHeight="1">
      <c r="B186162" s="141"/>
      <c r="C186162" s="141"/>
      <c r="D186162" s="141"/>
      <c r="E186162" s="141"/>
      <c r="F186162" s="141"/>
      <c r="G186162" s="248"/>
      <c r="H186162" s="141"/>
      <c r="I186162" s="209"/>
      <c r="J186162" s="141"/>
      <c r="K186162" s="141"/>
    </row>
    <row r="186163" spans="2:11" ht="13.5" customHeight="1">
      <c r="B186163" s="141"/>
      <c r="C186163" s="141"/>
      <c r="D186163" s="141"/>
      <c r="E186163" s="141"/>
      <c r="F186163" s="141"/>
      <c r="G186163" s="248"/>
      <c r="H186163" s="141"/>
      <c r="I186163" s="209"/>
      <c r="J186163" s="141"/>
      <c r="K186163" s="141"/>
    </row>
    <row r="186164" spans="2:11" ht="13.5" customHeight="1">
      <c r="B186164" s="141"/>
      <c r="C186164" s="141"/>
      <c r="D186164" s="141"/>
      <c r="E186164" s="141"/>
      <c r="F186164" s="141"/>
      <c r="G186164" s="248"/>
      <c r="H186164" s="141"/>
      <c r="I186164" s="209"/>
      <c r="J186164" s="141"/>
      <c r="K186164" s="141"/>
    </row>
    <row r="186165" spans="2:11" ht="13.5" customHeight="1">
      <c r="B186165" s="141"/>
      <c r="C186165" s="141"/>
      <c r="D186165" s="141"/>
      <c r="E186165" s="141"/>
      <c r="F186165" s="141"/>
      <c r="G186165" s="248"/>
      <c r="H186165" s="141"/>
      <c r="I186165" s="209"/>
      <c r="J186165" s="141"/>
      <c r="K186165" s="141"/>
    </row>
    <row r="186166" spans="2:11" ht="13.5" customHeight="1">
      <c r="B186166" s="141"/>
      <c r="C186166" s="141"/>
      <c r="D186166" s="141"/>
      <c r="E186166" s="141"/>
      <c r="F186166" s="141"/>
      <c r="G186166" s="248"/>
      <c r="H186166" s="141"/>
      <c r="I186166" s="209"/>
      <c r="J186166" s="141"/>
      <c r="K186166" s="141"/>
    </row>
    <row r="186167" spans="2:11" ht="13.5" customHeight="1">
      <c r="B186167" s="141"/>
      <c r="C186167" s="141"/>
      <c r="D186167" s="141"/>
      <c r="E186167" s="141"/>
      <c r="F186167" s="141"/>
      <c r="G186167" s="248"/>
      <c r="H186167" s="141"/>
      <c r="I186167" s="209"/>
      <c r="J186167" s="141"/>
      <c r="K186167" s="141"/>
    </row>
    <row r="186168" spans="2:11" ht="13.5" customHeight="1">
      <c r="B186168" s="141"/>
      <c r="C186168" s="141"/>
      <c r="D186168" s="141"/>
      <c r="E186168" s="141"/>
      <c r="F186168" s="141"/>
      <c r="G186168" s="248"/>
      <c r="H186168" s="141"/>
      <c r="I186168" s="209"/>
      <c r="J186168" s="141"/>
      <c r="K186168" s="141"/>
    </row>
    <row r="186169" spans="2:11" ht="13.5" customHeight="1">
      <c r="B186169" s="141"/>
      <c r="C186169" s="141"/>
      <c r="D186169" s="141"/>
      <c r="E186169" s="141"/>
      <c r="F186169" s="141"/>
      <c r="G186169" s="248"/>
      <c r="H186169" s="141"/>
      <c r="I186169" s="209"/>
      <c r="J186169" s="141"/>
      <c r="K186169" s="141"/>
    </row>
    <row r="186170" spans="2:11" ht="13.5" customHeight="1">
      <c r="B186170" s="141"/>
      <c r="C186170" s="141"/>
      <c r="D186170" s="141"/>
      <c r="E186170" s="141"/>
      <c r="F186170" s="141"/>
      <c r="G186170" s="248"/>
      <c r="H186170" s="141"/>
      <c r="I186170" s="209"/>
      <c r="J186170" s="141"/>
      <c r="K186170" s="141"/>
    </row>
    <row r="186171" spans="2:11" ht="13.5" customHeight="1">
      <c r="B186171" s="141"/>
      <c r="C186171" s="141"/>
      <c r="D186171" s="141"/>
      <c r="E186171" s="141"/>
      <c r="F186171" s="141"/>
      <c r="G186171" s="248"/>
      <c r="H186171" s="141"/>
      <c r="I186171" s="209"/>
      <c r="J186171" s="141"/>
      <c r="K186171" s="141"/>
    </row>
    <row r="186172" spans="2:11" ht="13.5" customHeight="1">
      <c r="B186172" s="141"/>
      <c r="C186172" s="141"/>
      <c r="D186172" s="141"/>
      <c r="E186172" s="141"/>
      <c r="F186172" s="141"/>
      <c r="G186172" s="248"/>
      <c r="H186172" s="141"/>
      <c r="I186172" s="209"/>
      <c r="J186172" s="141"/>
      <c r="K186172" s="141"/>
    </row>
    <row r="186173" spans="2:11" ht="13.5" customHeight="1">
      <c r="B186173" s="141"/>
      <c r="C186173" s="141"/>
      <c r="D186173" s="141"/>
      <c r="E186173" s="141"/>
      <c r="F186173" s="141"/>
      <c r="G186173" s="248"/>
      <c r="H186173" s="141"/>
      <c r="I186173" s="209"/>
      <c r="J186173" s="141"/>
      <c r="K186173" s="141"/>
    </row>
    <row r="186174" spans="2:11" ht="13.5" customHeight="1">
      <c r="B186174" s="141"/>
      <c r="C186174" s="141"/>
      <c r="D186174" s="141"/>
      <c r="E186174" s="141"/>
      <c r="F186174" s="141"/>
      <c r="G186174" s="248"/>
      <c r="H186174" s="141"/>
      <c r="I186174" s="209"/>
      <c r="J186174" s="141"/>
      <c r="K186174" s="141"/>
    </row>
    <row r="186175" spans="2:11" ht="13.5" customHeight="1">
      <c r="B186175" s="141"/>
      <c r="C186175" s="141"/>
      <c r="D186175" s="141"/>
      <c r="E186175" s="141"/>
      <c r="F186175" s="141"/>
      <c r="G186175" s="248"/>
      <c r="H186175" s="141"/>
      <c r="I186175" s="209"/>
      <c r="J186175" s="141"/>
      <c r="K186175" s="141"/>
    </row>
    <row r="186176" spans="2:11" ht="13.5" customHeight="1">
      <c r="B186176" s="141"/>
      <c r="C186176" s="141"/>
      <c r="D186176" s="141"/>
      <c r="E186176" s="141"/>
      <c r="F186176" s="141"/>
      <c r="G186176" s="248"/>
      <c r="H186176" s="141"/>
      <c r="I186176" s="209"/>
      <c r="J186176" s="141"/>
      <c r="K186176" s="141"/>
    </row>
    <row r="186177" spans="2:11" ht="13.5" customHeight="1">
      <c r="B186177" s="141"/>
      <c r="C186177" s="141"/>
      <c r="D186177" s="141"/>
      <c r="E186177" s="141"/>
      <c r="F186177" s="141"/>
      <c r="G186177" s="248"/>
      <c r="H186177" s="141"/>
      <c r="I186177" s="209"/>
      <c r="J186177" s="141"/>
      <c r="K186177" s="141"/>
    </row>
    <row r="186178" spans="2:11" ht="13.5" customHeight="1">
      <c r="B186178" s="141"/>
      <c r="C186178" s="141"/>
      <c r="D186178" s="141"/>
      <c r="E186178" s="141"/>
      <c r="F186178" s="141"/>
      <c r="G186178" s="248"/>
      <c r="H186178" s="141"/>
      <c r="I186178" s="209"/>
      <c r="J186178" s="141"/>
      <c r="K186178" s="141"/>
    </row>
    <row r="186179" spans="2:11" ht="13.5" customHeight="1">
      <c r="B186179" s="141"/>
      <c r="C186179" s="141"/>
      <c r="D186179" s="141"/>
      <c r="E186179" s="141"/>
      <c r="F186179" s="141"/>
      <c r="G186179" s="248"/>
      <c r="H186179" s="141"/>
      <c r="I186179" s="209"/>
      <c r="J186179" s="141"/>
      <c r="K186179" s="141"/>
    </row>
    <row r="186180" spans="2:11" ht="13.5" customHeight="1">
      <c r="B186180" s="141"/>
      <c r="C186180" s="141"/>
      <c r="D186180" s="141"/>
      <c r="E186180" s="141"/>
      <c r="F186180" s="141"/>
      <c r="G186180" s="248"/>
      <c r="H186180" s="141"/>
      <c r="I186180" s="209"/>
      <c r="J186180" s="141"/>
      <c r="K186180" s="141"/>
    </row>
    <row r="186181" spans="2:11" ht="13.5" customHeight="1">
      <c r="B186181" s="141"/>
      <c r="C186181" s="141"/>
      <c r="D186181" s="141"/>
      <c r="E186181" s="141"/>
      <c r="F186181" s="141"/>
      <c r="G186181" s="248"/>
      <c r="H186181" s="141"/>
      <c r="I186181" s="209"/>
      <c r="J186181" s="141"/>
      <c r="K186181" s="141"/>
    </row>
    <row r="186182" spans="2:11" ht="13.5" customHeight="1">
      <c r="B186182" s="141"/>
      <c r="C186182" s="141"/>
      <c r="D186182" s="141"/>
      <c r="E186182" s="141"/>
      <c r="F186182" s="141"/>
      <c r="G186182" s="248"/>
      <c r="H186182" s="141"/>
      <c r="I186182" s="209"/>
      <c r="J186182" s="141"/>
      <c r="K186182" s="141"/>
    </row>
    <row r="186183" spans="2:11" ht="13.5" customHeight="1">
      <c r="B186183" s="141"/>
      <c r="C186183" s="141"/>
      <c r="D186183" s="141"/>
      <c r="E186183" s="141"/>
      <c r="F186183" s="141"/>
      <c r="G186183" s="248"/>
      <c r="H186183" s="141"/>
      <c r="I186183" s="209"/>
      <c r="J186183" s="141"/>
      <c r="K186183" s="141"/>
    </row>
    <row r="186184" spans="2:11" ht="13.5" customHeight="1">
      <c r="B186184" s="141"/>
      <c r="C186184" s="141"/>
      <c r="D186184" s="141"/>
      <c r="E186184" s="141"/>
      <c r="F186184" s="141"/>
      <c r="G186184" s="248"/>
      <c r="H186184" s="141"/>
      <c r="I186184" s="209"/>
      <c r="J186184" s="141"/>
      <c r="K186184" s="141"/>
    </row>
    <row r="186185" spans="2:11" ht="13.5" customHeight="1">
      <c r="B186185" s="141"/>
      <c r="C186185" s="141"/>
      <c r="D186185" s="141"/>
      <c r="E186185" s="141"/>
      <c r="F186185" s="141"/>
      <c r="G186185" s="248"/>
      <c r="H186185" s="141"/>
      <c r="I186185" s="209"/>
      <c r="J186185" s="141"/>
      <c r="K186185" s="141"/>
    </row>
    <row r="186186" spans="2:11" ht="13.5" customHeight="1">
      <c r="B186186" s="141"/>
      <c r="C186186" s="141"/>
      <c r="D186186" s="141"/>
      <c r="E186186" s="141"/>
      <c r="F186186" s="141"/>
      <c r="G186186" s="248"/>
      <c r="H186186" s="141"/>
      <c r="I186186" s="209"/>
      <c r="J186186" s="141"/>
      <c r="K186186" s="141"/>
    </row>
    <row r="186187" spans="2:11" ht="13.5" customHeight="1">
      <c r="B186187" s="141"/>
      <c r="C186187" s="141"/>
      <c r="D186187" s="141"/>
      <c r="E186187" s="141"/>
      <c r="F186187" s="141"/>
      <c r="G186187" s="248"/>
      <c r="H186187" s="141"/>
      <c r="I186187" s="209"/>
      <c r="J186187" s="141"/>
      <c r="K186187" s="141"/>
    </row>
    <row r="186188" spans="2:11" ht="13.5" customHeight="1">
      <c r="B186188" s="141"/>
      <c r="C186188" s="141"/>
      <c r="D186188" s="141"/>
      <c r="E186188" s="141"/>
      <c r="F186188" s="141"/>
      <c r="G186188" s="248"/>
      <c r="H186188" s="141"/>
      <c r="I186188" s="209"/>
      <c r="J186188" s="141"/>
      <c r="K186188" s="141"/>
    </row>
    <row r="186189" spans="2:11" ht="13.5" customHeight="1">
      <c r="B186189" s="141"/>
      <c r="C186189" s="141"/>
      <c r="D186189" s="141"/>
      <c r="E186189" s="141"/>
      <c r="F186189" s="141"/>
      <c r="G186189" s="248"/>
      <c r="H186189" s="141"/>
      <c r="I186189" s="209"/>
      <c r="J186189" s="141"/>
      <c r="K186189" s="141"/>
    </row>
    <row r="186190" spans="2:11" ht="13.5" customHeight="1">
      <c r="B186190" s="141"/>
      <c r="C186190" s="141"/>
      <c r="D186190" s="141"/>
      <c r="E186190" s="141"/>
      <c r="F186190" s="141"/>
      <c r="G186190" s="248"/>
      <c r="H186190" s="141"/>
      <c r="I186190" s="209"/>
      <c r="J186190" s="141"/>
      <c r="K186190" s="141"/>
    </row>
    <row r="186191" spans="2:11" ht="13.5" customHeight="1">
      <c r="B186191" s="141"/>
      <c r="C186191" s="141"/>
      <c r="D186191" s="141"/>
      <c r="E186191" s="141"/>
      <c r="F186191" s="141"/>
      <c r="G186191" s="248"/>
      <c r="H186191" s="141"/>
      <c r="I186191" s="209"/>
      <c r="J186191" s="141"/>
      <c r="K186191" s="141"/>
    </row>
    <row r="186192" spans="2:11" ht="13.5" customHeight="1">
      <c r="B186192" s="141"/>
      <c r="C186192" s="141"/>
      <c r="D186192" s="141"/>
      <c r="E186192" s="141"/>
      <c r="F186192" s="141"/>
      <c r="G186192" s="248"/>
      <c r="H186192" s="141"/>
      <c r="I186192" s="209"/>
      <c r="J186192" s="141"/>
      <c r="K186192" s="141"/>
    </row>
    <row r="186193" spans="2:11" ht="13.5" customHeight="1">
      <c r="B186193" s="141"/>
      <c r="C186193" s="141"/>
      <c r="D186193" s="141"/>
      <c r="E186193" s="141"/>
      <c r="F186193" s="141"/>
      <c r="G186193" s="248"/>
      <c r="H186193" s="141"/>
      <c r="I186193" s="209"/>
      <c r="J186193" s="141"/>
      <c r="K186193" s="141"/>
    </row>
    <row r="186194" spans="2:11" ht="13.5" customHeight="1">
      <c r="B186194" s="141"/>
      <c r="C186194" s="141"/>
      <c r="D186194" s="141"/>
      <c r="E186194" s="141"/>
      <c r="F186194" s="141"/>
      <c r="G186194" s="248"/>
      <c r="H186194" s="141"/>
      <c r="I186194" s="209"/>
      <c r="J186194" s="141"/>
      <c r="K186194" s="141"/>
    </row>
    <row r="186195" spans="2:11" ht="13.5" customHeight="1">
      <c r="B186195" s="141"/>
      <c r="C186195" s="141"/>
      <c r="D186195" s="141"/>
      <c r="E186195" s="141"/>
      <c r="F186195" s="141"/>
      <c r="G186195" s="248"/>
      <c r="H186195" s="141"/>
      <c r="I186195" s="209"/>
      <c r="J186195" s="141"/>
      <c r="K186195" s="141"/>
    </row>
    <row r="186196" spans="2:11" ht="13.5" customHeight="1">
      <c r="B186196" s="141"/>
      <c r="C186196" s="141"/>
      <c r="D186196" s="141"/>
      <c r="E186196" s="141"/>
      <c r="F186196" s="141"/>
      <c r="G186196" s="248"/>
      <c r="H186196" s="141"/>
      <c r="I186196" s="209"/>
      <c r="J186196" s="141"/>
      <c r="K186196" s="141"/>
    </row>
    <row r="186197" spans="2:11" ht="13.5" customHeight="1">
      <c r="B186197" s="141"/>
      <c r="C186197" s="141"/>
      <c r="D186197" s="141"/>
      <c r="E186197" s="141"/>
      <c r="F186197" s="141"/>
      <c r="G186197" s="248"/>
      <c r="H186197" s="141"/>
      <c r="I186197" s="209"/>
      <c r="J186197" s="141"/>
      <c r="K186197" s="141"/>
    </row>
    <row r="186198" spans="2:11" ht="13.5" customHeight="1">
      <c r="B186198" s="141"/>
      <c r="C186198" s="141"/>
      <c r="D186198" s="141"/>
      <c r="E186198" s="141"/>
      <c r="F186198" s="141"/>
      <c r="G186198" s="248"/>
      <c r="H186198" s="141"/>
      <c r="I186198" s="209"/>
      <c r="J186198" s="141"/>
      <c r="K186198" s="141"/>
    </row>
    <row r="186199" spans="2:11" ht="13.5" customHeight="1">
      <c r="B186199" s="141"/>
      <c r="C186199" s="141"/>
      <c r="D186199" s="141"/>
      <c r="E186199" s="141"/>
      <c r="F186199" s="141"/>
      <c r="G186199" s="248"/>
      <c r="H186199" s="141"/>
      <c r="I186199" s="209"/>
      <c r="J186199" s="141"/>
      <c r="K186199" s="141"/>
    </row>
    <row r="186200" spans="2:11" ht="13.5" customHeight="1">
      <c r="B186200" s="141"/>
      <c r="C186200" s="141"/>
      <c r="D186200" s="141"/>
      <c r="E186200" s="141"/>
      <c r="F186200" s="141"/>
      <c r="G186200" s="248"/>
      <c r="H186200" s="141"/>
      <c r="I186200" s="209"/>
      <c r="J186200" s="141"/>
      <c r="K186200" s="141"/>
    </row>
    <row r="186201" spans="2:11" ht="13.5" customHeight="1">
      <c r="B186201" s="141"/>
      <c r="C186201" s="141"/>
      <c r="D186201" s="141"/>
      <c r="E186201" s="141"/>
      <c r="F186201" s="141"/>
      <c r="G186201" s="248"/>
      <c r="H186201" s="141"/>
      <c r="I186201" s="209"/>
      <c r="J186201" s="141"/>
      <c r="K186201" s="141"/>
    </row>
    <row r="186202" spans="2:11" ht="13.5" customHeight="1">
      <c r="B186202" s="141"/>
      <c r="C186202" s="141"/>
      <c r="D186202" s="141"/>
      <c r="E186202" s="141"/>
      <c r="F186202" s="141"/>
      <c r="G186202" s="248"/>
      <c r="H186202" s="141"/>
      <c r="I186202" s="209"/>
      <c r="J186202" s="141"/>
      <c r="K186202" s="141"/>
    </row>
    <row r="186203" spans="2:11" ht="13.5" customHeight="1">
      <c r="B186203" s="141"/>
      <c r="C186203" s="141"/>
      <c r="D186203" s="141"/>
      <c r="E186203" s="141"/>
      <c r="F186203" s="141"/>
      <c r="G186203" s="248"/>
      <c r="H186203" s="141"/>
      <c r="I186203" s="209"/>
      <c r="J186203" s="141"/>
      <c r="K186203" s="141"/>
    </row>
    <row r="186204" spans="2:11" ht="13.5" customHeight="1">
      <c r="B186204" s="141"/>
      <c r="C186204" s="141"/>
      <c r="D186204" s="141"/>
      <c r="E186204" s="141"/>
      <c r="F186204" s="141"/>
      <c r="G186204" s="248"/>
      <c r="H186204" s="141"/>
      <c r="I186204" s="209"/>
      <c r="J186204" s="141"/>
      <c r="K186204" s="141"/>
    </row>
    <row r="186205" spans="2:11" ht="13.5" customHeight="1">
      <c r="B186205" s="141"/>
      <c r="C186205" s="141"/>
      <c r="D186205" s="141"/>
      <c r="E186205" s="141"/>
      <c r="F186205" s="141"/>
      <c r="G186205" s="248"/>
      <c r="H186205" s="141"/>
      <c r="I186205" s="209"/>
      <c r="J186205" s="141"/>
      <c r="K186205" s="141"/>
    </row>
    <row r="186206" spans="2:11" ht="13.5" customHeight="1">
      <c r="B186206" s="141"/>
      <c r="C186206" s="141"/>
      <c r="D186206" s="141"/>
      <c r="E186206" s="141"/>
      <c r="F186206" s="141"/>
      <c r="G186206" s="248"/>
      <c r="H186206" s="141"/>
      <c r="I186206" s="209"/>
      <c r="J186206" s="141"/>
      <c r="K186206" s="141"/>
    </row>
    <row r="186207" spans="2:11" ht="13.5" customHeight="1">
      <c r="B186207" s="141"/>
      <c r="C186207" s="141"/>
      <c r="D186207" s="141"/>
      <c r="E186207" s="141"/>
      <c r="F186207" s="141"/>
      <c r="G186207" s="248"/>
      <c r="H186207" s="141"/>
      <c r="I186207" s="209"/>
      <c r="J186207" s="141"/>
      <c r="K186207" s="141"/>
    </row>
    <row r="186208" spans="2:11" ht="13.5" customHeight="1">
      <c r="B186208" s="141"/>
      <c r="C186208" s="141"/>
      <c r="D186208" s="141"/>
      <c r="E186208" s="141"/>
      <c r="F186208" s="141"/>
      <c r="G186208" s="248"/>
      <c r="H186208" s="141"/>
      <c r="I186208" s="209"/>
      <c r="J186208" s="141"/>
      <c r="K186208" s="141"/>
    </row>
    <row r="186209" spans="2:11" ht="13.5" customHeight="1">
      <c r="B186209" s="141"/>
      <c r="C186209" s="141"/>
      <c r="D186209" s="141"/>
      <c r="E186209" s="141"/>
      <c r="F186209" s="141"/>
      <c r="G186209" s="248"/>
      <c r="H186209" s="141"/>
      <c r="I186209" s="209"/>
      <c r="J186209" s="141"/>
      <c r="K186209" s="141"/>
    </row>
    <row r="186210" spans="2:11" ht="13.5" customHeight="1">
      <c r="B186210" s="141"/>
      <c r="C186210" s="141"/>
      <c r="D186210" s="141"/>
      <c r="E186210" s="141"/>
      <c r="F186210" s="141"/>
      <c r="G186210" s="248"/>
      <c r="H186210" s="141"/>
      <c r="I186210" s="209"/>
      <c r="J186210" s="141"/>
      <c r="K186210" s="141"/>
    </row>
    <row r="186211" spans="2:11" ht="13.5" customHeight="1">
      <c r="B186211" s="141"/>
      <c r="C186211" s="141"/>
      <c r="D186211" s="141"/>
      <c r="E186211" s="141"/>
      <c r="F186211" s="141"/>
      <c r="G186211" s="248"/>
      <c r="H186211" s="141"/>
      <c r="I186211" s="209"/>
      <c r="J186211" s="141"/>
      <c r="K186211" s="141"/>
    </row>
    <row r="186212" spans="2:11" ht="13.5" customHeight="1">
      <c r="B186212" s="141"/>
      <c r="C186212" s="141"/>
      <c r="D186212" s="141"/>
      <c r="E186212" s="141"/>
      <c r="F186212" s="141"/>
      <c r="G186212" s="248"/>
      <c r="H186212" s="141"/>
      <c r="I186212" s="209"/>
      <c r="J186212" s="141"/>
      <c r="K186212" s="141"/>
    </row>
    <row r="186213" spans="2:11" ht="13.5" customHeight="1">
      <c r="B186213" s="141"/>
      <c r="C186213" s="141"/>
      <c r="D186213" s="141"/>
      <c r="E186213" s="141"/>
      <c r="F186213" s="141"/>
      <c r="G186213" s="248"/>
      <c r="H186213" s="141"/>
      <c r="I186213" s="209"/>
      <c r="J186213" s="141"/>
      <c r="K186213" s="141"/>
    </row>
    <row r="186214" spans="2:11" ht="13.5" customHeight="1">
      <c r="B186214" s="141"/>
      <c r="C186214" s="141"/>
      <c r="D186214" s="141"/>
      <c r="E186214" s="141"/>
      <c r="F186214" s="141"/>
      <c r="G186214" s="248"/>
      <c r="H186214" s="141"/>
      <c r="I186214" s="209"/>
      <c r="J186214" s="141"/>
      <c r="K186214" s="141"/>
    </row>
    <row r="186215" spans="2:11" ht="13.5" customHeight="1">
      <c r="B186215" s="141"/>
      <c r="C186215" s="141"/>
      <c r="D186215" s="141"/>
      <c r="E186215" s="141"/>
      <c r="F186215" s="141"/>
      <c r="G186215" s="248"/>
      <c r="H186215" s="141"/>
      <c r="I186215" s="209"/>
      <c r="J186215" s="141"/>
      <c r="K186215" s="141"/>
    </row>
    <row r="186216" spans="2:11" ht="13.5" customHeight="1">
      <c r="B186216" s="141"/>
      <c r="C186216" s="141"/>
      <c r="D186216" s="141"/>
      <c r="E186216" s="141"/>
      <c r="F186216" s="141"/>
      <c r="G186216" s="248"/>
      <c r="H186216" s="141"/>
      <c r="I186216" s="209"/>
      <c r="J186216" s="141"/>
      <c r="K186216" s="141"/>
    </row>
    <row r="186217" spans="2:11" ht="13.5" customHeight="1">
      <c r="B186217" s="141"/>
      <c r="C186217" s="141"/>
      <c r="D186217" s="141"/>
      <c r="E186217" s="141"/>
      <c r="F186217" s="141"/>
      <c r="G186217" s="248"/>
      <c r="H186217" s="141"/>
      <c r="I186217" s="209"/>
      <c r="J186217" s="141"/>
      <c r="K186217" s="141"/>
    </row>
    <row r="186218" spans="2:11" ht="13.5" customHeight="1">
      <c r="B186218" s="141"/>
      <c r="C186218" s="141"/>
      <c r="D186218" s="141"/>
      <c r="E186218" s="141"/>
      <c r="F186218" s="141"/>
      <c r="G186218" s="248"/>
      <c r="H186218" s="141"/>
      <c r="I186218" s="209"/>
      <c r="J186218" s="141"/>
      <c r="K186218" s="141"/>
    </row>
    <row r="186219" spans="2:11" ht="13.5" customHeight="1">
      <c r="B186219" s="141"/>
      <c r="C186219" s="141"/>
      <c r="D186219" s="141"/>
      <c r="E186219" s="141"/>
      <c r="F186219" s="141"/>
      <c r="G186219" s="248"/>
      <c r="H186219" s="141"/>
      <c r="I186219" s="209"/>
      <c r="J186219" s="141"/>
      <c r="K186219" s="141"/>
    </row>
    <row r="186220" spans="2:11" ht="13.5" customHeight="1">
      <c r="B186220" s="141"/>
      <c r="C186220" s="141"/>
      <c r="D186220" s="141"/>
      <c r="E186220" s="141"/>
      <c r="F186220" s="141"/>
      <c r="G186220" s="248"/>
      <c r="H186220" s="141"/>
      <c r="I186220" s="209"/>
      <c r="J186220" s="141"/>
      <c r="K186220" s="141"/>
    </row>
    <row r="186221" spans="2:11" ht="13.5" customHeight="1">
      <c r="B186221" s="141"/>
      <c r="C186221" s="141"/>
      <c r="D186221" s="141"/>
      <c r="E186221" s="141"/>
      <c r="F186221" s="141"/>
      <c r="G186221" s="248"/>
      <c r="H186221" s="141"/>
      <c r="I186221" s="209"/>
      <c r="J186221" s="141"/>
      <c r="K186221" s="141"/>
    </row>
    <row r="186222" spans="2:11" ht="13.5" customHeight="1">
      <c r="B186222" s="141"/>
      <c r="C186222" s="141"/>
      <c r="D186222" s="141"/>
      <c r="E186222" s="141"/>
      <c r="F186222" s="141"/>
      <c r="G186222" s="248"/>
      <c r="H186222" s="141"/>
      <c r="I186222" s="209"/>
      <c r="J186222" s="141"/>
      <c r="K186222" s="141"/>
    </row>
    <row r="186223" spans="2:11" ht="13.5" customHeight="1">
      <c r="B186223" s="141"/>
      <c r="C186223" s="141"/>
      <c r="D186223" s="141"/>
      <c r="E186223" s="141"/>
      <c r="F186223" s="141"/>
      <c r="G186223" s="248"/>
      <c r="H186223" s="141"/>
      <c r="I186223" s="209"/>
      <c r="J186223" s="141"/>
      <c r="K186223" s="141"/>
    </row>
    <row r="186224" spans="2:11" ht="13.5" customHeight="1">
      <c r="B186224" s="141"/>
      <c r="C186224" s="141"/>
      <c r="D186224" s="141"/>
      <c r="E186224" s="141"/>
      <c r="F186224" s="141"/>
      <c r="G186224" s="248"/>
      <c r="H186224" s="141"/>
      <c r="I186224" s="209"/>
      <c r="J186224" s="141"/>
      <c r="K186224" s="141"/>
    </row>
    <row r="186225" spans="2:11" ht="13.5" customHeight="1">
      <c r="B186225" s="141"/>
      <c r="C186225" s="141"/>
      <c r="D186225" s="141"/>
      <c r="E186225" s="141"/>
      <c r="F186225" s="141"/>
      <c r="G186225" s="248"/>
      <c r="H186225" s="141"/>
      <c r="I186225" s="209"/>
      <c r="J186225" s="141"/>
      <c r="K186225" s="141"/>
    </row>
    <row r="186226" spans="2:11" ht="13.5" customHeight="1">
      <c r="B186226" s="141"/>
      <c r="C186226" s="141"/>
      <c r="D186226" s="141"/>
      <c r="E186226" s="141"/>
      <c r="F186226" s="141"/>
      <c r="G186226" s="248"/>
      <c r="H186226" s="141"/>
      <c r="I186226" s="209"/>
      <c r="J186226" s="141"/>
      <c r="K186226" s="141"/>
    </row>
    <row r="186227" spans="2:11" ht="13.5" customHeight="1">
      <c r="B186227" s="141"/>
      <c r="C186227" s="141"/>
      <c r="D186227" s="141"/>
      <c r="E186227" s="141"/>
      <c r="F186227" s="141"/>
      <c r="G186227" s="248"/>
      <c r="H186227" s="141"/>
      <c r="I186227" s="209"/>
      <c r="J186227" s="141"/>
      <c r="K186227" s="141"/>
    </row>
    <row r="186228" spans="2:11" ht="13.5" customHeight="1">
      <c r="B186228" s="141"/>
      <c r="C186228" s="141"/>
      <c r="D186228" s="141"/>
      <c r="E186228" s="141"/>
      <c r="F186228" s="141"/>
      <c r="G186228" s="248"/>
      <c r="H186228" s="141"/>
      <c r="I186228" s="209"/>
      <c r="J186228" s="141"/>
      <c r="K186228" s="141"/>
    </row>
    <row r="186229" spans="2:11" ht="13.5" customHeight="1">
      <c r="B186229" s="141"/>
      <c r="C186229" s="141"/>
      <c r="D186229" s="141"/>
      <c r="E186229" s="141"/>
      <c r="F186229" s="141"/>
      <c r="G186229" s="248"/>
      <c r="H186229" s="141"/>
      <c r="I186229" s="209"/>
      <c r="J186229" s="141"/>
      <c r="K186229" s="141"/>
    </row>
    <row r="186230" spans="2:11" ht="13.5" customHeight="1">
      <c r="B186230" s="141"/>
      <c r="C186230" s="141"/>
      <c r="D186230" s="141"/>
      <c r="E186230" s="141"/>
      <c r="F186230" s="141"/>
      <c r="G186230" s="248"/>
      <c r="H186230" s="141"/>
      <c r="I186230" s="209"/>
      <c r="J186230" s="141"/>
      <c r="K186230" s="141"/>
    </row>
    <row r="186231" spans="2:11" ht="13.5" customHeight="1">
      <c r="B186231" s="141"/>
      <c r="C186231" s="141"/>
      <c r="D186231" s="141"/>
      <c r="E186231" s="141"/>
      <c r="F186231" s="141"/>
      <c r="G186231" s="248"/>
      <c r="H186231" s="141"/>
      <c r="I186231" s="209"/>
      <c r="J186231" s="141"/>
      <c r="K186231" s="141"/>
    </row>
    <row r="186232" spans="2:11" ht="13.5" customHeight="1">
      <c r="B186232" s="141"/>
      <c r="C186232" s="141"/>
      <c r="D186232" s="141"/>
      <c r="E186232" s="141"/>
      <c r="F186232" s="141"/>
      <c r="G186232" s="248"/>
      <c r="H186232" s="141"/>
      <c r="I186232" s="209"/>
      <c r="J186232" s="141"/>
      <c r="K186232" s="141"/>
    </row>
    <row r="186233" spans="2:11" ht="13.5" customHeight="1">
      <c r="B186233" s="141"/>
      <c r="C186233" s="141"/>
      <c r="D186233" s="141"/>
      <c r="E186233" s="141"/>
      <c r="F186233" s="141"/>
      <c r="G186233" s="248"/>
      <c r="H186233" s="141"/>
      <c r="I186233" s="209"/>
      <c r="J186233" s="141"/>
      <c r="K186233" s="141"/>
    </row>
    <row r="186234" spans="2:11" ht="13.5" customHeight="1">
      <c r="B186234" s="141"/>
      <c r="C186234" s="141"/>
      <c r="D186234" s="141"/>
      <c r="E186234" s="141"/>
      <c r="F186234" s="141"/>
      <c r="G186234" s="248"/>
      <c r="H186234" s="141"/>
      <c r="I186234" s="209"/>
      <c r="J186234" s="141"/>
      <c r="K186234" s="141"/>
    </row>
    <row r="186235" spans="2:11" ht="13.5" customHeight="1">
      <c r="B186235" s="141"/>
      <c r="C186235" s="141"/>
      <c r="D186235" s="141"/>
      <c r="E186235" s="141"/>
      <c r="F186235" s="141"/>
      <c r="G186235" s="248"/>
      <c r="H186235" s="141"/>
      <c r="I186235" s="209"/>
      <c r="J186235" s="141"/>
      <c r="K186235" s="141"/>
    </row>
    <row r="186236" spans="2:11" ht="13.5" customHeight="1">
      <c r="B186236" s="141"/>
      <c r="C186236" s="141"/>
      <c r="D186236" s="141"/>
      <c r="E186236" s="141"/>
      <c r="F186236" s="141"/>
      <c r="G186236" s="248"/>
      <c r="H186236" s="141"/>
      <c r="I186236" s="209"/>
      <c r="J186236" s="141"/>
      <c r="K186236" s="141"/>
    </row>
    <row r="186237" spans="2:11" ht="13.5" customHeight="1">
      <c r="B186237" s="141"/>
      <c r="C186237" s="141"/>
      <c r="D186237" s="141"/>
      <c r="E186237" s="141"/>
      <c r="F186237" s="141"/>
      <c r="G186237" s="248"/>
      <c r="H186237" s="141"/>
      <c r="I186237" s="209"/>
      <c r="J186237" s="141"/>
      <c r="K186237" s="141"/>
    </row>
    <row r="186238" spans="2:11" ht="13.5" customHeight="1">
      <c r="B186238" s="141"/>
      <c r="C186238" s="141"/>
      <c r="D186238" s="141"/>
      <c r="E186238" s="141"/>
      <c r="F186238" s="141"/>
      <c r="G186238" s="248"/>
      <c r="H186238" s="141"/>
      <c r="I186238" s="209"/>
      <c r="J186238" s="141"/>
      <c r="K186238" s="141"/>
    </row>
    <row r="186239" spans="2:11" ht="13.5" customHeight="1">
      <c r="B186239" s="141"/>
      <c r="C186239" s="141"/>
      <c r="D186239" s="141"/>
      <c r="E186239" s="141"/>
      <c r="F186239" s="141"/>
      <c r="G186239" s="248"/>
      <c r="H186239" s="141"/>
      <c r="I186239" s="209"/>
      <c r="J186239" s="141"/>
      <c r="K186239" s="141"/>
    </row>
    <row r="186240" spans="2:11" ht="13.5" customHeight="1">
      <c r="B186240" s="141"/>
      <c r="C186240" s="141"/>
      <c r="D186240" s="141"/>
      <c r="E186240" s="141"/>
      <c r="F186240" s="141"/>
      <c r="G186240" s="248"/>
      <c r="H186240" s="141"/>
      <c r="I186240" s="209"/>
      <c r="J186240" s="141"/>
      <c r="K186240" s="141"/>
    </row>
    <row r="186241" spans="2:11" ht="13.5" customHeight="1">
      <c r="B186241" s="141"/>
      <c r="C186241" s="141"/>
      <c r="D186241" s="141"/>
      <c r="E186241" s="141"/>
      <c r="F186241" s="141"/>
      <c r="G186241" s="248"/>
      <c r="H186241" s="141"/>
      <c r="I186241" s="209"/>
      <c r="J186241" s="141"/>
      <c r="K186241" s="141"/>
    </row>
    <row r="186242" spans="2:11" ht="13.5" customHeight="1">
      <c r="B186242" s="141"/>
      <c r="C186242" s="141"/>
      <c r="D186242" s="141"/>
      <c r="E186242" s="141"/>
      <c r="F186242" s="141"/>
      <c r="G186242" s="248"/>
      <c r="H186242" s="141"/>
      <c r="I186242" s="209"/>
      <c r="J186242" s="141"/>
      <c r="K186242" s="141"/>
    </row>
    <row r="186243" spans="2:11" ht="13.5" customHeight="1">
      <c r="B186243" s="141"/>
      <c r="C186243" s="141"/>
      <c r="D186243" s="141"/>
      <c r="E186243" s="141"/>
      <c r="F186243" s="141"/>
      <c r="G186243" s="248"/>
      <c r="H186243" s="141"/>
      <c r="I186243" s="209"/>
      <c r="J186243" s="141"/>
      <c r="K186243" s="141"/>
    </row>
    <row r="186244" spans="2:11" ht="13.5" customHeight="1">
      <c r="B186244" s="141"/>
      <c r="C186244" s="141"/>
      <c r="D186244" s="141"/>
      <c r="E186244" s="141"/>
      <c r="F186244" s="141"/>
      <c r="G186244" s="248"/>
      <c r="H186244" s="141"/>
      <c r="I186244" s="209"/>
      <c r="J186244" s="141"/>
      <c r="K186244" s="141"/>
    </row>
    <row r="186245" spans="2:11" ht="13.5" customHeight="1">
      <c r="B186245" s="141"/>
      <c r="C186245" s="141"/>
      <c r="D186245" s="141"/>
      <c r="E186245" s="141"/>
      <c r="F186245" s="141"/>
      <c r="G186245" s="248"/>
      <c r="H186245" s="141"/>
      <c r="I186245" s="209"/>
      <c r="J186245" s="141"/>
      <c r="K186245" s="141"/>
    </row>
    <row r="186246" spans="2:11" ht="13.5" customHeight="1">
      <c r="B186246" s="141"/>
      <c r="C186246" s="141"/>
      <c r="D186246" s="141"/>
      <c r="E186246" s="141"/>
      <c r="F186246" s="141"/>
      <c r="G186246" s="248"/>
      <c r="H186246" s="141"/>
      <c r="I186246" s="209"/>
      <c r="J186246" s="141"/>
      <c r="K186246" s="141"/>
    </row>
    <row r="186247" spans="2:11" ht="13.5" customHeight="1">
      <c r="B186247" s="141"/>
      <c r="C186247" s="141"/>
      <c r="D186247" s="141"/>
      <c r="E186247" s="141"/>
      <c r="F186247" s="141"/>
      <c r="G186247" s="248"/>
      <c r="H186247" s="141"/>
      <c r="I186247" s="209"/>
      <c r="J186247" s="141"/>
      <c r="K186247" s="141"/>
    </row>
    <row r="186248" spans="2:11" ht="13.5" customHeight="1">
      <c r="B186248" s="141"/>
      <c r="C186248" s="141"/>
      <c r="D186248" s="141"/>
      <c r="E186248" s="141"/>
      <c r="F186248" s="141"/>
      <c r="G186248" s="248"/>
      <c r="H186248" s="141"/>
      <c r="I186248" s="209"/>
      <c r="J186248" s="141"/>
      <c r="K186248" s="141"/>
    </row>
    <row r="186249" spans="2:11" ht="13.5" customHeight="1">
      <c r="B186249" s="141"/>
      <c r="C186249" s="141"/>
      <c r="D186249" s="141"/>
      <c r="E186249" s="141"/>
      <c r="F186249" s="141"/>
      <c r="G186249" s="248"/>
      <c r="H186249" s="141"/>
      <c r="I186249" s="209"/>
      <c r="J186249" s="141"/>
      <c r="K186249" s="141"/>
    </row>
    <row r="186250" spans="2:11" ht="13.5" customHeight="1">
      <c r="B186250" s="141"/>
      <c r="C186250" s="141"/>
      <c r="D186250" s="141"/>
      <c r="E186250" s="141"/>
      <c r="F186250" s="141"/>
      <c r="G186250" s="248"/>
      <c r="H186250" s="141"/>
      <c r="I186250" s="209"/>
      <c r="J186250" s="141"/>
      <c r="K186250" s="141"/>
    </row>
    <row r="186251" spans="2:11" ht="13.5" customHeight="1">
      <c r="B186251" s="141"/>
      <c r="C186251" s="141"/>
      <c r="D186251" s="141"/>
      <c r="E186251" s="141"/>
      <c r="F186251" s="141"/>
      <c r="G186251" s="248"/>
      <c r="H186251" s="141"/>
      <c r="I186251" s="209"/>
      <c r="J186251" s="141"/>
      <c r="K186251" s="141"/>
    </row>
    <row r="186252" spans="2:11" ht="13.5" customHeight="1">
      <c r="B186252" s="141"/>
      <c r="C186252" s="141"/>
      <c r="D186252" s="141"/>
      <c r="E186252" s="141"/>
      <c r="F186252" s="141"/>
      <c r="G186252" s="248"/>
      <c r="H186252" s="141"/>
      <c r="I186252" s="209"/>
      <c r="J186252" s="141"/>
      <c r="K186252" s="141"/>
    </row>
    <row r="186253" spans="2:11" ht="13.5" customHeight="1">
      <c r="B186253" s="141"/>
      <c r="C186253" s="141"/>
      <c r="D186253" s="141"/>
      <c r="E186253" s="141"/>
      <c r="F186253" s="141"/>
      <c r="G186253" s="248"/>
      <c r="H186253" s="141"/>
      <c r="I186253" s="209"/>
      <c r="J186253" s="141"/>
      <c r="K186253" s="141"/>
    </row>
    <row r="186254" spans="2:11" ht="13.5" customHeight="1">
      <c r="B186254" s="141"/>
      <c r="C186254" s="141"/>
      <c r="D186254" s="141"/>
      <c r="E186254" s="141"/>
      <c r="F186254" s="141"/>
      <c r="G186254" s="248"/>
      <c r="H186254" s="141"/>
      <c r="I186254" s="209"/>
      <c r="J186254" s="141"/>
      <c r="K186254" s="141"/>
    </row>
    <row r="186255" spans="2:11" ht="13.5" customHeight="1">
      <c r="B186255" s="141"/>
      <c r="C186255" s="141"/>
      <c r="D186255" s="141"/>
      <c r="E186255" s="141"/>
      <c r="F186255" s="141"/>
      <c r="G186255" s="248"/>
      <c r="H186255" s="141"/>
      <c r="I186255" s="209"/>
      <c r="J186255" s="141"/>
      <c r="K186255" s="141"/>
    </row>
    <row r="186256" spans="2:11" ht="13.5" customHeight="1">
      <c r="B186256" s="141"/>
      <c r="C186256" s="141"/>
      <c r="D186256" s="141"/>
      <c r="E186256" s="141"/>
      <c r="F186256" s="141"/>
      <c r="G186256" s="248"/>
      <c r="H186256" s="141"/>
      <c r="I186256" s="209"/>
      <c r="J186256" s="141"/>
      <c r="K186256" s="141"/>
    </row>
    <row r="186257" spans="2:11" ht="13.5" customHeight="1">
      <c r="B186257" s="141"/>
      <c r="C186257" s="141"/>
      <c r="D186257" s="141"/>
      <c r="E186257" s="141"/>
      <c r="F186257" s="141"/>
      <c r="G186257" s="248"/>
      <c r="H186257" s="141"/>
      <c r="I186257" s="209"/>
      <c r="J186257" s="141"/>
      <c r="K186257" s="141"/>
    </row>
    <row r="186258" spans="2:11" ht="13.5" customHeight="1">
      <c r="B186258" s="141"/>
      <c r="C186258" s="141"/>
      <c r="D186258" s="141"/>
      <c r="E186258" s="141"/>
      <c r="F186258" s="141"/>
      <c r="G186258" s="248"/>
      <c r="H186258" s="141"/>
      <c r="I186258" s="209"/>
      <c r="J186258" s="141"/>
      <c r="K186258" s="141"/>
    </row>
    <row r="186259" spans="2:11" ht="13.5" customHeight="1">
      <c r="B186259" s="141"/>
      <c r="C186259" s="141"/>
      <c r="D186259" s="141"/>
      <c r="E186259" s="141"/>
      <c r="F186259" s="141"/>
      <c r="G186259" s="248"/>
      <c r="H186259" s="141"/>
      <c r="I186259" s="209"/>
      <c r="J186259" s="141"/>
      <c r="K186259" s="141"/>
    </row>
    <row r="186260" spans="2:11" ht="13.5" customHeight="1">
      <c r="B186260" s="141"/>
      <c r="C186260" s="141"/>
      <c r="D186260" s="141"/>
      <c r="E186260" s="141"/>
      <c r="F186260" s="141"/>
      <c r="G186260" s="248"/>
      <c r="H186260" s="141"/>
      <c r="I186260" s="209"/>
      <c r="J186260" s="141"/>
      <c r="K186260" s="141"/>
    </row>
    <row r="186261" spans="2:11" ht="13.5" customHeight="1">
      <c r="B186261" s="141"/>
      <c r="C186261" s="141"/>
      <c r="D186261" s="141"/>
      <c r="E186261" s="141"/>
      <c r="F186261" s="141"/>
      <c r="G186261" s="248"/>
      <c r="H186261" s="141"/>
      <c r="I186261" s="209"/>
      <c r="J186261" s="141"/>
      <c r="K186261" s="141"/>
    </row>
    <row r="186262" spans="2:11" ht="13.5" customHeight="1">
      <c r="B186262" s="141"/>
      <c r="C186262" s="141"/>
      <c r="D186262" s="141"/>
      <c r="E186262" s="141"/>
      <c r="F186262" s="141"/>
      <c r="G186262" s="248"/>
      <c r="H186262" s="141"/>
      <c r="I186262" s="209"/>
      <c r="J186262" s="141"/>
      <c r="K186262" s="141"/>
    </row>
    <row r="186263" spans="2:11" ht="13.5" customHeight="1">
      <c r="B186263" s="141"/>
      <c r="C186263" s="141"/>
      <c r="D186263" s="141"/>
      <c r="E186263" s="141"/>
      <c r="F186263" s="141"/>
      <c r="G186263" s="248"/>
      <c r="H186263" s="141"/>
      <c r="I186263" s="209"/>
      <c r="J186263" s="141"/>
      <c r="K186263" s="141"/>
    </row>
    <row r="186264" spans="2:11" ht="13.5" customHeight="1">
      <c r="B186264" s="141"/>
      <c r="C186264" s="141"/>
      <c r="D186264" s="141"/>
      <c r="E186264" s="141"/>
      <c r="F186264" s="141"/>
      <c r="G186264" s="248"/>
      <c r="H186264" s="141"/>
      <c r="I186264" s="209"/>
      <c r="J186264" s="141"/>
      <c r="K186264" s="141"/>
    </row>
    <row r="186265" spans="2:11" ht="13.5" customHeight="1">
      <c r="B186265" s="141"/>
      <c r="C186265" s="141"/>
      <c r="D186265" s="141"/>
      <c r="E186265" s="141"/>
      <c r="F186265" s="141"/>
      <c r="G186265" s="248"/>
      <c r="H186265" s="141"/>
      <c r="I186265" s="209"/>
      <c r="J186265" s="141"/>
      <c r="K186265" s="141"/>
    </row>
    <row r="186266" spans="2:11" ht="13.5" customHeight="1">
      <c r="B186266" s="141"/>
      <c r="C186266" s="141"/>
      <c r="D186266" s="141"/>
      <c r="E186266" s="141"/>
      <c r="F186266" s="141"/>
      <c r="G186266" s="248"/>
      <c r="H186266" s="141"/>
      <c r="I186266" s="209"/>
      <c r="J186266" s="141"/>
      <c r="K186266" s="141"/>
    </row>
    <row r="186267" spans="2:11" ht="13.5" customHeight="1">
      <c r="B186267" s="141"/>
      <c r="C186267" s="141"/>
      <c r="D186267" s="141"/>
      <c r="E186267" s="141"/>
      <c r="F186267" s="141"/>
      <c r="G186267" s="248"/>
      <c r="H186267" s="141"/>
      <c r="I186267" s="209"/>
      <c r="J186267" s="141"/>
      <c r="K186267" s="141"/>
    </row>
    <row r="186268" spans="2:11" ht="13.5" customHeight="1">
      <c r="B186268" s="141"/>
      <c r="C186268" s="141"/>
      <c r="D186268" s="141"/>
      <c r="E186268" s="141"/>
      <c r="F186268" s="141"/>
      <c r="G186268" s="248"/>
      <c r="H186268" s="141"/>
      <c r="I186268" s="209"/>
      <c r="J186268" s="141"/>
      <c r="K186268" s="141"/>
    </row>
    <row r="186269" spans="2:11" ht="13.5" customHeight="1">
      <c r="B186269" s="141"/>
      <c r="C186269" s="141"/>
      <c r="D186269" s="141"/>
      <c r="E186269" s="141"/>
      <c r="F186269" s="141"/>
      <c r="G186269" s="248"/>
      <c r="H186269" s="141"/>
      <c r="I186269" s="209"/>
      <c r="J186269" s="141"/>
      <c r="K186269" s="141"/>
    </row>
    <row r="186270" spans="2:11" ht="13.5" customHeight="1">
      <c r="B186270" s="141"/>
      <c r="C186270" s="141"/>
      <c r="D186270" s="141"/>
      <c r="E186270" s="141"/>
      <c r="F186270" s="141"/>
      <c r="G186270" s="248"/>
      <c r="H186270" s="141"/>
      <c r="I186270" s="209"/>
      <c r="J186270" s="141"/>
      <c r="K186270" s="141"/>
    </row>
    <row r="186271" spans="2:11" ht="13.5" customHeight="1">
      <c r="B186271" s="141"/>
      <c r="C186271" s="141"/>
      <c r="D186271" s="141"/>
      <c r="E186271" s="141"/>
      <c r="F186271" s="141"/>
      <c r="G186271" s="248"/>
      <c r="H186271" s="141"/>
      <c r="I186271" s="209"/>
      <c r="J186271" s="141"/>
      <c r="K186271" s="141"/>
    </row>
    <row r="186272" spans="2:11" ht="13.5" customHeight="1">
      <c r="B186272" s="141"/>
      <c r="C186272" s="141"/>
      <c r="D186272" s="141"/>
      <c r="E186272" s="141"/>
      <c r="F186272" s="141"/>
      <c r="G186272" s="248"/>
      <c r="H186272" s="141"/>
      <c r="I186272" s="209"/>
      <c r="J186272" s="141"/>
      <c r="K186272" s="141"/>
    </row>
    <row r="186273" spans="2:11" ht="13.5" customHeight="1">
      <c r="B186273" s="141"/>
      <c r="C186273" s="141"/>
      <c r="D186273" s="141"/>
      <c r="E186273" s="141"/>
      <c r="F186273" s="141"/>
      <c r="G186273" s="248"/>
      <c r="H186273" s="141"/>
      <c r="I186273" s="209"/>
      <c r="J186273" s="141"/>
      <c r="K186273" s="141"/>
    </row>
    <row r="186274" spans="2:11" ht="13.5" customHeight="1">
      <c r="B186274" s="141"/>
      <c r="C186274" s="141"/>
      <c r="D186274" s="141"/>
      <c r="E186274" s="141"/>
      <c r="F186274" s="141"/>
      <c r="G186274" s="248"/>
      <c r="H186274" s="141"/>
      <c r="I186274" s="209"/>
      <c r="J186274" s="141"/>
      <c r="K186274" s="141"/>
    </row>
    <row r="186275" spans="2:11" ht="13.5" customHeight="1">
      <c r="B186275" s="141"/>
      <c r="C186275" s="141"/>
      <c r="D186275" s="141"/>
      <c r="E186275" s="141"/>
      <c r="F186275" s="141"/>
      <c r="G186275" s="248"/>
      <c r="H186275" s="141"/>
      <c r="I186275" s="209"/>
      <c r="J186275" s="141"/>
      <c r="K186275" s="141"/>
    </row>
    <row r="186276" spans="2:11" ht="13.5" customHeight="1">
      <c r="B186276" s="141"/>
      <c r="C186276" s="141"/>
      <c r="D186276" s="141"/>
      <c r="E186276" s="141"/>
      <c r="F186276" s="141"/>
      <c r="G186276" s="248"/>
      <c r="H186276" s="141"/>
      <c r="I186276" s="209"/>
      <c r="J186276" s="141"/>
      <c r="K186276" s="141"/>
    </row>
    <row r="186277" spans="2:11" ht="13.5" customHeight="1">
      <c r="B186277" s="141"/>
      <c r="C186277" s="141"/>
      <c r="D186277" s="141"/>
      <c r="E186277" s="141"/>
      <c r="F186277" s="141"/>
      <c r="G186277" s="248"/>
      <c r="H186277" s="141"/>
      <c r="I186277" s="209"/>
      <c r="J186277" s="141"/>
      <c r="K186277" s="141"/>
    </row>
    <row r="186278" spans="2:11" ht="13.5" customHeight="1">
      <c r="B186278" s="141"/>
      <c r="C186278" s="141"/>
      <c r="D186278" s="141"/>
      <c r="E186278" s="141"/>
      <c r="F186278" s="141"/>
      <c r="G186278" s="248"/>
      <c r="H186278" s="141"/>
      <c r="I186278" s="209"/>
      <c r="J186278" s="141"/>
      <c r="K186278" s="141"/>
    </row>
    <row r="186279" spans="2:11" ht="13.5" customHeight="1">
      <c r="B186279" s="141"/>
      <c r="C186279" s="141"/>
      <c r="D186279" s="141"/>
      <c r="E186279" s="141"/>
      <c r="F186279" s="141"/>
      <c r="G186279" s="248"/>
      <c r="H186279" s="141"/>
      <c r="I186279" s="209"/>
      <c r="J186279" s="141"/>
      <c r="K186279" s="141"/>
    </row>
    <row r="186280" spans="2:11" ht="13.5" customHeight="1">
      <c r="B186280" s="141"/>
      <c r="C186280" s="141"/>
      <c r="D186280" s="141"/>
      <c r="E186280" s="141"/>
      <c r="F186280" s="141"/>
      <c r="G186280" s="248"/>
      <c r="H186280" s="141"/>
      <c r="I186280" s="209"/>
      <c r="J186280" s="141"/>
      <c r="K186280" s="141"/>
    </row>
    <row r="186281" spans="2:11" ht="13.5" customHeight="1">
      <c r="B186281" s="141"/>
      <c r="C186281" s="141"/>
      <c r="D186281" s="141"/>
      <c r="E186281" s="141"/>
      <c r="F186281" s="141"/>
      <c r="G186281" s="248"/>
      <c r="H186281" s="141"/>
      <c r="I186281" s="209"/>
      <c r="J186281" s="141"/>
      <c r="K186281" s="141"/>
    </row>
    <row r="186282" spans="2:11" ht="13.5" customHeight="1">
      <c r="B186282" s="141"/>
      <c r="C186282" s="141"/>
      <c r="D186282" s="141"/>
      <c r="E186282" s="141"/>
      <c r="F186282" s="141"/>
      <c r="G186282" s="248"/>
      <c r="H186282" s="141"/>
      <c r="I186282" s="209"/>
      <c r="J186282" s="141"/>
      <c r="K186282" s="141"/>
    </row>
    <row r="186283" spans="2:11" ht="13.5" customHeight="1">
      <c r="B186283" s="141"/>
      <c r="C186283" s="141"/>
      <c r="D186283" s="141"/>
      <c r="E186283" s="141"/>
      <c r="F186283" s="141"/>
      <c r="G186283" s="248"/>
      <c r="H186283" s="141"/>
      <c r="I186283" s="209"/>
      <c r="J186283" s="141"/>
      <c r="K186283" s="141"/>
    </row>
    <row r="186284" spans="2:11" ht="13.5" customHeight="1">
      <c r="B186284" s="141"/>
      <c r="C186284" s="141"/>
      <c r="D186284" s="141"/>
      <c r="E186284" s="141"/>
      <c r="F186284" s="141"/>
      <c r="G186284" s="248"/>
      <c r="H186284" s="141"/>
      <c r="I186284" s="209"/>
      <c r="J186284" s="141"/>
      <c r="K186284" s="141"/>
    </row>
    <row r="186285" spans="2:11" ht="13.5" customHeight="1">
      <c r="B186285" s="141"/>
      <c r="C186285" s="141"/>
      <c r="D186285" s="141"/>
      <c r="E186285" s="141"/>
      <c r="F186285" s="141"/>
      <c r="G186285" s="248"/>
      <c r="H186285" s="141"/>
      <c r="I186285" s="209"/>
      <c r="J186285" s="141"/>
      <c r="K186285" s="141"/>
    </row>
    <row r="186286" spans="2:11" ht="13.5" customHeight="1">
      <c r="B186286" s="141"/>
      <c r="C186286" s="141"/>
      <c r="D186286" s="141"/>
      <c r="E186286" s="141"/>
      <c r="F186286" s="141"/>
      <c r="G186286" s="248"/>
      <c r="H186286" s="141"/>
      <c r="I186286" s="209"/>
      <c r="J186286" s="141"/>
      <c r="K186286" s="141"/>
    </row>
    <row r="186287" spans="2:11" ht="13.5" customHeight="1">
      <c r="B186287" s="141"/>
      <c r="C186287" s="141"/>
      <c r="D186287" s="141"/>
      <c r="E186287" s="141"/>
      <c r="F186287" s="141"/>
      <c r="G186287" s="248"/>
      <c r="H186287" s="141"/>
      <c r="I186287" s="209"/>
      <c r="J186287" s="141"/>
      <c r="K186287" s="141"/>
    </row>
    <row r="186288" spans="2:11" ht="13.5" customHeight="1">
      <c r="B186288" s="141"/>
      <c r="C186288" s="141"/>
      <c r="D186288" s="141"/>
      <c r="E186288" s="141"/>
      <c r="F186288" s="141"/>
      <c r="G186288" s="248"/>
      <c r="H186288" s="141"/>
      <c r="I186288" s="209"/>
      <c r="J186288" s="141"/>
      <c r="K186288" s="141"/>
    </row>
    <row r="186289" spans="2:11" ht="13.5" customHeight="1">
      <c r="B186289" s="141"/>
      <c r="C186289" s="141"/>
      <c r="D186289" s="141"/>
      <c r="E186289" s="141"/>
      <c r="F186289" s="141"/>
      <c r="G186289" s="248"/>
      <c r="H186289" s="141"/>
      <c r="I186289" s="209"/>
      <c r="J186289" s="141"/>
      <c r="K186289" s="141"/>
    </row>
    <row r="186290" spans="2:11" ht="13.5" customHeight="1">
      <c r="B186290" s="141"/>
      <c r="C186290" s="141"/>
      <c r="D186290" s="141"/>
      <c r="E186290" s="141"/>
      <c r="F186290" s="141"/>
      <c r="G186290" s="248"/>
      <c r="H186290" s="141"/>
      <c r="I186290" s="209"/>
      <c r="J186290" s="141"/>
      <c r="K186290" s="141"/>
    </row>
    <row r="186291" spans="2:11" ht="13.5" customHeight="1">
      <c r="B186291" s="141"/>
      <c r="C186291" s="141"/>
      <c r="D186291" s="141"/>
      <c r="E186291" s="141"/>
      <c r="F186291" s="141"/>
      <c r="G186291" s="248"/>
      <c r="H186291" s="141"/>
      <c r="I186291" s="209"/>
      <c r="J186291" s="141"/>
      <c r="K186291" s="141"/>
    </row>
    <row r="186292" spans="2:11" ht="13.5" customHeight="1">
      <c r="B186292" s="141"/>
      <c r="C186292" s="141"/>
      <c r="D186292" s="141"/>
      <c r="E186292" s="141"/>
      <c r="F186292" s="141"/>
      <c r="G186292" s="248"/>
      <c r="H186292" s="141"/>
      <c r="I186292" s="209"/>
      <c r="J186292" s="141"/>
      <c r="K186292" s="141"/>
    </row>
    <row r="186293" spans="2:11" ht="13.5" customHeight="1">
      <c r="B186293" s="141"/>
      <c r="C186293" s="141"/>
      <c r="D186293" s="141"/>
      <c r="E186293" s="141"/>
      <c r="F186293" s="141"/>
      <c r="G186293" s="248"/>
      <c r="H186293" s="141"/>
      <c r="I186293" s="209"/>
      <c r="J186293" s="141"/>
      <c r="K186293" s="141"/>
    </row>
    <row r="186294" spans="2:11" ht="13.5" customHeight="1">
      <c r="B186294" s="141"/>
      <c r="C186294" s="141"/>
      <c r="D186294" s="141"/>
      <c r="E186294" s="141"/>
      <c r="F186294" s="141"/>
      <c r="G186294" s="248"/>
      <c r="H186294" s="141"/>
      <c r="I186294" s="209"/>
      <c r="J186294" s="141"/>
      <c r="K186294" s="141"/>
    </row>
    <row r="186295" spans="2:11" ht="13.5" customHeight="1">
      <c r="B186295" s="141"/>
      <c r="C186295" s="141"/>
      <c r="D186295" s="141"/>
      <c r="E186295" s="141"/>
      <c r="F186295" s="141"/>
      <c r="G186295" s="248"/>
      <c r="H186295" s="141"/>
      <c r="I186295" s="209"/>
      <c r="J186295" s="141"/>
      <c r="K186295" s="141"/>
    </row>
    <row r="186296" spans="2:11" ht="13.5" customHeight="1">
      <c r="B186296" s="141"/>
      <c r="C186296" s="141"/>
      <c r="D186296" s="141"/>
      <c r="E186296" s="141"/>
      <c r="F186296" s="141"/>
      <c r="G186296" s="248"/>
      <c r="H186296" s="141"/>
      <c r="I186296" s="209"/>
      <c r="J186296" s="141"/>
      <c r="K186296" s="141"/>
    </row>
    <row r="186297" spans="2:11" ht="13.5" customHeight="1">
      <c r="B186297" s="141"/>
      <c r="C186297" s="141"/>
      <c r="D186297" s="141"/>
      <c r="E186297" s="141"/>
      <c r="F186297" s="141"/>
      <c r="G186297" s="248"/>
      <c r="H186297" s="141"/>
      <c r="I186297" s="209"/>
      <c r="J186297" s="141"/>
      <c r="K186297" s="141"/>
    </row>
    <row r="186298" spans="2:11" ht="13.5" customHeight="1">
      <c r="B186298" s="141"/>
      <c r="C186298" s="141"/>
      <c r="D186298" s="141"/>
      <c r="E186298" s="141"/>
      <c r="F186298" s="141"/>
      <c r="G186298" s="248"/>
      <c r="H186298" s="141"/>
      <c r="I186298" s="209"/>
      <c r="J186298" s="141"/>
      <c r="K186298" s="141"/>
    </row>
    <row r="186299" spans="2:11" ht="13.5" customHeight="1">
      <c r="B186299" s="141"/>
      <c r="C186299" s="141"/>
      <c r="D186299" s="141"/>
      <c r="E186299" s="141"/>
      <c r="F186299" s="141"/>
      <c r="G186299" s="248"/>
      <c r="H186299" s="141"/>
      <c r="I186299" s="209"/>
      <c r="J186299" s="141"/>
      <c r="K186299" s="141"/>
    </row>
    <row r="186300" spans="2:11" ht="13.5" customHeight="1">
      <c r="B186300" s="141"/>
      <c r="C186300" s="141"/>
      <c r="D186300" s="141"/>
      <c r="E186300" s="141"/>
      <c r="F186300" s="141"/>
      <c r="G186300" s="248"/>
      <c r="H186300" s="141"/>
      <c r="I186300" s="209"/>
      <c r="J186300" s="141"/>
      <c r="K186300" s="141"/>
    </row>
    <row r="186301" spans="2:11" ht="13.5" customHeight="1">
      <c r="B186301" s="141"/>
      <c r="C186301" s="141"/>
      <c r="D186301" s="141"/>
      <c r="E186301" s="141"/>
      <c r="F186301" s="141"/>
      <c r="G186301" s="248"/>
      <c r="H186301" s="141"/>
      <c r="I186301" s="209"/>
      <c r="J186301" s="141"/>
      <c r="K186301" s="141"/>
    </row>
    <row r="186302" spans="2:11" ht="13.5" customHeight="1">
      <c r="B186302" s="141"/>
      <c r="C186302" s="141"/>
      <c r="D186302" s="141"/>
      <c r="E186302" s="141"/>
      <c r="F186302" s="141"/>
      <c r="G186302" s="248"/>
      <c r="H186302" s="141"/>
      <c r="I186302" s="209"/>
      <c r="J186302" s="141"/>
      <c r="K186302" s="141"/>
    </row>
    <row r="186303" spans="2:11" ht="13.5" customHeight="1">
      <c r="B186303" s="141"/>
      <c r="C186303" s="141"/>
      <c r="D186303" s="141"/>
      <c r="E186303" s="141"/>
      <c r="F186303" s="141"/>
      <c r="G186303" s="248"/>
      <c r="H186303" s="141"/>
      <c r="I186303" s="209"/>
      <c r="J186303" s="141"/>
      <c r="K186303" s="141"/>
    </row>
    <row r="186304" spans="2:11" ht="13.5" customHeight="1">
      <c r="B186304" s="141"/>
      <c r="C186304" s="141"/>
      <c r="D186304" s="141"/>
      <c r="E186304" s="141"/>
      <c r="F186304" s="141"/>
      <c r="G186304" s="248"/>
      <c r="H186304" s="141"/>
      <c r="I186304" s="209"/>
      <c r="J186304" s="141"/>
      <c r="K186304" s="141"/>
    </row>
    <row r="186305" spans="2:11" ht="13.5" customHeight="1">
      <c r="B186305" s="141"/>
      <c r="C186305" s="141"/>
      <c r="D186305" s="141"/>
      <c r="E186305" s="141"/>
      <c r="F186305" s="141"/>
      <c r="G186305" s="248"/>
      <c r="H186305" s="141"/>
      <c r="I186305" s="209"/>
      <c r="J186305" s="141"/>
      <c r="K186305" s="141"/>
    </row>
    <row r="186306" spans="2:11" ht="13.5" customHeight="1">
      <c r="B186306" s="141"/>
      <c r="C186306" s="141"/>
      <c r="D186306" s="141"/>
      <c r="E186306" s="141"/>
      <c r="F186306" s="141"/>
      <c r="G186306" s="248"/>
      <c r="H186306" s="141"/>
      <c r="I186306" s="209"/>
      <c r="J186306" s="141"/>
      <c r="K186306" s="141"/>
    </row>
    <row r="186307" spans="2:11" ht="13.5" customHeight="1">
      <c r="B186307" s="141"/>
      <c r="C186307" s="141"/>
      <c r="D186307" s="141"/>
      <c r="E186307" s="141"/>
      <c r="F186307" s="141"/>
      <c r="G186307" s="248"/>
      <c r="H186307" s="141"/>
      <c r="I186307" s="209"/>
      <c r="J186307" s="141"/>
      <c r="K186307" s="141"/>
    </row>
    <row r="186308" spans="2:11" ht="13.5" customHeight="1">
      <c r="B186308" s="141"/>
      <c r="C186308" s="141"/>
      <c r="D186308" s="141"/>
      <c r="E186308" s="141"/>
      <c r="F186308" s="141"/>
      <c r="G186308" s="248"/>
      <c r="H186308" s="141"/>
      <c r="I186308" s="209"/>
      <c r="J186308" s="141"/>
      <c r="K186308" s="141"/>
    </row>
    <row r="186309" spans="2:11" ht="13.5" customHeight="1">
      <c r="B186309" s="141"/>
      <c r="C186309" s="141"/>
      <c r="D186309" s="141"/>
      <c r="E186309" s="141"/>
      <c r="F186309" s="141"/>
      <c r="G186309" s="248"/>
      <c r="H186309" s="141"/>
      <c r="I186309" s="209"/>
      <c r="J186309" s="141"/>
      <c r="K186309" s="141"/>
    </row>
    <row r="186310" spans="2:11" ht="13.5" customHeight="1">
      <c r="B186310" s="141"/>
      <c r="C186310" s="141"/>
      <c r="D186310" s="141"/>
      <c r="E186310" s="141"/>
      <c r="F186310" s="141"/>
      <c r="G186310" s="248"/>
      <c r="H186310" s="141"/>
      <c r="I186310" s="209"/>
      <c r="J186310" s="141"/>
      <c r="K186310" s="141"/>
    </row>
    <row r="186311" spans="2:11" ht="13.5" customHeight="1">
      <c r="B186311" s="141"/>
      <c r="C186311" s="141"/>
      <c r="D186311" s="141"/>
      <c r="E186311" s="141"/>
      <c r="F186311" s="141"/>
      <c r="G186311" s="248"/>
      <c r="H186311" s="141"/>
      <c r="I186311" s="209"/>
      <c r="J186311" s="141"/>
      <c r="K186311" s="141"/>
    </row>
    <row r="186312" spans="2:11" ht="13.5" customHeight="1">
      <c r="B186312" s="141"/>
      <c r="C186312" s="141"/>
      <c r="D186312" s="141"/>
      <c r="E186312" s="141"/>
      <c r="F186312" s="141"/>
      <c r="G186312" s="248"/>
      <c r="H186312" s="141"/>
      <c r="I186312" s="209"/>
      <c r="J186312" s="141"/>
      <c r="K186312" s="141"/>
    </row>
    <row r="186313" spans="2:11" ht="13.5" customHeight="1">
      <c r="B186313" s="141"/>
      <c r="C186313" s="141"/>
      <c r="D186313" s="141"/>
      <c r="E186313" s="141"/>
      <c r="F186313" s="141"/>
      <c r="G186313" s="248"/>
      <c r="H186313" s="141"/>
      <c r="I186313" s="209"/>
      <c r="J186313" s="141"/>
      <c r="K186313" s="141"/>
    </row>
    <row r="186314" spans="2:11" ht="13.5" customHeight="1">
      <c r="B186314" s="141"/>
      <c r="C186314" s="141"/>
      <c r="D186314" s="141"/>
      <c r="E186314" s="141"/>
      <c r="F186314" s="141"/>
      <c r="G186314" s="248"/>
      <c r="H186314" s="141"/>
      <c r="I186314" s="209"/>
      <c r="J186314" s="141"/>
      <c r="K186314" s="141"/>
    </row>
    <row r="186315" spans="2:11" ht="13.5" customHeight="1">
      <c r="B186315" s="141"/>
      <c r="C186315" s="141"/>
      <c r="D186315" s="141"/>
      <c r="E186315" s="141"/>
      <c r="F186315" s="141"/>
      <c r="G186315" s="248"/>
      <c r="H186315" s="141"/>
      <c r="I186315" s="209"/>
      <c r="J186315" s="141"/>
      <c r="K186315" s="141"/>
    </row>
    <row r="186316" spans="2:11" ht="13.5" customHeight="1">
      <c r="B186316" s="141"/>
      <c r="C186316" s="141"/>
      <c r="D186316" s="141"/>
      <c r="E186316" s="141"/>
      <c r="F186316" s="141"/>
      <c r="G186316" s="248"/>
      <c r="H186316" s="141"/>
      <c r="I186316" s="209"/>
      <c r="J186316" s="141"/>
      <c r="K186316" s="141"/>
    </row>
    <row r="186317" spans="2:11" ht="13.5" customHeight="1">
      <c r="B186317" s="141"/>
      <c r="C186317" s="141"/>
      <c r="D186317" s="141"/>
      <c r="E186317" s="141"/>
      <c r="F186317" s="141"/>
      <c r="G186317" s="248"/>
      <c r="H186317" s="141"/>
      <c r="I186317" s="209"/>
      <c r="J186317" s="141"/>
      <c r="K186317" s="141"/>
    </row>
    <row r="186318" spans="2:11" ht="13.5" customHeight="1">
      <c r="B186318" s="141"/>
      <c r="C186318" s="141"/>
      <c r="D186318" s="141"/>
      <c r="E186318" s="141"/>
      <c r="F186318" s="141"/>
      <c r="G186318" s="248"/>
      <c r="H186318" s="141"/>
      <c r="I186318" s="209"/>
      <c r="J186318" s="141"/>
      <c r="K186318" s="141"/>
    </row>
    <row r="186319" spans="2:11" ht="13.5" customHeight="1">
      <c r="B186319" s="141"/>
      <c r="C186319" s="141"/>
      <c r="D186319" s="141"/>
      <c r="E186319" s="141"/>
      <c r="F186319" s="141"/>
      <c r="G186319" s="248"/>
      <c r="H186319" s="141"/>
      <c r="I186319" s="209"/>
      <c r="J186319" s="141"/>
      <c r="K186319" s="141"/>
    </row>
    <row r="186320" spans="2:11" ht="13.5" customHeight="1">
      <c r="B186320" s="141"/>
      <c r="C186320" s="141"/>
      <c r="D186320" s="141"/>
      <c r="E186320" s="141"/>
      <c r="F186320" s="141"/>
      <c r="G186320" s="248"/>
      <c r="H186320" s="141"/>
      <c r="I186320" s="209"/>
      <c r="J186320" s="141"/>
      <c r="K186320" s="141"/>
    </row>
    <row r="186321" spans="2:11" ht="13.5" customHeight="1">
      <c r="B186321" s="141"/>
      <c r="C186321" s="141"/>
      <c r="D186321" s="141"/>
      <c r="E186321" s="141"/>
      <c r="F186321" s="141"/>
      <c r="G186321" s="248"/>
      <c r="H186321" s="141"/>
      <c r="I186321" s="209"/>
      <c r="J186321" s="141"/>
      <c r="K186321" s="141"/>
    </row>
    <row r="186322" spans="2:11" ht="13.5" customHeight="1">
      <c r="B186322" s="141"/>
      <c r="C186322" s="141"/>
      <c r="D186322" s="141"/>
      <c r="E186322" s="141"/>
      <c r="F186322" s="141"/>
      <c r="G186322" s="248"/>
      <c r="H186322" s="141"/>
      <c r="I186322" s="209"/>
      <c r="J186322" s="141"/>
      <c r="K186322" s="141"/>
    </row>
    <row r="186323" spans="2:11" ht="13.5" customHeight="1">
      <c r="B186323" s="141"/>
      <c r="C186323" s="141"/>
      <c r="D186323" s="141"/>
      <c r="E186323" s="141"/>
      <c r="F186323" s="141"/>
      <c r="G186323" s="248"/>
      <c r="H186323" s="141"/>
      <c r="I186323" s="209"/>
      <c r="J186323" s="141"/>
      <c r="K186323" s="141"/>
    </row>
    <row r="186324" spans="2:11" ht="13.5" customHeight="1">
      <c r="B186324" s="141"/>
      <c r="C186324" s="141"/>
      <c r="D186324" s="141"/>
      <c r="E186324" s="141"/>
      <c r="F186324" s="141"/>
      <c r="G186324" s="248"/>
      <c r="H186324" s="141"/>
      <c r="I186324" s="209"/>
      <c r="J186324" s="141"/>
      <c r="K186324" s="141"/>
    </row>
    <row r="186325" spans="2:11" ht="13.5" customHeight="1">
      <c r="B186325" s="141"/>
      <c r="C186325" s="141"/>
      <c r="D186325" s="141"/>
      <c r="E186325" s="141"/>
      <c r="F186325" s="141"/>
      <c r="G186325" s="248"/>
      <c r="H186325" s="141"/>
      <c r="I186325" s="209"/>
      <c r="J186325" s="141"/>
      <c r="K186325" s="141"/>
    </row>
    <row r="186326" spans="2:11" ht="13.5" customHeight="1">
      <c r="B186326" s="141"/>
      <c r="C186326" s="141"/>
      <c r="D186326" s="141"/>
      <c r="E186326" s="141"/>
      <c r="F186326" s="141"/>
      <c r="G186326" s="248"/>
      <c r="H186326" s="141"/>
      <c r="I186326" s="209"/>
      <c r="J186326" s="141"/>
      <c r="K186326" s="141"/>
    </row>
    <row r="186327" spans="2:11" ht="13.5" customHeight="1">
      <c r="B186327" s="141"/>
      <c r="C186327" s="141"/>
      <c r="D186327" s="141"/>
      <c r="E186327" s="141"/>
      <c r="F186327" s="141"/>
      <c r="G186327" s="248"/>
      <c r="H186327" s="141"/>
      <c r="I186327" s="209"/>
      <c r="J186327" s="141"/>
      <c r="K186327" s="141"/>
    </row>
    <row r="186328" spans="2:11" ht="13.5" customHeight="1">
      <c r="B186328" s="141"/>
      <c r="C186328" s="141"/>
      <c r="D186328" s="141"/>
      <c r="E186328" s="141"/>
      <c r="F186328" s="141"/>
      <c r="G186328" s="248"/>
      <c r="H186328" s="141"/>
      <c r="I186328" s="209"/>
      <c r="J186328" s="141"/>
      <c r="K186328" s="141"/>
    </row>
    <row r="186329" spans="2:11" ht="13.5" customHeight="1">
      <c r="B186329" s="141"/>
      <c r="C186329" s="141"/>
      <c r="D186329" s="141"/>
      <c r="E186329" s="141"/>
      <c r="F186329" s="141"/>
      <c r="G186329" s="248"/>
      <c r="H186329" s="141"/>
      <c r="I186329" s="209"/>
      <c r="J186329" s="141"/>
      <c r="K186329" s="141"/>
    </row>
    <row r="186330" spans="2:11" ht="13.5" customHeight="1">
      <c r="B186330" s="141"/>
      <c r="C186330" s="141"/>
      <c r="D186330" s="141"/>
      <c r="E186330" s="141"/>
      <c r="F186330" s="141"/>
      <c r="G186330" s="248"/>
      <c r="H186330" s="141"/>
      <c r="I186330" s="209"/>
      <c r="J186330" s="141"/>
      <c r="K186330" s="141"/>
    </row>
    <row r="186331" spans="2:11" ht="13.5" customHeight="1">
      <c r="B186331" s="141"/>
      <c r="C186331" s="141"/>
      <c r="D186331" s="141"/>
      <c r="E186331" s="141"/>
      <c r="F186331" s="141"/>
      <c r="G186331" s="248"/>
      <c r="H186331" s="141"/>
      <c r="I186331" s="209"/>
      <c r="J186331" s="141"/>
      <c r="K186331" s="141"/>
    </row>
    <row r="186332" spans="2:11" ht="13.5" customHeight="1">
      <c r="B186332" s="141"/>
      <c r="C186332" s="141"/>
      <c r="D186332" s="141"/>
      <c r="E186332" s="141"/>
      <c r="F186332" s="141"/>
      <c r="G186332" s="248"/>
      <c r="H186332" s="141"/>
      <c r="I186332" s="209"/>
      <c r="J186332" s="141"/>
      <c r="K186332" s="141"/>
    </row>
    <row r="186333" spans="2:11" ht="13.5" customHeight="1">
      <c r="B186333" s="141"/>
      <c r="C186333" s="141"/>
      <c r="D186333" s="141"/>
      <c r="E186333" s="141"/>
      <c r="F186333" s="141"/>
      <c r="G186333" s="248"/>
      <c r="H186333" s="141"/>
      <c r="I186333" s="209"/>
      <c r="J186333" s="141"/>
      <c r="K186333" s="141"/>
    </row>
    <row r="186334" spans="2:11" ht="13.5" customHeight="1">
      <c r="B186334" s="141"/>
      <c r="C186334" s="141"/>
      <c r="D186334" s="141"/>
      <c r="E186334" s="141"/>
      <c r="F186334" s="141"/>
      <c r="G186334" s="248"/>
      <c r="H186334" s="141"/>
      <c r="I186334" s="209"/>
      <c r="J186334" s="141"/>
      <c r="K186334" s="141"/>
    </row>
    <row r="186335" spans="2:11" ht="13.5" customHeight="1">
      <c r="B186335" s="141"/>
      <c r="C186335" s="141"/>
      <c r="D186335" s="141"/>
      <c r="E186335" s="141"/>
      <c r="F186335" s="141"/>
      <c r="G186335" s="248"/>
      <c r="H186335" s="141"/>
      <c r="I186335" s="209"/>
      <c r="J186335" s="141"/>
      <c r="K186335" s="141"/>
    </row>
    <row r="186336" spans="2:11" ht="13.5" customHeight="1">
      <c r="B186336" s="141"/>
      <c r="C186336" s="141"/>
      <c r="D186336" s="141"/>
      <c r="E186336" s="141"/>
      <c r="F186336" s="141"/>
      <c r="G186336" s="248"/>
      <c r="H186336" s="141"/>
      <c r="I186336" s="209"/>
      <c r="J186336" s="141"/>
      <c r="K186336" s="141"/>
    </row>
    <row r="186337" spans="2:11" ht="13.5" customHeight="1">
      <c r="B186337" s="141"/>
      <c r="C186337" s="141"/>
      <c r="D186337" s="141"/>
      <c r="E186337" s="141"/>
      <c r="F186337" s="141"/>
      <c r="G186337" s="248"/>
      <c r="H186337" s="141"/>
      <c r="I186337" s="209"/>
      <c r="J186337" s="141"/>
      <c r="K186337" s="141"/>
    </row>
    <row r="186338" spans="2:11" ht="13.5" customHeight="1">
      <c r="B186338" s="141"/>
      <c r="C186338" s="141"/>
      <c r="D186338" s="141"/>
      <c r="E186338" s="141"/>
      <c r="F186338" s="141"/>
      <c r="G186338" s="248"/>
      <c r="H186338" s="141"/>
      <c r="I186338" s="209"/>
      <c r="J186338" s="141"/>
      <c r="K186338" s="141"/>
    </row>
    <row r="186339" spans="2:11" ht="13.5" customHeight="1">
      <c r="B186339" s="141"/>
      <c r="C186339" s="141"/>
      <c r="D186339" s="141"/>
      <c r="E186339" s="141"/>
      <c r="F186339" s="141"/>
      <c r="G186339" s="248"/>
      <c r="H186339" s="141"/>
      <c r="I186339" s="209"/>
      <c r="J186339" s="141"/>
      <c r="K186339" s="141"/>
    </row>
    <row r="186340" spans="2:11" ht="13.5" customHeight="1">
      <c r="B186340" s="141"/>
      <c r="C186340" s="141"/>
      <c r="D186340" s="141"/>
      <c r="E186340" s="141"/>
      <c r="F186340" s="141"/>
      <c r="G186340" s="248"/>
      <c r="H186340" s="141"/>
      <c r="I186340" s="209"/>
      <c r="J186340" s="141"/>
      <c r="K186340" s="141"/>
    </row>
    <row r="186341" spans="2:11" ht="13.5" customHeight="1">
      <c r="B186341" s="141"/>
      <c r="C186341" s="141"/>
      <c r="D186341" s="141"/>
      <c r="E186341" s="141"/>
      <c r="F186341" s="141"/>
      <c r="G186341" s="248"/>
      <c r="H186341" s="141"/>
      <c r="I186341" s="209"/>
      <c r="J186341" s="141"/>
      <c r="K186341" s="141"/>
    </row>
    <row r="186342" spans="2:11" ht="13.5" customHeight="1">
      <c r="B186342" s="141"/>
      <c r="C186342" s="141"/>
      <c r="D186342" s="141"/>
      <c r="E186342" s="141"/>
      <c r="F186342" s="141"/>
      <c r="G186342" s="248"/>
      <c r="H186342" s="141"/>
      <c r="I186342" s="209"/>
      <c r="J186342" s="141"/>
      <c r="K186342" s="141"/>
    </row>
    <row r="186343" spans="2:11" ht="13.5" customHeight="1">
      <c r="B186343" s="141"/>
      <c r="C186343" s="141"/>
      <c r="D186343" s="141"/>
      <c r="E186343" s="141"/>
      <c r="F186343" s="141"/>
      <c r="G186343" s="248"/>
      <c r="H186343" s="141"/>
      <c r="I186343" s="209"/>
      <c r="J186343" s="141"/>
      <c r="K186343" s="141"/>
    </row>
    <row r="186344" spans="2:11" ht="13.5" customHeight="1">
      <c r="B186344" s="141"/>
      <c r="C186344" s="141"/>
      <c r="D186344" s="141"/>
      <c r="E186344" s="141"/>
      <c r="F186344" s="141"/>
      <c r="G186344" s="248"/>
      <c r="H186344" s="141"/>
      <c r="I186344" s="209"/>
      <c r="J186344" s="141"/>
      <c r="K186344" s="141"/>
    </row>
    <row r="186345" spans="2:11" ht="13.5" customHeight="1">
      <c r="B186345" s="141"/>
      <c r="C186345" s="141"/>
      <c r="D186345" s="141"/>
      <c r="E186345" s="141"/>
      <c r="F186345" s="141"/>
      <c r="G186345" s="248"/>
      <c r="H186345" s="141"/>
      <c r="I186345" s="209"/>
      <c r="J186345" s="141"/>
      <c r="K186345" s="141"/>
    </row>
    <row r="186346" spans="2:11" ht="13.5" customHeight="1">
      <c r="B186346" s="141"/>
      <c r="C186346" s="141"/>
      <c r="D186346" s="141"/>
      <c r="E186346" s="141"/>
      <c r="F186346" s="141"/>
      <c r="G186346" s="248"/>
      <c r="H186346" s="141"/>
      <c r="I186346" s="209"/>
      <c r="J186346" s="141"/>
      <c r="K186346" s="141"/>
    </row>
    <row r="186347" spans="2:11" ht="13.5" customHeight="1">
      <c r="B186347" s="141"/>
      <c r="C186347" s="141"/>
      <c r="D186347" s="141"/>
      <c r="E186347" s="141"/>
      <c r="F186347" s="141"/>
      <c r="G186347" s="248"/>
      <c r="H186347" s="141"/>
      <c r="I186347" s="209"/>
      <c r="J186347" s="141"/>
      <c r="K186347" s="141"/>
    </row>
    <row r="186348" spans="2:11" ht="13.5" customHeight="1">
      <c r="B186348" s="141"/>
      <c r="C186348" s="141"/>
      <c r="D186348" s="141"/>
      <c r="E186348" s="141"/>
      <c r="F186348" s="141"/>
      <c r="G186348" s="248"/>
      <c r="H186348" s="141"/>
      <c r="I186348" s="209"/>
      <c r="J186348" s="141"/>
      <c r="K186348" s="141"/>
    </row>
    <row r="186349" spans="2:11" ht="13.5" customHeight="1">
      <c r="B186349" s="141"/>
      <c r="C186349" s="141"/>
      <c r="D186349" s="141"/>
      <c r="E186349" s="141"/>
      <c r="F186349" s="141"/>
      <c r="G186349" s="248"/>
      <c r="H186349" s="141"/>
      <c r="I186349" s="209"/>
      <c r="J186349" s="141"/>
      <c r="K186349" s="141"/>
    </row>
    <row r="186350" spans="2:11" ht="13.5" customHeight="1">
      <c r="B186350" s="141"/>
      <c r="C186350" s="141"/>
      <c r="D186350" s="141"/>
      <c r="E186350" s="141"/>
      <c r="F186350" s="141"/>
      <c r="G186350" s="248"/>
      <c r="H186350" s="141"/>
      <c r="I186350" s="209"/>
      <c r="J186350" s="141"/>
      <c r="K186350" s="141"/>
    </row>
    <row r="186351" spans="2:11" ht="13.5" customHeight="1">
      <c r="B186351" s="141"/>
      <c r="C186351" s="141"/>
      <c r="D186351" s="141"/>
      <c r="E186351" s="141"/>
      <c r="F186351" s="141"/>
      <c r="G186351" s="248"/>
      <c r="H186351" s="141"/>
      <c r="I186351" s="209"/>
      <c r="J186351" s="141"/>
      <c r="K186351" s="141"/>
    </row>
    <row r="186352" spans="2:11" ht="13.5" customHeight="1">
      <c r="B186352" s="141"/>
      <c r="C186352" s="141"/>
      <c r="D186352" s="141"/>
      <c r="E186352" s="141"/>
      <c r="F186352" s="141"/>
      <c r="G186352" s="248"/>
      <c r="H186352" s="141"/>
      <c r="I186352" s="209"/>
      <c r="J186352" s="141"/>
      <c r="K186352" s="141"/>
    </row>
    <row r="186353" spans="2:11" ht="13.5" customHeight="1">
      <c r="B186353" s="141"/>
      <c r="C186353" s="141"/>
      <c r="D186353" s="141"/>
      <c r="E186353" s="141"/>
      <c r="F186353" s="141"/>
      <c r="G186353" s="248"/>
      <c r="H186353" s="141"/>
      <c r="I186353" s="209"/>
      <c r="J186353" s="141"/>
      <c r="K186353" s="141"/>
    </row>
    <row r="186354" spans="2:11" ht="13.5" customHeight="1">
      <c r="B186354" s="141"/>
      <c r="C186354" s="141"/>
      <c r="D186354" s="141"/>
      <c r="E186354" s="141"/>
      <c r="F186354" s="141"/>
      <c r="G186354" s="248"/>
      <c r="H186354" s="141"/>
      <c r="I186354" s="209"/>
      <c r="J186354" s="141"/>
      <c r="K186354" s="141"/>
    </row>
    <row r="186355" spans="2:11" ht="13.5" customHeight="1">
      <c r="B186355" s="141"/>
      <c r="C186355" s="141"/>
      <c r="D186355" s="141"/>
      <c r="E186355" s="141"/>
      <c r="F186355" s="141"/>
      <c r="G186355" s="248"/>
      <c r="H186355" s="141"/>
      <c r="I186355" s="209"/>
      <c r="J186355" s="141"/>
      <c r="K186355" s="141"/>
    </row>
    <row r="186356" spans="2:11" ht="13.5" customHeight="1">
      <c r="B186356" s="141"/>
      <c r="C186356" s="141"/>
      <c r="D186356" s="141"/>
      <c r="E186356" s="141"/>
      <c r="F186356" s="141"/>
      <c r="G186356" s="248"/>
      <c r="H186356" s="141"/>
      <c r="I186356" s="209"/>
      <c r="J186356" s="141"/>
      <c r="K186356" s="141"/>
    </row>
    <row r="186357" spans="2:11" ht="13.5" customHeight="1">
      <c r="B186357" s="141"/>
      <c r="C186357" s="141"/>
      <c r="D186357" s="141"/>
      <c r="E186357" s="141"/>
      <c r="F186357" s="141"/>
      <c r="G186357" s="248"/>
      <c r="H186357" s="141"/>
      <c r="I186357" s="209"/>
      <c r="J186357" s="141"/>
      <c r="K186357" s="141"/>
    </row>
    <row r="186358" spans="2:11" ht="13.5" customHeight="1">
      <c r="B186358" s="141"/>
      <c r="C186358" s="141"/>
      <c r="D186358" s="141"/>
      <c r="E186358" s="141"/>
      <c r="F186358" s="141"/>
      <c r="G186358" s="248"/>
      <c r="H186358" s="141"/>
      <c r="I186358" s="209"/>
      <c r="J186358" s="141"/>
      <c r="K186358" s="141"/>
    </row>
    <row r="186359" spans="2:11" ht="13.5" customHeight="1">
      <c r="B186359" s="141"/>
      <c r="C186359" s="141"/>
      <c r="D186359" s="141"/>
      <c r="E186359" s="141"/>
      <c r="F186359" s="141"/>
      <c r="G186359" s="248"/>
      <c r="H186359" s="141"/>
      <c r="I186359" s="209"/>
      <c r="J186359" s="141"/>
      <c r="K186359" s="141"/>
    </row>
    <row r="186360" spans="2:11" ht="13.5" customHeight="1">
      <c r="B186360" s="141"/>
      <c r="C186360" s="141"/>
      <c r="D186360" s="141"/>
      <c r="E186360" s="141"/>
      <c r="F186360" s="141"/>
      <c r="G186360" s="248"/>
      <c r="H186360" s="141"/>
      <c r="I186360" s="209"/>
      <c r="J186360" s="141"/>
      <c r="K186360" s="141"/>
    </row>
    <row r="186361" spans="2:11" ht="13.5" customHeight="1">
      <c r="B186361" s="141"/>
      <c r="C186361" s="141"/>
      <c r="D186361" s="141"/>
      <c r="E186361" s="141"/>
      <c r="F186361" s="141"/>
      <c r="G186361" s="248"/>
      <c r="H186361" s="141"/>
      <c r="I186361" s="209"/>
      <c r="J186361" s="141"/>
      <c r="K186361" s="141"/>
    </row>
    <row r="186362" spans="2:11" ht="13.5" customHeight="1">
      <c r="B186362" s="141"/>
      <c r="C186362" s="141"/>
      <c r="D186362" s="141"/>
      <c r="E186362" s="141"/>
      <c r="F186362" s="141"/>
      <c r="G186362" s="248"/>
      <c r="H186362" s="141"/>
      <c r="I186362" s="209"/>
      <c r="J186362" s="141"/>
      <c r="K186362" s="141"/>
    </row>
    <row r="186363" spans="2:11" ht="13.5" customHeight="1">
      <c r="B186363" s="141"/>
      <c r="C186363" s="141"/>
      <c r="D186363" s="141"/>
      <c r="E186363" s="141"/>
      <c r="F186363" s="141"/>
      <c r="G186363" s="248"/>
      <c r="H186363" s="141"/>
      <c r="I186363" s="209"/>
      <c r="J186363" s="141"/>
      <c r="K186363" s="141"/>
    </row>
    <row r="186364" spans="2:11" ht="13.5" customHeight="1">
      <c r="B186364" s="141"/>
      <c r="C186364" s="141"/>
      <c r="D186364" s="141"/>
      <c r="E186364" s="141"/>
      <c r="F186364" s="141"/>
      <c r="G186364" s="248"/>
      <c r="H186364" s="141"/>
      <c r="I186364" s="209"/>
      <c r="J186364" s="141"/>
      <c r="K186364" s="141"/>
    </row>
    <row r="186365" spans="2:11" ht="13.5" customHeight="1">
      <c r="B186365" s="141"/>
      <c r="C186365" s="141"/>
      <c r="D186365" s="141"/>
      <c r="E186365" s="141"/>
      <c r="F186365" s="141"/>
      <c r="G186365" s="248"/>
      <c r="H186365" s="141"/>
      <c r="I186365" s="209"/>
      <c r="J186365" s="141"/>
      <c r="K186365" s="141"/>
    </row>
    <row r="186366" spans="2:11" ht="13.5" customHeight="1">
      <c r="B186366" s="141"/>
      <c r="C186366" s="141"/>
      <c r="D186366" s="141"/>
      <c r="E186366" s="141"/>
      <c r="F186366" s="141"/>
      <c r="G186366" s="248"/>
      <c r="H186366" s="141"/>
      <c r="I186366" s="209"/>
      <c r="J186366" s="141"/>
      <c r="K186366" s="141"/>
    </row>
    <row r="186367" spans="2:11" ht="13.5" customHeight="1">
      <c r="B186367" s="141"/>
      <c r="C186367" s="141"/>
      <c r="D186367" s="141"/>
      <c r="E186367" s="141"/>
      <c r="F186367" s="141"/>
      <c r="G186367" s="248"/>
      <c r="H186367" s="141"/>
      <c r="I186367" s="209"/>
      <c r="J186367" s="141"/>
      <c r="K186367" s="141"/>
    </row>
    <row r="186368" spans="2:11" ht="13.5" customHeight="1">
      <c r="B186368" s="141"/>
      <c r="C186368" s="141"/>
      <c r="D186368" s="141"/>
      <c r="E186368" s="141"/>
      <c r="F186368" s="141"/>
      <c r="G186368" s="248"/>
      <c r="H186368" s="141"/>
      <c r="I186368" s="209"/>
      <c r="J186368" s="141"/>
      <c r="K186368" s="141"/>
    </row>
    <row r="186369" spans="2:11" ht="13.5" customHeight="1">
      <c r="B186369" s="141"/>
      <c r="C186369" s="141"/>
      <c r="D186369" s="141"/>
      <c r="E186369" s="141"/>
      <c r="F186369" s="141"/>
      <c r="G186369" s="248"/>
      <c r="H186369" s="141"/>
      <c r="I186369" s="209"/>
      <c r="J186369" s="141"/>
      <c r="K186369" s="141"/>
    </row>
    <row r="186370" spans="2:11" ht="13.5" customHeight="1">
      <c r="B186370" s="141"/>
      <c r="C186370" s="141"/>
      <c r="D186370" s="141"/>
      <c r="E186370" s="141"/>
      <c r="F186370" s="141"/>
      <c r="G186370" s="248"/>
      <c r="H186370" s="141"/>
      <c r="I186370" s="209"/>
      <c r="J186370" s="141"/>
      <c r="K186370" s="141"/>
    </row>
    <row r="186371" spans="2:11" ht="13.5" customHeight="1">
      <c r="B186371" s="141"/>
      <c r="C186371" s="141"/>
      <c r="D186371" s="141"/>
      <c r="E186371" s="141"/>
      <c r="F186371" s="141"/>
      <c r="G186371" s="248"/>
      <c r="H186371" s="141"/>
      <c r="I186371" s="209"/>
      <c r="J186371" s="141"/>
      <c r="K186371" s="141"/>
    </row>
    <row r="186372" spans="2:11" ht="13.5" customHeight="1">
      <c r="B186372" s="141"/>
      <c r="C186372" s="141"/>
      <c r="D186372" s="141"/>
      <c r="E186372" s="141"/>
      <c r="F186372" s="141"/>
      <c r="G186372" s="248"/>
      <c r="H186372" s="141"/>
      <c r="I186372" s="209"/>
      <c r="J186372" s="141"/>
      <c r="K186372" s="141"/>
    </row>
    <row r="186373" spans="2:11" ht="13.5" customHeight="1">
      <c r="B186373" s="141"/>
      <c r="C186373" s="141"/>
      <c r="D186373" s="141"/>
      <c r="E186373" s="141"/>
      <c r="F186373" s="141"/>
      <c r="G186373" s="248"/>
      <c r="H186373" s="141"/>
      <c r="I186373" s="209"/>
      <c r="J186373" s="141"/>
      <c r="K186373" s="141"/>
    </row>
    <row r="186374" spans="2:11" ht="13.5" customHeight="1">
      <c r="B186374" s="141"/>
      <c r="C186374" s="141"/>
      <c r="D186374" s="141"/>
      <c r="E186374" s="141"/>
      <c r="F186374" s="141"/>
      <c r="G186374" s="248"/>
      <c r="H186374" s="141"/>
      <c r="I186374" s="209"/>
      <c r="J186374" s="141"/>
      <c r="K186374" s="141"/>
    </row>
    <row r="186375" spans="2:11" ht="13.5" customHeight="1">
      <c r="B186375" s="141"/>
      <c r="C186375" s="141"/>
      <c r="D186375" s="141"/>
      <c r="E186375" s="141"/>
      <c r="F186375" s="141"/>
      <c r="G186375" s="248"/>
      <c r="H186375" s="141"/>
      <c r="I186375" s="209"/>
      <c r="J186375" s="141"/>
      <c r="K186375" s="141"/>
    </row>
    <row r="186376" spans="2:11" ht="13.5" customHeight="1">
      <c r="B186376" s="141"/>
      <c r="C186376" s="141"/>
      <c r="D186376" s="141"/>
      <c r="E186376" s="141"/>
      <c r="F186376" s="141"/>
      <c r="G186376" s="248"/>
      <c r="H186376" s="141"/>
      <c r="I186376" s="209"/>
      <c r="J186376" s="141"/>
      <c r="K186376" s="141"/>
    </row>
    <row r="186377" spans="2:11" ht="13.5" customHeight="1">
      <c r="B186377" s="141"/>
      <c r="C186377" s="141"/>
      <c r="D186377" s="141"/>
      <c r="E186377" s="141"/>
      <c r="F186377" s="141"/>
      <c r="G186377" s="248"/>
      <c r="H186377" s="141"/>
      <c r="I186377" s="209"/>
      <c r="J186377" s="141"/>
      <c r="K186377" s="141"/>
    </row>
    <row r="186378" spans="2:11" ht="13.5" customHeight="1">
      <c r="B186378" s="141"/>
      <c r="C186378" s="141"/>
      <c r="D186378" s="141"/>
      <c r="E186378" s="141"/>
      <c r="F186378" s="141"/>
      <c r="G186378" s="248"/>
      <c r="H186378" s="141"/>
      <c r="I186378" s="209"/>
      <c r="J186378" s="141"/>
      <c r="K186378" s="141"/>
    </row>
    <row r="186379" spans="2:11" ht="13.5" customHeight="1">
      <c r="B186379" s="141"/>
      <c r="C186379" s="141"/>
      <c r="D186379" s="141"/>
      <c r="E186379" s="141"/>
      <c r="F186379" s="141"/>
      <c r="G186379" s="248"/>
      <c r="H186379" s="141"/>
      <c r="I186379" s="209"/>
      <c r="J186379" s="141"/>
      <c r="K186379" s="141"/>
    </row>
    <row r="186380" spans="2:11" ht="13.5" customHeight="1">
      <c r="B186380" s="141"/>
      <c r="C186380" s="141"/>
      <c r="D186380" s="141"/>
      <c r="E186380" s="141"/>
      <c r="F186380" s="141"/>
      <c r="G186380" s="248"/>
      <c r="H186380" s="141"/>
      <c r="I186380" s="209"/>
      <c r="J186380" s="141"/>
      <c r="K186380" s="141"/>
    </row>
    <row r="186381" spans="2:11" ht="13.5" customHeight="1">
      <c r="B186381" s="141"/>
      <c r="C186381" s="141"/>
      <c r="D186381" s="141"/>
      <c r="E186381" s="141"/>
      <c r="F186381" s="141"/>
      <c r="G186381" s="248"/>
      <c r="H186381" s="141"/>
      <c r="I186381" s="209"/>
      <c r="J186381" s="141"/>
      <c r="K186381" s="141"/>
    </row>
    <row r="186382" spans="2:11" ht="13.5" customHeight="1">
      <c r="B186382" s="141"/>
      <c r="C186382" s="141"/>
      <c r="D186382" s="141"/>
      <c r="E186382" s="141"/>
      <c r="F186382" s="141"/>
      <c r="G186382" s="248"/>
      <c r="H186382" s="141"/>
      <c r="I186382" s="209"/>
      <c r="J186382" s="141"/>
      <c r="K186382" s="141"/>
    </row>
    <row r="186383" spans="2:11" ht="13.5" customHeight="1">
      <c r="B186383" s="141"/>
      <c r="C186383" s="141"/>
      <c r="D186383" s="141"/>
      <c r="E186383" s="141"/>
      <c r="F186383" s="141"/>
      <c r="G186383" s="248"/>
      <c r="H186383" s="141"/>
      <c r="I186383" s="209"/>
      <c r="J186383" s="141"/>
      <c r="K186383" s="141"/>
    </row>
    <row r="186384" spans="2:11" ht="13.5" customHeight="1">
      <c r="B186384" s="141"/>
      <c r="C186384" s="141"/>
      <c r="D186384" s="141"/>
      <c r="E186384" s="141"/>
      <c r="F186384" s="141"/>
      <c r="G186384" s="248"/>
      <c r="H186384" s="141"/>
      <c r="I186384" s="209"/>
      <c r="J186384" s="141"/>
      <c r="K186384" s="141"/>
    </row>
    <row r="186385" spans="2:11" ht="13.5" customHeight="1">
      <c r="B186385" s="141"/>
      <c r="C186385" s="141"/>
      <c r="D186385" s="141"/>
      <c r="E186385" s="141"/>
      <c r="F186385" s="141"/>
      <c r="G186385" s="248"/>
      <c r="H186385" s="141"/>
      <c r="I186385" s="209"/>
      <c r="J186385" s="141"/>
      <c r="K186385" s="141"/>
    </row>
    <row r="186386" spans="2:11" ht="13.5" customHeight="1">
      <c r="B186386" s="141"/>
      <c r="C186386" s="141"/>
      <c r="D186386" s="141"/>
      <c r="E186386" s="141"/>
      <c r="F186386" s="141"/>
      <c r="G186386" s="248"/>
      <c r="H186386" s="141"/>
      <c r="I186386" s="209"/>
      <c r="J186386" s="141"/>
      <c r="K186386" s="141"/>
    </row>
    <row r="186387" spans="2:11" ht="13.5" customHeight="1">
      <c r="B186387" s="141"/>
      <c r="C186387" s="141"/>
      <c r="D186387" s="141"/>
      <c r="E186387" s="141"/>
      <c r="F186387" s="141"/>
      <c r="G186387" s="248"/>
      <c r="H186387" s="141"/>
      <c r="I186387" s="209"/>
      <c r="J186387" s="141"/>
      <c r="K186387" s="141"/>
    </row>
    <row r="186388" spans="2:11" ht="13.5" customHeight="1">
      <c r="B186388" s="141"/>
      <c r="C186388" s="141"/>
      <c r="D186388" s="141"/>
      <c r="E186388" s="141"/>
      <c r="F186388" s="141"/>
      <c r="G186388" s="248"/>
      <c r="H186388" s="141"/>
      <c r="I186388" s="209"/>
      <c r="J186388" s="141"/>
      <c r="K186388" s="141"/>
    </row>
    <row r="186389" spans="2:11" ht="13.5" customHeight="1">
      <c r="B186389" s="141"/>
      <c r="C186389" s="141"/>
      <c r="D186389" s="141"/>
      <c r="E186389" s="141"/>
      <c r="F186389" s="141"/>
      <c r="G186389" s="248"/>
      <c r="H186389" s="141"/>
      <c r="I186389" s="209"/>
      <c r="J186389" s="141"/>
      <c r="K186389" s="141"/>
    </row>
    <row r="186390" spans="2:11" ht="13.5" customHeight="1">
      <c r="B186390" s="141"/>
      <c r="C186390" s="141"/>
      <c r="D186390" s="141"/>
      <c r="E186390" s="141"/>
      <c r="F186390" s="141"/>
      <c r="G186390" s="248"/>
      <c r="H186390" s="141"/>
      <c r="I186390" s="209"/>
      <c r="J186390" s="141"/>
      <c r="K186390" s="141"/>
    </row>
    <row r="186391" spans="2:11" ht="13.5" customHeight="1">
      <c r="B186391" s="141"/>
      <c r="C186391" s="141"/>
      <c r="D186391" s="141"/>
      <c r="E186391" s="141"/>
      <c r="F186391" s="141"/>
      <c r="G186391" s="248"/>
      <c r="H186391" s="141"/>
      <c r="I186391" s="209"/>
      <c r="J186391" s="141"/>
      <c r="K186391" s="141"/>
    </row>
    <row r="186392" spans="2:11" ht="13.5" customHeight="1">
      <c r="B186392" s="141"/>
      <c r="C186392" s="141"/>
      <c r="D186392" s="141"/>
      <c r="E186392" s="141"/>
      <c r="F186392" s="141"/>
      <c r="G186392" s="248"/>
      <c r="H186392" s="141"/>
      <c r="I186392" s="209"/>
      <c r="J186392" s="141"/>
      <c r="K186392" s="141"/>
    </row>
    <row r="186393" spans="2:11" ht="13.5" customHeight="1">
      <c r="B186393" s="141"/>
      <c r="C186393" s="141"/>
      <c r="D186393" s="141"/>
      <c r="E186393" s="141"/>
      <c r="F186393" s="141"/>
      <c r="G186393" s="248"/>
      <c r="H186393" s="141"/>
      <c r="I186393" s="209"/>
      <c r="J186393" s="141"/>
      <c r="K186393" s="141"/>
    </row>
    <row r="186394" spans="2:11" ht="13.5" customHeight="1">
      <c r="B186394" s="141"/>
      <c r="C186394" s="141"/>
      <c r="D186394" s="141"/>
      <c r="E186394" s="141"/>
      <c r="F186394" s="141"/>
      <c r="G186394" s="248"/>
      <c r="H186394" s="141"/>
      <c r="I186394" s="209"/>
      <c r="J186394" s="141"/>
      <c r="K186394" s="141"/>
    </row>
    <row r="186395" spans="2:11" ht="13.5" customHeight="1">
      <c r="B186395" s="141"/>
      <c r="C186395" s="141"/>
      <c r="D186395" s="141"/>
      <c r="E186395" s="141"/>
      <c r="F186395" s="141"/>
      <c r="G186395" s="248"/>
      <c r="H186395" s="141"/>
      <c r="I186395" s="209"/>
      <c r="J186395" s="141"/>
      <c r="K186395" s="141"/>
    </row>
    <row r="186396" spans="2:11" ht="13.5" customHeight="1">
      <c r="B186396" s="141"/>
      <c r="C186396" s="141"/>
      <c r="D186396" s="141"/>
      <c r="E186396" s="141"/>
      <c r="F186396" s="141"/>
      <c r="G186396" s="248"/>
      <c r="H186396" s="141"/>
      <c r="I186396" s="209"/>
      <c r="J186396" s="141"/>
      <c r="K186396" s="141"/>
    </row>
    <row r="186397" spans="2:11" ht="13.5" customHeight="1">
      <c r="B186397" s="141"/>
      <c r="C186397" s="141"/>
      <c r="D186397" s="141"/>
      <c r="E186397" s="141"/>
      <c r="F186397" s="141"/>
      <c r="G186397" s="248"/>
      <c r="H186397" s="141"/>
      <c r="I186397" s="209"/>
      <c r="J186397" s="141"/>
      <c r="K186397" s="141"/>
    </row>
    <row r="186398" spans="2:11" ht="13.5" customHeight="1">
      <c r="B186398" s="141"/>
      <c r="C186398" s="141"/>
      <c r="D186398" s="141"/>
      <c r="E186398" s="141"/>
      <c r="F186398" s="141"/>
      <c r="G186398" s="248"/>
      <c r="H186398" s="141"/>
      <c r="I186398" s="209"/>
      <c r="J186398" s="141"/>
      <c r="K186398" s="141"/>
    </row>
    <row r="186399" spans="2:11" ht="13.5" customHeight="1">
      <c r="B186399" s="141"/>
      <c r="C186399" s="141"/>
      <c r="D186399" s="141"/>
      <c r="E186399" s="141"/>
      <c r="F186399" s="141"/>
      <c r="G186399" s="248"/>
      <c r="H186399" s="141"/>
      <c r="I186399" s="209"/>
      <c r="J186399" s="141"/>
      <c r="K186399" s="141"/>
    </row>
    <row r="186400" spans="2:11" ht="13.5" customHeight="1">
      <c r="B186400" s="141"/>
      <c r="C186400" s="141"/>
      <c r="D186400" s="141"/>
      <c r="E186400" s="141"/>
      <c r="F186400" s="141"/>
      <c r="G186400" s="248"/>
      <c r="H186400" s="141"/>
      <c r="I186400" s="209"/>
      <c r="J186400" s="141"/>
      <c r="K186400" s="141"/>
    </row>
    <row r="186401" spans="2:11" ht="13.5" customHeight="1">
      <c r="B186401" s="141"/>
      <c r="C186401" s="141"/>
      <c r="D186401" s="141"/>
      <c r="E186401" s="141"/>
      <c r="F186401" s="141"/>
      <c r="G186401" s="248"/>
      <c r="H186401" s="141"/>
      <c r="I186401" s="209"/>
      <c r="J186401" s="141"/>
      <c r="K186401" s="141"/>
    </row>
    <row r="186402" spans="2:11" ht="13.5" customHeight="1">
      <c r="B186402" s="141"/>
      <c r="C186402" s="141"/>
      <c r="D186402" s="141"/>
      <c r="E186402" s="141"/>
      <c r="F186402" s="141"/>
      <c r="G186402" s="248"/>
      <c r="H186402" s="141"/>
      <c r="I186402" s="209"/>
      <c r="J186402" s="141"/>
      <c r="K186402" s="141"/>
    </row>
    <row r="186403" spans="2:11" ht="13.5" customHeight="1">
      <c r="B186403" s="141"/>
      <c r="C186403" s="141"/>
      <c r="D186403" s="141"/>
      <c r="E186403" s="141"/>
      <c r="F186403" s="141"/>
      <c r="G186403" s="248"/>
      <c r="H186403" s="141"/>
      <c r="I186403" s="209"/>
      <c r="J186403" s="141"/>
      <c r="K186403" s="141"/>
    </row>
    <row r="186404" spans="2:11" ht="13.5" customHeight="1">
      <c r="B186404" s="141"/>
      <c r="C186404" s="141"/>
      <c r="D186404" s="141"/>
      <c r="E186404" s="141"/>
      <c r="F186404" s="141"/>
      <c r="G186404" s="248"/>
      <c r="H186404" s="141"/>
      <c r="I186404" s="209"/>
      <c r="J186404" s="141"/>
      <c r="K186404" s="141"/>
    </row>
    <row r="186405" spans="2:11" ht="13.5" customHeight="1">
      <c r="B186405" s="141"/>
      <c r="C186405" s="141"/>
      <c r="D186405" s="141"/>
      <c r="E186405" s="141"/>
      <c r="F186405" s="141"/>
      <c r="G186405" s="248"/>
      <c r="H186405" s="141"/>
      <c r="I186405" s="209"/>
      <c r="J186405" s="141"/>
      <c r="K186405" s="141"/>
    </row>
    <row r="186406" spans="2:11" ht="13.5" customHeight="1">
      <c r="B186406" s="141"/>
      <c r="C186406" s="141"/>
      <c r="D186406" s="141"/>
      <c r="E186406" s="141"/>
      <c r="F186406" s="141"/>
      <c r="G186406" s="248"/>
      <c r="H186406" s="141"/>
      <c r="I186406" s="209"/>
      <c r="J186406" s="141"/>
      <c r="K186406" s="141"/>
    </row>
    <row r="186407" spans="2:11" ht="13.5" customHeight="1">
      <c r="B186407" s="141"/>
      <c r="C186407" s="141"/>
      <c r="D186407" s="141"/>
      <c r="E186407" s="141"/>
      <c r="F186407" s="141"/>
      <c r="G186407" s="248"/>
      <c r="H186407" s="141"/>
      <c r="I186407" s="209"/>
      <c r="J186407" s="141"/>
      <c r="K186407" s="141"/>
    </row>
    <row r="186408" spans="2:11" ht="13.5" customHeight="1">
      <c r="B186408" s="141"/>
      <c r="C186408" s="141"/>
      <c r="D186408" s="141"/>
      <c r="E186408" s="141"/>
      <c r="F186408" s="141"/>
      <c r="G186408" s="248"/>
      <c r="H186408" s="141"/>
      <c r="I186408" s="209"/>
      <c r="J186408" s="141"/>
      <c r="K186408" s="141"/>
    </row>
    <row r="186409" spans="2:11" ht="13.5" customHeight="1">
      <c r="B186409" s="141"/>
      <c r="C186409" s="141"/>
      <c r="D186409" s="141"/>
      <c r="E186409" s="141"/>
      <c r="F186409" s="141"/>
      <c r="G186409" s="248"/>
      <c r="H186409" s="141"/>
      <c r="I186409" s="209"/>
      <c r="J186409" s="141"/>
      <c r="K186409" s="141"/>
    </row>
    <row r="186410" spans="2:11" ht="13.5" customHeight="1">
      <c r="B186410" s="141"/>
      <c r="C186410" s="141"/>
      <c r="D186410" s="141"/>
      <c r="E186410" s="141"/>
      <c r="F186410" s="141"/>
      <c r="G186410" s="248"/>
      <c r="H186410" s="141"/>
      <c r="I186410" s="209"/>
      <c r="J186410" s="141"/>
      <c r="K186410" s="141"/>
    </row>
    <row r="186411" spans="2:11" ht="13.5" customHeight="1">
      <c r="B186411" s="141"/>
      <c r="C186411" s="141"/>
      <c r="D186411" s="141"/>
      <c r="E186411" s="141"/>
      <c r="F186411" s="141"/>
      <c r="G186411" s="248"/>
      <c r="H186411" s="141"/>
      <c r="I186411" s="209"/>
      <c r="J186411" s="141"/>
      <c r="K186411" s="141"/>
    </row>
    <row r="186412" spans="2:11" ht="13.5" customHeight="1">
      <c r="B186412" s="141"/>
      <c r="C186412" s="141"/>
      <c r="D186412" s="141"/>
      <c r="E186412" s="141"/>
      <c r="F186412" s="141"/>
      <c r="G186412" s="248"/>
      <c r="H186412" s="141"/>
      <c r="I186412" s="209"/>
      <c r="J186412" s="141"/>
      <c r="K186412" s="141"/>
    </row>
    <row r="186413" spans="2:11" ht="13.5" customHeight="1">
      <c r="B186413" s="141"/>
      <c r="C186413" s="141"/>
      <c r="D186413" s="141"/>
      <c r="E186413" s="141"/>
      <c r="F186413" s="141"/>
      <c r="G186413" s="248"/>
      <c r="H186413" s="141"/>
      <c r="I186413" s="209"/>
      <c r="J186413" s="141"/>
      <c r="K186413" s="141"/>
    </row>
    <row r="186414" spans="2:11" ht="13.5" customHeight="1">
      <c r="B186414" s="141"/>
      <c r="C186414" s="141"/>
      <c r="D186414" s="141"/>
      <c r="E186414" s="141"/>
      <c r="F186414" s="141"/>
      <c r="G186414" s="248"/>
      <c r="H186414" s="141"/>
      <c r="I186414" s="209"/>
      <c r="J186414" s="141"/>
      <c r="K186414" s="141"/>
    </row>
    <row r="186415" spans="2:11" ht="13.5" customHeight="1">
      <c r="B186415" s="141"/>
      <c r="C186415" s="141"/>
      <c r="D186415" s="141"/>
      <c r="E186415" s="141"/>
      <c r="F186415" s="141"/>
      <c r="G186415" s="248"/>
      <c r="H186415" s="141"/>
      <c r="I186415" s="209"/>
      <c r="J186415" s="141"/>
      <c r="K186415" s="141"/>
    </row>
    <row r="186416" spans="2:11" ht="13.5" customHeight="1">
      <c r="B186416" s="141"/>
      <c r="C186416" s="141"/>
      <c r="D186416" s="141"/>
      <c r="E186416" s="141"/>
      <c r="F186416" s="141"/>
      <c r="G186416" s="248"/>
      <c r="H186416" s="141"/>
      <c r="I186416" s="209"/>
      <c r="J186416" s="141"/>
      <c r="K186416" s="141"/>
    </row>
    <row r="186417" spans="2:11" ht="13.5" customHeight="1">
      <c r="B186417" s="141"/>
      <c r="C186417" s="141"/>
      <c r="D186417" s="141"/>
      <c r="E186417" s="141"/>
      <c r="F186417" s="141"/>
      <c r="G186417" s="248"/>
      <c r="H186417" s="141"/>
      <c r="I186417" s="209"/>
      <c r="J186417" s="141"/>
      <c r="K186417" s="141"/>
    </row>
    <row r="186418" spans="2:11" ht="13.5" customHeight="1">
      <c r="B186418" s="141"/>
      <c r="C186418" s="141"/>
      <c r="D186418" s="141"/>
      <c r="E186418" s="141"/>
      <c r="F186418" s="141"/>
      <c r="G186418" s="248"/>
      <c r="H186418" s="141"/>
      <c r="I186418" s="209"/>
      <c r="J186418" s="141"/>
      <c r="K186418" s="141"/>
    </row>
    <row r="186419" spans="2:11" ht="13.5" customHeight="1">
      <c r="B186419" s="141"/>
      <c r="C186419" s="141"/>
      <c r="D186419" s="141"/>
      <c r="E186419" s="141"/>
      <c r="F186419" s="141"/>
      <c r="G186419" s="248"/>
      <c r="H186419" s="141"/>
      <c r="I186419" s="209"/>
      <c r="J186419" s="141"/>
      <c r="K186419" s="141"/>
    </row>
    <row r="186420" spans="2:11" ht="13.5" customHeight="1">
      <c r="B186420" s="141"/>
      <c r="C186420" s="141"/>
      <c r="D186420" s="141"/>
      <c r="E186420" s="141"/>
      <c r="F186420" s="141"/>
      <c r="G186420" s="248"/>
      <c r="H186420" s="141"/>
      <c r="I186420" s="209"/>
      <c r="J186420" s="141"/>
      <c r="K186420" s="141"/>
    </row>
    <row r="186421" spans="2:11" ht="13.5" customHeight="1">
      <c r="B186421" s="141"/>
      <c r="C186421" s="141"/>
      <c r="D186421" s="141"/>
      <c r="E186421" s="141"/>
      <c r="F186421" s="141"/>
      <c r="G186421" s="248"/>
      <c r="H186421" s="141"/>
      <c r="I186421" s="209"/>
      <c r="J186421" s="141"/>
      <c r="K186421" s="141"/>
    </row>
    <row r="186422" spans="2:11" ht="13.5" customHeight="1">
      <c r="B186422" s="141"/>
      <c r="C186422" s="141"/>
      <c r="D186422" s="141"/>
      <c r="E186422" s="141"/>
      <c r="F186422" s="141"/>
      <c r="G186422" s="248"/>
      <c r="H186422" s="141"/>
      <c r="I186422" s="209"/>
      <c r="J186422" s="141"/>
      <c r="K186422" s="141"/>
    </row>
    <row r="186423" spans="2:11" ht="13.5" customHeight="1">
      <c r="B186423" s="141"/>
      <c r="C186423" s="141"/>
      <c r="D186423" s="141"/>
      <c r="E186423" s="141"/>
      <c r="F186423" s="141"/>
      <c r="G186423" s="248"/>
      <c r="H186423" s="141"/>
      <c r="I186423" s="209"/>
      <c r="J186423" s="141"/>
      <c r="K186423" s="141"/>
    </row>
    <row r="186424" spans="2:11" ht="13.5" customHeight="1">
      <c r="B186424" s="141"/>
      <c r="C186424" s="141"/>
      <c r="D186424" s="141"/>
      <c r="E186424" s="141"/>
      <c r="F186424" s="141"/>
      <c r="G186424" s="248"/>
      <c r="H186424" s="141"/>
      <c r="I186424" s="209"/>
      <c r="J186424" s="141"/>
      <c r="K186424" s="141"/>
    </row>
    <row r="186425" spans="2:11" ht="13.5" customHeight="1">
      <c r="B186425" s="141"/>
      <c r="C186425" s="141"/>
      <c r="D186425" s="141"/>
      <c r="E186425" s="141"/>
      <c r="F186425" s="141"/>
      <c r="G186425" s="248"/>
      <c r="H186425" s="141"/>
      <c r="I186425" s="209"/>
      <c r="J186425" s="141"/>
      <c r="K186425" s="141"/>
    </row>
    <row r="186426" spans="2:11" ht="13.5" customHeight="1">
      <c r="B186426" s="141"/>
      <c r="C186426" s="141"/>
      <c r="D186426" s="141"/>
      <c r="E186426" s="141"/>
      <c r="F186426" s="141"/>
      <c r="G186426" s="248"/>
      <c r="H186426" s="141"/>
      <c r="I186426" s="209"/>
      <c r="J186426" s="141"/>
      <c r="K186426" s="141"/>
    </row>
    <row r="186427" spans="2:11" ht="13.5" customHeight="1">
      <c r="B186427" s="141"/>
      <c r="C186427" s="141"/>
      <c r="D186427" s="141"/>
      <c r="E186427" s="141"/>
      <c r="F186427" s="141"/>
      <c r="G186427" s="248"/>
      <c r="H186427" s="141"/>
      <c r="I186427" s="209"/>
      <c r="J186427" s="141"/>
      <c r="K186427" s="141"/>
    </row>
    <row r="186428" spans="2:11" ht="13.5" customHeight="1">
      <c r="B186428" s="141"/>
      <c r="C186428" s="141"/>
      <c r="D186428" s="141"/>
      <c r="E186428" s="141"/>
      <c r="F186428" s="141"/>
      <c r="G186428" s="248"/>
      <c r="H186428" s="141"/>
      <c r="I186428" s="209"/>
      <c r="J186428" s="141"/>
      <c r="K186428" s="141"/>
    </row>
    <row r="186429" spans="2:11" ht="13.5" customHeight="1">
      <c r="B186429" s="141"/>
      <c r="C186429" s="141"/>
      <c r="D186429" s="141"/>
      <c r="E186429" s="141"/>
      <c r="F186429" s="141"/>
      <c r="G186429" s="248"/>
      <c r="H186429" s="141"/>
      <c r="I186429" s="209"/>
      <c r="J186429" s="141"/>
      <c r="K186429" s="141"/>
    </row>
    <row r="186430" spans="2:11" ht="13.5" customHeight="1">
      <c r="B186430" s="141"/>
      <c r="C186430" s="141"/>
      <c r="D186430" s="141"/>
      <c r="E186430" s="141"/>
      <c r="F186430" s="141"/>
      <c r="G186430" s="248"/>
      <c r="H186430" s="141"/>
      <c r="I186430" s="209"/>
      <c r="J186430" s="141"/>
      <c r="K186430" s="141"/>
    </row>
    <row r="186431" spans="2:11" ht="13.5" customHeight="1">
      <c r="B186431" s="141"/>
      <c r="C186431" s="141"/>
      <c r="D186431" s="141"/>
      <c r="E186431" s="141"/>
      <c r="F186431" s="141"/>
      <c r="G186431" s="248"/>
      <c r="H186431" s="141"/>
      <c r="I186431" s="209"/>
      <c r="J186431" s="141"/>
      <c r="K186431" s="141"/>
    </row>
    <row r="186432" spans="2:11" ht="13.5" customHeight="1">
      <c r="B186432" s="141"/>
      <c r="C186432" s="141"/>
      <c r="D186432" s="141"/>
      <c r="E186432" s="141"/>
      <c r="F186432" s="141"/>
      <c r="G186432" s="248"/>
      <c r="H186432" s="141"/>
      <c r="I186432" s="209"/>
      <c r="J186432" s="141"/>
      <c r="K186432" s="141"/>
    </row>
    <row r="186433" spans="2:11" ht="13.5" customHeight="1">
      <c r="B186433" s="141"/>
      <c r="C186433" s="141"/>
      <c r="D186433" s="141"/>
      <c r="E186433" s="141"/>
      <c r="F186433" s="141"/>
      <c r="G186433" s="248"/>
      <c r="H186433" s="141"/>
      <c r="I186433" s="209"/>
      <c r="J186433" s="141"/>
      <c r="K186433" s="141"/>
    </row>
    <row r="186434" spans="2:11" ht="13.5" customHeight="1">
      <c r="B186434" s="141"/>
      <c r="C186434" s="141"/>
      <c r="D186434" s="141"/>
      <c r="E186434" s="141"/>
      <c r="F186434" s="141"/>
      <c r="G186434" s="248"/>
      <c r="H186434" s="141"/>
      <c r="I186434" s="209"/>
      <c r="J186434" s="141"/>
      <c r="K186434" s="141"/>
    </row>
    <row r="186435" spans="2:11" ht="13.5" customHeight="1">
      <c r="B186435" s="141"/>
      <c r="C186435" s="141"/>
      <c r="D186435" s="141"/>
      <c r="E186435" s="141"/>
      <c r="F186435" s="141"/>
      <c r="G186435" s="248"/>
      <c r="H186435" s="141"/>
      <c r="I186435" s="209"/>
      <c r="J186435" s="141"/>
      <c r="K186435" s="141"/>
    </row>
    <row r="186436" spans="2:11" ht="13.5" customHeight="1">
      <c r="B186436" s="141"/>
      <c r="C186436" s="141"/>
      <c r="D186436" s="141"/>
      <c r="E186436" s="141"/>
      <c r="F186436" s="141"/>
      <c r="G186436" s="248"/>
      <c r="H186436" s="141"/>
      <c r="I186436" s="209"/>
      <c r="J186436" s="141"/>
      <c r="K186436" s="141"/>
    </row>
    <row r="186437" spans="2:11" ht="13.5" customHeight="1">
      <c r="B186437" s="141"/>
      <c r="C186437" s="141"/>
      <c r="D186437" s="141"/>
      <c r="E186437" s="141"/>
      <c r="F186437" s="141"/>
      <c r="G186437" s="248"/>
      <c r="H186437" s="141"/>
      <c r="I186437" s="209"/>
      <c r="J186437" s="141"/>
      <c r="K186437" s="141"/>
    </row>
    <row r="186438" spans="2:11" ht="13.5" customHeight="1">
      <c r="B186438" s="141"/>
      <c r="C186438" s="141"/>
      <c r="D186438" s="141"/>
      <c r="E186438" s="141"/>
      <c r="F186438" s="141"/>
      <c r="G186438" s="248"/>
      <c r="H186438" s="141"/>
      <c r="I186438" s="209"/>
      <c r="J186438" s="141"/>
      <c r="K186438" s="141"/>
    </row>
    <row r="186439" spans="2:11" ht="13.5" customHeight="1">
      <c r="B186439" s="141"/>
      <c r="C186439" s="141"/>
      <c r="D186439" s="141"/>
      <c r="E186439" s="141"/>
      <c r="F186439" s="141"/>
      <c r="G186439" s="248"/>
      <c r="H186439" s="141"/>
      <c r="I186439" s="209"/>
      <c r="J186439" s="141"/>
      <c r="K186439" s="141"/>
    </row>
    <row r="186440" spans="2:11" ht="13.5" customHeight="1">
      <c r="B186440" s="141"/>
      <c r="C186440" s="141"/>
      <c r="D186440" s="141"/>
      <c r="E186440" s="141"/>
      <c r="F186440" s="141"/>
      <c r="G186440" s="248"/>
      <c r="H186440" s="141"/>
      <c r="I186440" s="209"/>
      <c r="J186440" s="141"/>
      <c r="K186440" s="141"/>
    </row>
    <row r="186441" spans="2:11" ht="13.5" customHeight="1">
      <c r="B186441" s="141"/>
      <c r="C186441" s="141"/>
      <c r="D186441" s="141"/>
      <c r="E186441" s="141"/>
      <c r="F186441" s="141"/>
      <c r="G186441" s="248"/>
      <c r="H186441" s="141"/>
      <c r="I186441" s="209"/>
      <c r="J186441" s="141"/>
      <c r="K186441" s="141"/>
    </row>
    <row r="186442" spans="2:11" ht="13.5" customHeight="1">
      <c r="B186442" s="141"/>
      <c r="C186442" s="141"/>
      <c r="D186442" s="141"/>
      <c r="E186442" s="141"/>
      <c r="F186442" s="141"/>
      <c r="G186442" s="248"/>
      <c r="H186442" s="141"/>
      <c r="I186442" s="209"/>
      <c r="J186442" s="141"/>
      <c r="K186442" s="141"/>
    </row>
    <row r="186443" spans="2:11" ht="13.5" customHeight="1">
      <c r="B186443" s="141"/>
      <c r="C186443" s="141"/>
      <c r="D186443" s="141"/>
      <c r="E186443" s="141"/>
      <c r="F186443" s="141"/>
      <c r="G186443" s="248"/>
      <c r="H186443" s="141"/>
      <c r="I186443" s="209"/>
      <c r="J186443" s="141"/>
      <c r="K186443" s="141"/>
    </row>
    <row r="186444" spans="2:11" ht="13.5" customHeight="1">
      <c r="B186444" s="141"/>
      <c r="C186444" s="141"/>
      <c r="D186444" s="141"/>
      <c r="E186444" s="141"/>
      <c r="F186444" s="141"/>
      <c r="G186444" s="248"/>
      <c r="H186444" s="141"/>
      <c r="I186444" s="209"/>
      <c r="J186444" s="141"/>
      <c r="K186444" s="141"/>
    </row>
    <row r="186445" spans="2:11" ht="13.5" customHeight="1">
      <c r="B186445" s="141"/>
      <c r="C186445" s="141"/>
      <c r="D186445" s="141"/>
      <c r="E186445" s="141"/>
      <c r="F186445" s="141"/>
      <c r="G186445" s="248"/>
      <c r="H186445" s="141"/>
      <c r="I186445" s="209"/>
      <c r="J186445" s="141"/>
      <c r="K186445" s="141"/>
    </row>
    <row r="186446" spans="2:11" ht="13.5" customHeight="1">
      <c r="B186446" s="141"/>
      <c r="C186446" s="141"/>
      <c r="D186446" s="141"/>
      <c r="E186446" s="141"/>
      <c r="F186446" s="141"/>
      <c r="G186446" s="248"/>
      <c r="H186446" s="141"/>
      <c r="I186446" s="209"/>
      <c r="J186446" s="141"/>
      <c r="K186446" s="141"/>
    </row>
    <row r="186447" spans="2:11" ht="13.5" customHeight="1">
      <c r="B186447" s="141"/>
      <c r="C186447" s="141"/>
      <c r="D186447" s="141"/>
      <c r="E186447" s="141"/>
      <c r="F186447" s="141"/>
      <c r="G186447" s="248"/>
      <c r="H186447" s="141"/>
      <c r="I186447" s="209"/>
      <c r="J186447" s="141"/>
      <c r="K186447" s="141"/>
    </row>
    <row r="186448" spans="2:11" ht="13.5" customHeight="1">
      <c r="B186448" s="141"/>
      <c r="C186448" s="141"/>
      <c r="D186448" s="141"/>
      <c r="E186448" s="141"/>
      <c r="F186448" s="141"/>
      <c r="G186448" s="248"/>
      <c r="H186448" s="141"/>
      <c r="I186448" s="209"/>
      <c r="J186448" s="141"/>
      <c r="K186448" s="141"/>
    </row>
    <row r="186449" spans="2:11" ht="13.5" customHeight="1">
      <c r="B186449" s="141"/>
      <c r="C186449" s="141"/>
      <c r="D186449" s="141"/>
      <c r="E186449" s="141"/>
      <c r="F186449" s="141"/>
      <c r="G186449" s="248"/>
      <c r="H186449" s="141"/>
      <c r="I186449" s="209"/>
      <c r="J186449" s="141"/>
      <c r="K186449" s="141"/>
    </row>
    <row r="186450" spans="2:11" ht="13.5" customHeight="1">
      <c r="B186450" s="141"/>
      <c r="C186450" s="141"/>
      <c r="D186450" s="141"/>
      <c r="E186450" s="141"/>
      <c r="F186450" s="141"/>
      <c r="G186450" s="248"/>
      <c r="H186450" s="141"/>
      <c r="I186450" s="209"/>
      <c r="J186450" s="141"/>
      <c r="K186450" s="141"/>
    </row>
    <row r="186451" spans="2:11" ht="13.5" customHeight="1">
      <c r="B186451" s="141"/>
      <c r="C186451" s="141"/>
      <c r="D186451" s="141"/>
      <c r="E186451" s="141"/>
      <c r="F186451" s="141"/>
      <c r="G186451" s="248"/>
      <c r="H186451" s="141"/>
      <c r="I186451" s="209"/>
      <c r="J186451" s="141"/>
      <c r="K186451" s="141"/>
    </row>
    <row r="186452" spans="2:11" ht="13.5" customHeight="1">
      <c r="B186452" s="141"/>
      <c r="C186452" s="141"/>
      <c r="D186452" s="141"/>
      <c r="E186452" s="141"/>
      <c r="F186452" s="141"/>
      <c r="G186452" s="248"/>
      <c r="H186452" s="141"/>
      <c r="I186452" s="209"/>
      <c r="J186452" s="141"/>
      <c r="K186452" s="141"/>
    </row>
    <row r="186453" spans="2:11" ht="13.5" customHeight="1">
      <c r="B186453" s="141"/>
      <c r="C186453" s="141"/>
      <c r="D186453" s="141"/>
      <c r="E186453" s="141"/>
      <c r="F186453" s="141"/>
      <c r="G186453" s="248"/>
      <c r="H186453" s="141"/>
      <c r="I186453" s="209"/>
      <c r="J186453" s="141"/>
      <c r="K186453" s="141"/>
    </row>
    <row r="186454" spans="2:11" ht="13.5" customHeight="1">
      <c r="B186454" s="141"/>
      <c r="C186454" s="141"/>
      <c r="D186454" s="141"/>
      <c r="E186454" s="141"/>
      <c r="F186454" s="141"/>
      <c r="G186454" s="248"/>
      <c r="H186454" s="141"/>
      <c r="I186454" s="209"/>
      <c r="J186454" s="141"/>
      <c r="K186454" s="141"/>
    </row>
    <row r="186455" spans="2:11" ht="13.5" customHeight="1">
      <c r="B186455" s="141"/>
      <c r="C186455" s="141"/>
      <c r="D186455" s="141"/>
      <c r="E186455" s="141"/>
      <c r="F186455" s="141"/>
      <c r="G186455" s="248"/>
      <c r="H186455" s="141"/>
      <c r="I186455" s="209"/>
      <c r="J186455" s="141"/>
      <c r="K186455" s="141"/>
    </row>
    <row r="186456" spans="2:11" ht="13.5" customHeight="1">
      <c r="B186456" s="141"/>
      <c r="C186456" s="141"/>
      <c r="D186456" s="141"/>
      <c r="E186456" s="141"/>
      <c r="F186456" s="141"/>
      <c r="G186456" s="248"/>
      <c r="H186456" s="141"/>
      <c r="I186456" s="209"/>
      <c r="J186456" s="141"/>
      <c r="K186456" s="141"/>
    </row>
    <row r="186457" spans="2:11" ht="13.5" customHeight="1">
      <c r="B186457" s="141"/>
      <c r="C186457" s="141"/>
      <c r="D186457" s="141"/>
      <c r="E186457" s="141"/>
      <c r="F186457" s="141"/>
      <c r="G186457" s="248"/>
      <c r="H186457" s="141"/>
      <c r="I186457" s="209"/>
      <c r="J186457" s="141"/>
      <c r="K186457" s="141"/>
    </row>
    <row r="186458" spans="2:11" ht="13.5" customHeight="1">
      <c r="B186458" s="141"/>
      <c r="C186458" s="141"/>
      <c r="D186458" s="141"/>
      <c r="E186458" s="141"/>
      <c r="F186458" s="141"/>
      <c r="G186458" s="248"/>
      <c r="H186458" s="141"/>
      <c r="I186458" s="209"/>
      <c r="J186458" s="141"/>
      <c r="K186458" s="141"/>
    </row>
    <row r="186459" spans="2:11" ht="13.5" customHeight="1">
      <c r="B186459" s="141"/>
      <c r="C186459" s="141"/>
      <c r="D186459" s="141"/>
      <c r="E186459" s="141"/>
      <c r="F186459" s="141"/>
      <c r="G186459" s="248"/>
      <c r="H186459" s="141"/>
      <c r="I186459" s="209"/>
      <c r="J186459" s="141"/>
      <c r="K186459" s="141"/>
    </row>
    <row r="186460" spans="2:11" ht="13.5" customHeight="1">
      <c r="B186460" s="141"/>
      <c r="C186460" s="141"/>
      <c r="D186460" s="141"/>
      <c r="E186460" s="141"/>
      <c r="F186460" s="141"/>
      <c r="G186460" s="248"/>
      <c r="H186460" s="141"/>
      <c r="I186460" s="209"/>
      <c r="J186460" s="141"/>
      <c r="K186460" s="141"/>
    </row>
    <row r="186461" spans="2:11" ht="13.5" customHeight="1">
      <c r="B186461" s="141"/>
      <c r="C186461" s="141"/>
      <c r="D186461" s="141"/>
      <c r="E186461" s="141"/>
      <c r="F186461" s="141"/>
      <c r="G186461" s="248"/>
      <c r="H186461" s="141"/>
      <c r="I186461" s="209"/>
      <c r="J186461" s="141"/>
      <c r="K186461" s="141"/>
    </row>
    <row r="186462" spans="2:11" ht="13.5" customHeight="1">
      <c r="B186462" s="141"/>
      <c r="C186462" s="141"/>
      <c r="D186462" s="141"/>
      <c r="E186462" s="141"/>
      <c r="F186462" s="141"/>
      <c r="G186462" s="248"/>
      <c r="H186462" s="141"/>
      <c r="I186462" s="209"/>
      <c r="J186462" s="141"/>
      <c r="K186462" s="141"/>
    </row>
    <row r="186463" spans="2:11" ht="13.5" customHeight="1">
      <c r="B186463" s="141"/>
      <c r="C186463" s="141"/>
      <c r="D186463" s="141"/>
      <c r="E186463" s="141"/>
      <c r="F186463" s="141"/>
      <c r="G186463" s="248"/>
      <c r="H186463" s="141"/>
      <c r="I186463" s="209"/>
      <c r="J186463" s="141"/>
      <c r="K186463" s="141"/>
    </row>
    <row r="186464" spans="2:11" ht="13.5" customHeight="1">
      <c r="B186464" s="141"/>
      <c r="C186464" s="141"/>
      <c r="D186464" s="141"/>
      <c r="E186464" s="141"/>
      <c r="F186464" s="141"/>
      <c r="G186464" s="248"/>
      <c r="H186464" s="141"/>
      <c r="I186464" s="209"/>
      <c r="J186464" s="141"/>
      <c r="K186464" s="141"/>
    </row>
    <row r="186465" spans="2:11" ht="13.5" customHeight="1">
      <c r="B186465" s="141"/>
      <c r="C186465" s="141"/>
      <c r="D186465" s="141"/>
      <c r="E186465" s="141"/>
      <c r="F186465" s="141"/>
      <c r="G186465" s="248"/>
      <c r="H186465" s="141"/>
      <c r="I186465" s="209"/>
      <c r="J186465" s="141"/>
      <c r="K186465" s="141"/>
    </row>
    <row r="186466" spans="2:11" ht="13.5" customHeight="1">
      <c r="B186466" s="141"/>
      <c r="C186466" s="141"/>
      <c r="D186466" s="141"/>
      <c r="E186466" s="141"/>
      <c r="F186466" s="141"/>
      <c r="G186466" s="248"/>
      <c r="H186466" s="141"/>
      <c r="I186466" s="209"/>
      <c r="J186466" s="141"/>
      <c r="K186466" s="141"/>
    </row>
    <row r="186467" spans="2:11" ht="13.5" customHeight="1">
      <c r="B186467" s="141"/>
      <c r="C186467" s="141"/>
      <c r="D186467" s="141"/>
      <c r="E186467" s="141"/>
      <c r="F186467" s="141"/>
      <c r="G186467" s="248"/>
      <c r="H186467" s="141"/>
      <c r="I186467" s="209"/>
      <c r="J186467" s="141"/>
      <c r="K186467" s="141"/>
    </row>
    <row r="186468" spans="2:11" ht="13.5" customHeight="1">
      <c r="B186468" s="141"/>
      <c r="C186468" s="141"/>
      <c r="D186468" s="141"/>
      <c r="E186468" s="141"/>
      <c r="F186468" s="141"/>
      <c r="G186468" s="248"/>
      <c r="H186468" s="141"/>
      <c r="I186468" s="209"/>
      <c r="J186468" s="141"/>
      <c r="K186468" s="141"/>
    </row>
    <row r="186469" spans="2:11" ht="13.5" customHeight="1">
      <c r="B186469" s="141"/>
      <c r="C186469" s="141"/>
      <c r="D186469" s="141"/>
      <c r="E186469" s="141"/>
      <c r="F186469" s="141"/>
      <c r="G186469" s="248"/>
      <c r="H186469" s="141"/>
      <c r="I186469" s="209"/>
      <c r="J186469" s="141"/>
      <c r="K186469" s="141"/>
    </row>
    <row r="186470" spans="2:11" ht="13.5" customHeight="1">
      <c r="B186470" s="141"/>
      <c r="C186470" s="141"/>
      <c r="D186470" s="141"/>
      <c r="E186470" s="141"/>
      <c r="F186470" s="141"/>
      <c r="G186470" s="248"/>
      <c r="H186470" s="141"/>
      <c r="I186470" s="209"/>
      <c r="J186470" s="141"/>
      <c r="K186470" s="141"/>
    </row>
    <row r="186471" spans="2:11" ht="13.5" customHeight="1">
      <c r="B186471" s="141"/>
      <c r="C186471" s="141"/>
      <c r="D186471" s="141"/>
      <c r="E186471" s="141"/>
      <c r="F186471" s="141"/>
      <c r="G186471" s="248"/>
      <c r="H186471" s="141"/>
      <c r="I186471" s="209"/>
      <c r="J186471" s="141"/>
      <c r="K186471" s="141"/>
    </row>
    <row r="186472" spans="2:11" ht="13.5" customHeight="1">
      <c r="B186472" s="141"/>
      <c r="C186472" s="141"/>
      <c r="D186472" s="141"/>
      <c r="E186472" s="141"/>
      <c r="F186472" s="141"/>
      <c r="G186472" s="248"/>
      <c r="H186472" s="141"/>
      <c r="I186472" s="209"/>
      <c r="J186472" s="141"/>
      <c r="K186472" s="141"/>
    </row>
    <row r="186473" spans="2:11" ht="13.5" customHeight="1">
      <c r="B186473" s="141"/>
      <c r="C186473" s="141"/>
      <c r="D186473" s="141"/>
      <c r="E186473" s="141"/>
      <c r="F186473" s="141"/>
      <c r="G186473" s="248"/>
      <c r="H186473" s="141"/>
      <c r="I186473" s="209"/>
      <c r="J186473" s="141"/>
      <c r="K186473" s="141"/>
    </row>
    <row r="186474" spans="2:11" ht="13.5" customHeight="1">
      <c r="B186474" s="141"/>
      <c r="C186474" s="141"/>
      <c r="D186474" s="141"/>
      <c r="E186474" s="141"/>
      <c r="F186474" s="141"/>
      <c r="G186474" s="248"/>
      <c r="H186474" s="141"/>
      <c r="I186474" s="209"/>
      <c r="J186474" s="141"/>
      <c r="K186474" s="141"/>
    </row>
    <row r="186475" spans="2:11" ht="13.5" customHeight="1">
      <c r="B186475" s="141"/>
      <c r="C186475" s="141"/>
      <c r="D186475" s="141"/>
      <c r="E186475" s="141"/>
      <c r="F186475" s="141"/>
      <c r="G186475" s="248"/>
      <c r="H186475" s="141"/>
      <c r="I186475" s="209"/>
      <c r="J186475" s="141"/>
      <c r="K186475" s="141"/>
    </row>
    <row r="186476" spans="2:11" ht="13.5" customHeight="1">
      <c r="B186476" s="141"/>
      <c r="C186476" s="141"/>
      <c r="D186476" s="141"/>
      <c r="E186476" s="141"/>
      <c r="F186476" s="141"/>
      <c r="G186476" s="248"/>
      <c r="H186476" s="141"/>
      <c r="I186476" s="209"/>
      <c r="J186476" s="141"/>
      <c r="K186476" s="141"/>
    </row>
    <row r="186477" spans="2:11" ht="13.5" customHeight="1">
      <c r="B186477" s="141"/>
      <c r="C186477" s="141"/>
      <c r="D186477" s="141"/>
      <c r="E186477" s="141"/>
      <c r="F186477" s="141"/>
      <c r="G186477" s="248"/>
      <c r="H186477" s="141"/>
      <c r="I186477" s="209"/>
      <c r="J186477" s="141"/>
      <c r="K186477" s="141"/>
    </row>
    <row r="186478" spans="2:11" ht="13.5" customHeight="1">
      <c r="B186478" s="141"/>
      <c r="C186478" s="141"/>
      <c r="D186478" s="141"/>
      <c r="E186478" s="141"/>
      <c r="F186478" s="141"/>
      <c r="G186478" s="248"/>
      <c r="H186478" s="141"/>
      <c r="I186478" s="209"/>
      <c r="J186478" s="141"/>
      <c r="K186478" s="141"/>
    </row>
    <row r="186479" spans="2:11" ht="13.5" customHeight="1">
      <c r="B186479" s="141"/>
      <c r="C186479" s="141"/>
      <c r="D186479" s="141"/>
      <c r="E186479" s="141"/>
      <c r="F186479" s="141"/>
      <c r="G186479" s="248"/>
      <c r="H186479" s="141"/>
      <c r="I186479" s="209"/>
      <c r="J186479" s="141"/>
      <c r="K186479" s="141"/>
    </row>
    <row r="186480" spans="2:11" ht="13.5" customHeight="1">
      <c r="B186480" s="141"/>
      <c r="C186480" s="141"/>
      <c r="D186480" s="141"/>
      <c r="E186480" s="141"/>
      <c r="F186480" s="141"/>
      <c r="G186480" s="248"/>
      <c r="H186480" s="141"/>
      <c r="I186480" s="209"/>
      <c r="J186480" s="141"/>
      <c r="K186480" s="141"/>
    </row>
    <row r="186481" spans="2:11" ht="13.5" customHeight="1">
      <c r="B186481" s="141"/>
      <c r="C186481" s="141"/>
      <c r="D186481" s="141"/>
      <c r="E186481" s="141"/>
      <c r="F186481" s="141"/>
      <c r="G186481" s="248"/>
      <c r="H186481" s="141"/>
      <c r="I186481" s="209"/>
      <c r="J186481" s="141"/>
      <c r="K186481" s="141"/>
    </row>
    <row r="186482" spans="2:11" ht="13.5" customHeight="1">
      <c r="B186482" s="141"/>
      <c r="C186482" s="141"/>
      <c r="D186482" s="141"/>
      <c r="E186482" s="141"/>
      <c r="F186482" s="141"/>
      <c r="G186482" s="248"/>
      <c r="H186482" s="141"/>
      <c r="I186482" s="209"/>
      <c r="J186482" s="141"/>
      <c r="K186482" s="141"/>
    </row>
    <row r="186483" spans="2:11" ht="13.5" customHeight="1">
      <c r="B186483" s="141"/>
      <c r="C186483" s="141"/>
      <c r="D186483" s="141"/>
      <c r="E186483" s="141"/>
      <c r="F186483" s="141"/>
      <c r="G186483" s="248"/>
      <c r="H186483" s="141"/>
      <c r="I186483" s="209"/>
      <c r="J186483" s="141"/>
      <c r="K186483" s="141"/>
    </row>
    <row r="186484" spans="2:11" ht="13.5" customHeight="1">
      <c r="B186484" s="141"/>
      <c r="C186484" s="141"/>
      <c r="D186484" s="141"/>
      <c r="E186484" s="141"/>
      <c r="F186484" s="141"/>
      <c r="G186484" s="248"/>
      <c r="H186484" s="141"/>
      <c r="I186484" s="209"/>
      <c r="J186484" s="141"/>
      <c r="K186484" s="141"/>
    </row>
    <row r="186485" spans="2:11" ht="13.5" customHeight="1">
      <c r="B186485" s="141"/>
      <c r="C186485" s="141"/>
      <c r="D186485" s="141"/>
      <c r="E186485" s="141"/>
      <c r="F186485" s="141"/>
      <c r="G186485" s="248"/>
      <c r="H186485" s="141"/>
      <c r="I186485" s="209"/>
      <c r="J186485" s="141"/>
      <c r="K186485" s="141"/>
    </row>
    <row r="186486" spans="2:11" ht="13.5" customHeight="1">
      <c r="B186486" s="141"/>
      <c r="C186486" s="141"/>
      <c r="D186486" s="141"/>
      <c r="E186486" s="141"/>
      <c r="F186486" s="141"/>
      <c r="G186486" s="248"/>
      <c r="H186486" s="141"/>
      <c r="I186486" s="209"/>
      <c r="J186486" s="141"/>
      <c r="K186486" s="141"/>
    </row>
    <row r="186487" spans="2:11" ht="13.5" customHeight="1">
      <c r="B186487" s="141"/>
      <c r="C186487" s="141"/>
      <c r="D186487" s="141"/>
      <c r="E186487" s="141"/>
      <c r="F186487" s="141"/>
      <c r="G186487" s="248"/>
      <c r="H186487" s="141"/>
      <c r="I186487" s="209"/>
      <c r="J186487" s="141"/>
      <c r="K186487" s="141"/>
    </row>
    <row r="186488" spans="2:11" ht="13.5" customHeight="1">
      <c r="B186488" s="141"/>
      <c r="C186488" s="141"/>
      <c r="D186488" s="141"/>
      <c r="E186488" s="141"/>
      <c r="F186488" s="141"/>
      <c r="G186488" s="248"/>
      <c r="H186488" s="141"/>
      <c r="I186488" s="209"/>
      <c r="J186488" s="141"/>
      <c r="K186488" s="141"/>
    </row>
    <row r="186489" spans="2:11" ht="13.5" customHeight="1">
      <c r="B186489" s="141"/>
      <c r="C186489" s="141"/>
      <c r="D186489" s="141"/>
      <c r="E186489" s="141"/>
      <c r="F186489" s="141"/>
      <c r="G186489" s="248"/>
      <c r="H186489" s="141"/>
      <c r="I186489" s="209"/>
      <c r="J186489" s="141"/>
      <c r="K186489" s="141"/>
    </row>
    <row r="186490" spans="2:11" ht="13.5" customHeight="1">
      <c r="B186490" s="141"/>
      <c r="C186490" s="141"/>
      <c r="D186490" s="141"/>
      <c r="E186490" s="141"/>
      <c r="F186490" s="141"/>
      <c r="G186490" s="248"/>
      <c r="H186490" s="141"/>
      <c r="I186490" s="209"/>
      <c r="J186490" s="141"/>
      <c r="K186490" s="141"/>
    </row>
    <row r="186491" spans="2:11" ht="13.5" customHeight="1">
      <c r="B186491" s="141"/>
      <c r="C186491" s="141"/>
      <c r="D186491" s="141"/>
      <c r="E186491" s="141"/>
      <c r="F186491" s="141"/>
      <c r="G186491" s="248"/>
      <c r="H186491" s="141"/>
      <c r="I186491" s="209"/>
      <c r="J186491" s="141"/>
      <c r="K186491" s="141"/>
    </row>
    <row r="186492" spans="2:11" ht="13.5" customHeight="1">
      <c r="B186492" s="141"/>
      <c r="C186492" s="141"/>
      <c r="D186492" s="141"/>
      <c r="E186492" s="141"/>
      <c r="F186492" s="141"/>
      <c r="G186492" s="248"/>
      <c r="H186492" s="141"/>
      <c r="I186492" s="209"/>
      <c r="J186492" s="141"/>
      <c r="K186492" s="141"/>
    </row>
    <row r="186493" spans="2:11" ht="13.5" customHeight="1">
      <c r="B186493" s="141"/>
      <c r="C186493" s="141"/>
      <c r="D186493" s="141"/>
      <c r="E186493" s="141"/>
      <c r="F186493" s="141"/>
      <c r="G186493" s="248"/>
      <c r="H186493" s="141"/>
      <c r="I186493" s="209"/>
      <c r="J186493" s="141"/>
      <c r="K186493" s="141"/>
    </row>
    <row r="186494" spans="2:11" ht="13.5" customHeight="1">
      <c r="B186494" s="141"/>
      <c r="C186494" s="141"/>
      <c r="D186494" s="141"/>
      <c r="E186494" s="141"/>
      <c r="F186494" s="141"/>
      <c r="G186494" s="248"/>
      <c r="H186494" s="141"/>
      <c r="I186494" s="209"/>
      <c r="J186494" s="141"/>
      <c r="K186494" s="141"/>
    </row>
    <row r="186495" spans="2:11" ht="13.5" customHeight="1">
      <c r="B186495" s="141"/>
      <c r="C186495" s="141"/>
      <c r="D186495" s="141"/>
      <c r="E186495" s="141"/>
      <c r="F186495" s="141"/>
      <c r="G186495" s="248"/>
      <c r="H186495" s="141"/>
      <c r="I186495" s="209"/>
      <c r="J186495" s="141"/>
      <c r="K186495" s="141"/>
    </row>
    <row r="186496" spans="2:11" ht="13.5" customHeight="1">
      <c r="B186496" s="141"/>
      <c r="C186496" s="141"/>
      <c r="D186496" s="141"/>
      <c r="E186496" s="141"/>
      <c r="F186496" s="141"/>
      <c r="G186496" s="248"/>
      <c r="H186496" s="141"/>
      <c r="I186496" s="209"/>
      <c r="J186496" s="141"/>
      <c r="K186496" s="141"/>
    </row>
    <row r="186497" spans="2:11" ht="13.5" customHeight="1">
      <c r="B186497" s="141"/>
      <c r="C186497" s="141"/>
      <c r="D186497" s="141"/>
      <c r="E186497" s="141"/>
      <c r="F186497" s="141"/>
      <c r="G186497" s="248"/>
      <c r="H186497" s="141"/>
      <c r="I186497" s="209"/>
      <c r="J186497" s="141"/>
      <c r="K186497" s="141"/>
    </row>
    <row r="186498" spans="2:11" ht="13.5" customHeight="1">
      <c r="B186498" s="141"/>
      <c r="C186498" s="141"/>
      <c r="D186498" s="141"/>
      <c r="E186498" s="141"/>
      <c r="F186498" s="141"/>
      <c r="G186498" s="248"/>
      <c r="H186498" s="141"/>
      <c r="I186498" s="209"/>
      <c r="J186498" s="141"/>
      <c r="K186498" s="141"/>
    </row>
    <row r="186499" spans="2:11" ht="13.5" customHeight="1">
      <c r="B186499" s="141"/>
      <c r="C186499" s="141"/>
      <c r="D186499" s="141"/>
      <c r="E186499" s="141"/>
      <c r="F186499" s="141"/>
      <c r="G186499" s="248"/>
      <c r="H186499" s="141"/>
      <c r="I186499" s="209"/>
      <c r="J186499" s="141"/>
      <c r="K186499" s="141"/>
    </row>
    <row r="186500" spans="2:11" ht="13.5" customHeight="1">
      <c r="B186500" s="141"/>
      <c r="C186500" s="141"/>
      <c r="D186500" s="141"/>
      <c r="E186500" s="141"/>
      <c r="F186500" s="141"/>
      <c r="G186500" s="248"/>
      <c r="H186500" s="141"/>
      <c r="I186500" s="209"/>
      <c r="J186500" s="141"/>
      <c r="K186500" s="141"/>
    </row>
    <row r="186501" spans="2:11" ht="13.5" customHeight="1">
      <c r="B186501" s="141"/>
      <c r="C186501" s="141"/>
      <c r="D186501" s="141"/>
      <c r="E186501" s="141"/>
      <c r="F186501" s="141"/>
      <c r="G186501" s="248"/>
      <c r="H186501" s="141"/>
      <c r="I186501" s="209"/>
      <c r="J186501" s="141"/>
      <c r="K186501" s="141"/>
    </row>
    <row r="186502" spans="2:11" ht="13.5" customHeight="1">
      <c r="B186502" s="141"/>
      <c r="C186502" s="141"/>
      <c r="D186502" s="141"/>
      <c r="E186502" s="141"/>
      <c r="F186502" s="141"/>
      <c r="G186502" s="248"/>
      <c r="H186502" s="141"/>
      <c r="I186502" s="209"/>
      <c r="J186502" s="141"/>
      <c r="K186502" s="141"/>
    </row>
    <row r="186503" spans="2:11" ht="13.5" customHeight="1">
      <c r="B186503" s="141"/>
      <c r="C186503" s="141"/>
      <c r="D186503" s="141"/>
      <c r="E186503" s="141"/>
      <c r="F186503" s="141"/>
      <c r="G186503" s="248"/>
      <c r="H186503" s="141"/>
      <c r="I186503" s="209"/>
      <c r="J186503" s="141"/>
      <c r="K186503" s="141"/>
    </row>
    <row r="186504" spans="2:11" ht="13.5" customHeight="1">
      <c r="B186504" s="141"/>
      <c r="C186504" s="141"/>
      <c r="D186504" s="141"/>
      <c r="E186504" s="141"/>
      <c r="F186504" s="141"/>
      <c r="G186504" s="248"/>
      <c r="H186504" s="141"/>
      <c r="I186504" s="209"/>
      <c r="J186504" s="141"/>
      <c r="K186504" s="141"/>
    </row>
    <row r="186505" spans="2:11" ht="13.5" customHeight="1">
      <c r="B186505" s="141"/>
      <c r="C186505" s="141"/>
      <c r="D186505" s="141"/>
      <c r="E186505" s="141"/>
      <c r="F186505" s="141"/>
      <c r="G186505" s="248"/>
      <c r="H186505" s="141"/>
      <c r="I186505" s="209"/>
      <c r="J186505" s="141"/>
      <c r="K186505" s="141"/>
    </row>
    <row r="186506" spans="2:11" ht="13.5" customHeight="1">
      <c r="B186506" s="141"/>
      <c r="C186506" s="141"/>
      <c r="D186506" s="141"/>
      <c r="E186506" s="141"/>
      <c r="F186506" s="141"/>
      <c r="G186506" s="248"/>
      <c r="H186506" s="141"/>
      <c r="I186506" s="209"/>
      <c r="J186506" s="141"/>
      <c r="K186506" s="141"/>
    </row>
    <row r="186507" spans="2:11" ht="13.5" customHeight="1">
      <c r="B186507" s="141"/>
      <c r="C186507" s="141"/>
      <c r="D186507" s="141"/>
      <c r="E186507" s="141"/>
      <c r="F186507" s="141"/>
      <c r="G186507" s="248"/>
      <c r="H186507" s="141"/>
      <c r="I186507" s="209"/>
      <c r="J186507" s="141"/>
      <c r="K186507" s="141"/>
    </row>
    <row r="186508" spans="2:11" ht="13.5" customHeight="1">
      <c r="B186508" s="141"/>
      <c r="C186508" s="141"/>
      <c r="D186508" s="141"/>
      <c r="E186508" s="141"/>
      <c r="F186508" s="141"/>
      <c r="G186508" s="248"/>
      <c r="H186508" s="141"/>
      <c r="I186508" s="209"/>
      <c r="J186508" s="141"/>
      <c r="K186508" s="141"/>
    </row>
    <row r="186509" spans="2:11" ht="13.5" customHeight="1">
      <c r="B186509" s="141"/>
      <c r="C186509" s="141"/>
      <c r="D186509" s="141"/>
      <c r="E186509" s="141"/>
      <c r="F186509" s="141"/>
      <c r="G186509" s="248"/>
      <c r="H186509" s="141"/>
      <c r="I186509" s="209"/>
      <c r="J186509" s="141"/>
      <c r="K186509" s="141"/>
    </row>
    <row r="186510" spans="2:11" ht="13.5" customHeight="1">
      <c r="B186510" s="141"/>
      <c r="C186510" s="141"/>
      <c r="D186510" s="141"/>
      <c r="E186510" s="141"/>
      <c r="F186510" s="141"/>
      <c r="G186510" s="248"/>
      <c r="H186510" s="141"/>
      <c r="I186510" s="209"/>
      <c r="J186510" s="141"/>
      <c r="K186510" s="141"/>
    </row>
    <row r="186511" spans="2:11" ht="13.5" customHeight="1">
      <c r="B186511" s="141"/>
      <c r="C186511" s="141"/>
      <c r="D186511" s="141"/>
      <c r="E186511" s="141"/>
      <c r="F186511" s="141"/>
      <c r="G186511" s="248"/>
      <c r="H186511" s="141"/>
      <c r="I186511" s="209"/>
      <c r="J186511" s="141"/>
      <c r="K186511" s="141"/>
    </row>
    <row r="186512" spans="2:11" ht="13.5" customHeight="1">
      <c r="B186512" s="141"/>
      <c r="C186512" s="141"/>
      <c r="D186512" s="141"/>
      <c r="E186512" s="141"/>
      <c r="F186512" s="141"/>
      <c r="G186512" s="248"/>
      <c r="H186512" s="141"/>
      <c r="I186512" s="209"/>
      <c r="J186512" s="141"/>
      <c r="K186512" s="141"/>
    </row>
    <row r="186513" spans="2:11" ht="13.5" customHeight="1">
      <c r="B186513" s="141"/>
      <c r="C186513" s="141"/>
      <c r="D186513" s="141"/>
      <c r="E186513" s="141"/>
      <c r="F186513" s="141"/>
      <c r="G186513" s="248"/>
      <c r="H186513" s="141"/>
      <c r="I186513" s="209"/>
      <c r="J186513" s="141"/>
      <c r="K186513" s="141"/>
    </row>
    <row r="186514" spans="2:11" ht="13.5" customHeight="1">
      <c r="B186514" s="141"/>
      <c r="C186514" s="141"/>
      <c r="D186514" s="141"/>
      <c r="E186514" s="141"/>
      <c r="F186514" s="141"/>
      <c r="G186514" s="248"/>
      <c r="H186514" s="141"/>
      <c r="I186514" s="209"/>
      <c r="J186514" s="141"/>
      <c r="K186514" s="141"/>
    </row>
    <row r="186515" spans="2:11" ht="13.5" customHeight="1">
      <c r="B186515" s="141"/>
      <c r="C186515" s="141"/>
      <c r="D186515" s="141"/>
      <c r="E186515" s="141"/>
      <c r="F186515" s="141"/>
      <c r="G186515" s="248"/>
      <c r="H186515" s="141"/>
      <c r="I186515" s="209"/>
      <c r="J186515" s="141"/>
      <c r="K186515" s="141"/>
    </row>
    <row r="186516" spans="2:11" ht="13.5" customHeight="1">
      <c r="B186516" s="141"/>
      <c r="C186516" s="141"/>
      <c r="D186516" s="141"/>
      <c r="E186516" s="141"/>
      <c r="F186516" s="141"/>
      <c r="G186516" s="248"/>
      <c r="H186516" s="141"/>
      <c r="I186516" s="209"/>
      <c r="J186516" s="141"/>
      <c r="K186516" s="141"/>
    </row>
    <row r="186517" spans="2:11" ht="13.5" customHeight="1">
      <c r="B186517" s="141"/>
      <c r="C186517" s="141"/>
      <c r="D186517" s="141"/>
      <c r="E186517" s="141"/>
      <c r="F186517" s="141"/>
      <c r="G186517" s="248"/>
      <c r="H186517" s="141"/>
      <c r="I186517" s="209"/>
      <c r="J186517" s="141"/>
      <c r="K186517" s="141"/>
    </row>
    <row r="186518" spans="2:11" ht="13.5" customHeight="1">
      <c r="B186518" s="141"/>
      <c r="C186518" s="141"/>
      <c r="D186518" s="141"/>
      <c r="E186518" s="141"/>
      <c r="F186518" s="141"/>
      <c r="G186518" s="248"/>
      <c r="H186518" s="141"/>
      <c r="I186518" s="209"/>
      <c r="J186518" s="141"/>
      <c r="K186518" s="141"/>
    </row>
    <row r="186519" spans="2:11" ht="13.5" customHeight="1">
      <c r="B186519" s="141"/>
      <c r="C186519" s="141"/>
      <c r="D186519" s="141"/>
      <c r="E186519" s="141"/>
      <c r="F186519" s="141"/>
      <c r="G186519" s="248"/>
      <c r="H186519" s="141"/>
      <c r="I186519" s="209"/>
      <c r="J186519" s="141"/>
      <c r="K186519" s="141"/>
    </row>
    <row r="186520" spans="2:11" ht="13.5" customHeight="1">
      <c r="B186520" s="141"/>
      <c r="C186520" s="141"/>
      <c r="D186520" s="141"/>
      <c r="E186520" s="141"/>
      <c r="F186520" s="141"/>
      <c r="G186520" s="248"/>
      <c r="H186520" s="141"/>
      <c r="I186520" s="209"/>
      <c r="J186520" s="141"/>
      <c r="K186520" s="141"/>
    </row>
    <row r="186521" spans="2:11" ht="13.5" customHeight="1">
      <c r="B186521" s="141"/>
      <c r="C186521" s="141"/>
      <c r="D186521" s="141"/>
      <c r="E186521" s="141"/>
      <c r="F186521" s="141"/>
      <c r="G186521" s="248"/>
      <c r="H186521" s="141"/>
      <c r="I186521" s="209"/>
      <c r="J186521" s="141"/>
      <c r="K186521" s="141"/>
    </row>
    <row r="186522" spans="2:11" ht="13.5" customHeight="1">
      <c r="B186522" s="141"/>
      <c r="C186522" s="141"/>
      <c r="D186522" s="141"/>
      <c r="E186522" s="141"/>
      <c r="F186522" s="141"/>
      <c r="G186522" s="248"/>
      <c r="H186522" s="141"/>
      <c r="I186522" s="209"/>
      <c r="J186522" s="141"/>
      <c r="K186522" s="141"/>
    </row>
    <row r="186523" spans="2:11" ht="13.5" customHeight="1">
      <c r="B186523" s="141"/>
      <c r="C186523" s="141"/>
      <c r="D186523" s="141"/>
      <c r="E186523" s="141"/>
      <c r="F186523" s="141"/>
      <c r="G186523" s="248"/>
      <c r="H186523" s="141"/>
      <c r="I186523" s="209"/>
      <c r="J186523" s="141"/>
      <c r="K186523" s="141"/>
    </row>
    <row r="186524" spans="2:11" ht="13.5" customHeight="1">
      <c r="B186524" s="141"/>
      <c r="C186524" s="141"/>
      <c r="D186524" s="141"/>
      <c r="E186524" s="141"/>
      <c r="F186524" s="141"/>
      <c r="G186524" s="248"/>
      <c r="H186524" s="141"/>
      <c r="I186524" s="209"/>
      <c r="J186524" s="141"/>
      <c r="K186524" s="141"/>
    </row>
    <row r="186525" spans="2:11" ht="13.5" customHeight="1">
      <c r="B186525" s="141"/>
      <c r="C186525" s="141"/>
      <c r="D186525" s="141"/>
      <c r="E186525" s="141"/>
      <c r="F186525" s="141"/>
      <c r="G186525" s="248"/>
      <c r="H186525" s="141"/>
      <c r="I186525" s="209"/>
      <c r="J186525" s="141"/>
      <c r="K186525" s="141"/>
    </row>
    <row r="186526" spans="2:11" ht="13.5" customHeight="1">
      <c r="B186526" s="141"/>
      <c r="C186526" s="141"/>
      <c r="D186526" s="141"/>
      <c r="E186526" s="141"/>
      <c r="F186526" s="141"/>
      <c r="G186526" s="248"/>
      <c r="H186526" s="141"/>
      <c r="I186526" s="209"/>
      <c r="J186526" s="141"/>
      <c r="K186526" s="141"/>
    </row>
    <row r="186527" spans="2:11" ht="13.5" customHeight="1">
      <c r="B186527" s="141"/>
      <c r="C186527" s="141"/>
      <c r="D186527" s="141"/>
      <c r="E186527" s="141"/>
      <c r="F186527" s="141"/>
      <c r="G186527" s="248"/>
      <c r="H186527" s="141"/>
      <c r="I186527" s="209"/>
      <c r="J186527" s="141"/>
      <c r="K186527" s="141"/>
    </row>
    <row r="186528" spans="2:11" ht="13.5" customHeight="1">
      <c r="B186528" s="141"/>
      <c r="C186528" s="141"/>
      <c r="D186528" s="141"/>
      <c r="E186528" s="141"/>
      <c r="F186528" s="141"/>
      <c r="G186528" s="248"/>
      <c r="H186528" s="141"/>
      <c r="I186528" s="209"/>
      <c r="J186528" s="141"/>
      <c r="K186528" s="141"/>
    </row>
    <row r="186529" spans="2:11" ht="13.5" customHeight="1">
      <c r="B186529" s="141"/>
      <c r="C186529" s="141"/>
      <c r="D186529" s="141"/>
      <c r="E186529" s="141"/>
      <c r="F186529" s="141"/>
      <c r="G186529" s="248"/>
      <c r="H186529" s="141"/>
      <c r="I186529" s="209"/>
      <c r="J186529" s="141"/>
      <c r="K186529" s="141"/>
    </row>
    <row r="186530" spans="2:11" ht="13.5" customHeight="1">
      <c r="B186530" s="141"/>
      <c r="C186530" s="141"/>
      <c r="D186530" s="141"/>
      <c r="E186530" s="141"/>
      <c r="F186530" s="141"/>
      <c r="G186530" s="248"/>
      <c r="H186530" s="141"/>
      <c r="I186530" s="209"/>
      <c r="J186530" s="141"/>
      <c r="K186530" s="141"/>
    </row>
    <row r="186531" spans="2:11" ht="13.5" customHeight="1">
      <c r="B186531" s="141"/>
      <c r="C186531" s="141"/>
      <c r="D186531" s="141"/>
      <c r="E186531" s="141"/>
      <c r="F186531" s="141"/>
      <c r="G186531" s="248"/>
      <c r="H186531" s="141"/>
      <c r="I186531" s="209"/>
      <c r="J186531" s="141"/>
      <c r="K186531" s="141"/>
    </row>
    <row r="186532" spans="2:11" ht="13.5" customHeight="1">
      <c r="B186532" s="141"/>
      <c r="C186532" s="141"/>
      <c r="D186532" s="141"/>
      <c r="E186532" s="141"/>
      <c r="F186532" s="141"/>
      <c r="G186532" s="248"/>
      <c r="H186532" s="141"/>
      <c r="I186532" s="209"/>
      <c r="J186532" s="141"/>
      <c r="K186532" s="141"/>
    </row>
    <row r="186533" spans="2:11" ht="13.5" customHeight="1">
      <c r="B186533" s="141"/>
      <c r="C186533" s="141"/>
      <c r="D186533" s="141"/>
      <c r="E186533" s="141"/>
      <c r="F186533" s="141"/>
      <c r="G186533" s="248"/>
      <c r="H186533" s="141"/>
      <c r="I186533" s="209"/>
      <c r="J186533" s="141"/>
      <c r="K186533" s="141"/>
    </row>
    <row r="186534" spans="2:11" ht="13.5" customHeight="1">
      <c r="B186534" s="141"/>
      <c r="C186534" s="141"/>
      <c r="D186534" s="141"/>
      <c r="E186534" s="141"/>
      <c r="F186534" s="141"/>
      <c r="G186534" s="248"/>
      <c r="H186534" s="141"/>
      <c r="I186534" s="209"/>
      <c r="J186534" s="141"/>
      <c r="K186534" s="141"/>
    </row>
    <row r="186535" spans="2:11" ht="13.5" customHeight="1">
      <c r="B186535" s="141"/>
      <c r="C186535" s="141"/>
      <c r="D186535" s="141"/>
      <c r="E186535" s="141"/>
      <c r="F186535" s="141"/>
      <c r="G186535" s="248"/>
      <c r="H186535" s="141"/>
      <c r="I186535" s="209"/>
      <c r="J186535" s="141"/>
      <c r="K186535" s="141"/>
    </row>
    <row r="186536" spans="2:11" ht="13.5" customHeight="1">
      <c r="B186536" s="141"/>
      <c r="C186536" s="141"/>
      <c r="D186536" s="141"/>
      <c r="E186536" s="141"/>
      <c r="F186536" s="141"/>
      <c r="G186536" s="248"/>
      <c r="H186536" s="141"/>
      <c r="I186536" s="209"/>
      <c r="J186536" s="141"/>
      <c r="K186536" s="141"/>
    </row>
    <row r="186537" spans="2:11" ht="13.5" customHeight="1">
      <c r="B186537" s="141"/>
      <c r="C186537" s="141"/>
      <c r="D186537" s="141"/>
      <c r="E186537" s="141"/>
      <c r="F186537" s="141"/>
      <c r="G186537" s="248"/>
      <c r="H186537" s="141"/>
      <c r="I186537" s="209"/>
      <c r="J186537" s="141"/>
      <c r="K186537" s="141"/>
    </row>
    <row r="186538" spans="2:11" ht="13.5" customHeight="1">
      <c r="B186538" s="141"/>
      <c r="C186538" s="141"/>
      <c r="D186538" s="141"/>
      <c r="E186538" s="141"/>
      <c r="F186538" s="141"/>
      <c r="G186538" s="248"/>
      <c r="H186538" s="141"/>
      <c r="I186538" s="209"/>
      <c r="J186538" s="141"/>
      <c r="K186538" s="141"/>
    </row>
    <row r="186539" spans="2:11" ht="13.5" customHeight="1">
      <c r="B186539" s="141"/>
      <c r="C186539" s="141"/>
      <c r="D186539" s="141"/>
      <c r="E186539" s="141"/>
      <c r="F186539" s="141"/>
      <c r="G186539" s="248"/>
      <c r="H186539" s="141"/>
      <c r="I186539" s="209"/>
      <c r="J186539" s="141"/>
      <c r="K186539" s="141"/>
    </row>
    <row r="186540" spans="2:11" ht="13.5" customHeight="1">
      <c r="B186540" s="141"/>
      <c r="C186540" s="141"/>
      <c r="D186540" s="141"/>
      <c r="E186540" s="141"/>
      <c r="F186540" s="141"/>
      <c r="G186540" s="248"/>
      <c r="H186540" s="141"/>
      <c r="I186540" s="209"/>
      <c r="J186540" s="141"/>
      <c r="K186540" s="141"/>
    </row>
    <row r="186541" spans="2:11" ht="13.5" customHeight="1">
      <c r="B186541" s="141"/>
      <c r="C186541" s="141"/>
      <c r="D186541" s="141"/>
      <c r="E186541" s="141"/>
      <c r="F186541" s="141"/>
      <c r="G186541" s="248"/>
      <c r="H186541" s="141"/>
      <c r="I186541" s="209"/>
      <c r="J186541" s="141"/>
      <c r="K186541" s="141"/>
    </row>
    <row r="186542" spans="2:11" ht="13.5" customHeight="1">
      <c r="B186542" s="141"/>
      <c r="C186542" s="141"/>
      <c r="D186542" s="141"/>
      <c r="E186542" s="141"/>
      <c r="F186542" s="141"/>
      <c r="G186542" s="248"/>
      <c r="H186542" s="141"/>
      <c r="I186542" s="209"/>
      <c r="J186542" s="141"/>
      <c r="K186542" s="141"/>
    </row>
    <row r="186543" spans="2:11" ht="13.5" customHeight="1">
      <c r="B186543" s="141"/>
      <c r="C186543" s="141"/>
      <c r="D186543" s="141"/>
      <c r="E186543" s="141"/>
      <c r="F186543" s="141"/>
      <c r="G186543" s="248"/>
      <c r="H186543" s="141"/>
      <c r="I186543" s="209"/>
      <c r="J186543" s="141"/>
      <c r="K186543" s="141"/>
    </row>
    <row r="186544" spans="2:11" ht="13.5" customHeight="1">
      <c r="B186544" s="141"/>
      <c r="C186544" s="141"/>
      <c r="D186544" s="141"/>
      <c r="E186544" s="141"/>
      <c r="F186544" s="141"/>
      <c r="G186544" s="248"/>
      <c r="H186544" s="141"/>
      <c r="I186544" s="209"/>
      <c r="J186544" s="141"/>
      <c r="K186544" s="141"/>
    </row>
    <row r="186545" spans="2:11" ht="13.5" customHeight="1">
      <c r="B186545" s="141"/>
      <c r="C186545" s="141"/>
      <c r="D186545" s="141"/>
      <c r="E186545" s="141"/>
      <c r="F186545" s="141"/>
      <c r="G186545" s="248"/>
      <c r="H186545" s="141"/>
      <c r="I186545" s="209"/>
      <c r="J186545" s="141"/>
      <c r="K186545" s="141"/>
    </row>
    <row r="186546" spans="2:11" ht="13.5" customHeight="1">
      <c r="B186546" s="141"/>
      <c r="C186546" s="141"/>
      <c r="D186546" s="141"/>
      <c r="E186546" s="141"/>
      <c r="F186546" s="141"/>
      <c r="G186546" s="248"/>
      <c r="H186546" s="141"/>
      <c r="I186546" s="209"/>
      <c r="J186546" s="141"/>
      <c r="K186546" s="141"/>
    </row>
    <row r="186547" spans="2:11" ht="13.5" customHeight="1">
      <c r="B186547" s="141"/>
      <c r="C186547" s="141"/>
      <c r="D186547" s="141"/>
      <c r="E186547" s="141"/>
      <c r="F186547" s="141"/>
      <c r="G186547" s="248"/>
      <c r="H186547" s="141"/>
      <c r="I186547" s="209"/>
      <c r="J186547" s="141"/>
      <c r="K186547" s="141"/>
    </row>
    <row r="186548" spans="2:11" ht="13.5" customHeight="1">
      <c r="B186548" s="141"/>
      <c r="C186548" s="141"/>
      <c r="D186548" s="141"/>
      <c r="E186548" s="141"/>
      <c r="F186548" s="141"/>
      <c r="G186548" s="248"/>
      <c r="H186548" s="141"/>
      <c r="I186548" s="209"/>
      <c r="J186548" s="141"/>
      <c r="K186548" s="141"/>
    </row>
    <row r="186549" spans="2:11" ht="13.5" customHeight="1">
      <c r="B186549" s="141"/>
      <c r="C186549" s="141"/>
      <c r="D186549" s="141"/>
      <c r="E186549" s="141"/>
      <c r="F186549" s="141"/>
      <c r="G186549" s="248"/>
      <c r="H186549" s="141"/>
      <c r="I186549" s="209"/>
      <c r="J186549" s="141"/>
      <c r="K186549" s="141"/>
    </row>
    <row r="186550" spans="2:11" ht="13.5" customHeight="1">
      <c r="B186550" s="141"/>
      <c r="C186550" s="141"/>
      <c r="D186550" s="141"/>
      <c r="E186550" s="141"/>
      <c r="F186550" s="141"/>
      <c r="G186550" s="248"/>
      <c r="H186550" s="141"/>
      <c r="I186550" s="209"/>
      <c r="J186550" s="141"/>
      <c r="K186550" s="141"/>
    </row>
    <row r="186551" spans="2:11" ht="13.5" customHeight="1">
      <c r="B186551" s="141"/>
      <c r="C186551" s="141"/>
      <c r="D186551" s="141"/>
      <c r="E186551" s="141"/>
      <c r="F186551" s="141"/>
      <c r="G186551" s="248"/>
      <c r="H186551" s="141"/>
      <c r="I186551" s="209"/>
      <c r="J186551" s="141"/>
      <c r="K186551" s="141"/>
    </row>
    <row r="186552" spans="2:11" ht="13.5" customHeight="1">
      <c r="B186552" s="141"/>
      <c r="C186552" s="141"/>
      <c r="D186552" s="141"/>
      <c r="E186552" s="141"/>
      <c r="F186552" s="141"/>
      <c r="G186552" s="248"/>
      <c r="H186552" s="141"/>
      <c r="I186552" s="209"/>
      <c r="J186552" s="141"/>
      <c r="K186552" s="141"/>
    </row>
    <row r="186553" spans="2:11" ht="13.5" customHeight="1">
      <c r="B186553" s="141"/>
      <c r="C186553" s="141"/>
      <c r="D186553" s="141"/>
      <c r="E186553" s="141"/>
      <c r="F186553" s="141"/>
      <c r="G186553" s="248"/>
      <c r="H186553" s="141"/>
      <c r="I186553" s="209"/>
      <c r="J186553" s="141"/>
      <c r="K186553" s="141"/>
    </row>
    <row r="186554" spans="2:11" ht="13.5" customHeight="1">
      <c r="B186554" s="141"/>
      <c r="C186554" s="141"/>
      <c r="D186554" s="141"/>
      <c r="E186554" s="141"/>
      <c r="F186554" s="141"/>
      <c r="G186554" s="248"/>
      <c r="H186554" s="141"/>
      <c r="I186554" s="209"/>
      <c r="J186554" s="141"/>
      <c r="K186554" s="141"/>
    </row>
    <row r="186555" spans="2:11" ht="13.5" customHeight="1">
      <c r="B186555" s="141"/>
      <c r="C186555" s="141"/>
      <c r="D186555" s="141"/>
      <c r="E186555" s="141"/>
      <c r="F186555" s="141"/>
      <c r="G186555" s="248"/>
      <c r="H186555" s="141"/>
      <c r="I186555" s="209"/>
      <c r="J186555" s="141"/>
      <c r="K186555" s="141"/>
    </row>
    <row r="186556" spans="2:11" ht="13.5" customHeight="1">
      <c r="B186556" s="141"/>
      <c r="C186556" s="141"/>
      <c r="D186556" s="141"/>
      <c r="E186556" s="141"/>
      <c r="F186556" s="141"/>
      <c r="G186556" s="248"/>
      <c r="H186556" s="141"/>
      <c r="I186556" s="209"/>
      <c r="J186556" s="141"/>
      <c r="K186556" s="141"/>
    </row>
    <row r="186557" spans="2:11" ht="13.5" customHeight="1">
      <c r="B186557" s="141"/>
      <c r="C186557" s="141"/>
      <c r="D186557" s="141"/>
      <c r="E186557" s="141"/>
      <c r="F186557" s="141"/>
      <c r="G186557" s="248"/>
      <c r="H186557" s="141"/>
      <c r="I186557" s="209"/>
      <c r="J186557" s="141"/>
      <c r="K186557" s="141"/>
    </row>
    <row r="186558" spans="2:11" ht="13.5" customHeight="1">
      <c r="B186558" s="141"/>
      <c r="C186558" s="141"/>
      <c r="D186558" s="141"/>
      <c r="E186558" s="141"/>
      <c r="F186558" s="141"/>
      <c r="G186558" s="248"/>
      <c r="H186558" s="141"/>
      <c r="I186558" s="209"/>
      <c r="J186558" s="141"/>
      <c r="K186558" s="141"/>
    </row>
    <row r="186559" spans="2:11" ht="13.5" customHeight="1">
      <c r="B186559" s="141"/>
      <c r="C186559" s="141"/>
      <c r="D186559" s="141"/>
      <c r="E186559" s="141"/>
      <c r="F186559" s="141"/>
      <c r="G186559" s="248"/>
      <c r="H186559" s="141"/>
      <c r="I186559" s="209"/>
      <c r="J186559" s="141"/>
      <c r="K186559" s="141"/>
    </row>
    <row r="186560" spans="2:11" ht="13.5" customHeight="1">
      <c r="B186560" s="141"/>
      <c r="C186560" s="141"/>
      <c r="D186560" s="141"/>
      <c r="E186560" s="141"/>
      <c r="F186560" s="141"/>
      <c r="G186560" s="248"/>
      <c r="H186560" s="141"/>
      <c r="I186560" s="209"/>
      <c r="J186560" s="141"/>
      <c r="K186560" s="141"/>
    </row>
    <row r="186561" spans="2:11" ht="13.5" customHeight="1">
      <c r="B186561" s="141"/>
      <c r="C186561" s="141"/>
      <c r="D186561" s="141"/>
      <c r="E186561" s="141"/>
      <c r="F186561" s="141"/>
      <c r="G186561" s="248"/>
      <c r="H186561" s="141"/>
      <c r="I186561" s="209"/>
      <c r="J186561" s="141"/>
      <c r="K186561" s="141"/>
    </row>
    <row r="186562" spans="2:11" ht="13.5" customHeight="1">
      <c r="B186562" s="141"/>
      <c r="C186562" s="141"/>
      <c r="D186562" s="141"/>
      <c r="E186562" s="141"/>
      <c r="F186562" s="141"/>
      <c r="G186562" s="248"/>
      <c r="H186562" s="141"/>
      <c r="I186562" s="209"/>
      <c r="J186562" s="141"/>
      <c r="K186562" s="141"/>
    </row>
    <row r="186563" spans="2:11" ht="13.5" customHeight="1">
      <c r="B186563" s="141"/>
      <c r="C186563" s="141"/>
      <c r="D186563" s="141"/>
      <c r="E186563" s="141"/>
      <c r="F186563" s="141"/>
      <c r="G186563" s="248"/>
      <c r="H186563" s="141"/>
      <c r="I186563" s="209"/>
      <c r="J186563" s="141"/>
      <c r="K186563" s="141"/>
    </row>
    <row r="186564" spans="2:11" ht="13.5" customHeight="1">
      <c r="B186564" s="141"/>
      <c r="C186564" s="141"/>
      <c r="D186564" s="141"/>
      <c r="E186564" s="141"/>
      <c r="F186564" s="141"/>
      <c r="G186564" s="248"/>
      <c r="H186564" s="141"/>
      <c r="I186564" s="209"/>
      <c r="J186564" s="141"/>
      <c r="K186564" s="141"/>
    </row>
    <row r="186565" spans="2:11" ht="13.5" customHeight="1">
      <c r="B186565" s="141"/>
      <c r="C186565" s="141"/>
      <c r="D186565" s="141"/>
      <c r="E186565" s="141"/>
      <c r="F186565" s="141"/>
      <c r="G186565" s="248"/>
      <c r="H186565" s="141"/>
      <c r="I186565" s="209"/>
      <c r="J186565" s="141"/>
      <c r="K186565" s="141"/>
    </row>
    <row r="186566" spans="2:11" ht="13.5" customHeight="1">
      <c r="B186566" s="141"/>
      <c r="C186566" s="141"/>
      <c r="D186566" s="141"/>
      <c r="E186566" s="141"/>
      <c r="F186566" s="141"/>
      <c r="G186566" s="248"/>
      <c r="H186566" s="141"/>
      <c r="I186566" s="209"/>
      <c r="J186566" s="141"/>
      <c r="K186566" s="141"/>
    </row>
    <row r="186567" spans="2:11" ht="13.5" customHeight="1">
      <c r="B186567" s="141"/>
      <c r="C186567" s="141"/>
      <c r="D186567" s="141"/>
      <c r="E186567" s="141"/>
      <c r="F186567" s="141"/>
      <c r="G186567" s="248"/>
      <c r="H186567" s="141"/>
      <c r="I186567" s="209"/>
      <c r="J186567" s="141"/>
      <c r="K186567" s="141"/>
    </row>
    <row r="186568" spans="2:11" ht="13.5" customHeight="1">
      <c r="B186568" s="141"/>
      <c r="C186568" s="141"/>
      <c r="D186568" s="141"/>
      <c r="E186568" s="141"/>
      <c r="F186568" s="141"/>
      <c r="G186568" s="248"/>
      <c r="H186568" s="141"/>
      <c r="I186568" s="209"/>
      <c r="J186568" s="141"/>
      <c r="K186568" s="141"/>
    </row>
    <row r="186569" spans="2:11" ht="13.5" customHeight="1">
      <c r="B186569" s="141"/>
      <c r="C186569" s="141"/>
      <c r="D186569" s="141"/>
      <c r="E186569" s="141"/>
      <c r="F186569" s="141"/>
      <c r="G186569" s="248"/>
      <c r="H186569" s="141"/>
      <c r="I186569" s="209"/>
      <c r="J186569" s="141"/>
      <c r="K186569" s="141"/>
    </row>
    <row r="186570" spans="2:11" ht="13.5" customHeight="1">
      <c r="B186570" s="141"/>
      <c r="C186570" s="141"/>
      <c r="D186570" s="141"/>
      <c r="E186570" s="141"/>
      <c r="F186570" s="141"/>
      <c r="G186570" s="248"/>
      <c r="H186570" s="141"/>
      <c r="I186570" s="209"/>
      <c r="J186570" s="141"/>
      <c r="K186570" s="141"/>
    </row>
    <row r="186571" spans="2:11" ht="13.5" customHeight="1">
      <c r="B186571" s="141"/>
      <c r="C186571" s="141"/>
      <c r="D186571" s="141"/>
      <c r="E186571" s="141"/>
      <c r="F186571" s="141"/>
      <c r="G186571" s="248"/>
      <c r="H186571" s="141"/>
      <c r="I186571" s="209"/>
      <c r="J186571" s="141"/>
      <c r="K186571" s="141"/>
    </row>
    <row r="186572" spans="2:11" ht="13.5" customHeight="1">
      <c r="B186572" s="141"/>
      <c r="C186572" s="141"/>
      <c r="D186572" s="141"/>
      <c r="E186572" s="141"/>
      <c r="F186572" s="141"/>
      <c r="G186572" s="248"/>
      <c r="H186572" s="141"/>
      <c r="I186572" s="209"/>
      <c r="J186572" s="141"/>
      <c r="K186572" s="141"/>
    </row>
    <row r="186573" spans="2:11" ht="13.5" customHeight="1">
      <c r="B186573" s="141"/>
      <c r="C186573" s="141"/>
      <c r="D186573" s="141"/>
      <c r="E186573" s="141"/>
      <c r="F186573" s="141"/>
      <c r="G186573" s="248"/>
      <c r="H186573" s="141"/>
      <c r="I186573" s="209"/>
      <c r="J186573" s="141"/>
      <c r="K186573" s="141"/>
    </row>
    <row r="186574" spans="2:11" ht="13.5" customHeight="1">
      <c r="B186574" s="141"/>
      <c r="C186574" s="141"/>
      <c r="D186574" s="141"/>
      <c r="E186574" s="141"/>
      <c r="F186574" s="141"/>
      <c r="G186574" s="248"/>
      <c r="H186574" s="141"/>
      <c r="I186574" s="209"/>
      <c r="J186574" s="141"/>
      <c r="K186574" s="141"/>
    </row>
    <row r="186575" spans="2:11" ht="13.5" customHeight="1">
      <c r="B186575" s="141"/>
      <c r="C186575" s="141"/>
      <c r="D186575" s="141"/>
      <c r="E186575" s="141"/>
      <c r="F186575" s="141"/>
      <c r="G186575" s="248"/>
      <c r="H186575" s="141"/>
      <c r="I186575" s="209"/>
      <c r="J186575" s="141"/>
      <c r="K186575" s="141"/>
    </row>
    <row r="186576" spans="2:11" ht="13.5" customHeight="1">
      <c r="B186576" s="141"/>
      <c r="C186576" s="141"/>
      <c r="D186576" s="141"/>
      <c r="E186576" s="141"/>
      <c r="F186576" s="141"/>
      <c r="G186576" s="248"/>
      <c r="H186576" s="141"/>
      <c r="I186576" s="209"/>
      <c r="J186576" s="141"/>
      <c r="K186576" s="141"/>
    </row>
    <row r="186577" spans="2:11" ht="13.5" customHeight="1">
      <c r="B186577" s="141"/>
      <c r="C186577" s="141"/>
      <c r="D186577" s="141"/>
      <c r="E186577" s="141"/>
      <c r="F186577" s="141"/>
      <c r="G186577" s="248"/>
      <c r="H186577" s="141"/>
      <c r="I186577" s="209"/>
      <c r="J186577" s="141"/>
      <c r="K186577" s="141"/>
    </row>
    <row r="186578" spans="2:11" ht="13.5" customHeight="1">
      <c r="B186578" s="141"/>
      <c r="C186578" s="141"/>
      <c r="D186578" s="141"/>
      <c r="E186578" s="141"/>
      <c r="F186578" s="141"/>
      <c r="G186578" s="248"/>
      <c r="H186578" s="141"/>
      <c r="I186578" s="209"/>
      <c r="J186578" s="141"/>
      <c r="K186578" s="141"/>
    </row>
    <row r="186579" spans="2:11" ht="13.5" customHeight="1">
      <c r="B186579" s="141"/>
      <c r="C186579" s="141"/>
      <c r="D186579" s="141"/>
      <c r="E186579" s="141"/>
      <c r="F186579" s="141"/>
      <c r="G186579" s="248"/>
      <c r="H186579" s="141"/>
      <c r="I186579" s="209"/>
      <c r="J186579" s="141"/>
      <c r="K186579" s="141"/>
    </row>
    <row r="186580" spans="2:11" ht="13.5" customHeight="1">
      <c r="B186580" s="141"/>
      <c r="C186580" s="141"/>
      <c r="D186580" s="141"/>
      <c r="E186580" s="141"/>
      <c r="F186580" s="141"/>
      <c r="G186580" s="248"/>
      <c r="H186580" s="141"/>
      <c r="I186580" s="209"/>
      <c r="J186580" s="141"/>
      <c r="K186580" s="141"/>
    </row>
    <row r="186581" spans="2:11" ht="13.5" customHeight="1">
      <c r="B186581" s="141"/>
      <c r="C186581" s="141"/>
      <c r="D186581" s="141"/>
      <c r="E186581" s="141"/>
      <c r="F186581" s="141"/>
      <c r="G186581" s="248"/>
      <c r="H186581" s="141"/>
      <c r="I186581" s="209"/>
      <c r="J186581" s="141"/>
      <c r="K186581" s="141"/>
    </row>
    <row r="186582" spans="2:11" ht="13.5" customHeight="1">
      <c r="B186582" s="141"/>
      <c r="C186582" s="141"/>
      <c r="D186582" s="141"/>
      <c r="E186582" s="141"/>
      <c r="F186582" s="141"/>
      <c r="G186582" s="248"/>
      <c r="H186582" s="141"/>
      <c r="I186582" s="209"/>
      <c r="J186582" s="141"/>
      <c r="K186582" s="141"/>
    </row>
    <row r="186583" spans="2:11" ht="13.5" customHeight="1">
      <c r="B186583" s="141"/>
      <c r="C186583" s="141"/>
      <c r="D186583" s="141"/>
      <c r="E186583" s="141"/>
      <c r="F186583" s="141"/>
      <c r="G186583" s="248"/>
      <c r="H186583" s="141"/>
      <c r="I186583" s="209"/>
      <c r="J186583" s="141"/>
      <c r="K186583" s="141"/>
    </row>
    <row r="186584" spans="2:11" ht="13.5" customHeight="1">
      <c r="B186584" s="141"/>
      <c r="C186584" s="141"/>
      <c r="D186584" s="141"/>
      <c r="E186584" s="141"/>
      <c r="F186584" s="141"/>
      <c r="G186584" s="248"/>
      <c r="H186584" s="141"/>
      <c r="I186584" s="209"/>
      <c r="J186584" s="141"/>
      <c r="K186584" s="141"/>
    </row>
    <row r="186585" spans="2:11" ht="13.5" customHeight="1">
      <c r="B186585" s="141"/>
      <c r="C186585" s="141"/>
      <c r="D186585" s="141"/>
      <c r="E186585" s="141"/>
      <c r="F186585" s="141"/>
      <c r="G186585" s="248"/>
      <c r="H186585" s="141"/>
      <c r="I186585" s="209"/>
      <c r="J186585" s="141"/>
      <c r="K186585" s="141"/>
    </row>
    <row r="186586" spans="2:11" ht="13.5" customHeight="1">
      <c r="B186586" s="141"/>
      <c r="C186586" s="141"/>
      <c r="D186586" s="141"/>
      <c r="E186586" s="141"/>
      <c r="F186586" s="141"/>
      <c r="G186586" s="248"/>
      <c r="H186586" s="141"/>
      <c r="I186586" s="209"/>
      <c r="J186586" s="141"/>
      <c r="K186586" s="141"/>
    </row>
    <row r="186587" spans="2:11" ht="13.5" customHeight="1">
      <c r="B186587" s="141"/>
      <c r="C186587" s="141"/>
      <c r="D186587" s="141"/>
      <c r="E186587" s="141"/>
      <c r="F186587" s="141"/>
      <c r="G186587" s="248"/>
      <c r="H186587" s="141"/>
      <c r="I186587" s="209"/>
      <c r="J186587" s="141"/>
      <c r="K186587" s="141"/>
    </row>
    <row r="186588" spans="2:11" ht="13.5" customHeight="1">
      <c r="B186588" s="141"/>
      <c r="C186588" s="141"/>
      <c r="D186588" s="141"/>
      <c r="E186588" s="141"/>
      <c r="F186588" s="141"/>
      <c r="G186588" s="248"/>
      <c r="H186588" s="141"/>
      <c r="I186588" s="209"/>
      <c r="J186588" s="141"/>
      <c r="K186588" s="141"/>
    </row>
    <row r="186589" spans="2:11" ht="13.5" customHeight="1">
      <c r="B186589" s="141"/>
      <c r="C186589" s="141"/>
      <c r="D186589" s="141"/>
      <c r="E186589" s="141"/>
      <c r="F186589" s="141"/>
      <c r="G186589" s="248"/>
      <c r="H186589" s="141"/>
      <c r="I186589" s="209"/>
      <c r="J186589" s="141"/>
      <c r="K186589" s="141"/>
    </row>
    <row r="186590" spans="2:11" ht="13.5" customHeight="1">
      <c r="B186590" s="141"/>
      <c r="C186590" s="141"/>
      <c r="D186590" s="141"/>
      <c r="E186590" s="141"/>
      <c r="F186590" s="141"/>
      <c r="G186590" s="248"/>
      <c r="H186590" s="141"/>
      <c r="I186590" s="209"/>
      <c r="J186590" s="141"/>
      <c r="K186590" s="141"/>
    </row>
    <row r="186591" spans="2:11" ht="13.5" customHeight="1">
      <c r="B186591" s="141"/>
      <c r="C186591" s="141"/>
      <c r="D186591" s="141"/>
      <c r="E186591" s="141"/>
      <c r="F186591" s="141"/>
      <c r="G186591" s="248"/>
      <c r="H186591" s="141"/>
      <c r="I186591" s="209"/>
      <c r="J186591" s="141"/>
      <c r="K186591" s="141"/>
    </row>
    <row r="186592" spans="2:11" ht="13.5" customHeight="1">
      <c r="B186592" s="141"/>
      <c r="C186592" s="141"/>
      <c r="D186592" s="141"/>
      <c r="E186592" s="141"/>
      <c r="F186592" s="141"/>
      <c r="G186592" s="248"/>
      <c r="H186592" s="141"/>
      <c r="I186592" s="209"/>
      <c r="J186592" s="141"/>
      <c r="K186592" s="141"/>
    </row>
    <row r="186593" spans="2:11" ht="13.5" customHeight="1">
      <c r="B186593" s="141"/>
      <c r="C186593" s="141"/>
      <c r="D186593" s="141"/>
      <c r="E186593" s="141"/>
      <c r="F186593" s="141"/>
      <c r="G186593" s="248"/>
      <c r="H186593" s="141"/>
      <c r="I186593" s="209"/>
      <c r="J186593" s="141"/>
      <c r="K186593" s="141"/>
    </row>
    <row r="186594" spans="2:11" ht="13.5" customHeight="1">
      <c r="B186594" s="141"/>
      <c r="C186594" s="141"/>
      <c r="D186594" s="141"/>
      <c r="E186594" s="141"/>
      <c r="F186594" s="141"/>
      <c r="G186594" s="248"/>
      <c r="H186594" s="141"/>
      <c r="I186594" s="209"/>
      <c r="J186594" s="141"/>
      <c r="K186594" s="141"/>
    </row>
    <row r="186595" spans="2:11" ht="13.5" customHeight="1">
      <c r="B186595" s="141"/>
      <c r="C186595" s="141"/>
      <c r="D186595" s="141"/>
      <c r="E186595" s="141"/>
      <c r="F186595" s="141"/>
      <c r="G186595" s="248"/>
      <c r="H186595" s="141"/>
      <c r="I186595" s="209"/>
      <c r="J186595" s="141"/>
      <c r="K186595" s="141"/>
    </row>
    <row r="186596" spans="2:11" ht="13.5" customHeight="1">
      <c r="B186596" s="141"/>
      <c r="C186596" s="141"/>
      <c r="D186596" s="141"/>
      <c r="E186596" s="141"/>
      <c r="F186596" s="141"/>
      <c r="G186596" s="248"/>
      <c r="H186596" s="141"/>
      <c r="I186596" s="209"/>
      <c r="J186596" s="141"/>
      <c r="K186596" s="141"/>
    </row>
    <row r="186597" spans="2:11" ht="13.5" customHeight="1">
      <c r="B186597" s="141"/>
      <c r="C186597" s="141"/>
      <c r="D186597" s="141"/>
      <c r="E186597" s="141"/>
      <c r="F186597" s="141"/>
      <c r="G186597" s="248"/>
      <c r="H186597" s="141"/>
      <c r="I186597" s="209"/>
      <c r="J186597" s="141"/>
      <c r="K186597" s="141"/>
    </row>
    <row r="186598" spans="2:11" ht="13.5" customHeight="1">
      <c r="B186598" s="141"/>
      <c r="C186598" s="141"/>
      <c r="D186598" s="141"/>
      <c r="E186598" s="141"/>
      <c r="F186598" s="141"/>
      <c r="G186598" s="248"/>
      <c r="H186598" s="141"/>
      <c r="I186598" s="209"/>
      <c r="J186598" s="141"/>
      <c r="K186598" s="141"/>
    </row>
    <row r="186599" spans="2:11" ht="13.5" customHeight="1">
      <c r="B186599" s="141"/>
      <c r="C186599" s="141"/>
      <c r="D186599" s="141"/>
      <c r="E186599" s="141"/>
      <c r="F186599" s="141"/>
      <c r="G186599" s="248"/>
      <c r="H186599" s="141"/>
      <c r="I186599" s="209"/>
      <c r="J186599" s="141"/>
      <c r="K186599" s="141"/>
    </row>
    <row r="186600" spans="2:11" ht="13.5" customHeight="1">
      <c r="B186600" s="141"/>
      <c r="C186600" s="141"/>
      <c r="D186600" s="141"/>
      <c r="E186600" s="141"/>
      <c r="F186600" s="141"/>
      <c r="G186600" s="248"/>
      <c r="H186600" s="141"/>
      <c r="I186600" s="209"/>
      <c r="J186600" s="141"/>
      <c r="K186600" s="141"/>
    </row>
    <row r="186601" spans="2:11" ht="13.5" customHeight="1">
      <c r="B186601" s="141"/>
      <c r="C186601" s="141"/>
      <c r="D186601" s="141"/>
      <c r="E186601" s="141"/>
      <c r="F186601" s="141"/>
      <c r="G186601" s="248"/>
      <c r="H186601" s="141"/>
      <c r="I186601" s="209"/>
      <c r="J186601" s="141"/>
      <c r="K186601" s="141"/>
    </row>
    <row r="186602" spans="2:11" ht="13.5" customHeight="1">
      <c r="B186602" s="141"/>
      <c r="C186602" s="141"/>
      <c r="D186602" s="141"/>
      <c r="E186602" s="141"/>
      <c r="F186602" s="141"/>
      <c r="G186602" s="248"/>
      <c r="H186602" s="141"/>
      <c r="I186602" s="209"/>
      <c r="J186602" s="141"/>
      <c r="K186602" s="141"/>
    </row>
    <row r="186603" spans="2:11" ht="13.5" customHeight="1">
      <c r="B186603" s="141"/>
      <c r="C186603" s="141"/>
      <c r="D186603" s="141"/>
      <c r="E186603" s="141"/>
      <c r="F186603" s="141"/>
      <c r="G186603" s="248"/>
      <c r="H186603" s="141"/>
      <c r="I186603" s="209"/>
      <c r="J186603" s="141"/>
      <c r="K186603" s="141"/>
    </row>
    <row r="186604" spans="2:11" ht="13.5" customHeight="1">
      <c r="B186604" s="141"/>
      <c r="C186604" s="141"/>
      <c r="D186604" s="141"/>
      <c r="E186604" s="141"/>
      <c r="F186604" s="141"/>
      <c r="G186604" s="248"/>
      <c r="H186604" s="141"/>
      <c r="I186604" s="209"/>
      <c r="J186604" s="141"/>
      <c r="K186604" s="141"/>
    </row>
    <row r="186605" spans="2:11" ht="13.5" customHeight="1">
      <c r="B186605" s="141"/>
      <c r="C186605" s="141"/>
      <c r="D186605" s="141"/>
      <c r="E186605" s="141"/>
      <c r="F186605" s="141"/>
      <c r="G186605" s="248"/>
      <c r="H186605" s="141"/>
      <c r="I186605" s="209"/>
      <c r="J186605" s="141"/>
      <c r="K186605" s="141"/>
    </row>
    <row r="186606" spans="2:11" ht="13.5" customHeight="1">
      <c r="B186606" s="141"/>
      <c r="C186606" s="141"/>
      <c r="D186606" s="141"/>
      <c r="E186606" s="141"/>
      <c r="F186606" s="141"/>
      <c r="G186606" s="248"/>
      <c r="H186606" s="141"/>
      <c r="I186606" s="209"/>
      <c r="J186606" s="141"/>
      <c r="K186606" s="141"/>
    </row>
    <row r="186607" spans="2:11" ht="13.5" customHeight="1">
      <c r="B186607" s="141"/>
      <c r="C186607" s="141"/>
      <c r="D186607" s="141"/>
      <c r="E186607" s="141"/>
      <c r="F186607" s="141"/>
      <c r="G186607" s="248"/>
      <c r="H186607" s="141"/>
      <c r="I186607" s="209"/>
      <c r="J186607" s="141"/>
      <c r="K186607" s="141"/>
    </row>
    <row r="186608" spans="2:11" ht="13.5" customHeight="1">
      <c r="B186608" s="141"/>
      <c r="C186608" s="141"/>
      <c r="D186608" s="141"/>
      <c r="E186608" s="141"/>
      <c r="F186608" s="141"/>
      <c r="G186608" s="248"/>
      <c r="H186608" s="141"/>
      <c r="I186608" s="209"/>
      <c r="J186608" s="141"/>
      <c r="K186608" s="141"/>
    </row>
    <row r="186609" spans="2:11" ht="13.5" customHeight="1">
      <c r="B186609" s="141"/>
      <c r="C186609" s="141"/>
      <c r="D186609" s="141"/>
      <c r="E186609" s="141"/>
      <c r="F186609" s="141"/>
      <c r="G186609" s="248"/>
      <c r="H186609" s="141"/>
      <c r="I186609" s="209"/>
      <c r="J186609" s="141"/>
      <c r="K186609" s="141"/>
    </row>
    <row r="186610" spans="2:11" ht="13.5" customHeight="1">
      <c r="B186610" s="141"/>
      <c r="C186610" s="141"/>
      <c r="D186610" s="141"/>
      <c r="E186610" s="141"/>
      <c r="F186610" s="141"/>
      <c r="G186610" s="248"/>
      <c r="H186610" s="141"/>
      <c r="I186610" s="209"/>
      <c r="J186610" s="141"/>
      <c r="K186610" s="141"/>
    </row>
    <row r="186611" spans="2:11" ht="13.5" customHeight="1">
      <c r="B186611" s="141"/>
      <c r="C186611" s="141"/>
      <c r="D186611" s="141"/>
      <c r="E186611" s="141"/>
      <c r="F186611" s="141"/>
      <c r="G186611" s="248"/>
      <c r="H186611" s="141"/>
      <c r="I186611" s="209"/>
      <c r="J186611" s="141"/>
      <c r="K186611" s="141"/>
    </row>
    <row r="186612" spans="2:11" ht="13.5" customHeight="1">
      <c r="B186612" s="141"/>
      <c r="C186612" s="141"/>
      <c r="D186612" s="141"/>
      <c r="E186612" s="141"/>
      <c r="F186612" s="141"/>
      <c r="G186612" s="248"/>
      <c r="H186612" s="141"/>
      <c r="I186612" s="209"/>
      <c r="J186612" s="141"/>
      <c r="K186612" s="141"/>
    </row>
    <row r="186613" spans="2:11" ht="13.5" customHeight="1">
      <c r="B186613" s="141"/>
      <c r="C186613" s="141"/>
      <c r="D186613" s="141"/>
      <c r="E186613" s="141"/>
      <c r="F186613" s="141"/>
      <c r="G186613" s="248"/>
      <c r="H186613" s="141"/>
      <c r="I186613" s="209"/>
      <c r="J186613" s="141"/>
      <c r="K186613" s="141"/>
    </row>
    <row r="186614" spans="2:11" ht="13.5" customHeight="1">
      <c r="B186614" s="141"/>
      <c r="C186614" s="141"/>
      <c r="D186614" s="141"/>
      <c r="E186614" s="141"/>
      <c r="F186614" s="141"/>
      <c r="G186614" s="248"/>
      <c r="H186614" s="141"/>
      <c r="I186614" s="209"/>
      <c r="J186614" s="141"/>
      <c r="K186614" s="141"/>
    </row>
    <row r="186615" spans="2:11" ht="13.5" customHeight="1">
      <c r="B186615" s="141"/>
      <c r="C186615" s="141"/>
      <c r="D186615" s="141"/>
      <c r="E186615" s="141"/>
      <c r="F186615" s="141"/>
      <c r="G186615" s="248"/>
      <c r="H186615" s="141"/>
      <c r="I186615" s="209"/>
      <c r="J186615" s="141"/>
      <c r="K186615" s="141"/>
    </row>
    <row r="186616" spans="2:11" ht="13.5" customHeight="1">
      <c r="B186616" s="141"/>
      <c r="C186616" s="141"/>
      <c r="D186616" s="141"/>
      <c r="E186616" s="141"/>
      <c r="F186616" s="141"/>
      <c r="G186616" s="248"/>
      <c r="H186616" s="141"/>
      <c r="I186616" s="209"/>
      <c r="J186616" s="141"/>
      <c r="K186616" s="141"/>
    </row>
    <row r="186617" spans="2:11" ht="13.5" customHeight="1">
      <c r="B186617" s="141"/>
      <c r="C186617" s="141"/>
      <c r="D186617" s="141"/>
      <c r="E186617" s="141"/>
      <c r="F186617" s="141"/>
      <c r="G186617" s="248"/>
      <c r="H186617" s="141"/>
      <c r="I186617" s="209"/>
      <c r="J186617" s="141"/>
      <c r="K186617" s="141"/>
    </row>
    <row r="186618" spans="2:11" ht="13.5" customHeight="1">
      <c r="B186618" s="141"/>
      <c r="C186618" s="141"/>
      <c r="D186618" s="141"/>
      <c r="E186618" s="141"/>
      <c r="F186618" s="141"/>
      <c r="G186618" s="248"/>
      <c r="H186618" s="141"/>
      <c r="I186618" s="209"/>
      <c r="J186618" s="141"/>
      <c r="K186618" s="141"/>
    </row>
    <row r="186619" spans="2:11" ht="13.5" customHeight="1">
      <c r="B186619" s="141"/>
      <c r="C186619" s="141"/>
      <c r="D186619" s="141"/>
      <c r="E186619" s="141"/>
      <c r="F186619" s="141"/>
      <c r="G186619" s="248"/>
      <c r="H186619" s="141"/>
      <c r="I186619" s="209"/>
      <c r="J186619" s="141"/>
      <c r="K186619" s="141"/>
    </row>
    <row r="186620" spans="2:11" ht="13.5" customHeight="1">
      <c r="B186620" s="141"/>
      <c r="C186620" s="141"/>
      <c r="D186620" s="141"/>
      <c r="E186620" s="141"/>
      <c r="F186620" s="141"/>
      <c r="G186620" s="248"/>
      <c r="H186620" s="141"/>
      <c r="I186620" s="209"/>
      <c r="J186620" s="141"/>
      <c r="K186620" s="141"/>
    </row>
    <row r="186621" spans="2:11" ht="13.5" customHeight="1">
      <c r="B186621" s="141"/>
      <c r="C186621" s="141"/>
      <c r="D186621" s="141"/>
      <c r="E186621" s="141"/>
      <c r="F186621" s="141"/>
      <c r="G186621" s="248"/>
      <c r="H186621" s="141"/>
      <c r="I186621" s="209"/>
      <c r="J186621" s="141"/>
      <c r="K186621" s="141"/>
    </row>
    <row r="186622" spans="2:11" ht="13.5" customHeight="1">
      <c r="B186622" s="141"/>
      <c r="C186622" s="141"/>
      <c r="D186622" s="141"/>
      <c r="E186622" s="141"/>
      <c r="F186622" s="141"/>
      <c r="G186622" s="248"/>
      <c r="H186622" s="141"/>
      <c r="I186622" s="209"/>
      <c r="J186622" s="141"/>
      <c r="K186622" s="141"/>
    </row>
    <row r="186623" spans="2:11" ht="13.5" customHeight="1">
      <c r="B186623" s="141"/>
      <c r="C186623" s="141"/>
      <c r="D186623" s="141"/>
      <c r="E186623" s="141"/>
      <c r="F186623" s="141"/>
      <c r="G186623" s="248"/>
      <c r="H186623" s="141"/>
      <c r="I186623" s="209"/>
      <c r="J186623" s="141"/>
      <c r="K186623" s="141"/>
    </row>
    <row r="186624" spans="2:11" ht="13.5" customHeight="1">
      <c r="B186624" s="141"/>
      <c r="C186624" s="141"/>
      <c r="D186624" s="141"/>
      <c r="E186624" s="141"/>
      <c r="F186624" s="141"/>
      <c r="G186624" s="248"/>
      <c r="H186624" s="141"/>
      <c r="I186624" s="209"/>
      <c r="J186624" s="141"/>
      <c r="K186624" s="141"/>
    </row>
    <row r="186625" spans="2:11" ht="13.5" customHeight="1">
      <c r="B186625" s="141"/>
      <c r="C186625" s="141"/>
      <c r="D186625" s="141"/>
      <c r="E186625" s="141"/>
      <c r="F186625" s="141"/>
      <c r="G186625" s="248"/>
      <c r="H186625" s="141"/>
      <c r="I186625" s="209"/>
      <c r="J186625" s="141"/>
      <c r="K186625" s="141"/>
    </row>
    <row r="186626" spans="2:11" ht="13.5" customHeight="1">
      <c r="B186626" s="141"/>
      <c r="C186626" s="141"/>
      <c r="D186626" s="141"/>
      <c r="E186626" s="141"/>
      <c r="F186626" s="141"/>
      <c r="G186626" s="248"/>
      <c r="H186626" s="141"/>
      <c r="I186626" s="209"/>
      <c r="J186626" s="141"/>
      <c r="K186626" s="141"/>
    </row>
    <row r="186627" spans="2:11" ht="13.5" customHeight="1">
      <c r="B186627" s="141"/>
      <c r="C186627" s="141"/>
      <c r="D186627" s="141"/>
      <c r="E186627" s="141"/>
      <c r="F186627" s="141"/>
      <c r="G186627" s="248"/>
      <c r="H186627" s="141"/>
      <c r="I186627" s="209"/>
      <c r="J186627" s="141"/>
      <c r="K186627" s="141"/>
    </row>
    <row r="186628" spans="2:11" ht="13.5" customHeight="1">
      <c r="B186628" s="141"/>
      <c r="C186628" s="141"/>
      <c r="D186628" s="141"/>
      <c r="E186628" s="141"/>
      <c r="F186628" s="141"/>
      <c r="G186628" s="248"/>
      <c r="H186628" s="141"/>
      <c r="I186628" s="209"/>
      <c r="J186628" s="141"/>
      <c r="K186628" s="141"/>
    </row>
    <row r="186629" spans="2:11" ht="13.5" customHeight="1">
      <c r="B186629" s="141"/>
      <c r="C186629" s="141"/>
      <c r="D186629" s="141"/>
      <c r="E186629" s="141"/>
      <c r="F186629" s="141"/>
      <c r="G186629" s="248"/>
      <c r="H186629" s="141"/>
      <c r="I186629" s="209"/>
      <c r="J186629" s="141"/>
      <c r="K186629" s="141"/>
    </row>
    <row r="186630" spans="2:11" ht="13.5" customHeight="1">
      <c r="B186630" s="141"/>
      <c r="C186630" s="141"/>
      <c r="D186630" s="141"/>
      <c r="E186630" s="141"/>
      <c r="F186630" s="141"/>
      <c r="G186630" s="248"/>
      <c r="H186630" s="141"/>
      <c r="I186630" s="209"/>
      <c r="J186630" s="141"/>
      <c r="K186630" s="141"/>
    </row>
    <row r="186631" spans="2:11" ht="13.5" customHeight="1">
      <c r="B186631" s="141"/>
      <c r="C186631" s="141"/>
      <c r="D186631" s="141"/>
      <c r="E186631" s="141"/>
      <c r="F186631" s="141"/>
      <c r="G186631" s="248"/>
      <c r="H186631" s="141"/>
      <c r="I186631" s="209"/>
      <c r="J186631" s="141"/>
      <c r="K186631" s="141"/>
    </row>
    <row r="186632" spans="2:11" ht="13.5" customHeight="1">
      <c r="B186632" s="141"/>
      <c r="C186632" s="141"/>
      <c r="D186632" s="141"/>
      <c r="E186632" s="141"/>
      <c r="F186632" s="141"/>
      <c r="G186632" s="248"/>
      <c r="H186632" s="141"/>
      <c r="I186632" s="209"/>
      <c r="J186632" s="141"/>
      <c r="K186632" s="141"/>
    </row>
    <row r="186633" spans="2:11" ht="13.5" customHeight="1">
      <c r="B186633" s="141"/>
      <c r="C186633" s="141"/>
      <c r="D186633" s="141"/>
      <c r="E186633" s="141"/>
      <c r="F186633" s="141"/>
      <c r="G186633" s="248"/>
      <c r="H186633" s="141"/>
      <c r="I186633" s="209"/>
      <c r="J186633" s="141"/>
      <c r="K186633" s="141"/>
    </row>
    <row r="186634" spans="2:11" ht="13.5" customHeight="1">
      <c r="B186634" s="141"/>
      <c r="C186634" s="141"/>
      <c r="D186634" s="141"/>
      <c r="E186634" s="141"/>
      <c r="F186634" s="141"/>
      <c r="G186634" s="248"/>
      <c r="H186634" s="141"/>
      <c r="I186634" s="209"/>
      <c r="J186634" s="141"/>
      <c r="K186634" s="141"/>
    </row>
    <row r="186635" spans="2:11" ht="13.5" customHeight="1">
      <c r="B186635" s="141"/>
      <c r="C186635" s="141"/>
      <c r="D186635" s="141"/>
      <c r="E186635" s="141"/>
      <c r="F186635" s="141"/>
      <c r="G186635" s="248"/>
      <c r="H186635" s="141"/>
      <c r="I186635" s="209"/>
      <c r="J186635" s="141"/>
      <c r="K186635" s="141"/>
    </row>
    <row r="186636" spans="2:11" ht="13.5" customHeight="1">
      <c r="B186636" s="141"/>
      <c r="C186636" s="141"/>
      <c r="D186636" s="141"/>
      <c r="E186636" s="141"/>
      <c r="F186636" s="141"/>
      <c r="G186636" s="248"/>
      <c r="H186636" s="141"/>
      <c r="I186636" s="209"/>
      <c r="J186636" s="141"/>
      <c r="K186636" s="141"/>
    </row>
    <row r="186637" spans="2:11" ht="13.5" customHeight="1">
      <c r="B186637" s="141"/>
      <c r="C186637" s="141"/>
      <c r="D186637" s="141"/>
      <c r="E186637" s="141"/>
      <c r="F186637" s="141"/>
      <c r="G186637" s="248"/>
      <c r="H186637" s="141"/>
      <c r="I186637" s="209"/>
      <c r="J186637" s="141"/>
      <c r="K186637" s="141"/>
    </row>
    <row r="186638" spans="2:11" ht="13.5" customHeight="1">
      <c r="B186638" s="141"/>
      <c r="C186638" s="141"/>
      <c r="D186638" s="141"/>
      <c r="E186638" s="141"/>
      <c r="F186638" s="141"/>
      <c r="G186638" s="248"/>
      <c r="H186638" s="141"/>
      <c r="I186638" s="209"/>
      <c r="J186638" s="141"/>
      <c r="K186638" s="141"/>
    </row>
    <row r="186639" spans="2:11" ht="13.5" customHeight="1">
      <c r="B186639" s="141"/>
      <c r="C186639" s="141"/>
      <c r="D186639" s="141"/>
      <c r="E186639" s="141"/>
      <c r="F186639" s="141"/>
      <c r="G186639" s="248"/>
      <c r="H186639" s="141"/>
      <c r="I186639" s="209"/>
      <c r="J186639" s="141"/>
      <c r="K186639" s="141"/>
    </row>
    <row r="186640" spans="2:11" ht="13.5" customHeight="1">
      <c r="B186640" s="141"/>
      <c r="C186640" s="141"/>
      <c r="D186640" s="141"/>
      <c r="E186640" s="141"/>
      <c r="F186640" s="141"/>
      <c r="G186640" s="248"/>
      <c r="H186640" s="141"/>
      <c r="I186640" s="209"/>
      <c r="J186640" s="141"/>
      <c r="K186640" s="141"/>
    </row>
    <row r="186641" spans="2:11" ht="13.5" customHeight="1">
      <c r="B186641" s="141"/>
      <c r="C186641" s="141"/>
      <c r="D186641" s="141"/>
      <c r="E186641" s="141"/>
      <c r="F186641" s="141"/>
      <c r="G186641" s="248"/>
      <c r="H186641" s="141"/>
      <c r="I186641" s="209"/>
      <c r="J186641" s="141"/>
      <c r="K186641" s="141"/>
    </row>
    <row r="186642" spans="2:11" ht="13.5" customHeight="1">
      <c r="B186642" s="141"/>
      <c r="C186642" s="141"/>
      <c r="D186642" s="141"/>
      <c r="E186642" s="141"/>
      <c r="F186642" s="141"/>
      <c r="G186642" s="248"/>
      <c r="H186642" s="141"/>
      <c r="I186642" s="209"/>
      <c r="J186642" s="141"/>
      <c r="K186642" s="141"/>
    </row>
    <row r="186643" spans="2:11" ht="13.5" customHeight="1">
      <c r="B186643" s="141"/>
      <c r="C186643" s="141"/>
      <c r="D186643" s="141"/>
      <c r="E186643" s="141"/>
      <c r="F186643" s="141"/>
      <c r="G186643" s="248"/>
      <c r="H186643" s="141"/>
      <c r="I186643" s="209"/>
      <c r="J186643" s="141"/>
      <c r="K186643" s="141"/>
    </row>
    <row r="186644" spans="2:11" ht="13.5" customHeight="1">
      <c r="B186644" s="141"/>
      <c r="C186644" s="141"/>
      <c r="D186644" s="141"/>
      <c r="E186644" s="141"/>
      <c r="F186644" s="141"/>
      <c r="G186644" s="248"/>
      <c r="H186644" s="141"/>
      <c r="I186644" s="209"/>
      <c r="J186644" s="141"/>
      <c r="K186644" s="141"/>
    </row>
    <row r="186645" spans="2:11" ht="13.5" customHeight="1">
      <c r="B186645" s="141"/>
      <c r="C186645" s="141"/>
      <c r="D186645" s="141"/>
      <c r="E186645" s="141"/>
      <c r="F186645" s="141"/>
      <c r="G186645" s="248"/>
      <c r="H186645" s="141"/>
      <c r="I186645" s="209"/>
      <c r="J186645" s="141"/>
      <c r="K186645" s="141"/>
    </row>
    <row r="186646" spans="2:11" ht="13.5" customHeight="1">
      <c r="B186646" s="141"/>
      <c r="C186646" s="141"/>
      <c r="D186646" s="141"/>
      <c r="E186646" s="141"/>
      <c r="F186646" s="141"/>
      <c r="G186646" s="248"/>
      <c r="H186646" s="141"/>
      <c r="I186646" s="209"/>
      <c r="J186646" s="141"/>
      <c r="K186646" s="141"/>
    </row>
    <row r="186647" spans="2:11" ht="13.5" customHeight="1">
      <c r="B186647" s="141"/>
      <c r="C186647" s="141"/>
      <c r="D186647" s="141"/>
      <c r="E186647" s="141"/>
      <c r="F186647" s="141"/>
      <c r="G186647" s="248"/>
      <c r="H186647" s="141"/>
      <c r="I186647" s="209"/>
      <c r="J186647" s="141"/>
      <c r="K186647" s="141"/>
    </row>
    <row r="186648" spans="2:11" ht="13.5" customHeight="1">
      <c r="B186648" s="141"/>
      <c r="C186648" s="141"/>
      <c r="D186648" s="141"/>
      <c r="E186648" s="141"/>
      <c r="F186648" s="141"/>
      <c r="G186648" s="248"/>
      <c r="H186648" s="141"/>
      <c r="I186648" s="209"/>
      <c r="J186648" s="141"/>
      <c r="K186648" s="141"/>
    </row>
    <row r="186649" spans="2:11" ht="13.5" customHeight="1">
      <c r="B186649" s="141"/>
      <c r="C186649" s="141"/>
      <c r="D186649" s="141"/>
      <c r="E186649" s="141"/>
      <c r="F186649" s="141"/>
      <c r="G186649" s="248"/>
      <c r="H186649" s="141"/>
      <c r="I186649" s="209"/>
      <c r="J186649" s="141"/>
      <c r="K186649" s="141"/>
    </row>
    <row r="186650" spans="2:11" ht="13.5" customHeight="1">
      <c r="B186650" s="141"/>
      <c r="C186650" s="141"/>
      <c r="D186650" s="141"/>
      <c r="E186650" s="141"/>
      <c r="F186650" s="141"/>
      <c r="G186650" s="248"/>
      <c r="H186650" s="141"/>
      <c r="I186650" s="209"/>
      <c r="J186650" s="141"/>
      <c r="K186650" s="141"/>
    </row>
    <row r="186651" spans="2:11" ht="13.5" customHeight="1">
      <c r="B186651" s="141"/>
      <c r="C186651" s="141"/>
      <c r="D186651" s="141"/>
      <c r="E186651" s="141"/>
      <c r="F186651" s="141"/>
      <c r="G186651" s="248"/>
      <c r="H186651" s="141"/>
      <c r="I186651" s="209"/>
      <c r="J186651" s="141"/>
      <c r="K186651" s="141"/>
    </row>
    <row r="186652" spans="2:11" ht="13.5" customHeight="1">
      <c r="B186652" s="141"/>
      <c r="C186652" s="141"/>
      <c r="D186652" s="141"/>
      <c r="E186652" s="141"/>
      <c r="F186652" s="141"/>
      <c r="G186652" s="248"/>
      <c r="H186652" s="141"/>
      <c r="I186652" s="209"/>
      <c r="J186652" s="141"/>
      <c r="K186652" s="141"/>
    </row>
    <row r="186653" spans="2:11" ht="13.5" customHeight="1">
      <c r="B186653" s="141"/>
      <c r="C186653" s="141"/>
      <c r="D186653" s="141"/>
      <c r="E186653" s="141"/>
      <c r="F186653" s="141"/>
      <c r="G186653" s="248"/>
      <c r="H186653" s="141"/>
      <c r="I186653" s="209"/>
      <c r="J186653" s="141"/>
      <c r="K186653" s="141"/>
    </row>
    <row r="186654" spans="2:11" ht="13.5" customHeight="1">
      <c r="B186654" s="141"/>
      <c r="C186654" s="141"/>
      <c r="D186654" s="141"/>
      <c r="E186654" s="141"/>
      <c r="F186654" s="141"/>
      <c r="G186654" s="248"/>
      <c r="H186654" s="141"/>
      <c r="I186654" s="209"/>
      <c r="J186654" s="141"/>
      <c r="K186654" s="141"/>
    </row>
    <row r="186655" spans="2:11" ht="13.5" customHeight="1">
      <c r="B186655" s="141"/>
      <c r="C186655" s="141"/>
      <c r="D186655" s="141"/>
      <c r="E186655" s="141"/>
      <c r="F186655" s="141"/>
      <c r="G186655" s="248"/>
      <c r="H186655" s="141"/>
      <c r="I186655" s="209"/>
      <c r="J186655" s="141"/>
      <c r="K186655" s="141"/>
    </row>
    <row r="186656" spans="2:11" ht="13.5" customHeight="1">
      <c r="B186656" s="141"/>
      <c r="C186656" s="141"/>
      <c r="D186656" s="141"/>
      <c r="E186656" s="141"/>
      <c r="F186656" s="141"/>
      <c r="G186656" s="248"/>
      <c r="H186656" s="141"/>
      <c r="I186656" s="209"/>
      <c r="J186656" s="141"/>
      <c r="K186656" s="141"/>
    </row>
    <row r="186657" spans="2:11" ht="13.5" customHeight="1">
      <c r="B186657" s="141"/>
      <c r="C186657" s="141"/>
      <c r="D186657" s="141"/>
      <c r="E186657" s="141"/>
      <c r="F186657" s="141"/>
      <c r="G186657" s="248"/>
      <c r="H186657" s="141"/>
      <c r="I186657" s="209"/>
      <c r="J186657" s="141"/>
      <c r="K186657" s="141"/>
    </row>
    <row r="186658" spans="2:11" ht="13.5" customHeight="1">
      <c r="B186658" s="141"/>
      <c r="C186658" s="141"/>
      <c r="D186658" s="141"/>
      <c r="E186658" s="141"/>
      <c r="F186658" s="141"/>
      <c r="G186658" s="248"/>
      <c r="H186658" s="141"/>
      <c r="I186658" s="209"/>
      <c r="J186658" s="141"/>
      <c r="K186658" s="141"/>
    </row>
    <row r="186659" spans="2:11" ht="13.5" customHeight="1">
      <c r="B186659" s="141"/>
      <c r="C186659" s="141"/>
      <c r="D186659" s="141"/>
      <c r="E186659" s="141"/>
      <c r="F186659" s="141"/>
      <c r="G186659" s="248"/>
      <c r="H186659" s="141"/>
      <c r="I186659" s="209"/>
      <c r="J186659" s="141"/>
      <c r="K186659" s="141"/>
    </row>
    <row r="186660" spans="2:11" ht="13.5" customHeight="1">
      <c r="B186660" s="141"/>
      <c r="C186660" s="141"/>
      <c r="D186660" s="141"/>
      <c r="E186660" s="141"/>
      <c r="F186660" s="141"/>
      <c r="G186660" s="248"/>
      <c r="H186660" s="141"/>
      <c r="I186660" s="209"/>
      <c r="J186660" s="141"/>
      <c r="K186660" s="141"/>
    </row>
    <row r="186661" spans="2:11" ht="13.5" customHeight="1">
      <c r="B186661" s="141"/>
      <c r="C186661" s="141"/>
      <c r="D186661" s="141"/>
      <c r="E186661" s="141"/>
      <c r="F186661" s="141"/>
      <c r="G186661" s="248"/>
      <c r="H186661" s="141"/>
      <c r="I186661" s="209"/>
      <c r="J186661" s="141"/>
      <c r="K186661" s="141"/>
    </row>
    <row r="186662" spans="2:11" ht="13.5" customHeight="1">
      <c r="B186662" s="141"/>
      <c r="C186662" s="141"/>
      <c r="D186662" s="141"/>
      <c r="E186662" s="141"/>
      <c r="F186662" s="141"/>
      <c r="G186662" s="248"/>
      <c r="H186662" s="141"/>
      <c r="I186662" s="209"/>
      <c r="J186662" s="141"/>
      <c r="K186662" s="141"/>
    </row>
    <row r="186663" spans="2:11" ht="13.5" customHeight="1">
      <c r="B186663" s="141"/>
      <c r="C186663" s="141"/>
      <c r="D186663" s="141"/>
      <c r="E186663" s="141"/>
      <c r="F186663" s="141"/>
      <c r="G186663" s="248"/>
      <c r="H186663" s="141"/>
      <c r="I186663" s="209"/>
      <c r="J186663" s="141"/>
      <c r="K186663" s="141"/>
    </row>
    <row r="186664" spans="2:11" ht="13.5" customHeight="1">
      <c r="B186664" s="141"/>
      <c r="C186664" s="141"/>
      <c r="D186664" s="141"/>
      <c r="E186664" s="141"/>
      <c r="F186664" s="141"/>
      <c r="G186664" s="248"/>
      <c r="H186664" s="141"/>
      <c r="I186664" s="209"/>
      <c r="J186664" s="141"/>
      <c r="K186664" s="141"/>
    </row>
    <row r="186665" spans="2:11" ht="13.5" customHeight="1">
      <c r="B186665" s="141"/>
      <c r="C186665" s="141"/>
      <c r="D186665" s="141"/>
      <c r="E186665" s="141"/>
      <c r="F186665" s="141"/>
      <c r="G186665" s="248"/>
      <c r="H186665" s="141"/>
      <c r="I186665" s="209"/>
      <c r="J186665" s="141"/>
      <c r="K186665" s="141"/>
    </row>
    <row r="186666" spans="2:11" ht="13.5" customHeight="1">
      <c r="B186666" s="141"/>
      <c r="C186666" s="141"/>
      <c r="D186666" s="141"/>
      <c r="E186666" s="141"/>
      <c r="F186666" s="141"/>
      <c r="G186666" s="248"/>
      <c r="H186666" s="141"/>
      <c r="I186666" s="209"/>
      <c r="J186666" s="141"/>
      <c r="K186666" s="141"/>
    </row>
    <row r="186667" spans="2:11" ht="13.5" customHeight="1">
      <c r="B186667" s="141"/>
      <c r="C186667" s="141"/>
      <c r="D186667" s="141"/>
      <c r="E186667" s="141"/>
      <c r="F186667" s="141"/>
      <c r="G186667" s="248"/>
      <c r="H186667" s="141"/>
      <c r="I186667" s="209"/>
      <c r="J186667" s="141"/>
      <c r="K186667" s="141"/>
    </row>
    <row r="186668" spans="2:11" ht="13.5" customHeight="1">
      <c r="B186668" s="141"/>
      <c r="C186668" s="141"/>
      <c r="D186668" s="141"/>
      <c r="E186668" s="141"/>
      <c r="F186668" s="141"/>
      <c r="G186668" s="248"/>
      <c r="H186668" s="141"/>
      <c r="I186668" s="209"/>
      <c r="J186668" s="141"/>
      <c r="K186668" s="141"/>
    </row>
    <row r="186669" spans="2:11" ht="13.5" customHeight="1">
      <c r="B186669" s="141"/>
      <c r="C186669" s="141"/>
      <c r="D186669" s="141"/>
      <c r="E186669" s="141"/>
      <c r="F186669" s="141"/>
      <c r="G186669" s="248"/>
      <c r="H186669" s="141"/>
      <c r="I186669" s="209"/>
      <c r="J186669" s="141"/>
      <c r="K186669" s="141"/>
    </row>
    <row r="186670" spans="2:11" ht="13.5" customHeight="1">
      <c r="B186670" s="141"/>
      <c r="C186670" s="141"/>
      <c r="D186670" s="141"/>
      <c r="E186670" s="141"/>
      <c r="F186670" s="141"/>
      <c r="G186670" s="248"/>
      <c r="H186670" s="141"/>
      <c r="I186670" s="209"/>
      <c r="J186670" s="141"/>
      <c r="K186670" s="141"/>
    </row>
    <row r="186671" spans="2:11" ht="13.5" customHeight="1">
      <c r="B186671" s="141"/>
      <c r="C186671" s="141"/>
      <c r="D186671" s="141"/>
      <c r="E186671" s="141"/>
      <c r="F186671" s="141"/>
      <c r="G186671" s="248"/>
      <c r="H186671" s="141"/>
      <c r="I186671" s="209"/>
      <c r="J186671" s="141"/>
      <c r="K186671" s="141"/>
    </row>
    <row r="186672" spans="2:11" ht="13.5" customHeight="1">
      <c r="B186672" s="141"/>
      <c r="C186672" s="141"/>
      <c r="D186672" s="141"/>
      <c r="E186672" s="141"/>
      <c r="F186672" s="141"/>
      <c r="G186672" s="248"/>
      <c r="H186672" s="141"/>
      <c r="I186672" s="209"/>
      <c r="J186672" s="141"/>
      <c r="K186672" s="141"/>
    </row>
    <row r="186673" spans="2:11" ht="13.5" customHeight="1">
      <c r="B186673" s="141"/>
      <c r="C186673" s="141"/>
      <c r="D186673" s="141"/>
      <c r="E186673" s="141"/>
      <c r="F186673" s="141"/>
      <c r="G186673" s="248"/>
      <c r="H186673" s="141"/>
      <c r="I186673" s="209"/>
      <c r="J186673" s="141"/>
      <c r="K186673" s="141"/>
    </row>
    <row r="186674" spans="2:11" ht="13.5" customHeight="1">
      <c r="B186674" s="141"/>
      <c r="C186674" s="141"/>
      <c r="D186674" s="141"/>
      <c r="E186674" s="141"/>
      <c r="F186674" s="141"/>
      <c r="G186674" s="248"/>
      <c r="H186674" s="141"/>
      <c r="I186674" s="209"/>
      <c r="J186674" s="141"/>
      <c r="K186674" s="141"/>
    </row>
    <row r="186675" spans="2:11" ht="13.5" customHeight="1">
      <c r="B186675" s="141"/>
      <c r="C186675" s="141"/>
      <c r="D186675" s="141"/>
      <c r="E186675" s="141"/>
      <c r="F186675" s="141"/>
      <c r="G186675" s="248"/>
      <c r="H186675" s="141"/>
      <c r="I186675" s="209"/>
      <c r="J186675" s="141"/>
      <c r="K186675" s="141"/>
    </row>
    <row r="186676" spans="2:11" ht="13.5" customHeight="1">
      <c r="B186676" s="141"/>
      <c r="C186676" s="141"/>
      <c r="D186676" s="141"/>
      <c r="E186676" s="141"/>
      <c r="F186676" s="141"/>
      <c r="G186676" s="248"/>
      <c r="H186676" s="141"/>
      <c r="I186676" s="209"/>
      <c r="J186676" s="141"/>
      <c r="K186676" s="141"/>
    </row>
    <row r="186677" spans="2:11" ht="13.5" customHeight="1">
      <c r="B186677" s="141"/>
      <c r="C186677" s="141"/>
      <c r="D186677" s="141"/>
      <c r="E186677" s="141"/>
      <c r="F186677" s="141"/>
      <c r="G186677" s="248"/>
      <c r="H186677" s="141"/>
      <c r="I186677" s="209"/>
      <c r="J186677" s="141"/>
      <c r="K186677" s="141"/>
    </row>
    <row r="186678" spans="2:11" ht="13.5" customHeight="1">
      <c r="B186678" s="141"/>
      <c r="C186678" s="141"/>
      <c r="D186678" s="141"/>
      <c r="E186678" s="141"/>
      <c r="F186678" s="141"/>
      <c r="G186678" s="248"/>
      <c r="H186678" s="141"/>
      <c r="I186678" s="209"/>
      <c r="J186678" s="141"/>
      <c r="K186678" s="141"/>
    </row>
    <row r="186679" spans="2:11" ht="13.5" customHeight="1">
      <c r="B186679" s="141"/>
      <c r="C186679" s="141"/>
      <c r="D186679" s="141"/>
      <c r="E186679" s="141"/>
      <c r="F186679" s="141"/>
      <c r="G186679" s="248"/>
      <c r="H186679" s="141"/>
      <c r="I186679" s="209"/>
      <c r="J186679" s="141"/>
      <c r="K186679" s="141"/>
    </row>
    <row r="186680" spans="2:11" ht="13.5" customHeight="1">
      <c r="B186680" s="141"/>
      <c r="C186680" s="141"/>
      <c r="D186680" s="141"/>
      <c r="E186680" s="141"/>
      <c r="F186680" s="141"/>
      <c r="G186680" s="248"/>
      <c r="H186680" s="141"/>
      <c r="I186680" s="209"/>
      <c r="J186680" s="141"/>
      <c r="K186680" s="141"/>
    </row>
    <row r="186681" spans="2:11" ht="13.5" customHeight="1">
      <c r="B186681" s="141"/>
      <c r="C186681" s="141"/>
      <c r="D186681" s="141"/>
      <c r="E186681" s="141"/>
      <c r="F186681" s="141"/>
      <c r="G186681" s="248"/>
      <c r="H186681" s="141"/>
      <c r="I186681" s="209"/>
      <c r="J186681" s="141"/>
      <c r="K186681" s="141"/>
    </row>
    <row r="186682" spans="2:11" ht="13.5" customHeight="1">
      <c r="B186682" s="141"/>
      <c r="C186682" s="141"/>
      <c r="D186682" s="141"/>
      <c r="E186682" s="141"/>
      <c r="F186682" s="141"/>
      <c r="G186682" s="248"/>
      <c r="H186682" s="141"/>
      <c r="I186682" s="209"/>
      <c r="J186682" s="141"/>
      <c r="K186682" s="141"/>
    </row>
    <row r="186683" spans="2:11" ht="13.5" customHeight="1">
      <c r="B186683" s="141"/>
      <c r="C186683" s="141"/>
      <c r="D186683" s="141"/>
      <c r="E186683" s="141"/>
      <c r="F186683" s="141"/>
      <c r="G186683" s="248"/>
      <c r="H186683" s="141"/>
      <c r="I186683" s="209"/>
      <c r="J186683" s="141"/>
      <c r="K186683" s="141"/>
    </row>
    <row r="186684" spans="2:11" ht="13.5" customHeight="1">
      <c r="B186684" s="141"/>
      <c r="C186684" s="141"/>
      <c r="D186684" s="141"/>
      <c r="E186684" s="141"/>
      <c r="F186684" s="141"/>
      <c r="G186684" s="248"/>
      <c r="H186684" s="141"/>
      <c r="I186684" s="209"/>
      <c r="J186684" s="141"/>
      <c r="K186684" s="141"/>
    </row>
    <row r="186685" spans="2:11" ht="13.5" customHeight="1">
      <c r="B186685" s="141"/>
      <c r="C186685" s="141"/>
      <c r="D186685" s="141"/>
      <c r="E186685" s="141"/>
      <c r="F186685" s="141"/>
      <c r="G186685" s="248"/>
      <c r="H186685" s="141"/>
      <c r="I186685" s="209"/>
      <c r="J186685" s="141"/>
      <c r="K186685" s="141"/>
    </row>
    <row r="186686" spans="2:11" ht="13.5" customHeight="1">
      <c r="B186686" s="141"/>
      <c r="C186686" s="141"/>
      <c r="D186686" s="141"/>
      <c r="E186686" s="141"/>
      <c r="F186686" s="141"/>
      <c r="G186686" s="248"/>
      <c r="H186686" s="141"/>
      <c r="I186686" s="209"/>
      <c r="J186686" s="141"/>
      <c r="K186686" s="141"/>
    </row>
    <row r="186687" spans="2:11" ht="13.5" customHeight="1">
      <c r="B186687" s="141"/>
      <c r="C186687" s="141"/>
      <c r="D186687" s="141"/>
      <c r="E186687" s="141"/>
      <c r="F186687" s="141"/>
      <c r="G186687" s="248"/>
      <c r="H186687" s="141"/>
      <c r="I186687" s="209"/>
      <c r="J186687" s="141"/>
      <c r="K186687" s="141"/>
    </row>
    <row r="186688" spans="2:11" ht="13.5" customHeight="1">
      <c r="B186688" s="141"/>
      <c r="C186688" s="141"/>
      <c r="D186688" s="141"/>
      <c r="E186688" s="141"/>
      <c r="F186688" s="141"/>
      <c r="G186688" s="248"/>
      <c r="H186688" s="141"/>
      <c r="I186688" s="209"/>
      <c r="J186688" s="141"/>
      <c r="K186688" s="141"/>
    </row>
    <row r="186689" spans="2:11" ht="13.5" customHeight="1">
      <c r="B186689" s="141"/>
      <c r="C186689" s="141"/>
      <c r="D186689" s="141"/>
      <c r="E186689" s="141"/>
      <c r="F186689" s="141"/>
      <c r="G186689" s="248"/>
      <c r="H186689" s="141"/>
      <c r="I186689" s="209"/>
      <c r="J186689" s="141"/>
      <c r="K186689" s="141"/>
    </row>
    <row r="186690" spans="2:11" ht="13.5" customHeight="1">
      <c r="B186690" s="141"/>
      <c r="C186690" s="141"/>
      <c r="D186690" s="141"/>
      <c r="E186690" s="141"/>
      <c r="F186690" s="141"/>
      <c r="G186690" s="248"/>
      <c r="H186690" s="141"/>
      <c r="I186690" s="209"/>
      <c r="J186690" s="141"/>
      <c r="K186690" s="141"/>
    </row>
    <row r="186691" spans="2:11" ht="13.5" customHeight="1">
      <c r="B186691" s="141"/>
      <c r="C186691" s="141"/>
      <c r="D186691" s="141"/>
      <c r="E186691" s="141"/>
      <c r="F186691" s="141"/>
      <c r="G186691" s="248"/>
      <c r="H186691" s="141"/>
      <c r="I186691" s="209"/>
      <c r="J186691" s="141"/>
      <c r="K186691" s="141"/>
    </row>
    <row r="186692" spans="2:11" ht="13.5" customHeight="1">
      <c r="B186692" s="141"/>
      <c r="C186692" s="141"/>
      <c r="D186692" s="141"/>
      <c r="E186692" s="141"/>
      <c r="F186692" s="141"/>
      <c r="G186692" s="248"/>
      <c r="H186692" s="141"/>
      <c r="I186692" s="209"/>
      <c r="J186692" s="141"/>
      <c r="K186692" s="141"/>
    </row>
    <row r="186693" spans="2:11" ht="13.5" customHeight="1">
      <c r="B186693" s="141"/>
      <c r="C186693" s="141"/>
      <c r="D186693" s="141"/>
      <c r="E186693" s="141"/>
      <c r="F186693" s="141"/>
      <c r="G186693" s="248"/>
      <c r="H186693" s="141"/>
      <c r="I186693" s="209"/>
      <c r="J186693" s="141"/>
      <c r="K186693" s="141"/>
    </row>
    <row r="186694" spans="2:11" ht="13.5" customHeight="1">
      <c r="B186694" s="141"/>
      <c r="C186694" s="141"/>
      <c r="D186694" s="141"/>
      <c r="E186694" s="141"/>
      <c r="F186694" s="141"/>
      <c r="G186694" s="248"/>
      <c r="H186694" s="141"/>
      <c r="I186694" s="209"/>
      <c r="J186694" s="141"/>
      <c r="K186694" s="141"/>
    </row>
    <row r="186695" spans="2:11" ht="13.5" customHeight="1">
      <c r="B186695" s="141"/>
      <c r="C186695" s="141"/>
      <c r="D186695" s="141"/>
      <c r="E186695" s="141"/>
      <c r="F186695" s="141"/>
      <c r="G186695" s="248"/>
      <c r="H186695" s="141"/>
      <c r="I186695" s="209"/>
      <c r="J186695" s="141"/>
      <c r="K186695" s="141"/>
    </row>
    <row r="186696" spans="2:11" ht="13.5" customHeight="1">
      <c r="B186696" s="141"/>
      <c r="C186696" s="141"/>
      <c r="D186696" s="141"/>
      <c r="E186696" s="141"/>
      <c r="F186696" s="141"/>
      <c r="G186696" s="248"/>
      <c r="H186696" s="141"/>
      <c r="I186696" s="209"/>
      <c r="J186696" s="141"/>
      <c r="K186696" s="141"/>
    </row>
    <row r="186697" spans="2:11" ht="13.5" customHeight="1">
      <c r="B186697" s="141"/>
      <c r="C186697" s="141"/>
      <c r="D186697" s="141"/>
      <c r="E186697" s="141"/>
      <c r="F186697" s="141"/>
      <c r="G186697" s="248"/>
      <c r="H186697" s="141"/>
      <c r="I186697" s="209"/>
      <c r="J186697" s="141"/>
      <c r="K186697" s="141"/>
    </row>
    <row r="186698" spans="2:11" ht="13.5" customHeight="1">
      <c r="B186698" s="141"/>
      <c r="C186698" s="141"/>
      <c r="D186698" s="141"/>
      <c r="E186698" s="141"/>
      <c r="F186698" s="141"/>
      <c r="G186698" s="248"/>
      <c r="H186698" s="141"/>
      <c r="I186698" s="209"/>
      <c r="J186698" s="141"/>
      <c r="K186698" s="141"/>
    </row>
    <row r="186699" spans="2:11" ht="13.5" customHeight="1">
      <c r="B186699" s="141"/>
      <c r="C186699" s="141"/>
      <c r="D186699" s="141"/>
      <c r="E186699" s="141"/>
      <c r="F186699" s="141"/>
      <c r="G186699" s="248"/>
      <c r="H186699" s="141"/>
      <c r="I186699" s="209"/>
      <c r="J186699" s="141"/>
      <c r="K186699" s="141"/>
    </row>
    <row r="186700" spans="2:11" ht="13.5" customHeight="1">
      <c r="B186700" s="141"/>
      <c r="C186700" s="141"/>
      <c r="D186700" s="141"/>
      <c r="E186700" s="141"/>
      <c r="F186700" s="141"/>
      <c r="G186700" s="248"/>
      <c r="H186700" s="141"/>
      <c r="I186700" s="209"/>
      <c r="J186700" s="141"/>
      <c r="K186700" s="141"/>
    </row>
    <row r="186701" spans="2:11" ht="13.5" customHeight="1">
      <c r="B186701" s="141"/>
      <c r="C186701" s="141"/>
      <c r="D186701" s="141"/>
      <c r="E186701" s="141"/>
      <c r="F186701" s="141"/>
      <c r="G186701" s="248"/>
      <c r="H186701" s="141"/>
      <c r="I186701" s="209"/>
      <c r="J186701" s="141"/>
      <c r="K186701" s="141"/>
    </row>
    <row r="186702" spans="2:11" ht="13.5" customHeight="1">
      <c r="B186702" s="141"/>
      <c r="C186702" s="141"/>
      <c r="D186702" s="141"/>
      <c r="E186702" s="141"/>
      <c r="F186702" s="141"/>
      <c r="G186702" s="248"/>
      <c r="H186702" s="141"/>
      <c r="I186702" s="209"/>
      <c r="J186702" s="141"/>
      <c r="K186702" s="141"/>
    </row>
    <row r="186703" spans="2:11" ht="13.5" customHeight="1">
      <c r="B186703" s="141"/>
      <c r="C186703" s="141"/>
      <c r="D186703" s="141"/>
      <c r="E186703" s="141"/>
      <c r="F186703" s="141"/>
      <c r="G186703" s="248"/>
      <c r="H186703" s="141"/>
      <c r="I186703" s="209"/>
      <c r="J186703" s="141"/>
      <c r="K186703" s="141"/>
    </row>
    <row r="186704" spans="2:11" ht="13.5" customHeight="1">
      <c r="B186704" s="141"/>
      <c r="C186704" s="141"/>
      <c r="D186704" s="141"/>
      <c r="E186704" s="141"/>
      <c r="F186704" s="141"/>
      <c r="G186704" s="248"/>
      <c r="H186704" s="141"/>
      <c r="I186704" s="209"/>
      <c r="J186704" s="141"/>
      <c r="K186704" s="141"/>
    </row>
    <row r="186705" spans="2:11" ht="13.5" customHeight="1">
      <c r="B186705" s="141"/>
      <c r="C186705" s="141"/>
      <c r="D186705" s="141"/>
      <c r="E186705" s="141"/>
      <c r="F186705" s="141"/>
      <c r="G186705" s="248"/>
      <c r="H186705" s="141"/>
      <c r="I186705" s="209"/>
      <c r="J186705" s="141"/>
      <c r="K186705" s="141"/>
    </row>
    <row r="186706" spans="2:11" ht="13.5" customHeight="1">
      <c r="B186706" s="141"/>
      <c r="C186706" s="141"/>
      <c r="D186706" s="141"/>
      <c r="E186706" s="141"/>
      <c r="F186706" s="141"/>
      <c r="G186706" s="248"/>
      <c r="H186706" s="141"/>
      <c r="I186706" s="209"/>
      <c r="J186706" s="141"/>
      <c r="K186706" s="141"/>
    </row>
    <row r="186707" spans="2:11" ht="13.5" customHeight="1">
      <c r="B186707" s="141"/>
      <c r="C186707" s="141"/>
      <c r="D186707" s="141"/>
      <c r="E186707" s="141"/>
      <c r="F186707" s="141"/>
      <c r="G186707" s="248"/>
      <c r="H186707" s="141"/>
      <c r="I186707" s="209"/>
      <c r="J186707" s="141"/>
      <c r="K186707" s="141"/>
    </row>
    <row r="186708" spans="2:11" ht="13.5" customHeight="1">
      <c r="B186708" s="141"/>
      <c r="C186708" s="141"/>
      <c r="D186708" s="141"/>
      <c r="E186708" s="141"/>
      <c r="F186708" s="141"/>
      <c r="G186708" s="248"/>
      <c r="H186708" s="141"/>
      <c r="I186708" s="209"/>
      <c r="J186708" s="141"/>
      <c r="K186708" s="141"/>
    </row>
    <row r="186709" spans="2:11" ht="13.5" customHeight="1">
      <c r="B186709" s="141"/>
      <c r="C186709" s="141"/>
      <c r="D186709" s="141"/>
      <c r="E186709" s="141"/>
      <c r="F186709" s="141"/>
      <c r="G186709" s="248"/>
      <c r="H186709" s="141"/>
      <c r="I186709" s="209"/>
      <c r="J186709" s="141"/>
      <c r="K186709" s="141"/>
    </row>
    <row r="186710" spans="2:11" ht="13.5" customHeight="1">
      <c r="B186710" s="141"/>
      <c r="C186710" s="141"/>
      <c r="D186710" s="141"/>
      <c r="E186710" s="141"/>
      <c r="F186710" s="141"/>
      <c r="G186710" s="248"/>
      <c r="H186710" s="141"/>
      <c r="I186710" s="209"/>
      <c r="J186710" s="141"/>
      <c r="K186710" s="141"/>
    </row>
    <row r="186711" spans="2:11" ht="13.5" customHeight="1">
      <c r="B186711" s="141"/>
      <c r="C186711" s="141"/>
      <c r="D186711" s="141"/>
      <c r="E186711" s="141"/>
      <c r="F186711" s="141"/>
      <c r="G186711" s="248"/>
      <c r="H186711" s="141"/>
      <c r="I186711" s="209"/>
      <c r="J186711" s="141"/>
      <c r="K186711" s="141"/>
    </row>
    <row r="186712" spans="2:11" ht="13.5" customHeight="1">
      <c r="B186712" s="141"/>
      <c r="C186712" s="141"/>
      <c r="D186712" s="141"/>
      <c r="E186712" s="141"/>
      <c r="F186712" s="141"/>
      <c r="G186712" s="248"/>
      <c r="H186712" s="141"/>
      <c r="I186712" s="209"/>
      <c r="J186712" s="141"/>
      <c r="K186712" s="141"/>
    </row>
    <row r="186713" spans="2:11" ht="13.5" customHeight="1">
      <c r="B186713" s="141"/>
      <c r="C186713" s="141"/>
      <c r="D186713" s="141"/>
      <c r="E186713" s="141"/>
      <c r="F186713" s="141"/>
      <c r="G186713" s="248"/>
      <c r="H186713" s="141"/>
      <c r="I186713" s="209"/>
      <c r="J186713" s="141"/>
      <c r="K186713" s="141"/>
    </row>
    <row r="186714" spans="2:11" ht="13.5" customHeight="1">
      <c r="B186714" s="141"/>
      <c r="C186714" s="141"/>
      <c r="D186714" s="141"/>
      <c r="E186714" s="141"/>
      <c r="F186714" s="141"/>
      <c r="G186714" s="248"/>
      <c r="H186714" s="141"/>
      <c r="I186714" s="209"/>
      <c r="J186714" s="141"/>
      <c r="K186714" s="141"/>
    </row>
    <row r="186715" spans="2:11" ht="13.5" customHeight="1">
      <c r="B186715" s="141"/>
      <c r="C186715" s="141"/>
      <c r="D186715" s="141"/>
      <c r="E186715" s="141"/>
      <c r="F186715" s="141"/>
      <c r="G186715" s="248"/>
      <c r="H186715" s="141"/>
      <c r="I186715" s="209"/>
      <c r="J186715" s="141"/>
      <c r="K186715" s="141"/>
    </row>
    <row r="186716" spans="2:11" ht="13.5" customHeight="1">
      <c r="B186716" s="141"/>
      <c r="C186716" s="141"/>
      <c r="D186716" s="141"/>
      <c r="E186716" s="141"/>
      <c r="F186716" s="141"/>
      <c r="G186716" s="248"/>
      <c r="H186716" s="141"/>
      <c r="I186716" s="209"/>
      <c r="J186716" s="141"/>
      <c r="K186716" s="141"/>
    </row>
    <row r="186717" spans="2:11" ht="13.5" customHeight="1">
      <c r="B186717" s="141"/>
      <c r="C186717" s="141"/>
      <c r="D186717" s="141"/>
      <c r="E186717" s="141"/>
      <c r="F186717" s="141"/>
      <c r="G186717" s="248"/>
      <c r="H186717" s="141"/>
      <c r="I186717" s="209"/>
      <c r="J186717" s="141"/>
      <c r="K186717" s="141"/>
    </row>
    <row r="186718" spans="2:11" ht="13.5" customHeight="1">
      <c r="B186718" s="141"/>
      <c r="C186718" s="141"/>
      <c r="D186718" s="141"/>
      <c r="E186718" s="141"/>
      <c r="F186718" s="141"/>
      <c r="G186718" s="248"/>
      <c r="H186718" s="141"/>
      <c r="I186718" s="209"/>
      <c r="J186718" s="141"/>
      <c r="K186718" s="141"/>
    </row>
    <row r="186719" spans="2:11" ht="13.5" customHeight="1">
      <c r="B186719" s="141"/>
      <c r="C186719" s="141"/>
      <c r="D186719" s="141"/>
      <c r="E186719" s="141"/>
      <c r="F186719" s="141"/>
      <c r="G186719" s="248"/>
      <c r="H186719" s="141"/>
      <c r="I186719" s="209"/>
      <c r="J186719" s="141"/>
      <c r="K186719" s="141"/>
    </row>
    <row r="186720" spans="2:11" ht="13.5" customHeight="1">
      <c r="B186720" s="141"/>
      <c r="C186720" s="141"/>
      <c r="D186720" s="141"/>
      <c r="E186720" s="141"/>
      <c r="F186720" s="141"/>
      <c r="G186720" s="248"/>
      <c r="H186720" s="141"/>
      <c r="I186720" s="209"/>
      <c r="J186720" s="141"/>
      <c r="K186720" s="141"/>
    </row>
    <row r="186721" spans="2:11" ht="13.5" customHeight="1">
      <c r="B186721" s="141"/>
      <c r="C186721" s="141"/>
      <c r="D186721" s="141"/>
      <c r="E186721" s="141"/>
      <c r="F186721" s="141"/>
      <c r="G186721" s="248"/>
      <c r="H186721" s="141"/>
      <c r="I186721" s="209"/>
      <c r="J186721" s="141"/>
      <c r="K186721" s="141"/>
    </row>
    <row r="186722" spans="2:11" ht="13.5" customHeight="1">
      <c r="B186722" s="141"/>
      <c r="C186722" s="141"/>
      <c r="D186722" s="141"/>
      <c r="E186722" s="141"/>
      <c r="F186722" s="141"/>
      <c r="G186722" s="248"/>
      <c r="H186722" s="141"/>
      <c r="I186722" s="209"/>
      <c r="J186722" s="141"/>
      <c r="K186722" s="141"/>
    </row>
    <row r="186723" spans="2:11" ht="13.5" customHeight="1">
      <c r="B186723" s="141"/>
      <c r="C186723" s="141"/>
      <c r="D186723" s="141"/>
      <c r="E186723" s="141"/>
      <c r="F186723" s="141"/>
      <c r="G186723" s="248"/>
      <c r="H186723" s="141"/>
      <c r="I186723" s="209"/>
      <c r="J186723" s="141"/>
      <c r="K186723" s="141"/>
    </row>
    <row r="186724" spans="2:11" ht="13.5" customHeight="1">
      <c r="B186724" s="141"/>
      <c r="C186724" s="141"/>
      <c r="D186724" s="141"/>
      <c r="E186724" s="141"/>
      <c r="F186724" s="141"/>
      <c r="G186724" s="248"/>
      <c r="H186724" s="141"/>
      <c r="I186724" s="209"/>
      <c r="J186724" s="141"/>
      <c r="K186724" s="141"/>
    </row>
    <row r="186725" spans="2:11" ht="13.5" customHeight="1">
      <c r="B186725" s="141"/>
      <c r="C186725" s="141"/>
      <c r="D186725" s="141"/>
      <c r="E186725" s="141"/>
      <c r="F186725" s="141"/>
      <c r="G186725" s="248"/>
      <c r="H186725" s="141"/>
      <c r="I186725" s="209"/>
      <c r="J186725" s="141"/>
      <c r="K186725" s="141"/>
    </row>
    <row r="186726" spans="2:11" ht="13.5" customHeight="1">
      <c r="B186726" s="141"/>
      <c r="C186726" s="141"/>
      <c r="D186726" s="141"/>
      <c r="E186726" s="141"/>
      <c r="F186726" s="141"/>
      <c r="G186726" s="248"/>
      <c r="H186726" s="141"/>
      <c r="I186726" s="209"/>
      <c r="J186726" s="141"/>
      <c r="K186726" s="141"/>
    </row>
    <row r="186727" spans="2:11" ht="13.5" customHeight="1">
      <c r="B186727" s="141"/>
      <c r="C186727" s="141"/>
      <c r="D186727" s="141"/>
      <c r="E186727" s="141"/>
      <c r="F186727" s="141"/>
      <c r="G186727" s="248"/>
      <c r="H186727" s="141"/>
      <c r="I186727" s="209"/>
      <c r="J186727" s="141"/>
      <c r="K186727" s="141"/>
    </row>
    <row r="186728" spans="2:11" ht="13.5" customHeight="1">
      <c r="B186728" s="141"/>
      <c r="C186728" s="141"/>
      <c r="D186728" s="141"/>
      <c r="E186728" s="141"/>
      <c r="F186728" s="141"/>
      <c r="G186728" s="248"/>
      <c r="H186728" s="141"/>
      <c r="I186728" s="209"/>
      <c r="J186728" s="141"/>
      <c r="K186728" s="141"/>
    </row>
    <row r="186729" spans="2:11" ht="13.5" customHeight="1">
      <c r="B186729" s="141"/>
      <c r="C186729" s="141"/>
      <c r="D186729" s="141"/>
      <c r="E186729" s="141"/>
      <c r="F186729" s="141"/>
      <c r="G186729" s="248"/>
      <c r="H186729" s="141"/>
      <c r="I186729" s="209"/>
      <c r="J186729" s="141"/>
      <c r="K186729" s="141"/>
    </row>
    <row r="186730" spans="2:11" ht="13.5" customHeight="1">
      <c r="B186730" s="141"/>
      <c r="C186730" s="141"/>
      <c r="D186730" s="141"/>
      <c r="E186730" s="141"/>
      <c r="F186730" s="141"/>
      <c r="G186730" s="248"/>
      <c r="H186730" s="141"/>
      <c r="I186730" s="209"/>
      <c r="J186730" s="141"/>
      <c r="K186730" s="141"/>
    </row>
    <row r="186731" spans="2:11" ht="13.5" customHeight="1">
      <c r="B186731" s="141"/>
      <c r="C186731" s="141"/>
      <c r="D186731" s="141"/>
      <c r="E186731" s="141"/>
      <c r="F186731" s="141"/>
      <c r="G186731" s="248"/>
      <c r="H186731" s="141"/>
      <c r="I186731" s="209"/>
      <c r="J186731" s="141"/>
      <c r="K186731" s="141"/>
    </row>
    <row r="186732" spans="2:11" ht="13.5" customHeight="1">
      <c r="B186732" s="141"/>
      <c r="C186732" s="141"/>
      <c r="D186732" s="141"/>
      <c r="E186732" s="141"/>
      <c r="F186732" s="141"/>
      <c r="G186732" s="248"/>
      <c r="H186732" s="141"/>
      <c r="I186732" s="209"/>
      <c r="J186732" s="141"/>
      <c r="K186732" s="141"/>
    </row>
    <row r="186733" spans="2:11" ht="13.5" customHeight="1">
      <c r="B186733" s="141"/>
      <c r="C186733" s="141"/>
      <c r="D186733" s="141"/>
      <c r="E186733" s="141"/>
      <c r="F186733" s="141"/>
      <c r="G186733" s="248"/>
      <c r="H186733" s="141"/>
      <c r="I186733" s="209"/>
      <c r="J186733" s="141"/>
      <c r="K186733" s="141"/>
    </row>
    <row r="186734" spans="2:11" ht="13.5" customHeight="1">
      <c r="B186734" s="141"/>
      <c r="C186734" s="141"/>
      <c r="D186734" s="141"/>
      <c r="E186734" s="141"/>
      <c r="F186734" s="141"/>
      <c r="G186734" s="248"/>
      <c r="H186734" s="141"/>
      <c r="I186734" s="209"/>
      <c r="J186734" s="141"/>
      <c r="K186734" s="141"/>
    </row>
    <row r="186735" spans="2:11" ht="13.5" customHeight="1">
      <c r="B186735" s="141"/>
      <c r="C186735" s="141"/>
      <c r="D186735" s="141"/>
      <c r="E186735" s="141"/>
      <c r="F186735" s="141"/>
      <c r="G186735" s="248"/>
      <c r="H186735" s="141"/>
      <c r="I186735" s="209"/>
      <c r="J186735" s="141"/>
      <c r="K186735" s="141"/>
    </row>
    <row r="186736" spans="2:11" ht="13.5" customHeight="1">
      <c r="B186736" s="141"/>
      <c r="C186736" s="141"/>
      <c r="D186736" s="141"/>
      <c r="E186736" s="141"/>
      <c r="F186736" s="141"/>
      <c r="G186736" s="248"/>
      <c r="H186736" s="141"/>
      <c r="I186736" s="209"/>
      <c r="J186736" s="141"/>
      <c r="K186736" s="141"/>
    </row>
    <row r="186737" spans="2:11" ht="13.5" customHeight="1">
      <c r="B186737" s="141"/>
      <c r="C186737" s="141"/>
      <c r="D186737" s="141"/>
      <c r="E186737" s="141"/>
      <c r="F186737" s="141"/>
      <c r="G186737" s="248"/>
      <c r="H186737" s="141"/>
      <c r="I186737" s="209"/>
      <c r="J186737" s="141"/>
      <c r="K186737" s="141"/>
    </row>
    <row r="186738" spans="2:11" ht="13.5" customHeight="1">
      <c r="B186738" s="141"/>
      <c r="C186738" s="141"/>
      <c r="D186738" s="141"/>
      <c r="E186738" s="141"/>
      <c r="F186738" s="141"/>
      <c r="G186738" s="248"/>
      <c r="H186738" s="141"/>
      <c r="I186738" s="209"/>
      <c r="J186738" s="141"/>
      <c r="K186738" s="141"/>
    </row>
    <row r="186739" spans="2:11" ht="13.5" customHeight="1">
      <c r="B186739" s="141"/>
      <c r="C186739" s="141"/>
      <c r="D186739" s="141"/>
      <c r="E186739" s="141"/>
      <c r="F186739" s="141"/>
      <c r="G186739" s="248"/>
      <c r="H186739" s="141"/>
      <c r="I186739" s="209"/>
      <c r="J186739" s="141"/>
      <c r="K186739" s="141"/>
    </row>
    <row r="186740" spans="2:11" ht="13.5" customHeight="1">
      <c r="B186740" s="141"/>
      <c r="C186740" s="141"/>
      <c r="D186740" s="141"/>
      <c r="E186740" s="141"/>
      <c r="F186740" s="141"/>
      <c r="G186740" s="248"/>
      <c r="H186740" s="141"/>
      <c r="I186740" s="209"/>
      <c r="J186740" s="141"/>
      <c r="K186740" s="141"/>
    </row>
    <row r="186741" spans="2:11" ht="13.5" customHeight="1">
      <c r="B186741" s="141"/>
      <c r="C186741" s="141"/>
      <c r="D186741" s="141"/>
      <c r="E186741" s="141"/>
      <c r="F186741" s="141"/>
      <c r="G186741" s="248"/>
      <c r="H186741" s="141"/>
      <c r="I186741" s="209"/>
      <c r="J186741" s="141"/>
      <c r="K186741" s="141"/>
    </row>
    <row r="186742" spans="2:11" ht="13.5" customHeight="1">
      <c r="B186742" s="141"/>
      <c r="C186742" s="141"/>
      <c r="D186742" s="141"/>
      <c r="E186742" s="141"/>
      <c r="F186742" s="141"/>
      <c r="G186742" s="248"/>
      <c r="H186742" s="141"/>
      <c r="I186742" s="209"/>
      <c r="J186742" s="141"/>
      <c r="K186742" s="141"/>
    </row>
    <row r="186743" spans="2:11" ht="13.5" customHeight="1">
      <c r="B186743" s="141"/>
      <c r="C186743" s="141"/>
      <c r="D186743" s="141"/>
      <c r="E186743" s="141"/>
      <c r="F186743" s="141"/>
      <c r="G186743" s="248"/>
      <c r="H186743" s="141"/>
      <c r="I186743" s="209"/>
      <c r="J186743" s="141"/>
      <c r="K186743" s="141"/>
    </row>
    <row r="186744" spans="2:11" ht="13.5" customHeight="1">
      <c r="B186744" s="141"/>
      <c r="C186744" s="141"/>
      <c r="D186744" s="141"/>
      <c r="E186744" s="141"/>
      <c r="F186744" s="141"/>
      <c r="G186744" s="248"/>
      <c r="H186744" s="141"/>
      <c r="I186744" s="209"/>
      <c r="J186744" s="141"/>
      <c r="K186744" s="141"/>
    </row>
    <row r="186745" spans="2:11" ht="13.5" customHeight="1">
      <c r="B186745" s="141"/>
      <c r="C186745" s="141"/>
      <c r="D186745" s="141"/>
      <c r="E186745" s="141"/>
      <c r="F186745" s="141"/>
      <c r="G186745" s="248"/>
      <c r="H186745" s="141"/>
      <c r="I186745" s="209"/>
      <c r="J186745" s="141"/>
      <c r="K186745" s="141"/>
    </row>
    <row r="186746" spans="2:11" ht="13.5" customHeight="1">
      <c r="B186746" s="141"/>
      <c r="C186746" s="141"/>
      <c r="D186746" s="141"/>
      <c r="E186746" s="141"/>
      <c r="F186746" s="141"/>
      <c r="G186746" s="248"/>
      <c r="H186746" s="141"/>
      <c r="I186746" s="209"/>
      <c r="J186746" s="141"/>
      <c r="K186746" s="141"/>
    </row>
    <row r="186747" spans="2:11" ht="13.5" customHeight="1">
      <c r="B186747" s="141"/>
      <c r="C186747" s="141"/>
      <c r="D186747" s="141"/>
      <c r="E186747" s="141"/>
      <c r="F186747" s="141"/>
      <c r="G186747" s="248"/>
      <c r="H186747" s="141"/>
      <c r="I186747" s="209"/>
      <c r="J186747" s="141"/>
      <c r="K186747" s="141"/>
    </row>
    <row r="186748" spans="2:11" ht="13.5" customHeight="1">
      <c r="B186748" s="141"/>
      <c r="C186748" s="141"/>
      <c r="D186748" s="141"/>
      <c r="E186748" s="141"/>
      <c r="F186748" s="141"/>
      <c r="G186748" s="248"/>
      <c r="H186748" s="141"/>
      <c r="I186748" s="209"/>
      <c r="J186748" s="141"/>
      <c r="K186748" s="141"/>
    </row>
    <row r="186749" spans="2:11" ht="13.5" customHeight="1">
      <c r="B186749" s="141"/>
      <c r="C186749" s="141"/>
      <c r="D186749" s="141"/>
      <c r="E186749" s="141"/>
      <c r="F186749" s="141"/>
      <c r="G186749" s="248"/>
      <c r="H186749" s="141"/>
      <c r="I186749" s="209"/>
      <c r="J186749" s="141"/>
      <c r="K186749" s="141"/>
    </row>
    <row r="186750" spans="2:11" ht="13.5" customHeight="1">
      <c r="B186750" s="141"/>
      <c r="C186750" s="141"/>
      <c r="D186750" s="141"/>
      <c r="E186750" s="141"/>
      <c r="F186750" s="141"/>
      <c r="G186750" s="248"/>
      <c r="H186750" s="141"/>
      <c r="I186750" s="209"/>
      <c r="J186750" s="141"/>
      <c r="K186750" s="141"/>
    </row>
    <row r="186751" spans="2:11" ht="13.5" customHeight="1">
      <c r="B186751" s="141"/>
      <c r="C186751" s="141"/>
      <c r="D186751" s="141"/>
      <c r="E186751" s="141"/>
      <c r="F186751" s="141"/>
      <c r="G186751" s="248"/>
      <c r="H186751" s="141"/>
      <c r="I186751" s="209"/>
      <c r="J186751" s="141"/>
      <c r="K186751" s="141"/>
    </row>
    <row r="186752" spans="2:11" ht="13.5" customHeight="1">
      <c r="B186752" s="141"/>
      <c r="C186752" s="141"/>
      <c r="D186752" s="141"/>
      <c r="E186752" s="141"/>
      <c r="F186752" s="141"/>
      <c r="G186752" s="248"/>
      <c r="H186752" s="141"/>
      <c r="I186752" s="209"/>
      <c r="J186752" s="141"/>
      <c r="K186752" s="141"/>
    </row>
    <row r="186753" spans="2:11" ht="13.5" customHeight="1">
      <c r="B186753" s="141"/>
      <c r="C186753" s="141"/>
      <c r="D186753" s="141"/>
      <c r="E186753" s="141"/>
      <c r="F186753" s="141"/>
      <c r="G186753" s="248"/>
      <c r="H186753" s="141"/>
      <c r="I186753" s="209"/>
      <c r="J186753" s="141"/>
      <c r="K186753" s="141"/>
    </row>
    <row r="186754" spans="2:11" ht="13.5" customHeight="1">
      <c r="B186754" s="141"/>
      <c r="C186754" s="141"/>
      <c r="D186754" s="141"/>
      <c r="E186754" s="141"/>
      <c r="F186754" s="141"/>
      <c r="G186754" s="248"/>
      <c r="H186754" s="141"/>
      <c r="I186754" s="209"/>
      <c r="J186754" s="141"/>
      <c r="K186754" s="141"/>
    </row>
    <row r="186755" spans="2:11" ht="13.5" customHeight="1">
      <c r="B186755" s="141"/>
      <c r="C186755" s="141"/>
      <c r="D186755" s="141"/>
      <c r="E186755" s="141"/>
      <c r="F186755" s="141"/>
      <c r="G186755" s="248"/>
      <c r="H186755" s="141"/>
      <c r="I186755" s="209"/>
      <c r="J186755" s="141"/>
      <c r="K186755" s="141"/>
    </row>
    <row r="186756" spans="2:11" ht="13.5" customHeight="1">
      <c r="B186756" s="141"/>
      <c r="C186756" s="141"/>
      <c r="D186756" s="141"/>
      <c r="E186756" s="141"/>
      <c r="F186756" s="141"/>
      <c r="G186756" s="248"/>
      <c r="H186756" s="141"/>
      <c r="I186756" s="209"/>
      <c r="J186756" s="141"/>
      <c r="K186756" s="141"/>
    </row>
    <row r="186757" spans="2:11" ht="13.5" customHeight="1">
      <c r="B186757" s="141"/>
      <c r="C186757" s="141"/>
      <c r="D186757" s="141"/>
      <c r="E186757" s="141"/>
      <c r="F186757" s="141"/>
      <c r="G186757" s="248"/>
      <c r="H186757" s="141"/>
      <c r="I186757" s="209"/>
      <c r="J186757" s="141"/>
      <c r="K186757" s="141"/>
    </row>
    <row r="186758" spans="2:11" ht="13.5" customHeight="1">
      <c r="B186758" s="141"/>
      <c r="C186758" s="141"/>
      <c r="D186758" s="141"/>
      <c r="E186758" s="141"/>
      <c r="F186758" s="141"/>
      <c r="G186758" s="248"/>
      <c r="H186758" s="141"/>
      <c r="I186758" s="209"/>
      <c r="J186758" s="141"/>
      <c r="K186758" s="141"/>
    </row>
    <row r="186759" spans="2:11" ht="13.5" customHeight="1">
      <c r="B186759" s="141"/>
      <c r="C186759" s="141"/>
      <c r="D186759" s="141"/>
      <c r="E186759" s="141"/>
      <c r="F186759" s="141"/>
      <c r="G186759" s="248"/>
      <c r="H186759" s="141"/>
      <c r="I186759" s="209"/>
      <c r="J186759" s="141"/>
      <c r="K186759" s="141"/>
    </row>
    <row r="186760" spans="2:11" ht="13.5" customHeight="1">
      <c r="B186760" s="141"/>
      <c r="C186760" s="141"/>
      <c r="D186760" s="141"/>
      <c r="E186760" s="141"/>
      <c r="F186760" s="141"/>
      <c r="G186760" s="248"/>
      <c r="H186760" s="141"/>
      <c r="I186760" s="209"/>
      <c r="J186760" s="141"/>
      <c r="K186760" s="141"/>
    </row>
    <row r="186761" spans="2:11" ht="13.5" customHeight="1">
      <c r="B186761" s="141"/>
      <c r="C186761" s="141"/>
      <c r="D186761" s="141"/>
      <c r="E186761" s="141"/>
      <c r="F186761" s="141"/>
      <c r="G186761" s="248"/>
      <c r="H186761" s="141"/>
      <c r="I186761" s="209"/>
      <c r="J186761" s="141"/>
      <c r="K186761" s="141"/>
    </row>
    <row r="186762" spans="2:11" ht="13.5" customHeight="1">
      <c r="B186762" s="141"/>
      <c r="C186762" s="141"/>
      <c r="D186762" s="141"/>
      <c r="E186762" s="141"/>
      <c r="F186762" s="141"/>
      <c r="G186762" s="248"/>
      <c r="H186762" s="141"/>
      <c r="I186762" s="209"/>
      <c r="J186762" s="141"/>
      <c r="K186762" s="141"/>
    </row>
    <row r="186763" spans="2:11" ht="13.5" customHeight="1">
      <c r="B186763" s="141"/>
      <c r="C186763" s="141"/>
      <c r="D186763" s="141"/>
      <c r="E186763" s="141"/>
      <c r="F186763" s="141"/>
      <c r="G186763" s="248"/>
      <c r="H186763" s="141"/>
      <c r="I186763" s="209"/>
      <c r="J186763" s="141"/>
      <c r="K186763" s="141"/>
    </row>
    <row r="186764" spans="2:11" ht="13.5" customHeight="1">
      <c r="B186764" s="141"/>
      <c r="C186764" s="141"/>
      <c r="D186764" s="141"/>
      <c r="E186764" s="141"/>
      <c r="F186764" s="141"/>
      <c r="G186764" s="248"/>
      <c r="H186764" s="141"/>
      <c r="I186764" s="209"/>
      <c r="J186764" s="141"/>
      <c r="K186764" s="141"/>
    </row>
    <row r="186765" spans="2:11" ht="13.5" customHeight="1">
      <c r="B186765" s="141"/>
      <c r="C186765" s="141"/>
      <c r="D186765" s="141"/>
      <c r="E186765" s="141"/>
      <c r="F186765" s="141"/>
      <c r="G186765" s="248"/>
      <c r="H186765" s="141"/>
      <c r="I186765" s="209"/>
      <c r="J186765" s="141"/>
      <c r="K186765" s="141"/>
    </row>
    <row r="186766" spans="2:11" ht="13.5" customHeight="1">
      <c r="B186766" s="141"/>
      <c r="C186766" s="141"/>
      <c r="D186766" s="141"/>
      <c r="E186766" s="141"/>
      <c r="F186766" s="141"/>
      <c r="G186766" s="248"/>
      <c r="H186766" s="141"/>
      <c r="I186766" s="209"/>
      <c r="J186766" s="141"/>
      <c r="K186766" s="141"/>
    </row>
    <row r="186767" spans="2:11" ht="13.5" customHeight="1">
      <c r="B186767" s="141"/>
      <c r="C186767" s="141"/>
      <c r="D186767" s="141"/>
      <c r="E186767" s="141"/>
      <c r="F186767" s="141"/>
      <c r="G186767" s="248"/>
      <c r="H186767" s="141"/>
      <c r="I186767" s="209"/>
      <c r="J186767" s="141"/>
      <c r="K186767" s="141"/>
    </row>
    <row r="186768" spans="2:11" ht="13.5" customHeight="1">
      <c r="B186768" s="141"/>
      <c r="C186768" s="141"/>
      <c r="D186768" s="141"/>
      <c r="E186768" s="141"/>
      <c r="F186768" s="141"/>
      <c r="G186768" s="248"/>
      <c r="H186768" s="141"/>
      <c r="I186768" s="209"/>
      <c r="J186768" s="141"/>
      <c r="K186768" s="141"/>
    </row>
    <row r="186769" spans="2:11" ht="13.5" customHeight="1">
      <c r="B186769" s="141"/>
      <c r="C186769" s="141"/>
      <c r="D186769" s="141"/>
      <c r="E186769" s="141"/>
      <c r="F186769" s="141"/>
      <c r="G186769" s="248"/>
      <c r="H186769" s="141"/>
      <c r="I186769" s="209"/>
      <c r="J186769" s="141"/>
      <c r="K186769" s="141"/>
    </row>
    <row r="186770" spans="2:11" ht="13.5" customHeight="1">
      <c r="B186770" s="141"/>
      <c r="C186770" s="141"/>
      <c r="D186770" s="141"/>
      <c r="E186770" s="141"/>
      <c r="F186770" s="141"/>
      <c r="G186770" s="248"/>
      <c r="H186770" s="141"/>
      <c r="I186770" s="209"/>
      <c r="J186770" s="141"/>
      <c r="K186770" s="141"/>
    </row>
    <row r="186771" spans="2:11" ht="13.5" customHeight="1">
      <c r="B186771" s="141"/>
      <c r="C186771" s="141"/>
      <c r="D186771" s="141"/>
      <c r="E186771" s="141"/>
      <c r="F186771" s="141"/>
      <c r="G186771" s="248"/>
      <c r="H186771" s="141"/>
      <c r="I186771" s="209"/>
      <c r="J186771" s="141"/>
      <c r="K186771" s="141"/>
    </row>
    <row r="186772" spans="2:11" ht="13.5" customHeight="1">
      <c r="B186772" s="141"/>
      <c r="C186772" s="141"/>
      <c r="D186772" s="141"/>
      <c r="E186772" s="141"/>
      <c r="F186772" s="141"/>
      <c r="G186772" s="248"/>
      <c r="H186772" s="141"/>
      <c r="I186772" s="209"/>
      <c r="J186772" s="141"/>
      <c r="K186772" s="141"/>
    </row>
    <row r="186773" spans="2:11" ht="13.5" customHeight="1">
      <c r="B186773" s="141"/>
      <c r="C186773" s="141"/>
      <c r="D186773" s="141"/>
      <c r="E186773" s="141"/>
      <c r="F186773" s="141"/>
      <c r="G186773" s="248"/>
      <c r="H186773" s="141"/>
      <c r="I186773" s="209"/>
      <c r="J186773" s="141"/>
      <c r="K186773" s="141"/>
    </row>
    <row r="186774" spans="2:11" ht="13.5" customHeight="1">
      <c r="B186774" s="141"/>
      <c r="C186774" s="141"/>
      <c r="D186774" s="141"/>
      <c r="E186774" s="141"/>
      <c r="F186774" s="141"/>
      <c r="G186774" s="248"/>
      <c r="H186774" s="141"/>
      <c r="I186774" s="209"/>
      <c r="J186774" s="141"/>
      <c r="K186774" s="141"/>
    </row>
    <row r="186775" spans="2:11" ht="13.5" customHeight="1">
      <c r="B186775" s="141"/>
      <c r="C186775" s="141"/>
      <c r="D186775" s="141"/>
      <c r="E186775" s="141"/>
      <c r="F186775" s="141"/>
      <c r="G186775" s="248"/>
      <c r="H186775" s="141"/>
      <c r="I186775" s="209"/>
      <c r="J186775" s="141"/>
      <c r="K186775" s="141"/>
    </row>
    <row r="186776" spans="2:11" ht="13.5" customHeight="1">
      <c r="B186776" s="141"/>
      <c r="C186776" s="141"/>
      <c r="D186776" s="141"/>
      <c r="E186776" s="141"/>
      <c r="F186776" s="141"/>
      <c r="G186776" s="248"/>
      <c r="H186776" s="141"/>
      <c r="I186776" s="209"/>
      <c r="J186776" s="141"/>
      <c r="K186776" s="141"/>
    </row>
    <row r="186777" spans="2:11" ht="13.5" customHeight="1">
      <c r="B186777" s="141"/>
      <c r="C186777" s="141"/>
      <c r="D186777" s="141"/>
      <c r="E186777" s="141"/>
      <c r="F186777" s="141"/>
      <c r="G186777" s="248"/>
      <c r="H186777" s="141"/>
      <c r="I186777" s="209"/>
      <c r="J186777" s="141"/>
      <c r="K186777" s="141"/>
    </row>
    <row r="186778" spans="2:11" ht="13.5" customHeight="1">
      <c r="B186778" s="141"/>
      <c r="C186778" s="141"/>
      <c r="D186778" s="141"/>
      <c r="E186778" s="141"/>
      <c r="F186778" s="141"/>
      <c r="G186778" s="248"/>
      <c r="H186778" s="141"/>
      <c r="I186778" s="209"/>
      <c r="J186778" s="141"/>
      <c r="K186778" s="141"/>
    </row>
    <row r="186779" spans="2:11" ht="13.5" customHeight="1">
      <c r="B186779" s="141"/>
      <c r="C186779" s="141"/>
      <c r="D186779" s="141"/>
      <c r="E186779" s="141"/>
      <c r="F186779" s="141"/>
      <c r="G186779" s="248"/>
      <c r="H186779" s="141"/>
      <c r="I186779" s="209"/>
      <c r="J186779" s="141"/>
      <c r="K186779" s="141"/>
    </row>
    <row r="186780" spans="2:11" ht="13.5" customHeight="1">
      <c r="B186780" s="141"/>
      <c r="C186780" s="141"/>
      <c r="D186780" s="141"/>
      <c r="E186780" s="141"/>
      <c r="F186780" s="141"/>
      <c r="G186780" s="248"/>
      <c r="H186780" s="141"/>
      <c r="I186780" s="209"/>
      <c r="J186780" s="141"/>
      <c r="K186780" s="141"/>
    </row>
    <row r="186781" spans="2:11" ht="13.5" customHeight="1">
      <c r="B186781" s="141"/>
      <c r="C186781" s="141"/>
      <c r="D186781" s="141"/>
      <c r="E186781" s="141"/>
      <c r="F186781" s="141"/>
      <c r="G186781" s="248"/>
      <c r="H186781" s="141"/>
      <c r="I186781" s="209"/>
      <c r="J186781" s="141"/>
      <c r="K186781" s="141"/>
    </row>
    <row r="186782" spans="2:11" ht="13.5" customHeight="1">
      <c r="B186782" s="141"/>
      <c r="C186782" s="141"/>
      <c r="D186782" s="141"/>
      <c r="E186782" s="141"/>
      <c r="F186782" s="141"/>
      <c r="G186782" s="248"/>
      <c r="H186782" s="141"/>
      <c r="I186782" s="209"/>
      <c r="J186782" s="141"/>
      <c r="K186782" s="141"/>
    </row>
    <row r="186783" spans="2:11" ht="13.5" customHeight="1">
      <c r="B186783" s="141"/>
      <c r="C186783" s="141"/>
      <c r="D186783" s="141"/>
      <c r="E186783" s="141"/>
      <c r="F186783" s="141"/>
      <c r="G186783" s="248"/>
      <c r="H186783" s="141"/>
      <c r="I186783" s="209"/>
      <c r="J186783" s="141"/>
      <c r="K186783" s="141"/>
    </row>
    <row r="186784" spans="2:11" ht="13.5" customHeight="1">
      <c r="B186784" s="141"/>
      <c r="C186784" s="141"/>
      <c r="D186784" s="141"/>
      <c r="E186784" s="141"/>
      <c r="F186784" s="141"/>
      <c r="G186784" s="248"/>
      <c r="H186784" s="141"/>
      <c r="I186784" s="209"/>
      <c r="J186784" s="141"/>
      <c r="K186784" s="141"/>
    </row>
    <row r="186785" spans="2:11" ht="13.5" customHeight="1">
      <c r="B186785" s="141"/>
      <c r="C186785" s="141"/>
      <c r="D186785" s="141"/>
      <c r="E186785" s="141"/>
      <c r="F186785" s="141"/>
      <c r="G186785" s="248"/>
      <c r="H186785" s="141"/>
      <c r="I186785" s="209"/>
      <c r="J186785" s="141"/>
      <c r="K186785" s="141"/>
    </row>
    <row r="186786" spans="2:11" ht="13.5" customHeight="1">
      <c r="B186786" s="141"/>
      <c r="C186786" s="141"/>
      <c r="D186786" s="141"/>
      <c r="E186786" s="141"/>
      <c r="F186786" s="141"/>
      <c r="G186786" s="248"/>
      <c r="H186786" s="141"/>
      <c r="I186786" s="209"/>
      <c r="J186786" s="141"/>
      <c r="K186786" s="141"/>
    </row>
    <row r="186787" spans="2:11" ht="13.5" customHeight="1">
      <c r="B186787" s="141"/>
      <c r="C186787" s="141"/>
      <c r="D186787" s="141"/>
      <c r="E186787" s="141"/>
      <c r="F186787" s="141"/>
      <c r="G186787" s="248"/>
      <c r="H186787" s="141"/>
      <c r="I186787" s="209"/>
      <c r="J186787" s="141"/>
      <c r="K186787" s="141"/>
    </row>
    <row r="186788" spans="2:11" ht="13.5" customHeight="1">
      <c r="B186788" s="141"/>
      <c r="C186788" s="141"/>
      <c r="D186788" s="141"/>
      <c r="E186788" s="141"/>
      <c r="F186788" s="141"/>
      <c r="G186788" s="248"/>
      <c r="H186788" s="141"/>
      <c r="I186788" s="209"/>
      <c r="J186788" s="141"/>
      <c r="K186788" s="141"/>
    </row>
    <row r="186789" spans="2:11" ht="13.5" customHeight="1">
      <c r="B186789" s="141"/>
      <c r="C186789" s="141"/>
      <c r="D186789" s="141"/>
      <c r="E186789" s="141"/>
      <c r="F186789" s="141"/>
      <c r="G186789" s="248"/>
      <c r="H186789" s="141"/>
      <c r="I186789" s="209"/>
      <c r="J186789" s="141"/>
      <c r="K186789" s="141"/>
    </row>
    <row r="186790" spans="2:11" ht="13.5" customHeight="1">
      <c r="B186790" s="141"/>
      <c r="C186790" s="141"/>
      <c r="D186790" s="141"/>
      <c r="E186790" s="141"/>
      <c r="F186790" s="141"/>
      <c r="G186790" s="248"/>
      <c r="H186790" s="141"/>
      <c r="I186790" s="209"/>
      <c r="J186790" s="141"/>
      <c r="K186790" s="141"/>
    </row>
    <row r="186791" spans="2:11" ht="13.5" customHeight="1">
      <c r="B186791" s="141"/>
      <c r="C186791" s="141"/>
      <c r="D186791" s="141"/>
      <c r="E186791" s="141"/>
      <c r="F186791" s="141"/>
      <c r="G186791" s="248"/>
      <c r="H186791" s="141"/>
      <c r="I186791" s="209"/>
      <c r="J186791" s="141"/>
      <c r="K186791" s="141"/>
    </row>
    <row r="186792" spans="2:11" ht="13.5" customHeight="1">
      <c r="B186792" s="141"/>
      <c r="C186792" s="141"/>
      <c r="D186792" s="141"/>
      <c r="E186792" s="141"/>
      <c r="F186792" s="141"/>
      <c r="G186792" s="248"/>
      <c r="H186792" s="141"/>
      <c r="I186792" s="209"/>
      <c r="J186792" s="141"/>
      <c r="K186792" s="141"/>
    </row>
    <row r="186793" spans="2:11" ht="13.5" customHeight="1">
      <c r="B186793" s="141"/>
      <c r="C186793" s="141"/>
      <c r="D186793" s="141"/>
      <c r="E186793" s="141"/>
      <c r="F186793" s="141"/>
      <c r="G186793" s="248"/>
      <c r="H186793" s="141"/>
      <c r="I186793" s="209"/>
      <c r="J186793" s="141"/>
      <c r="K186793" s="141"/>
    </row>
    <row r="186794" spans="2:11" ht="13.5" customHeight="1">
      <c r="B186794" s="141"/>
      <c r="C186794" s="141"/>
      <c r="D186794" s="141"/>
      <c r="E186794" s="141"/>
      <c r="F186794" s="141"/>
      <c r="G186794" s="248"/>
      <c r="H186794" s="141"/>
      <c r="I186794" s="209"/>
      <c r="J186794" s="141"/>
      <c r="K186794" s="141"/>
    </row>
    <row r="186795" spans="2:11" ht="13.5" customHeight="1">
      <c r="B186795" s="141"/>
      <c r="C186795" s="141"/>
      <c r="D186795" s="141"/>
      <c r="E186795" s="141"/>
      <c r="F186795" s="141"/>
      <c r="G186795" s="248"/>
      <c r="H186795" s="141"/>
      <c r="I186795" s="209"/>
      <c r="J186795" s="141"/>
      <c r="K186795" s="141"/>
    </row>
    <row r="186796" spans="2:11" ht="13.5" customHeight="1">
      <c r="B186796" s="141"/>
      <c r="C186796" s="141"/>
      <c r="D186796" s="141"/>
      <c r="E186796" s="141"/>
      <c r="F186796" s="141"/>
      <c r="G186796" s="248"/>
      <c r="H186796" s="141"/>
      <c r="I186796" s="209"/>
      <c r="J186796" s="141"/>
      <c r="K186796" s="141"/>
    </row>
    <row r="186797" spans="2:11" ht="13.5" customHeight="1">
      <c r="B186797" s="141"/>
      <c r="C186797" s="141"/>
      <c r="D186797" s="141"/>
      <c r="E186797" s="141"/>
      <c r="F186797" s="141"/>
      <c r="G186797" s="248"/>
      <c r="H186797" s="141"/>
      <c r="I186797" s="209"/>
      <c r="J186797" s="141"/>
      <c r="K186797" s="141"/>
    </row>
    <row r="186798" spans="2:11" ht="13.5" customHeight="1">
      <c r="B186798" s="141"/>
      <c r="C186798" s="141"/>
      <c r="D186798" s="141"/>
      <c r="E186798" s="141"/>
      <c r="F186798" s="141"/>
      <c r="G186798" s="248"/>
      <c r="H186798" s="141"/>
      <c r="I186798" s="209"/>
      <c r="J186798" s="141"/>
      <c r="K186798" s="141"/>
    </row>
    <row r="186799" spans="2:11" ht="13.5" customHeight="1">
      <c r="B186799" s="141"/>
      <c r="C186799" s="141"/>
      <c r="D186799" s="141"/>
      <c r="E186799" s="141"/>
      <c r="F186799" s="141"/>
      <c r="G186799" s="248"/>
      <c r="H186799" s="141"/>
      <c r="I186799" s="209"/>
      <c r="J186799" s="141"/>
      <c r="K186799" s="141"/>
    </row>
    <row r="186800" spans="2:11" ht="13.5" customHeight="1">
      <c r="B186800" s="141"/>
      <c r="C186800" s="141"/>
      <c r="D186800" s="141"/>
      <c r="E186800" s="141"/>
      <c r="F186800" s="141"/>
      <c r="G186800" s="248"/>
      <c r="H186800" s="141"/>
      <c r="I186800" s="209"/>
      <c r="J186800" s="141"/>
      <c r="K186800" s="141"/>
    </row>
    <row r="186801" spans="2:11" ht="13.5" customHeight="1">
      <c r="B186801" s="141"/>
      <c r="C186801" s="141"/>
      <c r="D186801" s="141"/>
      <c r="E186801" s="141"/>
      <c r="F186801" s="141"/>
      <c r="G186801" s="248"/>
      <c r="H186801" s="141"/>
      <c r="I186801" s="209"/>
      <c r="J186801" s="141"/>
      <c r="K186801" s="141"/>
    </row>
    <row r="186802" spans="2:11" ht="13.5" customHeight="1">
      <c r="B186802" s="141"/>
      <c r="C186802" s="141"/>
      <c r="D186802" s="141"/>
      <c r="E186802" s="141"/>
      <c r="F186802" s="141"/>
      <c r="G186802" s="248"/>
      <c r="H186802" s="141"/>
      <c r="I186802" s="209"/>
      <c r="J186802" s="141"/>
      <c r="K186802" s="141"/>
    </row>
    <row r="186803" spans="2:11" ht="13.5" customHeight="1">
      <c r="B186803" s="141"/>
      <c r="C186803" s="141"/>
      <c r="D186803" s="141"/>
      <c r="E186803" s="141"/>
      <c r="F186803" s="141"/>
      <c r="G186803" s="248"/>
      <c r="H186803" s="141"/>
      <c r="I186803" s="209"/>
      <c r="J186803" s="141"/>
      <c r="K186803" s="141"/>
    </row>
    <row r="186804" spans="2:11" ht="13.5" customHeight="1">
      <c r="B186804" s="141"/>
      <c r="C186804" s="141"/>
      <c r="D186804" s="141"/>
      <c r="E186804" s="141"/>
      <c r="F186804" s="141"/>
      <c r="G186804" s="248"/>
      <c r="H186804" s="141"/>
      <c r="I186804" s="209"/>
      <c r="J186804" s="141"/>
      <c r="K186804" s="141"/>
    </row>
    <row r="186805" spans="2:11" ht="13.5" customHeight="1">
      <c r="B186805" s="141"/>
      <c r="C186805" s="141"/>
      <c r="D186805" s="141"/>
      <c r="E186805" s="141"/>
      <c r="F186805" s="141"/>
      <c r="G186805" s="248"/>
      <c r="H186805" s="141"/>
      <c r="I186805" s="209"/>
      <c r="J186805" s="141"/>
      <c r="K186805" s="141"/>
    </row>
    <row r="186806" spans="2:11" ht="13.5" customHeight="1">
      <c r="B186806" s="141"/>
      <c r="C186806" s="141"/>
      <c r="D186806" s="141"/>
      <c r="E186806" s="141"/>
      <c r="F186806" s="141"/>
      <c r="G186806" s="248"/>
      <c r="H186806" s="141"/>
      <c r="I186806" s="209"/>
      <c r="J186806" s="141"/>
      <c r="K186806" s="141"/>
    </row>
    <row r="186807" spans="2:11" ht="13.5" customHeight="1">
      <c r="B186807" s="141"/>
      <c r="C186807" s="141"/>
      <c r="D186807" s="141"/>
      <c r="E186807" s="141"/>
      <c r="F186807" s="141"/>
      <c r="G186807" s="248"/>
      <c r="H186807" s="141"/>
      <c r="I186807" s="209"/>
      <c r="J186807" s="141"/>
      <c r="K186807" s="141"/>
    </row>
    <row r="186808" spans="2:11" ht="13.5" customHeight="1">
      <c r="B186808" s="141"/>
      <c r="C186808" s="141"/>
      <c r="D186808" s="141"/>
      <c r="E186808" s="141"/>
      <c r="F186808" s="141"/>
      <c r="G186808" s="248"/>
      <c r="H186808" s="141"/>
      <c r="I186808" s="209"/>
      <c r="J186808" s="141"/>
      <c r="K186808" s="141"/>
    </row>
    <row r="186809" spans="2:11" ht="13.5" customHeight="1">
      <c r="B186809" s="141"/>
      <c r="C186809" s="141"/>
      <c r="D186809" s="141"/>
      <c r="E186809" s="141"/>
      <c r="F186809" s="141"/>
      <c r="G186809" s="248"/>
      <c r="H186809" s="141"/>
      <c r="I186809" s="209"/>
      <c r="J186809" s="141"/>
      <c r="K186809" s="141"/>
    </row>
    <row r="186810" spans="2:11" ht="13.5" customHeight="1">
      <c r="B186810" s="141"/>
      <c r="C186810" s="141"/>
      <c r="D186810" s="141"/>
      <c r="E186810" s="141"/>
      <c r="F186810" s="141"/>
      <c r="G186810" s="248"/>
      <c r="H186810" s="141"/>
      <c r="I186810" s="209"/>
      <c r="J186810" s="141"/>
      <c r="K186810" s="141"/>
    </row>
    <row r="186811" spans="2:11" ht="13.5" customHeight="1">
      <c r="B186811" s="141"/>
      <c r="C186811" s="141"/>
      <c r="D186811" s="141"/>
      <c r="E186811" s="141"/>
      <c r="F186811" s="141"/>
      <c r="G186811" s="248"/>
      <c r="H186811" s="141"/>
      <c r="I186811" s="209"/>
      <c r="J186811" s="141"/>
      <c r="K186811" s="141"/>
    </row>
    <row r="186812" spans="2:11" ht="13.5" customHeight="1">
      <c r="B186812" s="141"/>
      <c r="C186812" s="141"/>
      <c r="D186812" s="141"/>
      <c r="E186812" s="141"/>
      <c r="F186812" s="141"/>
      <c r="G186812" s="248"/>
      <c r="H186812" s="141"/>
      <c r="I186812" s="209"/>
      <c r="J186812" s="141"/>
      <c r="K186812" s="141"/>
    </row>
    <row r="186813" spans="2:11" ht="13.5" customHeight="1">
      <c r="B186813" s="141"/>
      <c r="C186813" s="141"/>
      <c r="D186813" s="141"/>
      <c r="E186813" s="141"/>
      <c r="F186813" s="141"/>
      <c r="G186813" s="248"/>
      <c r="H186813" s="141"/>
      <c r="I186813" s="209"/>
      <c r="J186813" s="141"/>
      <c r="K186813" s="141"/>
    </row>
    <row r="186814" spans="2:11" ht="13.5" customHeight="1">
      <c r="B186814" s="141"/>
      <c r="C186814" s="141"/>
      <c r="D186814" s="141"/>
      <c r="E186814" s="141"/>
      <c r="F186814" s="141"/>
      <c r="G186814" s="248"/>
      <c r="H186814" s="141"/>
      <c r="I186814" s="209"/>
      <c r="J186814" s="141"/>
      <c r="K186814" s="141"/>
    </row>
    <row r="186815" spans="2:11" ht="13.5" customHeight="1">
      <c r="B186815" s="141"/>
      <c r="C186815" s="141"/>
      <c r="D186815" s="141"/>
      <c r="E186815" s="141"/>
      <c r="F186815" s="141"/>
      <c r="G186815" s="248"/>
      <c r="H186815" s="141"/>
      <c r="I186815" s="209"/>
      <c r="J186815" s="141"/>
      <c r="K186815" s="141"/>
    </row>
    <row r="186816" spans="2:11" ht="13.5" customHeight="1">
      <c r="B186816" s="141"/>
      <c r="C186816" s="141"/>
      <c r="D186816" s="141"/>
      <c r="E186816" s="141"/>
      <c r="F186816" s="141"/>
      <c r="G186816" s="248"/>
      <c r="H186816" s="141"/>
      <c r="I186816" s="209"/>
      <c r="J186816" s="141"/>
      <c r="K186816" s="141"/>
    </row>
    <row r="186817" spans="2:11" ht="13.5" customHeight="1">
      <c r="B186817" s="141"/>
      <c r="C186817" s="141"/>
      <c r="D186817" s="141"/>
      <c r="E186817" s="141"/>
      <c r="F186817" s="141"/>
      <c r="G186817" s="248"/>
      <c r="H186817" s="141"/>
      <c r="I186817" s="209"/>
      <c r="J186817" s="141"/>
      <c r="K186817" s="141"/>
    </row>
    <row r="186818" spans="2:11" ht="13.5" customHeight="1">
      <c r="B186818" s="141"/>
      <c r="C186818" s="141"/>
      <c r="D186818" s="141"/>
      <c r="E186818" s="141"/>
      <c r="F186818" s="141"/>
      <c r="G186818" s="248"/>
      <c r="H186818" s="141"/>
      <c r="I186818" s="209"/>
      <c r="J186818" s="141"/>
      <c r="K186818" s="141"/>
    </row>
    <row r="186819" spans="2:11" ht="13.5" customHeight="1">
      <c r="B186819" s="141"/>
      <c r="C186819" s="141"/>
      <c r="D186819" s="141"/>
      <c r="E186819" s="141"/>
      <c r="F186819" s="141"/>
      <c r="G186819" s="248"/>
      <c r="H186819" s="141"/>
      <c r="I186819" s="209"/>
      <c r="J186819" s="141"/>
      <c r="K186819" s="141"/>
    </row>
    <row r="186820" spans="2:11" ht="13.5" customHeight="1">
      <c r="B186820" s="141"/>
      <c r="C186820" s="141"/>
      <c r="D186820" s="141"/>
      <c r="E186820" s="141"/>
      <c r="F186820" s="141"/>
      <c r="G186820" s="248"/>
      <c r="H186820" s="141"/>
      <c r="I186820" s="209"/>
      <c r="J186820" s="141"/>
      <c r="K186820" s="141"/>
    </row>
    <row r="186821" spans="2:11" ht="13.5" customHeight="1">
      <c r="B186821" s="141"/>
      <c r="C186821" s="141"/>
      <c r="D186821" s="141"/>
      <c r="E186821" s="141"/>
      <c r="F186821" s="141"/>
      <c r="G186821" s="248"/>
      <c r="H186821" s="141"/>
      <c r="I186821" s="209"/>
      <c r="J186821" s="141"/>
      <c r="K186821" s="141"/>
    </row>
    <row r="186822" spans="2:11" ht="13.5" customHeight="1">
      <c r="B186822" s="141"/>
      <c r="C186822" s="141"/>
      <c r="D186822" s="141"/>
      <c r="E186822" s="141"/>
      <c r="F186822" s="141"/>
      <c r="G186822" s="248"/>
      <c r="H186822" s="141"/>
      <c r="I186822" s="209"/>
      <c r="J186822" s="141"/>
      <c r="K186822" s="141"/>
    </row>
    <row r="186823" spans="2:11" ht="13.5" customHeight="1">
      <c r="B186823" s="141"/>
      <c r="C186823" s="141"/>
      <c r="D186823" s="141"/>
      <c r="E186823" s="141"/>
      <c r="F186823" s="141"/>
      <c r="G186823" s="248"/>
      <c r="H186823" s="141"/>
      <c r="I186823" s="209"/>
      <c r="J186823" s="141"/>
      <c r="K186823" s="141"/>
    </row>
    <row r="186824" spans="2:11" ht="13.5" customHeight="1">
      <c r="B186824" s="141"/>
      <c r="C186824" s="141"/>
      <c r="D186824" s="141"/>
      <c r="E186824" s="141"/>
      <c r="F186824" s="141"/>
      <c r="G186824" s="248"/>
      <c r="H186824" s="141"/>
      <c r="I186824" s="209"/>
      <c r="J186824" s="141"/>
      <c r="K186824" s="141"/>
    </row>
    <row r="186825" spans="2:11" ht="13.5" customHeight="1">
      <c r="B186825" s="141"/>
      <c r="C186825" s="141"/>
      <c r="D186825" s="141"/>
      <c r="E186825" s="141"/>
      <c r="F186825" s="141"/>
      <c r="G186825" s="248"/>
      <c r="H186825" s="141"/>
      <c r="I186825" s="209"/>
      <c r="J186825" s="141"/>
      <c r="K186825" s="141"/>
    </row>
    <row r="186826" spans="2:11" ht="13.5" customHeight="1">
      <c r="B186826" s="141"/>
      <c r="C186826" s="141"/>
      <c r="D186826" s="141"/>
      <c r="E186826" s="141"/>
      <c r="F186826" s="141"/>
      <c r="G186826" s="248"/>
      <c r="H186826" s="141"/>
      <c r="I186826" s="209"/>
      <c r="J186826" s="141"/>
      <c r="K186826" s="141"/>
    </row>
    <row r="186827" spans="2:11" ht="13.5" customHeight="1">
      <c r="B186827" s="141"/>
      <c r="C186827" s="141"/>
      <c r="D186827" s="141"/>
      <c r="E186827" s="141"/>
      <c r="F186827" s="141"/>
      <c r="G186827" s="248"/>
      <c r="H186827" s="141"/>
      <c r="I186827" s="209"/>
      <c r="J186827" s="141"/>
      <c r="K186827" s="141"/>
    </row>
    <row r="186828" spans="2:11" ht="13.5" customHeight="1">
      <c r="B186828" s="141"/>
      <c r="C186828" s="141"/>
      <c r="D186828" s="141"/>
      <c r="E186828" s="141"/>
      <c r="F186828" s="141"/>
      <c r="G186828" s="248"/>
      <c r="H186828" s="141"/>
      <c r="I186828" s="209"/>
      <c r="J186828" s="141"/>
      <c r="K186828" s="141"/>
    </row>
    <row r="186829" spans="2:11" ht="13.5" customHeight="1">
      <c r="B186829" s="141"/>
      <c r="C186829" s="141"/>
      <c r="D186829" s="141"/>
      <c r="E186829" s="141"/>
      <c r="F186829" s="141"/>
      <c r="G186829" s="248"/>
      <c r="H186829" s="141"/>
      <c r="I186829" s="209"/>
      <c r="J186829" s="141"/>
      <c r="K186829" s="141"/>
    </row>
    <row r="186830" spans="2:11" ht="13.5" customHeight="1">
      <c r="B186830" s="141"/>
      <c r="C186830" s="141"/>
      <c r="D186830" s="141"/>
      <c r="E186830" s="141"/>
      <c r="F186830" s="141"/>
      <c r="G186830" s="248"/>
      <c r="H186830" s="141"/>
      <c r="I186830" s="209"/>
      <c r="J186830" s="141"/>
      <c r="K186830" s="141"/>
    </row>
    <row r="186831" spans="2:11" ht="13.5" customHeight="1">
      <c r="B186831" s="141"/>
      <c r="C186831" s="141"/>
      <c r="D186831" s="141"/>
      <c r="E186831" s="141"/>
      <c r="F186831" s="141"/>
      <c r="G186831" s="248"/>
      <c r="H186831" s="141"/>
      <c r="I186831" s="209"/>
      <c r="J186831" s="141"/>
      <c r="K186831" s="141"/>
    </row>
    <row r="186832" spans="2:11" ht="13.5" customHeight="1">
      <c r="B186832" s="141"/>
      <c r="C186832" s="141"/>
      <c r="D186832" s="141"/>
      <c r="E186832" s="141"/>
      <c r="F186832" s="141"/>
      <c r="G186832" s="248"/>
      <c r="H186832" s="141"/>
      <c r="I186832" s="209"/>
      <c r="J186832" s="141"/>
      <c r="K186832" s="141"/>
    </row>
    <row r="186833" spans="2:11" ht="13.5" customHeight="1">
      <c r="B186833" s="141"/>
      <c r="C186833" s="141"/>
      <c r="D186833" s="141"/>
      <c r="E186833" s="141"/>
      <c r="F186833" s="141"/>
      <c r="G186833" s="248"/>
      <c r="H186833" s="141"/>
      <c r="I186833" s="209"/>
      <c r="J186833" s="141"/>
      <c r="K186833" s="141"/>
    </row>
    <row r="186834" spans="2:11" ht="13.5" customHeight="1">
      <c r="B186834" s="141"/>
      <c r="C186834" s="141"/>
      <c r="D186834" s="141"/>
      <c r="E186834" s="141"/>
      <c r="F186834" s="141"/>
      <c r="G186834" s="248"/>
      <c r="H186834" s="141"/>
      <c r="I186834" s="209"/>
      <c r="J186834" s="141"/>
      <c r="K186834" s="141"/>
    </row>
    <row r="186835" spans="2:11" ht="13.5" customHeight="1">
      <c r="B186835" s="141"/>
      <c r="C186835" s="141"/>
      <c r="D186835" s="141"/>
      <c r="E186835" s="141"/>
      <c r="F186835" s="141"/>
      <c r="G186835" s="248"/>
      <c r="H186835" s="141"/>
      <c r="I186835" s="209"/>
      <c r="J186835" s="141"/>
      <c r="K186835" s="141"/>
    </row>
    <row r="186836" spans="2:11" ht="13.5" customHeight="1">
      <c r="B186836" s="141"/>
      <c r="C186836" s="141"/>
      <c r="D186836" s="141"/>
      <c r="E186836" s="141"/>
      <c r="F186836" s="141"/>
      <c r="G186836" s="248"/>
      <c r="H186836" s="141"/>
      <c r="I186836" s="209"/>
      <c r="J186836" s="141"/>
      <c r="K186836" s="141"/>
    </row>
    <row r="186837" spans="2:11" ht="13.5" customHeight="1">
      <c r="B186837" s="141"/>
      <c r="C186837" s="141"/>
      <c r="D186837" s="141"/>
      <c r="E186837" s="141"/>
      <c r="F186837" s="141"/>
      <c r="G186837" s="248"/>
      <c r="H186837" s="141"/>
      <c r="I186837" s="209"/>
      <c r="J186837" s="141"/>
      <c r="K186837" s="141"/>
    </row>
    <row r="186838" spans="2:11" ht="13.5" customHeight="1">
      <c r="B186838" s="141"/>
      <c r="C186838" s="141"/>
      <c r="D186838" s="141"/>
      <c r="E186838" s="141"/>
      <c r="F186838" s="141"/>
      <c r="G186838" s="248"/>
      <c r="H186838" s="141"/>
      <c r="I186838" s="209"/>
      <c r="J186838" s="141"/>
      <c r="K186838" s="141"/>
    </row>
    <row r="186839" spans="2:11" ht="13.5" customHeight="1">
      <c r="B186839" s="141"/>
      <c r="C186839" s="141"/>
      <c r="D186839" s="141"/>
      <c r="E186839" s="141"/>
      <c r="F186839" s="141"/>
      <c r="G186839" s="248"/>
      <c r="H186839" s="141"/>
      <c r="I186839" s="209"/>
      <c r="J186839" s="141"/>
      <c r="K186839" s="141"/>
    </row>
    <row r="186840" spans="2:11" ht="13.5" customHeight="1">
      <c r="B186840" s="141"/>
      <c r="C186840" s="141"/>
      <c r="D186840" s="141"/>
      <c r="E186840" s="141"/>
      <c r="F186840" s="141"/>
      <c r="G186840" s="248"/>
      <c r="H186840" s="141"/>
      <c r="I186840" s="209"/>
      <c r="J186840" s="141"/>
      <c r="K186840" s="141"/>
    </row>
    <row r="186841" spans="2:11" ht="13.5" customHeight="1">
      <c r="B186841" s="141"/>
      <c r="C186841" s="141"/>
      <c r="D186841" s="141"/>
      <c r="E186841" s="141"/>
      <c r="F186841" s="141"/>
      <c r="G186841" s="248"/>
      <c r="H186841" s="141"/>
      <c r="I186841" s="209"/>
      <c r="J186841" s="141"/>
      <c r="K186841" s="141"/>
    </row>
    <row r="186842" spans="2:11" ht="13.5" customHeight="1">
      <c r="B186842" s="141"/>
      <c r="C186842" s="141"/>
      <c r="D186842" s="141"/>
      <c r="E186842" s="141"/>
      <c r="F186842" s="141"/>
      <c r="G186842" s="248"/>
      <c r="H186842" s="141"/>
      <c r="I186842" s="209"/>
      <c r="J186842" s="141"/>
      <c r="K186842" s="141"/>
    </row>
    <row r="186843" spans="2:11" ht="13.5" customHeight="1">
      <c r="B186843" s="141"/>
      <c r="C186843" s="141"/>
      <c r="D186843" s="141"/>
      <c r="E186843" s="141"/>
      <c r="F186843" s="141"/>
      <c r="G186843" s="248"/>
      <c r="H186843" s="141"/>
      <c r="I186843" s="209"/>
      <c r="J186843" s="141"/>
      <c r="K186843" s="141"/>
    </row>
    <row r="186844" spans="2:11" ht="13.5" customHeight="1">
      <c r="B186844" s="141"/>
      <c r="C186844" s="141"/>
      <c r="D186844" s="141"/>
      <c r="E186844" s="141"/>
      <c r="F186844" s="141"/>
      <c r="G186844" s="248"/>
      <c r="H186844" s="141"/>
      <c r="I186844" s="209"/>
      <c r="J186844" s="141"/>
      <c r="K186844" s="141"/>
    </row>
    <row r="186845" spans="2:11" ht="13.5" customHeight="1">
      <c r="B186845" s="141"/>
      <c r="C186845" s="141"/>
      <c r="D186845" s="141"/>
      <c r="E186845" s="141"/>
      <c r="F186845" s="141"/>
      <c r="G186845" s="248"/>
      <c r="H186845" s="141"/>
      <c r="I186845" s="209"/>
      <c r="J186845" s="141"/>
      <c r="K186845" s="141"/>
    </row>
    <row r="186846" spans="2:11" ht="13.5" customHeight="1">
      <c r="B186846" s="141"/>
      <c r="C186846" s="141"/>
      <c r="D186846" s="141"/>
      <c r="E186846" s="141"/>
      <c r="F186846" s="141"/>
      <c r="G186846" s="248"/>
      <c r="H186846" s="141"/>
      <c r="I186846" s="209"/>
      <c r="J186846" s="141"/>
      <c r="K186846" s="141"/>
    </row>
    <row r="186847" spans="2:11" ht="13.5" customHeight="1">
      <c r="B186847" s="141"/>
      <c r="C186847" s="141"/>
      <c r="D186847" s="141"/>
      <c r="E186847" s="141"/>
      <c r="F186847" s="141"/>
      <c r="G186847" s="248"/>
      <c r="H186847" s="141"/>
      <c r="I186847" s="209"/>
      <c r="J186847" s="141"/>
      <c r="K186847" s="141"/>
    </row>
    <row r="186848" spans="2:11" ht="13.5" customHeight="1">
      <c r="B186848" s="141"/>
      <c r="C186848" s="141"/>
      <c r="D186848" s="141"/>
      <c r="E186848" s="141"/>
      <c r="F186848" s="141"/>
      <c r="G186848" s="248"/>
      <c r="H186848" s="141"/>
      <c r="I186848" s="209"/>
      <c r="J186848" s="141"/>
      <c r="K186848" s="141"/>
    </row>
    <row r="186849" spans="2:11" ht="13.5" customHeight="1">
      <c r="B186849" s="141"/>
      <c r="C186849" s="141"/>
      <c r="D186849" s="141"/>
      <c r="E186849" s="141"/>
      <c r="F186849" s="141"/>
      <c r="G186849" s="248"/>
      <c r="H186849" s="141"/>
      <c r="I186849" s="209"/>
      <c r="J186849" s="141"/>
      <c r="K186849" s="141"/>
    </row>
    <row r="186850" spans="2:11" ht="13.5" customHeight="1">
      <c r="B186850" s="141"/>
      <c r="C186850" s="141"/>
      <c r="D186850" s="141"/>
      <c r="E186850" s="141"/>
      <c r="F186850" s="141"/>
      <c r="G186850" s="248"/>
      <c r="H186850" s="141"/>
      <c r="I186850" s="209"/>
      <c r="J186850" s="141"/>
      <c r="K186850" s="141"/>
    </row>
    <row r="186851" spans="2:11" ht="13.5" customHeight="1">
      <c r="B186851" s="141"/>
      <c r="C186851" s="141"/>
      <c r="D186851" s="141"/>
      <c r="E186851" s="141"/>
      <c r="F186851" s="141"/>
      <c r="G186851" s="248"/>
      <c r="H186851" s="141"/>
      <c r="I186851" s="209"/>
      <c r="J186851" s="141"/>
      <c r="K186851" s="141"/>
    </row>
    <row r="186852" spans="2:11" ht="13.5" customHeight="1">
      <c r="B186852" s="141"/>
      <c r="C186852" s="141"/>
      <c r="D186852" s="141"/>
      <c r="E186852" s="141"/>
      <c r="F186852" s="141"/>
      <c r="G186852" s="248"/>
      <c r="H186852" s="141"/>
      <c r="I186852" s="209"/>
      <c r="J186852" s="141"/>
      <c r="K186852" s="141"/>
    </row>
    <row r="186853" spans="2:11" ht="13.5" customHeight="1">
      <c r="B186853" s="141"/>
      <c r="C186853" s="141"/>
      <c r="D186853" s="141"/>
      <c r="E186853" s="141"/>
      <c r="F186853" s="141"/>
      <c r="G186853" s="248"/>
      <c r="H186853" s="141"/>
      <c r="I186853" s="209"/>
      <c r="J186853" s="141"/>
      <c r="K186853" s="141"/>
    </row>
    <row r="186854" spans="2:11" ht="13.5" customHeight="1">
      <c r="B186854" s="141"/>
      <c r="C186854" s="141"/>
      <c r="D186854" s="141"/>
      <c r="E186854" s="141"/>
      <c r="F186854" s="141"/>
      <c r="G186854" s="248"/>
      <c r="H186854" s="141"/>
      <c r="I186854" s="209"/>
      <c r="J186854" s="141"/>
      <c r="K186854" s="141"/>
    </row>
    <row r="186855" spans="2:11" ht="13.5" customHeight="1">
      <c r="B186855" s="141"/>
      <c r="C186855" s="141"/>
      <c r="D186855" s="141"/>
      <c r="E186855" s="141"/>
      <c r="F186855" s="141"/>
      <c r="G186855" s="248"/>
      <c r="H186855" s="141"/>
      <c r="I186855" s="209"/>
      <c r="J186855" s="141"/>
      <c r="K186855" s="141"/>
    </row>
    <row r="186856" spans="2:11" ht="13.5" customHeight="1">
      <c r="B186856" s="141"/>
      <c r="C186856" s="141"/>
      <c r="D186856" s="141"/>
      <c r="E186856" s="141"/>
      <c r="F186856" s="141"/>
      <c r="G186856" s="248"/>
      <c r="H186856" s="141"/>
      <c r="I186856" s="209"/>
      <c r="J186856" s="141"/>
      <c r="K186856" s="141"/>
    </row>
    <row r="186857" spans="2:11" ht="13.5" customHeight="1">
      <c r="B186857" s="141"/>
      <c r="C186857" s="141"/>
      <c r="D186857" s="141"/>
      <c r="E186857" s="141"/>
      <c r="F186857" s="141"/>
      <c r="G186857" s="248"/>
      <c r="H186857" s="141"/>
      <c r="I186857" s="209"/>
      <c r="J186857" s="141"/>
      <c r="K186857" s="141"/>
    </row>
    <row r="186858" spans="2:11" ht="13.5" customHeight="1">
      <c r="B186858" s="141"/>
      <c r="C186858" s="141"/>
      <c r="D186858" s="141"/>
      <c r="E186858" s="141"/>
      <c r="F186858" s="141"/>
      <c r="G186858" s="248"/>
      <c r="H186858" s="141"/>
      <c r="I186858" s="209"/>
      <c r="J186858" s="141"/>
      <c r="K186858" s="141"/>
    </row>
    <row r="186859" spans="2:11" ht="13.5" customHeight="1">
      <c r="B186859" s="141"/>
      <c r="C186859" s="141"/>
      <c r="D186859" s="141"/>
      <c r="E186859" s="141"/>
      <c r="F186859" s="141"/>
      <c r="G186859" s="248"/>
      <c r="H186859" s="141"/>
      <c r="I186859" s="209"/>
      <c r="J186859" s="141"/>
      <c r="K186859" s="141"/>
    </row>
    <row r="186860" spans="2:11" ht="13.5" customHeight="1">
      <c r="B186860" s="141"/>
      <c r="C186860" s="141"/>
      <c r="D186860" s="141"/>
      <c r="E186860" s="141"/>
      <c r="F186860" s="141"/>
      <c r="G186860" s="248"/>
      <c r="H186860" s="141"/>
      <c r="I186860" s="209"/>
      <c r="J186860" s="141"/>
      <c r="K186860" s="141"/>
    </row>
    <row r="186861" spans="2:11" ht="13.5" customHeight="1">
      <c r="B186861" s="141"/>
      <c r="C186861" s="141"/>
      <c r="D186861" s="141"/>
      <c r="E186861" s="141"/>
      <c r="F186861" s="141"/>
      <c r="G186861" s="248"/>
      <c r="H186861" s="141"/>
      <c r="I186861" s="209"/>
      <c r="J186861" s="141"/>
      <c r="K186861" s="141"/>
    </row>
    <row r="186862" spans="2:11" ht="13.5" customHeight="1">
      <c r="B186862" s="141"/>
      <c r="C186862" s="141"/>
      <c r="D186862" s="141"/>
      <c r="E186862" s="141"/>
      <c r="F186862" s="141"/>
      <c r="G186862" s="248"/>
      <c r="H186862" s="141"/>
      <c r="I186862" s="209"/>
      <c r="J186862" s="141"/>
      <c r="K186862" s="141"/>
    </row>
    <row r="186863" spans="2:11" ht="13.5" customHeight="1">
      <c r="B186863" s="141"/>
      <c r="C186863" s="141"/>
      <c r="D186863" s="141"/>
      <c r="E186863" s="141"/>
      <c r="F186863" s="141"/>
      <c r="G186863" s="248"/>
      <c r="H186863" s="141"/>
      <c r="I186863" s="209"/>
      <c r="J186863" s="141"/>
      <c r="K186863" s="141"/>
    </row>
    <row r="186864" spans="2:11" ht="13.5" customHeight="1">
      <c r="B186864" s="141"/>
      <c r="C186864" s="141"/>
      <c r="D186864" s="141"/>
      <c r="E186864" s="141"/>
      <c r="F186864" s="141"/>
      <c r="G186864" s="248"/>
      <c r="H186864" s="141"/>
      <c r="I186864" s="209"/>
      <c r="J186864" s="141"/>
      <c r="K186864" s="141"/>
    </row>
    <row r="186865" spans="2:11" ht="13.5" customHeight="1">
      <c r="B186865" s="141"/>
      <c r="C186865" s="141"/>
      <c r="D186865" s="141"/>
      <c r="E186865" s="141"/>
      <c r="F186865" s="141"/>
      <c r="G186865" s="248"/>
      <c r="H186865" s="141"/>
      <c r="I186865" s="209"/>
      <c r="J186865" s="141"/>
      <c r="K186865" s="141"/>
    </row>
    <row r="186866" spans="2:11" ht="13.5" customHeight="1">
      <c r="B186866" s="141"/>
      <c r="C186866" s="141"/>
      <c r="D186866" s="141"/>
      <c r="E186866" s="141"/>
      <c r="F186866" s="141"/>
      <c r="G186866" s="248"/>
      <c r="H186866" s="141"/>
      <c r="I186866" s="209"/>
      <c r="J186866" s="141"/>
      <c r="K186866" s="141"/>
    </row>
    <row r="186867" spans="2:11" ht="13.5" customHeight="1">
      <c r="B186867" s="141"/>
      <c r="C186867" s="141"/>
      <c r="D186867" s="141"/>
      <c r="E186867" s="141"/>
      <c r="F186867" s="141"/>
      <c r="G186867" s="248"/>
      <c r="H186867" s="141"/>
      <c r="I186867" s="209"/>
      <c r="J186867" s="141"/>
      <c r="K186867" s="141"/>
    </row>
    <row r="186868" spans="2:11" ht="13.5" customHeight="1">
      <c r="B186868" s="141"/>
      <c r="C186868" s="141"/>
      <c r="D186868" s="141"/>
      <c r="E186868" s="141"/>
      <c r="F186868" s="141"/>
      <c r="G186868" s="248"/>
      <c r="H186868" s="141"/>
      <c r="I186868" s="209"/>
      <c r="J186868" s="141"/>
      <c r="K186868" s="141"/>
    </row>
    <row r="186869" spans="2:11" ht="13.5" customHeight="1">
      <c r="B186869" s="141"/>
      <c r="C186869" s="141"/>
      <c r="D186869" s="141"/>
      <c r="E186869" s="141"/>
      <c r="F186869" s="141"/>
      <c r="G186869" s="248"/>
      <c r="H186869" s="141"/>
      <c r="I186869" s="209"/>
      <c r="J186869" s="141"/>
      <c r="K186869" s="141"/>
    </row>
    <row r="186870" spans="2:11" ht="13.5" customHeight="1">
      <c r="B186870" s="141"/>
      <c r="C186870" s="141"/>
      <c r="D186870" s="141"/>
      <c r="E186870" s="141"/>
      <c r="F186870" s="141"/>
      <c r="G186870" s="248"/>
      <c r="H186870" s="141"/>
      <c r="I186870" s="209"/>
      <c r="J186870" s="141"/>
      <c r="K186870" s="141"/>
    </row>
    <row r="186871" spans="2:11" ht="13.5" customHeight="1">
      <c r="B186871" s="141"/>
      <c r="C186871" s="141"/>
      <c r="D186871" s="141"/>
      <c r="E186871" s="141"/>
      <c r="F186871" s="141"/>
      <c r="G186871" s="248"/>
      <c r="H186871" s="141"/>
      <c r="I186871" s="209"/>
      <c r="J186871" s="141"/>
      <c r="K186871" s="141"/>
    </row>
    <row r="186872" spans="2:11" ht="13.5" customHeight="1">
      <c r="B186872" s="141"/>
      <c r="C186872" s="141"/>
      <c r="D186872" s="141"/>
      <c r="E186872" s="141"/>
      <c r="F186872" s="141"/>
      <c r="G186872" s="248"/>
      <c r="H186872" s="141"/>
      <c r="I186872" s="209"/>
      <c r="J186872" s="141"/>
      <c r="K186872" s="141"/>
    </row>
    <row r="186873" spans="2:11" ht="13.5" customHeight="1">
      <c r="B186873" s="141"/>
      <c r="C186873" s="141"/>
      <c r="D186873" s="141"/>
      <c r="E186873" s="141"/>
      <c r="F186873" s="141"/>
      <c r="G186873" s="248"/>
      <c r="H186873" s="141"/>
      <c r="I186873" s="209"/>
      <c r="J186873" s="141"/>
      <c r="K186873" s="141"/>
    </row>
    <row r="186874" spans="2:11" ht="13.5" customHeight="1">
      <c r="B186874" s="141"/>
      <c r="C186874" s="141"/>
      <c r="D186874" s="141"/>
      <c r="E186874" s="141"/>
      <c r="F186874" s="141"/>
      <c r="G186874" s="248"/>
      <c r="H186874" s="141"/>
      <c r="I186874" s="209"/>
      <c r="J186874" s="141"/>
      <c r="K186874" s="141"/>
    </row>
    <row r="186875" spans="2:11" ht="13.5" customHeight="1">
      <c r="B186875" s="141"/>
      <c r="C186875" s="141"/>
      <c r="D186875" s="141"/>
      <c r="E186875" s="141"/>
      <c r="F186875" s="141"/>
      <c r="G186875" s="248"/>
      <c r="H186875" s="141"/>
      <c r="I186875" s="209"/>
      <c r="J186875" s="141"/>
      <c r="K186875" s="141"/>
    </row>
    <row r="186876" spans="2:11" ht="13.5" customHeight="1">
      <c r="B186876" s="141"/>
      <c r="C186876" s="141"/>
      <c r="D186876" s="141"/>
      <c r="E186876" s="141"/>
      <c r="F186876" s="141"/>
      <c r="G186876" s="248"/>
      <c r="H186876" s="141"/>
      <c r="I186876" s="209"/>
      <c r="J186876" s="141"/>
      <c r="K186876" s="141"/>
    </row>
    <row r="186877" spans="2:11" ht="13.5" customHeight="1">
      <c r="B186877" s="141"/>
      <c r="C186877" s="141"/>
      <c r="D186877" s="141"/>
      <c r="E186877" s="141"/>
      <c r="F186877" s="141"/>
      <c r="G186877" s="248"/>
      <c r="H186877" s="141"/>
      <c r="I186877" s="209"/>
      <c r="J186877" s="141"/>
      <c r="K186877" s="141"/>
    </row>
    <row r="186878" spans="2:11" ht="13.5" customHeight="1">
      <c r="B186878" s="141"/>
      <c r="C186878" s="141"/>
      <c r="D186878" s="141"/>
      <c r="E186878" s="141"/>
      <c r="F186878" s="141"/>
      <c r="G186878" s="248"/>
      <c r="H186878" s="141"/>
      <c r="I186878" s="209"/>
      <c r="J186878" s="141"/>
      <c r="K186878" s="141"/>
    </row>
    <row r="186879" spans="2:11" ht="13.5" customHeight="1">
      <c r="B186879" s="141"/>
      <c r="C186879" s="141"/>
      <c r="D186879" s="141"/>
      <c r="E186879" s="141"/>
      <c r="F186879" s="141"/>
      <c r="G186879" s="248"/>
      <c r="H186879" s="141"/>
      <c r="I186879" s="209"/>
      <c r="J186879" s="141"/>
      <c r="K186879" s="141"/>
    </row>
    <row r="186880" spans="2:11" ht="13.5" customHeight="1">
      <c r="B186880" s="141"/>
      <c r="C186880" s="141"/>
      <c r="D186880" s="141"/>
      <c r="E186880" s="141"/>
      <c r="F186880" s="141"/>
      <c r="G186880" s="248"/>
      <c r="H186880" s="141"/>
      <c r="I186880" s="209"/>
      <c r="J186880" s="141"/>
      <c r="K186880" s="141"/>
    </row>
    <row r="186881" spans="2:11" ht="13.5" customHeight="1">
      <c r="B186881" s="141"/>
      <c r="C186881" s="141"/>
      <c r="D186881" s="141"/>
      <c r="E186881" s="141"/>
      <c r="F186881" s="141"/>
      <c r="G186881" s="248"/>
      <c r="H186881" s="141"/>
      <c r="I186881" s="209"/>
      <c r="J186881" s="141"/>
      <c r="K186881" s="141"/>
    </row>
    <row r="186882" spans="2:11" ht="13.5" customHeight="1">
      <c r="B186882" s="141"/>
      <c r="C186882" s="141"/>
      <c r="D186882" s="141"/>
      <c r="E186882" s="141"/>
      <c r="F186882" s="141"/>
      <c r="G186882" s="248"/>
      <c r="H186882" s="141"/>
      <c r="I186882" s="209"/>
      <c r="J186882" s="141"/>
      <c r="K186882" s="141"/>
    </row>
    <row r="186883" spans="2:11" ht="13.5" customHeight="1">
      <c r="B186883" s="141"/>
      <c r="C186883" s="141"/>
      <c r="D186883" s="141"/>
      <c r="E186883" s="141"/>
      <c r="F186883" s="141"/>
      <c r="G186883" s="248"/>
      <c r="H186883" s="141"/>
      <c r="I186883" s="209"/>
      <c r="J186883" s="141"/>
      <c r="K186883" s="141"/>
    </row>
    <row r="186884" spans="2:11" ht="13.5" customHeight="1">
      <c r="B186884" s="141"/>
      <c r="C186884" s="141"/>
      <c r="D186884" s="141"/>
      <c r="E186884" s="141"/>
      <c r="F186884" s="141"/>
      <c r="G186884" s="248"/>
      <c r="H186884" s="141"/>
      <c r="I186884" s="209"/>
      <c r="J186884" s="141"/>
      <c r="K186884" s="141"/>
    </row>
    <row r="186885" spans="2:11" ht="13.5" customHeight="1">
      <c r="B186885" s="141"/>
      <c r="C186885" s="141"/>
      <c r="D186885" s="141"/>
      <c r="E186885" s="141"/>
      <c r="F186885" s="141"/>
      <c r="G186885" s="248"/>
      <c r="H186885" s="141"/>
      <c r="I186885" s="209"/>
      <c r="J186885" s="141"/>
      <c r="K186885" s="141"/>
    </row>
    <row r="186886" spans="2:11" ht="13.5" customHeight="1">
      <c r="B186886" s="141"/>
      <c r="C186886" s="141"/>
      <c r="D186886" s="141"/>
      <c r="E186886" s="141"/>
      <c r="F186886" s="141"/>
      <c r="G186886" s="248"/>
      <c r="H186886" s="141"/>
      <c r="I186886" s="209"/>
      <c r="J186886" s="141"/>
      <c r="K186886" s="141"/>
    </row>
    <row r="186887" spans="2:11" ht="13.5" customHeight="1">
      <c r="B186887" s="141"/>
      <c r="C186887" s="141"/>
      <c r="D186887" s="141"/>
      <c r="E186887" s="141"/>
      <c r="F186887" s="141"/>
      <c r="G186887" s="248"/>
      <c r="H186887" s="141"/>
      <c r="I186887" s="209"/>
      <c r="J186887" s="141"/>
      <c r="K186887" s="141"/>
    </row>
    <row r="186888" spans="2:11" ht="13.5" customHeight="1">
      <c r="B186888" s="141"/>
      <c r="C186888" s="141"/>
      <c r="D186888" s="141"/>
      <c r="E186888" s="141"/>
      <c r="F186888" s="141"/>
      <c r="G186888" s="248"/>
      <c r="H186888" s="141"/>
      <c r="I186888" s="209"/>
      <c r="J186888" s="141"/>
      <c r="K186888" s="141"/>
    </row>
    <row r="186889" spans="2:11" ht="13.5" customHeight="1">
      <c r="B186889" s="141"/>
      <c r="C186889" s="141"/>
      <c r="D186889" s="141"/>
      <c r="E186889" s="141"/>
      <c r="F186889" s="141"/>
      <c r="G186889" s="248"/>
      <c r="H186889" s="141"/>
      <c r="I186889" s="209"/>
      <c r="J186889" s="141"/>
      <c r="K186889" s="141"/>
    </row>
    <row r="186890" spans="2:11" ht="13.5" customHeight="1">
      <c r="B186890" s="141"/>
      <c r="C186890" s="141"/>
      <c r="D186890" s="141"/>
      <c r="E186890" s="141"/>
      <c r="F186890" s="141"/>
      <c r="G186890" s="248"/>
      <c r="H186890" s="141"/>
      <c r="I186890" s="209"/>
      <c r="J186890" s="141"/>
      <c r="K186890" s="141"/>
    </row>
    <row r="186891" spans="2:11" ht="13.5" customHeight="1">
      <c r="B186891" s="141"/>
      <c r="C186891" s="141"/>
      <c r="D186891" s="141"/>
      <c r="E186891" s="141"/>
      <c r="F186891" s="141"/>
      <c r="G186891" s="248"/>
      <c r="H186891" s="141"/>
      <c r="I186891" s="209"/>
      <c r="J186891" s="141"/>
      <c r="K186891" s="141"/>
    </row>
    <row r="186892" spans="2:11" ht="13.5" customHeight="1">
      <c r="B186892" s="141"/>
      <c r="C186892" s="141"/>
      <c r="D186892" s="141"/>
      <c r="E186892" s="141"/>
      <c r="F186892" s="141"/>
      <c r="G186892" s="248"/>
      <c r="H186892" s="141"/>
      <c r="I186892" s="209"/>
      <c r="J186892" s="141"/>
      <c r="K186892" s="141"/>
    </row>
    <row r="186893" spans="2:11" ht="13.5" customHeight="1">
      <c r="B186893" s="141"/>
      <c r="C186893" s="141"/>
      <c r="D186893" s="141"/>
      <c r="E186893" s="141"/>
      <c r="F186893" s="141"/>
      <c r="G186893" s="248"/>
      <c r="H186893" s="141"/>
      <c r="I186893" s="209"/>
      <c r="J186893" s="141"/>
      <c r="K186893" s="141"/>
    </row>
    <row r="186894" spans="2:11" ht="13.5" customHeight="1">
      <c r="B186894" s="141"/>
      <c r="C186894" s="141"/>
      <c r="D186894" s="141"/>
      <c r="E186894" s="141"/>
      <c r="F186894" s="141"/>
      <c r="G186894" s="248"/>
      <c r="H186894" s="141"/>
      <c r="I186894" s="209"/>
      <c r="J186894" s="141"/>
      <c r="K186894" s="141"/>
    </row>
    <row r="186895" spans="2:11" ht="13.5" customHeight="1">
      <c r="B186895" s="141"/>
      <c r="C186895" s="141"/>
      <c r="D186895" s="141"/>
      <c r="E186895" s="141"/>
      <c r="F186895" s="141"/>
      <c r="G186895" s="248"/>
      <c r="H186895" s="141"/>
      <c r="I186895" s="209"/>
      <c r="J186895" s="141"/>
      <c r="K186895" s="141"/>
    </row>
    <row r="186896" spans="2:11" ht="13.5" customHeight="1">
      <c r="B186896" s="141"/>
      <c r="C186896" s="141"/>
      <c r="D186896" s="141"/>
      <c r="E186896" s="141"/>
      <c r="F186896" s="141"/>
      <c r="G186896" s="248"/>
      <c r="H186896" s="141"/>
      <c r="I186896" s="209"/>
      <c r="J186896" s="141"/>
      <c r="K186896" s="141"/>
    </row>
    <row r="186897" spans="2:11" ht="13.5" customHeight="1">
      <c r="B186897" s="141"/>
      <c r="C186897" s="141"/>
      <c r="D186897" s="141"/>
      <c r="E186897" s="141"/>
      <c r="F186897" s="141"/>
      <c r="G186897" s="248"/>
      <c r="H186897" s="141"/>
      <c r="I186897" s="209"/>
      <c r="J186897" s="141"/>
      <c r="K186897" s="141"/>
    </row>
    <row r="186898" spans="2:11" ht="13.5" customHeight="1">
      <c r="B186898" s="141"/>
      <c r="C186898" s="141"/>
      <c r="D186898" s="141"/>
      <c r="E186898" s="141"/>
      <c r="F186898" s="141"/>
      <c r="G186898" s="248"/>
      <c r="H186898" s="141"/>
      <c r="I186898" s="209"/>
      <c r="J186898" s="141"/>
      <c r="K186898" s="141"/>
    </row>
    <row r="186899" spans="2:11" ht="13.5" customHeight="1">
      <c r="B186899" s="141"/>
      <c r="C186899" s="141"/>
      <c r="D186899" s="141"/>
      <c r="E186899" s="141"/>
      <c r="F186899" s="141"/>
      <c r="G186899" s="248"/>
      <c r="H186899" s="141"/>
      <c r="I186899" s="209"/>
      <c r="J186899" s="141"/>
      <c r="K186899" s="141"/>
    </row>
    <row r="186900" spans="2:11" ht="13.5" customHeight="1">
      <c r="B186900" s="141"/>
      <c r="C186900" s="141"/>
      <c r="D186900" s="141"/>
      <c r="E186900" s="141"/>
      <c r="F186900" s="141"/>
      <c r="G186900" s="248"/>
      <c r="H186900" s="141"/>
      <c r="I186900" s="209"/>
      <c r="J186900" s="141"/>
      <c r="K186900" s="141"/>
    </row>
    <row r="186901" spans="2:11" ht="13.5" customHeight="1">
      <c r="B186901" s="141"/>
      <c r="C186901" s="141"/>
      <c r="D186901" s="141"/>
      <c r="E186901" s="141"/>
      <c r="F186901" s="141"/>
      <c r="G186901" s="248"/>
      <c r="H186901" s="141"/>
      <c r="I186901" s="209"/>
      <c r="J186901" s="141"/>
      <c r="K186901" s="141"/>
    </row>
    <row r="186902" spans="2:11" ht="13.5" customHeight="1">
      <c r="B186902" s="141"/>
      <c r="C186902" s="141"/>
      <c r="D186902" s="141"/>
      <c r="E186902" s="141"/>
      <c r="F186902" s="141"/>
      <c r="G186902" s="248"/>
      <c r="H186902" s="141"/>
      <c r="I186902" s="209"/>
      <c r="J186902" s="141"/>
      <c r="K186902" s="141"/>
    </row>
    <row r="186903" spans="2:11" ht="13.5" customHeight="1">
      <c r="B186903" s="141"/>
      <c r="C186903" s="141"/>
      <c r="D186903" s="141"/>
      <c r="E186903" s="141"/>
      <c r="F186903" s="141"/>
      <c r="G186903" s="248"/>
      <c r="H186903" s="141"/>
      <c r="I186903" s="209"/>
      <c r="J186903" s="141"/>
      <c r="K186903" s="141"/>
    </row>
    <row r="186904" spans="2:11" ht="13.5" customHeight="1">
      <c r="B186904" s="141"/>
      <c r="C186904" s="141"/>
      <c r="D186904" s="141"/>
      <c r="E186904" s="141"/>
      <c r="F186904" s="141"/>
      <c r="G186904" s="248"/>
      <c r="H186904" s="141"/>
      <c r="I186904" s="209"/>
      <c r="J186904" s="141"/>
      <c r="K186904" s="141"/>
    </row>
    <row r="186905" spans="2:11" ht="13.5" customHeight="1">
      <c r="B186905" s="141"/>
      <c r="C186905" s="141"/>
      <c r="D186905" s="141"/>
      <c r="E186905" s="141"/>
      <c r="F186905" s="141"/>
      <c r="G186905" s="248"/>
      <c r="H186905" s="141"/>
      <c r="I186905" s="209"/>
      <c r="J186905" s="141"/>
      <c r="K186905" s="141"/>
    </row>
    <row r="186906" spans="2:11" ht="13.5" customHeight="1">
      <c r="B186906" s="141"/>
      <c r="C186906" s="141"/>
      <c r="D186906" s="141"/>
      <c r="E186906" s="141"/>
      <c r="F186906" s="141"/>
      <c r="G186906" s="248"/>
      <c r="H186906" s="141"/>
      <c r="I186906" s="209"/>
      <c r="J186906" s="141"/>
      <c r="K186906" s="141"/>
    </row>
    <row r="186907" spans="2:11" ht="13.5" customHeight="1">
      <c r="B186907" s="141"/>
      <c r="C186907" s="141"/>
      <c r="D186907" s="141"/>
      <c r="E186907" s="141"/>
      <c r="F186907" s="141"/>
      <c r="G186907" s="248"/>
      <c r="H186907" s="141"/>
      <c r="I186907" s="209"/>
      <c r="J186907" s="141"/>
      <c r="K186907" s="141"/>
    </row>
    <row r="186908" spans="2:11" ht="13.5" customHeight="1">
      <c r="B186908" s="141"/>
      <c r="C186908" s="141"/>
      <c r="D186908" s="141"/>
      <c r="E186908" s="141"/>
      <c r="F186908" s="141"/>
      <c r="G186908" s="248"/>
      <c r="H186908" s="141"/>
      <c r="I186908" s="209"/>
      <c r="J186908" s="141"/>
      <c r="K186908" s="141"/>
    </row>
    <row r="186909" spans="2:11" ht="13.5" customHeight="1">
      <c r="B186909" s="141"/>
      <c r="C186909" s="141"/>
      <c r="D186909" s="141"/>
      <c r="E186909" s="141"/>
      <c r="F186909" s="141"/>
      <c r="G186909" s="248"/>
      <c r="H186909" s="141"/>
      <c r="I186909" s="209"/>
      <c r="J186909" s="141"/>
      <c r="K186909" s="141"/>
    </row>
    <row r="186910" spans="2:11" ht="13.5" customHeight="1">
      <c r="B186910" s="141"/>
      <c r="C186910" s="141"/>
      <c r="D186910" s="141"/>
      <c r="E186910" s="141"/>
      <c r="F186910" s="141"/>
      <c r="G186910" s="248"/>
      <c r="H186910" s="141"/>
      <c r="I186910" s="209"/>
      <c r="J186910" s="141"/>
      <c r="K186910" s="141"/>
    </row>
    <row r="186911" spans="2:11" ht="13.5" customHeight="1">
      <c r="B186911" s="141"/>
      <c r="C186911" s="141"/>
      <c r="D186911" s="141"/>
      <c r="E186911" s="141"/>
      <c r="F186911" s="141"/>
      <c r="G186911" s="248"/>
      <c r="H186911" s="141"/>
      <c r="I186911" s="209"/>
      <c r="J186911" s="141"/>
      <c r="K186911" s="141"/>
    </row>
    <row r="186912" spans="2:11" ht="13.5" customHeight="1">
      <c r="B186912" s="141"/>
      <c r="C186912" s="141"/>
      <c r="D186912" s="141"/>
      <c r="E186912" s="141"/>
      <c r="F186912" s="141"/>
      <c r="G186912" s="248"/>
      <c r="H186912" s="141"/>
      <c r="I186912" s="209"/>
      <c r="J186912" s="141"/>
      <c r="K186912" s="141"/>
    </row>
    <row r="186913" spans="2:11" ht="13.5" customHeight="1">
      <c r="B186913" s="141"/>
      <c r="C186913" s="141"/>
      <c r="D186913" s="141"/>
      <c r="E186913" s="141"/>
      <c r="F186913" s="141"/>
      <c r="G186913" s="248"/>
      <c r="H186913" s="141"/>
      <c r="I186913" s="209"/>
      <c r="J186913" s="141"/>
      <c r="K186913" s="141"/>
    </row>
    <row r="186914" spans="2:11" ht="13.5" customHeight="1">
      <c r="B186914" s="141"/>
      <c r="C186914" s="141"/>
      <c r="D186914" s="141"/>
      <c r="E186914" s="141"/>
      <c r="F186914" s="141"/>
      <c r="G186914" s="248"/>
      <c r="H186914" s="141"/>
      <c r="I186914" s="209"/>
      <c r="J186914" s="141"/>
      <c r="K186914" s="141"/>
    </row>
    <row r="186915" spans="2:11" ht="13.5" customHeight="1">
      <c r="B186915" s="141"/>
      <c r="C186915" s="141"/>
      <c r="D186915" s="141"/>
      <c r="E186915" s="141"/>
      <c r="F186915" s="141"/>
      <c r="G186915" s="248"/>
      <c r="H186915" s="141"/>
      <c r="I186915" s="209"/>
      <c r="J186915" s="141"/>
      <c r="K186915" s="141"/>
    </row>
    <row r="186916" spans="2:11" ht="13.5" customHeight="1">
      <c r="B186916" s="141"/>
      <c r="C186916" s="141"/>
      <c r="D186916" s="141"/>
      <c r="E186916" s="141"/>
      <c r="F186916" s="141"/>
      <c r="G186916" s="248"/>
      <c r="H186916" s="141"/>
      <c r="I186916" s="209"/>
      <c r="J186916" s="141"/>
      <c r="K186916" s="141"/>
    </row>
    <row r="186917" spans="2:11" ht="13.5" customHeight="1">
      <c r="B186917" s="141"/>
      <c r="C186917" s="141"/>
      <c r="D186917" s="141"/>
      <c r="E186917" s="141"/>
      <c r="F186917" s="141"/>
      <c r="G186917" s="248"/>
      <c r="H186917" s="141"/>
      <c r="I186917" s="209"/>
      <c r="J186917" s="141"/>
      <c r="K186917" s="141"/>
    </row>
    <row r="186918" spans="2:11" ht="13.5" customHeight="1">
      <c r="B186918" s="141"/>
      <c r="C186918" s="141"/>
      <c r="D186918" s="141"/>
      <c r="E186918" s="141"/>
      <c r="F186918" s="141"/>
      <c r="G186918" s="248"/>
      <c r="H186918" s="141"/>
      <c r="I186918" s="209"/>
      <c r="J186918" s="141"/>
      <c r="K186918" s="141"/>
    </row>
    <row r="186919" spans="2:11" ht="13.5" customHeight="1">
      <c r="B186919" s="141"/>
      <c r="C186919" s="141"/>
      <c r="D186919" s="141"/>
      <c r="E186919" s="141"/>
      <c r="F186919" s="141"/>
      <c r="G186919" s="248"/>
      <c r="H186919" s="141"/>
      <c r="I186919" s="209"/>
      <c r="J186919" s="141"/>
      <c r="K186919" s="141"/>
    </row>
    <row r="186920" spans="2:11" ht="13.5" customHeight="1">
      <c r="B186920" s="141"/>
      <c r="C186920" s="141"/>
      <c r="D186920" s="141"/>
      <c r="E186920" s="141"/>
      <c r="F186920" s="141"/>
      <c r="G186920" s="248"/>
      <c r="H186920" s="141"/>
      <c r="I186920" s="209"/>
      <c r="J186920" s="141"/>
      <c r="K186920" s="141"/>
    </row>
    <row r="186921" spans="2:11" ht="13.5" customHeight="1">
      <c r="B186921" s="141"/>
      <c r="C186921" s="141"/>
      <c r="D186921" s="141"/>
      <c r="E186921" s="141"/>
      <c r="F186921" s="141"/>
      <c r="G186921" s="248"/>
      <c r="H186921" s="141"/>
      <c r="I186921" s="209"/>
      <c r="J186921" s="141"/>
      <c r="K186921" s="141"/>
    </row>
    <row r="186922" spans="2:11" ht="13.5" customHeight="1">
      <c r="B186922" s="141"/>
      <c r="C186922" s="141"/>
      <c r="D186922" s="141"/>
      <c r="E186922" s="141"/>
      <c r="F186922" s="141"/>
      <c r="G186922" s="248"/>
      <c r="H186922" s="141"/>
      <c r="I186922" s="209"/>
      <c r="J186922" s="141"/>
      <c r="K186922" s="141"/>
    </row>
    <row r="186923" spans="2:11" ht="13.5" customHeight="1">
      <c r="B186923" s="141"/>
      <c r="C186923" s="141"/>
      <c r="D186923" s="141"/>
      <c r="E186923" s="141"/>
      <c r="F186923" s="141"/>
      <c r="G186923" s="248"/>
      <c r="H186923" s="141"/>
      <c r="I186923" s="209"/>
      <c r="J186923" s="141"/>
      <c r="K186923" s="141"/>
    </row>
    <row r="186924" spans="2:11" ht="13.5" customHeight="1">
      <c r="B186924" s="141"/>
      <c r="C186924" s="141"/>
      <c r="D186924" s="141"/>
      <c r="E186924" s="141"/>
      <c r="F186924" s="141"/>
      <c r="G186924" s="248"/>
      <c r="H186924" s="141"/>
      <c r="I186924" s="209"/>
      <c r="J186924" s="141"/>
      <c r="K186924" s="141"/>
    </row>
    <row r="186925" spans="2:11" ht="13.5" customHeight="1">
      <c r="B186925" s="141"/>
      <c r="C186925" s="141"/>
      <c r="D186925" s="141"/>
      <c r="E186925" s="141"/>
      <c r="F186925" s="141"/>
      <c r="G186925" s="248"/>
      <c r="H186925" s="141"/>
      <c r="I186925" s="209"/>
      <c r="J186925" s="141"/>
      <c r="K186925" s="141"/>
    </row>
    <row r="186926" spans="2:11" ht="13.5" customHeight="1">
      <c r="B186926" s="141"/>
      <c r="C186926" s="141"/>
      <c r="D186926" s="141"/>
      <c r="E186926" s="141"/>
      <c r="F186926" s="141"/>
      <c r="G186926" s="248"/>
      <c r="H186926" s="141"/>
      <c r="I186926" s="209"/>
      <c r="J186926" s="141"/>
      <c r="K186926" s="141"/>
    </row>
    <row r="186927" spans="2:11" ht="13.5" customHeight="1">
      <c r="B186927" s="141"/>
      <c r="C186927" s="141"/>
      <c r="D186927" s="141"/>
      <c r="E186927" s="141"/>
      <c r="F186927" s="141"/>
      <c r="G186927" s="248"/>
      <c r="H186927" s="141"/>
      <c r="I186927" s="209"/>
      <c r="J186927" s="141"/>
      <c r="K186927" s="141"/>
    </row>
    <row r="186928" spans="2:11" ht="13.5" customHeight="1">
      <c r="B186928" s="141"/>
      <c r="C186928" s="141"/>
      <c r="D186928" s="141"/>
      <c r="E186928" s="141"/>
      <c r="F186928" s="141"/>
      <c r="G186928" s="248"/>
      <c r="H186928" s="141"/>
      <c r="I186928" s="209"/>
      <c r="J186928" s="141"/>
      <c r="K186928" s="141"/>
    </row>
    <row r="186929" spans="2:11" ht="13.5" customHeight="1">
      <c r="B186929" s="141"/>
      <c r="C186929" s="141"/>
      <c r="D186929" s="141"/>
      <c r="E186929" s="141"/>
      <c r="F186929" s="141"/>
      <c r="G186929" s="248"/>
      <c r="H186929" s="141"/>
      <c r="I186929" s="209"/>
      <c r="J186929" s="141"/>
      <c r="K186929" s="141"/>
    </row>
    <row r="186930" spans="2:11" ht="13.5" customHeight="1">
      <c r="B186930" s="141"/>
      <c r="C186930" s="141"/>
      <c r="D186930" s="141"/>
      <c r="E186930" s="141"/>
      <c r="F186930" s="141"/>
      <c r="G186930" s="248"/>
      <c r="H186930" s="141"/>
      <c r="I186930" s="209"/>
      <c r="J186930" s="141"/>
      <c r="K186930" s="141"/>
    </row>
    <row r="186931" spans="2:11" ht="13.5" customHeight="1">
      <c r="B186931" s="141"/>
      <c r="C186931" s="141"/>
      <c r="D186931" s="141"/>
      <c r="E186931" s="141"/>
      <c r="F186931" s="141"/>
      <c r="G186931" s="248"/>
      <c r="H186931" s="141"/>
      <c r="I186931" s="209"/>
      <c r="J186931" s="141"/>
      <c r="K186931" s="141"/>
    </row>
    <row r="186932" spans="2:11" ht="13.5" customHeight="1">
      <c r="B186932" s="141"/>
      <c r="C186932" s="141"/>
      <c r="D186932" s="141"/>
      <c r="E186932" s="141"/>
      <c r="F186932" s="141"/>
      <c r="G186932" s="248"/>
      <c r="H186932" s="141"/>
      <c r="I186932" s="209"/>
      <c r="J186932" s="141"/>
      <c r="K186932" s="141"/>
    </row>
    <row r="186933" spans="2:11" ht="13.5" customHeight="1">
      <c r="B186933" s="141"/>
      <c r="C186933" s="141"/>
      <c r="D186933" s="141"/>
      <c r="E186933" s="141"/>
      <c r="F186933" s="141"/>
      <c r="G186933" s="248"/>
      <c r="H186933" s="141"/>
      <c r="I186933" s="209"/>
      <c r="J186933" s="141"/>
      <c r="K186933" s="141"/>
    </row>
    <row r="186934" spans="2:11" ht="13.5" customHeight="1">
      <c r="B186934" s="141"/>
      <c r="C186934" s="141"/>
      <c r="D186934" s="141"/>
      <c r="E186934" s="141"/>
      <c r="F186934" s="141"/>
      <c r="G186934" s="248"/>
      <c r="H186934" s="141"/>
      <c r="I186934" s="209"/>
      <c r="J186934" s="141"/>
      <c r="K186934" s="141"/>
    </row>
    <row r="186935" spans="2:11" ht="13.5" customHeight="1">
      <c r="B186935" s="141"/>
      <c r="C186935" s="141"/>
      <c r="D186935" s="141"/>
      <c r="E186935" s="141"/>
      <c r="F186935" s="141"/>
      <c r="G186935" s="248"/>
      <c r="H186935" s="141"/>
      <c r="I186935" s="209"/>
      <c r="J186935" s="141"/>
      <c r="K186935" s="141"/>
    </row>
    <row r="186936" spans="2:11" ht="13.5" customHeight="1">
      <c r="B186936" s="141"/>
      <c r="C186936" s="141"/>
      <c r="D186936" s="141"/>
      <c r="E186936" s="141"/>
      <c r="F186936" s="141"/>
      <c r="G186936" s="248"/>
      <c r="H186936" s="141"/>
      <c r="I186936" s="209"/>
      <c r="J186936" s="141"/>
      <c r="K186936" s="141"/>
    </row>
    <row r="186937" spans="2:11" ht="13.5" customHeight="1">
      <c r="B186937" s="141"/>
      <c r="C186937" s="141"/>
      <c r="D186937" s="141"/>
      <c r="E186937" s="141"/>
      <c r="F186937" s="141"/>
      <c r="G186937" s="248"/>
      <c r="H186937" s="141"/>
      <c r="I186937" s="209"/>
      <c r="J186937" s="141"/>
      <c r="K186937" s="141"/>
    </row>
    <row r="186938" spans="2:11" ht="13.5" customHeight="1">
      <c r="B186938" s="141"/>
      <c r="C186938" s="141"/>
      <c r="D186938" s="141"/>
      <c r="E186938" s="141"/>
      <c r="F186938" s="141"/>
      <c r="G186938" s="248"/>
      <c r="H186938" s="141"/>
      <c r="I186938" s="209"/>
      <c r="J186938" s="141"/>
      <c r="K186938" s="141"/>
    </row>
    <row r="186939" spans="2:11" ht="13.5" customHeight="1">
      <c r="B186939" s="141"/>
      <c r="C186939" s="141"/>
      <c r="D186939" s="141"/>
      <c r="E186939" s="141"/>
      <c r="F186939" s="141"/>
      <c r="G186939" s="248"/>
      <c r="H186939" s="141"/>
      <c r="I186939" s="209"/>
      <c r="J186939" s="141"/>
      <c r="K186939" s="141"/>
    </row>
    <row r="186940" spans="2:11" ht="13.5" customHeight="1">
      <c r="B186940" s="141"/>
      <c r="C186940" s="141"/>
      <c r="D186940" s="141"/>
      <c r="E186940" s="141"/>
      <c r="F186940" s="141"/>
      <c r="G186940" s="248"/>
      <c r="H186940" s="141"/>
      <c r="I186940" s="209"/>
      <c r="J186940" s="141"/>
      <c r="K186940" s="141"/>
    </row>
    <row r="186941" spans="2:11" ht="13.5" customHeight="1">
      <c r="B186941" s="141"/>
      <c r="C186941" s="141"/>
      <c r="D186941" s="141"/>
      <c r="E186941" s="141"/>
      <c r="F186941" s="141"/>
      <c r="G186941" s="248"/>
      <c r="H186941" s="141"/>
      <c r="I186941" s="209"/>
      <c r="J186941" s="141"/>
      <c r="K186941" s="141"/>
    </row>
    <row r="186942" spans="2:11" ht="13.5" customHeight="1">
      <c r="B186942" s="141"/>
      <c r="C186942" s="141"/>
      <c r="D186942" s="141"/>
      <c r="E186942" s="141"/>
      <c r="F186942" s="141"/>
      <c r="G186942" s="248"/>
      <c r="H186942" s="141"/>
      <c r="I186942" s="209"/>
      <c r="J186942" s="141"/>
      <c r="K186942" s="141"/>
    </row>
    <row r="186943" spans="2:11" ht="13.5" customHeight="1">
      <c r="B186943" s="141"/>
      <c r="C186943" s="141"/>
      <c r="D186943" s="141"/>
      <c r="E186943" s="141"/>
      <c r="F186943" s="141"/>
      <c r="G186943" s="248"/>
      <c r="H186943" s="141"/>
      <c r="I186943" s="209"/>
      <c r="J186943" s="141"/>
      <c r="K186943" s="141"/>
    </row>
    <row r="186944" spans="2:11" ht="13.5" customHeight="1">
      <c r="B186944" s="141"/>
      <c r="C186944" s="141"/>
      <c r="D186944" s="141"/>
      <c r="E186944" s="141"/>
      <c r="F186944" s="141"/>
      <c r="G186944" s="248"/>
      <c r="H186944" s="141"/>
      <c r="I186944" s="209"/>
      <c r="J186944" s="141"/>
      <c r="K186944" s="141"/>
    </row>
    <row r="186945" spans="2:11" ht="13.5" customHeight="1">
      <c r="B186945" s="141"/>
      <c r="C186945" s="141"/>
      <c r="D186945" s="141"/>
      <c r="E186945" s="141"/>
      <c r="F186945" s="141"/>
      <c r="G186945" s="248"/>
      <c r="H186945" s="141"/>
      <c r="I186945" s="209"/>
      <c r="J186945" s="141"/>
      <c r="K186945" s="141"/>
    </row>
    <row r="186946" spans="2:11" ht="13.5" customHeight="1">
      <c r="B186946" s="141"/>
      <c r="C186946" s="141"/>
      <c r="D186946" s="141"/>
      <c r="E186946" s="141"/>
      <c r="F186946" s="141"/>
      <c r="G186946" s="248"/>
      <c r="H186946" s="141"/>
      <c r="I186946" s="209"/>
      <c r="J186946" s="141"/>
      <c r="K186946" s="141"/>
    </row>
    <row r="186947" spans="2:11" ht="13.5" customHeight="1">
      <c r="B186947" s="141"/>
      <c r="C186947" s="141"/>
      <c r="D186947" s="141"/>
      <c r="E186947" s="141"/>
      <c r="F186947" s="141"/>
      <c r="G186947" s="248"/>
      <c r="H186947" s="141"/>
      <c r="I186947" s="209"/>
      <c r="J186947" s="141"/>
      <c r="K186947" s="141"/>
    </row>
    <row r="186948" spans="2:11" ht="13.5" customHeight="1">
      <c r="B186948" s="141"/>
      <c r="C186948" s="141"/>
      <c r="D186948" s="141"/>
      <c r="E186948" s="141"/>
      <c r="F186948" s="141"/>
      <c r="G186948" s="248"/>
      <c r="H186948" s="141"/>
      <c r="I186948" s="209"/>
      <c r="J186948" s="141"/>
      <c r="K186948" s="141"/>
    </row>
    <row r="186949" spans="2:11" ht="13.5" customHeight="1">
      <c r="B186949" s="141"/>
      <c r="C186949" s="141"/>
      <c r="D186949" s="141"/>
      <c r="E186949" s="141"/>
      <c r="F186949" s="141"/>
      <c r="G186949" s="248"/>
      <c r="H186949" s="141"/>
      <c r="I186949" s="209"/>
      <c r="J186949" s="141"/>
      <c r="K186949" s="141"/>
    </row>
    <row r="186950" spans="2:11" ht="13.5" customHeight="1">
      <c r="B186950" s="141"/>
      <c r="C186950" s="141"/>
      <c r="D186950" s="141"/>
      <c r="E186950" s="141"/>
      <c r="F186950" s="141"/>
      <c r="G186950" s="248"/>
      <c r="H186950" s="141"/>
      <c r="I186950" s="209"/>
      <c r="J186950" s="141"/>
      <c r="K186950" s="141"/>
    </row>
    <row r="186951" spans="2:11" ht="13.5" customHeight="1">
      <c r="B186951" s="141"/>
      <c r="C186951" s="141"/>
      <c r="D186951" s="141"/>
      <c r="E186951" s="141"/>
      <c r="F186951" s="141"/>
      <c r="G186951" s="248"/>
      <c r="H186951" s="141"/>
      <c r="I186951" s="209"/>
      <c r="J186951" s="141"/>
      <c r="K186951" s="141"/>
    </row>
    <row r="186952" spans="2:11" ht="13.5" customHeight="1">
      <c r="B186952" s="141"/>
      <c r="C186952" s="141"/>
      <c r="D186952" s="141"/>
      <c r="E186952" s="141"/>
      <c r="F186952" s="141"/>
      <c r="G186952" s="248"/>
      <c r="H186952" s="141"/>
      <c r="I186952" s="209"/>
      <c r="J186952" s="141"/>
      <c r="K186952" s="141"/>
    </row>
    <row r="186953" spans="2:11" ht="13.5" customHeight="1">
      <c r="B186953" s="141"/>
      <c r="C186953" s="141"/>
      <c r="D186953" s="141"/>
      <c r="E186953" s="141"/>
      <c r="F186953" s="141"/>
      <c r="G186953" s="248"/>
      <c r="H186953" s="141"/>
      <c r="I186953" s="209"/>
      <c r="J186953" s="141"/>
      <c r="K186953" s="141"/>
    </row>
    <row r="186954" spans="2:11" ht="13.5" customHeight="1">
      <c r="B186954" s="141"/>
      <c r="C186954" s="141"/>
      <c r="D186954" s="141"/>
      <c r="E186954" s="141"/>
      <c r="F186954" s="141"/>
      <c r="G186954" s="248"/>
      <c r="H186954" s="141"/>
      <c r="I186954" s="209"/>
      <c r="J186954" s="141"/>
      <c r="K186954" s="141"/>
    </row>
    <row r="186955" spans="2:11" ht="13.5" customHeight="1">
      <c r="B186955" s="141"/>
      <c r="C186955" s="141"/>
      <c r="D186955" s="141"/>
      <c r="E186955" s="141"/>
      <c r="F186955" s="141"/>
      <c r="G186955" s="248"/>
      <c r="H186955" s="141"/>
      <c r="I186955" s="209"/>
      <c r="J186955" s="141"/>
      <c r="K186955" s="141"/>
    </row>
    <row r="186956" spans="2:11" ht="13.5" customHeight="1">
      <c r="B186956" s="141"/>
      <c r="C186956" s="141"/>
      <c r="D186956" s="141"/>
      <c r="E186956" s="141"/>
      <c r="F186956" s="141"/>
      <c r="G186956" s="248"/>
      <c r="H186956" s="141"/>
      <c r="I186956" s="209"/>
      <c r="J186956" s="141"/>
      <c r="K186956" s="141"/>
    </row>
    <row r="186957" spans="2:11" ht="13.5" customHeight="1">
      <c r="B186957" s="141"/>
      <c r="C186957" s="141"/>
      <c r="D186957" s="141"/>
      <c r="E186957" s="141"/>
      <c r="F186957" s="141"/>
      <c r="G186957" s="248"/>
      <c r="H186957" s="141"/>
      <c r="I186957" s="209"/>
      <c r="J186957" s="141"/>
      <c r="K186957" s="141"/>
    </row>
    <row r="186958" spans="2:11" ht="13.5" customHeight="1">
      <c r="B186958" s="141"/>
      <c r="C186958" s="141"/>
      <c r="D186958" s="141"/>
      <c r="E186958" s="141"/>
      <c r="F186958" s="141"/>
      <c r="G186958" s="248"/>
      <c r="H186958" s="141"/>
      <c r="I186958" s="209"/>
      <c r="J186958" s="141"/>
      <c r="K186958" s="141"/>
    </row>
    <row r="186959" spans="2:11" ht="13.5" customHeight="1">
      <c r="B186959" s="141"/>
      <c r="C186959" s="141"/>
      <c r="D186959" s="141"/>
      <c r="E186959" s="141"/>
      <c r="F186959" s="141"/>
      <c r="G186959" s="248"/>
      <c r="H186959" s="141"/>
      <c r="I186959" s="209"/>
      <c r="J186959" s="141"/>
      <c r="K186959" s="141"/>
    </row>
    <row r="186960" spans="2:11" ht="13.5" customHeight="1">
      <c r="B186960" s="141"/>
      <c r="C186960" s="141"/>
      <c r="D186960" s="141"/>
      <c r="E186960" s="141"/>
      <c r="F186960" s="141"/>
      <c r="G186960" s="248"/>
      <c r="H186960" s="141"/>
      <c r="I186960" s="209"/>
      <c r="J186960" s="141"/>
      <c r="K186960" s="141"/>
    </row>
    <row r="186961" spans="2:11" ht="13.5" customHeight="1">
      <c r="B186961" s="141"/>
      <c r="C186961" s="141"/>
      <c r="D186961" s="141"/>
      <c r="E186961" s="141"/>
      <c r="F186961" s="141"/>
      <c r="G186961" s="248"/>
      <c r="H186961" s="141"/>
      <c r="I186961" s="209"/>
      <c r="J186961" s="141"/>
      <c r="K186961" s="141"/>
    </row>
    <row r="186962" spans="2:11" ht="13.5" customHeight="1">
      <c r="B186962" s="141"/>
      <c r="C186962" s="141"/>
      <c r="D186962" s="141"/>
      <c r="E186962" s="141"/>
      <c r="F186962" s="141"/>
      <c r="G186962" s="248"/>
      <c r="H186962" s="141"/>
      <c r="I186962" s="209"/>
      <c r="J186962" s="141"/>
      <c r="K186962" s="141"/>
    </row>
    <row r="186963" spans="2:11" ht="13.5" customHeight="1">
      <c r="B186963" s="141"/>
      <c r="C186963" s="141"/>
      <c r="D186963" s="141"/>
      <c r="E186963" s="141"/>
      <c r="F186963" s="141"/>
      <c r="G186963" s="248"/>
      <c r="H186963" s="141"/>
      <c r="I186963" s="209"/>
      <c r="J186963" s="141"/>
      <c r="K186963" s="141"/>
    </row>
    <row r="186964" spans="2:11" ht="13.5" customHeight="1">
      <c r="B186964" s="141"/>
      <c r="C186964" s="141"/>
      <c r="D186964" s="141"/>
      <c r="E186964" s="141"/>
      <c r="F186964" s="141"/>
      <c r="G186964" s="248"/>
      <c r="H186964" s="141"/>
      <c r="I186964" s="209"/>
      <c r="J186964" s="141"/>
      <c r="K186964" s="141"/>
    </row>
    <row r="186965" spans="2:11" ht="13.5" customHeight="1">
      <c r="B186965" s="141"/>
      <c r="C186965" s="141"/>
      <c r="D186965" s="141"/>
      <c r="E186965" s="141"/>
      <c r="F186965" s="141"/>
      <c r="G186965" s="248"/>
      <c r="H186965" s="141"/>
      <c r="I186965" s="209"/>
      <c r="J186965" s="141"/>
      <c r="K186965" s="141"/>
    </row>
    <row r="186966" spans="2:11" ht="13.5" customHeight="1">
      <c r="B186966" s="141"/>
      <c r="C186966" s="141"/>
      <c r="D186966" s="141"/>
      <c r="E186966" s="141"/>
      <c r="F186966" s="141"/>
      <c r="G186966" s="248"/>
      <c r="H186966" s="141"/>
      <c r="I186966" s="209"/>
      <c r="J186966" s="141"/>
      <c r="K186966" s="141"/>
    </row>
    <row r="186967" spans="2:11" ht="13.5" customHeight="1">
      <c r="B186967" s="141"/>
      <c r="C186967" s="141"/>
      <c r="D186967" s="141"/>
      <c r="E186967" s="141"/>
      <c r="F186967" s="141"/>
      <c r="G186967" s="248"/>
      <c r="H186967" s="141"/>
      <c r="I186967" s="209"/>
      <c r="J186967" s="141"/>
      <c r="K186967" s="141"/>
    </row>
    <row r="186968" spans="2:11" ht="13.5" customHeight="1">
      <c r="B186968" s="141"/>
      <c r="C186968" s="141"/>
      <c r="D186968" s="141"/>
      <c r="E186968" s="141"/>
      <c r="F186968" s="141"/>
      <c r="G186968" s="248"/>
      <c r="H186968" s="141"/>
      <c r="I186968" s="209"/>
      <c r="J186968" s="141"/>
      <c r="K186968" s="141"/>
    </row>
    <row r="186969" spans="2:11" ht="13.5" customHeight="1">
      <c r="B186969" s="141"/>
      <c r="C186969" s="141"/>
      <c r="D186969" s="141"/>
      <c r="E186969" s="141"/>
      <c r="F186969" s="141"/>
      <c r="G186969" s="248"/>
      <c r="H186969" s="141"/>
      <c r="I186969" s="209"/>
      <c r="J186969" s="141"/>
      <c r="K186969" s="141"/>
    </row>
    <row r="186970" spans="2:11" ht="13.5" customHeight="1">
      <c r="B186970" s="141"/>
      <c r="C186970" s="141"/>
      <c r="D186970" s="141"/>
      <c r="E186970" s="141"/>
      <c r="F186970" s="141"/>
      <c r="G186970" s="248"/>
      <c r="H186970" s="141"/>
      <c r="I186970" s="209"/>
      <c r="J186970" s="141"/>
      <c r="K186970" s="141"/>
    </row>
    <row r="186971" spans="2:11" ht="13.5" customHeight="1">
      <c r="B186971" s="141"/>
      <c r="C186971" s="141"/>
      <c r="D186971" s="141"/>
      <c r="E186971" s="141"/>
      <c r="F186971" s="141"/>
      <c r="G186971" s="248"/>
      <c r="H186971" s="141"/>
      <c r="I186971" s="209"/>
      <c r="J186971" s="141"/>
      <c r="K186971" s="141"/>
    </row>
    <row r="186972" spans="2:11" ht="13.5" customHeight="1">
      <c r="B186972" s="141"/>
      <c r="C186972" s="141"/>
      <c r="D186972" s="141"/>
      <c r="E186972" s="141"/>
      <c r="F186972" s="141"/>
      <c r="G186972" s="248"/>
      <c r="H186972" s="141"/>
      <c r="I186972" s="209"/>
      <c r="J186972" s="141"/>
      <c r="K186972" s="141"/>
    </row>
    <row r="186973" spans="2:11" ht="13.5" customHeight="1">
      <c r="B186973" s="141"/>
      <c r="C186973" s="141"/>
      <c r="D186973" s="141"/>
      <c r="E186973" s="141"/>
      <c r="F186973" s="141"/>
      <c r="G186973" s="248"/>
      <c r="H186973" s="141"/>
      <c r="I186973" s="209"/>
      <c r="J186973" s="141"/>
      <c r="K186973" s="141"/>
    </row>
    <row r="186974" spans="2:11" ht="13.5" customHeight="1">
      <c r="B186974" s="141"/>
      <c r="C186974" s="141"/>
      <c r="D186974" s="141"/>
      <c r="E186974" s="141"/>
      <c r="F186974" s="141"/>
      <c r="G186974" s="248"/>
      <c r="H186974" s="141"/>
      <c r="I186974" s="209"/>
      <c r="J186974" s="141"/>
      <c r="K186974" s="141"/>
    </row>
    <row r="186975" spans="2:11" ht="13.5" customHeight="1">
      <c r="B186975" s="141"/>
      <c r="C186975" s="141"/>
      <c r="D186975" s="141"/>
      <c r="E186975" s="141"/>
      <c r="F186975" s="141"/>
      <c r="G186975" s="248"/>
      <c r="H186975" s="141"/>
      <c r="I186975" s="209"/>
      <c r="J186975" s="141"/>
      <c r="K186975" s="141"/>
    </row>
    <row r="186976" spans="2:11" ht="13.5" customHeight="1">
      <c r="B186976" s="141"/>
      <c r="C186976" s="141"/>
      <c r="D186976" s="141"/>
      <c r="E186976" s="141"/>
      <c r="F186976" s="141"/>
      <c r="G186976" s="248"/>
      <c r="H186976" s="141"/>
      <c r="I186976" s="209"/>
      <c r="J186976" s="141"/>
      <c r="K186976" s="141"/>
    </row>
    <row r="186977" spans="2:11" ht="13.5" customHeight="1">
      <c r="B186977" s="141"/>
      <c r="C186977" s="141"/>
      <c r="D186977" s="141"/>
      <c r="E186977" s="141"/>
      <c r="F186977" s="141"/>
      <c r="G186977" s="248"/>
      <c r="H186977" s="141"/>
      <c r="I186977" s="209"/>
      <c r="J186977" s="141"/>
      <c r="K186977" s="141"/>
    </row>
    <row r="186978" spans="2:11" ht="13.5" customHeight="1">
      <c r="B186978" s="141"/>
      <c r="C186978" s="141"/>
      <c r="D186978" s="141"/>
      <c r="E186978" s="141"/>
      <c r="F186978" s="141"/>
      <c r="G186978" s="248"/>
      <c r="H186978" s="141"/>
      <c r="I186978" s="209"/>
      <c r="J186978" s="141"/>
      <c r="K186978" s="141"/>
    </row>
    <row r="186979" spans="2:11" ht="13.5" customHeight="1">
      <c r="B186979" s="141"/>
      <c r="C186979" s="141"/>
      <c r="D186979" s="141"/>
      <c r="E186979" s="141"/>
      <c r="F186979" s="141"/>
      <c r="G186979" s="248"/>
      <c r="H186979" s="141"/>
      <c r="I186979" s="209"/>
      <c r="J186979" s="141"/>
      <c r="K186979" s="141"/>
    </row>
    <row r="186980" spans="2:11" ht="13.5" customHeight="1">
      <c r="B186980" s="141"/>
      <c r="C186980" s="141"/>
      <c r="D186980" s="141"/>
      <c r="E186980" s="141"/>
      <c r="F186980" s="141"/>
      <c r="G186980" s="248"/>
      <c r="H186980" s="141"/>
      <c r="I186980" s="209"/>
      <c r="J186980" s="141"/>
      <c r="K186980" s="141"/>
    </row>
    <row r="186981" spans="2:11" ht="13.5" customHeight="1">
      <c r="B186981" s="141"/>
      <c r="C186981" s="141"/>
      <c r="D186981" s="141"/>
      <c r="E186981" s="141"/>
      <c r="F186981" s="141"/>
      <c r="G186981" s="248"/>
      <c r="H186981" s="141"/>
      <c r="I186981" s="209"/>
      <c r="J186981" s="141"/>
      <c r="K186981" s="141"/>
    </row>
    <row r="186982" spans="2:11" ht="13.5" customHeight="1">
      <c r="B186982" s="141"/>
      <c r="C186982" s="141"/>
      <c r="D186982" s="141"/>
      <c r="E186982" s="141"/>
      <c r="F186982" s="141"/>
      <c r="G186982" s="248"/>
      <c r="H186982" s="141"/>
      <c r="I186982" s="209"/>
      <c r="J186982" s="141"/>
      <c r="K186982" s="141"/>
    </row>
    <row r="186983" spans="2:11" ht="13.5" customHeight="1">
      <c r="B186983" s="141"/>
      <c r="C186983" s="141"/>
      <c r="D186983" s="141"/>
      <c r="E186983" s="141"/>
      <c r="F186983" s="141"/>
      <c r="G186983" s="248"/>
      <c r="H186983" s="141"/>
      <c r="I186983" s="209"/>
      <c r="J186983" s="141"/>
      <c r="K186983" s="141"/>
    </row>
    <row r="186984" spans="2:11" ht="13.5" customHeight="1">
      <c r="B186984" s="141"/>
      <c r="C186984" s="141"/>
      <c r="D186984" s="141"/>
      <c r="E186984" s="141"/>
      <c r="F186984" s="141"/>
      <c r="G186984" s="248"/>
      <c r="H186984" s="141"/>
      <c r="I186984" s="209"/>
      <c r="J186984" s="141"/>
      <c r="K186984" s="141"/>
    </row>
    <row r="186985" spans="2:11" ht="13.5" customHeight="1">
      <c r="B186985" s="141"/>
      <c r="C186985" s="141"/>
      <c r="D186985" s="141"/>
      <c r="E186985" s="141"/>
      <c r="F186985" s="141"/>
      <c r="G186985" s="248"/>
      <c r="H186985" s="141"/>
      <c r="I186985" s="209"/>
      <c r="J186985" s="141"/>
      <c r="K186985" s="141"/>
    </row>
    <row r="186986" spans="2:11" ht="13.5" customHeight="1">
      <c r="B186986" s="141"/>
      <c r="C186986" s="141"/>
      <c r="D186986" s="141"/>
      <c r="E186986" s="141"/>
      <c r="F186986" s="141"/>
      <c r="G186986" s="248"/>
      <c r="H186986" s="141"/>
      <c r="I186986" s="209"/>
      <c r="J186986" s="141"/>
      <c r="K186986" s="141"/>
    </row>
    <row r="186987" spans="2:11" ht="13.5" customHeight="1">
      <c r="B186987" s="141"/>
      <c r="C186987" s="141"/>
      <c r="D186987" s="141"/>
      <c r="E186987" s="141"/>
      <c r="F186987" s="141"/>
      <c r="G186987" s="248"/>
      <c r="H186987" s="141"/>
      <c r="I186987" s="209"/>
      <c r="J186987" s="141"/>
      <c r="K186987" s="141"/>
    </row>
    <row r="186988" spans="2:11" ht="13.5" customHeight="1">
      <c r="B186988" s="141"/>
      <c r="C186988" s="141"/>
      <c r="D186988" s="141"/>
      <c r="E186988" s="141"/>
      <c r="F186988" s="141"/>
      <c r="G186988" s="248"/>
      <c r="H186988" s="141"/>
      <c r="I186988" s="209"/>
      <c r="J186988" s="141"/>
      <c r="K186988" s="141"/>
    </row>
    <row r="186989" spans="2:11" ht="13.5" customHeight="1">
      <c r="B186989" s="141"/>
      <c r="C186989" s="141"/>
      <c r="D186989" s="141"/>
      <c r="E186989" s="141"/>
      <c r="F186989" s="141"/>
      <c r="G186989" s="248"/>
      <c r="H186989" s="141"/>
      <c r="I186989" s="209"/>
      <c r="J186989" s="141"/>
      <c r="K186989" s="141"/>
    </row>
    <row r="186990" spans="2:11" ht="13.5" customHeight="1">
      <c r="B186990" s="141"/>
      <c r="C186990" s="141"/>
      <c r="D186990" s="141"/>
      <c r="E186990" s="141"/>
      <c r="F186990" s="141"/>
      <c r="G186990" s="248"/>
      <c r="H186990" s="141"/>
      <c r="I186990" s="209"/>
      <c r="J186990" s="141"/>
      <c r="K186990" s="141"/>
    </row>
    <row r="186991" spans="2:11" ht="13.5" customHeight="1">
      <c r="B186991" s="141"/>
      <c r="C186991" s="141"/>
      <c r="D186991" s="141"/>
      <c r="E186991" s="141"/>
      <c r="F186991" s="141"/>
      <c r="G186991" s="248"/>
      <c r="H186991" s="141"/>
      <c r="I186991" s="209"/>
      <c r="J186991" s="141"/>
      <c r="K186991" s="141"/>
    </row>
    <row r="186992" spans="2:11" ht="13.5" customHeight="1">
      <c r="B186992" s="141"/>
      <c r="C186992" s="141"/>
      <c r="D186992" s="141"/>
      <c r="E186992" s="141"/>
      <c r="F186992" s="141"/>
      <c r="G186992" s="248"/>
      <c r="H186992" s="141"/>
      <c r="I186992" s="209"/>
      <c r="J186992" s="141"/>
      <c r="K186992" s="141"/>
    </row>
    <row r="186993" spans="2:11" ht="13.5" customHeight="1">
      <c r="B186993" s="141"/>
      <c r="C186993" s="141"/>
      <c r="D186993" s="141"/>
      <c r="E186993" s="141"/>
      <c r="F186993" s="141"/>
      <c r="G186993" s="248"/>
      <c r="H186993" s="141"/>
      <c r="I186993" s="209"/>
      <c r="J186993" s="141"/>
      <c r="K186993" s="141"/>
    </row>
    <row r="186994" spans="2:11" ht="13.5" customHeight="1">
      <c r="B186994" s="141"/>
      <c r="C186994" s="141"/>
      <c r="D186994" s="141"/>
      <c r="E186994" s="141"/>
      <c r="F186994" s="141"/>
      <c r="G186994" s="248"/>
      <c r="H186994" s="141"/>
      <c r="I186994" s="209"/>
      <c r="J186994" s="141"/>
      <c r="K186994" s="141"/>
    </row>
    <row r="186995" spans="2:11" ht="13.5" customHeight="1">
      <c r="B186995" s="141"/>
      <c r="C186995" s="141"/>
      <c r="D186995" s="141"/>
      <c r="E186995" s="141"/>
      <c r="F186995" s="141"/>
      <c r="G186995" s="248"/>
      <c r="H186995" s="141"/>
      <c r="I186995" s="209"/>
      <c r="J186995" s="141"/>
      <c r="K186995" s="141"/>
    </row>
    <row r="186996" spans="2:11" ht="13.5" customHeight="1">
      <c r="B186996" s="141"/>
      <c r="C186996" s="141"/>
      <c r="D186996" s="141"/>
      <c r="E186996" s="141"/>
      <c r="F186996" s="141"/>
      <c r="G186996" s="248"/>
      <c r="H186996" s="141"/>
      <c r="I186996" s="209"/>
      <c r="J186996" s="141"/>
      <c r="K186996" s="141"/>
    </row>
    <row r="186997" spans="2:11" ht="13.5" customHeight="1">
      <c r="B186997" s="141"/>
      <c r="C186997" s="141"/>
      <c r="D186997" s="141"/>
      <c r="E186997" s="141"/>
      <c r="F186997" s="141"/>
      <c r="G186997" s="248"/>
      <c r="H186997" s="141"/>
      <c r="I186997" s="209"/>
      <c r="J186997" s="141"/>
      <c r="K186997" s="141"/>
    </row>
    <row r="186998" spans="2:11" ht="13.5" customHeight="1">
      <c r="B186998" s="141"/>
      <c r="C186998" s="141"/>
      <c r="D186998" s="141"/>
      <c r="E186998" s="141"/>
      <c r="F186998" s="141"/>
      <c r="G186998" s="248"/>
      <c r="H186998" s="141"/>
      <c r="I186998" s="209"/>
      <c r="J186998" s="141"/>
      <c r="K186998" s="141"/>
    </row>
    <row r="186999" spans="2:11" ht="13.5" customHeight="1">
      <c r="B186999" s="141"/>
      <c r="C186999" s="141"/>
      <c r="D186999" s="141"/>
      <c r="E186999" s="141"/>
      <c r="F186999" s="141"/>
      <c r="G186999" s="248"/>
      <c r="H186999" s="141"/>
      <c r="I186999" s="209"/>
      <c r="J186999" s="141"/>
      <c r="K186999" s="141"/>
    </row>
    <row r="187000" spans="2:11" ht="13.5" customHeight="1">
      <c r="B187000" s="141"/>
      <c r="C187000" s="141"/>
      <c r="D187000" s="141"/>
      <c r="E187000" s="141"/>
      <c r="F187000" s="141"/>
      <c r="G187000" s="248"/>
      <c r="H187000" s="141"/>
      <c r="I187000" s="209"/>
      <c r="J187000" s="141"/>
      <c r="K187000" s="141"/>
    </row>
    <row r="187001" spans="2:11" ht="13.5" customHeight="1">
      <c r="B187001" s="141"/>
      <c r="C187001" s="141"/>
      <c r="D187001" s="141"/>
      <c r="E187001" s="141"/>
      <c r="F187001" s="141"/>
      <c r="G187001" s="248"/>
      <c r="H187001" s="141"/>
      <c r="I187001" s="209"/>
      <c r="J187001" s="141"/>
      <c r="K187001" s="141"/>
    </row>
    <row r="187002" spans="2:11" ht="13.5" customHeight="1">
      <c r="B187002" s="141"/>
      <c r="C187002" s="141"/>
      <c r="D187002" s="141"/>
      <c r="E187002" s="141"/>
      <c r="F187002" s="141"/>
      <c r="G187002" s="248"/>
      <c r="H187002" s="141"/>
      <c r="I187002" s="209"/>
      <c r="J187002" s="141"/>
      <c r="K187002" s="141"/>
    </row>
    <row r="187003" spans="2:11" ht="13.5" customHeight="1">
      <c r="B187003" s="141"/>
      <c r="C187003" s="141"/>
      <c r="D187003" s="141"/>
      <c r="E187003" s="141"/>
      <c r="F187003" s="141"/>
      <c r="G187003" s="248"/>
      <c r="H187003" s="141"/>
      <c r="I187003" s="209"/>
      <c r="J187003" s="141"/>
      <c r="K187003" s="141"/>
    </row>
    <row r="187004" spans="2:11" ht="13.5" customHeight="1">
      <c r="B187004" s="141"/>
      <c r="C187004" s="141"/>
      <c r="D187004" s="141"/>
      <c r="E187004" s="141"/>
      <c r="F187004" s="141"/>
      <c r="G187004" s="248"/>
      <c r="H187004" s="141"/>
      <c r="I187004" s="209"/>
      <c r="J187004" s="141"/>
      <c r="K187004" s="141"/>
    </row>
    <row r="187005" spans="2:11" ht="13.5" customHeight="1">
      <c r="B187005" s="141"/>
      <c r="C187005" s="141"/>
      <c r="D187005" s="141"/>
      <c r="E187005" s="141"/>
      <c r="F187005" s="141"/>
      <c r="G187005" s="248"/>
      <c r="H187005" s="141"/>
      <c r="I187005" s="209"/>
      <c r="J187005" s="141"/>
      <c r="K187005" s="141"/>
    </row>
    <row r="187006" spans="2:11" ht="13.5" customHeight="1">
      <c r="B187006" s="141"/>
      <c r="C187006" s="141"/>
      <c r="D187006" s="141"/>
      <c r="E187006" s="141"/>
      <c r="F187006" s="141"/>
      <c r="G187006" s="248"/>
      <c r="H187006" s="141"/>
      <c r="I187006" s="209"/>
      <c r="J187006" s="141"/>
      <c r="K187006" s="141"/>
    </row>
    <row r="187007" spans="2:11" ht="13.5" customHeight="1">
      <c r="B187007" s="141"/>
      <c r="C187007" s="141"/>
      <c r="D187007" s="141"/>
      <c r="E187007" s="141"/>
      <c r="F187007" s="141"/>
      <c r="G187007" s="248"/>
      <c r="H187007" s="141"/>
      <c r="I187007" s="209"/>
      <c r="J187007" s="141"/>
      <c r="K187007" s="141"/>
    </row>
    <row r="187008" spans="2:11" ht="13.5" customHeight="1">
      <c r="B187008" s="141"/>
      <c r="C187008" s="141"/>
      <c r="D187008" s="141"/>
      <c r="E187008" s="141"/>
      <c r="F187008" s="141"/>
      <c r="G187008" s="248"/>
      <c r="H187008" s="141"/>
      <c r="I187008" s="209"/>
      <c r="J187008" s="141"/>
      <c r="K187008" s="141"/>
    </row>
    <row r="187009" spans="2:11" ht="13.5" customHeight="1">
      <c r="B187009" s="141"/>
      <c r="C187009" s="141"/>
      <c r="D187009" s="141"/>
      <c r="E187009" s="141"/>
      <c r="F187009" s="141"/>
      <c r="G187009" s="248"/>
      <c r="H187009" s="141"/>
      <c r="I187009" s="209"/>
      <c r="J187009" s="141"/>
      <c r="K187009" s="141"/>
    </row>
    <row r="187010" spans="2:11" ht="13.5" customHeight="1">
      <c r="B187010" s="141"/>
      <c r="C187010" s="141"/>
      <c r="D187010" s="141"/>
      <c r="E187010" s="141"/>
      <c r="F187010" s="141"/>
      <c r="G187010" s="248"/>
      <c r="H187010" s="141"/>
      <c r="I187010" s="209"/>
      <c r="J187010" s="141"/>
      <c r="K187010" s="141"/>
    </row>
    <row r="187011" spans="2:11" ht="13.5" customHeight="1">
      <c r="B187011" s="141"/>
      <c r="C187011" s="141"/>
      <c r="D187011" s="141"/>
      <c r="E187011" s="141"/>
      <c r="F187011" s="141"/>
      <c r="G187011" s="248"/>
      <c r="H187011" s="141"/>
      <c r="I187011" s="209"/>
      <c r="J187011" s="141"/>
      <c r="K187011" s="141"/>
    </row>
    <row r="187012" spans="2:11" ht="13.5" customHeight="1">
      <c r="B187012" s="141"/>
      <c r="C187012" s="141"/>
      <c r="D187012" s="141"/>
      <c r="E187012" s="141"/>
      <c r="F187012" s="141"/>
      <c r="G187012" s="248"/>
      <c r="H187012" s="141"/>
      <c r="I187012" s="209"/>
      <c r="J187012" s="141"/>
      <c r="K187012" s="141"/>
    </row>
    <row r="187013" spans="2:11" ht="13.5" customHeight="1">
      <c r="B187013" s="141"/>
      <c r="C187013" s="141"/>
      <c r="D187013" s="141"/>
      <c r="E187013" s="141"/>
      <c r="F187013" s="141"/>
      <c r="G187013" s="248"/>
      <c r="H187013" s="141"/>
      <c r="I187013" s="209"/>
      <c r="J187013" s="141"/>
      <c r="K187013" s="141"/>
    </row>
    <row r="187014" spans="2:11" ht="13.5" customHeight="1">
      <c r="B187014" s="141"/>
      <c r="C187014" s="141"/>
      <c r="D187014" s="141"/>
      <c r="E187014" s="141"/>
      <c r="F187014" s="141"/>
      <c r="G187014" s="248"/>
      <c r="H187014" s="141"/>
      <c r="I187014" s="209"/>
      <c r="J187014" s="141"/>
      <c r="K187014" s="141"/>
    </row>
    <row r="187015" spans="2:11" ht="13.5" customHeight="1">
      <c r="B187015" s="141"/>
      <c r="C187015" s="141"/>
      <c r="D187015" s="141"/>
      <c r="E187015" s="141"/>
      <c r="F187015" s="141"/>
      <c r="G187015" s="248"/>
      <c r="H187015" s="141"/>
      <c r="I187015" s="209"/>
      <c r="J187015" s="141"/>
      <c r="K187015" s="141"/>
    </row>
    <row r="187016" spans="2:11" ht="13.5" customHeight="1">
      <c r="B187016" s="141"/>
      <c r="C187016" s="141"/>
      <c r="D187016" s="141"/>
      <c r="E187016" s="141"/>
      <c r="F187016" s="141"/>
      <c r="G187016" s="248"/>
      <c r="H187016" s="141"/>
      <c r="I187016" s="209"/>
      <c r="J187016" s="141"/>
      <c r="K187016" s="141"/>
    </row>
    <row r="187017" spans="2:11" ht="13.5" customHeight="1">
      <c r="B187017" s="141"/>
      <c r="C187017" s="141"/>
      <c r="D187017" s="141"/>
      <c r="E187017" s="141"/>
      <c r="F187017" s="141"/>
      <c r="G187017" s="248"/>
      <c r="H187017" s="141"/>
      <c r="I187017" s="209"/>
      <c r="J187017" s="141"/>
      <c r="K187017" s="141"/>
    </row>
    <row r="187018" spans="2:11" ht="13.5" customHeight="1">
      <c r="B187018" s="141"/>
      <c r="C187018" s="141"/>
      <c r="D187018" s="141"/>
      <c r="E187018" s="141"/>
      <c r="F187018" s="141"/>
      <c r="G187018" s="248"/>
      <c r="H187018" s="141"/>
      <c r="I187018" s="209"/>
      <c r="J187018" s="141"/>
      <c r="K187018" s="141"/>
    </row>
    <row r="187019" spans="2:11" ht="13.5" customHeight="1">
      <c r="B187019" s="141"/>
      <c r="C187019" s="141"/>
      <c r="D187019" s="141"/>
      <c r="E187019" s="141"/>
      <c r="F187019" s="141"/>
      <c r="G187019" s="248"/>
      <c r="H187019" s="141"/>
      <c r="I187019" s="209"/>
      <c r="J187019" s="141"/>
      <c r="K187019" s="141"/>
    </row>
    <row r="187020" spans="2:11" ht="13.5" customHeight="1">
      <c r="B187020" s="141"/>
      <c r="C187020" s="141"/>
      <c r="D187020" s="141"/>
      <c r="E187020" s="141"/>
      <c r="F187020" s="141"/>
      <c r="G187020" s="248"/>
      <c r="H187020" s="141"/>
      <c r="I187020" s="209"/>
      <c r="J187020" s="141"/>
      <c r="K187020" s="141"/>
    </row>
    <row r="187021" spans="2:11" ht="13.5" customHeight="1">
      <c r="B187021" s="141"/>
      <c r="C187021" s="141"/>
      <c r="D187021" s="141"/>
      <c r="E187021" s="141"/>
      <c r="F187021" s="141"/>
      <c r="G187021" s="248"/>
      <c r="H187021" s="141"/>
      <c r="I187021" s="209"/>
      <c r="J187021" s="141"/>
      <c r="K187021" s="141"/>
    </row>
    <row r="187022" spans="2:11" ht="13.5" customHeight="1">
      <c r="B187022" s="141"/>
      <c r="C187022" s="141"/>
      <c r="D187022" s="141"/>
      <c r="E187022" s="141"/>
      <c r="F187022" s="141"/>
      <c r="G187022" s="248"/>
      <c r="H187022" s="141"/>
      <c r="I187022" s="209"/>
      <c r="J187022" s="141"/>
      <c r="K187022" s="141"/>
    </row>
    <row r="187023" spans="2:11" ht="13.5" customHeight="1">
      <c r="B187023" s="141"/>
      <c r="C187023" s="141"/>
      <c r="D187023" s="141"/>
      <c r="E187023" s="141"/>
      <c r="F187023" s="141"/>
      <c r="G187023" s="248"/>
      <c r="H187023" s="141"/>
      <c r="I187023" s="209"/>
      <c r="J187023" s="141"/>
      <c r="K187023" s="141"/>
    </row>
    <row r="187024" spans="2:11" ht="13.5" customHeight="1">
      <c r="B187024" s="141"/>
      <c r="C187024" s="141"/>
      <c r="D187024" s="141"/>
      <c r="E187024" s="141"/>
      <c r="F187024" s="141"/>
      <c r="G187024" s="248"/>
      <c r="H187024" s="141"/>
      <c r="I187024" s="209"/>
      <c r="J187024" s="141"/>
      <c r="K187024" s="141"/>
    </row>
    <row r="187025" spans="2:11" ht="13.5" customHeight="1">
      <c r="B187025" s="141"/>
      <c r="C187025" s="141"/>
      <c r="D187025" s="141"/>
      <c r="E187025" s="141"/>
      <c r="F187025" s="141"/>
      <c r="G187025" s="248"/>
      <c r="H187025" s="141"/>
      <c r="I187025" s="209"/>
      <c r="J187025" s="141"/>
      <c r="K187025" s="141"/>
    </row>
    <row r="187026" spans="2:11" ht="13.5" customHeight="1">
      <c r="B187026" s="141"/>
      <c r="C187026" s="141"/>
      <c r="D187026" s="141"/>
      <c r="E187026" s="141"/>
      <c r="F187026" s="141"/>
      <c r="G187026" s="248"/>
      <c r="H187026" s="141"/>
      <c r="I187026" s="209"/>
      <c r="J187026" s="141"/>
      <c r="K187026" s="141"/>
    </row>
    <row r="187027" spans="2:11" ht="13.5" customHeight="1">
      <c r="B187027" s="141"/>
      <c r="C187027" s="141"/>
      <c r="D187027" s="141"/>
      <c r="E187027" s="141"/>
      <c r="F187027" s="141"/>
      <c r="G187027" s="248"/>
      <c r="H187027" s="141"/>
      <c r="I187027" s="209"/>
      <c r="J187027" s="141"/>
      <c r="K187027" s="141"/>
    </row>
    <row r="187028" spans="2:11" ht="13.5" customHeight="1">
      <c r="B187028" s="141"/>
      <c r="C187028" s="141"/>
      <c r="D187028" s="141"/>
      <c r="E187028" s="141"/>
      <c r="F187028" s="141"/>
      <c r="G187028" s="248"/>
      <c r="H187028" s="141"/>
      <c r="I187028" s="209"/>
      <c r="J187028" s="141"/>
      <c r="K187028" s="141"/>
    </row>
    <row r="187029" spans="2:11" ht="13.5" customHeight="1">
      <c r="B187029" s="141"/>
      <c r="C187029" s="141"/>
      <c r="D187029" s="141"/>
      <c r="E187029" s="141"/>
      <c r="F187029" s="141"/>
      <c r="G187029" s="248"/>
      <c r="H187029" s="141"/>
      <c r="I187029" s="209"/>
      <c r="J187029" s="141"/>
      <c r="K187029" s="141"/>
    </row>
    <row r="187030" spans="2:11" ht="13.5" customHeight="1">
      <c r="B187030" s="141"/>
      <c r="C187030" s="141"/>
      <c r="D187030" s="141"/>
      <c r="E187030" s="141"/>
      <c r="F187030" s="141"/>
      <c r="G187030" s="248"/>
      <c r="H187030" s="141"/>
      <c r="I187030" s="209"/>
      <c r="J187030" s="141"/>
      <c r="K187030" s="141"/>
    </row>
    <row r="187031" spans="2:11" ht="13.5" customHeight="1">
      <c r="B187031" s="141"/>
      <c r="C187031" s="141"/>
      <c r="D187031" s="141"/>
      <c r="E187031" s="141"/>
      <c r="F187031" s="141"/>
      <c r="G187031" s="248"/>
      <c r="H187031" s="141"/>
      <c r="I187031" s="209"/>
      <c r="J187031" s="141"/>
      <c r="K187031" s="141"/>
    </row>
    <row r="187032" spans="2:11" ht="13.5" customHeight="1">
      <c r="B187032" s="141"/>
      <c r="C187032" s="141"/>
      <c r="D187032" s="141"/>
      <c r="E187032" s="141"/>
      <c r="F187032" s="141"/>
      <c r="G187032" s="248"/>
      <c r="H187032" s="141"/>
      <c r="I187032" s="209"/>
      <c r="J187032" s="141"/>
      <c r="K187032" s="141"/>
    </row>
    <row r="187033" spans="2:11" ht="13.5" customHeight="1">
      <c r="B187033" s="141"/>
      <c r="C187033" s="141"/>
      <c r="D187033" s="141"/>
      <c r="E187033" s="141"/>
      <c r="F187033" s="141"/>
      <c r="G187033" s="248"/>
      <c r="H187033" s="141"/>
      <c r="I187033" s="209"/>
      <c r="J187033" s="141"/>
      <c r="K187033" s="141"/>
    </row>
    <row r="187034" spans="2:11" ht="13.5" customHeight="1">
      <c r="B187034" s="141"/>
      <c r="C187034" s="141"/>
      <c r="D187034" s="141"/>
      <c r="E187034" s="141"/>
      <c r="F187034" s="141"/>
      <c r="G187034" s="248"/>
      <c r="H187034" s="141"/>
      <c r="I187034" s="209"/>
      <c r="J187034" s="141"/>
      <c r="K187034" s="141"/>
    </row>
    <row r="187035" spans="2:11" ht="13.5" customHeight="1">
      <c r="B187035" s="141"/>
      <c r="C187035" s="141"/>
      <c r="D187035" s="141"/>
      <c r="E187035" s="141"/>
      <c r="F187035" s="141"/>
      <c r="G187035" s="248"/>
      <c r="H187035" s="141"/>
      <c r="I187035" s="209"/>
      <c r="J187035" s="141"/>
      <c r="K187035" s="141"/>
    </row>
    <row r="187036" spans="2:11" ht="13.5" customHeight="1">
      <c r="B187036" s="141"/>
      <c r="C187036" s="141"/>
      <c r="D187036" s="141"/>
      <c r="E187036" s="141"/>
      <c r="F187036" s="141"/>
      <c r="G187036" s="248"/>
      <c r="H187036" s="141"/>
      <c r="I187036" s="209"/>
      <c r="J187036" s="141"/>
      <c r="K187036" s="141"/>
    </row>
    <row r="187037" spans="2:11" ht="13.5" customHeight="1">
      <c r="B187037" s="141"/>
      <c r="C187037" s="141"/>
      <c r="D187037" s="141"/>
      <c r="E187037" s="141"/>
      <c r="F187037" s="141"/>
      <c r="G187037" s="248"/>
      <c r="H187037" s="141"/>
      <c r="I187037" s="209"/>
      <c r="J187037" s="141"/>
      <c r="K187037" s="141"/>
    </row>
    <row r="187038" spans="2:11" ht="13.5" customHeight="1">
      <c r="B187038" s="141"/>
      <c r="C187038" s="141"/>
      <c r="D187038" s="141"/>
      <c r="E187038" s="141"/>
      <c r="F187038" s="141"/>
      <c r="G187038" s="248"/>
      <c r="H187038" s="141"/>
      <c r="I187038" s="209"/>
      <c r="J187038" s="141"/>
      <c r="K187038" s="141"/>
    </row>
    <row r="187039" spans="2:11" ht="13.5" customHeight="1">
      <c r="B187039" s="141"/>
      <c r="C187039" s="141"/>
      <c r="D187039" s="141"/>
      <c r="E187039" s="141"/>
      <c r="F187039" s="141"/>
      <c r="G187039" s="248"/>
      <c r="H187039" s="141"/>
      <c r="I187039" s="209"/>
      <c r="J187039" s="141"/>
      <c r="K187039" s="141"/>
    </row>
    <row r="187040" spans="2:11" ht="13.5" customHeight="1">
      <c r="B187040" s="141"/>
      <c r="C187040" s="141"/>
      <c r="D187040" s="141"/>
      <c r="E187040" s="141"/>
      <c r="F187040" s="141"/>
      <c r="G187040" s="248"/>
      <c r="H187040" s="141"/>
      <c r="I187040" s="209"/>
      <c r="J187040" s="141"/>
      <c r="K187040" s="141"/>
    </row>
    <row r="187041" spans="2:11" ht="13.5" customHeight="1">
      <c r="B187041" s="141"/>
      <c r="C187041" s="141"/>
      <c r="D187041" s="141"/>
      <c r="E187041" s="141"/>
      <c r="F187041" s="141"/>
      <c r="G187041" s="248"/>
      <c r="H187041" s="141"/>
      <c r="I187041" s="209"/>
      <c r="J187041" s="141"/>
      <c r="K187041" s="141"/>
    </row>
    <row r="187042" spans="2:11" ht="13.5" customHeight="1">
      <c r="B187042" s="141"/>
      <c r="C187042" s="141"/>
      <c r="D187042" s="141"/>
      <c r="E187042" s="141"/>
      <c r="F187042" s="141"/>
      <c r="G187042" s="248"/>
      <c r="H187042" s="141"/>
      <c r="I187042" s="209"/>
      <c r="J187042" s="141"/>
      <c r="K187042" s="141"/>
    </row>
    <row r="187043" spans="2:11" ht="13.5" customHeight="1">
      <c r="B187043" s="141"/>
      <c r="C187043" s="141"/>
      <c r="D187043" s="141"/>
      <c r="E187043" s="141"/>
      <c r="F187043" s="141"/>
      <c r="G187043" s="248"/>
      <c r="H187043" s="141"/>
      <c r="I187043" s="209"/>
      <c r="J187043" s="141"/>
      <c r="K187043" s="141"/>
    </row>
    <row r="187044" spans="2:11" ht="13.5" customHeight="1">
      <c r="B187044" s="141"/>
      <c r="C187044" s="141"/>
      <c r="D187044" s="141"/>
      <c r="E187044" s="141"/>
      <c r="F187044" s="141"/>
      <c r="G187044" s="248"/>
      <c r="H187044" s="141"/>
      <c r="I187044" s="209"/>
      <c r="J187044" s="141"/>
      <c r="K187044" s="141"/>
    </row>
    <row r="187045" spans="2:11" ht="13.5" customHeight="1">
      <c r="B187045" s="141"/>
      <c r="C187045" s="141"/>
      <c r="D187045" s="141"/>
      <c r="E187045" s="141"/>
      <c r="F187045" s="141"/>
      <c r="G187045" s="248"/>
      <c r="H187045" s="141"/>
      <c r="I187045" s="209"/>
      <c r="J187045" s="141"/>
      <c r="K187045" s="141"/>
    </row>
    <row r="187046" spans="2:11" ht="13.5" customHeight="1">
      <c r="B187046" s="141"/>
      <c r="C187046" s="141"/>
      <c r="D187046" s="141"/>
      <c r="E187046" s="141"/>
      <c r="F187046" s="141"/>
      <c r="G187046" s="248"/>
      <c r="H187046" s="141"/>
      <c r="I187046" s="209"/>
      <c r="J187046" s="141"/>
      <c r="K187046" s="141"/>
    </row>
    <row r="187047" spans="2:11" ht="13.5" customHeight="1">
      <c r="B187047" s="141"/>
      <c r="C187047" s="141"/>
      <c r="D187047" s="141"/>
      <c r="E187047" s="141"/>
      <c r="F187047" s="141"/>
      <c r="G187047" s="248"/>
      <c r="H187047" s="141"/>
      <c r="I187047" s="209"/>
      <c r="J187047" s="141"/>
      <c r="K187047" s="141"/>
    </row>
    <row r="187048" spans="2:11" ht="13.5" customHeight="1">
      <c r="B187048" s="141"/>
      <c r="C187048" s="141"/>
      <c r="D187048" s="141"/>
      <c r="E187048" s="141"/>
      <c r="F187048" s="141"/>
      <c r="G187048" s="248"/>
      <c r="H187048" s="141"/>
      <c r="I187048" s="209"/>
      <c r="J187048" s="141"/>
      <c r="K187048" s="141"/>
    </row>
    <row r="187049" spans="2:11" ht="13.5" customHeight="1">
      <c r="B187049" s="141"/>
      <c r="C187049" s="141"/>
      <c r="D187049" s="141"/>
      <c r="E187049" s="141"/>
      <c r="F187049" s="141"/>
      <c r="G187049" s="248"/>
      <c r="H187049" s="141"/>
      <c r="I187049" s="209"/>
      <c r="J187049" s="141"/>
      <c r="K187049" s="141"/>
    </row>
    <row r="187050" spans="2:11" ht="13.5" customHeight="1">
      <c r="B187050" s="141"/>
      <c r="C187050" s="141"/>
      <c r="D187050" s="141"/>
      <c r="E187050" s="141"/>
      <c r="F187050" s="141"/>
      <c r="G187050" s="248"/>
      <c r="H187050" s="141"/>
      <c r="I187050" s="209"/>
      <c r="J187050" s="141"/>
      <c r="K187050" s="141"/>
    </row>
    <row r="187051" spans="2:11" ht="13.5" customHeight="1">
      <c r="B187051" s="141"/>
      <c r="C187051" s="141"/>
      <c r="D187051" s="141"/>
      <c r="E187051" s="141"/>
      <c r="F187051" s="141"/>
      <c r="G187051" s="248"/>
      <c r="H187051" s="141"/>
      <c r="I187051" s="209"/>
      <c r="J187051" s="141"/>
      <c r="K187051" s="141"/>
    </row>
    <row r="187052" spans="2:11" ht="13.5" customHeight="1">
      <c r="B187052" s="141"/>
      <c r="C187052" s="141"/>
      <c r="D187052" s="141"/>
      <c r="E187052" s="141"/>
      <c r="F187052" s="141"/>
      <c r="G187052" s="248"/>
      <c r="H187052" s="141"/>
      <c r="I187052" s="209"/>
      <c r="J187052" s="141"/>
      <c r="K187052" s="141"/>
    </row>
    <row r="187053" spans="2:11" ht="13.5" customHeight="1">
      <c r="B187053" s="141"/>
      <c r="C187053" s="141"/>
      <c r="D187053" s="141"/>
      <c r="E187053" s="141"/>
      <c r="F187053" s="141"/>
      <c r="G187053" s="248"/>
      <c r="H187053" s="141"/>
      <c r="I187053" s="209"/>
      <c r="J187053" s="141"/>
      <c r="K187053" s="141"/>
    </row>
    <row r="187054" spans="2:11" ht="13.5" customHeight="1">
      <c r="B187054" s="141"/>
      <c r="C187054" s="141"/>
      <c r="D187054" s="141"/>
      <c r="E187054" s="141"/>
      <c r="F187054" s="141"/>
      <c r="G187054" s="248"/>
      <c r="H187054" s="141"/>
      <c r="I187054" s="209"/>
      <c r="J187054" s="141"/>
      <c r="K187054" s="141"/>
    </row>
    <row r="187055" spans="2:11" ht="13.5" customHeight="1">
      <c r="B187055" s="141"/>
      <c r="C187055" s="141"/>
      <c r="D187055" s="141"/>
      <c r="E187055" s="141"/>
      <c r="F187055" s="141"/>
      <c r="G187055" s="248"/>
      <c r="H187055" s="141"/>
      <c r="I187055" s="209"/>
      <c r="J187055" s="141"/>
      <c r="K187055" s="141"/>
    </row>
    <row r="187056" spans="2:11" ht="13.5" customHeight="1">
      <c r="B187056" s="141"/>
      <c r="C187056" s="141"/>
      <c r="D187056" s="141"/>
      <c r="E187056" s="141"/>
      <c r="F187056" s="141"/>
      <c r="G187056" s="248"/>
      <c r="H187056" s="141"/>
      <c r="I187056" s="209"/>
      <c r="J187056" s="141"/>
      <c r="K187056" s="141"/>
    </row>
    <row r="187057" spans="2:11" ht="13.5" customHeight="1">
      <c r="B187057" s="141"/>
      <c r="C187057" s="141"/>
      <c r="D187057" s="141"/>
      <c r="E187057" s="141"/>
      <c r="F187057" s="141"/>
      <c r="G187057" s="248"/>
      <c r="H187057" s="141"/>
      <c r="I187057" s="209"/>
      <c r="J187057" s="141"/>
      <c r="K187057" s="141"/>
    </row>
    <row r="187058" spans="2:11" ht="13.5" customHeight="1">
      <c r="B187058" s="141"/>
      <c r="C187058" s="141"/>
      <c r="D187058" s="141"/>
      <c r="E187058" s="141"/>
      <c r="F187058" s="141"/>
      <c r="G187058" s="248"/>
      <c r="H187058" s="141"/>
      <c r="I187058" s="209"/>
      <c r="J187058" s="141"/>
      <c r="K187058" s="141"/>
    </row>
    <row r="187059" spans="2:11" ht="13.5" customHeight="1">
      <c r="B187059" s="141"/>
      <c r="C187059" s="141"/>
      <c r="D187059" s="141"/>
      <c r="E187059" s="141"/>
      <c r="F187059" s="141"/>
      <c r="G187059" s="248"/>
      <c r="H187059" s="141"/>
      <c r="I187059" s="209"/>
      <c r="J187059" s="141"/>
      <c r="K187059" s="141"/>
    </row>
    <row r="187060" spans="2:11" ht="13.5" customHeight="1">
      <c r="B187060" s="141"/>
      <c r="C187060" s="141"/>
      <c r="D187060" s="141"/>
      <c r="E187060" s="141"/>
      <c r="F187060" s="141"/>
      <c r="G187060" s="248"/>
      <c r="H187060" s="141"/>
      <c r="I187060" s="209"/>
      <c r="J187060" s="141"/>
      <c r="K187060" s="141"/>
    </row>
    <row r="187061" spans="2:11" ht="13.5" customHeight="1">
      <c r="B187061" s="141"/>
      <c r="C187061" s="141"/>
      <c r="D187061" s="141"/>
      <c r="E187061" s="141"/>
      <c r="F187061" s="141"/>
      <c r="G187061" s="248"/>
      <c r="H187061" s="141"/>
      <c r="I187061" s="209"/>
      <c r="J187061" s="141"/>
      <c r="K187061" s="141"/>
    </row>
    <row r="187062" spans="2:11" ht="13.5" customHeight="1">
      <c r="B187062" s="141"/>
      <c r="C187062" s="141"/>
      <c r="D187062" s="141"/>
      <c r="E187062" s="141"/>
      <c r="F187062" s="141"/>
      <c r="G187062" s="248"/>
      <c r="H187062" s="141"/>
      <c r="I187062" s="209"/>
      <c r="J187062" s="141"/>
      <c r="K187062" s="141"/>
    </row>
    <row r="187063" spans="2:11" ht="13.5" customHeight="1">
      <c r="B187063" s="141"/>
      <c r="C187063" s="141"/>
      <c r="D187063" s="141"/>
      <c r="E187063" s="141"/>
      <c r="F187063" s="141"/>
      <c r="G187063" s="248"/>
      <c r="H187063" s="141"/>
      <c r="I187063" s="209"/>
      <c r="J187063" s="141"/>
      <c r="K187063" s="141"/>
    </row>
    <row r="187064" spans="2:11" ht="13.5" customHeight="1">
      <c r="B187064" s="141"/>
      <c r="C187064" s="141"/>
      <c r="D187064" s="141"/>
      <c r="E187064" s="141"/>
      <c r="F187064" s="141"/>
      <c r="G187064" s="248"/>
      <c r="H187064" s="141"/>
      <c r="I187064" s="209"/>
      <c r="J187064" s="141"/>
      <c r="K187064" s="141"/>
    </row>
    <row r="187065" spans="2:11" ht="13.5" customHeight="1">
      <c r="B187065" s="141"/>
      <c r="C187065" s="141"/>
      <c r="D187065" s="141"/>
      <c r="E187065" s="141"/>
      <c r="F187065" s="141"/>
      <c r="G187065" s="248"/>
      <c r="H187065" s="141"/>
      <c r="I187065" s="209"/>
      <c r="J187065" s="141"/>
      <c r="K187065" s="141"/>
    </row>
    <row r="187066" spans="2:11" ht="13.5" customHeight="1">
      <c r="B187066" s="141"/>
      <c r="C187066" s="141"/>
      <c r="D187066" s="141"/>
      <c r="E187066" s="141"/>
      <c r="F187066" s="141"/>
      <c r="G187066" s="248"/>
      <c r="H187066" s="141"/>
      <c r="I187066" s="209"/>
      <c r="J187066" s="141"/>
      <c r="K187066" s="141"/>
    </row>
    <row r="187067" spans="2:11" ht="13.5" customHeight="1">
      <c r="B187067" s="141"/>
      <c r="C187067" s="141"/>
      <c r="D187067" s="141"/>
      <c r="E187067" s="141"/>
      <c r="F187067" s="141"/>
      <c r="G187067" s="248"/>
      <c r="H187067" s="141"/>
      <c r="I187067" s="209"/>
      <c r="J187067" s="141"/>
      <c r="K187067" s="141"/>
    </row>
    <row r="187068" spans="2:11" ht="13.5" customHeight="1">
      <c r="B187068" s="141"/>
      <c r="C187068" s="141"/>
      <c r="D187068" s="141"/>
      <c r="E187068" s="141"/>
      <c r="F187068" s="141"/>
      <c r="G187068" s="248"/>
      <c r="H187068" s="141"/>
      <c r="I187068" s="209"/>
      <c r="J187068" s="141"/>
      <c r="K187068" s="141"/>
    </row>
    <row r="187069" spans="2:11" ht="13.5" customHeight="1">
      <c r="B187069" s="141"/>
      <c r="C187069" s="141"/>
      <c r="D187069" s="141"/>
      <c r="E187069" s="141"/>
      <c r="F187069" s="141"/>
      <c r="G187069" s="248"/>
      <c r="H187069" s="141"/>
      <c r="I187069" s="209"/>
      <c r="J187069" s="141"/>
      <c r="K187069" s="141"/>
    </row>
    <row r="187070" spans="2:11" ht="13.5" customHeight="1">
      <c r="B187070" s="141"/>
      <c r="C187070" s="141"/>
      <c r="D187070" s="141"/>
      <c r="E187070" s="141"/>
      <c r="F187070" s="141"/>
      <c r="G187070" s="248"/>
      <c r="H187070" s="141"/>
      <c r="I187070" s="209"/>
      <c r="J187070" s="141"/>
      <c r="K187070" s="141"/>
    </row>
    <row r="187071" spans="2:11" ht="13.5" customHeight="1">
      <c r="B187071" s="141"/>
      <c r="C187071" s="141"/>
      <c r="D187071" s="141"/>
      <c r="E187071" s="141"/>
      <c r="F187071" s="141"/>
      <c r="G187071" s="248"/>
      <c r="H187071" s="141"/>
      <c r="I187071" s="209"/>
      <c r="J187071" s="141"/>
      <c r="K187071" s="141"/>
    </row>
    <row r="187072" spans="2:11" ht="13.5" customHeight="1">
      <c r="B187072" s="141"/>
      <c r="C187072" s="141"/>
      <c r="D187072" s="141"/>
      <c r="E187072" s="141"/>
      <c r="F187072" s="141"/>
      <c r="G187072" s="248"/>
      <c r="H187072" s="141"/>
      <c r="I187072" s="209"/>
      <c r="J187072" s="141"/>
      <c r="K187072" s="141"/>
    </row>
    <row r="187073" spans="2:11" ht="13.5" customHeight="1">
      <c r="B187073" s="141"/>
      <c r="C187073" s="141"/>
      <c r="D187073" s="141"/>
      <c r="E187073" s="141"/>
      <c r="F187073" s="141"/>
      <c r="G187073" s="248"/>
      <c r="H187073" s="141"/>
      <c r="I187073" s="209"/>
      <c r="J187073" s="141"/>
      <c r="K187073" s="141"/>
    </row>
    <row r="187074" spans="2:11" ht="13.5" customHeight="1">
      <c r="B187074" s="141"/>
      <c r="C187074" s="141"/>
      <c r="D187074" s="141"/>
      <c r="E187074" s="141"/>
      <c r="F187074" s="141"/>
      <c r="G187074" s="248"/>
      <c r="H187074" s="141"/>
      <c r="I187074" s="209"/>
      <c r="J187074" s="141"/>
      <c r="K187074" s="141"/>
    </row>
    <row r="187075" spans="2:11" ht="13.5" customHeight="1">
      <c r="B187075" s="141"/>
      <c r="C187075" s="141"/>
      <c r="D187075" s="141"/>
      <c r="E187075" s="141"/>
      <c r="F187075" s="141"/>
      <c r="G187075" s="248"/>
      <c r="H187075" s="141"/>
      <c r="I187075" s="209"/>
      <c r="J187075" s="141"/>
      <c r="K187075" s="141"/>
    </row>
    <row r="187076" spans="2:11" ht="13.5" customHeight="1">
      <c r="B187076" s="141"/>
      <c r="C187076" s="141"/>
      <c r="D187076" s="141"/>
      <c r="E187076" s="141"/>
      <c r="F187076" s="141"/>
      <c r="G187076" s="248"/>
      <c r="H187076" s="141"/>
      <c r="I187076" s="209"/>
      <c r="J187076" s="141"/>
      <c r="K187076" s="141"/>
    </row>
    <row r="187077" spans="2:11" ht="13.5" customHeight="1">
      <c r="B187077" s="141"/>
      <c r="C187077" s="141"/>
      <c r="D187077" s="141"/>
      <c r="E187077" s="141"/>
      <c r="F187077" s="141"/>
      <c r="G187077" s="248"/>
      <c r="H187077" s="141"/>
      <c r="I187077" s="209"/>
      <c r="J187077" s="141"/>
      <c r="K187077" s="141"/>
    </row>
    <row r="187078" spans="2:11" ht="13.5" customHeight="1">
      <c r="B187078" s="141"/>
      <c r="C187078" s="141"/>
      <c r="D187078" s="141"/>
      <c r="E187078" s="141"/>
      <c r="F187078" s="141"/>
      <c r="G187078" s="248"/>
      <c r="H187078" s="141"/>
      <c r="I187078" s="209"/>
      <c r="J187078" s="141"/>
      <c r="K187078" s="141"/>
    </row>
    <row r="187079" spans="2:11" ht="13.5" customHeight="1">
      <c r="B187079" s="141"/>
      <c r="C187079" s="141"/>
      <c r="D187079" s="141"/>
      <c r="E187079" s="141"/>
      <c r="F187079" s="141"/>
      <c r="G187079" s="248"/>
      <c r="H187079" s="141"/>
      <c r="I187079" s="209"/>
      <c r="J187079" s="141"/>
      <c r="K187079" s="141"/>
    </row>
    <row r="187080" spans="2:11" ht="13.5" customHeight="1">
      <c r="B187080" s="141"/>
      <c r="C187080" s="141"/>
      <c r="D187080" s="141"/>
      <c r="E187080" s="141"/>
      <c r="F187080" s="141"/>
      <c r="G187080" s="248"/>
      <c r="H187080" s="141"/>
      <c r="I187080" s="209"/>
      <c r="J187080" s="141"/>
      <c r="K187080" s="141"/>
    </row>
    <row r="187081" spans="2:11" ht="13.5" customHeight="1">
      <c r="B187081" s="141"/>
      <c r="C187081" s="141"/>
      <c r="D187081" s="141"/>
      <c r="E187081" s="141"/>
      <c r="F187081" s="141"/>
      <c r="G187081" s="248"/>
      <c r="H187081" s="141"/>
      <c r="I187081" s="209"/>
      <c r="J187081" s="141"/>
      <c r="K187081" s="141"/>
    </row>
    <row r="187082" spans="2:11" ht="13.5" customHeight="1">
      <c r="B187082" s="141"/>
      <c r="C187082" s="141"/>
      <c r="D187082" s="141"/>
      <c r="E187082" s="141"/>
      <c r="F187082" s="141"/>
      <c r="G187082" s="248"/>
      <c r="H187082" s="141"/>
      <c r="I187082" s="209"/>
      <c r="J187082" s="141"/>
      <c r="K187082" s="141"/>
    </row>
    <row r="187083" spans="2:11" ht="13.5" customHeight="1">
      <c r="B187083" s="141"/>
      <c r="C187083" s="141"/>
      <c r="D187083" s="141"/>
      <c r="E187083" s="141"/>
      <c r="F187083" s="141"/>
      <c r="G187083" s="248"/>
      <c r="H187083" s="141"/>
      <c r="I187083" s="209"/>
      <c r="J187083" s="141"/>
      <c r="K187083" s="141"/>
    </row>
    <row r="187084" spans="2:11" ht="13.5" customHeight="1">
      <c r="B187084" s="141"/>
      <c r="C187084" s="141"/>
      <c r="D187084" s="141"/>
      <c r="E187084" s="141"/>
      <c r="F187084" s="141"/>
      <c r="G187084" s="248"/>
      <c r="H187084" s="141"/>
      <c r="I187084" s="209"/>
      <c r="J187084" s="141"/>
      <c r="K187084" s="141"/>
    </row>
    <row r="187085" spans="2:11" ht="13.5" customHeight="1">
      <c r="B187085" s="141"/>
      <c r="C187085" s="141"/>
      <c r="D187085" s="141"/>
      <c r="E187085" s="141"/>
      <c r="F187085" s="141"/>
      <c r="G187085" s="248"/>
      <c r="H187085" s="141"/>
      <c r="I187085" s="209"/>
      <c r="J187085" s="141"/>
      <c r="K187085" s="141"/>
    </row>
    <row r="187086" spans="2:11" ht="13.5" customHeight="1">
      <c r="B187086" s="141"/>
      <c r="C187086" s="141"/>
      <c r="D187086" s="141"/>
      <c r="E187086" s="141"/>
      <c r="F187086" s="141"/>
      <c r="G187086" s="248"/>
      <c r="H187086" s="141"/>
      <c r="I187086" s="209"/>
      <c r="J187086" s="141"/>
      <c r="K187086" s="141"/>
    </row>
    <row r="187087" spans="2:11" ht="13.5" customHeight="1">
      <c r="B187087" s="141"/>
      <c r="C187087" s="141"/>
      <c r="D187087" s="141"/>
      <c r="E187087" s="141"/>
      <c r="F187087" s="141"/>
      <c r="G187087" s="248"/>
      <c r="H187087" s="141"/>
      <c r="I187087" s="209"/>
      <c r="J187087" s="141"/>
      <c r="K187087" s="141"/>
    </row>
    <row r="187088" spans="2:11" ht="13.5" customHeight="1">
      <c r="B187088" s="141"/>
      <c r="C187088" s="141"/>
      <c r="D187088" s="141"/>
      <c r="E187088" s="141"/>
      <c r="F187088" s="141"/>
      <c r="G187088" s="248"/>
      <c r="H187088" s="141"/>
      <c r="I187088" s="209"/>
      <c r="J187088" s="141"/>
      <c r="K187088" s="141"/>
    </row>
    <row r="187089" spans="2:11" ht="13.5" customHeight="1">
      <c r="B187089" s="141"/>
      <c r="C187089" s="141"/>
      <c r="D187089" s="141"/>
      <c r="E187089" s="141"/>
      <c r="F187089" s="141"/>
      <c r="G187089" s="248"/>
      <c r="H187089" s="141"/>
      <c r="I187089" s="209"/>
      <c r="J187089" s="141"/>
      <c r="K187089" s="141"/>
    </row>
    <row r="187090" spans="2:11" ht="13.5" customHeight="1">
      <c r="B187090" s="141"/>
      <c r="C187090" s="141"/>
      <c r="D187090" s="141"/>
      <c r="E187090" s="141"/>
      <c r="F187090" s="141"/>
      <c r="G187090" s="248"/>
      <c r="H187090" s="141"/>
      <c r="I187090" s="209"/>
      <c r="J187090" s="141"/>
      <c r="K187090" s="141"/>
    </row>
    <row r="187091" spans="2:11" ht="13.5" customHeight="1">
      <c r="B187091" s="141"/>
      <c r="C187091" s="141"/>
      <c r="D187091" s="141"/>
      <c r="E187091" s="141"/>
      <c r="F187091" s="141"/>
      <c r="G187091" s="248"/>
      <c r="H187091" s="141"/>
      <c r="I187091" s="209"/>
      <c r="J187091" s="141"/>
      <c r="K187091" s="141"/>
    </row>
    <row r="187092" spans="2:11" ht="13.5" customHeight="1">
      <c r="B187092" s="141"/>
      <c r="C187092" s="141"/>
      <c r="D187092" s="141"/>
      <c r="E187092" s="141"/>
      <c r="F187092" s="141"/>
      <c r="G187092" s="248"/>
      <c r="H187092" s="141"/>
      <c r="I187092" s="209"/>
      <c r="J187092" s="141"/>
      <c r="K187092" s="141"/>
    </row>
    <row r="187093" spans="2:11" ht="13.5" customHeight="1">
      <c r="B187093" s="141"/>
      <c r="C187093" s="141"/>
      <c r="D187093" s="141"/>
      <c r="E187093" s="141"/>
      <c r="F187093" s="141"/>
      <c r="G187093" s="248"/>
      <c r="H187093" s="141"/>
      <c r="I187093" s="209"/>
      <c r="J187093" s="141"/>
      <c r="K187093" s="141"/>
    </row>
    <row r="187094" spans="2:11" ht="13.5" customHeight="1">
      <c r="B187094" s="141"/>
      <c r="C187094" s="141"/>
      <c r="D187094" s="141"/>
      <c r="E187094" s="141"/>
      <c r="F187094" s="141"/>
      <c r="G187094" s="248"/>
      <c r="H187094" s="141"/>
      <c r="I187094" s="209"/>
      <c r="J187094" s="141"/>
      <c r="K187094" s="141"/>
    </row>
    <row r="187095" spans="2:11" ht="13.5" customHeight="1">
      <c r="B187095" s="141"/>
      <c r="C187095" s="141"/>
      <c r="D187095" s="141"/>
      <c r="E187095" s="141"/>
      <c r="F187095" s="141"/>
      <c r="G187095" s="248"/>
      <c r="H187095" s="141"/>
      <c r="I187095" s="209"/>
      <c r="J187095" s="141"/>
      <c r="K187095" s="141"/>
    </row>
    <row r="187096" spans="2:11" ht="13.5" customHeight="1">
      <c r="B187096" s="141"/>
      <c r="C187096" s="141"/>
      <c r="D187096" s="141"/>
      <c r="E187096" s="141"/>
      <c r="F187096" s="141"/>
      <c r="G187096" s="248"/>
      <c r="H187096" s="141"/>
      <c r="I187096" s="209"/>
      <c r="J187096" s="141"/>
      <c r="K187096" s="141"/>
    </row>
    <row r="187097" spans="2:11" ht="13.5" customHeight="1">
      <c r="B187097" s="141"/>
      <c r="C187097" s="141"/>
      <c r="D187097" s="141"/>
      <c r="E187097" s="141"/>
      <c r="F187097" s="141"/>
      <c r="G187097" s="248"/>
      <c r="H187097" s="141"/>
      <c r="I187097" s="209"/>
      <c r="J187097" s="141"/>
      <c r="K187097" s="141"/>
    </row>
    <row r="187098" spans="2:11" ht="13.5" customHeight="1">
      <c r="B187098" s="141"/>
      <c r="C187098" s="141"/>
      <c r="D187098" s="141"/>
      <c r="E187098" s="141"/>
      <c r="F187098" s="141"/>
      <c r="G187098" s="248"/>
      <c r="H187098" s="141"/>
      <c r="I187098" s="209"/>
      <c r="J187098" s="141"/>
      <c r="K187098" s="141"/>
    </row>
    <row r="187099" spans="2:11" ht="13.5" customHeight="1">
      <c r="B187099" s="141"/>
      <c r="C187099" s="141"/>
      <c r="D187099" s="141"/>
      <c r="E187099" s="141"/>
      <c r="F187099" s="141"/>
      <c r="G187099" s="248"/>
      <c r="H187099" s="141"/>
      <c r="I187099" s="209"/>
      <c r="J187099" s="141"/>
      <c r="K187099" s="141"/>
    </row>
    <row r="187100" spans="2:11" ht="13.5" customHeight="1">
      <c r="B187100" s="141"/>
      <c r="C187100" s="141"/>
      <c r="D187100" s="141"/>
      <c r="E187100" s="141"/>
      <c r="F187100" s="141"/>
      <c r="G187100" s="248"/>
      <c r="H187100" s="141"/>
      <c r="I187100" s="209"/>
      <c r="J187100" s="141"/>
      <c r="K187100" s="141"/>
    </row>
    <row r="187101" spans="2:11" ht="13.5" customHeight="1">
      <c r="B187101" s="141"/>
      <c r="C187101" s="141"/>
      <c r="D187101" s="141"/>
      <c r="E187101" s="141"/>
      <c r="F187101" s="141"/>
      <c r="G187101" s="248"/>
      <c r="H187101" s="141"/>
      <c r="I187101" s="209"/>
      <c r="J187101" s="141"/>
      <c r="K187101" s="141"/>
    </row>
    <row r="187102" spans="2:11" ht="13.5" customHeight="1">
      <c r="B187102" s="141"/>
      <c r="C187102" s="141"/>
      <c r="D187102" s="141"/>
      <c r="E187102" s="141"/>
      <c r="F187102" s="141"/>
      <c r="G187102" s="248"/>
      <c r="H187102" s="141"/>
      <c r="I187102" s="209"/>
      <c r="J187102" s="141"/>
      <c r="K187102" s="141"/>
    </row>
    <row r="187103" spans="2:11" ht="13.5" customHeight="1">
      <c r="B187103" s="141"/>
      <c r="C187103" s="141"/>
      <c r="D187103" s="141"/>
      <c r="E187103" s="141"/>
      <c r="F187103" s="141"/>
      <c r="G187103" s="248"/>
      <c r="H187103" s="141"/>
      <c r="I187103" s="209"/>
      <c r="J187103" s="141"/>
      <c r="K187103" s="141"/>
    </row>
    <row r="187104" spans="2:11" ht="13.5" customHeight="1">
      <c r="B187104" s="141"/>
      <c r="C187104" s="141"/>
      <c r="D187104" s="141"/>
      <c r="E187104" s="141"/>
      <c r="F187104" s="141"/>
      <c r="G187104" s="248"/>
      <c r="H187104" s="141"/>
      <c r="I187104" s="209"/>
      <c r="J187104" s="141"/>
      <c r="K187104" s="141"/>
    </row>
    <row r="187105" spans="2:11" ht="13.5" customHeight="1">
      <c r="B187105" s="141"/>
      <c r="C187105" s="141"/>
      <c r="D187105" s="141"/>
      <c r="E187105" s="141"/>
      <c r="F187105" s="141"/>
      <c r="G187105" s="248"/>
      <c r="H187105" s="141"/>
      <c r="I187105" s="209"/>
      <c r="J187105" s="141"/>
      <c r="K187105" s="141"/>
    </row>
    <row r="187106" spans="2:11" ht="13.5" customHeight="1">
      <c r="B187106" s="141"/>
      <c r="C187106" s="141"/>
      <c r="D187106" s="141"/>
      <c r="E187106" s="141"/>
      <c r="F187106" s="141"/>
      <c r="G187106" s="248"/>
      <c r="H187106" s="141"/>
      <c r="I187106" s="209"/>
      <c r="J187106" s="141"/>
      <c r="K187106" s="141"/>
    </row>
    <row r="187107" spans="2:11" ht="13.5" customHeight="1">
      <c r="B187107" s="141"/>
      <c r="C187107" s="141"/>
      <c r="D187107" s="141"/>
      <c r="E187107" s="141"/>
      <c r="F187107" s="141"/>
      <c r="G187107" s="248"/>
      <c r="H187107" s="141"/>
      <c r="I187107" s="209"/>
      <c r="J187107" s="141"/>
      <c r="K187107" s="141"/>
    </row>
    <row r="187108" spans="2:11" ht="13.5" customHeight="1">
      <c r="B187108" s="141"/>
      <c r="C187108" s="141"/>
      <c r="D187108" s="141"/>
      <c r="E187108" s="141"/>
      <c r="F187108" s="141"/>
      <c r="G187108" s="248"/>
      <c r="H187108" s="141"/>
      <c r="I187108" s="209"/>
      <c r="J187108" s="141"/>
      <c r="K187108" s="141"/>
    </row>
    <row r="187109" spans="2:11" ht="13.5" customHeight="1">
      <c r="B187109" s="141"/>
      <c r="C187109" s="141"/>
      <c r="D187109" s="141"/>
      <c r="E187109" s="141"/>
      <c r="F187109" s="141"/>
      <c r="G187109" s="248"/>
      <c r="H187109" s="141"/>
      <c r="I187109" s="209"/>
      <c r="J187109" s="141"/>
      <c r="K187109" s="141"/>
    </row>
    <row r="187110" spans="2:11" ht="13.5" customHeight="1">
      <c r="B187110" s="141"/>
      <c r="C187110" s="141"/>
      <c r="D187110" s="141"/>
      <c r="E187110" s="141"/>
      <c r="F187110" s="141"/>
      <c r="G187110" s="248"/>
      <c r="H187110" s="141"/>
      <c r="I187110" s="209"/>
      <c r="J187110" s="141"/>
      <c r="K187110" s="141"/>
    </row>
    <row r="187111" spans="2:11" ht="13.5" customHeight="1">
      <c r="B187111" s="141"/>
      <c r="C187111" s="141"/>
      <c r="D187111" s="141"/>
      <c r="E187111" s="141"/>
      <c r="F187111" s="141"/>
      <c r="G187111" s="248"/>
      <c r="H187111" s="141"/>
      <c r="I187111" s="209"/>
      <c r="J187111" s="141"/>
      <c r="K187111" s="141"/>
    </row>
    <row r="187112" spans="2:11" ht="13.5" customHeight="1">
      <c r="B187112" s="141"/>
      <c r="C187112" s="141"/>
      <c r="D187112" s="141"/>
      <c r="E187112" s="141"/>
      <c r="F187112" s="141"/>
      <c r="G187112" s="248"/>
      <c r="H187112" s="141"/>
      <c r="I187112" s="209"/>
      <c r="J187112" s="141"/>
      <c r="K187112" s="141"/>
    </row>
    <row r="187113" spans="2:11" ht="13.5" customHeight="1">
      <c r="B187113" s="141"/>
      <c r="C187113" s="141"/>
      <c r="D187113" s="141"/>
      <c r="E187113" s="141"/>
      <c r="F187113" s="141"/>
      <c r="G187113" s="248"/>
      <c r="H187113" s="141"/>
      <c r="I187113" s="209"/>
      <c r="J187113" s="141"/>
      <c r="K187113" s="141"/>
    </row>
    <row r="187114" spans="2:11" ht="13.5" customHeight="1">
      <c r="B187114" s="141"/>
      <c r="C187114" s="141"/>
      <c r="D187114" s="141"/>
      <c r="E187114" s="141"/>
      <c r="F187114" s="141"/>
      <c r="G187114" s="248"/>
      <c r="H187114" s="141"/>
      <c r="I187114" s="209"/>
      <c r="J187114" s="141"/>
      <c r="K187114" s="141"/>
    </row>
    <row r="187115" spans="2:11" ht="13.5" customHeight="1">
      <c r="B187115" s="141"/>
      <c r="C187115" s="141"/>
      <c r="D187115" s="141"/>
      <c r="E187115" s="141"/>
      <c r="F187115" s="141"/>
      <c r="G187115" s="248"/>
      <c r="H187115" s="141"/>
      <c r="I187115" s="209"/>
      <c r="J187115" s="141"/>
      <c r="K187115" s="141"/>
    </row>
    <row r="187116" spans="2:11" ht="13.5" customHeight="1">
      <c r="B187116" s="141"/>
      <c r="C187116" s="141"/>
      <c r="D187116" s="141"/>
      <c r="E187116" s="141"/>
      <c r="F187116" s="141"/>
      <c r="G187116" s="248"/>
      <c r="H187116" s="141"/>
      <c r="I187116" s="209"/>
      <c r="J187116" s="141"/>
      <c r="K187116" s="141"/>
    </row>
    <row r="187117" spans="2:11" ht="13.5" customHeight="1">
      <c r="B187117" s="141"/>
      <c r="C187117" s="141"/>
      <c r="D187117" s="141"/>
      <c r="E187117" s="141"/>
      <c r="F187117" s="141"/>
      <c r="G187117" s="248"/>
      <c r="H187117" s="141"/>
      <c r="I187117" s="209"/>
      <c r="J187117" s="141"/>
      <c r="K187117" s="141"/>
    </row>
    <row r="187118" spans="2:11" ht="13.5" customHeight="1">
      <c r="B187118" s="141"/>
      <c r="C187118" s="141"/>
      <c r="D187118" s="141"/>
      <c r="E187118" s="141"/>
      <c r="F187118" s="141"/>
      <c r="G187118" s="248"/>
      <c r="H187118" s="141"/>
      <c r="I187118" s="209"/>
      <c r="J187118" s="141"/>
      <c r="K187118" s="141"/>
    </row>
    <row r="187119" spans="2:11" ht="13.5" customHeight="1">
      <c r="B187119" s="141"/>
      <c r="C187119" s="141"/>
      <c r="D187119" s="141"/>
      <c r="E187119" s="141"/>
      <c r="F187119" s="141"/>
      <c r="G187119" s="248"/>
      <c r="H187119" s="141"/>
      <c r="I187119" s="209"/>
      <c r="J187119" s="141"/>
      <c r="K187119" s="141"/>
    </row>
    <row r="187120" spans="2:11" ht="13.5" customHeight="1">
      <c r="B187120" s="141"/>
      <c r="C187120" s="141"/>
      <c r="D187120" s="141"/>
      <c r="E187120" s="141"/>
      <c r="F187120" s="141"/>
      <c r="G187120" s="248"/>
      <c r="H187120" s="141"/>
      <c r="I187120" s="209"/>
      <c r="J187120" s="141"/>
      <c r="K187120" s="141"/>
    </row>
    <row r="187121" spans="2:11" ht="13.5" customHeight="1">
      <c r="B187121" s="141"/>
      <c r="C187121" s="141"/>
      <c r="D187121" s="141"/>
      <c r="E187121" s="141"/>
      <c r="F187121" s="141"/>
      <c r="G187121" s="248"/>
      <c r="H187121" s="141"/>
      <c r="I187121" s="209"/>
      <c r="J187121" s="141"/>
      <c r="K187121" s="141"/>
    </row>
    <row r="187122" spans="2:11" ht="13.5" customHeight="1">
      <c r="B187122" s="141"/>
      <c r="C187122" s="141"/>
      <c r="D187122" s="141"/>
      <c r="E187122" s="141"/>
      <c r="F187122" s="141"/>
      <c r="G187122" s="248"/>
      <c r="H187122" s="141"/>
      <c r="I187122" s="209"/>
      <c r="J187122" s="141"/>
      <c r="K187122" s="141"/>
    </row>
    <row r="187123" spans="2:11" ht="13.5" customHeight="1">
      <c r="B187123" s="141"/>
      <c r="C187123" s="141"/>
      <c r="D187123" s="141"/>
      <c r="E187123" s="141"/>
      <c r="F187123" s="141"/>
      <c r="G187123" s="248"/>
      <c r="H187123" s="141"/>
      <c r="I187123" s="209"/>
      <c r="J187123" s="141"/>
      <c r="K187123" s="141"/>
    </row>
    <row r="187124" spans="2:11" ht="13.5" customHeight="1">
      <c r="B187124" s="141"/>
      <c r="C187124" s="141"/>
      <c r="D187124" s="141"/>
      <c r="E187124" s="141"/>
      <c r="F187124" s="141"/>
      <c r="G187124" s="248"/>
      <c r="H187124" s="141"/>
      <c r="I187124" s="209"/>
      <c r="J187124" s="141"/>
      <c r="K187124" s="141"/>
    </row>
    <row r="187125" spans="2:11" ht="13.5" customHeight="1">
      <c r="B187125" s="141"/>
      <c r="C187125" s="141"/>
      <c r="D187125" s="141"/>
      <c r="E187125" s="141"/>
      <c r="F187125" s="141"/>
      <c r="G187125" s="248"/>
      <c r="H187125" s="141"/>
      <c r="I187125" s="209"/>
      <c r="J187125" s="141"/>
      <c r="K187125" s="141"/>
    </row>
    <row r="187126" spans="2:11" ht="13.5" customHeight="1">
      <c r="B187126" s="141"/>
      <c r="C187126" s="141"/>
      <c r="D187126" s="141"/>
      <c r="E187126" s="141"/>
      <c r="F187126" s="141"/>
      <c r="G187126" s="248"/>
      <c r="H187126" s="141"/>
      <c r="I187126" s="209"/>
      <c r="J187126" s="141"/>
      <c r="K187126" s="141"/>
    </row>
    <row r="187127" spans="2:11" ht="13.5" customHeight="1">
      <c r="B187127" s="141"/>
      <c r="C187127" s="141"/>
      <c r="D187127" s="141"/>
      <c r="E187127" s="141"/>
      <c r="F187127" s="141"/>
      <c r="G187127" s="248"/>
      <c r="H187127" s="141"/>
      <c r="I187127" s="209"/>
      <c r="J187127" s="141"/>
      <c r="K187127" s="141"/>
    </row>
    <row r="187128" spans="2:11" ht="13.5" customHeight="1">
      <c r="B187128" s="141"/>
      <c r="C187128" s="141"/>
      <c r="D187128" s="141"/>
      <c r="E187128" s="141"/>
      <c r="F187128" s="141"/>
      <c r="G187128" s="248"/>
      <c r="H187128" s="141"/>
      <c r="I187128" s="209"/>
      <c r="J187128" s="141"/>
      <c r="K187128" s="141"/>
    </row>
    <row r="187129" spans="2:11" ht="13.5" customHeight="1">
      <c r="B187129" s="141"/>
      <c r="C187129" s="141"/>
      <c r="D187129" s="141"/>
      <c r="E187129" s="141"/>
      <c r="F187129" s="141"/>
      <c r="G187129" s="248"/>
      <c r="H187129" s="141"/>
      <c r="I187129" s="209"/>
      <c r="J187129" s="141"/>
      <c r="K187129" s="141"/>
    </row>
    <row r="187130" spans="2:11" ht="13.5" customHeight="1">
      <c r="B187130" s="141"/>
      <c r="C187130" s="141"/>
      <c r="D187130" s="141"/>
      <c r="E187130" s="141"/>
      <c r="F187130" s="141"/>
      <c r="G187130" s="248"/>
      <c r="H187130" s="141"/>
      <c r="I187130" s="209"/>
      <c r="J187130" s="141"/>
      <c r="K187130" s="141"/>
    </row>
    <row r="187131" spans="2:11" ht="13.5" customHeight="1">
      <c r="B187131" s="141"/>
      <c r="C187131" s="141"/>
      <c r="D187131" s="141"/>
      <c r="E187131" s="141"/>
      <c r="F187131" s="141"/>
      <c r="G187131" s="248"/>
      <c r="H187131" s="141"/>
      <c r="I187131" s="209"/>
      <c r="J187131" s="141"/>
      <c r="K187131" s="141"/>
    </row>
    <row r="187132" spans="2:11" ht="13.5" customHeight="1">
      <c r="B187132" s="141"/>
      <c r="C187132" s="141"/>
      <c r="D187132" s="141"/>
      <c r="E187132" s="141"/>
      <c r="F187132" s="141"/>
      <c r="G187132" s="248"/>
      <c r="H187132" s="141"/>
      <c r="I187132" s="209"/>
      <c r="J187132" s="141"/>
      <c r="K187132" s="141"/>
    </row>
    <row r="187133" spans="2:11" ht="13.5" customHeight="1">
      <c r="B187133" s="141"/>
      <c r="C187133" s="141"/>
      <c r="D187133" s="141"/>
      <c r="E187133" s="141"/>
      <c r="F187133" s="141"/>
      <c r="G187133" s="248"/>
      <c r="H187133" s="141"/>
      <c r="I187133" s="209"/>
      <c r="J187133" s="141"/>
      <c r="K187133" s="141"/>
    </row>
    <row r="187134" spans="2:11" ht="13.5" customHeight="1">
      <c r="B187134" s="141"/>
      <c r="C187134" s="141"/>
      <c r="D187134" s="141"/>
      <c r="E187134" s="141"/>
      <c r="F187134" s="141"/>
      <c r="G187134" s="248"/>
      <c r="H187134" s="141"/>
      <c r="I187134" s="209"/>
      <c r="J187134" s="141"/>
      <c r="K187134" s="141"/>
    </row>
    <row r="187135" spans="2:11" ht="13.5" customHeight="1">
      <c r="B187135" s="141"/>
      <c r="C187135" s="141"/>
      <c r="D187135" s="141"/>
      <c r="E187135" s="141"/>
      <c r="F187135" s="141"/>
      <c r="G187135" s="248"/>
      <c r="H187135" s="141"/>
      <c r="I187135" s="209"/>
      <c r="J187135" s="141"/>
      <c r="K187135" s="141"/>
    </row>
    <row r="187136" spans="2:11" ht="13.5" customHeight="1">
      <c r="B187136" s="141"/>
      <c r="C187136" s="141"/>
      <c r="D187136" s="141"/>
      <c r="E187136" s="141"/>
      <c r="F187136" s="141"/>
      <c r="G187136" s="248"/>
      <c r="H187136" s="141"/>
      <c r="I187136" s="209"/>
      <c r="J187136" s="141"/>
      <c r="K187136" s="141"/>
    </row>
    <row r="187137" spans="2:11" ht="13.5" customHeight="1">
      <c r="B187137" s="141"/>
      <c r="C187137" s="141"/>
      <c r="D187137" s="141"/>
      <c r="E187137" s="141"/>
      <c r="F187137" s="141"/>
      <c r="G187137" s="248"/>
      <c r="H187137" s="141"/>
      <c r="I187137" s="209"/>
      <c r="J187137" s="141"/>
      <c r="K187137" s="141"/>
    </row>
    <row r="187138" spans="2:11" ht="13.5" customHeight="1">
      <c r="B187138" s="141"/>
      <c r="C187138" s="141"/>
      <c r="D187138" s="141"/>
      <c r="E187138" s="141"/>
      <c r="F187138" s="141"/>
      <c r="G187138" s="248"/>
      <c r="H187138" s="141"/>
      <c r="I187138" s="209"/>
      <c r="J187138" s="141"/>
      <c r="K187138" s="141"/>
    </row>
    <row r="187139" spans="2:11" ht="13.5" customHeight="1">
      <c r="B187139" s="141"/>
      <c r="C187139" s="141"/>
      <c r="D187139" s="141"/>
      <c r="E187139" s="141"/>
      <c r="F187139" s="141"/>
      <c r="G187139" s="248"/>
      <c r="H187139" s="141"/>
      <c r="I187139" s="209"/>
      <c r="J187139" s="141"/>
      <c r="K187139" s="141"/>
    </row>
    <row r="187140" spans="2:11" ht="13.5" customHeight="1">
      <c r="B187140" s="141"/>
      <c r="C187140" s="141"/>
      <c r="D187140" s="141"/>
      <c r="E187140" s="141"/>
      <c r="F187140" s="141"/>
      <c r="G187140" s="248"/>
      <c r="H187140" s="141"/>
      <c r="I187140" s="209"/>
      <c r="J187140" s="141"/>
      <c r="K187140" s="141"/>
    </row>
    <row r="187141" spans="2:11" ht="13.5" customHeight="1">
      <c r="B187141" s="141"/>
      <c r="C187141" s="141"/>
      <c r="D187141" s="141"/>
      <c r="E187141" s="141"/>
      <c r="F187141" s="141"/>
      <c r="G187141" s="248"/>
      <c r="H187141" s="141"/>
      <c r="I187141" s="209"/>
      <c r="J187141" s="141"/>
      <c r="K187141" s="141"/>
    </row>
    <row r="187142" spans="2:11" ht="13.5" customHeight="1">
      <c r="B187142" s="141"/>
      <c r="C187142" s="141"/>
      <c r="D187142" s="141"/>
      <c r="E187142" s="141"/>
      <c r="F187142" s="141"/>
      <c r="G187142" s="248"/>
      <c r="H187142" s="141"/>
      <c r="I187142" s="209"/>
      <c r="J187142" s="141"/>
      <c r="K187142" s="141"/>
    </row>
    <row r="187143" spans="2:11" ht="13.5" customHeight="1">
      <c r="B187143" s="141"/>
      <c r="C187143" s="141"/>
      <c r="D187143" s="141"/>
      <c r="E187143" s="141"/>
      <c r="F187143" s="141"/>
      <c r="G187143" s="248"/>
      <c r="H187143" s="141"/>
      <c r="I187143" s="209"/>
      <c r="J187143" s="141"/>
      <c r="K187143" s="141"/>
    </row>
    <row r="187144" spans="2:11" ht="13.5" customHeight="1">
      <c r="B187144" s="141"/>
      <c r="C187144" s="141"/>
      <c r="D187144" s="141"/>
      <c r="E187144" s="141"/>
      <c r="F187144" s="141"/>
      <c r="G187144" s="248"/>
      <c r="H187144" s="141"/>
      <c r="I187144" s="209"/>
      <c r="J187144" s="141"/>
      <c r="K187144" s="141"/>
    </row>
    <row r="187145" spans="2:11" ht="13.5" customHeight="1">
      <c r="B187145" s="141"/>
      <c r="C187145" s="141"/>
      <c r="D187145" s="141"/>
      <c r="E187145" s="141"/>
      <c r="F187145" s="141"/>
      <c r="G187145" s="248"/>
      <c r="H187145" s="141"/>
      <c r="I187145" s="209"/>
      <c r="J187145" s="141"/>
      <c r="K187145" s="141"/>
    </row>
    <row r="187146" spans="2:11" ht="13.5" customHeight="1">
      <c r="B187146" s="141"/>
      <c r="C187146" s="141"/>
      <c r="D187146" s="141"/>
      <c r="E187146" s="141"/>
      <c r="F187146" s="141"/>
      <c r="G187146" s="248"/>
      <c r="H187146" s="141"/>
      <c r="I187146" s="209"/>
      <c r="J187146" s="141"/>
      <c r="K187146" s="141"/>
    </row>
    <row r="187147" spans="2:11" ht="13.5" customHeight="1">
      <c r="B187147" s="141"/>
      <c r="C187147" s="141"/>
      <c r="D187147" s="141"/>
      <c r="E187147" s="141"/>
      <c r="F187147" s="141"/>
      <c r="G187147" s="248"/>
      <c r="H187147" s="141"/>
      <c r="I187147" s="209"/>
      <c r="J187147" s="141"/>
      <c r="K187147" s="141"/>
    </row>
    <row r="187148" spans="2:11" ht="13.5" customHeight="1">
      <c r="B187148" s="141"/>
      <c r="C187148" s="141"/>
      <c r="D187148" s="141"/>
      <c r="E187148" s="141"/>
      <c r="F187148" s="141"/>
      <c r="G187148" s="248"/>
      <c r="H187148" s="141"/>
      <c r="I187148" s="209"/>
      <c r="J187148" s="141"/>
      <c r="K187148" s="141"/>
    </row>
    <row r="187149" spans="2:11" ht="13.5" customHeight="1">
      <c r="B187149" s="141"/>
      <c r="C187149" s="141"/>
      <c r="D187149" s="141"/>
      <c r="E187149" s="141"/>
      <c r="F187149" s="141"/>
      <c r="G187149" s="248"/>
      <c r="H187149" s="141"/>
      <c r="I187149" s="209"/>
      <c r="J187149" s="141"/>
      <c r="K187149" s="141"/>
    </row>
    <row r="187150" spans="2:11" ht="13.5" customHeight="1">
      <c r="B187150" s="141"/>
      <c r="C187150" s="141"/>
      <c r="D187150" s="141"/>
      <c r="E187150" s="141"/>
      <c r="F187150" s="141"/>
      <c r="G187150" s="248"/>
      <c r="H187150" s="141"/>
      <c r="I187150" s="209"/>
      <c r="J187150" s="141"/>
      <c r="K187150" s="141"/>
    </row>
    <row r="187151" spans="2:11" ht="13.5" customHeight="1">
      <c r="B187151" s="141"/>
      <c r="C187151" s="141"/>
      <c r="D187151" s="141"/>
      <c r="E187151" s="141"/>
      <c r="F187151" s="141"/>
      <c r="G187151" s="248"/>
      <c r="H187151" s="141"/>
      <c r="I187151" s="209"/>
      <c r="J187151" s="141"/>
      <c r="K187151" s="141"/>
    </row>
    <row r="187152" spans="2:11" ht="13.5" customHeight="1">
      <c r="B187152" s="141"/>
      <c r="C187152" s="141"/>
      <c r="D187152" s="141"/>
      <c r="E187152" s="141"/>
      <c r="F187152" s="141"/>
      <c r="G187152" s="248"/>
      <c r="H187152" s="141"/>
      <c r="I187152" s="209"/>
      <c r="J187152" s="141"/>
      <c r="K187152" s="141"/>
    </row>
    <row r="187153" spans="2:11" ht="13.5" customHeight="1">
      <c r="B187153" s="141"/>
      <c r="C187153" s="141"/>
      <c r="D187153" s="141"/>
      <c r="E187153" s="141"/>
      <c r="F187153" s="141"/>
      <c r="G187153" s="248"/>
      <c r="H187153" s="141"/>
      <c r="I187153" s="209"/>
      <c r="J187153" s="141"/>
      <c r="K187153" s="141"/>
    </row>
    <row r="187154" spans="2:11" ht="13.5" customHeight="1">
      <c r="B187154" s="141"/>
      <c r="C187154" s="141"/>
      <c r="D187154" s="141"/>
      <c r="E187154" s="141"/>
      <c r="F187154" s="141"/>
      <c r="G187154" s="248"/>
      <c r="H187154" s="141"/>
      <c r="I187154" s="209"/>
      <c r="J187154" s="141"/>
      <c r="K187154" s="141"/>
    </row>
    <row r="187155" spans="2:11" ht="13.5" customHeight="1">
      <c r="B187155" s="141"/>
      <c r="C187155" s="141"/>
      <c r="D187155" s="141"/>
      <c r="E187155" s="141"/>
      <c r="F187155" s="141"/>
      <c r="G187155" s="248"/>
      <c r="H187155" s="141"/>
      <c r="I187155" s="209"/>
      <c r="J187155" s="141"/>
      <c r="K187155" s="141"/>
    </row>
    <row r="187156" spans="2:11" ht="13.5" customHeight="1">
      <c r="B187156" s="141"/>
      <c r="C187156" s="141"/>
      <c r="D187156" s="141"/>
      <c r="E187156" s="141"/>
      <c r="F187156" s="141"/>
      <c r="G187156" s="248"/>
      <c r="H187156" s="141"/>
      <c r="I187156" s="209"/>
      <c r="J187156" s="141"/>
      <c r="K187156" s="141"/>
    </row>
    <row r="187157" spans="2:11" ht="13.5" customHeight="1">
      <c r="B187157" s="141"/>
      <c r="C187157" s="141"/>
      <c r="D187157" s="141"/>
      <c r="E187157" s="141"/>
      <c r="F187157" s="141"/>
      <c r="G187157" s="248"/>
      <c r="H187157" s="141"/>
      <c r="I187157" s="209"/>
      <c r="J187157" s="141"/>
      <c r="K187157" s="141"/>
    </row>
    <row r="187158" spans="2:11" ht="13.5" customHeight="1">
      <c r="B187158" s="141"/>
      <c r="C187158" s="141"/>
      <c r="D187158" s="141"/>
      <c r="E187158" s="141"/>
      <c r="F187158" s="141"/>
      <c r="G187158" s="248"/>
      <c r="H187158" s="141"/>
      <c r="I187158" s="209"/>
      <c r="J187158" s="141"/>
      <c r="K187158" s="141"/>
    </row>
    <row r="187159" spans="2:11" ht="13.5" customHeight="1">
      <c r="B187159" s="141"/>
      <c r="C187159" s="141"/>
      <c r="D187159" s="141"/>
      <c r="E187159" s="141"/>
      <c r="F187159" s="141"/>
      <c r="G187159" s="248"/>
      <c r="H187159" s="141"/>
      <c r="I187159" s="209"/>
      <c r="J187159" s="141"/>
      <c r="K187159" s="141"/>
    </row>
    <row r="187160" spans="2:11" ht="13.5" customHeight="1">
      <c r="B187160" s="141"/>
      <c r="C187160" s="141"/>
      <c r="D187160" s="141"/>
      <c r="E187160" s="141"/>
      <c r="F187160" s="141"/>
      <c r="G187160" s="248"/>
      <c r="H187160" s="141"/>
      <c r="I187160" s="209"/>
      <c r="J187160" s="141"/>
      <c r="K187160" s="141"/>
    </row>
    <row r="187161" spans="2:11" ht="13.5" customHeight="1">
      <c r="B187161" s="141"/>
      <c r="C187161" s="141"/>
      <c r="D187161" s="141"/>
      <c r="E187161" s="141"/>
      <c r="F187161" s="141"/>
      <c r="G187161" s="248"/>
      <c r="H187161" s="141"/>
      <c r="I187161" s="209"/>
      <c r="J187161" s="141"/>
      <c r="K187161" s="141"/>
    </row>
    <row r="187162" spans="2:11" ht="13.5" customHeight="1">
      <c r="B187162" s="141"/>
      <c r="C187162" s="141"/>
      <c r="D187162" s="141"/>
      <c r="E187162" s="141"/>
      <c r="F187162" s="141"/>
      <c r="G187162" s="248"/>
      <c r="H187162" s="141"/>
      <c r="I187162" s="209"/>
      <c r="J187162" s="141"/>
      <c r="K187162" s="141"/>
    </row>
    <row r="187163" spans="2:11" ht="13.5" customHeight="1">
      <c r="B187163" s="141"/>
      <c r="C187163" s="141"/>
      <c r="D187163" s="141"/>
      <c r="E187163" s="141"/>
      <c r="F187163" s="141"/>
      <c r="G187163" s="248"/>
      <c r="H187163" s="141"/>
      <c r="I187163" s="209"/>
      <c r="J187163" s="141"/>
      <c r="K187163" s="141"/>
    </row>
    <row r="187164" spans="2:11" ht="13.5" customHeight="1">
      <c r="B187164" s="141"/>
      <c r="C187164" s="141"/>
      <c r="D187164" s="141"/>
      <c r="E187164" s="141"/>
      <c r="F187164" s="141"/>
      <c r="G187164" s="248"/>
      <c r="H187164" s="141"/>
      <c r="I187164" s="209"/>
      <c r="J187164" s="141"/>
      <c r="K187164" s="141"/>
    </row>
    <row r="187165" spans="2:11" ht="13.5" customHeight="1">
      <c r="B187165" s="141"/>
      <c r="C187165" s="141"/>
      <c r="D187165" s="141"/>
      <c r="E187165" s="141"/>
      <c r="F187165" s="141"/>
      <c r="G187165" s="248"/>
      <c r="H187165" s="141"/>
      <c r="I187165" s="209"/>
      <c r="J187165" s="141"/>
      <c r="K187165" s="141"/>
    </row>
    <row r="187166" spans="2:11" ht="13.5" customHeight="1">
      <c r="B187166" s="141"/>
      <c r="C187166" s="141"/>
      <c r="D187166" s="141"/>
      <c r="E187166" s="141"/>
      <c r="F187166" s="141"/>
      <c r="G187166" s="248"/>
      <c r="H187166" s="141"/>
      <c r="I187166" s="209"/>
      <c r="J187166" s="141"/>
      <c r="K187166" s="141"/>
    </row>
    <row r="187167" spans="2:11" ht="13.5" customHeight="1">
      <c r="B187167" s="141"/>
      <c r="C187167" s="141"/>
      <c r="D187167" s="141"/>
      <c r="E187167" s="141"/>
      <c r="F187167" s="141"/>
      <c r="G187167" s="248"/>
      <c r="H187167" s="141"/>
      <c r="I187167" s="209"/>
      <c r="J187167" s="141"/>
      <c r="K187167" s="141"/>
    </row>
    <row r="187168" spans="2:11" ht="13.5" customHeight="1">
      <c r="B187168" s="141"/>
      <c r="C187168" s="141"/>
      <c r="D187168" s="141"/>
      <c r="E187168" s="141"/>
      <c r="F187168" s="141"/>
      <c r="G187168" s="248"/>
      <c r="H187168" s="141"/>
      <c r="I187168" s="209"/>
      <c r="J187168" s="141"/>
      <c r="K187168" s="141"/>
    </row>
    <row r="187169" spans="2:11" ht="13.5" customHeight="1">
      <c r="B187169" s="141"/>
      <c r="C187169" s="141"/>
      <c r="D187169" s="141"/>
      <c r="E187169" s="141"/>
      <c r="F187169" s="141"/>
      <c r="G187169" s="248"/>
      <c r="H187169" s="141"/>
      <c r="I187169" s="209"/>
      <c r="J187169" s="141"/>
      <c r="K187169" s="141"/>
    </row>
    <row r="187170" spans="2:11" ht="13.5" customHeight="1">
      <c r="B187170" s="141"/>
      <c r="C187170" s="141"/>
      <c r="D187170" s="141"/>
      <c r="E187170" s="141"/>
      <c r="F187170" s="141"/>
      <c r="G187170" s="248"/>
      <c r="H187170" s="141"/>
      <c r="I187170" s="209"/>
      <c r="J187170" s="141"/>
      <c r="K187170" s="141"/>
    </row>
    <row r="187171" spans="2:11" ht="13.5" customHeight="1">
      <c r="B187171" s="141"/>
      <c r="C187171" s="141"/>
      <c r="D187171" s="141"/>
      <c r="E187171" s="141"/>
      <c r="F187171" s="141"/>
      <c r="G187171" s="248"/>
      <c r="H187171" s="141"/>
      <c r="I187171" s="209"/>
      <c r="J187171" s="141"/>
      <c r="K187171" s="141"/>
    </row>
    <row r="187172" spans="2:11" ht="13.5" customHeight="1">
      <c r="B187172" s="141"/>
      <c r="C187172" s="141"/>
      <c r="D187172" s="141"/>
      <c r="E187172" s="141"/>
      <c r="F187172" s="141"/>
      <c r="G187172" s="248"/>
      <c r="H187172" s="141"/>
      <c r="I187172" s="209"/>
      <c r="J187172" s="141"/>
      <c r="K187172" s="141"/>
    </row>
    <row r="187173" spans="2:11" ht="13.5" customHeight="1">
      <c r="B187173" s="141"/>
      <c r="C187173" s="141"/>
      <c r="D187173" s="141"/>
      <c r="E187173" s="141"/>
      <c r="F187173" s="141"/>
      <c r="G187173" s="248"/>
      <c r="H187173" s="141"/>
      <c r="I187173" s="209"/>
      <c r="J187173" s="141"/>
      <c r="K187173" s="141"/>
    </row>
    <row r="187174" spans="2:11" ht="13.5" customHeight="1">
      <c r="B187174" s="141"/>
      <c r="C187174" s="141"/>
      <c r="D187174" s="141"/>
      <c r="E187174" s="141"/>
      <c r="F187174" s="141"/>
      <c r="G187174" s="248"/>
      <c r="H187174" s="141"/>
      <c r="I187174" s="209"/>
      <c r="J187174" s="141"/>
      <c r="K187174" s="141"/>
    </row>
    <row r="187175" spans="2:11" ht="13.5" customHeight="1">
      <c r="B187175" s="141"/>
      <c r="C187175" s="141"/>
      <c r="D187175" s="141"/>
      <c r="E187175" s="141"/>
      <c r="F187175" s="141"/>
      <c r="G187175" s="248"/>
      <c r="H187175" s="141"/>
      <c r="I187175" s="209"/>
      <c r="J187175" s="141"/>
      <c r="K187175" s="141"/>
    </row>
    <row r="187176" spans="2:11" ht="13.5" customHeight="1">
      <c r="B187176" s="141"/>
      <c r="C187176" s="141"/>
      <c r="D187176" s="141"/>
      <c r="E187176" s="141"/>
      <c r="F187176" s="141"/>
      <c r="G187176" s="248"/>
      <c r="H187176" s="141"/>
      <c r="I187176" s="209"/>
      <c r="J187176" s="141"/>
      <c r="K187176" s="141"/>
    </row>
    <row r="187177" spans="2:11" ht="13.5" customHeight="1">
      <c r="B187177" s="141"/>
      <c r="C187177" s="141"/>
      <c r="D187177" s="141"/>
      <c r="E187177" s="141"/>
      <c r="F187177" s="141"/>
      <c r="G187177" s="248"/>
      <c r="H187177" s="141"/>
      <c r="I187177" s="209"/>
      <c r="J187177" s="141"/>
      <c r="K187177" s="141"/>
    </row>
    <row r="187178" spans="2:11" ht="13.5" customHeight="1">
      <c r="B187178" s="141"/>
      <c r="C187178" s="141"/>
      <c r="D187178" s="141"/>
      <c r="E187178" s="141"/>
      <c r="F187178" s="141"/>
      <c r="G187178" s="248"/>
      <c r="H187178" s="141"/>
      <c r="I187178" s="209"/>
      <c r="J187178" s="141"/>
      <c r="K187178" s="141"/>
    </row>
    <row r="187179" spans="2:11" ht="13.5" customHeight="1">
      <c r="B187179" s="141"/>
      <c r="C187179" s="141"/>
      <c r="D187179" s="141"/>
      <c r="E187179" s="141"/>
      <c r="F187179" s="141"/>
      <c r="G187179" s="248"/>
      <c r="H187179" s="141"/>
      <c r="I187179" s="209"/>
      <c r="J187179" s="141"/>
      <c r="K187179" s="141"/>
    </row>
    <row r="187180" spans="2:11" ht="13.5" customHeight="1">
      <c r="B187180" s="141"/>
      <c r="C187180" s="141"/>
      <c r="D187180" s="141"/>
      <c r="E187180" s="141"/>
      <c r="F187180" s="141"/>
      <c r="G187180" s="248"/>
      <c r="H187180" s="141"/>
      <c r="I187180" s="209"/>
      <c r="J187180" s="141"/>
      <c r="K187180" s="141"/>
    </row>
    <row r="187181" spans="2:11" ht="13.5" customHeight="1">
      <c r="B187181" s="141"/>
      <c r="C187181" s="141"/>
      <c r="D187181" s="141"/>
      <c r="E187181" s="141"/>
      <c r="F187181" s="141"/>
      <c r="G187181" s="248"/>
      <c r="H187181" s="141"/>
      <c r="I187181" s="209"/>
      <c r="J187181" s="141"/>
      <c r="K187181" s="141"/>
    </row>
    <row r="187182" spans="2:11" ht="13.5" customHeight="1">
      <c r="B187182" s="141"/>
      <c r="C187182" s="141"/>
      <c r="D187182" s="141"/>
      <c r="E187182" s="141"/>
      <c r="F187182" s="141"/>
      <c r="G187182" s="248"/>
      <c r="H187182" s="141"/>
      <c r="I187182" s="209"/>
      <c r="J187182" s="141"/>
      <c r="K187182" s="141"/>
    </row>
    <row r="187183" spans="2:11" ht="13.5" customHeight="1">
      <c r="B187183" s="141"/>
      <c r="C187183" s="141"/>
      <c r="D187183" s="141"/>
      <c r="E187183" s="141"/>
      <c r="F187183" s="141"/>
      <c r="G187183" s="248"/>
      <c r="H187183" s="141"/>
      <c r="I187183" s="209"/>
      <c r="J187183" s="141"/>
      <c r="K187183" s="141"/>
    </row>
    <row r="187184" spans="2:11" ht="13.5" customHeight="1">
      <c r="B187184" s="141"/>
      <c r="C187184" s="141"/>
      <c r="D187184" s="141"/>
      <c r="E187184" s="141"/>
      <c r="F187184" s="141"/>
      <c r="G187184" s="248"/>
      <c r="H187184" s="141"/>
      <c r="I187184" s="209"/>
      <c r="J187184" s="141"/>
      <c r="K187184" s="141"/>
    </row>
    <row r="187185" spans="2:11" ht="13.5" customHeight="1">
      <c r="B187185" s="141"/>
      <c r="C187185" s="141"/>
      <c r="D187185" s="141"/>
      <c r="E187185" s="141"/>
      <c r="F187185" s="141"/>
      <c r="G187185" s="248"/>
      <c r="H187185" s="141"/>
      <c r="I187185" s="209"/>
      <c r="J187185" s="141"/>
      <c r="K187185" s="141"/>
    </row>
    <row r="187186" spans="2:11" ht="13.5" customHeight="1">
      <c r="B187186" s="141"/>
      <c r="C187186" s="141"/>
      <c r="D187186" s="141"/>
      <c r="E187186" s="141"/>
      <c r="F187186" s="141"/>
      <c r="G187186" s="248"/>
      <c r="H187186" s="141"/>
      <c r="I187186" s="209"/>
      <c r="J187186" s="141"/>
      <c r="K187186" s="141"/>
    </row>
    <row r="187187" spans="2:11" ht="13.5" customHeight="1">
      <c r="B187187" s="141"/>
      <c r="C187187" s="141"/>
      <c r="D187187" s="141"/>
      <c r="E187187" s="141"/>
      <c r="F187187" s="141"/>
      <c r="G187187" s="248"/>
      <c r="H187187" s="141"/>
      <c r="I187187" s="209"/>
      <c r="J187187" s="141"/>
      <c r="K187187" s="141"/>
    </row>
    <row r="187188" spans="2:11" ht="13.5" customHeight="1">
      <c r="B187188" s="141"/>
      <c r="C187188" s="141"/>
      <c r="D187188" s="141"/>
      <c r="E187188" s="141"/>
      <c r="F187188" s="141"/>
      <c r="G187188" s="248"/>
      <c r="H187188" s="141"/>
      <c r="I187188" s="209"/>
      <c r="J187188" s="141"/>
      <c r="K187188" s="141"/>
    </row>
    <row r="187189" spans="2:11" ht="13.5" customHeight="1">
      <c r="B187189" s="141"/>
      <c r="C187189" s="141"/>
      <c r="D187189" s="141"/>
      <c r="E187189" s="141"/>
      <c r="F187189" s="141"/>
      <c r="G187189" s="248"/>
      <c r="H187189" s="141"/>
      <c r="I187189" s="209"/>
      <c r="J187189" s="141"/>
      <c r="K187189" s="141"/>
    </row>
    <row r="187190" spans="2:11" ht="13.5" customHeight="1">
      <c r="B187190" s="141"/>
      <c r="C187190" s="141"/>
      <c r="D187190" s="141"/>
      <c r="E187190" s="141"/>
      <c r="F187190" s="141"/>
      <c r="G187190" s="248"/>
      <c r="H187190" s="141"/>
      <c r="I187190" s="209"/>
      <c r="J187190" s="141"/>
      <c r="K187190" s="141"/>
    </row>
    <row r="187191" spans="2:11" ht="13.5" customHeight="1">
      <c r="B187191" s="141"/>
      <c r="C187191" s="141"/>
      <c r="D187191" s="141"/>
      <c r="E187191" s="141"/>
      <c r="F187191" s="141"/>
      <c r="G187191" s="248"/>
      <c r="H187191" s="141"/>
      <c r="I187191" s="209"/>
      <c r="J187191" s="141"/>
      <c r="K187191" s="141"/>
    </row>
    <row r="187192" spans="2:11" ht="13.5" customHeight="1">
      <c r="B187192" s="141"/>
      <c r="C187192" s="141"/>
      <c r="D187192" s="141"/>
      <c r="E187192" s="141"/>
      <c r="F187192" s="141"/>
      <c r="G187192" s="248"/>
      <c r="H187192" s="141"/>
      <c r="I187192" s="209"/>
      <c r="J187192" s="141"/>
      <c r="K187192" s="141"/>
    </row>
    <row r="187193" spans="2:11" ht="13.5" customHeight="1">
      <c r="B187193" s="141"/>
      <c r="C187193" s="141"/>
      <c r="D187193" s="141"/>
      <c r="E187193" s="141"/>
      <c r="F187193" s="141"/>
      <c r="G187193" s="248"/>
      <c r="H187193" s="141"/>
      <c r="I187193" s="209"/>
      <c r="J187193" s="141"/>
      <c r="K187193" s="141"/>
    </row>
    <row r="187194" spans="2:11" ht="13.5" customHeight="1">
      <c r="B187194" s="141"/>
      <c r="C187194" s="141"/>
      <c r="D187194" s="141"/>
      <c r="E187194" s="141"/>
      <c r="F187194" s="141"/>
      <c r="G187194" s="248"/>
      <c r="H187194" s="141"/>
      <c r="I187194" s="209"/>
      <c r="J187194" s="141"/>
      <c r="K187194" s="141"/>
    </row>
    <row r="187195" spans="2:11" ht="13.5" customHeight="1">
      <c r="B187195" s="141"/>
      <c r="C187195" s="141"/>
      <c r="D187195" s="141"/>
      <c r="E187195" s="141"/>
      <c r="F187195" s="141"/>
      <c r="G187195" s="248"/>
      <c r="H187195" s="141"/>
      <c r="I187195" s="209"/>
      <c r="J187195" s="141"/>
      <c r="K187195" s="141"/>
    </row>
    <row r="187196" spans="2:11" ht="13.5" customHeight="1">
      <c r="B187196" s="141"/>
      <c r="C187196" s="141"/>
      <c r="D187196" s="141"/>
      <c r="E187196" s="141"/>
      <c r="F187196" s="141"/>
      <c r="G187196" s="248"/>
      <c r="H187196" s="141"/>
      <c r="I187196" s="209"/>
      <c r="J187196" s="141"/>
      <c r="K187196" s="141"/>
    </row>
    <row r="187197" spans="2:11" ht="13.5" customHeight="1">
      <c r="B187197" s="141"/>
      <c r="C187197" s="141"/>
      <c r="D187197" s="141"/>
      <c r="E187197" s="141"/>
      <c r="F187197" s="141"/>
      <c r="G187197" s="248"/>
      <c r="H187197" s="141"/>
      <c r="I187197" s="209"/>
      <c r="J187197" s="141"/>
      <c r="K187197" s="141"/>
    </row>
    <row r="187198" spans="2:11" ht="13.5" customHeight="1">
      <c r="B187198" s="141"/>
      <c r="C187198" s="141"/>
      <c r="D187198" s="141"/>
      <c r="E187198" s="141"/>
      <c r="F187198" s="141"/>
      <c r="G187198" s="248"/>
      <c r="H187198" s="141"/>
      <c r="I187198" s="209"/>
      <c r="J187198" s="141"/>
      <c r="K187198" s="141"/>
    </row>
    <row r="187199" spans="2:11" ht="13.5" customHeight="1">
      <c r="B187199" s="141"/>
      <c r="C187199" s="141"/>
      <c r="D187199" s="141"/>
      <c r="E187199" s="141"/>
      <c r="F187199" s="141"/>
      <c r="G187199" s="248"/>
      <c r="H187199" s="141"/>
      <c r="I187199" s="209"/>
      <c r="J187199" s="141"/>
      <c r="K187199" s="141"/>
    </row>
    <row r="187200" spans="2:11" ht="13.5" customHeight="1">
      <c r="B187200" s="141"/>
      <c r="C187200" s="141"/>
      <c r="D187200" s="141"/>
      <c r="E187200" s="141"/>
      <c r="F187200" s="141"/>
      <c r="G187200" s="248"/>
      <c r="H187200" s="141"/>
      <c r="I187200" s="209"/>
      <c r="J187200" s="141"/>
      <c r="K187200" s="141"/>
    </row>
    <row r="187201" spans="2:11" ht="13.5" customHeight="1">
      <c r="B187201" s="141"/>
      <c r="C187201" s="141"/>
      <c r="D187201" s="141"/>
      <c r="E187201" s="141"/>
      <c r="F187201" s="141"/>
      <c r="G187201" s="248"/>
      <c r="H187201" s="141"/>
      <c r="I187201" s="209"/>
      <c r="J187201" s="141"/>
      <c r="K187201" s="141"/>
    </row>
    <row r="187202" spans="2:11" ht="13.5" customHeight="1">
      <c r="B187202" s="141"/>
      <c r="C187202" s="141"/>
      <c r="D187202" s="141"/>
      <c r="E187202" s="141"/>
      <c r="F187202" s="141"/>
      <c r="G187202" s="248"/>
      <c r="H187202" s="141"/>
      <c r="I187202" s="209"/>
      <c r="J187202" s="141"/>
      <c r="K187202" s="141"/>
    </row>
    <row r="187203" spans="2:11" ht="13.5" customHeight="1">
      <c r="B187203" s="141"/>
      <c r="C187203" s="141"/>
      <c r="D187203" s="141"/>
      <c r="E187203" s="141"/>
      <c r="F187203" s="141"/>
      <c r="G187203" s="248"/>
      <c r="H187203" s="141"/>
      <c r="I187203" s="209"/>
      <c r="J187203" s="141"/>
      <c r="K187203" s="141"/>
    </row>
    <row r="187204" spans="2:11" ht="13.5" customHeight="1">
      <c r="B187204" s="141"/>
      <c r="C187204" s="141"/>
      <c r="D187204" s="141"/>
      <c r="E187204" s="141"/>
      <c r="F187204" s="141"/>
      <c r="G187204" s="248"/>
      <c r="H187204" s="141"/>
      <c r="I187204" s="209"/>
      <c r="J187204" s="141"/>
      <c r="K187204" s="141"/>
    </row>
    <row r="187205" spans="2:11" ht="13.5" customHeight="1">
      <c r="B187205" s="141"/>
      <c r="C187205" s="141"/>
      <c r="D187205" s="141"/>
      <c r="E187205" s="141"/>
      <c r="F187205" s="141"/>
      <c r="G187205" s="248"/>
      <c r="H187205" s="141"/>
      <c r="I187205" s="209"/>
      <c r="J187205" s="141"/>
      <c r="K187205" s="141"/>
    </row>
    <row r="187206" spans="2:11" ht="13.5" customHeight="1">
      <c r="B187206" s="141"/>
      <c r="C187206" s="141"/>
      <c r="D187206" s="141"/>
      <c r="E187206" s="141"/>
      <c r="F187206" s="141"/>
      <c r="G187206" s="248"/>
      <c r="H187206" s="141"/>
      <c r="I187206" s="209"/>
      <c r="J187206" s="141"/>
      <c r="K187206" s="141"/>
    </row>
    <row r="187207" spans="2:11" ht="13.5" customHeight="1">
      <c r="B187207" s="141"/>
      <c r="C187207" s="141"/>
      <c r="D187207" s="141"/>
      <c r="E187207" s="141"/>
      <c r="F187207" s="141"/>
      <c r="G187207" s="248"/>
      <c r="H187207" s="141"/>
      <c r="I187207" s="209"/>
      <c r="J187207" s="141"/>
      <c r="K187207" s="141"/>
    </row>
    <row r="187208" spans="2:11" ht="13.5" customHeight="1">
      <c r="B187208" s="141"/>
      <c r="C187208" s="141"/>
      <c r="D187208" s="141"/>
      <c r="E187208" s="141"/>
      <c r="F187208" s="141"/>
      <c r="G187208" s="248"/>
      <c r="H187208" s="141"/>
      <c r="I187208" s="209"/>
      <c r="J187208" s="141"/>
      <c r="K187208" s="141"/>
    </row>
    <row r="187209" spans="2:11" ht="13.5" customHeight="1">
      <c r="B187209" s="141"/>
      <c r="C187209" s="141"/>
      <c r="D187209" s="141"/>
      <c r="E187209" s="141"/>
      <c r="F187209" s="141"/>
      <c r="G187209" s="248"/>
      <c r="H187209" s="141"/>
      <c r="I187209" s="209"/>
      <c r="J187209" s="141"/>
      <c r="K187209" s="141"/>
    </row>
    <row r="187210" spans="2:11" ht="13.5" customHeight="1">
      <c r="B187210" s="141"/>
      <c r="C187210" s="141"/>
      <c r="D187210" s="141"/>
      <c r="E187210" s="141"/>
      <c r="F187210" s="141"/>
      <c r="G187210" s="248"/>
      <c r="H187210" s="141"/>
      <c r="I187210" s="209"/>
      <c r="J187210" s="141"/>
      <c r="K187210" s="141"/>
    </row>
    <row r="187211" spans="2:11" ht="13.5" customHeight="1">
      <c r="B187211" s="141"/>
      <c r="C187211" s="141"/>
      <c r="D187211" s="141"/>
      <c r="E187211" s="141"/>
      <c r="F187211" s="141"/>
      <c r="G187211" s="248"/>
      <c r="H187211" s="141"/>
      <c r="I187211" s="209"/>
      <c r="J187211" s="141"/>
      <c r="K187211" s="141"/>
    </row>
    <row r="187212" spans="2:11" ht="13.5" customHeight="1">
      <c r="B187212" s="141"/>
      <c r="C187212" s="141"/>
      <c r="D187212" s="141"/>
      <c r="E187212" s="141"/>
      <c r="F187212" s="141"/>
      <c r="G187212" s="248"/>
      <c r="H187212" s="141"/>
      <c r="I187212" s="209"/>
      <c r="J187212" s="141"/>
      <c r="K187212" s="141"/>
    </row>
    <row r="187213" spans="2:11" ht="13.5" customHeight="1">
      <c r="B187213" s="141"/>
      <c r="C187213" s="141"/>
      <c r="D187213" s="141"/>
      <c r="E187213" s="141"/>
      <c r="F187213" s="141"/>
      <c r="G187213" s="248"/>
      <c r="H187213" s="141"/>
      <c r="I187213" s="209"/>
      <c r="J187213" s="141"/>
      <c r="K187213" s="141"/>
    </row>
    <row r="187214" spans="2:11" ht="13.5" customHeight="1">
      <c r="B187214" s="141"/>
      <c r="C187214" s="141"/>
      <c r="D187214" s="141"/>
      <c r="E187214" s="141"/>
      <c r="F187214" s="141"/>
      <c r="G187214" s="248"/>
      <c r="H187214" s="141"/>
      <c r="I187214" s="209"/>
      <c r="J187214" s="141"/>
      <c r="K187214" s="141"/>
    </row>
    <row r="187215" spans="2:11" ht="13.5" customHeight="1">
      <c r="B187215" s="141"/>
      <c r="C187215" s="141"/>
      <c r="D187215" s="141"/>
      <c r="E187215" s="141"/>
      <c r="F187215" s="141"/>
      <c r="G187215" s="248"/>
      <c r="H187215" s="141"/>
      <c r="I187215" s="209"/>
      <c r="J187215" s="141"/>
      <c r="K187215" s="141"/>
    </row>
    <row r="187216" spans="2:11" ht="13.5" customHeight="1">
      <c r="B187216" s="141"/>
      <c r="C187216" s="141"/>
      <c r="D187216" s="141"/>
      <c r="E187216" s="141"/>
      <c r="F187216" s="141"/>
      <c r="G187216" s="248"/>
      <c r="H187216" s="141"/>
      <c r="I187216" s="209"/>
      <c r="J187216" s="141"/>
      <c r="K187216" s="141"/>
    </row>
    <row r="187217" spans="2:11" ht="13.5" customHeight="1">
      <c r="B187217" s="141"/>
      <c r="C187217" s="141"/>
      <c r="D187217" s="141"/>
      <c r="E187217" s="141"/>
      <c r="F187217" s="141"/>
      <c r="G187217" s="248"/>
      <c r="H187217" s="141"/>
      <c r="I187217" s="209"/>
      <c r="J187217" s="141"/>
      <c r="K187217" s="141"/>
    </row>
    <row r="187218" spans="2:11" ht="13.5" customHeight="1">
      <c r="B187218" s="141"/>
      <c r="C187218" s="141"/>
      <c r="D187218" s="141"/>
      <c r="E187218" s="141"/>
      <c r="F187218" s="141"/>
      <c r="G187218" s="248"/>
      <c r="H187218" s="141"/>
      <c r="I187218" s="209"/>
      <c r="J187218" s="141"/>
      <c r="K187218" s="141"/>
    </row>
    <row r="187219" spans="2:11" ht="13.5" customHeight="1">
      <c r="B187219" s="141"/>
      <c r="C187219" s="141"/>
      <c r="D187219" s="141"/>
      <c r="E187219" s="141"/>
      <c r="F187219" s="141"/>
      <c r="G187219" s="248"/>
      <c r="H187219" s="141"/>
      <c r="I187219" s="209"/>
      <c r="J187219" s="141"/>
      <c r="K187219" s="141"/>
    </row>
    <row r="187220" spans="2:11" ht="13.5" customHeight="1">
      <c r="B187220" s="141"/>
      <c r="C187220" s="141"/>
      <c r="D187220" s="141"/>
      <c r="E187220" s="141"/>
      <c r="F187220" s="141"/>
      <c r="G187220" s="248"/>
      <c r="H187220" s="141"/>
      <c r="I187220" s="209"/>
      <c r="J187220" s="141"/>
      <c r="K187220" s="141"/>
    </row>
    <row r="187221" spans="2:11" ht="13.5" customHeight="1">
      <c r="B187221" s="141"/>
      <c r="C187221" s="141"/>
      <c r="D187221" s="141"/>
      <c r="E187221" s="141"/>
      <c r="F187221" s="141"/>
      <c r="G187221" s="248"/>
      <c r="H187221" s="141"/>
      <c r="I187221" s="209"/>
      <c r="J187221" s="141"/>
      <c r="K187221" s="141"/>
    </row>
    <row r="187222" spans="2:11" ht="13.5" customHeight="1">
      <c r="B187222" s="141"/>
      <c r="C187222" s="141"/>
      <c r="D187222" s="141"/>
      <c r="E187222" s="141"/>
      <c r="F187222" s="141"/>
      <c r="G187222" s="248"/>
      <c r="H187222" s="141"/>
      <c r="I187222" s="209"/>
      <c r="J187222" s="141"/>
      <c r="K187222" s="141"/>
    </row>
    <row r="187223" spans="2:11" ht="13.5" customHeight="1">
      <c r="B187223" s="141"/>
      <c r="C187223" s="141"/>
      <c r="D187223" s="141"/>
      <c r="E187223" s="141"/>
      <c r="F187223" s="141"/>
      <c r="G187223" s="248"/>
      <c r="H187223" s="141"/>
      <c r="I187223" s="209"/>
      <c r="J187223" s="141"/>
      <c r="K187223" s="141"/>
    </row>
    <row r="187224" spans="2:11" ht="13.5" customHeight="1">
      <c r="B187224" s="141"/>
      <c r="C187224" s="141"/>
      <c r="D187224" s="141"/>
      <c r="E187224" s="141"/>
      <c r="F187224" s="141"/>
      <c r="G187224" s="248"/>
      <c r="H187224" s="141"/>
      <c r="I187224" s="209"/>
      <c r="J187224" s="141"/>
      <c r="K187224" s="141"/>
    </row>
    <row r="187225" spans="2:11" ht="13.5" customHeight="1">
      <c r="B187225" s="141"/>
      <c r="C187225" s="141"/>
      <c r="D187225" s="141"/>
      <c r="E187225" s="141"/>
      <c r="F187225" s="141"/>
      <c r="G187225" s="248"/>
      <c r="H187225" s="141"/>
      <c r="I187225" s="209"/>
      <c r="J187225" s="141"/>
      <c r="K187225" s="141"/>
    </row>
    <row r="187226" spans="2:11" ht="13.5" customHeight="1">
      <c r="B187226" s="141"/>
      <c r="C187226" s="141"/>
      <c r="D187226" s="141"/>
      <c r="E187226" s="141"/>
      <c r="F187226" s="141"/>
      <c r="G187226" s="248"/>
      <c r="H187226" s="141"/>
      <c r="I187226" s="209"/>
      <c r="J187226" s="141"/>
      <c r="K187226" s="141"/>
    </row>
    <row r="187227" spans="2:11" ht="13.5" customHeight="1">
      <c r="B187227" s="141"/>
      <c r="C187227" s="141"/>
      <c r="D187227" s="141"/>
      <c r="E187227" s="141"/>
      <c r="F187227" s="141"/>
      <c r="G187227" s="248"/>
      <c r="H187227" s="141"/>
      <c r="I187227" s="209"/>
      <c r="J187227" s="141"/>
      <c r="K187227" s="141"/>
    </row>
    <row r="187228" spans="2:11" ht="13.5" customHeight="1">
      <c r="B187228" s="141"/>
      <c r="C187228" s="141"/>
      <c r="D187228" s="141"/>
      <c r="E187228" s="141"/>
      <c r="F187228" s="141"/>
      <c r="G187228" s="248"/>
      <c r="H187228" s="141"/>
      <c r="I187228" s="209"/>
      <c r="J187228" s="141"/>
      <c r="K187228" s="141"/>
    </row>
    <row r="187229" spans="2:11" ht="13.5" customHeight="1">
      <c r="B187229" s="141"/>
      <c r="C187229" s="141"/>
      <c r="D187229" s="141"/>
      <c r="E187229" s="141"/>
      <c r="F187229" s="141"/>
      <c r="G187229" s="248"/>
      <c r="H187229" s="141"/>
      <c r="I187229" s="209"/>
      <c r="J187229" s="141"/>
      <c r="K187229" s="141"/>
    </row>
    <row r="187230" spans="2:11" ht="13.5" customHeight="1">
      <c r="B187230" s="141"/>
      <c r="C187230" s="141"/>
      <c r="D187230" s="141"/>
      <c r="E187230" s="141"/>
      <c r="F187230" s="141"/>
      <c r="G187230" s="248"/>
      <c r="H187230" s="141"/>
      <c r="I187230" s="209"/>
      <c r="J187230" s="141"/>
      <c r="K187230" s="141"/>
    </row>
    <row r="187231" spans="2:11" ht="13.5" customHeight="1">
      <c r="B187231" s="141"/>
      <c r="C187231" s="141"/>
      <c r="D187231" s="141"/>
      <c r="E187231" s="141"/>
      <c r="F187231" s="141"/>
      <c r="G187231" s="248"/>
      <c r="H187231" s="141"/>
      <c r="I187231" s="209"/>
      <c r="J187231" s="141"/>
      <c r="K187231" s="141"/>
    </row>
    <row r="187232" spans="2:11" ht="13.5" customHeight="1">
      <c r="B187232" s="141"/>
      <c r="C187232" s="141"/>
      <c r="D187232" s="141"/>
      <c r="E187232" s="141"/>
      <c r="F187232" s="141"/>
      <c r="G187232" s="248"/>
      <c r="H187232" s="141"/>
      <c r="I187232" s="209"/>
      <c r="J187232" s="141"/>
      <c r="K187232" s="141"/>
    </row>
    <row r="187233" spans="2:11" ht="13.5" customHeight="1">
      <c r="B187233" s="141"/>
      <c r="C187233" s="141"/>
      <c r="D187233" s="141"/>
      <c r="E187233" s="141"/>
      <c r="F187233" s="141"/>
      <c r="G187233" s="248"/>
      <c r="H187233" s="141"/>
      <c r="I187233" s="209"/>
      <c r="J187233" s="141"/>
      <c r="K187233" s="141"/>
    </row>
    <row r="187234" spans="2:11" ht="13.5" customHeight="1">
      <c r="B187234" s="141"/>
      <c r="C187234" s="141"/>
      <c r="D187234" s="141"/>
      <c r="E187234" s="141"/>
      <c r="F187234" s="141"/>
      <c r="G187234" s="248"/>
      <c r="H187234" s="141"/>
      <c r="I187234" s="209"/>
      <c r="J187234" s="141"/>
      <c r="K187234" s="141"/>
    </row>
    <row r="187235" spans="2:11" ht="13.5" customHeight="1">
      <c r="B187235" s="141"/>
      <c r="C187235" s="141"/>
      <c r="D187235" s="141"/>
      <c r="E187235" s="141"/>
      <c r="F187235" s="141"/>
      <c r="G187235" s="248"/>
      <c r="H187235" s="141"/>
      <c r="I187235" s="209"/>
      <c r="J187235" s="141"/>
      <c r="K187235" s="141"/>
    </row>
    <row r="187236" spans="2:11" ht="13.5" customHeight="1">
      <c r="B187236" s="141"/>
      <c r="C187236" s="141"/>
      <c r="D187236" s="141"/>
      <c r="E187236" s="141"/>
      <c r="F187236" s="141"/>
      <c r="G187236" s="248"/>
      <c r="H187236" s="141"/>
      <c r="I187236" s="209"/>
      <c r="J187236" s="141"/>
      <c r="K187236" s="141"/>
    </row>
    <row r="187237" spans="2:11" ht="13.5" customHeight="1">
      <c r="B187237" s="141"/>
      <c r="C187237" s="141"/>
      <c r="D187237" s="141"/>
      <c r="E187237" s="141"/>
      <c r="F187237" s="141"/>
      <c r="G187237" s="248"/>
      <c r="H187237" s="141"/>
      <c r="I187237" s="209"/>
      <c r="J187237" s="141"/>
      <c r="K187237" s="141"/>
    </row>
    <row r="187238" spans="2:11" ht="13.5" customHeight="1">
      <c r="B187238" s="141"/>
      <c r="C187238" s="141"/>
      <c r="D187238" s="141"/>
      <c r="E187238" s="141"/>
      <c r="F187238" s="141"/>
      <c r="G187238" s="248"/>
      <c r="H187238" s="141"/>
      <c r="I187238" s="209"/>
      <c r="J187238" s="141"/>
      <c r="K187238" s="141"/>
    </row>
    <row r="187239" spans="2:11" ht="13.5" customHeight="1">
      <c r="B187239" s="141"/>
      <c r="C187239" s="141"/>
      <c r="D187239" s="141"/>
      <c r="E187239" s="141"/>
      <c r="F187239" s="141"/>
      <c r="G187239" s="248"/>
      <c r="H187239" s="141"/>
      <c r="I187239" s="209"/>
      <c r="J187239" s="141"/>
      <c r="K187239" s="141"/>
    </row>
    <row r="187240" spans="2:11" ht="13.5" customHeight="1">
      <c r="B187240" s="141"/>
      <c r="C187240" s="141"/>
      <c r="D187240" s="141"/>
      <c r="E187240" s="141"/>
      <c r="F187240" s="141"/>
      <c r="G187240" s="248"/>
      <c r="H187240" s="141"/>
      <c r="I187240" s="209"/>
      <c r="J187240" s="141"/>
      <c r="K187240" s="141"/>
    </row>
    <row r="187241" spans="2:11" ht="13.5" customHeight="1">
      <c r="B187241" s="141"/>
      <c r="C187241" s="141"/>
      <c r="D187241" s="141"/>
      <c r="E187241" s="141"/>
      <c r="F187241" s="141"/>
      <c r="G187241" s="248"/>
      <c r="H187241" s="141"/>
      <c r="I187241" s="209"/>
      <c r="J187241" s="141"/>
      <c r="K187241" s="141"/>
    </row>
    <row r="187242" spans="2:11" ht="13.5" customHeight="1">
      <c r="B187242" s="141"/>
      <c r="C187242" s="141"/>
      <c r="D187242" s="141"/>
      <c r="E187242" s="141"/>
      <c r="F187242" s="141"/>
      <c r="G187242" s="248"/>
      <c r="H187242" s="141"/>
      <c r="I187242" s="209"/>
      <c r="J187242" s="141"/>
      <c r="K187242" s="141"/>
    </row>
    <row r="187243" spans="2:11" ht="13.5" customHeight="1">
      <c r="B187243" s="141"/>
      <c r="C187243" s="141"/>
      <c r="D187243" s="141"/>
      <c r="E187243" s="141"/>
      <c r="F187243" s="141"/>
      <c r="G187243" s="248"/>
      <c r="H187243" s="141"/>
      <c r="I187243" s="209"/>
      <c r="J187243" s="141"/>
      <c r="K187243" s="141"/>
    </row>
    <row r="187244" spans="2:11" ht="13.5" customHeight="1">
      <c r="B187244" s="141"/>
      <c r="C187244" s="141"/>
      <c r="D187244" s="141"/>
      <c r="E187244" s="141"/>
      <c r="F187244" s="141"/>
      <c r="G187244" s="248"/>
      <c r="H187244" s="141"/>
      <c r="I187244" s="209"/>
      <c r="J187244" s="141"/>
      <c r="K187244" s="141"/>
    </row>
    <row r="187245" spans="2:11" ht="13.5" customHeight="1">
      <c r="B187245" s="141"/>
      <c r="C187245" s="141"/>
      <c r="D187245" s="141"/>
      <c r="E187245" s="141"/>
      <c r="F187245" s="141"/>
      <c r="G187245" s="248"/>
      <c r="H187245" s="141"/>
      <c r="I187245" s="209"/>
      <c r="J187245" s="141"/>
      <c r="K187245" s="141"/>
    </row>
    <row r="187246" spans="2:11" ht="13.5" customHeight="1">
      <c r="B187246" s="141"/>
      <c r="C187246" s="141"/>
      <c r="D187246" s="141"/>
      <c r="E187246" s="141"/>
      <c r="F187246" s="141"/>
      <c r="G187246" s="248"/>
      <c r="H187246" s="141"/>
      <c r="I187246" s="209"/>
      <c r="J187246" s="141"/>
      <c r="K187246" s="141"/>
    </row>
    <row r="187247" spans="2:11" ht="13.5" customHeight="1">
      <c r="B187247" s="141"/>
      <c r="C187247" s="141"/>
      <c r="D187247" s="141"/>
      <c r="E187247" s="141"/>
      <c r="F187247" s="141"/>
      <c r="G187247" s="248"/>
      <c r="H187247" s="141"/>
      <c r="I187247" s="209"/>
      <c r="J187247" s="141"/>
      <c r="K187247" s="141"/>
    </row>
    <row r="187248" spans="2:11" ht="13.5" customHeight="1">
      <c r="B187248" s="141"/>
      <c r="C187248" s="141"/>
      <c r="D187248" s="141"/>
      <c r="E187248" s="141"/>
      <c r="F187248" s="141"/>
      <c r="G187248" s="248"/>
      <c r="H187248" s="141"/>
      <c r="I187248" s="209"/>
      <c r="J187248" s="141"/>
      <c r="K187248" s="141"/>
    </row>
    <row r="187249" spans="2:11" ht="13.5" customHeight="1">
      <c r="B187249" s="141"/>
      <c r="C187249" s="141"/>
      <c r="D187249" s="141"/>
      <c r="E187249" s="141"/>
      <c r="F187249" s="141"/>
      <c r="G187249" s="248"/>
      <c r="H187249" s="141"/>
      <c r="I187249" s="209"/>
      <c r="J187249" s="141"/>
      <c r="K187249" s="141"/>
    </row>
    <row r="187250" spans="2:11" ht="13.5" customHeight="1">
      <c r="B187250" s="141"/>
      <c r="C187250" s="141"/>
      <c r="D187250" s="141"/>
      <c r="E187250" s="141"/>
      <c r="F187250" s="141"/>
      <c r="G187250" s="248"/>
      <c r="H187250" s="141"/>
      <c r="I187250" s="209"/>
      <c r="J187250" s="141"/>
      <c r="K187250" s="141"/>
    </row>
    <row r="187251" spans="2:11" ht="13.5" customHeight="1">
      <c r="B187251" s="141"/>
      <c r="C187251" s="141"/>
      <c r="D187251" s="141"/>
      <c r="E187251" s="141"/>
      <c r="F187251" s="141"/>
      <c r="G187251" s="248"/>
      <c r="H187251" s="141"/>
      <c r="I187251" s="209"/>
      <c r="J187251" s="141"/>
      <c r="K187251" s="141"/>
    </row>
    <row r="187252" spans="2:11" ht="13.5" customHeight="1">
      <c r="B187252" s="141"/>
      <c r="C187252" s="141"/>
      <c r="D187252" s="141"/>
      <c r="E187252" s="141"/>
      <c r="F187252" s="141"/>
      <c r="G187252" s="248"/>
      <c r="H187252" s="141"/>
      <c r="I187252" s="209"/>
      <c r="J187252" s="141"/>
      <c r="K187252" s="141"/>
    </row>
    <row r="187253" spans="2:11" ht="13.5" customHeight="1">
      <c r="B187253" s="141"/>
      <c r="C187253" s="141"/>
      <c r="D187253" s="141"/>
      <c r="E187253" s="141"/>
      <c r="F187253" s="141"/>
      <c r="G187253" s="248"/>
      <c r="H187253" s="141"/>
      <c r="I187253" s="209"/>
      <c r="J187253" s="141"/>
      <c r="K187253" s="141"/>
    </row>
    <row r="187254" spans="2:11" ht="13.5" customHeight="1">
      <c r="B187254" s="141"/>
      <c r="C187254" s="141"/>
      <c r="D187254" s="141"/>
      <c r="E187254" s="141"/>
      <c r="F187254" s="141"/>
      <c r="G187254" s="248"/>
      <c r="H187254" s="141"/>
      <c r="I187254" s="209"/>
      <c r="J187254" s="141"/>
      <c r="K187254" s="141"/>
    </row>
    <row r="187255" spans="2:11" ht="13.5" customHeight="1">
      <c r="B187255" s="141"/>
      <c r="C187255" s="141"/>
      <c r="D187255" s="141"/>
      <c r="E187255" s="141"/>
      <c r="F187255" s="141"/>
      <c r="G187255" s="248"/>
      <c r="H187255" s="141"/>
      <c r="I187255" s="209"/>
      <c r="J187255" s="141"/>
      <c r="K187255" s="141"/>
    </row>
    <row r="187256" spans="2:11" ht="13.5" customHeight="1">
      <c r="B187256" s="141"/>
      <c r="C187256" s="141"/>
      <c r="D187256" s="141"/>
      <c r="E187256" s="141"/>
      <c r="F187256" s="141"/>
      <c r="G187256" s="248"/>
      <c r="H187256" s="141"/>
      <c r="I187256" s="209"/>
      <c r="J187256" s="141"/>
      <c r="K187256" s="141"/>
    </row>
    <row r="187257" spans="2:11" ht="13.5" customHeight="1">
      <c r="B187257" s="141"/>
      <c r="C187257" s="141"/>
      <c r="D187257" s="141"/>
      <c r="E187257" s="141"/>
      <c r="F187257" s="141"/>
      <c r="G187257" s="248"/>
      <c r="H187257" s="141"/>
      <c r="I187257" s="209"/>
      <c r="J187257" s="141"/>
      <c r="K187257" s="141"/>
    </row>
    <row r="187258" spans="2:11" ht="13.5" customHeight="1">
      <c r="B187258" s="141"/>
      <c r="C187258" s="141"/>
      <c r="D187258" s="141"/>
      <c r="E187258" s="141"/>
      <c r="F187258" s="141"/>
      <c r="G187258" s="248"/>
      <c r="H187258" s="141"/>
      <c r="I187258" s="209"/>
      <c r="J187258" s="141"/>
      <c r="K187258" s="141"/>
    </row>
    <row r="187259" spans="2:11" ht="13.5" customHeight="1">
      <c r="B187259" s="141"/>
      <c r="C187259" s="141"/>
      <c r="D187259" s="141"/>
      <c r="E187259" s="141"/>
      <c r="F187259" s="141"/>
      <c r="G187259" s="248"/>
      <c r="H187259" s="141"/>
      <c r="I187259" s="209"/>
      <c r="J187259" s="141"/>
      <c r="K187259" s="141"/>
    </row>
    <row r="187260" spans="2:11" ht="13.5" customHeight="1">
      <c r="B187260" s="141"/>
      <c r="C187260" s="141"/>
      <c r="D187260" s="141"/>
      <c r="E187260" s="141"/>
      <c r="F187260" s="141"/>
      <c r="G187260" s="248"/>
      <c r="H187260" s="141"/>
      <c r="I187260" s="209"/>
      <c r="J187260" s="141"/>
      <c r="K187260" s="141"/>
    </row>
    <row r="187261" spans="2:11" ht="13.5" customHeight="1">
      <c r="B187261" s="141"/>
      <c r="C187261" s="141"/>
      <c r="D187261" s="141"/>
      <c r="E187261" s="141"/>
      <c r="F187261" s="141"/>
      <c r="G187261" s="248"/>
      <c r="H187261" s="141"/>
      <c r="I187261" s="209"/>
      <c r="J187261" s="141"/>
      <c r="K187261" s="141"/>
    </row>
    <row r="187262" spans="2:11" ht="13.5" customHeight="1">
      <c r="B187262" s="141"/>
      <c r="C187262" s="141"/>
      <c r="D187262" s="141"/>
      <c r="E187262" s="141"/>
      <c r="F187262" s="141"/>
      <c r="G187262" s="248"/>
      <c r="H187262" s="141"/>
      <c r="I187262" s="209"/>
      <c r="J187262" s="141"/>
      <c r="K187262" s="141"/>
    </row>
    <row r="187263" spans="2:11" ht="13.5" customHeight="1">
      <c r="B187263" s="141"/>
      <c r="C187263" s="141"/>
      <c r="D187263" s="141"/>
      <c r="E187263" s="141"/>
      <c r="F187263" s="141"/>
      <c r="G187263" s="248"/>
      <c r="H187263" s="141"/>
      <c r="I187263" s="209"/>
      <c r="J187263" s="141"/>
      <c r="K187263" s="141"/>
    </row>
    <row r="187264" spans="2:11" ht="13.5" customHeight="1">
      <c r="B187264" s="141"/>
      <c r="C187264" s="141"/>
      <c r="D187264" s="141"/>
      <c r="E187264" s="141"/>
      <c r="F187264" s="141"/>
      <c r="G187264" s="248"/>
      <c r="H187264" s="141"/>
      <c r="I187264" s="209"/>
      <c r="J187264" s="141"/>
      <c r="K187264" s="141"/>
    </row>
    <row r="187265" spans="2:11" ht="13.5" customHeight="1">
      <c r="B187265" s="141"/>
      <c r="C187265" s="141"/>
      <c r="D187265" s="141"/>
      <c r="E187265" s="141"/>
      <c r="F187265" s="141"/>
      <c r="G187265" s="248"/>
      <c r="H187265" s="141"/>
      <c r="I187265" s="209"/>
      <c r="J187265" s="141"/>
      <c r="K187265" s="141"/>
    </row>
    <row r="187266" spans="2:11" ht="13.5" customHeight="1">
      <c r="B187266" s="141"/>
      <c r="C187266" s="141"/>
      <c r="D187266" s="141"/>
      <c r="E187266" s="141"/>
      <c r="F187266" s="141"/>
      <c r="G187266" s="248"/>
      <c r="H187266" s="141"/>
      <c r="I187266" s="209"/>
      <c r="J187266" s="141"/>
      <c r="K187266" s="141"/>
    </row>
    <row r="187267" spans="2:11" ht="13.5" customHeight="1">
      <c r="B187267" s="141"/>
      <c r="C187267" s="141"/>
      <c r="D187267" s="141"/>
      <c r="E187267" s="141"/>
      <c r="F187267" s="141"/>
      <c r="G187267" s="248"/>
      <c r="H187267" s="141"/>
      <c r="I187267" s="209"/>
      <c r="J187267" s="141"/>
      <c r="K187267" s="141"/>
    </row>
    <row r="187268" spans="2:11" ht="13.5" customHeight="1">
      <c r="B187268" s="141"/>
      <c r="C187268" s="141"/>
      <c r="D187268" s="141"/>
      <c r="E187268" s="141"/>
      <c r="F187268" s="141"/>
      <c r="G187268" s="248"/>
      <c r="H187268" s="141"/>
      <c r="I187268" s="209"/>
      <c r="J187268" s="141"/>
      <c r="K187268" s="141"/>
    </row>
    <row r="187269" spans="2:11" ht="13.5" customHeight="1">
      <c r="B187269" s="141"/>
      <c r="C187269" s="141"/>
      <c r="D187269" s="141"/>
      <c r="E187269" s="141"/>
      <c r="F187269" s="141"/>
      <c r="G187269" s="248"/>
      <c r="H187269" s="141"/>
      <c r="I187269" s="209"/>
      <c r="J187269" s="141"/>
      <c r="K187269" s="141"/>
    </row>
    <row r="187270" spans="2:11" ht="13.5" customHeight="1">
      <c r="B187270" s="141"/>
      <c r="C187270" s="141"/>
      <c r="D187270" s="141"/>
      <c r="E187270" s="141"/>
      <c r="F187270" s="141"/>
      <c r="G187270" s="248"/>
      <c r="H187270" s="141"/>
      <c r="I187270" s="209"/>
      <c r="J187270" s="141"/>
      <c r="K187270" s="141"/>
    </row>
    <row r="187271" spans="2:11" ht="13.5" customHeight="1">
      <c r="B187271" s="141"/>
      <c r="C187271" s="141"/>
      <c r="D187271" s="141"/>
      <c r="E187271" s="141"/>
      <c r="F187271" s="141"/>
      <c r="G187271" s="248"/>
      <c r="H187271" s="141"/>
      <c r="I187271" s="209"/>
      <c r="J187271" s="141"/>
      <c r="K187271" s="141"/>
    </row>
    <row r="187272" spans="2:11" ht="13.5" customHeight="1">
      <c r="B187272" s="141"/>
      <c r="C187272" s="141"/>
      <c r="D187272" s="141"/>
      <c r="E187272" s="141"/>
      <c r="F187272" s="141"/>
      <c r="G187272" s="248"/>
      <c r="H187272" s="141"/>
      <c r="I187272" s="209"/>
      <c r="J187272" s="141"/>
      <c r="K187272" s="141"/>
    </row>
    <row r="187273" spans="2:11" ht="13.5" customHeight="1">
      <c r="B187273" s="141"/>
      <c r="C187273" s="141"/>
      <c r="D187273" s="141"/>
      <c r="E187273" s="141"/>
      <c r="F187273" s="141"/>
      <c r="G187273" s="248"/>
      <c r="H187273" s="141"/>
      <c r="I187273" s="209"/>
      <c r="J187273" s="141"/>
      <c r="K187273" s="141"/>
    </row>
    <row r="187274" spans="2:11" ht="13.5" customHeight="1">
      <c r="B187274" s="141"/>
      <c r="C187274" s="141"/>
      <c r="D187274" s="141"/>
      <c r="E187274" s="141"/>
      <c r="F187274" s="141"/>
      <c r="G187274" s="248"/>
      <c r="H187274" s="141"/>
      <c r="I187274" s="209"/>
      <c r="J187274" s="141"/>
      <c r="K187274" s="141"/>
    </row>
    <row r="187275" spans="2:11" ht="13.5" customHeight="1">
      <c r="B187275" s="141"/>
      <c r="C187275" s="141"/>
      <c r="D187275" s="141"/>
      <c r="E187275" s="141"/>
      <c r="F187275" s="141"/>
      <c r="G187275" s="248"/>
      <c r="H187275" s="141"/>
      <c r="I187275" s="209"/>
      <c r="J187275" s="141"/>
      <c r="K187275" s="141"/>
    </row>
    <row r="187276" spans="2:11" ht="13.5" customHeight="1">
      <c r="B187276" s="141"/>
      <c r="C187276" s="141"/>
      <c r="D187276" s="141"/>
      <c r="E187276" s="141"/>
      <c r="F187276" s="141"/>
      <c r="G187276" s="248"/>
      <c r="H187276" s="141"/>
      <c r="I187276" s="209"/>
      <c r="J187276" s="141"/>
      <c r="K187276" s="141"/>
    </row>
    <row r="187277" spans="2:11" ht="13.5" customHeight="1">
      <c r="B187277" s="141"/>
      <c r="C187277" s="141"/>
      <c r="D187277" s="141"/>
      <c r="E187277" s="141"/>
      <c r="F187277" s="141"/>
      <c r="G187277" s="248"/>
      <c r="H187277" s="141"/>
      <c r="I187277" s="209"/>
      <c r="J187277" s="141"/>
      <c r="K187277" s="141"/>
    </row>
    <row r="187278" spans="2:11" ht="13.5" customHeight="1">
      <c r="B187278" s="141"/>
      <c r="C187278" s="141"/>
      <c r="D187278" s="141"/>
      <c r="E187278" s="141"/>
      <c r="F187278" s="141"/>
      <c r="G187278" s="248"/>
      <c r="H187278" s="141"/>
      <c r="I187278" s="209"/>
      <c r="J187278" s="141"/>
      <c r="K187278" s="141"/>
    </row>
    <row r="187279" spans="2:11" ht="13.5" customHeight="1">
      <c r="B187279" s="141"/>
      <c r="C187279" s="141"/>
      <c r="D187279" s="141"/>
      <c r="E187279" s="141"/>
      <c r="F187279" s="141"/>
      <c r="G187279" s="248"/>
      <c r="H187279" s="141"/>
      <c r="I187279" s="209"/>
      <c r="J187279" s="141"/>
      <c r="K187279" s="141"/>
    </row>
    <row r="187280" spans="2:11" ht="13.5" customHeight="1">
      <c r="B187280" s="141"/>
      <c r="C187280" s="141"/>
      <c r="D187280" s="141"/>
      <c r="E187280" s="141"/>
      <c r="F187280" s="141"/>
      <c r="G187280" s="248"/>
      <c r="H187280" s="141"/>
      <c r="I187280" s="209"/>
      <c r="J187280" s="141"/>
      <c r="K187280" s="141"/>
    </row>
    <row r="187281" spans="2:11" ht="13.5" customHeight="1">
      <c r="B187281" s="141"/>
      <c r="C187281" s="141"/>
      <c r="D187281" s="141"/>
      <c r="E187281" s="141"/>
      <c r="F187281" s="141"/>
      <c r="G187281" s="248"/>
      <c r="H187281" s="141"/>
      <c r="I187281" s="209"/>
      <c r="J187281" s="141"/>
      <c r="K187281" s="141"/>
    </row>
    <row r="187282" spans="2:11" ht="13.5" customHeight="1">
      <c r="B187282" s="141"/>
      <c r="C187282" s="141"/>
      <c r="D187282" s="141"/>
      <c r="E187282" s="141"/>
      <c r="F187282" s="141"/>
      <c r="G187282" s="248"/>
      <c r="H187282" s="141"/>
      <c r="I187282" s="209"/>
      <c r="J187282" s="141"/>
      <c r="K187282" s="141"/>
    </row>
    <row r="187283" spans="2:11" ht="13.5" customHeight="1">
      <c r="B187283" s="141"/>
      <c r="C187283" s="141"/>
      <c r="D187283" s="141"/>
      <c r="E187283" s="141"/>
      <c r="F187283" s="141"/>
      <c r="G187283" s="248"/>
      <c r="H187283" s="141"/>
      <c r="I187283" s="209"/>
      <c r="J187283" s="141"/>
      <c r="K187283" s="141"/>
    </row>
    <row r="187284" spans="2:11" ht="13.5" customHeight="1">
      <c r="B187284" s="141"/>
      <c r="C187284" s="141"/>
      <c r="D187284" s="141"/>
      <c r="E187284" s="141"/>
      <c r="F187284" s="141"/>
      <c r="G187284" s="248"/>
      <c r="H187284" s="141"/>
      <c r="I187284" s="209"/>
      <c r="J187284" s="141"/>
      <c r="K187284" s="141"/>
    </row>
    <row r="187285" spans="2:11" ht="13.5" customHeight="1">
      <c r="B187285" s="141"/>
      <c r="C187285" s="141"/>
      <c r="D187285" s="141"/>
      <c r="E187285" s="141"/>
      <c r="F187285" s="141"/>
      <c r="G187285" s="248"/>
      <c r="H187285" s="141"/>
      <c r="I187285" s="209"/>
      <c r="J187285" s="141"/>
      <c r="K187285" s="141"/>
    </row>
    <row r="187286" spans="2:11" ht="13.5" customHeight="1">
      <c r="B187286" s="141"/>
      <c r="C187286" s="141"/>
      <c r="D187286" s="141"/>
      <c r="E187286" s="141"/>
      <c r="F187286" s="141"/>
      <c r="G187286" s="248"/>
      <c r="H187286" s="141"/>
      <c r="I187286" s="209"/>
      <c r="J187286" s="141"/>
      <c r="K187286" s="141"/>
    </row>
    <row r="187287" spans="2:11" ht="13.5" customHeight="1">
      <c r="B187287" s="141"/>
      <c r="C187287" s="141"/>
      <c r="D187287" s="141"/>
      <c r="E187287" s="141"/>
      <c r="F187287" s="141"/>
      <c r="G187287" s="248"/>
      <c r="H187287" s="141"/>
      <c r="I187287" s="209"/>
      <c r="J187287" s="141"/>
      <c r="K187287" s="141"/>
    </row>
    <row r="187288" spans="2:11" ht="13.5" customHeight="1">
      <c r="B187288" s="141"/>
      <c r="C187288" s="141"/>
      <c r="D187288" s="141"/>
      <c r="E187288" s="141"/>
      <c r="F187288" s="141"/>
      <c r="G187288" s="248"/>
      <c r="H187288" s="141"/>
      <c r="I187288" s="209"/>
      <c r="J187288" s="141"/>
      <c r="K187288" s="141"/>
    </row>
    <row r="187289" spans="2:11" ht="13.5" customHeight="1">
      <c r="B187289" s="141"/>
      <c r="C187289" s="141"/>
      <c r="D187289" s="141"/>
      <c r="E187289" s="141"/>
      <c r="F187289" s="141"/>
      <c r="G187289" s="248"/>
      <c r="H187289" s="141"/>
      <c r="I187289" s="209"/>
      <c r="J187289" s="141"/>
      <c r="K187289" s="141"/>
    </row>
    <row r="187290" spans="2:11" ht="13.5" customHeight="1">
      <c r="B187290" s="141"/>
      <c r="C187290" s="141"/>
      <c r="D187290" s="141"/>
      <c r="E187290" s="141"/>
      <c r="F187290" s="141"/>
      <c r="G187290" s="248"/>
      <c r="H187290" s="141"/>
      <c r="I187290" s="209"/>
      <c r="J187290" s="141"/>
      <c r="K187290" s="141"/>
    </row>
    <row r="187291" spans="2:11" ht="13.5" customHeight="1">
      <c r="B187291" s="141"/>
      <c r="C187291" s="141"/>
      <c r="D187291" s="141"/>
      <c r="E187291" s="141"/>
      <c r="F187291" s="141"/>
      <c r="G187291" s="248"/>
      <c r="H187291" s="141"/>
      <c r="I187291" s="209"/>
      <c r="J187291" s="141"/>
      <c r="K187291" s="141"/>
    </row>
    <row r="187292" spans="2:11" ht="13.5" customHeight="1">
      <c r="B187292" s="141"/>
      <c r="C187292" s="141"/>
      <c r="D187292" s="141"/>
      <c r="E187292" s="141"/>
      <c r="F187292" s="141"/>
      <c r="G187292" s="248"/>
      <c r="H187292" s="141"/>
      <c r="I187292" s="209"/>
      <c r="J187292" s="141"/>
      <c r="K187292" s="141"/>
    </row>
    <row r="187293" spans="2:11" ht="13.5" customHeight="1">
      <c r="B187293" s="141"/>
      <c r="C187293" s="141"/>
      <c r="D187293" s="141"/>
      <c r="E187293" s="141"/>
      <c r="F187293" s="141"/>
      <c r="G187293" s="248"/>
      <c r="H187293" s="141"/>
      <c r="I187293" s="209"/>
      <c r="J187293" s="141"/>
      <c r="K187293" s="141"/>
    </row>
    <row r="187294" spans="2:11" ht="13.5" customHeight="1">
      <c r="B187294" s="141"/>
      <c r="C187294" s="141"/>
      <c r="D187294" s="141"/>
      <c r="E187294" s="141"/>
      <c r="F187294" s="141"/>
      <c r="G187294" s="248"/>
      <c r="H187294" s="141"/>
      <c r="I187294" s="209"/>
      <c r="J187294" s="141"/>
      <c r="K187294" s="141"/>
    </row>
    <row r="187295" spans="2:11" ht="13.5" customHeight="1">
      <c r="B187295" s="141"/>
      <c r="C187295" s="141"/>
      <c r="D187295" s="141"/>
      <c r="E187295" s="141"/>
      <c r="F187295" s="141"/>
      <c r="G187295" s="248"/>
      <c r="H187295" s="141"/>
      <c r="I187295" s="209"/>
      <c r="J187295" s="141"/>
      <c r="K187295" s="141"/>
    </row>
    <row r="187296" spans="2:11" ht="13.5" customHeight="1">
      <c r="B187296" s="141"/>
      <c r="C187296" s="141"/>
      <c r="D187296" s="141"/>
      <c r="E187296" s="141"/>
      <c r="F187296" s="141"/>
      <c r="G187296" s="248"/>
      <c r="H187296" s="141"/>
      <c r="I187296" s="209"/>
      <c r="J187296" s="141"/>
      <c r="K187296" s="141"/>
    </row>
    <row r="187297" spans="2:11" ht="13.5" customHeight="1">
      <c r="B187297" s="141"/>
      <c r="C187297" s="141"/>
      <c r="D187297" s="141"/>
      <c r="E187297" s="141"/>
      <c r="F187297" s="141"/>
      <c r="G187297" s="248"/>
      <c r="H187297" s="141"/>
      <c r="I187297" s="209"/>
      <c r="J187297" s="141"/>
      <c r="K187297" s="141"/>
    </row>
    <row r="187298" spans="2:11" ht="13.5" customHeight="1">
      <c r="B187298" s="141"/>
      <c r="C187298" s="141"/>
      <c r="D187298" s="141"/>
      <c r="E187298" s="141"/>
      <c r="F187298" s="141"/>
      <c r="G187298" s="248"/>
      <c r="H187298" s="141"/>
      <c r="I187298" s="209"/>
      <c r="J187298" s="141"/>
      <c r="K187298" s="141"/>
    </row>
    <row r="187299" spans="2:11" ht="13.5" customHeight="1">
      <c r="B187299" s="141"/>
      <c r="C187299" s="141"/>
      <c r="D187299" s="141"/>
      <c r="E187299" s="141"/>
      <c r="F187299" s="141"/>
      <c r="G187299" s="248"/>
      <c r="H187299" s="141"/>
      <c r="I187299" s="209"/>
      <c r="J187299" s="141"/>
      <c r="K187299" s="141"/>
    </row>
    <row r="187300" spans="2:11" ht="13.5" customHeight="1">
      <c r="B187300" s="141"/>
      <c r="C187300" s="141"/>
      <c r="D187300" s="141"/>
      <c r="E187300" s="141"/>
      <c r="F187300" s="141"/>
      <c r="G187300" s="248"/>
      <c r="H187300" s="141"/>
      <c r="I187300" s="209"/>
      <c r="J187300" s="141"/>
      <c r="K187300" s="141"/>
    </row>
    <row r="187301" spans="2:11" ht="13.5" customHeight="1">
      <c r="B187301" s="141"/>
      <c r="C187301" s="141"/>
      <c r="D187301" s="141"/>
      <c r="E187301" s="141"/>
      <c r="F187301" s="141"/>
      <c r="G187301" s="248"/>
      <c r="H187301" s="141"/>
      <c r="I187301" s="209"/>
      <c r="J187301" s="141"/>
      <c r="K187301" s="141"/>
    </row>
    <row r="187302" spans="2:11" ht="13.5" customHeight="1">
      <c r="B187302" s="141"/>
      <c r="C187302" s="141"/>
      <c r="D187302" s="141"/>
      <c r="E187302" s="141"/>
      <c r="F187302" s="141"/>
      <c r="G187302" s="248"/>
      <c r="H187302" s="141"/>
      <c r="I187302" s="209"/>
      <c r="J187302" s="141"/>
      <c r="K187302" s="141"/>
    </row>
    <row r="187303" spans="2:11" ht="13.5" customHeight="1">
      <c r="B187303" s="141"/>
      <c r="C187303" s="141"/>
      <c r="D187303" s="141"/>
      <c r="E187303" s="141"/>
      <c r="F187303" s="141"/>
      <c r="G187303" s="248"/>
      <c r="H187303" s="141"/>
      <c r="I187303" s="209"/>
      <c r="J187303" s="141"/>
      <c r="K187303" s="141"/>
    </row>
    <row r="187304" spans="2:11" ht="13.5" customHeight="1">
      <c r="B187304" s="141"/>
      <c r="C187304" s="141"/>
      <c r="D187304" s="141"/>
      <c r="E187304" s="141"/>
      <c r="F187304" s="141"/>
      <c r="G187304" s="248"/>
      <c r="H187304" s="141"/>
      <c r="I187304" s="209"/>
      <c r="J187304" s="141"/>
      <c r="K187304" s="141"/>
    </row>
    <row r="187305" spans="2:11" ht="13.5" customHeight="1">
      <c r="B187305" s="141"/>
      <c r="C187305" s="141"/>
      <c r="D187305" s="141"/>
      <c r="E187305" s="141"/>
      <c r="F187305" s="141"/>
      <c r="G187305" s="248"/>
      <c r="H187305" s="141"/>
      <c r="I187305" s="209"/>
      <c r="J187305" s="141"/>
      <c r="K187305" s="141"/>
    </row>
    <row r="187306" spans="2:11" ht="13.5" customHeight="1">
      <c r="B187306" s="141"/>
      <c r="C187306" s="141"/>
      <c r="D187306" s="141"/>
      <c r="E187306" s="141"/>
      <c r="F187306" s="141"/>
      <c r="G187306" s="248"/>
      <c r="H187306" s="141"/>
      <c r="I187306" s="209"/>
      <c r="J187306" s="141"/>
      <c r="K187306" s="141"/>
    </row>
    <row r="187307" spans="2:11" ht="13.5" customHeight="1">
      <c r="B187307" s="141"/>
      <c r="C187307" s="141"/>
      <c r="D187307" s="141"/>
      <c r="E187307" s="141"/>
      <c r="F187307" s="141"/>
      <c r="G187307" s="248"/>
      <c r="H187307" s="141"/>
      <c r="I187307" s="209"/>
      <c r="J187307" s="141"/>
      <c r="K187307" s="141"/>
    </row>
    <row r="187308" spans="2:11" ht="13.5" customHeight="1">
      <c r="B187308" s="141"/>
      <c r="C187308" s="141"/>
      <c r="D187308" s="141"/>
      <c r="E187308" s="141"/>
      <c r="F187308" s="141"/>
      <c r="G187308" s="248"/>
      <c r="H187308" s="141"/>
      <c r="I187308" s="209"/>
      <c r="J187308" s="141"/>
      <c r="K187308" s="141"/>
    </row>
    <row r="187309" spans="2:11" ht="13.5" customHeight="1">
      <c r="B187309" s="141"/>
      <c r="C187309" s="141"/>
      <c r="D187309" s="141"/>
      <c r="E187309" s="141"/>
      <c r="F187309" s="141"/>
      <c r="G187309" s="248"/>
      <c r="H187309" s="141"/>
      <c r="I187309" s="209"/>
      <c r="J187309" s="141"/>
      <c r="K187309" s="141"/>
    </row>
    <row r="187310" spans="2:11" ht="13.5" customHeight="1">
      <c r="B187310" s="141"/>
      <c r="C187310" s="141"/>
      <c r="D187310" s="141"/>
      <c r="E187310" s="141"/>
      <c r="F187310" s="141"/>
      <c r="G187310" s="248"/>
      <c r="H187310" s="141"/>
      <c r="I187310" s="209"/>
      <c r="J187310" s="141"/>
      <c r="K187310" s="141"/>
    </row>
    <row r="187311" spans="2:11" ht="13.5" customHeight="1">
      <c r="B187311" s="141"/>
      <c r="C187311" s="141"/>
      <c r="D187311" s="141"/>
      <c r="E187311" s="141"/>
      <c r="F187311" s="141"/>
      <c r="G187311" s="248"/>
      <c r="H187311" s="141"/>
      <c r="I187311" s="209"/>
      <c r="J187311" s="141"/>
      <c r="K187311" s="141"/>
    </row>
    <row r="187312" spans="2:11" ht="13.5" customHeight="1">
      <c r="B187312" s="141"/>
      <c r="C187312" s="141"/>
      <c r="D187312" s="141"/>
      <c r="E187312" s="141"/>
      <c r="F187312" s="141"/>
      <c r="G187312" s="248"/>
      <c r="H187312" s="141"/>
      <c r="I187312" s="209"/>
      <c r="J187312" s="141"/>
      <c r="K187312" s="141"/>
    </row>
    <row r="187313" spans="2:11" ht="13.5" customHeight="1">
      <c r="B187313" s="141"/>
      <c r="C187313" s="141"/>
      <c r="D187313" s="141"/>
      <c r="E187313" s="141"/>
      <c r="F187313" s="141"/>
      <c r="G187313" s="248"/>
      <c r="H187313" s="141"/>
      <c r="I187313" s="209"/>
      <c r="J187313" s="141"/>
      <c r="K187313" s="141"/>
    </row>
    <row r="187314" spans="2:11" ht="13.5" customHeight="1">
      <c r="B187314" s="141"/>
      <c r="C187314" s="141"/>
      <c r="D187314" s="141"/>
      <c r="E187314" s="141"/>
      <c r="F187314" s="141"/>
      <c r="G187314" s="248"/>
      <c r="H187314" s="141"/>
      <c r="I187314" s="209"/>
      <c r="J187314" s="141"/>
      <c r="K187314" s="141"/>
    </row>
    <row r="187315" spans="2:11" ht="13.5" customHeight="1">
      <c r="B187315" s="141"/>
      <c r="C187315" s="141"/>
      <c r="D187315" s="141"/>
      <c r="E187315" s="141"/>
      <c r="F187315" s="141"/>
      <c r="G187315" s="248"/>
      <c r="H187315" s="141"/>
      <c r="I187315" s="209"/>
      <c r="J187315" s="141"/>
      <c r="K187315" s="141"/>
    </row>
    <row r="187316" spans="2:11" ht="13.5" customHeight="1">
      <c r="B187316" s="141"/>
      <c r="C187316" s="141"/>
      <c r="D187316" s="141"/>
      <c r="E187316" s="141"/>
      <c r="F187316" s="141"/>
      <c r="G187316" s="248"/>
      <c r="H187316" s="141"/>
      <c r="I187316" s="209"/>
      <c r="J187316" s="141"/>
      <c r="K187316" s="141"/>
    </row>
    <row r="187317" spans="2:11" ht="13.5" customHeight="1">
      <c r="B187317" s="141"/>
      <c r="C187317" s="141"/>
      <c r="D187317" s="141"/>
      <c r="E187317" s="141"/>
      <c r="F187317" s="141"/>
      <c r="G187317" s="248"/>
      <c r="H187317" s="141"/>
      <c r="I187317" s="209"/>
      <c r="J187317" s="141"/>
      <c r="K187317" s="141"/>
    </row>
    <row r="187318" spans="2:11" ht="13.5" customHeight="1">
      <c r="B187318" s="141"/>
      <c r="C187318" s="141"/>
      <c r="D187318" s="141"/>
      <c r="E187318" s="141"/>
      <c r="F187318" s="141"/>
      <c r="G187318" s="248"/>
      <c r="H187318" s="141"/>
      <c r="I187318" s="209"/>
      <c r="J187318" s="141"/>
      <c r="K187318" s="141"/>
    </row>
    <row r="187319" spans="2:11" ht="13.5" customHeight="1">
      <c r="B187319" s="141"/>
      <c r="C187319" s="141"/>
      <c r="D187319" s="141"/>
      <c r="E187319" s="141"/>
      <c r="F187319" s="141"/>
      <c r="G187319" s="248"/>
      <c r="H187319" s="141"/>
      <c r="I187319" s="209"/>
      <c r="J187319" s="141"/>
      <c r="K187319" s="141"/>
    </row>
    <row r="187320" spans="2:11" ht="13.5" customHeight="1">
      <c r="B187320" s="141"/>
      <c r="C187320" s="141"/>
      <c r="D187320" s="141"/>
      <c r="E187320" s="141"/>
      <c r="F187320" s="141"/>
      <c r="G187320" s="248"/>
      <c r="H187320" s="141"/>
      <c r="I187320" s="209"/>
      <c r="J187320" s="141"/>
      <c r="K187320" s="141"/>
    </row>
    <row r="187321" spans="2:11" ht="13.5" customHeight="1">
      <c r="B187321" s="141"/>
      <c r="C187321" s="141"/>
      <c r="D187321" s="141"/>
      <c r="E187321" s="141"/>
      <c r="F187321" s="141"/>
      <c r="G187321" s="248"/>
      <c r="H187321" s="141"/>
      <c r="I187321" s="209"/>
      <c r="J187321" s="141"/>
      <c r="K187321" s="141"/>
    </row>
    <row r="187322" spans="2:11" ht="13.5" customHeight="1">
      <c r="B187322" s="141"/>
      <c r="C187322" s="141"/>
      <c r="D187322" s="141"/>
      <c r="E187322" s="141"/>
      <c r="F187322" s="141"/>
      <c r="G187322" s="248"/>
      <c r="H187322" s="141"/>
      <c r="I187322" s="209"/>
      <c r="J187322" s="141"/>
      <c r="K187322" s="141"/>
    </row>
    <row r="187323" spans="2:11" ht="13.5" customHeight="1">
      <c r="B187323" s="141"/>
      <c r="C187323" s="141"/>
      <c r="D187323" s="141"/>
      <c r="E187323" s="141"/>
      <c r="F187323" s="141"/>
      <c r="G187323" s="248"/>
      <c r="H187323" s="141"/>
      <c r="I187323" s="209"/>
      <c r="J187323" s="141"/>
      <c r="K187323" s="141"/>
    </row>
    <row r="187324" spans="2:11" ht="13.5" customHeight="1">
      <c r="B187324" s="141"/>
      <c r="C187324" s="141"/>
      <c r="D187324" s="141"/>
      <c r="E187324" s="141"/>
      <c r="F187324" s="141"/>
      <c r="G187324" s="248"/>
      <c r="H187324" s="141"/>
      <c r="I187324" s="209"/>
      <c r="J187324" s="141"/>
      <c r="K187324" s="141"/>
    </row>
    <row r="187325" spans="2:11" ht="13.5" customHeight="1">
      <c r="B187325" s="141"/>
      <c r="C187325" s="141"/>
      <c r="D187325" s="141"/>
      <c r="E187325" s="141"/>
      <c r="F187325" s="141"/>
      <c r="G187325" s="248"/>
      <c r="H187325" s="141"/>
      <c r="I187325" s="209"/>
      <c r="J187325" s="141"/>
      <c r="K187325" s="141"/>
    </row>
    <row r="187326" spans="2:11" ht="13.5" customHeight="1">
      <c r="B187326" s="141"/>
      <c r="C187326" s="141"/>
      <c r="D187326" s="141"/>
      <c r="E187326" s="141"/>
      <c r="F187326" s="141"/>
      <c r="G187326" s="248"/>
      <c r="H187326" s="141"/>
      <c r="I187326" s="209"/>
      <c r="J187326" s="141"/>
      <c r="K187326" s="141"/>
    </row>
    <row r="187327" spans="2:11" ht="13.5" customHeight="1">
      <c r="B187327" s="141"/>
      <c r="C187327" s="141"/>
      <c r="D187327" s="141"/>
      <c r="E187327" s="141"/>
      <c r="F187327" s="141"/>
      <c r="G187327" s="248"/>
      <c r="H187327" s="141"/>
      <c r="I187327" s="209"/>
      <c r="J187327" s="141"/>
      <c r="K187327" s="141"/>
    </row>
    <row r="187328" spans="2:11" ht="13.5" customHeight="1">
      <c r="B187328" s="141"/>
      <c r="C187328" s="141"/>
      <c r="D187328" s="141"/>
      <c r="E187328" s="141"/>
      <c r="F187328" s="141"/>
      <c r="G187328" s="248"/>
      <c r="H187328" s="141"/>
      <c r="I187328" s="209"/>
      <c r="J187328" s="141"/>
      <c r="K187328" s="141"/>
    </row>
    <row r="187329" spans="2:11" ht="13.5" customHeight="1">
      <c r="B187329" s="141"/>
      <c r="C187329" s="141"/>
      <c r="D187329" s="141"/>
      <c r="E187329" s="141"/>
      <c r="F187329" s="141"/>
      <c r="G187329" s="248"/>
      <c r="H187329" s="141"/>
      <c r="I187329" s="209"/>
      <c r="J187329" s="141"/>
      <c r="K187329" s="141"/>
    </row>
    <row r="187330" spans="2:11" ht="13.5" customHeight="1">
      <c r="B187330" s="141"/>
      <c r="C187330" s="141"/>
      <c r="D187330" s="141"/>
      <c r="E187330" s="141"/>
      <c r="F187330" s="141"/>
      <c r="G187330" s="248"/>
      <c r="H187330" s="141"/>
      <c r="I187330" s="209"/>
      <c r="J187330" s="141"/>
      <c r="K187330" s="141"/>
    </row>
    <row r="187331" spans="2:11" ht="13.5" customHeight="1">
      <c r="B187331" s="141"/>
      <c r="C187331" s="141"/>
      <c r="D187331" s="141"/>
      <c r="E187331" s="141"/>
      <c r="F187331" s="141"/>
      <c r="G187331" s="248"/>
      <c r="H187331" s="141"/>
      <c r="I187331" s="209"/>
      <c r="J187331" s="141"/>
      <c r="K187331" s="141"/>
    </row>
    <row r="187332" spans="2:11" ht="13.5" customHeight="1">
      <c r="B187332" s="141"/>
      <c r="C187332" s="141"/>
      <c r="D187332" s="141"/>
      <c r="E187332" s="141"/>
      <c r="F187332" s="141"/>
      <c r="G187332" s="248"/>
      <c r="H187332" s="141"/>
      <c r="I187332" s="209"/>
      <c r="J187332" s="141"/>
      <c r="K187332" s="141"/>
    </row>
    <row r="187333" spans="2:11" ht="13.5" customHeight="1">
      <c r="B187333" s="141"/>
      <c r="C187333" s="141"/>
      <c r="D187333" s="141"/>
      <c r="E187333" s="141"/>
      <c r="F187333" s="141"/>
      <c r="G187333" s="248"/>
      <c r="H187333" s="141"/>
      <c r="I187333" s="209"/>
      <c r="J187333" s="141"/>
      <c r="K187333" s="141"/>
    </row>
    <row r="187334" spans="2:11" ht="13.5" customHeight="1">
      <c r="B187334" s="141"/>
      <c r="C187334" s="141"/>
      <c r="D187334" s="141"/>
      <c r="E187334" s="141"/>
      <c r="F187334" s="141"/>
      <c r="G187334" s="248"/>
      <c r="H187334" s="141"/>
      <c r="I187334" s="209"/>
      <c r="J187334" s="141"/>
      <c r="K187334" s="141"/>
    </row>
    <row r="187335" spans="2:11" ht="13.5" customHeight="1">
      <c r="B187335" s="141"/>
      <c r="C187335" s="141"/>
      <c r="D187335" s="141"/>
      <c r="E187335" s="141"/>
      <c r="F187335" s="141"/>
      <c r="G187335" s="248"/>
      <c r="H187335" s="141"/>
      <c r="I187335" s="209"/>
      <c r="J187335" s="141"/>
      <c r="K187335" s="141"/>
    </row>
    <row r="187336" spans="2:11" ht="13.5" customHeight="1">
      <c r="B187336" s="141"/>
      <c r="C187336" s="141"/>
      <c r="D187336" s="141"/>
      <c r="E187336" s="141"/>
      <c r="F187336" s="141"/>
      <c r="G187336" s="248"/>
      <c r="H187336" s="141"/>
      <c r="I187336" s="209"/>
      <c r="J187336" s="141"/>
      <c r="K187336" s="141"/>
    </row>
    <row r="187337" spans="2:11" ht="13.5" customHeight="1">
      <c r="B187337" s="141"/>
      <c r="C187337" s="141"/>
      <c r="D187337" s="141"/>
      <c r="E187337" s="141"/>
      <c r="F187337" s="141"/>
      <c r="G187337" s="248"/>
      <c r="H187337" s="141"/>
      <c r="I187337" s="209"/>
      <c r="J187337" s="141"/>
      <c r="K187337" s="141"/>
    </row>
    <row r="187338" spans="2:11" ht="13.5" customHeight="1">
      <c r="B187338" s="141"/>
      <c r="C187338" s="141"/>
      <c r="D187338" s="141"/>
      <c r="E187338" s="141"/>
      <c r="F187338" s="141"/>
      <c r="G187338" s="248"/>
      <c r="H187338" s="141"/>
      <c r="I187338" s="209"/>
      <c r="J187338" s="141"/>
      <c r="K187338" s="141"/>
    </row>
    <row r="187339" spans="2:11" ht="13.5" customHeight="1">
      <c r="B187339" s="141"/>
      <c r="C187339" s="141"/>
      <c r="D187339" s="141"/>
      <c r="E187339" s="141"/>
      <c r="F187339" s="141"/>
      <c r="G187339" s="248"/>
      <c r="H187339" s="141"/>
      <c r="I187339" s="209"/>
      <c r="J187339" s="141"/>
      <c r="K187339" s="141"/>
    </row>
    <row r="187340" spans="2:11" ht="13.5" customHeight="1">
      <c r="B187340" s="141"/>
      <c r="C187340" s="141"/>
      <c r="D187340" s="141"/>
      <c r="E187340" s="141"/>
      <c r="F187340" s="141"/>
      <c r="G187340" s="248"/>
      <c r="H187340" s="141"/>
      <c r="I187340" s="209"/>
      <c r="J187340" s="141"/>
      <c r="K187340" s="141"/>
    </row>
    <row r="187341" spans="2:11" ht="13.5" customHeight="1">
      <c r="B187341" s="141"/>
      <c r="C187341" s="141"/>
      <c r="D187341" s="141"/>
      <c r="E187341" s="141"/>
      <c r="F187341" s="141"/>
      <c r="G187341" s="248"/>
      <c r="H187341" s="141"/>
      <c r="I187341" s="209"/>
      <c r="J187341" s="141"/>
      <c r="K187341" s="141"/>
    </row>
    <row r="187342" spans="2:11" ht="13.5" customHeight="1">
      <c r="B187342" s="141"/>
      <c r="C187342" s="141"/>
      <c r="D187342" s="141"/>
      <c r="E187342" s="141"/>
      <c r="F187342" s="141"/>
      <c r="G187342" s="248"/>
      <c r="H187342" s="141"/>
      <c r="I187342" s="209"/>
      <c r="J187342" s="141"/>
      <c r="K187342" s="141"/>
    </row>
    <row r="187343" spans="2:11" ht="13.5" customHeight="1">
      <c r="B187343" s="141"/>
      <c r="C187343" s="141"/>
      <c r="D187343" s="141"/>
      <c r="E187343" s="141"/>
      <c r="F187343" s="141"/>
      <c r="G187343" s="248"/>
      <c r="H187343" s="141"/>
      <c r="I187343" s="209"/>
      <c r="J187343" s="141"/>
      <c r="K187343" s="141"/>
    </row>
    <row r="187344" spans="2:11" ht="13.5" customHeight="1">
      <c r="B187344" s="141"/>
      <c r="C187344" s="141"/>
      <c r="D187344" s="141"/>
      <c r="E187344" s="141"/>
      <c r="F187344" s="141"/>
      <c r="G187344" s="248"/>
      <c r="H187344" s="141"/>
      <c r="I187344" s="209"/>
      <c r="J187344" s="141"/>
      <c r="K187344" s="141"/>
    </row>
    <row r="187345" spans="2:11" ht="13.5" customHeight="1">
      <c r="B187345" s="141"/>
      <c r="C187345" s="141"/>
      <c r="D187345" s="141"/>
      <c r="E187345" s="141"/>
      <c r="F187345" s="141"/>
      <c r="G187345" s="248"/>
      <c r="H187345" s="141"/>
      <c r="I187345" s="209"/>
      <c r="J187345" s="141"/>
      <c r="K187345" s="141"/>
    </row>
    <row r="187346" spans="2:11" ht="13.5" customHeight="1">
      <c r="B187346" s="141"/>
      <c r="C187346" s="141"/>
      <c r="D187346" s="141"/>
      <c r="E187346" s="141"/>
      <c r="F187346" s="141"/>
      <c r="G187346" s="248"/>
      <c r="H187346" s="141"/>
      <c r="I187346" s="209"/>
      <c r="J187346" s="141"/>
      <c r="K187346" s="141"/>
    </row>
    <row r="187347" spans="2:11" ht="13.5" customHeight="1">
      <c r="B187347" s="141"/>
      <c r="C187347" s="141"/>
      <c r="D187347" s="141"/>
      <c r="E187347" s="141"/>
      <c r="F187347" s="141"/>
      <c r="G187347" s="248"/>
      <c r="H187347" s="141"/>
      <c r="I187347" s="209"/>
      <c r="J187347" s="141"/>
      <c r="K187347" s="141"/>
    </row>
    <row r="187348" spans="2:11" ht="13.5" customHeight="1">
      <c r="B187348" s="141"/>
      <c r="C187348" s="141"/>
      <c r="D187348" s="141"/>
      <c r="E187348" s="141"/>
      <c r="F187348" s="141"/>
      <c r="G187348" s="248"/>
      <c r="H187348" s="141"/>
      <c r="I187348" s="209"/>
      <c r="J187348" s="141"/>
      <c r="K187348" s="141"/>
    </row>
    <row r="187349" spans="2:11" ht="13.5" customHeight="1">
      <c r="B187349" s="141"/>
      <c r="C187349" s="141"/>
      <c r="D187349" s="141"/>
      <c r="E187349" s="141"/>
      <c r="F187349" s="141"/>
      <c r="G187349" s="248"/>
      <c r="H187349" s="141"/>
      <c r="I187349" s="209"/>
      <c r="J187349" s="141"/>
      <c r="K187349" s="141"/>
    </row>
    <row r="187350" spans="2:11" ht="13.5" customHeight="1">
      <c r="B187350" s="141"/>
      <c r="C187350" s="141"/>
      <c r="D187350" s="141"/>
      <c r="E187350" s="141"/>
      <c r="F187350" s="141"/>
      <c r="G187350" s="248"/>
      <c r="H187350" s="141"/>
      <c r="I187350" s="209"/>
      <c r="J187350" s="141"/>
      <c r="K187350" s="141"/>
    </row>
    <row r="187351" spans="2:11" ht="13.5" customHeight="1">
      <c r="B187351" s="141"/>
      <c r="C187351" s="141"/>
      <c r="D187351" s="141"/>
      <c r="E187351" s="141"/>
      <c r="F187351" s="141"/>
      <c r="G187351" s="248"/>
      <c r="H187351" s="141"/>
      <c r="I187351" s="209"/>
      <c r="J187351" s="141"/>
      <c r="K187351" s="141"/>
    </row>
    <row r="187352" spans="2:11" ht="13.5" customHeight="1">
      <c r="B187352" s="141"/>
      <c r="C187352" s="141"/>
      <c r="D187352" s="141"/>
      <c r="E187352" s="141"/>
      <c r="F187352" s="141"/>
      <c r="G187352" s="248"/>
      <c r="H187352" s="141"/>
      <c r="I187352" s="209"/>
      <c r="J187352" s="141"/>
      <c r="K187352" s="141"/>
    </row>
    <row r="187353" spans="2:11" ht="13.5" customHeight="1">
      <c r="B187353" s="141"/>
      <c r="C187353" s="141"/>
      <c r="D187353" s="141"/>
      <c r="E187353" s="141"/>
      <c r="F187353" s="141"/>
      <c r="G187353" s="248"/>
      <c r="H187353" s="141"/>
      <c r="I187353" s="209"/>
      <c r="J187353" s="141"/>
      <c r="K187353" s="141"/>
    </row>
    <row r="187354" spans="2:11" ht="13.5" customHeight="1">
      <c r="B187354" s="141"/>
      <c r="C187354" s="141"/>
      <c r="D187354" s="141"/>
      <c r="E187354" s="141"/>
      <c r="F187354" s="141"/>
      <c r="G187354" s="248"/>
      <c r="H187354" s="141"/>
      <c r="I187354" s="209"/>
      <c r="J187354" s="141"/>
      <c r="K187354" s="141"/>
    </row>
    <row r="187355" spans="2:11" ht="13.5" customHeight="1">
      <c r="B187355" s="141"/>
      <c r="C187355" s="141"/>
      <c r="D187355" s="141"/>
      <c r="E187355" s="141"/>
      <c r="F187355" s="141"/>
      <c r="G187355" s="248"/>
      <c r="H187355" s="141"/>
      <c r="I187355" s="209"/>
      <c r="J187355" s="141"/>
      <c r="K187355" s="141"/>
    </row>
    <row r="187356" spans="2:11" ht="13.5" customHeight="1">
      <c r="B187356" s="141"/>
      <c r="C187356" s="141"/>
      <c r="D187356" s="141"/>
      <c r="E187356" s="141"/>
      <c r="F187356" s="141"/>
      <c r="G187356" s="248"/>
      <c r="H187356" s="141"/>
      <c r="I187356" s="209"/>
      <c r="J187356" s="141"/>
      <c r="K187356" s="141"/>
    </row>
    <row r="187357" spans="2:11" ht="13.5" customHeight="1">
      <c r="B187357" s="141"/>
      <c r="C187357" s="141"/>
      <c r="D187357" s="141"/>
      <c r="E187357" s="141"/>
      <c r="F187357" s="141"/>
      <c r="G187357" s="248"/>
      <c r="H187357" s="141"/>
      <c r="I187357" s="209"/>
      <c r="J187357" s="141"/>
      <c r="K187357" s="141"/>
    </row>
    <row r="187358" spans="2:11" ht="13.5" customHeight="1">
      <c r="B187358" s="141"/>
      <c r="C187358" s="141"/>
      <c r="D187358" s="141"/>
      <c r="E187358" s="141"/>
      <c r="F187358" s="141"/>
      <c r="G187358" s="248"/>
      <c r="H187358" s="141"/>
      <c r="I187358" s="209"/>
      <c r="J187358" s="141"/>
      <c r="K187358" s="141"/>
    </row>
    <row r="187359" spans="2:11" ht="13.5" customHeight="1">
      <c r="B187359" s="141"/>
      <c r="C187359" s="141"/>
      <c r="D187359" s="141"/>
      <c r="E187359" s="141"/>
      <c r="F187359" s="141"/>
      <c r="G187359" s="248"/>
      <c r="H187359" s="141"/>
      <c r="I187359" s="209"/>
      <c r="J187359" s="141"/>
      <c r="K187359" s="141"/>
    </row>
    <row r="187360" spans="2:11" ht="13.5" customHeight="1">
      <c r="B187360" s="141"/>
      <c r="C187360" s="141"/>
      <c r="D187360" s="141"/>
      <c r="E187360" s="141"/>
      <c r="F187360" s="141"/>
      <c r="G187360" s="248"/>
      <c r="H187360" s="141"/>
      <c r="I187360" s="209"/>
      <c r="J187360" s="141"/>
      <c r="K187360" s="141"/>
    </row>
    <row r="187361" spans="2:11" ht="13.5" customHeight="1">
      <c r="B187361" s="141"/>
      <c r="C187361" s="141"/>
      <c r="D187361" s="141"/>
      <c r="E187361" s="141"/>
      <c r="F187361" s="141"/>
      <c r="G187361" s="248"/>
      <c r="H187361" s="141"/>
      <c r="I187361" s="209"/>
      <c r="J187361" s="141"/>
      <c r="K187361" s="141"/>
    </row>
    <row r="187362" spans="2:11" ht="13.5" customHeight="1">
      <c r="B187362" s="141"/>
      <c r="C187362" s="141"/>
      <c r="D187362" s="141"/>
      <c r="E187362" s="141"/>
      <c r="F187362" s="141"/>
      <c r="G187362" s="248"/>
      <c r="H187362" s="141"/>
      <c r="I187362" s="209"/>
      <c r="J187362" s="141"/>
      <c r="K187362" s="141"/>
    </row>
    <row r="187363" spans="2:11" ht="13.5" customHeight="1">
      <c r="B187363" s="141"/>
      <c r="C187363" s="141"/>
      <c r="D187363" s="141"/>
      <c r="E187363" s="141"/>
      <c r="F187363" s="141"/>
      <c r="G187363" s="248"/>
      <c r="H187363" s="141"/>
      <c r="I187363" s="209"/>
      <c r="J187363" s="141"/>
      <c r="K187363" s="141"/>
    </row>
    <row r="187364" spans="2:11" ht="13.5" customHeight="1">
      <c r="B187364" s="141"/>
      <c r="C187364" s="141"/>
      <c r="D187364" s="141"/>
      <c r="E187364" s="141"/>
      <c r="F187364" s="141"/>
      <c r="G187364" s="248"/>
      <c r="H187364" s="141"/>
      <c r="I187364" s="209"/>
      <c r="J187364" s="141"/>
      <c r="K187364" s="141"/>
    </row>
    <row r="187365" spans="2:11" ht="13.5" customHeight="1">
      <c r="B187365" s="141"/>
      <c r="C187365" s="141"/>
      <c r="D187365" s="141"/>
      <c r="E187365" s="141"/>
      <c r="F187365" s="141"/>
      <c r="G187365" s="248"/>
      <c r="H187365" s="141"/>
      <c r="I187365" s="209"/>
      <c r="J187365" s="141"/>
      <c r="K187365" s="141"/>
    </row>
    <row r="187366" spans="2:11" ht="13.5" customHeight="1">
      <c r="B187366" s="141"/>
      <c r="C187366" s="141"/>
      <c r="D187366" s="141"/>
      <c r="E187366" s="141"/>
      <c r="F187366" s="141"/>
      <c r="G187366" s="248"/>
      <c r="H187366" s="141"/>
      <c r="I187366" s="209"/>
      <c r="J187366" s="141"/>
      <c r="K187366" s="141"/>
    </row>
    <row r="187367" spans="2:11" ht="13.5" customHeight="1">
      <c r="B187367" s="141"/>
      <c r="C187367" s="141"/>
      <c r="D187367" s="141"/>
      <c r="E187367" s="141"/>
      <c r="F187367" s="141"/>
      <c r="G187367" s="248"/>
      <c r="H187367" s="141"/>
      <c r="I187367" s="209"/>
      <c r="J187367" s="141"/>
      <c r="K187367" s="141"/>
    </row>
    <row r="187368" spans="2:11" ht="13.5" customHeight="1">
      <c r="B187368" s="141"/>
      <c r="C187368" s="141"/>
      <c r="D187368" s="141"/>
      <c r="E187368" s="141"/>
      <c r="F187368" s="141"/>
      <c r="G187368" s="248"/>
      <c r="H187368" s="141"/>
      <c r="I187368" s="209"/>
      <c r="J187368" s="141"/>
      <c r="K187368" s="141"/>
    </row>
    <row r="187369" spans="2:11" ht="13.5" customHeight="1">
      <c r="B187369" s="141"/>
      <c r="C187369" s="141"/>
      <c r="D187369" s="141"/>
      <c r="E187369" s="141"/>
      <c r="F187369" s="141"/>
      <c r="G187369" s="248"/>
      <c r="H187369" s="141"/>
      <c r="I187369" s="209"/>
      <c r="J187369" s="141"/>
      <c r="K187369" s="141"/>
    </row>
    <row r="187370" spans="2:11" ht="13.5" customHeight="1">
      <c r="B187370" s="141"/>
      <c r="C187370" s="141"/>
      <c r="D187370" s="141"/>
      <c r="E187370" s="141"/>
      <c r="F187370" s="141"/>
      <c r="G187370" s="248"/>
      <c r="H187370" s="141"/>
      <c r="I187370" s="209"/>
      <c r="J187370" s="141"/>
      <c r="K187370" s="141"/>
    </row>
    <row r="187371" spans="2:11" ht="13.5" customHeight="1">
      <c r="B187371" s="141"/>
      <c r="C187371" s="141"/>
      <c r="D187371" s="141"/>
      <c r="E187371" s="141"/>
      <c r="F187371" s="141"/>
      <c r="G187371" s="248"/>
      <c r="H187371" s="141"/>
      <c r="I187371" s="209"/>
      <c r="J187371" s="141"/>
      <c r="K187371" s="141"/>
    </row>
    <row r="187372" spans="2:11" ht="13.5" customHeight="1">
      <c r="B187372" s="141"/>
      <c r="C187372" s="141"/>
      <c r="D187372" s="141"/>
      <c r="E187372" s="141"/>
      <c r="F187372" s="141"/>
      <c r="G187372" s="248"/>
      <c r="H187372" s="141"/>
      <c r="I187372" s="209"/>
      <c r="J187372" s="141"/>
      <c r="K187372" s="141"/>
    </row>
    <row r="187373" spans="2:11" ht="13.5" customHeight="1">
      <c r="B187373" s="141"/>
      <c r="C187373" s="141"/>
      <c r="D187373" s="141"/>
      <c r="E187373" s="141"/>
      <c r="F187373" s="141"/>
      <c r="G187373" s="248"/>
      <c r="H187373" s="141"/>
      <c r="I187373" s="209"/>
      <c r="J187373" s="141"/>
      <c r="K187373" s="141"/>
    </row>
    <row r="187374" spans="2:11" ht="13.5" customHeight="1">
      <c r="B187374" s="141"/>
      <c r="C187374" s="141"/>
      <c r="D187374" s="141"/>
      <c r="E187374" s="141"/>
      <c r="F187374" s="141"/>
      <c r="G187374" s="248"/>
      <c r="H187374" s="141"/>
      <c r="I187374" s="209"/>
      <c r="J187374" s="141"/>
      <c r="K187374" s="141"/>
    </row>
    <row r="187375" spans="2:11" ht="13.5" customHeight="1">
      <c r="B187375" s="141"/>
      <c r="C187375" s="141"/>
      <c r="D187375" s="141"/>
      <c r="E187375" s="141"/>
      <c r="F187375" s="141"/>
      <c r="G187375" s="248"/>
      <c r="H187375" s="141"/>
      <c r="I187375" s="209"/>
      <c r="J187375" s="141"/>
      <c r="K187375" s="141"/>
    </row>
    <row r="187376" spans="2:11" ht="13.5" customHeight="1">
      <c r="B187376" s="141"/>
      <c r="C187376" s="141"/>
      <c r="D187376" s="141"/>
      <c r="E187376" s="141"/>
      <c r="F187376" s="141"/>
      <c r="G187376" s="248"/>
      <c r="H187376" s="141"/>
      <c r="I187376" s="209"/>
      <c r="J187376" s="141"/>
      <c r="K187376" s="141"/>
    </row>
    <row r="187377" spans="2:11" ht="13.5" customHeight="1">
      <c r="B187377" s="141"/>
      <c r="C187377" s="141"/>
      <c r="D187377" s="141"/>
      <c r="E187377" s="141"/>
      <c r="F187377" s="141"/>
      <c r="G187377" s="248"/>
      <c r="H187377" s="141"/>
      <c r="I187377" s="209"/>
      <c r="J187377" s="141"/>
      <c r="K187377" s="141"/>
    </row>
    <row r="187378" spans="2:11" ht="13.5" customHeight="1">
      <c r="B187378" s="141"/>
      <c r="C187378" s="141"/>
      <c r="D187378" s="141"/>
      <c r="E187378" s="141"/>
      <c r="F187378" s="141"/>
      <c r="G187378" s="248"/>
      <c r="H187378" s="141"/>
      <c r="I187378" s="209"/>
      <c r="J187378" s="141"/>
      <c r="K187378" s="141"/>
    </row>
    <row r="187379" spans="2:11" ht="13.5" customHeight="1">
      <c r="B187379" s="141"/>
      <c r="C187379" s="141"/>
      <c r="D187379" s="141"/>
      <c r="E187379" s="141"/>
      <c r="F187379" s="141"/>
      <c r="G187379" s="248"/>
      <c r="H187379" s="141"/>
      <c r="I187379" s="209"/>
      <c r="J187379" s="141"/>
      <c r="K187379" s="141"/>
    </row>
    <row r="187380" spans="2:11" ht="13.5" customHeight="1">
      <c r="B187380" s="141"/>
      <c r="C187380" s="141"/>
      <c r="D187380" s="141"/>
      <c r="E187380" s="141"/>
      <c r="F187380" s="141"/>
      <c r="G187380" s="248"/>
      <c r="H187380" s="141"/>
      <c r="I187380" s="209"/>
      <c r="J187380" s="141"/>
      <c r="K187380" s="141"/>
    </row>
    <row r="187381" spans="2:11" ht="13.5" customHeight="1">
      <c r="B187381" s="141"/>
      <c r="C187381" s="141"/>
      <c r="D187381" s="141"/>
      <c r="E187381" s="141"/>
      <c r="F187381" s="141"/>
      <c r="G187381" s="248"/>
      <c r="H187381" s="141"/>
      <c r="I187381" s="209"/>
      <c r="J187381" s="141"/>
      <c r="K187381" s="141"/>
    </row>
    <row r="187382" spans="2:11" ht="13.5" customHeight="1">
      <c r="B187382" s="141"/>
      <c r="C187382" s="141"/>
      <c r="D187382" s="141"/>
      <c r="E187382" s="141"/>
      <c r="F187382" s="141"/>
      <c r="G187382" s="248"/>
      <c r="H187382" s="141"/>
      <c r="I187382" s="209"/>
      <c r="J187382" s="141"/>
      <c r="K187382" s="141"/>
    </row>
    <row r="187383" spans="2:11" ht="13.5" customHeight="1">
      <c r="B187383" s="141"/>
      <c r="C187383" s="141"/>
      <c r="D187383" s="141"/>
      <c r="E187383" s="141"/>
      <c r="F187383" s="141"/>
      <c r="G187383" s="248"/>
      <c r="H187383" s="141"/>
      <c r="I187383" s="209"/>
      <c r="J187383" s="141"/>
      <c r="K187383" s="141"/>
    </row>
    <row r="187384" spans="2:11" ht="13.5" customHeight="1">
      <c r="B187384" s="141"/>
      <c r="C187384" s="141"/>
      <c r="D187384" s="141"/>
      <c r="E187384" s="141"/>
      <c r="F187384" s="141"/>
      <c r="G187384" s="248"/>
      <c r="H187384" s="141"/>
      <c r="I187384" s="209"/>
      <c r="J187384" s="141"/>
      <c r="K187384" s="141"/>
    </row>
    <row r="187385" spans="2:11" ht="13.5" customHeight="1">
      <c r="B187385" s="141"/>
      <c r="C187385" s="141"/>
      <c r="D187385" s="141"/>
      <c r="E187385" s="141"/>
      <c r="F187385" s="141"/>
      <c r="G187385" s="248"/>
      <c r="H187385" s="141"/>
      <c r="I187385" s="209"/>
      <c r="J187385" s="141"/>
      <c r="K187385" s="141"/>
    </row>
    <row r="187386" spans="2:11" ht="13.5" customHeight="1">
      <c r="B187386" s="141"/>
      <c r="C187386" s="141"/>
      <c r="D187386" s="141"/>
      <c r="E187386" s="141"/>
      <c r="F187386" s="141"/>
      <c r="G187386" s="248"/>
      <c r="H187386" s="141"/>
      <c r="I187386" s="209"/>
      <c r="J187386" s="141"/>
      <c r="K187386" s="141"/>
    </row>
    <row r="187387" spans="2:11" ht="13.5" customHeight="1">
      <c r="B187387" s="141"/>
      <c r="C187387" s="141"/>
      <c r="D187387" s="141"/>
      <c r="E187387" s="141"/>
      <c r="F187387" s="141"/>
      <c r="G187387" s="248"/>
      <c r="H187387" s="141"/>
      <c r="I187387" s="209"/>
      <c r="J187387" s="141"/>
      <c r="K187387" s="141"/>
    </row>
    <row r="187388" spans="2:11" ht="13.5" customHeight="1">
      <c r="B187388" s="141"/>
      <c r="C187388" s="141"/>
      <c r="D187388" s="141"/>
      <c r="E187388" s="141"/>
      <c r="F187388" s="141"/>
      <c r="G187388" s="248"/>
      <c r="H187388" s="141"/>
      <c r="I187388" s="209"/>
      <c r="J187388" s="141"/>
      <c r="K187388" s="141"/>
    </row>
    <row r="187389" spans="2:11" ht="13.5" customHeight="1">
      <c r="B187389" s="141"/>
      <c r="C187389" s="141"/>
      <c r="D187389" s="141"/>
      <c r="E187389" s="141"/>
      <c r="F187389" s="141"/>
      <c r="G187389" s="248"/>
      <c r="H187389" s="141"/>
      <c r="I187389" s="209"/>
      <c r="J187389" s="141"/>
      <c r="K187389" s="141"/>
    </row>
    <row r="187390" spans="2:11" ht="13.5" customHeight="1">
      <c r="B187390" s="141"/>
      <c r="C187390" s="141"/>
      <c r="D187390" s="141"/>
      <c r="E187390" s="141"/>
      <c r="F187390" s="141"/>
      <c r="G187390" s="248"/>
      <c r="H187390" s="141"/>
      <c r="I187390" s="209"/>
      <c r="J187390" s="141"/>
      <c r="K187390" s="141"/>
    </row>
    <row r="187391" spans="2:11" ht="13.5" customHeight="1">
      <c r="B187391" s="141"/>
      <c r="C187391" s="141"/>
      <c r="D187391" s="141"/>
      <c r="E187391" s="141"/>
      <c r="F187391" s="141"/>
      <c r="G187391" s="248"/>
      <c r="H187391" s="141"/>
      <c r="I187391" s="209"/>
      <c r="J187391" s="141"/>
      <c r="K187391" s="141"/>
    </row>
    <row r="187392" spans="2:11" ht="13.5" customHeight="1">
      <c r="B187392" s="141"/>
      <c r="C187392" s="141"/>
      <c r="D187392" s="141"/>
      <c r="E187392" s="141"/>
      <c r="F187392" s="141"/>
      <c r="G187392" s="248"/>
      <c r="H187392" s="141"/>
      <c r="I187392" s="209"/>
      <c r="J187392" s="141"/>
      <c r="K187392" s="141"/>
    </row>
    <row r="187393" spans="2:11" ht="13.5" customHeight="1">
      <c r="B187393" s="141"/>
      <c r="C187393" s="141"/>
      <c r="D187393" s="141"/>
      <c r="E187393" s="141"/>
      <c r="F187393" s="141"/>
      <c r="G187393" s="248"/>
      <c r="H187393" s="141"/>
      <c r="I187393" s="209"/>
      <c r="J187393" s="141"/>
      <c r="K187393" s="141"/>
    </row>
    <row r="187394" spans="2:11" ht="13.5" customHeight="1">
      <c r="B187394" s="141"/>
      <c r="C187394" s="141"/>
      <c r="D187394" s="141"/>
      <c r="E187394" s="141"/>
      <c r="F187394" s="141"/>
      <c r="G187394" s="248"/>
      <c r="H187394" s="141"/>
      <c r="I187394" s="209"/>
      <c r="J187394" s="141"/>
      <c r="K187394" s="141"/>
    </row>
    <row r="187395" spans="2:11" ht="13.5" customHeight="1">
      <c r="B187395" s="141"/>
      <c r="C187395" s="141"/>
      <c r="D187395" s="141"/>
      <c r="E187395" s="141"/>
      <c r="F187395" s="141"/>
      <c r="G187395" s="248"/>
      <c r="H187395" s="141"/>
      <c r="I187395" s="209"/>
      <c r="J187395" s="141"/>
      <c r="K187395" s="141"/>
    </row>
    <row r="187396" spans="2:11" ht="13.5" customHeight="1">
      <c r="B187396" s="141"/>
      <c r="C187396" s="141"/>
      <c r="D187396" s="141"/>
      <c r="E187396" s="141"/>
      <c r="F187396" s="141"/>
      <c r="G187396" s="248"/>
      <c r="H187396" s="141"/>
      <c r="I187396" s="209"/>
      <c r="J187396" s="141"/>
      <c r="K187396" s="141"/>
    </row>
    <row r="187397" spans="2:11" ht="13.5" customHeight="1">
      <c r="B187397" s="141"/>
      <c r="C187397" s="141"/>
      <c r="D187397" s="141"/>
      <c r="E187397" s="141"/>
      <c r="F187397" s="141"/>
      <c r="G187397" s="248"/>
      <c r="H187397" s="141"/>
      <c r="I187397" s="209"/>
      <c r="J187397" s="141"/>
      <c r="K187397" s="141"/>
    </row>
    <row r="187398" spans="2:11" ht="13.5" customHeight="1">
      <c r="B187398" s="141"/>
      <c r="C187398" s="141"/>
      <c r="D187398" s="141"/>
      <c r="E187398" s="141"/>
      <c r="F187398" s="141"/>
      <c r="G187398" s="248"/>
      <c r="H187398" s="141"/>
      <c r="I187398" s="209"/>
      <c r="J187398" s="141"/>
      <c r="K187398" s="141"/>
    </row>
    <row r="187399" spans="2:11" ht="13.5" customHeight="1">
      <c r="B187399" s="141"/>
      <c r="C187399" s="141"/>
      <c r="D187399" s="141"/>
      <c r="E187399" s="141"/>
      <c r="F187399" s="141"/>
      <c r="G187399" s="248"/>
      <c r="H187399" s="141"/>
      <c r="I187399" s="209"/>
      <c r="J187399" s="141"/>
      <c r="K187399" s="141"/>
    </row>
    <row r="187400" spans="2:11" ht="13.5" customHeight="1">
      <c r="B187400" s="141"/>
      <c r="C187400" s="141"/>
      <c r="D187400" s="141"/>
      <c r="E187400" s="141"/>
      <c r="F187400" s="141"/>
      <c r="G187400" s="248"/>
      <c r="H187400" s="141"/>
      <c r="I187400" s="209"/>
      <c r="J187400" s="141"/>
      <c r="K187400" s="141"/>
    </row>
    <row r="187401" spans="2:11" ht="13.5" customHeight="1">
      <c r="B187401" s="141"/>
      <c r="C187401" s="141"/>
      <c r="D187401" s="141"/>
      <c r="E187401" s="141"/>
      <c r="F187401" s="141"/>
      <c r="G187401" s="248"/>
      <c r="H187401" s="141"/>
      <c r="I187401" s="209"/>
      <c r="J187401" s="141"/>
      <c r="K187401" s="141"/>
    </row>
    <row r="187402" spans="2:11" ht="13.5" customHeight="1">
      <c r="B187402" s="141"/>
      <c r="C187402" s="141"/>
      <c r="D187402" s="141"/>
      <c r="E187402" s="141"/>
      <c r="F187402" s="141"/>
      <c r="G187402" s="248"/>
      <c r="H187402" s="141"/>
      <c r="I187402" s="209"/>
      <c r="J187402" s="141"/>
      <c r="K187402" s="141"/>
    </row>
    <row r="187403" spans="2:11" ht="13.5" customHeight="1">
      <c r="B187403" s="141"/>
      <c r="C187403" s="141"/>
      <c r="D187403" s="141"/>
      <c r="E187403" s="141"/>
      <c r="F187403" s="141"/>
      <c r="G187403" s="248"/>
      <c r="H187403" s="141"/>
      <c r="I187403" s="209"/>
      <c r="J187403" s="141"/>
      <c r="K187403" s="141"/>
    </row>
    <row r="187404" spans="2:11" ht="13.5" customHeight="1">
      <c r="B187404" s="141"/>
      <c r="C187404" s="141"/>
      <c r="D187404" s="141"/>
      <c r="E187404" s="141"/>
      <c r="F187404" s="141"/>
      <c r="G187404" s="248"/>
      <c r="H187404" s="141"/>
      <c r="I187404" s="209"/>
      <c r="J187404" s="141"/>
      <c r="K187404" s="141"/>
    </row>
    <row r="187405" spans="2:11" ht="13.5" customHeight="1">
      <c r="B187405" s="141"/>
      <c r="C187405" s="141"/>
      <c r="D187405" s="141"/>
      <c r="E187405" s="141"/>
      <c r="F187405" s="141"/>
      <c r="G187405" s="248"/>
      <c r="H187405" s="141"/>
      <c r="I187405" s="209"/>
      <c r="J187405" s="141"/>
      <c r="K187405" s="141"/>
    </row>
    <row r="187406" spans="2:11" ht="13.5" customHeight="1">
      <c r="B187406" s="141"/>
      <c r="C187406" s="141"/>
      <c r="D187406" s="141"/>
      <c r="E187406" s="141"/>
      <c r="F187406" s="141"/>
      <c r="G187406" s="248"/>
      <c r="H187406" s="141"/>
      <c r="I187406" s="209"/>
      <c r="J187406" s="141"/>
      <c r="K187406" s="141"/>
    </row>
    <row r="187407" spans="2:11" ht="13.5" customHeight="1">
      <c r="B187407" s="141"/>
      <c r="C187407" s="141"/>
      <c r="D187407" s="141"/>
      <c r="E187407" s="141"/>
      <c r="F187407" s="141"/>
      <c r="G187407" s="248"/>
      <c r="H187407" s="141"/>
      <c r="I187407" s="209"/>
      <c r="J187407" s="141"/>
      <c r="K187407" s="141"/>
    </row>
    <row r="187408" spans="2:11" ht="13.5" customHeight="1">
      <c r="B187408" s="141"/>
      <c r="C187408" s="141"/>
      <c r="D187408" s="141"/>
      <c r="E187408" s="141"/>
      <c r="F187408" s="141"/>
      <c r="G187408" s="248"/>
      <c r="H187408" s="141"/>
      <c r="I187408" s="209"/>
      <c r="J187408" s="141"/>
      <c r="K187408" s="141"/>
    </row>
    <row r="187409" spans="2:11" ht="13.5" customHeight="1">
      <c r="B187409" s="141"/>
      <c r="C187409" s="141"/>
      <c r="D187409" s="141"/>
      <c r="E187409" s="141"/>
      <c r="F187409" s="141"/>
      <c r="G187409" s="248"/>
      <c r="H187409" s="141"/>
      <c r="I187409" s="209"/>
      <c r="J187409" s="141"/>
      <c r="K187409" s="141"/>
    </row>
    <row r="187410" spans="2:11" ht="13.5" customHeight="1">
      <c r="B187410" s="141"/>
      <c r="C187410" s="141"/>
      <c r="D187410" s="141"/>
      <c r="E187410" s="141"/>
      <c r="F187410" s="141"/>
      <c r="G187410" s="248"/>
      <c r="H187410" s="141"/>
      <c r="I187410" s="209"/>
      <c r="J187410" s="141"/>
      <c r="K187410" s="141"/>
    </row>
    <row r="187411" spans="2:11" ht="13.5" customHeight="1">
      <c r="B187411" s="141"/>
      <c r="C187411" s="141"/>
      <c r="D187411" s="141"/>
      <c r="E187411" s="141"/>
      <c r="F187411" s="141"/>
      <c r="G187411" s="248"/>
      <c r="H187411" s="141"/>
      <c r="I187411" s="209"/>
      <c r="J187411" s="141"/>
      <c r="K187411" s="141"/>
    </row>
    <row r="187412" spans="2:11" ht="13.5" customHeight="1">
      <c r="B187412" s="141"/>
      <c r="C187412" s="141"/>
      <c r="D187412" s="141"/>
      <c r="E187412" s="141"/>
      <c r="F187412" s="141"/>
      <c r="G187412" s="248"/>
      <c r="H187412" s="141"/>
      <c r="I187412" s="209"/>
      <c r="J187412" s="141"/>
      <c r="K187412" s="141"/>
    </row>
    <row r="187413" spans="2:11" ht="13.5" customHeight="1">
      <c r="B187413" s="141"/>
      <c r="C187413" s="141"/>
      <c r="D187413" s="141"/>
      <c r="E187413" s="141"/>
      <c r="F187413" s="141"/>
      <c r="G187413" s="248"/>
      <c r="H187413" s="141"/>
      <c r="I187413" s="209"/>
      <c r="J187413" s="141"/>
      <c r="K187413" s="141"/>
    </row>
    <row r="187414" spans="2:11" ht="13.5" customHeight="1">
      <c r="B187414" s="141"/>
      <c r="C187414" s="141"/>
      <c r="D187414" s="141"/>
      <c r="E187414" s="141"/>
      <c r="F187414" s="141"/>
      <c r="G187414" s="248"/>
      <c r="H187414" s="141"/>
      <c r="I187414" s="209"/>
      <c r="J187414" s="141"/>
      <c r="K187414" s="141"/>
    </row>
    <row r="187415" spans="2:11" ht="13.5" customHeight="1">
      <c r="B187415" s="141"/>
      <c r="C187415" s="141"/>
      <c r="D187415" s="141"/>
      <c r="E187415" s="141"/>
      <c r="F187415" s="141"/>
      <c r="G187415" s="248"/>
      <c r="H187415" s="141"/>
      <c r="I187415" s="209"/>
      <c r="J187415" s="141"/>
      <c r="K187415" s="141"/>
    </row>
    <row r="187416" spans="2:11" ht="13.5" customHeight="1">
      <c r="B187416" s="141"/>
      <c r="C187416" s="141"/>
      <c r="D187416" s="141"/>
      <c r="E187416" s="141"/>
      <c r="F187416" s="141"/>
      <c r="G187416" s="248"/>
      <c r="H187416" s="141"/>
      <c r="I187416" s="209"/>
      <c r="J187416" s="141"/>
      <c r="K187416" s="141"/>
    </row>
    <row r="187417" spans="2:11" ht="13.5" customHeight="1">
      <c r="B187417" s="141"/>
      <c r="C187417" s="141"/>
      <c r="D187417" s="141"/>
      <c r="E187417" s="141"/>
      <c r="F187417" s="141"/>
      <c r="G187417" s="248"/>
      <c r="H187417" s="141"/>
      <c r="I187417" s="209"/>
      <c r="J187417" s="141"/>
      <c r="K187417" s="141"/>
    </row>
    <row r="187418" spans="2:11" ht="13.5" customHeight="1">
      <c r="B187418" s="141"/>
      <c r="C187418" s="141"/>
      <c r="D187418" s="141"/>
      <c r="E187418" s="141"/>
      <c r="F187418" s="141"/>
      <c r="G187418" s="248"/>
      <c r="H187418" s="141"/>
      <c r="I187418" s="209"/>
      <c r="J187418" s="141"/>
      <c r="K187418" s="141"/>
    </row>
    <row r="187419" spans="2:11" ht="13.5" customHeight="1">
      <c r="B187419" s="141"/>
      <c r="C187419" s="141"/>
      <c r="D187419" s="141"/>
      <c r="E187419" s="141"/>
      <c r="F187419" s="141"/>
      <c r="G187419" s="248"/>
      <c r="H187419" s="141"/>
      <c r="I187419" s="209"/>
      <c r="J187419" s="141"/>
      <c r="K187419" s="141"/>
    </row>
    <row r="187420" spans="2:11" ht="13.5" customHeight="1">
      <c r="B187420" s="141"/>
      <c r="C187420" s="141"/>
      <c r="D187420" s="141"/>
      <c r="E187420" s="141"/>
      <c r="F187420" s="141"/>
      <c r="G187420" s="248"/>
      <c r="H187420" s="141"/>
      <c r="I187420" s="209"/>
      <c r="J187420" s="141"/>
      <c r="K187420" s="141"/>
    </row>
    <row r="187421" spans="2:11" ht="13.5" customHeight="1">
      <c r="B187421" s="141"/>
      <c r="C187421" s="141"/>
      <c r="D187421" s="141"/>
      <c r="E187421" s="141"/>
      <c r="F187421" s="141"/>
      <c r="G187421" s="248"/>
      <c r="H187421" s="141"/>
      <c r="I187421" s="209"/>
      <c r="J187421" s="141"/>
      <c r="K187421" s="141"/>
    </row>
    <row r="187422" spans="2:11" ht="13.5" customHeight="1">
      <c r="B187422" s="141"/>
      <c r="C187422" s="141"/>
      <c r="D187422" s="141"/>
      <c r="E187422" s="141"/>
      <c r="F187422" s="141"/>
      <c r="G187422" s="248"/>
      <c r="H187422" s="141"/>
      <c r="I187422" s="209"/>
      <c r="J187422" s="141"/>
      <c r="K187422" s="141"/>
    </row>
    <row r="187423" spans="2:11" ht="13.5" customHeight="1">
      <c r="B187423" s="141"/>
      <c r="C187423" s="141"/>
      <c r="D187423" s="141"/>
      <c r="E187423" s="141"/>
      <c r="F187423" s="141"/>
      <c r="G187423" s="248"/>
      <c r="H187423" s="141"/>
      <c r="I187423" s="209"/>
      <c r="J187423" s="141"/>
      <c r="K187423" s="141"/>
    </row>
    <row r="187424" spans="2:11" ht="13.5" customHeight="1">
      <c r="B187424" s="141"/>
      <c r="C187424" s="141"/>
      <c r="D187424" s="141"/>
      <c r="E187424" s="141"/>
      <c r="F187424" s="141"/>
      <c r="G187424" s="248"/>
      <c r="H187424" s="141"/>
      <c r="I187424" s="209"/>
      <c r="J187424" s="141"/>
      <c r="K187424" s="141"/>
    </row>
    <row r="187425" spans="2:11" ht="13.5" customHeight="1">
      <c r="B187425" s="141"/>
      <c r="C187425" s="141"/>
      <c r="D187425" s="141"/>
      <c r="E187425" s="141"/>
      <c r="F187425" s="141"/>
      <c r="G187425" s="248"/>
      <c r="H187425" s="141"/>
      <c r="I187425" s="209"/>
      <c r="J187425" s="141"/>
      <c r="K187425" s="141"/>
    </row>
    <row r="187426" spans="2:11" ht="13.5" customHeight="1">
      <c r="B187426" s="141"/>
      <c r="C187426" s="141"/>
      <c r="D187426" s="141"/>
      <c r="E187426" s="141"/>
      <c r="F187426" s="141"/>
      <c r="G187426" s="248"/>
      <c r="H187426" s="141"/>
      <c r="I187426" s="209"/>
      <c r="J187426" s="141"/>
      <c r="K187426" s="141"/>
    </row>
    <row r="187427" spans="2:11" ht="13.5" customHeight="1">
      <c r="B187427" s="141"/>
      <c r="C187427" s="141"/>
      <c r="D187427" s="141"/>
      <c r="E187427" s="141"/>
      <c r="F187427" s="141"/>
      <c r="G187427" s="248"/>
      <c r="H187427" s="141"/>
      <c r="I187427" s="209"/>
      <c r="J187427" s="141"/>
      <c r="K187427" s="141"/>
    </row>
    <row r="187428" spans="2:11" ht="13.5" customHeight="1">
      <c r="B187428" s="141"/>
      <c r="C187428" s="141"/>
      <c r="D187428" s="141"/>
      <c r="E187428" s="141"/>
      <c r="F187428" s="141"/>
      <c r="G187428" s="248"/>
      <c r="H187428" s="141"/>
      <c r="I187428" s="209"/>
      <c r="J187428" s="141"/>
      <c r="K187428" s="141"/>
    </row>
    <row r="187429" spans="2:11" ht="13.5" customHeight="1">
      <c r="B187429" s="141"/>
      <c r="C187429" s="141"/>
      <c r="D187429" s="141"/>
      <c r="E187429" s="141"/>
      <c r="F187429" s="141"/>
      <c r="G187429" s="248"/>
      <c r="H187429" s="141"/>
      <c r="I187429" s="209"/>
      <c r="J187429" s="141"/>
      <c r="K187429" s="141"/>
    </row>
    <row r="187430" spans="2:11" ht="13.5" customHeight="1">
      <c r="B187430" s="141"/>
      <c r="C187430" s="141"/>
      <c r="D187430" s="141"/>
      <c r="E187430" s="141"/>
      <c r="F187430" s="141"/>
      <c r="G187430" s="248"/>
      <c r="H187430" s="141"/>
      <c r="I187430" s="209"/>
      <c r="J187430" s="141"/>
      <c r="K187430" s="141"/>
    </row>
    <row r="187431" spans="2:11" ht="13.5" customHeight="1">
      <c r="B187431" s="141"/>
      <c r="C187431" s="141"/>
      <c r="D187431" s="141"/>
      <c r="E187431" s="141"/>
      <c r="F187431" s="141"/>
      <c r="G187431" s="248"/>
      <c r="H187431" s="141"/>
      <c r="I187431" s="209"/>
      <c r="J187431" s="141"/>
      <c r="K187431" s="141"/>
    </row>
    <row r="187432" spans="2:11" ht="13.5" customHeight="1">
      <c r="B187432" s="141"/>
      <c r="C187432" s="141"/>
      <c r="D187432" s="141"/>
      <c r="E187432" s="141"/>
      <c r="F187432" s="141"/>
      <c r="G187432" s="248"/>
      <c r="H187432" s="141"/>
      <c r="I187432" s="209"/>
      <c r="J187432" s="141"/>
      <c r="K187432" s="141"/>
    </row>
    <row r="187433" spans="2:11" ht="13.5" customHeight="1">
      <c r="B187433" s="141"/>
      <c r="C187433" s="141"/>
      <c r="D187433" s="141"/>
      <c r="E187433" s="141"/>
      <c r="F187433" s="141"/>
      <c r="G187433" s="248"/>
      <c r="H187433" s="141"/>
      <c r="I187433" s="209"/>
      <c r="J187433" s="141"/>
      <c r="K187433" s="141"/>
    </row>
    <row r="187434" spans="2:11" ht="13.5" customHeight="1">
      <c r="B187434" s="141"/>
      <c r="C187434" s="141"/>
      <c r="D187434" s="141"/>
      <c r="E187434" s="141"/>
      <c r="F187434" s="141"/>
      <c r="G187434" s="248"/>
      <c r="H187434" s="141"/>
      <c r="I187434" s="209"/>
      <c r="J187434" s="141"/>
      <c r="K187434" s="141"/>
    </row>
    <row r="187435" spans="2:11" ht="13.5" customHeight="1">
      <c r="B187435" s="141"/>
      <c r="C187435" s="141"/>
      <c r="D187435" s="141"/>
      <c r="E187435" s="141"/>
      <c r="F187435" s="141"/>
      <c r="G187435" s="248"/>
      <c r="H187435" s="141"/>
      <c r="I187435" s="209"/>
      <c r="J187435" s="141"/>
      <c r="K187435" s="141"/>
    </row>
    <row r="187436" spans="2:11" ht="13.5" customHeight="1">
      <c r="B187436" s="141"/>
      <c r="C187436" s="141"/>
      <c r="D187436" s="141"/>
      <c r="E187436" s="141"/>
      <c r="F187436" s="141"/>
      <c r="G187436" s="248"/>
      <c r="H187436" s="141"/>
      <c r="I187436" s="209"/>
      <c r="J187436" s="141"/>
      <c r="K187436" s="141"/>
    </row>
    <row r="187437" spans="2:11" ht="13.5" customHeight="1">
      <c r="B187437" s="141"/>
      <c r="C187437" s="141"/>
      <c r="D187437" s="141"/>
      <c r="E187437" s="141"/>
      <c r="F187437" s="141"/>
      <c r="G187437" s="248"/>
      <c r="H187437" s="141"/>
      <c r="I187437" s="209"/>
      <c r="J187437" s="141"/>
      <c r="K187437" s="141"/>
    </row>
    <row r="187438" spans="2:11" ht="13.5" customHeight="1">
      <c r="B187438" s="141"/>
      <c r="C187438" s="141"/>
      <c r="D187438" s="141"/>
      <c r="E187438" s="141"/>
      <c r="F187438" s="141"/>
      <c r="G187438" s="248"/>
      <c r="H187438" s="141"/>
      <c r="I187438" s="209"/>
      <c r="J187438" s="141"/>
      <c r="K187438" s="141"/>
    </row>
    <row r="187439" spans="2:11" ht="13.5" customHeight="1">
      <c r="B187439" s="141"/>
      <c r="C187439" s="141"/>
      <c r="D187439" s="141"/>
      <c r="E187439" s="141"/>
      <c r="F187439" s="141"/>
      <c r="G187439" s="248"/>
      <c r="H187439" s="141"/>
      <c r="I187439" s="209"/>
      <c r="J187439" s="141"/>
      <c r="K187439" s="141"/>
    </row>
    <row r="187440" spans="2:11" ht="13.5" customHeight="1">
      <c r="B187440" s="141"/>
      <c r="C187440" s="141"/>
      <c r="D187440" s="141"/>
      <c r="E187440" s="141"/>
      <c r="F187440" s="141"/>
      <c r="G187440" s="248"/>
      <c r="H187440" s="141"/>
      <c r="I187440" s="209"/>
      <c r="J187440" s="141"/>
      <c r="K187440" s="141"/>
    </row>
    <row r="187441" spans="2:11" ht="13.5" customHeight="1">
      <c r="B187441" s="141"/>
      <c r="C187441" s="141"/>
      <c r="D187441" s="141"/>
      <c r="E187441" s="141"/>
      <c r="F187441" s="141"/>
      <c r="G187441" s="248"/>
      <c r="H187441" s="141"/>
      <c r="I187441" s="209"/>
      <c r="J187441" s="141"/>
      <c r="K187441" s="141"/>
    </row>
    <row r="187442" spans="2:11" ht="13.5" customHeight="1">
      <c r="B187442" s="141"/>
      <c r="C187442" s="141"/>
      <c r="D187442" s="141"/>
      <c r="E187442" s="141"/>
      <c r="F187442" s="141"/>
      <c r="G187442" s="248"/>
      <c r="H187442" s="141"/>
      <c r="I187442" s="209"/>
      <c r="J187442" s="141"/>
      <c r="K187442" s="141"/>
    </row>
    <row r="187443" spans="2:11" ht="13.5" customHeight="1">
      <c r="B187443" s="141"/>
      <c r="C187443" s="141"/>
      <c r="D187443" s="141"/>
      <c r="E187443" s="141"/>
      <c r="F187443" s="141"/>
      <c r="G187443" s="248"/>
      <c r="H187443" s="141"/>
      <c r="I187443" s="209"/>
      <c r="J187443" s="141"/>
      <c r="K187443" s="141"/>
    </row>
    <row r="187444" spans="2:11" ht="13.5" customHeight="1">
      <c r="B187444" s="141"/>
      <c r="C187444" s="141"/>
      <c r="D187444" s="141"/>
      <c r="E187444" s="141"/>
      <c r="F187444" s="141"/>
      <c r="G187444" s="248"/>
      <c r="H187444" s="141"/>
      <c r="I187444" s="209"/>
      <c r="J187444" s="141"/>
      <c r="K187444" s="141"/>
    </row>
    <row r="187445" spans="2:11" ht="13.5" customHeight="1">
      <c r="B187445" s="141"/>
      <c r="C187445" s="141"/>
      <c r="D187445" s="141"/>
      <c r="E187445" s="141"/>
      <c r="F187445" s="141"/>
      <c r="G187445" s="248"/>
      <c r="H187445" s="141"/>
      <c r="I187445" s="209"/>
      <c r="J187445" s="141"/>
      <c r="K187445" s="141"/>
    </row>
    <row r="187446" spans="2:11" ht="13.5" customHeight="1">
      <c r="B187446" s="141"/>
      <c r="C187446" s="141"/>
      <c r="D187446" s="141"/>
      <c r="E187446" s="141"/>
      <c r="F187446" s="141"/>
      <c r="G187446" s="248"/>
      <c r="H187446" s="141"/>
      <c r="I187446" s="209"/>
      <c r="J187446" s="141"/>
      <c r="K187446" s="141"/>
    </row>
    <row r="187447" spans="2:11" ht="13.5" customHeight="1">
      <c r="B187447" s="141"/>
      <c r="C187447" s="141"/>
      <c r="D187447" s="141"/>
      <c r="E187447" s="141"/>
      <c r="F187447" s="141"/>
      <c r="G187447" s="248"/>
      <c r="H187447" s="141"/>
      <c r="I187447" s="209"/>
      <c r="J187447" s="141"/>
      <c r="K187447" s="141"/>
    </row>
    <row r="187448" spans="2:11" ht="13.5" customHeight="1">
      <c r="B187448" s="141"/>
      <c r="C187448" s="141"/>
      <c r="D187448" s="141"/>
      <c r="E187448" s="141"/>
      <c r="F187448" s="141"/>
      <c r="G187448" s="248"/>
      <c r="H187448" s="141"/>
      <c r="I187448" s="209"/>
      <c r="J187448" s="141"/>
      <c r="K187448" s="141"/>
    </row>
    <row r="187449" spans="2:11" ht="13.5" customHeight="1">
      <c r="B187449" s="141"/>
      <c r="C187449" s="141"/>
      <c r="D187449" s="141"/>
      <c r="E187449" s="141"/>
      <c r="F187449" s="141"/>
      <c r="G187449" s="248"/>
      <c r="H187449" s="141"/>
      <c r="I187449" s="209"/>
      <c r="J187449" s="141"/>
      <c r="K187449" s="141"/>
    </row>
    <row r="187450" spans="2:11" ht="13.5" customHeight="1">
      <c r="B187450" s="141"/>
      <c r="C187450" s="141"/>
      <c r="D187450" s="141"/>
      <c r="E187450" s="141"/>
      <c r="F187450" s="141"/>
      <c r="G187450" s="248"/>
      <c r="H187450" s="141"/>
      <c r="I187450" s="209"/>
      <c r="J187450" s="141"/>
      <c r="K187450" s="141"/>
    </row>
    <row r="187451" spans="2:11" ht="13.5" customHeight="1">
      <c r="B187451" s="141"/>
      <c r="C187451" s="141"/>
      <c r="D187451" s="141"/>
      <c r="E187451" s="141"/>
      <c r="F187451" s="141"/>
      <c r="G187451" s="248"/>
      <c r="H187451" s="141"/>
      <c r="I187451" s="209"/>
      <c r="J187451" s="141"/>
      <c r="K187451" s="141"/>
    </row>
    <row r="187452" spans="2:11" ht="13.5" customHeight="1">
      <c r="B187452" s="141"/>
      <c r="C187452" s="141"/>
      <c r="D187452" s="141"/>
      <c r="E187452" s="141"/>
      <c r="F187452" s="141"/>
      <c r="G187452" s="248"/>
      <c r="H187452" s="141"/>
      <c r="I187452" s="209"/>
      <c r="J187452" s="141"/>
      <c r="K187452" s="141"/>
    </row>
    <row r="187453" spans="2:11" ht="13.5" customHeight="1">
      <c r="B187453" s="141"/>
      <c r="C187453" s="141"/>
      <c r="D187453" s="141"/>
      <c r="E187453" s="141"/>
      <c r="F187453" s="141"/>
      <c r="G187453" s="248"/>
      <c r="H187453" s="141"/>
      <c r="I187453" s="209"/>
      <c r="J187453" s="141"/>
      <c r="K187453" s="141"/>
    </row>
    <row r="187454" spans="2:11" ht="13.5" customHeight="1">
      <c r="B187454" s="141"/>
      <c r="C187454" s="141"/>
      <c r="D187454" s="141"/>
      <c r="E187454" s="141"/>
      <c r="F187454" s="141"/>
      <c r="G187454" s="248"/>
      <c r="H187454" s="141"/>
      <c r="I187454" s="209"/>
      <c r="J187454" s="141"/>
      <c r="K187454" s="141"/>
    </row>
    <row r="187455" spans="2:11" ht="13.5" customHeight="1">
      <c r="B187455" s="141"/>
      <c r="C187455" s="141"/>
      <c r="D187455" s="141"/>
      <c r="E187455" s="141"/>
      <c r="F187455" s="141"/>
      <c r="G187455" s="248"/>
      <c r="H187455" s="141"/>
      <c r="I187455" s="209"/>
      <c r="J187455" s="141"/>
      <c r="K187455" s="141"/>
    </row>
    <row r="187456" spans="2:11" ht="13.5" customHeight="1">
      <c r="B187456" s="141"/>
      <c r="C187456" s="141"/>
      <c r="D187456" s="141"/>
      <c r="E187456" s="141"/>
      <c r="F187456" s="141"/>
      <c r="G187456" s="248"/>
      <c r="H187456" s="141"/>
      <c r="I187456" s="209"/>
      <c r="J187456" s="141"/>
      <c r="K187456" s="141"/>
    </row>
    <row r="187457" spans="2:11" ht="13.5" customHeight="1">
      <c r="B187457" s="141"/>
      <c r="C187457" s="141"/>
      <c r="D187457" s="141"/>
      <c r="E187457" s="141"/>
      <c r="F187457" s="141"/>
      <c r="G187457" s="248"/>
      <c r="H187457" s="141"/>
      <c r="I187457" s="209"/>
      <c r="J187457" s="141"/>
      <c r="K187457" s="141"/>
    </row>
    <row r="187458" spans="2:11" ht="13.5" customHeight="1">
      <c r="B187458" s="141"/>
      <c r="C187458" s="141"/>
      <c r="D187458" s="141"/>
      <c r="E187458" s="141"/>
      <c r="F187458" s="141"/>
      <c r="G187458" s="248"/>
      <c r="H187458" s="141"/>
      <c r="I187458" s="209"/>
      <c r="J187458" s="141"/>
      <c r="K187458" s="141"/>
    </row>
    <row r="187459" spans="2:11" ht="13.5" customHeight="1">
      <c r="B187459" s="141"/>
      <c r="C187459" s="141"/>
      <c r="D187459" s="141"/>
      <c r="E187459" s="141"/>
      <c r="F187459" s="141"/>
      <c r="G187459" s="248"/>
      <c r="H187459" s="141"/>
      <c r="I187459" s="209"/>
      <c r="J187459" s="141"/>
      <c r="K187459" s="141"/>
    </row>
    <row r="187460" spans="2:11" ht="13.5" customHeight="1">
      <c r="B187460" s="141"/>
      <c r="C187460" s="141"/>
      <c r="D187460" s="141"/>
      <c r="E187460" s="141"/>
      <c r="F187460" s="141"/>
      <c r="G187460" s="248"/>
      <c r="H187460" s="141"/>
      <c r="I187460" s="209"/>
      <c r="J187460" s="141"/>
      <c r="K187460" s="141"/>
    </row>
    <row r="187461" spans="2:11" ht="13.5" customHeight="1">
      <c r="B187461" s="141"/>
      <c r="C187461" s="141"/>
      <c r="D187461" s="141"/>
      <c r="E187461" s="141"/>
      <c r="F187461" s="141"/>
      <c r="G187461" s="248"/>
      <c r="H187461" s="141"/>
      <c r="I187461" s="209"/>
      <c r="J187461" s="141"/>
      <c r="K187461" s="141"/>
    </row>
    <row r="187462" spans="2:11" ht="13.5" customHeight="1">
      <c r="B187462" s="141"/>
      <c r="C187462" s="141"/>
      <c r="D187462" s="141"/>
      <c r="E187462" s="141"/>
      <c r="F187462" s="141"/>
      <c r="G187462" s="248"/>
      <c r="H187462" s="141"/>
      <c r="I187462" s="209"/>
      <c r="J187462" s="141"/>
      <c r="K187462" s="141"/>
    </row>
    <row r="187463" spans="2:11" ht="13.5" customHeight="1">
      <c r="B187463" s="141"/>
      <c r="C187463" s="141"/>
      <c r="D187463" s="141"/>
      <c r="E187463" s="141"/>
      <c r="F187463" s="141"/>
      <c r="G187463" s="248"/>
      <c r="H187463" s="141"/>
      <c r="I187463" s="209"/>
      <c r="J187463" s="141"/>
      <c r="K187463" s="141"/>
    </row>
    <row r="187464" spans="2:11" ht="13.5" customHeight="1">
      <c r="B187464" s="141"/>
      <c r="C187464" s="141"/>
      <c r="D187464" s="141"/>
      <c r="E187464" s="141"/>
      <c r="F187464" s="141"/>
      <c r="G187464" s="248"/>
      <c r="H187464" s="141"/>
      <c r="I187464" s="209"/>
      <c r="J187464" s="141"/>
      <c r="K187464" s="141"/>
    </row>
    <row r="187465" spans="2:11" ht="13.5" customHeight="1">
      <c r="B187465" s="141"/>
      <c r="C187465" s="141"/>
      <c r="D187465" s="141"/>
      <c r="E187465" s="141"/>
      <c r="F187465" s="141"/>
      <c r="G187465" s="248"/>
      <c r="H187465" s="141"/>
      <c r="I187465" s="209"/>
      <c r="J187465" s="141"/>
      <c r="K187465" s="141"/>
    </row>
    <row r="187466" spans="2:11" ht="13.5" customHeight="1">
      <c r="B187466" s="141"/>
      <c r="C187466" s="141"/>
      <c r="D187466" s="141"/>
      <c r="E187466" s="141"/>
      <c r="F187466" s="141"/>
      <c r="G187466" s="248"/>
      <c r="H187466" s="141"/>
      <c r="I187466" s="209"/>
      <c r="J187466" s="141"/>
      <c r="K187466" s="141"/>
    </row>
    <row r="187467" spans="2:11" ht="13.5" customHeight="1">
      <c r="B187467" s="141"/>
      <c r="C187467" s="141"/>
      <c r="D187467" s="141"/>
      <c r="E187467" s="141"/>
      <c r="F187467" s="141"/>
      <c r="G187467" s="248"/>
      <c r="H187467" s="141"/>
      <c r="I187467" s="209"/>
      <c r="J187467" s="141"/>
      <c r="K187467" s="141"/>
    </row>
    <row r="187468" spans="2:11" ht="13.5" customHeight="1">
      <c r="B187468" s="141"/>
      <c r="C187468" s="141"/>
      <c r="D187468" s="141"/>
      <c r="E187468" s="141"/>
      <c r="F187468" s="141"/>
      <c r="G187468" s="248"/>
      <c r="H187468" s="141"/>
      <c r="I187468" s="209"/>
      <c r="J187468" s="141"/>
      <c r="K187468" s="141"/>
    </row>
    <row r="187469" spans="2:11" ht="13.5" customHeight="1">
      <c r="B187469" s="141"/>
      <c r="C187469" s="141"/>
      <c r="D187469" s="141"/>
      <c r="E187469" s="141"/>
      <c r="F187469" s="141"/>
      <c r="G187469" s="248"/>
      <c r="H187469" s="141"/>
      <c r="I187469" s="209"/>
      <c r="J187469" s="141"/>
      <c r="K187469" s="141"/>
    </row>
    <row r="187470" spans="2:11" ht="13.5" customHeight="1">
      <c r="B187470" s="141"/>
      <c r="C187470" s="141"/>
      <c r="D187470" s="141"/>
      <c r="E187470" s="141"/>
      <c r="F187470" s="141"/>
      <c r="G187470" s="248"/>
      <c r="H187470" s="141"/>
      <c r="I187470" s="209"/>
      <c r="J187470" s="141"/>
      <c r="K187470" s="141"/>
    </row>
    <row r="187471" spans="2:11" ht="13.5" customHeight="1">
      <c r="B187471" s="141"/>
      <c r="C187471" s="141"/>
      <c r="D187471" s="141"/>
      <c r="E187471" s="141"/>
      <c r="F187471" s="141"/>
      <c r="G187471" s="248"/>
      <c r="H187471" s="141"/>
      <c r="I187471" s="209"/>
      <c r="J187471" s="141"/>
      <c r="K187471" s="141"/>
    </row>
    <row r="187472" spans="2:11" ht="13.5" customHeight="1">
      <c r="B187472" s="141"/>
      <c r="C187472" s="141"/>
      <c r="D187472" s="141"/>
      <c r="E187472" s="141"/>
      <c r="F187472" s="141"/>
      <c r="G187472" s="248"/>
      <c r="H187472" s="141"/>
      <c r="I187472" s="209"/>
      <c r="J187472" s="141"/>
      <c r="K187472" s="141"/>
    </row>
    <row r="187473" spans="2:11" ht="13.5" customHeight="1">
      <c r="B187473" s="141"/>
      <c r="C187473" s="141"/>
      <c r="D187473" s="141"/>
      <c r="E187473" s="141"/>
      <c r="F187473" s="141"/>
      <c r="G187473" s="248"/>
      <c r="H187473" s="141"/>
      <c r="I187473" s="209"/>
      <c r="J187473" s="141"/>
      <c r="K187473" s="141"/>
    </row>
    <row r="187474" spans="2:11" ht="13.5" customHeight="1">
      <c r="B187474" s="141"/>
      <c r="C187474" s="141"/>
      <c r="D187474" s="141"/>
      <c r="E187474" s="141"/>
      <c r="F187474" s="141"/>
      <c r="G187474" s="248"/>
      <c r="H187474" s="141"/>
      <c r="I187474" s="209"/>
      <c r="J187474" s="141"/>
      <c r="K187474" s="141"/>
    </row>
    <row r="187475" spans="2:11" ht="13.5" customHeight="1">
      <c r="B187475" s="141"/>
      <c r="C187475" s="141"/>
      <c r="D187475" s="141"/>
      <c r="E187475" s="141"/>
      <c r="F187475" s="141"/>
      <c r="G187475" s="248"/>
      <c r="H187475" s="141"/>
      <c r="I187475" s="209"/>
      <c r="J187475" s="141"/>
      <c r="K187475" s="141"/>
    </row>
    <row r="187476" spans="2:11" ht="13.5" customHeight="1">
      <c r="B187476" s="141"/>
      <c r="C187476" s="141"/>
      <c r="D187476" s="141"/>
      <c r="E187476" s="141"/>
      <c r="F187476" s="141"/>
      <c r="G187476" s="248"/>
      <c r="H187476" s="141"/>
      <c r="I187476" s="209"/>
      <c r="J187476" s="141"/>
      <c r="K187476" s="141"/>
    </row>
    <row r="187477" spans="2:11" ht="13.5" customHeight="1">
      <c r="B187477" s="141"/>
      <c r="C187477" s="141"/>
      <c r="D187477" s="141"/>
      <c r="E187477" s="141"/>
      <c r="F187477" s="141"/>
      <c r="G187477" s="248"/>
      <c r="H187477" s="141"/>
      <c r="I187477" s="209"/>
      <c r="J187477" s="141"/>
      <c r="K187477" s="141"/>
    </row>
    <row r="187478" spans="2:11" ht="13.5" customHeight="1">
      <c r="B187478" s="141"/>
      <c r="C187478" s="141"/>
      <c r="D187478" s="141"/>
      <c r="E187478" s="141"/>
      <c r="F187478" s="141"/>
      <c r="G187478" s="248"/>
      <c r="H187478" s="141"/>
      <c r="I187478" s="209"/>
      <c r="J187478" s="141"/>
      <c r="K187478" s="141"/>
    </row>
    <row r="187479" spans="2:11" ht="13.5" customHeight="1">
      <c r="B187479" s="141"/>
      <c r="C187479" s="141"/>
      <c r="D187479" s="141"/>
      <c r="E187479" s="141"/>
      <c r="F187479" s="141"/>
      <c r="G187479" s="248"/>
      <c r="H187479" s="141"/>
      <c r="I187479" s="209"/>
      <c r="J187479" s="141"/>
      <c r="K187479" s="141"/>
    </row>
    <row r="187480" spans="2:11" ht="13.5" customHeight="1">
      <c r="B187480" s="141"/>
      <c r="C187480" s="141"/>
      <c r="D187480" s="141"/>
      <c r="E187480" s="141"/>
      <c r="F187480" s="141"/>
      <c r="G187480" s="248"/>
      <c r="H187480" s="141"/>
      <c r="I187480" s="209"/>
      <c r="J187480" s="141"/>
      <c r="K187480" s="141"/>
    </row>
    <row r="187481" spans="2:11" ht="13.5" customHeight="1">
      <c r="B187481" s="141"/>
      <c r="C187481" s="141"/>
      <c r="D187481" s="141"/>
      <c r="E187481" s="141"/>
      <c r="F187481" s="141"/>
      <c r="G187481" s="248"/>
      <c r="H187481" s="141"/>
      <c r="I187481" s="209"/>
      <c r="J187481" s="141"/>
      <c r="K187481" s="141"/>
    </row>
    <row r="187482" spans="2:11" ht="13.5" customHeight="1">
      <c r="B187482" s="141"/>
      <c r="C187482" s="141"/>
      <c r="D187482" s="141"/>
      <c r="E187482" s="141"/>
      <c r="F187482" s="141"/>
      <c r="G187482" s="248"/>
      <c r="H187482" s="141"/>
      <c r="I187482" s="209"/>
      <c r="J187482" s="141"/>
      <c r="K187482" s="141"/>
    </row>
    <row r="187483" spans="2:11" ht="13.5" customHeight="1">
      <c r="B187483" s="141"/>
      <c r="C187483" s="141"/>
      <c r="D187483" s="141"/>
      <c r="E187483" s="141"/>
      <c r="F187483" s="141"/>
      <c r="G187483" s="248"/>
      <c r="H187483" s="141"/>
      <c r="I187483" s="209"/>
      <c r="J187483" s="141"/>
      <c r="K187483" s="141"/>
    </row>
    <row r="187484" spans="2:11" ht="13.5" customHeight="1">
      <c r="B187484" s="141"/>
      <c r="C187484" s="141"/>
      <c r="D187484" s="141"/>
      <c r="E187484" s="141"/>
      <c r="F187484" s="141"/>
      <c r="G187484" s="248"/>
      <c r="H187484" s="141"/>
      <c r="I187484" s="209"/>
      <c r="J187484" s="141"/>
      <c r="K187484" s="141"/>
    </row>
    <row r="187485" spans="2:11" ht="13.5" customHeight="1">
      <c r="B187485" s="141"/>
      <c r="C187485" s="141"/>
      <c r="D187485" s="141"/>
      <c r="E187485" s="141"/>
      <c r="F187485" s="141"/>
      <c r="G187485" s="248"/>
      <c r="H187485" s="141"/>
      <c r="I187485" s="209"/>
      <c r="J187485" s="141"/>
      <c r="K187485" s="141"/>
    </row>
    <row r="187486" spans="2:11" ht="13.5" customHeight="1">
      <c r="B187486" s="141"/>
      <c r="C187486" s="141"/>
      <c r="D187486" s="141"/>
      <c r="E187486" s="141"/>
      <c r="F187486" s="141"/>
      <c r="G187486" s="248"/>
      <c r="H187486" s="141"/>
      <c r="I187486" s="209"/>
      <c r="J187486" s="141"/>
      <c r="K187486" s="141"/>
    </row>
    <row r="187487" spans="2:11" ht="13.5" customHeight="1">
      <c r="B187487" s="141"/>
      <c r="C187487" s="141"/>
      <c r="D187487" s="141"/>
      <c r="E187487" s="141"/>
      <c r="F187487" s="141"/>
      <c r="G187487" s="248"/>
      <c r="H187487" s="141"/>
      <c r="I187487" s="209"/>
      <c r="J187487" s="141"/>
      <c r="K187487" s="141"/>
    </row>
    <row r="187488" spans="2:11" ht="13.5" customHeight="1">
      <c r="B187488" s="141"/>
      <c r="C187488" s="141"/>
      <c r="D187488" s="141"/>
      <c r="E187488" s="141"/>
      <c r="F187488" s="141"/>
      <c r="G187488" s="248"/>
      <c r="H187488" s="141"/>
      <c r="I187488" s="209"/>
      <c r="J187488" s="141"/>
      <c r="K187488" s="141"/>
    </row>
    <row r="187489" spans="2:11" ht="13.5" customHeight="1">
      <c r="B187489" s="141"/>
      <c r="C187489" s="141"/>
      <c r="D187489" s="141"/>
      <c r="E187489" s="141"/>
      <c r="F187489" s="141"/>
      <c r="G187489" s="248"/>
      <c r="H187489" s="141"/>
      <c r="I187489" s="209"/>
      <c r="J187489" s="141"/>
      <c r="K187489" s="141"/>
    </row>
    <row r="187490" spans="2:11" ht="13.5" customHeight="1">
      <c r="B187490" s="141"/>
      <c r="C187490" s="141"/>
      <c r="D187490" s="141"/>
      <c r="E187490" s="141"/>
      <c r="F187490" s="141"/>
      <c r="G187490" s="248"/>
      <c r="H187490" s="141"/>
      <c r="I187490" s="209"/>
      <c r="J187490" s="141"/>
      <c r="K187490" s="141"/>
    </row>
    <row r="187491" spans="2:11" ht="13.5" customHeight="1">
      <c r="B187491" s="141"/>
      <c r="C187491" s="141"/>
      <c r="D187491" s="141"/>
      <c r="E187491" s="141"/>
      <c r="F187491" s="141"/>
      <c r="G187491" s="248"/>
      <c r="H187491" s="141"/>
      <c r="I187491" s="209"/>
      <c r="J187491" s="141"/>
      <c r="K187491" s="141"/>
    </row>
    <row r="187492" spans="2:11" ht="13.5" customHeight="1">
      <c r="B187492" s="141"/>
      <c r="C187492" s="141"/>
      <c r="D187492" s="141"/>
      <c r="E187492" s="141"/>
      <c r="F187492" s="141"/>
      <c r="G187492" s="248"/>
      <c r="H187492" s="141"/>
      <c r="I187492" s="209"/>
      <c r="J187492" s="141"/>
      <c r="K187492" s="141"/>
    </row>
    <row r="187493" spans="2:11" ht="13.5" customHeight="1">
      <c r="B187493" s="141"/>
      <c r="C187493" s="141"/>
      <c r="D187493" s="141"/>
      <c r="E187493" s="141"/>
      <c r="F187493" s="141"/>
      <c r="G187493" s="248"/>
      <c r="H187493" s="141"/>
      <c r="I187493" s="209"/>
      <c r="J187493" s="141"/>
      <c r="K187493" s="141"/>
    </row>
    <row r="187494" spans="2:11" ht="13.5" customHeight="1">
      <c r="B187494" s="141"/>
      <c r="C187494" s="141"/>
      <c r="D187494" s="141"/>
      <c r="E187494" s="141"/>
      <c r="F187494" s="141"/>
      <c r="G187494" s="248"/>
      <c r="H187494" s="141"/>
      <c r="I187494" s="209"/>
      <c r="J187494" s="141"/>
      <c r="K187494" s="141"/>
    </row>
    <row r="187495" spans="2:11" ht="13.5" customHeight="1">
      <c r="B187495" s="141"/>
      <c r="C187495" s="141"/>
      <c r="D187495" s="141"/>
      <c r="E187495" s="141"/>
      <c r="F187495" s="141"/>
      <c r="G187495" s="248"/>
      <c r="H187495" s="141"/>
      <c r="I187495" s="209"/>
      <c r="J187495" s="141"/>
      <c r="K187495" s="141"/>
    </row>
    <row r="187496" spans="2:11" ht="13.5" customHeight="1">
      <c r="B187496" s="141"/>
      <c r="C187496" s="141"/>
      <c r="D187496" s="141"/>
      <c r="E187496" s="141"/>
      <c r="F187496" s="141"/>
      <c r="G187496" s="248"/>
      <c r="H187496" s="141"/>
      <c r="I187496" s="209"/>
      <c r="J187496" s="141"/>
      <c r="K187496" s="141"/>
    </row>
    <row r="187497" spans="2:11" ht="13.5" customHeight="1">
      <c r="B187497" s="141"/>
      <c r="C187497" s="141"/>
      <c r="D187497" s="141"/>
      <c r="E187497" s="141"/>
      <c r="F187497" s="141"/>
      <c r="G187497" s="248"/>
      <c r="H187497" s="141"/>
      <c r="I187497" s="209"/>
      <c r="J187497" s="141"/>
      <c r="K187497" s="141"/>
    </row>
    <row r="187498" spans="2:11" ht="13.5" customHeight="1">
      <c r="B187498" s="141"/>
      <c r="C187498" s="141"/>
      <c r="D187498" s="141"/>
      <c r="E187498" s="141"/>
      <c r="F187498" s="141"/>
      <c r="G187498" s="248"/>
      <c r="H187498" s="141"/>
      <c r="I187498" s="209"/>
      <c r="J187498" s="141"/>
      <c r="K187498" s="141"/>
    </row>
    <row r="187499" spans="2:11" ht="13.5" customHeight="1">
      <c r="B187499" s="141"/>
      <c r="C187499" s="141"/>
      <c r="D187499" s="141"/>
      <c r="E187499" s="141"/>
      <c r="F187499" s="141"/>
      <c r="G187499" s="248"/>
      <c r="H187499" s="141"/>
      <c r="I187499" s="209"/>
      <c r="J187499" s="141"/>
      <c r="K187499" s="141"/>
    </row>
    <row r="187500" spans="2:11" ht="13.5" customHeight="1">
      <c r="B187500" s="141"/>
      <c r="C187500" s="141"/>
      <c r="D187500" s="141"/>
      <c r="E187500" s="141"/>
      <c r="F187500" s="141"/>
      <c r="G187500" s="248"/>
      <c r="H187500" s="141"/>
      <c r="I187500" s="209"/>
      <c r="J187500" s="141"/>
      <c r="K187500" s="141"/>
    </row>
    <row r="187501" spans="2:11" ht="13.5" customHeight="1">
      <c r="B187501" s="141"/>
      <c r="C187501" s="141"/>
      <c r="D187501" s="141"/>
      <c r="E187501" s="141"/>
      <c r="F187501" s="141"/>
      <c r="G187501" s="248"/>
      <c r="H187501" s="141"/>
      <c r="I187501" s="209"/>
      <c r="J187501" s="141"/>
      <c r="K187501" s="141"/>
    </row>
    <row r="187502" spans="2:11" ht="13.5" customHeight="1">
      <c r="B187502" s="141"/>
      <c r="C187502" s="141"/>
      <c r="D187502" s="141"/>
      <c r="E187502" s="141"/>
      <c r="F187502" s="141"/>
      <c r="G187502" s="248"/>
      <c r="H187502" s="141"/>
      <c r="I187502" s="209"/>
      <c r="J187502" s="141"/>
      <c r="K187502" s="141"/>
    </row>
    <row r="187503" spans="2:11" ht="13.5" customHeight="1">
      <c r="B187503" s="141"/>
      <c r="C187503" s="141"/>
      <c r="D187503" s="141"/>
      <c r="E187503" s="141"/>
      <c r="F187503" s="141"/>
      <c r="G187503" s="248"/>
      <c r="H187503" s="141"/>
      <c r="I187503" s="209"/>
      <c r="J187503" s="141"/>
      <c r="K187503" s="141"/>
    </row>
    <row r="187504" spans="2:11" ht="13.5" customHeight="1">
      <c r="B187504" s="141"/>
      <c r="C187504" s="141"/>
      <c r="D187504" s="141"/>
      <c r="E187504" s="141"/>
      <c r="F187504" s="141"/>
      <c r="G187504" s="248"/>
      <c r="H187504" s="141"/>
      <c r="I187504" s="209"/>
      <c r="J187504" s="141"/>
      <c r="K187504" s="141"/>
    </row>
    <row r="187505" spans="2:11" ht="13.5" customHeight="1">
      <c r="B187505" s="141"/>
      <c r="C187505" s="141"/>
      <c r="D187505" s="141"/>
      <c r="E187505" s="141"/>
      <c r="F187505" s="141"/>
      <c r="G187505" s="248"/>
      <c r="H187505" s="141"/>
      <c r="I187505" s="209"/>
      <c r="J187505" s="141"/>
      <c r="K187505" s="141"/>
    </row>
    <row r="187506" spans="2:11" ht="13.5" customHeight="1">
      <c r="B187506" s="141"/>
      <c r="C187506" s="141"/>
      <c r="D187506" s="141"/>
      <c r="E187506" s="141"/>
      <c r="F187506" s="141"/>
      <c r="G187506" s="248"/>
      <c r="H187506" s="141"/>
      <c r="I187506" s="209"/>
      <c r="J187506" s="141"/>
      <c r="K187506" s="141"/>
    </row>
    <row r="187507" spans="2:11" ht="13.5" customHeight="1">
      <c r="B187507" s="141"/>
      <c r="C187507" s="141"/>
      <c r="D187507" s="141"/>
      <c r="E187507" s="141"/>
      <c r="F187507" s="141"/>
      <c r="G187507" s="248"/>
      <c r="H187507" s="141"/>
      <c r="I187507" s="209"/>
      <c r="J187507" s="141"/>
      <c r="K187507" s="141"/>
    </row>
    <row r="187508" spans="2:11" ht="13.5" customHeight="1">
      <c r="B187508" s="141"/>
      <c r="C187508" s="141"/>
      <c r="D187508" s="141"/>
      <c r="E187508" s="141"/>
      <c r="F187508" s="141"/>
      <c r="G187508" s="248"/>
      <c r="H187508" s="141"/>
      <c r="I187508" s="209"/>
      <c r="J187508" s="141"/>
      <c r="K187508" s="141"/>
    </row>
    <row r="187509" spans="2:11" ht="13.5" customHeight="1">
      <c r="B187509" s="141"/>
      <c r="C187509" s="141"/>
      <c r="D187509" s="141"/>
      <c r="E187509" s="141"/>
      <c r="F187509" s="141"/>
      <c r="G187509" s="248"/>
      <c r="H187509" s="141"/>
      <c r="I187509" s="209"/>
      <c r="J187509" s="141"/>
      <c r="K187509" s="141"/>
    </row>
    <row r="187510" spans="2:11" ht="13.5" customHeight="1">
      <c r="B187510" s="141"/>
      <c r="C187510" s="141"/>
      <c r="D187510" s="141"/>
      <c r="E187510" s="141"/>
      <c r="F187510" s="141"/>
      <c r="G187510" s="248"/>
      <c r="H187510" s="141"/>
      <c r="I187510" s="209"/>
      <c r="J187510" s="141"/>
      <c r="K187510" s="141"/>
    </row>
    <row r="187511" spans="2:11" ht="13.5" customHeight="1">
      <c r="B187511" s="141"/>
      <c r="C187511" s="141"/>
      <c r="D187511" s="141"/>
      <c r="E187511" s="141"/>
      <c r="F187511" s="141"/>
      <c r="G187511" s="248"/>
      <c r="H187511" s="141"/>
      <c r="I187511" s="209"/>
      <c r="J187511" s="141"/>
      <c r="K187511" s="141"/>
    </row>
    <row r="187512" spans="2:11" ht="13.5" customHeight="1">
      <c r="B187512" s="141"/>
      <c r="C187512" s="141"/>
      <c r="D187512" s="141"/>
      <c r="E187512" s="141"/>
      <c r="F187512" s="141"/>
      <c r="G187512" s="248"/>
      <c r="H187512" s="141"/>
      <c r="I187512" s="209"/>
      <c r="J187512" s="141"/>
      <c r="K187512" s="141"/>
    </row>
    <row r="187513" spans="2:11" ht="13.5" customHeight="1">
      <c r="B187513" s="141"/>
      <c r="C187513" s="141"/>
      <c r="D187513" s="141"/>
      <c r="E187513" s="141"/>
      <c r="F187513" s="141"/>
      <c r="G187513" s="248"/>
      <c r="H187513" s="141"/>
      <c r="I187513" s="209"/>
      <c r="J187513" s="141"/>
      <c r="K187513" s="141"/>
    </row>
    <row r="187514" spans="2:11" ht="13.5" customHeight="1">
      <c r="B187514" s="141"/>
      <c r="C187514" s="141"/>
      <c r="D187514" s="141"/>
      <c r="E187514" s="141"/>
      <c r="F187514" s="141"/>
      <c r="G187514" s="248"/>
      <c r="H187514" s="141"/>
      <c r="I187514" s="209"/>
      <c r="J187514" s="141"/>
      <c r="K187514" s="141"/>
    </row>
    <row r="187515" spans="2:11" ht="13.5" customHeight="1">
      <c r="B187515" s="141"/>
      <c r="C187515" s="141"/>
      <c r="D187515" s="141"/>
      <c r="E187515" s="141"/>
      <c r="F187515" s="141"/>
      <c r="G187515" s="248"/>
      <c r="H187515" s="141"/>
      <c r="I187515" s="209"/>
      <c r="J187515" s="141"/>
      <c r="K187515" s="141"/>
    </row>
    <row r="187516" spans="2:11" ht="13.5" customHeight="1">
      <c r="B187516" s="141"/>
      <c r="C187516" s="141"/>
      <c r="D187516" s="141"/>
      <c r="E187516" s="141"/>
      <c r="F187516" s="141"/>
      <c r="G187516" s="248"/>
      <c r="H187516" s="141"/>
      <c r="I187516" s="209"/>
      <c r="J187516" s="141"/>
      <c r="K187516" s="141"/>
    </row>
    <row r="187517" spans="2:11" ht="13.5" customHeight="1">
      <c r="B187517" s="141"/>
      <c r="C187517" s="141"/>
      <c r="D187517" s="141"/>
      <c r="E187517" s="141"/>
      <c r="F187517" s="141"/>
      <c r="G187517" s="248"/>
      <c r="H187517" s="141"/>
      <c r="I187517" s="209"/>
      <c r="J187517" s="141"/>
      <c r="K187517" s="141"/>
    </row>
    <row r="187518" spans="2:11" ht="13.5" customHeight="1">
      <c r="B187518" s="141"/>
      <c r="C187518" s="141"/>
      <c r="D187518" s="141"/>
      <c r="E187518" s="141"/>
      <c r="F187518" s="141"/>
      <c r="G187518" s="248"/>
      <c r="H187518" s="141"/>
      <c r="I187518" s="209"/>
      <c r="J187518" s="141"/>
      <c r="K187518" s="141"/>
    </row>
    <row r="187519" spans="2:11" ht="13.5" customHeight="1">
      <c r="B187519" s="141"/>
      <c r="C187519" s="141"/>
      <c r="D187519" s="141"/>
      <c r="E187519" s="141"/>
      <c r="F187519" s="141"/>
      <c r="G187519" s="248"/>
      <c r="H187519" s="141"/>
      <c r="I187519" s="209"/>
      <c r="J187519" s="141"/>
      <c r="K187519" s="141"/>
    </row>
    <row r="187520" spans="2:11" ht="13.5" customHeight="1">
      <c r="B187520" s="141"/>
      <c r="C187520" s="141"/>
      <c r="D187520" s="141"/>
      <c r="E187520" s="141"/>
      <c r="F187520" s="141"/>
      <c r="G187520" s="248"/>
      <c r="H187520" s="141"/>
      <c r="I187520" s="209"/>
      <c r="J187520" s="141"/>
      <c r="K187520" s="141"/>
    </row>
    <row r="187521" spans="2:11" ht="13.5" customHeight="1">
      <c r="B187521" s="141"/>
      <c r="C187521" s="141"/>
      <c r="D187521" s="141"/>
      <c r="E187521" s="141"/>
      <c r="F187521" s="141"/>
      <c r="G187521" s="248"/>
      <c r="H187521" s="141"/>
      <c r="I187521" s="209"/>
      <c r="J187521" s="141"/>
      <c r="K187521" s="141"/>
    </row>
    <row r="187522" spans="2:11" ht="13.5" customHeight="1">
      <c r="B187522" s="141"/>
      <c r="C187522" s="141"/>
      <c r="D187522" s="141"/>
      <c r="E187522" s="141"/>
      <c r="F187522" s="141"/>
      <c r="G187522" s="248"/>
      <c r="H187522" s="141"/>
      <c r="I187522" s="209"/>
      <c r="J187522" s="141"/>
      <c r="K187522" s="141"/>
    </row>
    <row r="187523" spans="2:11" ht="13.5" customHeight="1">
      <c r="B187523" s="141"/>
      <c r="C187523" s="141"/>
      <c r="D187523" s="141"/>
      <c r="E187523" s="141"/>
      <c r="F187523" s="141"/>
      <c r="G187523" s="248"/>
      <c r="H187523" s="141"/>
      <c r="I187523" s="209"/>
      <c r="J187523" s="141"/>
      <c r="K187523" s="141"/>
    </row>
    <row r="187524" spans="2:11" ht="13.5" customHeight="1">
      <c r="B187524" s="141"/>
      <c r="C187524" s="141"/>
      <c r="D187524" s="141"/>
      <c r="E187524" s="141"/>
      <c r="F187524" s="141"/>
      <c r="G187524" s="248"/>
      <c r="H187524" s="141"/>
      <c r="I187524" s="209"/>
      <c r="J187524" s="141"/>
      <c r="K187524" s="141"/>
    </row>
    <row r="187525" spans="2:11" ht="13.5" customHeight="1">
      <c r="B187525" s="141"/>
      <c r="C187525" s="141"/>
      <c r="D187525" s="141"/>
      <c r="E187525" s="141"/>
      <c r="F187525" s="141"/>
      <c r="G187525" s="248"/>
      <c r="H187525" s="141"/>
      <c r="I187525" s="209"/>
      <c r="J187525" s="141"/>
      <c r="K187525" s="141"/>
    </row>
    <row r="187526" spans="2:11" ht="13.5" customHeight="1">
      <c r="B187526" s="141"/>
      <c r="C187526" s="141"/>
      <c r="D187526" s="141"/>
      <c r="E187526" s="141"/>
      <c r="F187526" s="141"/>
      <c r="G187526" s="248"/>
      <c r="H187526" s="141"/>
      <c r="I187526" s="209"/>
      <c r="J187526" s="141"/>
      <c r="K187526" s="141"/>
    </row>
    <row r="187527" spans="2:11" ht="13.5" customHeight="1">
      <c r="B187527" s="141"/>
      <c r="C187527" s="141"/>
      <c r="D187527" s="141"/>
      <c r="E187527" s="141"/>
      <c r="F187527" s="141"/>
      <c r="G187527" s="248"/>
      <c r="H187527" s="141"/>
      <c r="I187527" s="209"/>
      <c r="J187527" s="141"/>
      <c r="K187527" s="141"/>
    </row>
    <row r="187528" spans="2:11" ht="13.5" customHeight="1">
      <c r="B187528" s="141"/>
      <c r="C187528" s="141"/>
      <c r="D187528" s="141"/>
      <c r="E187528" s="141"/>
      <c r="F187528" s="141"/>
      <c r="G187528" s="248"/>
      <c r="H187528" s="141"/>
      <c r="I187528" s="209"/>
      <c r="J187528" s="141"/>
      <c r="K187528" s="141"/>
    </row>
    <row r="187529" spans="2:11" ht="13.5" customHeight="1">
      <c r="B187529" s="141"/>
      <c r="C187529" s="141"/>
      <c r="D187529" s="141"/>
      <c r="E187529" s="141"/>
      <c r="F187529" s="141"/>
      <c r="G187529" s="248"/>
      <c r="H187529" s="141"/>
      <c r="I187529" s="209"/>
      <c r="J187529" s="141"/>
      <c r="K187529" s="141"/>
    </row>
    <row r="187530" spans="2:11" ht="13.5" customHeight="1">
      <c r="B187530" s="141"/>
      <c r="C187530" s="141"/>
      <c r="D187530" s="141"/>
      <c r="E187530" s="141"/>
      <c r="F187530" s="141"/>
      <c r="G187530" s="248"/>
      <c r="H187530" s="141"/>
      <c r="I187530" s="209"/>
      <c r="J187530" s="141"/>
      <c r="K187530" s="141"/>
    </row>
    <row r="187531" spans="2:11" ht="13.5" customHeight="1">
      <c r="B187531" s="141"/>
      <c r="C187531" s="141"/>
      <c r="D187531" s="141"/>
      <c r="E187531" s="141"/>
      <c r="F187531" s="141"/>
      <c r="G187531" s="248"/>
      <c r="H187531" s="141"/>
      <c r="I187531" s="209"/>
      <c r="J187531" s="141"/>
      <c r="K187531" s="141"/>
    </row>
    <row r="187532" spans="2:11" ht="13.5" customHeight="1">
      <c r="B187532" s="141"/>
      <c r="C187532" s="141"/>
      <c r="D187532" s="141"/>
      <c r="E187532" s="141"/>
      <c r="F187532" s="141"/>
      <c r="G187532" s="248"/>
      <c r="H187532" s="141"/>
      <c r="I187532" s="209"/>
      <c r="J187532" s="141"/>
      <c r="K187532" s="141"/>
    </row>
    <row r="187533" spans="2:11" ht="13.5" customHeight="1">
      <c r="B187533" s="141"/>
      <c r="C187533" s="141"/>
      <c r="D187533" s="141"/>
      <c r="E187533" s="141"/>
      <c r="F187533" s="141"/>
      <c r="G187533" s="248"/>
      <c r="H187533" s="141"/>
      <c r="I187533" s="209"/>
      <c r="J187533" s="141"/>
      <c r="K187533" s="141"/>
    </row>
    <row r="187534" spans="2:11" ht="13.5" customHeight="1">
      <c r="B187534" s="141"/>
      <c r="C187534" s="141"/>
      <c r="D187534" s="141"/>
      <c r="E187534" s="141"/>
      <c r="F187534" s="141"/>
      <c r="G187534" s="248"/>
      <c r="H187534" s="141"/>
      <c r="I187534" s="209"/>
      <c r="J187534" s="141"/>
      <c r="K187534" s="141"/>
    </row>
    <row r="187535" spans="2:11" ht="13.5" customHeight="1">
      <c r="B187535" s="141"/>
      <c r="C187535" s="141"/>
      <c r="D187535" s="141"/>
      <c r="E187535" s="141"/>
      <c r="F187535" s="141"/>
      <c r="G187535" s="248"/>
      <c r="H187535" s="141"/>
      <c r="I187535" s="209"/>
      <c r="J187535" s="141"/>
      <c r="K187535" s="141"/>
    </row>
    <row r="187536" spans="2:11" ht="13.5" customHeight="1">
      <c r="B187536" s="141"/>
      <c r="C187536" s="141"/>
      <c r="D187536" s="141"/>
      <c r="E187536" s="141"/>
      <c r="F187536" s="141"/>
      <c r="G187536" s="248"/>
      <c r="H187536" s="141"/>
      <c r="I187536" s="209"/>
      <c r="J187536" s="141"/>
      <c r="K187536" s="141"/>
    </row>
    <row r="187537" spans="2:11" ht="13.5" customHeight="1">
      <c r="B187537" s="141"/>
      <c r="C187537" s="141"/>
      <c r="D187537" s="141"/>
      <c r="E187537" s="141"/>
      <c r="F187537" s="141"/>
      <c r="G187537" s="248"/>
      <c r="H187537" s="141"/>
      <c r="I187537" s="209"/>
      <c r="J187537" s="141"/>
      <c r="K187537" s="141"/>
    </row>
    <row r="187538" spans="2:11" ht="13.5" customHeight="1">
      <c r="B187538" s="141"/>
      <c r="C187538" s="141"/>
      <c r="D187538" s="141"/>
      <c r="E187538" s="141"/>
      <c r="F187538" s="141"/>
      <c r="G187538" s="248"/>
      <c r="H187538" s="141"/>
      <c r="I187538" s="209"/>
      <c r="J187538" s="141"/>
      <c r="K187538" s="141"/>
    </row>
    <row r="187539" spans="2:11" ht="13.5" customHeight="1">
      <c r="B187539" s="141"/>
      <c r="C187539" s="141"/>
      <c r="D187539" s="141"/>
      <c r="E187539" s="141"/>
      <c r="F187539" s="141"/>
      <c r="G187539" s="248"/>
      <c r="H187539" s="141"/>
      <c r="I187539" s="209"/>
      <c r="J187539" s="141"/>
      <c r="K187539" s="141"/>
    </row>
    <row r="187540" spans="2:11" ht="13.5" customHeight="1">
      <c r="B187540" s="141"/>
      <c r="C187540" s="141"/>
      <c r="D187540" s="141"/>
      <c r="E187540" s="141"/>
      <c r="F187540" s="141"/>
      <c r="G187540" s="248"/>
      <c r="H187540" s="141"/>
      <c r="I187540" s="209"/>
      <c r="J187540" s="141"/>
      <c r="K187540" s="141"/>
    </row>
    <row r="187541" spans="2:11" ht="13.5" customHeight="1">
      <c r="B187541" s="141"/>
      <c r="C187541" s="141"/>
      <c r="D187541" s="141"/>
      <c r="E187541" s="141"/>
      <c r="F187541" s="141"/>
      <c r="G187541" s="248"/>
      <c r="H187541" s="141"/>
      <c r="I187541" s="209"/>
      <c r="J187541" s="141"/>
      <c r="K187541" s="141"/>
    </row>
    <row r="187542" spans="2:11" ht="13.5" customHeight="1">
      <c r="B187542" s="141"/>
      <c r="C187542" s="141"/>
      <c r="D187542" s="141"/>
      <c r="E187542" s="141"/>
      <c r="F187542" s="141"/>
      <c r="G187542" s="248"/>
      <c r="H187542" s="141"/>
      <c r="I187542" s="209"/>
      <c r="J187542" s="141"/>
      <c r="K187542" s="141"/>
    </row>
    <row r="187543" spans="2:11" ht="13.5" customHeight="1">
      <c r="B187543" s="141"/>
      <c r="C187543" s="141"/>
      <c r="D187543" s="141"/>
      <c r="E187543" s="141"/>
      <c r="F187543" s="141"/>
      <c r="G187543" s="248"/>
      <c r="H187543" s="141"/>
      <c r="I187543" s="209"/>
      <c r="J187543" s="141"/>
      <c r="K187543" s="141"/>
    </row>
    <row r="187544" spans="2:11" ht="13.5" customHeight="1">
      <c r="B187544" s="141"/>
      <c r="C187544" s="141"/>
      <c r="D187544" s="141"/>
      <c r="E187544" s="141"/>
      <c r="F187544" s="141"/>
      <c r="G187544" s="248"/>
      <c r="H187544" s="141"/>
      <c r="I187544" s="209"/>
      <c r="J187544" s="141"/>
      <c r="K187544" s="141"/>
    </row>
    <row r="187545" spans="2:11" ht="13.5" customHeight="1">
      <c r="B187545" s="141"/>
      <c r="C187545" s="141"/>
      <c r="D187545" s="141"/>
      <c r="E187545" s="141"/>
      <c r="F187545" s="141"/>
      <c r="G187545" s="248"/>
      <c r="H187545" s="141"/>
      <c r="I187545" s="209"/>
      <c r="J187545" s="141"/>
      <c r="K187545" s="141"/>
    </row>
    <row r="187546" spans="2:11" ht="13.5" customHeight="1">
      <c r="B187546" s="141"/>
      <c r="C187546" s="141"/>
      <c r="D187546" s="141"/>
      <c r="E187546" s="141"/>
      <c r="F187546" s="141"/>
      <c r="G187546" s="248"/>
      <c r="H187546" s="141"/>
      <c r="I187546" s="209"/>
      <c r="J187546" s="141"/>
      <c r="K187546" s="141"/>
    </row>
    <row r="187547" spans="2:11" ht="13.5" customHeight="1">
      <c r="B187547" s="141"/>
      <c r="C187547" s="141"/>
      <c r="D187547" s="141"/>
      <c r="E187547" s="141"/>
      <c r="F187547" s="141"/>
      <c r="G187547" s="248"/>
      <c r="H187547" s="141"/>
      <c r="I187547" s="209"/>
      <c r="J187547" s="141"/>
      <c r="K187547" s="141"/>
    </row>
    <row r="187548" spans="2:11" ht="13.5" customHeight="1">
      <c r="B187548" s="141"/>
      <c r="C187548" s="141"/>
      <c r="D187548" s="141"/>
      <c r="E187548" s="141"/>
      <c r="F187548" s="141"/>
      <c r="G187548" s="248"/>
      <c r="H187548" s="141"/>
      <c r="I187548" s="209"/>
      <c r="J187548" s="141"/>
      <c r="K187548" s="141"/>
    </row>
    <row r="187549" spans="2:11" ht="13.5" customHeight="1">
      <c r="B187549" s="141"/>
      <c r="C187549" s="141"/>
      <c r="D187549" s="141"/>
      <c r="E187549" s="141"/>
      <c r="F187549" s="141"/>
      <c r="G187549" s="248"/>
      <c r="H187549" s="141"/>
      <c r="I187549" s="209"/>
      <c r="J187549" s="141"/>
      <c r="K187549" s="141"/>
    </row>
    <row r="187550" spans="2:11" ht="13.5" customHeight="1">
      <c r="B187550" s="141"/>
      <c r="C187550" s="141"/>
      <c r="D187550" s="141"/>
      <c r="E187550" s="141"/>
      <c r="F187550" s="141"/>
      <c r="G187550" s="248"/>
      <c r="H187550" s="141"/>
      <c r="I187550" s="209"/>
      <c r="J187550" s="141"/>
      <c r="K187550" s="141"/>
    </row>
    <row r="187551" spans="2:11" ht="13.5" customHeight="1">
      <c r="B187551" s="141"/>
      <c r="C187551" s="141"/>
      <c r="D187551" s="141"/>
      <c r="E187551" s="141"/>
      <c r="F187551" s="141"/>
      <c r="G187551" s="248"/>
      <c r="H187551" s="141"/>
      <c r="I187551" s="209"/>
      <c r="J187551" s="141"/>
      <c r="K187551" s="141"/>
    </row>
    <row r="187552" spans="2:11" ht="13.5" customHeight="1">
      <c r="B187552" s="141"/>
      <c r="C187552" s="141"/>
      <c r="D187552" s="141"/>
      <c r="E187552" s="141"/>
      <c r="F187552" s="141"/>
      <c r="G187552" s="248"/>
      <c r="H187552" s="141"/>
      <c r="I187552" s="209"/>
      <c r="J187552" s="141"/>
      <c r="K187552" s="141"/>
    </row>
    <row r="187553" spans="2:11" ht="13.5" customHeight="1">
      <c r="B187553" s="141"/>
      <c r="C187553" s="141"/>
      <c r="D187553" s="141"/>
      <c r="E187553" s="141"/>
      <c r="F187553" s="141"/>
      <c r="G187553" s="248"/>
      <c r="H187553" s="141"/>
      <c r="I187553" s="209"/>
      <c r="J187553" s="141"/>
      <c r="K187553" s="141"/>
    </row>
    <row r="187554" spans="2:11" ht="13.5" customHeight="1">
      <c r="B187554" s="141"/>
      <c r="C187554" s="141"/>
      <c r="D187554" s="141"/>
      <c r="E187554" s="141"/>
      <c r="F187554" s="141"/>
      <c r="G187554" s="248"/>
      <c r="H187554" s="141"/>
      <c r="I187554" s="209"/>
      <c r="J187554" s="141"/>
      <c r="K187554" s="141"/>
    </row>
    <row r="187555" spans="2:11" ht="13.5" customHeight="1">
      <c r="B187555" s="141"/>
      <c r="C187555" s="141"/>
      <c r="D187555" s="141"/>
      <c r="E187555" s="141"/>
      <c r="F187555" s="141"/>
      <c r="G187555" s="248"/>
      <c r="H187555" s="141"/>
      <c r="I187555" s="209"/>
      <c r="J187555" s="141"/>
      <c r="K187555" s="141"/>
    </row>
    <row r="187556" spans="2:11" ht="13.5" customHeight="1">
      <c r="B187556" s="141"/>
      <c r="C187556" s="141"/>
      <c r="D187556" s="141"/>
      <c r="E187556" s="141"/>
      <c r="F187556" s="141"/>
      <c r="G187556" s="248"/>
      <c r="H187556" s="141"/>
      <c r="I187556" s="209"/>
      <c r="J187556" s="141"/>
      <c r="K187556" s="141"/>
    </row>
    <row r="187557" spans="2:11" ht="13.5" customHeight="1">
      <c r="B187557" s="141"/>
      <c r="C187557" s="141"/>
      <c r="D187557" s="141"/>
      <c r="E187557" s="141"/>
      <c r="F187557" s="141"/>
      <c r="G187557" s="248"/>
      <c r="H187557" s="141"/>
      <c r="I187557" s="209"/>
      <c r="J187557" s="141"/>
      <c r="K187557" s="141"/>
    </row>
    <row r="187558" spans="2:11" ht="13.5" customHeight="1">
      <c r="B187558" s="141"/>
      <c r="C187558" s="141"/>
      <c r="D187558" s="141"/>
      <c r="E187558" s="141"/>
      <c r="F187558" s="141"/>
      <c r="G187558" s="248"/>
      <c r="H187558" s="141"/>
      <c r="I187558" s="209"/>
      <c r="J187558" s="141"/>
      <c r="K187558" s="141"/>
    </row>
    <row r="187559" spans="2:11" ht="13.5" customHeight="1">
      <c r="B187559" s="141"/>
      <c r="C187559" s="141"/>
      <c r="D187559" s="141"/>
      <c r="E187559" s="141"/>
      <c r="F187559" s="141"/>
      <c r="G187559" s="248"/>
      <c r="H187559" s="141"/>
      <c r="I187559" s="209"/>
      <c r="J187559" s="141"/>
      <c r="K187559" s="141"/>
    </row>
    <row r="187560" spans="2:11" ht="13.5" customHeight="1">
      <c r="B187560" s="141"/>
      <c r="C187560" s="141"/>
      <c r="D187560" s="141"/>
      <c r="E187560" s="141"/>
      <c r="F187560" s="141"/>
      <c r="G187560" s="248"/>
      <c r="H187560" s="141"/>
      <c r="I187560" s="209"/>
      <c r="J187560" s="141"/>
      <c r="K187560" s="141"/>
    </row>
    <row r="187561" spans="2:11" ht="13.5" customHeight="1">
      <c r="B187561" s="141"/>
      <c r="C187561" s="141"/>
      <c r="D187561" s="141"/>
      <c r="E187561" s="141"/>
      <c r="F187561" s="141"/>
      <c r="G187561" s="248"/>
      <c r="H187561" s="141"/>
      <c r="I187561" s="209"/>
      <c r="J187561" s="141"/>
      <c r="K187561" s="141"/>
    </row>
    <row r="187562" spans="2:11" ht="13.5" customHeight="1">
      <c r="B187562" s="141"/>
      <c r="C187562" s="141"/>
      <c r="D187562" s="141"/>
      <c r="E187562" s="141"/>
      <c r="F187562" s="141"/>
      <c r="G187562" s="248"/>
      <c r="H187562" s="141"/>
      <c r="I187562" s="209"/>
      <c r="J187562" s="141"/>
      <c r="K187562" s="141"/>
    </row>
    <row r="187563" spans="2:11" ht="13.5" customHeight="1">
      <c r="B187563" s="141"/>
      <c r="C187563" s="141"/>
      <c r="D187563" s="141"/>
      <c r="E187563" s="141"/>
      <c r="F187563" s="141"/>
      <c r="G187563" s="248"/>
      <c r="H187563" s="141"/>
      <c r="I187563" s="209"/>
      <c r="J187563" s="141"/>
      <c r="K187563" s="141"/>
    </row>
    <row r="187564" spans="2:11" ht="13.5" customHeight="1">
      <c r="B187564" s="141"/>
      <c r="C187564" s="141"/>
      <c r="D187564" s="141"/>
      <c r="E187564" s="141"/>
      <c r="F187564" s="141"/>
      <c r="G187564" s="248"/>
      <c r="H187564" s="141"/>
      <c r="I187564" s="209"/>
      <c r="J187564" s="141"/>
      <c r="K187564" s="141"/>
    </row>
    <row r="187565" spans="2:11" ht="13.5" customHeight="1">
      <c r="B187565" s="141"/>
      <c r="C187565" s="141"/>
      <c r="D187565" s="141"/>
      <c r="E187565" s="141"/>
      <c r="F187565" s="141"/>
      <c r="G187565" s="248"/>
      <c r="H187565" s="141"/>
      <c r="I187565" s="209"/>
      <c r="J187565" s="141"/>
      <c r="K187565" s="141"/>
    </row>
    <row r="187566" spans="2:11" ht="13.5" customHeight="1">
      <c r="B187566" s="141"/>
      <c r="C187566" s="141"/>
      <c r="D187566" s="141"/>
      <c r="E187566" s="141"/>
      <c r="F187566" s="141"/>
      <c r="G187566" s="248"/>
      <c r="H187566" s="141"/>
      <c r="I187566" s="209"/>
      <c r="J187566" s="141"/>
      <c r="K187566" s="141"/>
    </row>
    <row r="187567" spans="2:11" ht="13.5" customHeight="1">
      <c r="B187567" s="141"/>
      <c r="C187567" s="141"/>
      <c r="D187567" s="141"/>
      <c r="E187567" s="141"/>
      <c r="F187567" s="141"/>
      <c r="G187567" s="248"/>
      <c r="H187567" s="141"/>
      <c r="I187567" s="209"/>
      <c r="J187567" s="141"/>
      <c r="K187567" s="141"/>
    </row>
    <row r="187568" spans="2:11" ht="13.5" customHeight="1">
      <c r="B187568" s="141"/>
      <c r="C187568" s="141"/>
      <c r="D187568" s="141"/>
      <c r="E187568" s="141"/>
      <c r="F187568" s="141"/>
      <c r="G187568" s="248"/>
      <c r="H187568" s="141"/>
      <c r="I187568" s="209"/>
      <c r="J187568" s="141"/>
      <c r="K187568" s="141"/>
    </row>
    <row r="187569" spans="2:11" ht="13.5" customHeight="1">
      <c r="B187569" s="141"/>
      <c r="C187569" s="141"/>
      <c r="D187569" s="141"/>
      <c r="E187569" s="141"/>
      <c r="F187569" s="141"/>
      <c r="G187569" s="248"/>
      <c r="H187569" s="141"/>
      <c r="I187569" s="209"/>
      <c r="J187569" s="141"/>
      <c r="K187569" s="141"/>
    </row>
    <row r="187570" spans="2:11" ht="13.5" customHeight="1">
      <c r="B187570" s="141"/>
      <c r="C187570" s="141"/>
      <c r="D187570" s="141"/>
      <c r="E187570" s="141"/>
      <c r="F187570" s="141"/>
      <c r="G187570" s="248"/>
      <c r="H187570" s="141"/>
      <c r="I187570" s="209"/>
      <c r="J187570" s="141"/>
      <c r="K187570" s="141"/>
    </row>
    <row r="187571" spans="2:11" ht="13.5" customHeight="1">
      <c r="B187571" s="141"/>
      <c r="C187571" s="141"/>
      <c r="D187571" s="141"/>
      <c r="E187571" s="141"/>
      <c r="F187571" s="141"/>
      <c r="G187571" s="248"/>
      <c r="H187571" s="141"/>
      <c r="I187571" s="209"/>
      <c r="J187571" s="141"/>
      <c r="K187571" s="141"/>
    </row>
    <row r="187572" spans="2:11" ht="13.5" customHeight="1">
      <c r="B187572" s="141"/>
      <c r="C187572" s="141"/>
      <c r="D187572" s="141"/>
      <c r="E187572" s="141"/>
      <c r="F187572" s="141"/>
      <c r="G187572" s="248"/>
      <c r="H187572" s="141"/>
      <c r="I187572" s="209"/>
      <c r="J187572" s="141"/>
      <c r="K187572" s="141"/>
    </row>
    <row r="187573" spans="2:11" ht="13.5" customHeight="1">
      <c r="B187573" s="141"/>
      <c r="C187573" s="141"/>
      <c r="D187573" s="141"/>
      <c r="E187573" s="141"/>
      <c r="F187573" s="141"/>
      <c r="G187573" s="248"/>
      <c r="H187573" s="141"/>
      <c r="I187573" s="209"/>
      <c r="J187573" s="141"/>
      <c r="K187573" s="141"/>
    </row>
    <row r="187574" spans="2:11" ht="13.5" customHeight="1">
      <c r="B187574" s="141"/>
      <c r="C187574" s="141"/>
      <c r="D187574" s="141"/>
      <c r="E187574" s="141"/>
      <c r="F187574" s="141"/>
      <c r="G187574" s="248"/>
      <c r="H187574" s="141"/>
      <c r="I187574" s="209"/>
      <c r="J187574" s="141"/>
      <c r="K187574" s="141"/>
    </row>
    <row r="187575" spans="2:11" ht="13.5" customHeight="1">
      <c r="B187575" s="141"/>
      <c r="C187575" s="141"/>
      <c r="D187575" s="141"/>
      <c r="E187575" s="141"/>
      <c r="F187575" s="141"/>
      <c r="G187575" s="248"/>
      <c r="H187575" s="141"/>
      <c r="I187575" s="209"/>
      <c r="J187575" s="141"/>
      <c r="K187575" s="141"/>
    </row>
    <row r="187576" spans="2:11" ht="13.5" customHeight="1">
      <c r="B187576" s="141"/>
      <c r="C187576" s="141"/>
      <c r="D187576" s="141"/>
      <c r="E187576" s="141"/>
      <c r="F187576" s="141"/>
      <c r="G187576" s="248"/>
      <c r="H187576" s="141"/>
      <c r="I187576" s="209"/>
      <c r="J187576" s="141"/>
      <c r="K187576" s="141"/>
    </row>
    <row r="187577" spans="2:11" ht="13.5" customHeight="1">
      <c r="B187577" s="141"/>
      <c r="C187577" s="141"/>
      <c r="D187577" s="141"/>
      <c r="E187577" s="141"/>
      <c r="F187577" s="141"/>
      <c r="G187577" s="248"/>
      <c r="H187577" s="141"/>
      <c r="I187577" s="209"/>
      <c r="J187577" s="141"/>
      <c r="K187577" s="141"/>
    </row>
    <row r="187578" spans="2:11" ht="13.5" customHeight="1">
      <c r="B187578" s="141"/>
      <c r="C187578" s="141"/>
      <c r="D187578" s="141"/>
      <c r="E187578" s="141"/>
      <c r="F187578" s="141"/>
      <c r="G187578" s="248"/>
      <c r="H187578" s="141"/>
      <c r="I187578" s="209"/>
      <c r="J187578" s="141"/>
      <c r="K187578" s="141"/>
    </row>
    <row r="187579" spans="2:11" ht="13.5" customHeight="1">
      <c r="B187579" s="141"/>
      <c r="C187579" s="141"/>
      <c r="D187579" s="141"/>
      <c r="E187579" s="141"/>
      <c r="F187579" s="141"/>
      <c r="G187579" s="248"/>
      <c r="H187579" s="141"/>
      <c r="I187579" s="209"/>
      <c r="J187579" s="141"/>
      <c r="K187579" s="141"/>
    </row>
    <row r="187580" spans="2:11" ht="13.5" customHeight="1">
      <c r="B187580" s="141"/>
      <c r="C187580" s="141"/>
      <c r="D187580" s="141"/>
      <c r="E187580" s="141"/>
      <c r="F187580" s="141"/>
      <c r="G187580" s="248"/>
      <c r="H187580" s="141"/>
      <c r="I187580" s="209"/>
      <c r="J187580" s="141"/>
      <c r="K187580" s="141"/>
    </row>
    <row r="187581" spans="2:11" ht="13.5" customHeight="1">
      <c r="B187581" s="141"/>
      <c r="C187581" s="141"/>
      <c r="D187581" s="141"/>
      <c r="E187581" s="141"/>
      <c r="F187581" s="141"/>
      <c r="G187581" s="248"/>
      <c r="H187581" s="141"/>
      <c r="I187581" s="209"/>
      <c r="J187581" s="141"/>
      <c r="K187581" s="141"/>
    </row>
    <row r="187582" spans="2:11" ht="13.5" customHeight="1">
      <c r="B187582" s="141"/>
      <c r="C187582" s="141"/>
      <c r="D187582" s="141"/>
      <c r="E187582" s="141"/>
      <c r="F187582" s="141"/>
      <c r="G187582" s="248"/>
      <c r="H187582" s="141"/>
      <c r="I187582" s="209"/>
      <c r="J187582" s="141"/>
      <c r="K187582" s="141"/>
    </row>
    <row r="187583" spans="2:11" ht="13.5" customHeight="1">
      <c r="B187583" s="141"/>
      <c r="C187583" s="141"/>
      <c r="D187583" s="141"/>
      <c r="E187583" s="141"/>
      <c r="F187583" s="141"/>
      <c r="G187583" s="248"/>
      <c r="H187583" s="141"/>
      <c r="I187583" s="209"/>
      <c r="J187583" s="141"/>
      <c r="K187583" s="141"/>
    </row>
    <row r="187584" spans="2:11" ht="13.5" customHeight="1">
      <c r="B187584" s="141"/>
      <c r="C187584" s="141"/>
      <c r="D187584" s="141"/>
      <c r="E187584" s="141"/>
      <c r="F187584" s="141"/>
      <c r="G187584" s="248"/>
      <c r="H187584" s="141"/>
      <c r="I187584" s="209"/>
      <c r="J187584" s="141"/>
      <c r="K187584" s="141"/>
    </row>
    <row r="187585" spans="2:11" ht="13.5" customHeight="1">
      <c r="B187585" s="141"/>
      <c r="C187585" s="141"/>
      <c r="D187585" s="141"/>
      <c r="E187585" s="141"/>
      <c r="F187585" s="141"/>
      <c r="G187585" s="248"/>
      <c r="H187585" s="141"/>
      <c r="I187585" s="209"/>
      <c r="J187585" s="141"/>
      <c r="K187585" s="141"/>
    </row>
    <row r="187586" spans="2:11" ht="13.5" customHeight="1">
      <c r="B187586" s="141"/>
      <c r="C187586" s="141"/>
      <c r="D187586" s="141"/>
      <c r="E187586" s="141"/>
      <c r="F187586" s="141"/>
      <c r="G187586" s="248"/>
      <c r="H187586" s="141"/>
      <c r="I187586" s="209"/>
      <c r="J187586" s="141"/>
      <c r="K187586" s="141"/>
    </row>
    <row r="187587" spans="2:11" ht="13.5" customHeight="1">
      <c r="B187587" s="141"/>
      <c r="C187587" s="141"/>
      <c r="D187587" s="141"/>
      <c r="E187587" s="141"/>
      <c r="F187587" s="141"/>
      <c r="G187587" s="248"/>
      <c r="H187587" s="141"/>
      <c r="I187587" s="209"/>
      <c r="J187587" s="141"/>
      <c r="K187587" s="141"/>
    </row>
    <row r="187588" spans="2:11" ht="13.5" customHeight="1">
      <c r="B187588" s="141"/>
      <c r="C187588" s="141"/>
      <c r="D187588" s="141"/>
      <c r="E187588" s="141"/>
      <c r="F187588" s="141"/>
      <c r="G187588" s="248"/>
      <c r="H187588" s="141"/>
      <c r="I187588" s="209"/>
      <c r="J187588" s="141"/>
      <c r="K187588" s="141"/>
    </row>
    <row r="187589" spans="2:11" ht="13.5" customHeight="1">
      <c r="B187589" s="141"/>
      <c r="C187589" s="141"/>
      <c r="D187589" s="141"/>
      <c r="E187589" s="141"/>
      <c r="F187589" s="141"/>
      <c r="G187589" s="248"/>
      <c r="H187589" s="141"/>
      <c r="I187589" s="209"/>
      <c r="J187589" s="141"/>
      <c r="K187589" s="141"/>
    </row>
    <row r="187590" spans="2:11" ht="13.5" customHeight="1">
      <c r="B187590" s="141"/>
      <c r="C187590" s="141"/>
      <c r="D187590" s="141"/>
      <c r="E187590" s="141"/>
      <c r="F187590" s="141"/>
      <c r="G187590" s="248"/>
      <c r="H187590" s="141"/>
      <c r="I187590" s="209"/>
      <c r="J187590" s="141"/>
      <c r="K187590" s="141"/>
    </row>
    <row r="187591" spans="2:11" ht="13.5" customHeight="1">
      <c r="B187591" s="141"/>
      <c r="C187591" s="141"/>
      <c r="D187591" s="141"/>
      <c r="E187591" s="141"/>
      <c r="F187591" s="141"/>
      <c r="G187591" s="248"/>
      <c r="H187591" s="141"/>
      <c r="I187591" s="209"/>
      <c r="J187591" s="141"/>
      <c r="K187591" s="141"/>
    </row>
    <row r="187592" spans="2:11" ht="13.5" customHeight="1">
      <c r="B187592" s="141"/>
      <c r="C187592" s="141"/>
      <c r="D187592" s="141"/>
      <c r="E187592" s="141"/>
      <c r="F187592" s="141"/>
      <c r="G187592" s="248"/>
      <c r="H187592" s="141"/>
      <c r="I187592" s="209"/>
      <c r="J187592" s="141"/>
      <c r="K187592" s="141"/>
    </row>
    <row r="187593" spans="2:11" ht="13.5" customHeight="1">
      <c r="B187593" s="141"/>
      <c r="C187593" s="141"/>
      <c r="D187593" s="141"/>
      <c r="E187593" s="141"/>
      <c r="F187593" s="141"/>
      <c r="G187593" s="248"/>
      <c r="H187593" s="141"/>
      <c r="I187593" s="209"/>
      <c r="J187593" s="141"/>
      <c r="K187593" s="141"/>
    </row>
    <row r="187594" spans="2:11" ht="13.5" customHeight="1">
      <c r="B187594" s="141"/>
      <c r="C187594" s="141"/>
      <c r="D187594" s="141"/>
      <c r="E187594" s="141"/>
      <c r="F187594" s="141"/>
      <c r="G187594" s="248"/>
      <c r="H187594" s="141"/>
      <c r="I187594" s="209"/>
      <c r="J187594" s="141"/>
      <c r="K187594" s="141"/>
    </row>
    <row r="187595" spans="2:11" ht="13.5" customHeight="1">
      <c r="B187595" s="141"/>
      <c r="C187595" s="141"/>
      <c r="D187595" s="141"/>
      <c r="E187595" s="141"/>
      <c r="F187595" s="141"/>
      <c r="G187595" s="248"/>
      <c r="H187595" s="141"/>
      <c r="I187595" s="209"/>
      <c r="J187595" s="141"/>
      <c r="K187595" s="141"/>
    </row>
    <row r="187596" spans="2:11" ht="13.5" customHeight="1">
      <c r="B187596" s="141"/>
      <c r="C187596" s="141"/>
      <c r="D187596" s="141"/>
      <c r="E187596" s="141"/>
      <c r="F187596" s="141"/>
      <c r="G187596" s="248"/>
      <c r="H187596" s="141"/>
      <c r="I187596" s="209"/>
      <c r="J187596" s="141"/>
      <c r="K187596" s="141"/>
    </row>
    <row r="187597" spans="2:11" ht="13.5" customHeight="1">
      <c r="B187597" s="141"/>
      <c r="C187597" s="141"/>
      <c r="D187597" s="141"/>
      <c r="E187597" s="141"/>
      <c r="F187597" s="141"/>
      <c r="G187597" s="248"/>
      <c r="H187597" s="141"/>
      <c r="I187597" s="209"/>
      <c r="J187597" s="141"/>
      <c r="K187597" s="141"/>
    </row>
    <row r="187598" spans="2:11" ht="13.5" customHeight="1">
      <c r="B187598" s="141"/>
      <c r="C187598" s="141"/>
      <c r="D187598" s="141"/>
      <c r="E187598" s="141"/>
      <c r="F187598" s="141"/>
      <c r="G187598" s="248"/>
      <c r="H187598" s="141"/>
      <c r="I187598" s="209"/>
      <c r="J187598" s="141"/>
      <c r="K187598" s="141"/>
    </row>
    <row r="187599" spans="2:11" ht="13.5" customHeight="1">
      <c r="B187599" s="141"/>
      <c r="C187599" s="141"/>
      <c r="D187599" s="141"/>
      <c r="E187599" s="141"/>
      <c r="F187599" s="141"/>
      <c r="G187599" s="248"/>
      <c r="H187599" s="141"/>
      <c r="I187599" s="209"/>
      <c r="J187599" s="141"/>
      <c r="K187599" s="141"/>
    </row>
    <row r="187600" spans="2:11" ht="13.5" customHeight="1">
      <c r="B187600" s="141"/>
      <c r="C187600" s="141"/>
      <c r="D187600" s="141"/>
      <c r="E187600" s="141"/>
      <c r="F187600" s="141"/>
      <c r="G187600" s="248"/>
      <c r="H187600" s="141"/>
      <c r="I187600" s="209"/>
      <c r="J187600" s="141"/>
      <c r="K187600" s="141"/>
    </row>
    <row r="187601" spans="2:11" ht="13.5" customHeight="1">
      <c r="B187601" s="141"/>
      <c r="C187601" s="141"/>
      <c r="D187601" s="141"/>
      <c r="E187601" s="141"/>
      <c r="F187601" s="141"/>
      <c r="G187601" s="248"/>
      <c r="H187601" s="141"/>
      <c r="I187601" s="209"/>
      <c r="J187601" s="141"/>
      <c r="K187601" s="141"/>
    </row>
    <row r="187602" spans="2:11" ht="13.5" customHeight="1">
      <c r="B187602" s="141"/>
      <c r="C187602" s="141"/>
      <c r="D187602" s="141"/>
      <c r="E187602" s="141"/>
      <c r="F187602" s="141"/>
      <c r="G187602" s="248"/>
      <c r="H187602" s="141"/>
      <c r="I187602" s="209"/>
      <c r="J187602" s="141"/>
      <c r="K187602" s="141"/>
    </row>
    <row r="187603" spans="2:11" ht="13.5" customHeight="1">
      <c r="B187603" s="141"/>
      <c r="C187603" s="141"/>
      <c r="D187603" s="141"/>
      <c r="E187603" s="141"/>
      <c r="F187603" s="141"/>
      <c r="G187603" s="248"/>
      <c r="H187603" s="141"/>
      <c r="I187603" s="209"/>
      <c r="J187603" s="141"/>
      <c r="K187603" s="141"/>
    </row>
    <row r="187604" spans="2:11" ht="13.5" customHeight="1">
      <c r="B187604" s="141"/>
      <c r="C187604" s="141"/>
      <c r="D187604" s="141"/>
      <c r="E187604" s="141"/>
      <c r="F187604" s="141"/>
      <c r="G187604" s="248"/>
      <c r="H187604" s="141"/>
      <c r="I187604" s="209"/>
      <c r="J187604" s="141"/>
      <c r="K187604" s="141"/>
    </row>
    <row r="187605" spans="2:11" ht="13.5" customHeight="1">
      <c r="B187605" s="141"/>
      <c r="C187605" s="141"/>
      <c r="D187605" s="141"/>
      <c r="E187605" s="141"/>
      <c r="F187605" s="141"/>
      <c r="G187605" s="248"/>
      <c r="H187605" s="141"/>
      <c r="I187605" s="209"/>
      <c r="J187605" s="141"/>
      <c r="K187605" s="141"/>
    </row>
    <row r="187606" spans="2:11" ht="13.5" customHeight="1">
      <c r="B187606" s="141"/>
      <c r="C187606" s="141"/>
      <c r="D187606" s="141"/>
      <c r="E187606" s="141"/>
      <c r="F187606" s="141"/>
      <c r="G187606" s="248"/>
      <c r="H187606" s="141"/>
      <c r="I187606" s="209"/>
      <c r="J187606" s="141"/>
      <c r="K187606" s="141"/>
    </row>
    <row r="187607" spans="2:11" ht="13.5" customHeight="1">
      <c r="B187607" s="141"/>
      <c r="C187607" s="141"/>
      <c r="D187607" s="141"/>
      <c r="E187607" s="141"/>
      <c r="F187607" s="141"/>
      <c r="G187607" s="248"/>
      <c r="H187607" s="141"/>
      <c r="I187607" s="209"/>
      <c r="J187607" s="141"/>
      <c r="K187607" s="141"/>
    </row>
    <row r="187608" spans="2:11" ht="13.5" customHeight="1">
      <c r="B187608" s="141"/>
      <c r="C187608" s="141"/>
      <c r="D187608" s="141"/>
      <c r="E187608" s="141"/>
      <c r="F187608" s="141"/>
      <c r="G187608" s="248"/>
      <c r="H187608" s="141"/>
      <c r="I187608" s="209"/>
      <c r="J187608" s="141"/>
      <c r="K187608" s="141"/>
    </row>
    <row r="187609" spans="2:11" ht="13.5" customHeight="1">
      <c r="B187609" s="141"/>
      <c r="C187609" s="141"/>
      <c r="D187609" s="141"/>
      <c r="E187609" s="141"/>
      <c r="F187609" s="141"/>
      <c r="G187609" s="248"/>
      <c r="H187609" s="141"/>
      <c r="I187609" s="209"/>
      <c r="J187609" s="141"/>
      <c r="K187609" s="141"/>
    </row>
    <row r="187610" spans="2:11" ht="13.5" customHeight="1">
      <c r="B187610" s="141"/>
      <c r="C187610" s="141"/>
      <c r="D187610" s="141"/>
      <c r="E187610" s="141"/>
      <c r="F187610" s="141"/>
      <c r="G187610" s="248"/>
      <c r="H187610" s="141"/>
      <c r="I187610" s="209"/>
      <c r="J187610" s="141"/>
      <c r="K187610" s="141"/>
    </row>
    <row r="187611" spans="2:11" ht="13.5" customHeight="1">
      <c r="B187611" s="141"/>
      <c r="C187611" s="141"/>
      <c r="D187611" s="141"/>
      <c r="E187611" s="141"/>
      <c r="F187611" s="141"/>
      <c r="G187611" s="248"/>
      <c r="H187611" s="141"/>
      <c r="I187611" s="209"/>
      <c r="J187611" s="141"/>
      <c r="K187611" s="141"/>
    </row>
    <row r="187612" spans="2:11" ht="13.5" customHeight="1">
      <c r="B187612" s="141"/>
      <c r="C187612" s="141"/>
      <c r="D187612" s="141"/>
      <c r="E187612" s="141"/>
      <c r="F187612" s="141"/>
      <c r="G187612" s="248"/>
      <c r="H187612" s="141"/>
      <c r="I187612" s="209"/>
      <c r="J187612" s="141"/>
      <c r="K187612" s="141"/>
    </row>
    <row r="187613" spans="2:11" ht="13.5" customHeight="1">
      <c r="B187613" s="141"/>
      <c r="C187613" s="141"/>
      <c r="D187613" s="141"/>
      <c r="E187613" s="141"/>
      <c r="F187613" s="141"/>
      <c r="G187613" s="248"/>
      <c r="H187613" s="141"/>
      <c r="I187613" s="209"/>
      <c r="J187613" s="141"/>
      <c r="K187613" s="141"/>
    </row>
    <row r="187614" spans="2:11" ht="13.5" customHeight="1">
      <c r="B187614" s="141"/>
      <c r="C187614" s="141"/>
      <c r="D187614" s="141"/>
      <c r="E187614" s="141"/>
      <c r="F187614" s="141"/>
      <c r="G187614" s="248"/>
      <c r="H187614" s="141"/>
      <c r="I187614" s="209"/>
      <c r="J187614" s="141"/>
      <c r="K187614" s="141"/>
    </row>
    <row r="187615" spans="2:11" ht="13.5" customHeight="1">
      <c r="B187615" s="141"/>
      <c r="C187615" s="141"/>
      <c r="D187615" s="141"/>
      <c r="E187615" s="141"/>
      <c r="F187615" s="141"/>
      <c r="G187615" s="248"/>
      <c r="H187615" s="141"/>
      <c r="I187615" s="209"/>
      <c r="J187615" s="141"/>
      <c r="K187615" s="141"/>
    </row>
    <row r="187616" spans="2:11" ht="13.5" customHeight="1">
      <c r="B187616" s="141"/>
      <c r="C187616" s="141"/>
      <c r="D187616" s="141"/>
      <c r="E187616" s="141"/>
      <c r="F187616" s="141"/>
      <c r="G187616" s="248"/>
      <c r="H187616" s="141"/>
      <c r="I187616" s="209"/>
      <c r="J187616" s="141"/>
      <c r="K187616" s="141"/>
    </row>
    <row r="187617" spans="2:11" ht="13.5" customHeight="1">
      <c r="B187617" s="141"/>
      <c r="C187617" s="141"/>
      <c r="D187617" s="141"/>
      <c r="E187617" s="141"/>
      <c r="F187617" s="141"/>
      <c r="G187617" s="248"/>
      <c r="H187617" s="141"/>
      <c r="I187617" s="209"/>
      <c r="J187617" s="141"/>
      <c r="K187617" s="141"/>
    </row>
    <row r="187618" spans="2:11" ht="13.5" customHeight="1">
      <c r="B187618" s="141"/>
      <c r="C187618" s="141"/>
      <c r="D187618" s="141"/>
      <c r="E187618" s="141"/>
      <c r="F187618" s="141"/>
      <c r="G187618" s="248"/>
      <c r="H187618" s="141"/>
      <c r="I187618" s="209"/>
      <c r="J187618" s="141"/>
      <c r="K187618" s="141"/>
    </row>
    <row r="187619" spans="2:11" ht="13.5" customHeight="1">
      <c r="B187619" s="141"/>
      <c r="C187619" s="141"/>
      <c r="D187619" s="141"/>
      <c r="E187619" s="141"/>
      <c r="F187619" s="141"/>
      <c r="G187619" s="248"/>
      <c r="H187619" s="141"/>
      <c r="I187619" s="209"/>
      <c r="J187619" s="141"/>
      <c r="K187619" s="141"/>
    </row>
    <row r="187620" spans="2:11" ht="13.5" customHeight="1">
      <c r="B187620" s="141"/>
      <c r="C187620" s="141"/>
      <c r="D187620" s="141"/>
      <c r="E187620" s="141"/>
      <c r="F187620" s="141"/>
      <c r="G187620" s="248"/>
      <c r="H187620" s="141"/>
      <c r="I187620" s="209"/>
      <c r="J187620" s="141"/>
      <c r="K187620" s="141"/>
    </row>
    <row r="187621" spans="2:11" ht="13.5" customHeight="1">
      <c r="B187621" s="141"/>
      <c r="C187621" s="141"/>
      <c r="D187621" s="141"/>
      <c r="E187621" s="141"/>
      <c r="F187621" s="141"/>
      <c r="G187621" s="248"/>
      <c r="H187621" s="141"/>
      <c r="I187621" s="209"/>
      <c r="J187621" s="141"/>
      <c r="K187621" s="141"/>
    </row>
    <row r="187622" spans="2:11" ht="13.5" customHeight="1">
      <c r="B187622" s="141"/>
      <c r="C187622" s="141"/>
      <c r="D187622" s="141"/>
      <c r="E187622" s="141"/>
      <c r="F187622" s="141"/>
      <c r="G187622" s="248"/>
      <c r="H187622" s="141"/>
      <c r="I187622" s="209"/>
      <c r="J187622" s="141"/>
      <c r="K187622" s="141"/>
    </row>
    <row r="187623" spans="2:11" ht="13.5" customHeight="1">
      <c r="B187623" s="141"/>
      <c r="C187623" s="141"/>
      <c r="D187623" s="141"/>
      <c r="E187623" s="141"/>
      <c r="F187623" s="141"/>
      <c r="G187623" s="248"/>
      <c r="H187623" s="141"/>
      <c r="I187623" s="209"/>
      <c r="J187623" s="141"/>
      <c r="K187623" s="141"/>
    </row>
    <row r="187624" spans="2:11" ht="13.5" customHeight="1">
      <c r="B187624" s="141"/>
      <c r="C187624" s="141"/>
      <c r="D187624" s="141"/>
      <c r="E187624" s="141"/>
      <c r="F187624" s="141"/>
      <c r="G187624" s="248"/>
      <c r="H187624" s="141"/>
      <c r="I187624" s="209"/>
      <c r="J187624" s="141"/>
      <c r="K187624" s="141"/>
    </row>
    <row r="187625" spans="2:11" ht="13.5" customHeight="1">
      <c r="B187625" s="141"/>
      <c r="C187625" s="141"/>
      <c r="D187625" s="141"/>
      <c r="E187625" s="141"/>
      <c r="F187625" s="141"/>
      <c r="G187625" s="248"/>
      <c r="H187625" s="141"/>
      <c r="I187625" s="209"/>
      <c r="J187625" s="141"/>
      <c r="K187625" s="141"/>
    </row>
    <row r="187626" spans="2:11" ht="13.5" customHeight="1">
      <c r="B187626" s="141"/>
      <c r="C187626" s="141"/>
      <c r="D187626" s="141"/>
      <c r="E187626" s="141"/>
      <c r="F187626" s="141"/>
      <c r="G187626" s="248"/>
      <c r="H187626" s="141"/>
      <c r="I187626" s="209"/>
      <c r="J187626" s="141"/>
      <c r="K187626" s="141"/>
    </row>
    <row r="187627" spans="2:11" ht="13.5" customHeight="1">
      <c r="B187627" s="141"/>
      <c r="C187627" s="141"/>
      <c r="D187627" s="141"/>
      <c r="E187627" s="141"/>
      <c r="F187627" s="141"/>
      <c r="G187627" s="248"/>
      <c r="H187627" s="141"/>
      <c r="I187627" s="209"/>
      <c r="J187627" s="141"/>
      <c r="K187627" s="141"/>
    </row>
    <row r="187628" spans="2:11" ht="13.5" customHeight="1">
      <c r="B187628" s="141"/>
      <c r="C187628" s="141"/>
      <c r="D187628" s="141"/>
      <c r="E187628" s="141"/>
      <c r="F187628" s="141"/>
      <c r="G187628" s="248"/>
      <c r="H187628" s="141"/>
      <c r="I187628" s="209"/>
      <c r="J187628" s="141"/>
      <c r="K187628" s="141"/>
    </row>
    <row r="187629" spans="2:11" ht="13.5" customHeight="1">
      <c r="B187629" s="141"/>
      <c r="C187629" s="141"/>
      <c r="D187629" s="141"/>
      <c r="E187629" s="141"/>
      <c r="F187629" s="141"/>
      <c r="G187629" s="248"/>
      <c r="H187629" s="141"/>
      <c r="I187629" s="209"/>
      <c r="J187629" s="141"/>
      <c r="K187629" s="141"/>
    </row>
    <row r="187630" spans="2:11" ht="13.5" customHeight="1">
      <c r="B187630" s="141"/>
      <c r="C187630" s="141"/>
      <c r="D187630" s="141"/>
      <c r="E187630" s="141"/>
      <c r="F187630" s="141"/>
      <c r="G187630" s="248"/>
      <c r="H187630" s="141"/>
      <c r="I187630" s="209"/>
      <c r="J187630" s="141"/>
      <c r="K187630" s="141"/>
    </row>
    <row r="187631" spans="2:11" ht="13.5" customHeight="1">
      <c r="B187631" s="141"/>
      <c r="C187631" s="141"/>
      <c r="D187631" s="141"/>
      <c r="E187631" s="141"/>
      <c r="F187631" s="141"/>
      <c r="G187631" s="248"/>
      <c r="H187631" s="141"/>
      <c r="I187631" s="209"/>
      <c r="J187631" s="141"/>
      <c r="K187631" s="141"/>
    </row>
    <row r="187632" spans="2:11" ht="13.5" customHeight="1">
      <c r="B187632" s="141"/>
      <c r="C187632" s="141"/>
      <c r="D187632" s="141"/>
      <c r="E187632" s="141"/>
      <c r="F187632" s="141"/>
      <c r="G187632" s="248"/>
      <c r="H187632" s="141"/>
      <c r="I187632" s="209"/>
      <c r="J187632" s="141"/>
      <c r="K187632" s="141"/>
    </row>
    <row r="187633" spans="2:11" ht="13.5" customHeight="1">
      <c r="B187633" s="141"/>
      <c r="C187633" s="141"/>
      <c r="D187633" s="141"/>
      <c r="E187633" s="141"/>
      <c r="F187633" s="141"/>
      <c r="G187633" s="248"/>
      <c r="H187633" s="141"/>
      <c r="I187633" s="209"/>
      <c r="J187633" s="141"/>
      <c r="K187633" s="141"/>
    </row>
    <row r="187634" spans="2:11" ht="13.5" customHeight="1">
      <c r="B187634" s="141"/>
      <c r="C187634" s="141"/>
      <c r="D187634" s="141"/>
      <c r="E187634" s="141"/>
      <c r="F187634" s="141"/>
      <c r="G187634" s="248"/>
      <c r="H187634" s="141"/>
      <c r="I187634" s="209"/>
      <c r="J187634" s="141"/>
      <c r="K187634" s="141"/>
    </row>
    <row r="187635" spans="2:11" ht="13.5" customHeight="1">
      <c r="B187635" s="141"/>
      <c r="C187635" s="141"/>
      <c r="D187635" s="141"/>
      <c r="E187635" s="141"/>
      <c r="F187635" s="141"/>
      <c r="G187635" s="248"/>
      <c r="H187635" s="141"/>
      <c r="I187635" s="209"/>
      <c r="J187635" s="141"/>
      <c r="K187635" s="141"/>
    </row>
    <row r="187636" spans="2:11" ht="13.5" customHeight="1">
      <c r="B187636" s="141"/>
      <c r="C187636" s="141"/>
      <c r="D187636" s="141"/>
      <c r="E187636" s="141"/>
      <c r="F187636" s="141"/>
      <c r="G187636" s="248"/>
      <c r="H187636" s="141"/>
      <c r="I187636" s="209"/>
      <c r="J187636" s="141"/>
      <c r="K187636" s="141"/>
    </row>
    <row r="187637" spans="2:11" ht="13.5" customHeight="1">
      <c r="B187637" s="141"/>
      <c r="C187637" s="141"/>
      <c r="D187637" s="141"/>
      <c r="E187637" s="141"/>
      <c r="F187637" s="141"/>
      <c r="G187637" s="248"/>
      <c r="H187637" s="141"/>
      <c r="I187637" s="209"/>
      <c r="J187637" s="141"/>
      <c r="K187637" s="141"/>
    </row>
    <row r="187638" spans="2:11" ht="13.5" customHeight="1">
      <c r="B187638" s="141"/>
      <c r="C187638" s="141"/>
      <c r="D187638" s="141"/>
      <c r="E187638" s="141"/>
      <c r="F187638" s="141"/>
      <c r="G187638" s="248"/>
      <c r="H187638" s="141"/>
      <c r="I187638" s="209"/>
      <c r="J187638" s="141"/>
      <c r="K187638" s="141"/>
    </row>
    <row r="187639" spans="2:11" ht="13.5" customHeight="1">
      <c r="B187639" s="141"/>
      <c r="C187639" s="141"/>
      <c r="D187639" s="141"/>
      <c r="E187639" s="141"/>
      <c r="F187639" s="141"/>
      <c r="G187639" s="248"/>
      <c r="H187639" s="141"/>
      <c r="I187639" s="209"/>
      <c r="J187639" s="141"/>
      <c r="K187639" s="141"/>
    </row>
    <row r="187640" spans="2:11" ht="13.5" customHeight="1">
      <c r="B187640" s="141"/>
      <c r="C187640" s="141"/>
      <c r="D187640" s="141"/>
      <c r="E187640" s="141"/>
      <c r="F187640" s="141"/>
      <c r="G187640" s="248"/>
      <c r="H187640" s="141"/>
      <c r="I187640" s="209"/>
      <c r="J187640" s="141"/>
      <c r="K187640" s="141"/>
    </row>
    <row r="187641" spans="2:11" ht="13.5" customHeight="1">
      <c r="B187641" s="141"/>
      <c r="C187641" s="141"/>
      <c r="D187641" s="141"/>
      <c r="E187641" s="141"/>
      <c r="F187641" s="141"/>
      <c r="G187641" s="248"/>
      <c r="H187641" s="141"/>
      <c r="I187641" s="209"/>
      <c r="J187641" s="141"/>
      <c r="K187641" s="141"/>
    </row>
    <row r="187642" spans="2:11" ht="13.5" customHeight="1">
      <c r="B187642" s="141"/>
      <c r="C187642" s="141"/>
      <c r="D187642" s="141"/>
      <c r="E187642" s="141"/>
      <c r="F187642" s="141"/>
      <c r="G187642" s="248"/>
      <c r="H187642" s="141"/>
      <c r="I187642" s="209"/>
      <c r="J187642" s="141"/>
      <c r="K187642" s="141"/>
    </row>
    <row r="187643" spans="2:11" ht="13.5" customHeight="1">
      <c r="B187643" s="141"/>
      <c r="C187643" s="141"/>
      <c r="D187643" s="141"/>
      <c r="E187643" s="141"/>
      <c r="F187643" s="141"/>
      <c r="G187643" s="248"/>
      <c r="H187643" s="141"/>
      <c r="I187643" s="209"/>
      <c r="J187643" s="141"/>
      <c r="K187643" s="141"/>
    </row>
    <row r="187644" spans="2:11" ht="13.5" customHeight="1">
      <c r="B187644" s="141"/>
      <c r="C187644" s="141"/>
      <c r="D187644" s="141"/>
      <c r="E187644" s="141"/>
      <c r="F187644" s="141"/>
      <c r="G187644" s="248"/>
      <c r="H187644" s="141"/>
      <c r="I187644" s="209"/>
      <c r="J187644" s="141"/>
      <c r="K187644" s="141"/>
    </row>
    <row r="187645" spans="2:11" ht="13.5" customHeight="1">
      <c r="B187645" s="141"/>
      <c r="C187645" s="141"/>
      <c r="D187645" s="141"/>
      <c r="E187645" s="141"/>
      <c r="F187645" s="141"/>
      <c r="G187645" s="248"/>
      <c r="H187645" s="141"/>
      <c r="I187645" s="209"/>
      <c r="J187645" s="141"/>
      <c r="K187645" s="141"/>
    </row>
    <row r="187646" spans="2:11" ht="13.5" customHeight="1">
      <c r="B187646" s="141"/>
      <c r="C187646" s="141"/>
      <c r="D187646" s="141"/>
      <c r="E187646" s="141"/>
      <c r="F187646" s="141"/>
      <c r="G187646" s="248"/>
      <c r="H187646" s="141"/>
      <c r="I187646" s="209"/>
      <c r="J187646" s="141"/>
      <c r="K187646" s="141"/>
    </row>
    <row r="187647" spans="2:11" ht="13.5" customHeight="1">
      <c r="B187647" s="141"/>
      <c r="C187647" s="141"/>
      <c r="D187647" s="141"/>
      <c r="E187647" s="141"/>
      <c r="F187647" s="141"/>
      <c r="G187647" s="248"/>
      <c r="H187647" s="141"/>
      <c r="I187647" s="209"/>
      <c r="J187647" s="141"/>
      <c r="K187647" s="141"/>
    </row>
    <row r="187648" spans="2:11" ht="13.5" customHeight="1">
      <c r="B187648" s="141"/>
      <c r="C187648" s="141"/>
      <c r="D187648" s="141"/>
      <c r="E187648" s="141"/>
      <c r="F187648" s="141"/>
      <c r="G187648" s="248"/>
      <c r="H187648" s="141"/>
      <c r="I187648" s="209"/>
      <c r="J187648" s="141"/>
      <c r="K187648" s="141"/>
    </row>
    <row r="187649" spans="2:11" ht="13.5" customHeight="1">
      <c r="B187649" s="141"/>
      <c r="C187649" s="141"/>
      <c r="D187649" s="141"/>
      <c r="E187649" s="141"/>
      <c r="F187649" s="141"/>
      <c r="G187649" s="248"/>
      <c r="H187649" s="141"/>
      <c r="I187649" s="209"/>
      <c r="J187649" s="141"/>
      <c r="K187649" s="141"/>
    </row>
    <row r="187650" spans="2:11" ht="13.5" customHeight="1">
      <c r="B187650" s="141"/>
      <c r="C187650" s="141"/>
      <c r="D187650" s="141"/>
      <c r="E187650" s="141"/>
      <c r="F187650" s="141"/>
      <c r="G187650" s="248"/>
      <c r="H187650" s="141"/>
      <c r="I187650" s="209"/>
      <c r="J187650" s="141"/>
      <c r="K187650" s="141"/>
    </row>
    <row r="187651" spans="2:11" ht="13.5" customHeight="1">
      <c r="B187651" s="141"/>
      <c r="C187651" s="141"/>
      <c r="D187651" s="141"/>
      <c r="E187651" s="141"/>
      <c r="F187651" s="141"/>
      <c r="G187651" s="248"/>
      <c r="H187651" s="141"/>
      <c r="I187651" s="209"/>
      <c r="J187651" s="141"/>
      <c r="K187651" s="141"/>
    </row>
    <row r="187652" spans="2:11" ht="13.5" customHeight="1">
      <c r="B187652" s="141"/>
      <c r="C187652" s="141"/>
      <c r="D187652" s="141"/>
      <c r="E187652" s="141"/>
      <c r="F187652" s="141"/>
      <c r="G187652" s="248"/>
      <c r="H187652" s="141"/>
      <c r="I187652" s="209"/>
      <c r="J187652" s="141"/>
      <c r="K187652" s="141"/>
    </row>
    <row r="187653" spans="2:11" ht="13.5" customHeight="1">
      <c r="B187653" s="141"/>
      <c r="C187653" s="141"/>
      <c r="D187653" s="141"/>
      <c r="E187653" s="141"/>
      <c r="F187653" s="141"/>
      <c r="G187653" s="248"/>
      <c r="H187653" s="141"/>
      <c r="I187653" s="209"/>
      <c r="J187653" s="141"/>
      <c r="K187653" s="141"/>
    </row>
    <row r="187654" spans="2:11" ht="13.5" customHeight="1">
      <c r="B187654" s="141"/>
      <c r="C187654" s="141"/>
      <c r="D187654" s="141"/>
      <c r="E187654" s="141"/>
      <c r="F187654" s="141"/>
      <c r="G187654" s="248"/>
      <c r="H187654" s="141"/>
      <c r="I187654" s="209"/>
      <c r="J187654" s="141"/>
      <c r="K187654" s="141"/>
    </row>
    <row r="187655" spans="2:11" ht="13.5" customHeight="1">
      <c r="B187655" s="141"/>
      <c r="C187655" s="141"/>
      <c r="D187655" s="141"/>
      <c r="E187655" s="141"/>
      <c r="F187655" s="141"/>
      <c r="G187655" s="248"/>
      <c r="H187655" s="141"/>
      <c r="I187655" s="209"/>
      <c r="J187655" s="141"/>
      <c r="K187655" s="141"/>
    </row>
    <row r="187656" spans="2:11" ht="13.5" customHeight="1">
      <c r="B187656" s="141"/>
      <c r="C187656" s="141"/>
      <c r="D187656" s="141"/>
      <c r="E187656" s="141"/>
      <c r="F187656" s="141"/>
      <c r="G187656" s="248"/>
      <c r="H187656" s="141"/>
      <c r="I187656" s="209"/>
      <c r="J187656" s="141"/>
      <c r="K187656" s="141"/>
    </row>
    <row r="187657" spans="2:11" ht="13.5" customHeight="1">
      <c r="B187657" s="141"/>
      <c r="C187657" s="141"/>
      <c r="D187657" s="141"/>
      <c r="E187657" s="141"/>
      <c r="F187657" s="141"/>
      <c r="G187657" s="248"/>
      <c r="H187657" s="141"/>
      <c r="I187657" s="209"/>
      <c r="J187657" s="141"/>
      <c r="K187657" s="141"/>
    </row>
    <row r="187658" spans="2:11" ht="13.5" customHeight="1">
      <c r="B187658" s="141"/>
      <c r="C187658" s="141"/>
      <c r="D187658" s="141"/>
      <c r="E187658" s="141"/>
      <c r="F187658" s="141"/>
      <c r="G187658" s="248"/>
      <c r="H187658" s="141"/>
      <c r="I187658" s="209"/>
      <c r="J187658" s="141"/>
      <c r="K187658" s="141"/>
    </row>
    <row r="187659" spans="2:11" ht="13.5" customHeight="1">
      <c r="B187659" s="141"/>
      <c r="C187659" s="141"/>
      <c r="D187659" s="141"/>
      <c r="E187659" s="141"/>
      <c r="F187659" s="141"/>
      <c r="G187659" s="248"/>
      <c r="H187659" s="141"/>
      <c r="I187659" s="209"/>
      <c r="J187659" s="141"/>
      <c r="K187659" s="141"/>
    </row>
    <row r="187660" spans="2:11" ht="13.5" customHeight="1">
      <c r="B187660" s="141"/>
      <c r="C187660" s="141"/>
      <c r="D187660" s="141"/>
      <c r="E187660" s="141"/>
      <c r="F187660" s="141"/>
      <c r="G187660" s="248"/>
      <c r="H187660" s="141"/>
      <c r="I187660" s="209"/>
      <c r="J187660" s="141"/>
      <c r="K187660" s="141"/>
    </row>
    <row r="187661" spans="2:11" ht="13.5" customHeight="1">
      <c r="B187661" s="141"/>
      <c r="C187661" s="141"/>
      <c r="D187661" s="141"/>
      <c r="E187661" s="141"/>
      <c r="F187661" s="141"/>
      <c r="G187661" s="248"/>
      <c r="H187661" s="141"/>
      <c r="I187661" s="209"/>
      <c r="J187661" s="141"/>
      <c r="K187661" s="141"/>
    </row>
    <row r="187662" spans="2:11" ht="13.5" customHeight="1">
      <c r="B187662" s="141"/>
      <c r="C187662" s="141"/>
      <c r="D187662" s="141"/>
      <c r="E187662" s="141"/>
      <c r="F187662" s="141"/>
      <c r="G187662" s="248"/>
      <c r="H187662" s="141"/>
      <c r="I187662" s="209"/>
      <c r="J187662" s="141"/>
      <c r="K187662" s="141"/>
    </row>
    <row r="187663" spans="2:11" ht="13.5" customHeight="1">
      <c r="B187663" s="141"/>
      <c r="C187663" s="141"/>
      <c r="D187663" s="141"/>
      <c r="E187663" s="141"/>
      <c r="F187663" s="141"/>
      <c r="G187663" s="248"/>
      <c r="H187663" s="141"/>
      <c r="I187663" s="209"/>
      <c r="J187663" s="141"/>
      <c r="K187663" s="141"/>
    </row>
    <row r="187664" spans="2:11" ht="13.5" customHeight="1">
      <c r="B187664" s="141"/>
      <c r="C187664" s="141"/>
      <c r="D187664" s="141"/>
      <c r="E187664" s="141"/>
      <c r="F187664" s="141"/>
      <c r="G187664" s="248"/>
      <c r="H187664" s="141"/>
      <c r="I187664" s="209"/>
      <c r="J187664" s="141"/>
      <c r="K187664" s="141"/>
    </row>
    <row r="187665" spans="2:11" ht="13.5" customHeight="1">
      <c r="B187665" s="141"/>
      <c r="C187665" s="141"/>
      <c r="D187665" s="141"/>
      <c r="E187665" s="141"/>
      <c r="F187665" s="141"/>
      <c r="G187665" s="248"/>
      <c r="H187665" s="141"/>
      <c r="I187665" s="209"/>
      <c r="J187665" s="141"/>
      <c r="K187665" s="141"/>
    </row>
    <row r="187666" spans="2:11" ht="13.5" customHeight="1">
      <c r="B187666" s="141"/>
      <c r="C187666" s="141"/>
      <c r="D187666" s="141"/>
      <c r="E187666" s="141"/>
      <c r="F187666" s="141"/>
      <c r="G187666" s="248"/>
      <c r="H187666" s="141"/>
      <c r="I187666" s="209"/>
      <c r="J187666" s="141"/>
      <c r="K187666" s="141"/>
    </row>
    <row r="187667" spans="2:11" ht="13.5" customHeight="1">
      <c r="B187667" s="141"/>
      <c r="C187667" s="141"/>
      <c r="D187667" s="141"/>
      <c r="E187667" s="141"/>
      <c r="F187667" s="141"/>
      <c r="G187667" s="248"/>
      <c r="H187667" s="141"/>
      <c r="I187667" s="209"/>
      <c r="J187667" s="141"/>
      <c r="K187667" s="141"/>
    </row>
    <row r="187668" spans="2:11" ht="13.5" customHeight="1">
      <c r="B187668" s="141"/>
      <c r="C187668" s="141"/>
      <c r="D187668" s="141"/>
      <c r="E187668" s="141"/>
      <c r="F187668" s="141"/>
      <c r="G187668" s="248"/>
      <c r="H187668" s="141"/>
      <c r="I187668" s="209"/>
      <c r="J187668" s="141"/>
      <c r="K187668" s="141"/>
    </row>
    <row r="187669" spans="2:11" ht="13.5" customHeight="1">
      <c r="B187669" s="141"/>
      <c r="C187669" s="141"/>
      <c r="D187669" s="141"/>
      <c r="E187669" s="141"/>
      <c r="F187669" s="141"/>
      <c r="G187669" s="248"/>
      <c r="H187669" s="141"/>
      <c r="I187669" s="209"/>
      <c r="J187669" s="141"/>
      <c r="K187669" s="141"/>
    </row>
    <row r="187670" spans="2:11" ht="13.5" customHeight="1">
      <c r="B187670" s="141"/>
      <c r="C187670" s="141"/>
      <c r="D187670" s="141"/>
      <c r="E187670" s="141"/>
      <c r="F187670" s="141"/>
      <c r="G187670" s="248"/>
      <c r="H187670" s="141"/>
      <c r="I187670" s="209"/>
      <c r="J187670" s="141"/>
      <c r="K187670" s="141"/>
    </row>
    <row r="187671" spans="2:11" ht="13.5" customHeight="1">
      <c r="B187671" s="141"/>
      <c r="C187671" s="141"/>
      <c r="D187671" s="141"/>
      <c r="E187671" s="141"/>
      <c r="F187671" s="141"/>
      <c r="G187671" s="248"/>
      <c r="H187671" s="141"/>
      <c r="I187671" s="209"/>
      <c r="J187671" s="141"/>
      <c r="K187671" s="141"/>
    </row>
    <row r="187672" spans="2:11" ht="13.5" customHeight="1">
      <c r="B187672" s="141"/>
      <c r="C187672" s="141"/>
      <c r="D187672" s="141"/>
      <c r="E187672" s="141"/>
      <c r="F187672" s="141"/>
      <c r="G187672" s="248"/>
      <c r="H187672" s="141"/>
      <c r="I187672" s="209"/>
      <c r="J187672" s="141"/>
      <c r="K187672" s="141"/>
    </row>
    <row r="187673" spans="2:11" ht="13.5" customHeight="1">
      <c r="B187673" s="141"/>
      <c r="C187673" s="141"/>
      <c r="D187673" s="141"/>
      <c r="E187673" s="141"/>
      <c r="F187673" s="141"/>
      <c r="G187673" s="248"/>
      <c r="H187673" s="141"/>
      <c r="I187673" s="209"/>
      <c r="J187673" s="141"/>
      <c r="K187673" s="141"/>
    </row>
    <row r="187674" spans="2:11" ht="13.5" customHeight="1">
      <c r="B187674" s="141"/>
      <c r="C187674" s="141"/>
      <c r="D187674" s="141"/>
      <c r="E187674" s="141"/>
      <c r="F187674" s="141"/>
      <c r="G187674" s="248"/>
      <c r="H187674" s="141"/>
      <c r="I187674" s="209"/>
      <c r="J187674" s="141"/>
      <c r="K187674" s="141"/>
    </row>
    <row r="187675" spans="2:11" ht="13.5" customHeight="1">
      <c r="B187675" s="141"/>
      <c r="C187675" s="141"/>
      <c r="D187675" s="141"/>
      <c r="E187675" s="141"/>
      <c r="F187675" s="141"/>
      <c r="G187675" s="248"/>
      <c r="H187675" s="141"/>
      <c r="I187675" s="209"/>
      <c r="J187675" s="141"/>
      <c r="K187675" s="141"/>
    </row>
    <row r="187676" spans="2:11" ht="13.5" customHeight="1">
      <c r="B187676" s="141"/>
      <c r="C187676" s="141"/>
      <c r="D187676" s="141"/>
      <c r="E187676" s="141"/>
      <c r="F187676" s="141"/>
      <c r="G187676" s="248"/>
      <c r="H187676" s="141"/>
      <c r="I187676" s="209"/>
      <c r="J187676" s="141"/>
      <c r="K187676" s="141"/>
    </row>
    <row r="187677" spans="2:11" ht="13.5" customHeight="1">
      <c r="B187677" s="141"/>
      <c r="C187677" s="141"/>
      <c r="D187677" s="141"/>
      <c r="E187677" s="141"/>
      <c r="F187677" s="141"/>
      <c r="G187677" s="248"/>
      <c r="H187677" s="141"/>
      <c r="I187677" s="209"/>
      <c r="J187677" s="141"/>
      <c r="K187677" s="141"/>
    </row>
    <row r="187678" spans="2:11" ht="13.5" customHeight="1">
      <c r="B187678" s="141"/>
      <c r="C187678" s="141"/>
      <c r="D187678" s="141"/>
      <c r="E187678" s="141"/>
      <c r="F187678" s="141"/>
      <c r="G187678" s="248"/>
      <c r="H187678" s="141"/>
      <c r="I187678" s="209"/>
      <c r="J187678" s="141"/>
      <c r="K187678" s="141"/>
    </row>
    <row r="187679" spans="2:11" ht="13.5" customHeight="1">
      <c r="B187679" s="141"/>
      <c r="C187679" s="141"/>
      <c r="D187679" s="141"/>
      <c r="E187679" s="141"/>
      <c r="F187679" s="141"/>
      <c r="G187679" s="248"/>
      <c r="H187679" s="141"/>
      <c r="I187679" s="209"/>
      <c r="J187679" s="141"/>
      <c r="K187679" s="141"/>
    </row>
    <row r="187680" spans="2:11" ht="13.5" customHeight="1">
      <c r="B187680" s="141"/>
      <c r="C187680" s="141"/>
      <c r="D187680" s="141"/>
      <c r="E187680" s="141"/>
      <c r="F187680" s="141"/>
      <c r="G187680" s="248"/>
      <c r="H187680" s="141"/>
      <c r="I187680" s="209"/>
      <c r="J187680" s="141"/>
      <c r="K187680" s="141"/>
    </row>
    <row r="187681" spans="2:11" ht="13.5" customHeight="1">
      <c r="B187681" s="141"/>
      <c r="C187681" s="141"/>
      <c r="D187681" s="141"/>
      <c r="E187681" s="141"/>
      <c r="F187681" s="141"/>
      <c r="G187681" s="248"/>
      <c r="H187681" s="141"/>
      <c r="I187681" s="209"/>
      <c r="J187681" s="141"/>
      <c r="K187681" s="141"/>
    </row>
    <row r="187682" spans="2:11" ht="13.5" customHeight="1">
      <c r="B187682" s="141"/>
      <c r="C187682" s="141"/>
      <c r="D187682" s="141"/>
      <c r="E187682" s="141"/>
      <c r="F187682" s="141"/>
      <c r="G187682" s="248"/>
      <c r="H187682" s="141"/>
      <c r="I187682" s="209"/>
      <c r="J187682" s="141"/>
      <c r="K187682" s="141"/>
    </row>
    <row r="187683" spans="2:11" ht="13.5" customHeight="1">
      <c r="B187683" s="141"/>
      <c r="C187683" s="141"/>
      <c r="D187683" s="141"/>
      <c r="E187683" s="141"/>
      <c r="F187683" s="141"/>
      <c r="G187683" s="248"/>
      <c r="H187683" s="141"/>
      <c r="I187683" s="209"/>
      <c r="J187683" s="141"/>
      <c r="K187683" s="141"/>
    </row>
    <row r="187684" spans="2:11" ht="13.5" customHeight="1">
      <c r="B187684" s="141"/>
      <c r="C187684" s="141"/>
      <c r="D187684" s="141"/>
      <c r="E187684" s="141"/>
      <c r="F187684" s="141"/>
      <c r="G187684" s="248"/>
      <c r="H187684" s="141"/>
      <c r="I187684" s="209"/>
      <c r="J187684" s="141"/>
      <c r="K187684" s="141"/>
    </row>
    <row r="187685" spans="2:11" ht="13.5" customHeight="1">
      <c r="B187685" s="141"/>
      <c r="C187685" s="141"/>
      <c r="D187685" s="141"/>
      <c r="E187685" s="141"/>
      <c r="F187685" s="141"/>
      <c r="G187685" s="248"/>
      <c r="H187685" s="141"/>
      <c r="I187685" s="209"/>
      <c r="J187685" s="141"/>
      <c r="K187685" s="141"/>
    </row>
    <row r="187686" spans="2:11" ht="13.5" customHeight="1">
      <c r="B187686" s="141"/>
      <c r="C187686" s="141"/>
      <c r="D187686" s="141"/>
      <c r="E187686" s="141"/>
      <c r="F187686" s="141"/>
      <c r="G187686" s="248"/>
      <c r="H187686" s="141"/>
      <c r="I187686" s="209"/>
      <c r="J187686" s="141"/>
      <c r="K187686" s="141"/>
    </row>
    <row r="187687" spans="2:11" ht="13.5" customHeight="1">
      <c r="B187687" s="141"/>
      <c r="C187687" s="141"/>
      <c r="D187687" s="141"/>
      <c r="E187687" s="141"/>
      <c r="F187687" s="141"/>
      <c r="G187687" s="248"/>
      <c r="H187687" s="141"/>
      <c r="I187687" s="209"/>
      <c r="J187687" s="141"/>
      <c r="K187687" s="141"/>
    </row>
    <row r="187688" spans="2:11" ht="13.5" customHeight="1">
      <c r="B187688" s="141"/>
      <c r="C187688" s="141"/>
      <c r="D187688" s="141"/>
      <c r="E187688" s="141"/>
      <c r="F187688" s="141"/>
      <c r="G187688" s="248"/>
      <c r="H187688" s="141"/>
      <c r="I187688" s="209"/>
      <c r="J187688" s="141"/>
      <c r="K187688" s="141"/>
    </row>
    <row r="187689" spans="2:11" ht="13.5" customHeight="1">
      <c r="B187689" s="141"/>
      <c r="C187689" s="141"/>
      <c r="D187689" s="141"/>
      <c r="E187689" s="141"/>
      <c r="F187689" s="141"/>
      <c r="G187689" s="248"/>
      <c r="H187689" s="141"/>
      <c r="I187689" s="209"/>
      <c r="J187689" s="141"/>
      <c r="K187689" s="141"/>
    </row>
    <row r="187690" spans="2:11" ht="13.5" customHeight="1">
      <c r="B187690" s="141"/>
      <c r="C187690" s="141"/>
      <c r="D187690" s="141"/>
      <c r="E187690" s="141"/>
      <c r="F187690" s="141"/>
      <c r="G187690" s="248"/>
      <c r="H187690" s="141"/>
      <c r="I187690" s="209"/>
      <c r="J187690" s="141"/>
      <c r="K187690" s="141"/>
    </row>
    <row r="187691" spans="2:11" ht="13.5" customHeight="1">
      <c r="B187691" s="141"/>
      <c r="C187691" s="141"/>
      <c r="D187691" s="141"/>
      <c r="E187691" s="141"/>
      <c r="F187691" s="141"/>
      <c r="G187691" s="248"/>
      <c r="H187691" s="141"/>
      <c r="I187691" s="209"/>
      <c r="J187691" s="141"/>
      <c r="K187691" s="141"/>
    </row>
    <row r="187692" spans="2:11" ht="13.5" customHeight="1">
      <c r="B187692" s="141"/>
      <c r="C187692" s="141"/>
      <c r="D187692" s="141"/>
      <c r="E187692" s="141"/>
      <c r="F187692" s="141"/>
      <c r="G187692" s="248"/>
      <c r="H187692" s="141"/>
      <c r="I187692" s="209"/>
      <c r="J187692" s="141"/>
      <c r="K187692" s="141"/>
    </row>
    <row r="187693" spans="2:11" ht="13.5" customHeight="1">
      <c r="B187693" s="141"/>
      <c r="C187693" s="141"/>
      <c r="D187693" s="141"/>
      <c r="E187693" s="141"/>
      <c r="F187693" s="141"/>
      <c r="G187693" s="248"/>
      <c r="H187693" s="141"/>
      <c r="I187693" s="209"/>
      <c r="J187693" s="141"/>
      <c r="K187693" s="141"/>
    </row>
    <row r="187694" spans="2:11" ht="13.5" customHeight="1">
      <c r="B187694" s="141"/>
      <c r="C187694" s="141"/>
      <c r="D187694" s="141"/>
      <c r="E187694" s="141"/>
      <c r="F187694" s="141"/>
      <c r="G187694" s="248"/>
      <c r="H187694" s="141"/>
      <c r="I187694" s="209"/>
      <c r="J187694" s="141"/>
      <c r="K187694" s="141"/>
    </row>
    <row r="187695" spans="2:11" ht="13.5" customHeight="1">
      <c r="B187695" s="141"/>
      <c r="C187695" s="141"/>
      <c r="D187695" s="141"/>
      <c r="E187695" s="141"/>
      <c r="F187695" s="141"/>
      <c r="G187695" s="248"/>
      <c r="H187695" s="141"/>
      <c r="I187695" s="209"/>
      <c r="J187695" s="141"/>
      <c r="K187695" s="141"/>
    </row>
    <row r="187696" spans="2:11" ht="13.5" customHeight="1">
      <c r="B187696" s="141"/>
      <c r="C187696" s="141"/>
      <c r="D187696" s="141"/>
      <c r="E187696" s="141"/>
      <c r="F187696" s="141"/>
      <c r="G187696" s="248"/>
      <c r="H187696" s="141"/>
      <c r="I187696" s="209"/>
      <c r="J187696" s="141"/>
      <c r="K187696" s="141"/>
    </row>
    <row r="187697" spans="2:11" ht="13.5" customHeight="1">
      <c r="B187697" s="141"/>
      <c r="C187697" s="141"/>
      <c r="D187697" s="141"/>
      <c r="E187697" s="141"/>
      <c r="F187697" s="141"/>
      <c r="G187697" s="248"/>
      <c r="H187697" s="141"/>
      <c r="I187697" s="209"/>
      <c r="J187697" s="141"/>
      <c r="K187697" s="141"/>
    </row>
    <row r="187698" spans="2:11" ht="13.5" customHeight="1">
      <c r="B187698" s="141"/>
      <c r="C187698" s="141"/>
      <c r="D187698" s="141"/>
      <c r="E187698" s="141"/>
      <c r="F187698" s="141"/>
      <c r="G187698" s="248"/>
      <c r="H187698" s="141"/>
      <c r="I187698" s="209"/>
      <c r="J187698" s="141"/>
      <c r="K187698" s="141"/>
    </row>
    <row r="187699" spans="2:11" ht="13.5" customHeight="1">
      <c r="B187699" s="141"/>
      <c r="C187699" s="141"/>
      <c r="D187699" s="141"/>
      <c r="E187699" s="141"/>
      <c r="F187699" s="141"/>
      <c r="G187699" s="248"/>
      <c r="H187699" s="141"/>
      <c r="I187699" s="209"/>
      <c r="J187699" s="141"/>
      <c r="K187699" s="141"/>
    </row>
    <row r="187700" spans="2:11" ht="13.5" customHeight="1">
      <c r="B187700" s="141"/>
      <c r="C187700" s="141"/>
      <c r="D187700" s="141"/>
      <c r="E187700" s="141"/>
      <c r="F187700" s="141"/>
      <c r="G187700" s="248"/>
      <c r="H187700" s="141"/>
      <c r="I187700" s="209"/>
      <c r="J187700" s="141"/>
      <c r="K187700" s="141"/>
    </row>
    <row r="187701" spans="2:11" ht="13.5" customHeight="1">
      <c r="B187701" s="141"/>
      <c r="C187701" s="141"/>
      <c r="D187701" s="141"/>
      <c r="E187701" s="141"/>
      <c r="F187701" s="141"/>
      <c r="G187701" s="248"/>
      <c r="H187701" s="141"/>
      <c r="I187701" s="209"/>
      <c r="J187701" s="141"/>
      <c r="K187701" s="141"/>
    </row>
    <row r="187702" spans="2:11" ht="13.5" customHeight="1">
      <c r="B187702" s="141"/>
      <c r="C187702" s="141"/>
      <c r="D187702" s="141"/>
      <c r="E187702" s="141"/>
      <c r="F187702" s="141"/>
      <c r="G187702" s="248"/>
      <c r="H187702" s="141"/>
      <c r="I187702" s="209"/>
      <c r="J187702" s="141"/>
      <c r="K187702" s="141"/>
    </row>
    <row r="187703" spans="2:11" ht="13.5" customHeight="1">
      <c r="B187703" s="141"/>
      <c r="C187703" s="141"/>
      <c r="D187703" s="141"/>
      <c r="E187703" s="141"/>
      <c r="F187703" s="141"/>
      <c r="G187703" s="248"/>
      <c r="H187703" s="141"/>
      <c r="I187703" s="209"/>
      <c r="J187703" s="141"/>
      <c r="K187703" s="141"/>
    </row>
    <row r="187704" spans="2:11" ht="13.5" customHeight="1">
      <c r="B187704" s="141"/>
      <c r="C187704" s="141"/>
      <c r="D187704" s="141"/>
      <c r="E187704" s="141"/>
      <c r="F187704" s="141"/>
      <c r="G187704" s="248"/>
      <c r="H187704" s="141"/>
      <c r="I187704" s="209"/>
      <c r="J187704" s="141"/>
      <c r="K187704" s="141"/>
    </row>
    <row r="187705" spans="2:11" ht="13.5" customHeight="1">
      <c r="B187705" s="141"/>
      <c r="C187705" s="141"/>
      <c r="D187705" s="141"/>
      <c r="E187705" s="141"/>
      <c r="F187705" s="141"/>
      <c r="G187705" s="248"/>
      <c r="H187705" s="141"/>
      <c r="I187705" s="209"/>
      <c r="J187705" s="141"/>
      <c r="K187705" s="141"/>
    </row>
    <row r="187706" spans="2:11" ht="13.5" customHeight="1">
      <c r="B187706" s="141"/>
      <c r="C187706" s="141"/>
      <c r="D187706" s="141"/>
      <c r="E187706" s="141"/>
      <c r="F187706" s="141"/>
      <c r="G187706" s="248"/>
      <c r="H187706" s="141"/>
      <c r="I187706" s="209"/>
      <c r="J187706" s="141"/>
      <c r="K187706" s="141"/>
    </row>
    <row r="187707" spans="2:11" ht="13.5" customHeight="1">
      <c r="B187707" s="141"/>
      <c r="C187707" s="141"/>
      <c r="D187707" s="141"/>
      <c r="E187707" s="141"/>
      <c r="F187707" s="141"/>
      <c r="G187707" s="248"/>
      <c r="H187707" s="141"/>
      <c r="I187707" s="209"/>
      <c r="J187707" s="141"/>
      <c r="K187707" s="141"/>
    </row>
    <row r="187708" spans="2:11" ht="13.5" customHeight="1">
      <c r="B187708" s="141"/>
      <c r="C187708" s="141"/>
      <c r="D187708" s="141"/>
      <c r="E187708" s="141"/>
      <c r="F187708" s="141"/>
      <c r="G187708" s="248"/>
      <c r="H187708" s="141"/>
      <c r="I187708" s="209"/>
      <c r="J187708" s="141"/>
      <c r="K187708" s="141"/>
    </row>
    <row r="187709" spans="2:11" ht="13.5" customHeight="1">
      <c r="B187709" s="141"/>
      <c r="C187709" s="141"/>
      <c r="D187709" s="141"/>
      <c r="E187709" s="141"/>
      <c r="F187709" s="141"/>
      <c r="G187709" s="248"/>
      <c r="H187709" s="141"/>
      <c r="I187709" s="209"/>
      <c r="J187709" s="141"/>
      <c r="K187709" s="141"/>
    </row>
    <row r="187710" spans="2:11" ht="13.5" customHeight="1">
      <c r="B187710" s="141"/>
      <c r="C187710" s="141"/>
      <c r="D187710" s="141"/>
      <c r="E187710" s="141"/>
      <c r="F187710" s="141"/>
      <c r="G187710" s="248"/>
      <c r="H187710" s="141"/>
      <c r="I187710" s="209"/>
      <c r="J187710" s="141"/>
      <c r="K187710" s="141"/>
    </row>
    <row r="187711" spans="2:11" ht="13.5" customHeight="1">
      <c r="B187711" s="141"/>
      <c r="C187711" s="141"/>
      <c r="D187711" s="141"/>
      <c r="E187711" s="141"/>
      <c r="F187711" s="141"/>
      <c r="G187711" s="248"/>
      <c r="H187711" s="141"/>
      <c r="I187711" s="209"/>
      <c r="J187711" s="141"/>
      <c r="K187711" s="141"/>
    </row>
    <row r="187712" spans="2:11" ht="13.5" customHeight="1">
      <c r="B187712" s="141"/>
      <c r="C187712" s="141"/>
      <c r="D187712" s="141"/>
      <c r="E187712" s="141"/>
      <c r="F187712" s="141"/>
      <c r="G187712" s="248"/>
      <c r="H187712" s="141"/>
      <c r="I187712" s="209"/>
      <c r="J187712" s="141"/>
      <c r="K187712" s="141"/>
    </row>
    <row r="187713" spans="2:11" ht="13.5" customHeight="1">
      <c r="B187713" s="141"/>
      <c r="C187713" s="141"/>
      <c r="D187713" s="141"/>
      <c r="E187713" s="141"/>
      <c r="F187713" s="141"/>
      <c r="G187713" s="248"/>
      <c r="H187713" s="141"/>
      <c r="I187713" s="209"/>
      <c r="J187713" s="141"/>
      <c r="K187713" s="141"/>
    </row>
    <row r="187714" spans="2:11" ht="13.5" customHeight="1">
      <c r="B187714" s="141"/>
      <c r="C187714" s="141"/>
      <c r="D187714" s="141"/>
      <c r="E187714" s="141"/>
      <c r="F187714" s="141"/>
      <c r="G187714" s="248"/>
      <c r="H187714" s="141"/>
      <c r="I187714" s="209"/>
      <c r="J187714" s="141"/>
      <c r="K187714" s="141"/>
    </row>
    <row r="187715" spans="2:11" ht="13.5" customHeight="1">
      <c r="B187715" s="141"/>
      <c r="C187715" s="141"/>
      <c r="D187715" s="141"/>
      <c r="E187715" s="141"/>
      <c r="F187715" s="141"/>
      <c r="G187715" s="248"/>
      <c r="H187715" s="141"/>
      <c r="I187715" s="209"/>
      <c r="J187715" s="141"/>
      <c r="K187715" s="141"/>
    </row>
    <row r="187716" spans="2:11" ht="13.5" customHeight="1">
      <c r="B187716" s="141"/>
      <c r="C187716" s="141"/>
      <c r="D187716" s="141"/>
      <c r="E187716" s="141"/>
      <c r="F187716" s="141"/>
      <c r="G187716" s="248"/>
      <c r="H187716" s="141"/>
      <c r="I187716" s="209"/>
      <c r="J187716" s="141"/>
      <c r="K187716" s="141"/>
    </row>
    <row r="187717" spans="2:11" ht="13.5" customHeight="1">
      <c r="B187717" s="141"/>
      <c r="C187717" s="141"/>
      <c r="D187717" s="141"/>
      <c r="E187717" s="141"/>
      <c r="F187717" s="141"/>
      <c r="G187717" s="248"/>
      <c r="H187717" s="141"/>
      <c r="I187717" s="209"/>
      <c r="J187717" s="141"/>
      <c r="K187717" s="141"/>
    </row>
    <row r="187718" spans="2:11" ht="13.5" customHeight="1">
      <c r="B187718" s="141"/>
      <c r="C187718" s="141"/>
      <c r="D187718" s="141"/>
      <c r="E187718" s="141"/>
      <c r="F187718" s="141"/>
      <c r="G187718" s="248"/>
      <c r="H187718" s="141"/>
      <c r="I187718" s="209"/>
      <c r="J187718" s="141"/>
      <c r="K187718" s="141"/>
    </row>
    <row r="187719" spans="2:11" ht="13.5" customHeight="1">
      <c r="B187719" s="141"/>
      <c r="C187719" s="141"/>
      <c r="D187719" s="141"/>
      <c r="E187719" s="141"/>
      <c r="F187719" s="141"/>
      <c r="G187719" s="248"/>
      <c r="H187719" s="141"/>
      <c r="I187719" s="209"/>
      <c r="J187719" s="141"/>
      <c r="K187719" s="141"/>
    </row>
    <row r="187720" spans="2:11" ht="13.5" customHeight="1">
      <c r="B187720" s="141"/>
      <c r="C187720" s="141"/>
      <c r="D187720" s="141"/>
      <c r="E187720" s="141"/>
      <c r="F187720" s="141"/>
      <c r="G187720" s="248"/>
      <c r="H187720" s="141"/>
      <c r="I187720" s="209"/>
      <c r="J187720" s="141"/>
      <c r="K187720" s="141"/>
    </row>
    <row r="187721" spans="2:11" ht="13.5" customHeight="1">
      <c r="B187721" s="141"/>
      <c r="C187721" s="141"/>
      <c r="D187721" s="141"/>
      <c r="E187721" s="141"/>
      <c r="F187721" s="141"/>
      <c r="G187721" s="248"/>
      <c r="H187721" s="141"/>
      <c r="I187721" s="209"/>
      <c r="J187721" s="141"/>
      <c r="K187721" s="141"/>
    </row>
    <row r="187722" spans="2:11" ht="13.5" customHeight="1">
      <c r="B187722" s="141"/>
      <c r="C187722" s="141"/>
      <c r="D187722" s="141"/>
      <c r="E187722" s="141"/>
      <c r="F187722" s="141"/>
      <c r="G187722" s="248"/>
      <c r="H187722" s="141"/>
      <c r="I187722" s="209"/>
      <c r="J187722" s="141"/>
      <c r="K187722" s="141"/>
    </row>
    <row r="187723" spans="2:11" ht="13.5" customHeight="1">
      <c r="B187723" s="141"/>
      <c r="C187723" s="141"/>
      <c r="D187723" s="141"/>
      <c r="E187723" s="141"/>
      <c r="F187723" s="141"/>
      <c r="G187723" s="248"/>
      <c r="H187723" s="141"/>
      <c r="I187723" s="209"/>
      <c r="J187723" s="141"/>
      <c r="K187723" s="141"/>
    </row>
    <row r="187724" spans="2:11" ht="13.5" customHeight="1">
      <c r="B187724" s="141"/>
      <c r="C187724" s="141"/>
      <c r="D187724" s="141"/>
      <c r="E187724" s="141"/>
      <c r="F187724" s="141"/>
      <c r="G187724" s="248"/>
      <c r="H187724" s="141"/>
      <c r="I187724" s="209"/>
      <c r="J187724" s="141"/>
      <c r="K187724" s="141"/>
    </row>
    <row r="187725" spans="2:11" ht="13.5" customHeight="1">
      <c r="B187725" s="141"/>
      <c r="C187725" s="141"/>
      <c r="D187725" s="141"/>
      <c r="E187725" s="141"/>
      <c r="F187725" s="141"/>
      <c r="G187725" s="248"/>
      <c r="H187725" s="141"/>
      <c r="I187725" s="209"/>
      <c r="J187725" s="141"/>
      <c r="K187725" s="141"/>
    </row>
    <row r="187726" spans="2:11" ht="13.5" customHeight="1">
      <c r="B187726" s="141"/>
      <c r="C187726" s="141"/>
      <c r="D187726" s="141"/>
      <c r="E187726" s="141"/>
      <c r="F187726" s="141"/>
      <c r="G187726" s="248"/>
      <c r="H187726" s="141"/>
      <c r="I187726" s="209"/>
      <c r="J187726" s="141"/>
      <c r="K187726" s="141"/>
    </row>
    <row r="187727" spans="2:11" ht="13.5" customHeight="1">
      <c r="B187727" s="141"/>
      <c r="C187727" s="141"/>
      <c r="D187727" s="141"/>
      <c r="E187727" s="141"/>
      <c r="F187727" s="141"/>
      <c r="G187727" s="248"/>
      <c r="H187727" s="141"/>
      <c r="I187727" s="209"/>
      <c r="J187727" s="141"/>
      <c r="K187727" s="141"/>
    </row>
    <row r="187728" spans="2:11" ht="13.5" customHeight="1">
      <c r="B187728" s="141"/>
      <c r="C187728" s="141"/>
      <c r="D187728" s="141"/>
      <c r="E187728" s="141"/>
      <c r="F187728" s="141"/>
      <c r="G187728" s="248"/>
      <c r="H187728" s="141"/>
      <c r="I187728" s="209"/>
      <c r="J187728" s="141"/>
      <c r="K187728" s="141"/>
    </row>
    <row r="187729" spans="2:11" ht="13.5" customHeight="1">
      <c r="B187729" s="141"/>
      <c r="C187729" s="141"/>
      <c r="D187729" s="141"/>
      <c r="E187729" s="141"/>
      <c r="F187729" s="141"/>
      <c r="G187729" s="248"/>
      <c r="H187729" s="141"/>
      <c r="I187729" s="209"/>
      <c r="J187729" s="141"/>
      <c r="K187729" s="141"/>
    </row>
    <row r="187730" spans="2:11" ht="13.5" customHeight="1">
      <c r="B187730" s="141"/>
      <c r="C187730" s="141"/>
      <c r="D187730" s="141"/>
      <c r="E187730" s="141"/>
      <c r="F187730" s="141"/>
      <c r="G187730" s="248"/>
      <c r="H187730" s="141"/>
      <c r="I187730" s="209"/>
      <c r="J187730" s="141"/>
      <c r="K187730" s="141"/>
    </row>
    <row r="187731" spans="2:11" ht="13.5" customHeight="1">
      <c r="B187731" s="141"/>
      <c r="C187731" s="141"/>
      <c r="D187731" s="141"/>
      <c r="E187731" s="141"/>
      <c r="F187731" s="141"/>
      <c r="G187731" s="248"/>
      <c r="H187731" s="141"/>
      <c r="I187731" s="209"/>
      <c r="J187731" s="141"/>
      <c r="K187731" s="141"/>
    </row>
    <row r="187732" spans="2:11" ht="13.5" customHeight="1">
      <c r="B187732" s="141"/>
      <c r="C187732" s="141"/>
      <c r="D187732" s="141"/>
      <c r="E187732" s="141"/>
      <c r="F187732" s="141"/>
      <c r="G187732" s="248"/>
      <c r="H187732" s="141"/>
      <c r="I187732" s="209"/>
      <c r="J187732" s="141"/>
      <c r="K187732" s="141"/>
    </row>
    <row r="187733" spans="2:11" ht="13.5" customHeight="1">
      <c r="B187733" s="141"/>
      <c r="C187733" s="141"/>
      <c r="D187733" s="141"/>
      <c r="E187733" s="141"/>
      <c r="F187733" s="141"/>
      <c r="G187733" s="248"/>
      <c r="H187733" s="141"/>
      <c r="I187733" s="209"/>
      <c r="J187733" s="141"/>
      <c r="K187733" s="141"/>
    </row>
    <row r="187734" spans="2:11" ht="13.5" customHeight="1">
      <c r="B187734" s="141"/>
      <c r="C187734" s="141"/>
      <c r="D187734" s="141"/>
      <c r="E187734" s="141"/>
      <c r="F187734" s="141"/>
      <c r="G187734" s="248"/>
      <c r="H187734" s="141"/>
      <c r="I187734" s="209"/>
      <c r="J187734" s="141"/>
      <c r="K187734" s="141"/>
    </row>
    <row r="187735" spans="2:11" ht="13.5" customHeight="1">
      <c r="B187735" s="141"/>
      <c r="C187735" s="141"/>
      <c r="D187735" s="141"/>
      <c r="E187735" s="141"/>
      <c r="F187735" s="141"/>
      <c r="G187735" s="248"/>
      <c r="H187735" s="141"/>
      <c r="I187735" s="209"/>
      <c r="J187735" s="141"/>
      <c r="K187735" s="141"/>
    </row>
    <row r="187736" spans="2:11" ht="13.5" customHeight="1">
      <c r="B187736" s="141"/>
      <c r="C187736" s="141"/>
      <c r="D187736" s="141"/>
      <c r="E187736" s="141"/>
      <c r="F187736" s="141"/>
      <c r="G187736" s="248"/>
      <c r="H187736" s="141"/>
      <c r="I187736" s="209"/>
      <c r="J187736" s="141"/>
      <c r="K187736" s="141"/>
    </row>
    <row r="187737" spans="2:11" ht="13.5" customHeight="1">
      <c r="B187737" s="141"/>
      <c r="C187737" s="141"/>
      <c r="D187737" s="141"/>
      <c r="E187737" s="141"/>
      <c r="F187737" s="141"/>
      <c r="G187737" s="248"/>
      <c r="H187737" s="141"/>
      <c r="I187737" s="209"/>
      <c r="J187737" s="141"/>
      <c r="K187737" s="141"/>
    </row>
    <row r="187738" spans="2:11" ht="13.5" customHeight="1">
      <c r="B187738" s="141"/>
      <c r="C187738" s="141"/>
      <c r="D187738" s="141"/>
      <c r="E187738" s="141"/>
      <c r="F187738" s="141"/>
      <c r="G187738" s="248"/>
      <c r="H187738" s="141"/>
      <c r="I187738" s="209"/>
      <c r="J187738" s="141"/>
      <c r="K187738" s="141"/>
    </row>
    <row r="187739" spans="2:11" ht="13.5" customHeight="1">
      <c r="B187739" s="141"/>
      <c r="C187739" s="141"/>
      <c r="D187739" s="141"/>
      <c r="E187739" s="141"/>
      <c r="F187739" s="141"/>
      <c r="G187739" s="248"/>
      <c r="H187739" s="141"/>
      <c r="I187739" s="209"/>
      <c r="J187739" s="141"/>
      <c r="K187739" s="141"/>
    </row>
    <row r="187740" spans="2:11" ht="13.5" customHeight="1">
      <c r="B187740" s="141"/>
      <c r="C187740" s="141"/>
      <c r="D187740" s="141"/>
      <c r="E187740" s="141"/>
      <c r="F187740" s="141"/>
      <c r="G187740" s="248"/>
      <c r="H187740" s="141"/>
      <c r="I187740" s="209"/>
      <c r="J187740" s="141"/>
      <c r="K187740" s="141"/>
    </row>
    <row r="187741" spans="2:11" ht="13.5" customHeight="1">
      <c r="B187741" s="141"/>
      <c r="C187741" s="141"/>
      <c r="D187741" s="141"/>
      <c r="E187741" s="141"/>
      <c r="F187741" s="141"/>
      <c r="G187741" s="248"/>
      <c r="H187741" s="141"/>
      <c r="I187741" s="209"/>
      <c r="J187741" s="141"/>
      <c r="K187741" s="141"/>
    </row>
    <row r="187742" spans="2:11" ht="13.5" customHeight="1">
      <c r="B187742" s="141"/>
      <c r="C187742" s="141"/>
      <c r="D187742" s="141"/>
      <c r="E187742" s="141"/>
      <c r="F187742" s="141"/>
      <c r="G187742" s="248"/>
      <c r="H187742" s="141"/>
      <c r="I187742" s="209"/>
      <c r="J187742" s="141"/>
      <c r="K187742" s="141"/>
    </row>
    <row r="187743" spans="2:11" ht="13.5" customHeight="1">
      <c r="B187743" s="141"/>
      <c r="C187743" s="141"/>
      <c r="D187743" s="141"/>
      <c r="E187743" s="141"/>
      <c r="F187743" s="141"/>
      <c r="G187743" s="248"/>
      <c r="H187743" s="141"/>
      <c r="I187743" s="209"/>
      <c r="J187743" s="141"/>
      <c r="K187743" s="141"/>
    </row>
    <row r="187744" spans="2:11" ht="13.5" customHeight="1">
      <c r="B187744" s="141"/>
      <c r="C187744" s="141"/>
      <c r="D187744" s="141"/>
      <c r="E187744" s="141"/>
      <c r="F187744" s="141"/>
      <c r="G187744" s="248"/>
      <c r="H187744" s="141"/>
      <c r="I187744" s="209"/>
      <c r="J187744" s="141"/>
      <c r="K187744" s="141"/>
    </row>
    <row r="187745" spans="2:11" ht="13.5" customHeight="1">
      <c r="B187745" s="141"/>
      <c r="C187745" s="141"/>
      <c r="D187745" s="141"/>
      <c r="E187745" s="141"/>
      <c r="F187745" s="141"/>
      <c r="G187745" s="248"/>
      <c r="H187745" s="141"/>
      <c r="I187745" s="209"/>
      <c r="J187745" s="141"/>
      <c r="K187745" s="141"/>
    </row>
    <row r="187746" spans="2:11" ht="13.5" customHeight="1">
      <c r="B187746" s="141"/>
      <c r="C187746" s="141"/>
      <c r="D187746" s="141"/>
      <c r="E187746" s="141"/>
      <c r="F187746" s="141"/>
      <c r="G187746" s="248"/>
      <c r="H187746" s="141"/>
      <c r="I187746" s="209"/>
      <c r="J187746" s="141"/>
      <c r="K187746" s="141"/>
    </row>
    <row r="187747" spans="2:11" ht="13.5" customHeight="1">
      <c r="B187747" s="141"/>
      <c r="C187747" s="141"/>
      <c r="D187747" s="141"/>
      <c r="E187747" s="141"/>
      <c r="F187747" s="141"/>
      <c r="G187747" s="248"/>
      <c r="H187747" s="141"/>
      <c r="I187747" s="209"/>
      <c r="J187747" s="141"/>
      <c r="K187747" s="141"/>
    </row>
    <row r="187748" spans="2:11" ht="13.5" customHeight="1">
      <c r="B187748" s="141"/>
      <c r="C187748" s="141"/>
      <c r="D187748" s="141"/>
      <c r="E187748" s="141"/>
      <c r="F187748" s="141"/>
      <c r="G187748" s="248"/>
      <c r="H187748" s="141"/>
      <c r="I187748" s="209"/>
      <c r="J187748" s="141"/>
      <c r="K187748" s="141"/>
    </row>
    <row r="187749" spans="2:11" ht="13.5" customHeight="1">
      <c r="B187749" s="141"/>
      <c r="C187749" s="141"/>
      <c r="D187749" s="141"/>
      <c r="E187749" s="141"/>
      <c r="F187749" s="141"/>
      <c r="G187749" s="248"/>
      <c r="H187749" s="141"/>
      <c r="I187749" s="209"/>
      <c r="J187749" s="141"/>
      <c r="K187749" s="141"/>
    </row>
    <row r="187750" spans="2:11" ht="13.5" customHeight="1">
      <c r="B187750" s="141"/>
      <c r="C187750" s="141"/>
      <c r="D187750" s="141"/>
      <c r="E187750" s="141"/>
      <c r="F187750" s="141"/>
      <c r="G187750" s="248"/>
      <c r="H187750" s="141"/>
      <c r="I187750" s="209"/>
      <c r="J187750" s="141"/>
      <c r="K187750" s="141"/>
    </row>
    <row r="187751" spans="2:11" ht="13.5" customHeight="1">
      <c r="B187751" s="141"/>
      <c r="C187751" s="141"/>
      <c r="D187751" s="141"/>
      <c r="E187751" s="141"/>
      <c r="F187751" s="141"/>
      <c r="G187751" s="248"/>
      <c r="H187751" s="141"/>
      <c r="I187751" s="209"/>
      <c r="J187751" s="141"/>
      <c r="K187751" s="141"/>
    </row>
    <row r="187752" spans="2:11" ht="13.5" customHeight="1">
      <c r="B187752" s="141"/>
      <c r="C187752" s="141"/>
      <c r="D187752" s="141"/>
      <c r="E187752" s="141"/>
      <c r="F187752" s="141"/>
      <c r="G187752" s="248"/>
      <c r="H187752" s="141"/>
      <c r="I187752" s="209"/>
      <c r="J187752" s="141"/>
      <c r="K187752" s="141"/>
    </row>
    <row r="187753" spans="2:11" ht="13.5" customHeight="1">
      <c r="B187753" s="141"/>
      <c r="C187753" s="141"/>
      <c r="D187753" s="141"/>
      <c r="E187753" s="141"/>
      <c r="F187753" s="141"/>
      <c r="G187753" s="248"/>
      <c r="H187753" s="141"/>
      <c r="I187753" s="209"/>
      <c r="J187753" s="141"/>
      <c r="K187753" s="141"/>
    </row>
    <row r="187754" spans="2:11" ht="13.5" customHeight="1">
      <c r="B187754" s="141"/>
      <c r="C187754" s="141"/>
      <c r="D187754" s="141"/>
      <c r="E187754" s="141"/>
      <c r="F187754" s="141"/>
      <c r="G187754" s="248"/>
      <c r="H187754" s="141"/>
      <c r="I187754" s="209"/>
      <c r="J187754" s="141"/>
      <c r="K187754" s="141"/>
    </row>
    <row r="187755" spans="2:11" ht="13.5" customHeight="1">
      <c r="B187755" s="141"/>
      <c r="C187755" s="141"/>
      <c r="D187755" s="141"/>
      <c r="E187755" s="141"/>
      <c r="F187755" s="141"/>
      <c r="G187755" s="248"/>
      <c r="H187755" s="141"/>
      <c r="I187755" s="209"/>
      <c r="J187755" s="141"/>
      <c r="K187755" s="141"/>
    </row>
    <row r="187756" spans="2:11" ht="13.5" customHeight="1">
      <c r="B187756" s="141"/>
      <c r="C187756" s="141"/>
      <c r="D187756" s="141"/>
      <c r="E187756" s="141"/>
      <c r="F187756" s="141"/>
      <c r="G187756" s="248"/>
      <c r="H187756" s="141"/>
      <c r="I187756" s="209"/>
      <c r="J187756" s="141"/>
      <c r="K187756" s="141"/>
    </row>
    <row r="187757" spans="2:11" ht="13.5" customHeight="1">
      <c r="B187757" s="141"/>
      <c r="C187757" s="141"/>
      <c r="D187757" s="141"/>
      <c r="E187757" s="141"/>
      <c r="F187757" s="141"/>
      <c r="G187757" s="248"/>
      <c r="H187757" s="141"/>
      <c r="I187757" s="209"/>
      <c r="J187757" s="141"/>
      <c r="K187757" s="141"/>
    </row>
    <row r="187758" spans="2:11" ht="13.5" customHeight="1">
      <c r="B187758" s="141"/>
      <c r="C187758" s="141"/>
      <c r="D187758" s="141"/>
      <c r="E187758" s="141"/>
      <c r="F187758" s="141"/>
      <c r="G187758" s="248"/>
      <c r="H187758" s="141"/>
      <c r="I187758" s="209"/>
      <c r="J187758" s="141"/>
      <c r="K187758" s="141"/>
    </row>
    <row r="187759" spans="2:11" ht="13.5" customHeight="1">
      <c r="B187759" s="141"/>
      <c r="C187759" s="141"/>
      <c r="D187759" s="141"/>
      <c r="E187759" s="141"/>
      <c r="F187759" s="141"/>
      <c r="G187759" s="248"/>
      <c r="H187759" s="141"/>
      <c r="I187759" s="209"/>
      <c r="J187759" s="141"/>
      <c r="K187759" s="141"/>
    </row>
    <row r="187760" spans="2:11" ht="13.5" customHeight="1">
      <c r="B187760" s="141"/>
      <c r="C187760" s="141"/>
      <c r="D187760" s="141"/>
      <c r="E187760" s="141"/>
      <c r="F187760" s="141"/>
      <c r="G187760" s="248"/>
      <c r="H187760" s="141"/>
      <c r="I187760" s="209"/>
      <c r="J187760" s="141"/>
      <c r="K187760" s="141"/>
    </row>
    <row r="187761" spans="2:11" ht="13.5" customHeight="1">
      <c r="B187761" s="141"/>
      <c r="C187761" s="141"/>
      <c r="D187761" s="141"/>
      <c r="E187761" s="141"/>
      <c r="F187761" s="141"/>
      <c r="G187761" s="248"/>
      <c r="H187761" s="141"/>
      <c r="I187761" s="209"/>
      <c r="J187761" s="141"/>
      <c r="K187761" s="141"/>
    </row>
    <row r="187762" spans="2:11" ht="13.5" customHeight="1">
      <c r="B187762" s="141"/>
      <c r="C187762" s="141"/>
      <c r="D187762" s="141"/>
      <c r="E187762" s="141"/>
      <c r="F187762" s="141"/>
      <c r="G187762" s="248"/>
      <c r="H187762" s="141"/>
      <c r="I187762" s="209"/>
      <c r="J187762" s="141"/>
      <c r="K187762" s="141"/>
    </row>
    <row r="187763" spans="2:11" ht="13.5" customHeight="1">
      <c r="B187763" s="141"/>
      <c r="C187763" s="141"/>
      <c r="D187763" s="141"/>
      <c r="E187763" s="141"/>
      <c r="F187763" s="141"/>
      <c r="G187763" s="248"/>
      <c r="H187763" s="141"/>
      <c r="I187763" s="209"/>
      <c r="J187763" s="141"/>
      <c r="K187763" s="141"/>
    </row>
    <row r="187764" spans="2:11" ht="13.5" customHeight="1">
      <c r="B187764" s="141"/>
      <c r="C187764" s="141"/>
      <c r="D187764" s="141"/>
      <c r="E187764" s="141"/>
      <c r="F187764" s="141"/>
      <c r="G187764" s="248"/>
      <c r="H187764" s="141"/>
      <c r="I187764" s="209"/>
      <c r="J187764" s="141"/>
      <c r="K187764" s="141"/>
    </row>
    <row r="187765" spans="2:11" ht="13.5" customHeight="1">
      <c r="B187765" s="141"/>
      <c r="C187765" s="141"/>
      <c r="D187765" s="141"/>
      <c r="E187765" s="141"/>
      <c r="F187765" s="141"/>
      <c r="G187765" s="248"/>
      <c r="H187765" s="141"/>
      <c r="I187765" s="209"/>
      <c r="J187765" s="141"/>
      <c r="K187765" s="141"/>
    </row>
    <row r="187766" spans="2:11" ht="13.5" customHeight="1">
      <c r="B187766" s="141"/>
      <c r="C187766" s="141"/>
      <c r="D187766" s="141"/>
      <c r="E187766" s="141"/>
      <c r="F187766" s="141"/>
      <c r="G187766" s="248"/>
      <c r="H187766" s="141"/>
      <c r="I187766" s="209"/>
      <c r="J187766" s="141"/>
      <c r="K187766" s="141"/>
    </row>
    <row r="187767" spans="2:11" ht="13.5" customHeight="1">
      <c r="B187767" s="141"/>
      <c r="C187767" s="141"/>
      <c r="D187767" s="141"/>
      <c r="E187767" s="141"/>
      <c r="F187767" s="141"/>
      <c r="G187767" s="248"/>
      <c r="H187767" s="141"/>
      <c r="I187767" s="209"/>
      <c r="J187767" s="141"/>
      <c r="K187767" s="141"/>
    </row>
    <row r="187768" spans="2:11" ht="13.5" customHeight="1">
      <c r="B187768" s="141"/>
      <c r="C187768" s="141"/>
      <c r="D187768" s="141"/>
      <c r="E187768" s="141"/>
      <c r="F187768" s="141"/>
      <c r="G187768" s="248"/>
      <c r="H187768" s="141"/>
      <c r="I187768" s="209"/>
      <c r="J187768" s="141"/>
      <c r="K187768" s="141"/>
    </row>
    <row r="187769" spans="2:11" ht="13.5" customHeight="1">
      <c r="B187769" s="141"/>
      <c r="C187769" s="141"/>
      <c r="D187769" s="141"/>
      <c r="E187769" s="141"/>
      <c r="F187769" s="141"/>
      <c r="G187769" s="248"/>
      <c r="H187769" s="141"/>
      <c r="I187769" s="209"/>
      <c r="J187769" s="141"/>
      <c r="K187769" s="141"/>
    </row>
    <row r="187770" spans="2:11" ht="13.5" customHeight="1">
      <c r="B187770" s="141"/>
      <c r="C187770" s="141"/>
      <c r="D187770" s="141"/>
      <c r="E187770" s="141"/>
      <c r="F187770" s="141"/>
      <c r="G187770" s="248"/>
      <c r="H187770" s="141"/>
      <c r="I187770" s="209"/>
      <c r="J187770" s="141"/>
      <c r="K187770" s="141"/>
    </row>
    <row r="187771" spans="2:11" ht="13.5" customHeight="1">
      <c r="B187771" s="141"/>
      <c r="C187771" s="141"/>
      <c r="D187771" s="141"/>
      <c r="E187771" s="141"/>
      <c r="F187771" s="141"/>
      <c r="G187771" s="248"/>
      <c r="H187771" s="141"/>
      <c r="I187771" s="209"/>
      <c r="J187771" s="141"/>
      <c r="K187771" s="141"/>
    </row>
    <row r="187772" spans="2:11" ht="13.5" customHeight="1">
      <c r="B187772" s="141"/>
      <c r="C187772" s="141"/>
      <c r="D187772" s="141"/>
      <c r="E187772" s="141"/>
      <c r="F187772" s="141"/>
      <c r="G187772" s="248"/>
      <c r="H187772" s="141"/>
      <c r="I187772" s="209"/>
      <c r="J187772" s="141"/>
      <c r="K187772" s="141"/>
    </row>
    <row r="187773" spans="2:11" ht="13.5" customHeight="1">
      <c r="B187773" s="141"/>
      <c r="C187773" s="141"/>
      <c r="D187773" s="141"/>
      <c r="E187773" s="141"/>
      <c r="F187773" s="141"/>
      <c r="G187773" s="248"/>
      <c r="H187773" s="141"/>
      <c r="I187773" s="209"/>
      <c r="J187773" s="141"/>
      <c r="K187773" s="141"/>
    </row>
    <row r="187774" spans="2:11" ht="13.5" customHeight="1">
      <c r="B187774" s="141"/>
      <c r="C187774" s="141"/>
      <c r="D187774" s="141"/>
      <c r="E187774" s="141"/>
      <c r="F187774" s="141"/>
      <c r="G187774" s="248"/>
      <c r="H187774" s="141"/>
      <c r="I187774" s="209"/>
      <c r="J187774" s="141"/>
      <c r="K187774" s="141"/>
    </row>
    <row r="187775" spans="2:11" ht="13.5" customHeight="1">
      <c r="B187775" s="141"/>
      <c r="C187775" s="141"/>
      <c r="D187775" s="141"/>
      <c r="E187775" s="141"/>
      <c r="F187775" s="141"/>
      <c r="G187775" s="248"/>
      <c r="H187775" s="141"/>
      <c r="I187775" s="209"/>
      <c r="J187775" s="141"/>
      <c r="K187775" s="141"/>
    </row>
    <row r="187776" spans="2:11" ht="13.5" customHeight="1">
      <c r="B187776" s="141"/>
      <c r="C187776" s="141"/>
      <c r="D187776" s="141"/>
      <c r="E187776" s="141"/>
      <c r="F187776" s="141"/>
      <c r="G187776" s="248"/>
      <c r="H187776" s="141"/>
      <c r="I187776" s="209"/>
      <c r="J187776" s="141"/>
      <c r="K187776" s="141"/>
    </row>
    <row r="187777" spans="2:11" ht="13.5" customHeight="1">
      <c r="B187777" s="141"/>
      <c r="C187777" s="141"/>
      <c r="D187777" s="141"/>
      <c r="E187777" s="141"/>
      <c r="F187777" s="141"/>
      <c r="G187777" s="248"/>
      <c r="H187777" s="141"/>
      <c r="I187777" s="209"/>
      <c r="J187777" s="141"/>
      <c r="K187777" s="141"/>
    </row>
    <row r="187778" spans="2:11" ht="13.5" customHeight="1">
      <c r="B187778" s="141"/>
      <c r="C187778" s="141"/>
      <c r="D187778" s="141"/>
      <c r="E187778" s="141"/>
      <c r="F187778" s="141"/>
      <c r="G187778" s="248"/>
      <c r="H187778" s="141"/>
      <c r="I187778" s="209"/>
      <c r="J187778" s="141"/>
      <c r="K187778" s="141"/>
    </row>
    <row r="187779" spans="2:11" ht="13.5" customHeight="1">
      <c r="B187779" s="141"/>
      <c r="C187779" s="141"/>
      <c r="D187779" s="141"/>
      <c r="E187779" s="141"/>
      <c r="F187779" s="141"/>
      <c r="G187779" s="248"/>
      <c r="H187779" s="141"/>
      <c r="I187779" s="209"/>
      <c r="J187779" s="141"/>
      <c r="K187779" s="141"/>
    </row>
    <row r="187780" spans="2:11" ht="13.5" customHeight="1">
      <c r="B187780" s="141"/>
      <c r="C187780" s="141"/>
      <c r="D187780" s="141"/>
      <c r="E187780" s="141"/>
      <c r="F187780" s="141"/>
      <c r="G187780" s="248"/>
      <c r="H187780" s="141"/>
      <c r="I187780" s="209"/>
      <c r="J187780" s="141"/>
      <c r="K187780" s="141"/>
    </row>
    <row r="187781" spans="2:11" ht="13.5" customHeight="1">
      <c r="B187781" s="141"/>
      <c r="C187781" s="141"/>
      <c r="D187781" s="141"/>
      <c r="E187781" s="141"/>
      <c r="F187781" s="141"/>
      <c r="G187781" s="248"/>
      <c r="H187781" s="141"/>
      <c r="I187781" s="209"/>
      <c r="J187781" s="141"/>
      <c r="K187781" s="141"/>
    </row>
    <row r="187782" spans="2:11" ht="13.5" customHeight="1">
      <c r="B187782" s="141"/>
      <c r="C187782" s="141"/>
      <c r="D187782" s="141"/>
      <c r="E187782" s="141"/>
      <c r="F187782" s="141"/>
      <c r="G187782" s="248"/>
      <c r="H187782" s="141"/>
      <c r="I187782" s="209"/>
      <c r="J187782" s="141"/>
      <c r="K187782" s="141"/>
    </row>
    <row r="187783" spans="2:11" ht="13.5" customHeight="1">
      <c r="B187783" s="141"/>
      <c r="C187783" s="141"/>
      <c r="D187783" s="141"/>
      <c r="E187783" s="141"/>
      <c r="F187783" s="141"/>
      <c r="G187783" s="248"/>
      <c r="H187783" s="141"/>
      <c r="I187783" s="209"/>
      <c r="J187783" s="141"/>
      <c r="K187783" s="141"/>
    </row>
    <row r="187784" spans="2:11" ht="13.5" customHeight="1">
      <c r="B187784" s="141"/>
      <c r="C187784" s="141"/>
      <c r="D187784" s="141"/>
      <c r="E187784" s="141"/>
      <c r="F187784" s="141"/>
      <c r="G187784" s="248"/>
      <c r="H187784" s="141"/>
      <c r="I187784" s="209"/>
      <c r="J187784" s="141"/>
      <c r="K187784" s="141"/>
    </row>
    <row r="187785" spans="2:11" ht="13.5" customHeight="1">
      <c r="B187785" s="141"/>
      <c r="C187785" s="141"/>
      <c r="D187785" s="141"/>
      <c r="E187785" s="141"/>
      <c r="F187785" s="141"/>
      <c r="G187785" s="248"/>
      <c r="H187785" s="141"/>
      <c r="I187785" s="209"/>
      <c r="J187785" s="141"/>
      <c r="K187785" s="141"/>
    </row>
    <row r="187786" spans="2:11" ht="13.5" customHeight="1">
      <c r="B187786" s="141"/>
      <c r="C187786" s="141"/>
      <c r="D187786" s="141"/>
      <c r="E187786" s="141"/>
      <c r="F187786" s="141"/>
      <c r="G187786" s="248"/>
      <c r="H187786" s="141"/>
      <c r="I187786" s="209"/>
      <c r="J187786" s="141"/>
      <c r="K187786" s="141"/>
    </row>
    <row r="187787" spans="2:11" ht="13.5" customHeight="1">
      <c r="B187787" s="141"/>
      <c r="C187787" s="141"/>
      <c r="D187787" s="141"/>
      <c r="E187787" s="141"/>
      <c r="F187787" s="141"/>
      <c r="G187787" s="248"/>
      <c r="H187787" s="141"/>
      <c r="I187787" s="209"/>
      <c r="J187787" s="141"/>
      <c r="K187787" s="141"/>
    </row>
    <row r="187788" spans="2:11" ht="13.5" customHeight="1">
      <c r="B187788" s="141"/>
      <c r="C187788" s="141"/>
      <c r="D187788" s="141"/>
      <c r="E187788" s="141"/>
      <c r="F187788" s="141"/>
      <c r="G187788" s="248"/>
      <c r="H187788" s="141"/>
      <c r="I187788" s="209"/>
      <c r="J187788" s="141"/>
      <c r="K187788" s="141"/>
    </row>
    <row r="187789" spans="2:11" ht="13.5" customHeight="1">
      <c r="B187789" s="141"/>
      <c r="C187789" s="141"/>
      <c r="D187789" s="141"/>
      <c r="E187789" s="141"/>
      <c r="F187789" s="141"/>
      <c r="G187789" s="248"/>
      <c r="H187789" s="141"/>
      <c r="I187789" s="209"/>
      <c r="J187789" s="141"/>
      <c r="K187789" s="141"/>
    </row>
    <row r="187790" spans="2:11" ht="13.5" customHeight="1">
      <c r="B187790" s="141"/>
      <c r="C187790" s="141"/>
      <c r="D187790" s="141"/>
      <c r="E187790" s="141"/>
      <c r="F187790" s="141"/>
      <c r="G187790" s="248"/>
      <c r="H187790" s="141"/>
      <c r="I187790" s="209"/>
      <c r="J187790" s="141"/>
      <c r="K187790" s="141"/>
    </row>
    <row r="187791" spans="2:11" ht="13.5" customHeight="1">
      <c r="B187791" s="141"/>
      <c r="C187791" s="141"/>
      <c r="D187791" s="141"/>
      <c r="E187791" s="141"/>
      <c r="F187791" s="141"/>
      <c r="G187791" s="248"/>
      <c r="H187791" s="141"/>
      <c r="I187791" s="209"/>
      <c r="J187791" s="141"/>
      <c r="K187791" s="141"/>
    </row>
    <row r="187792" spans="2:11" ht="13.5" customHeight="1">
      <c r="B187792" s="141"/>
      <c r="C187792" s="141"/>
      <c r="D187792" s="141"/>
      <c r="E187792" s="141"/>
      <c r="F187792" s="141"/>
      <c r="G187792" s="248"/>
      <c r="H187792" s="141"/>
      <c r="I187792" s="209"/>
      <c r="J187792" s="141"/>
      <c r="K187792" s="141"/>
    </row>
    <row r="187793" spans="2:11" ht="13.5" customHeight="1">
      <c r="B187793" s="141"/>
      <c r="C187793" s="141"/>
      <c r="D187793" s="141"/>
      <c r="E187793" s="141"/>
      <c r="F187793" s="141"/>
      <c r="G187793" s="248"/>
      <c r="H187793" s="141"/>
      <c r="I187793" s="209"/>
      <c r="J187793" s="141"/>
      <c r="K187793" s="141"/>
    </row>
    <row r="187794" spans="2:11" ht="13.5" customHeight="1">
      <c r="B187794" s="141"/>
      <c r="C187794" s="141"/>
      <c r="D187794" s="141"/>
      <c r="E187794" s="141"/>
      <c r="F187794" s="141"/>
      <c r="G187794" s="248"/>
      <c r="H187794" s="141"/>
      <c r="I187794" s="209"/>
      <c r="J187794" s="141"/>
      <c r="K187794" s="141"/>
    </row>
    <row r="187795" spans="2:11" ht="13.5" customHeight="1">
      <c r="B187795" s="141"/>
      <c r="C187795" s="141"/>
      <c r="D187795" s="141"/>
      <c r="E187795" s="141"/>
      <c r="F187795" s="141"/>
      <c r="G187795" s="248"/>
      <c r="H187795" s="141"/>
      <c r="I187795" s="209"/>
      <c r="J187795" s="141"/>
      <c r="K187795" s="141"/>
    </row>
    <row r="187796" spans="2:11" ht="13.5" customHeight="1">
      <c r="B187796" s="141"/>
      <c r="C187796" s="141"/>
      <c r="D187796" s="141"/>
      <c r="E187796" s="141"/>
      <c r="F187796" s="141"/>
      <c r="G187796" s="248"/>
      <c r="H187796" s="141"/>
      <c r="I187796" s="209"/>
      <c r="J187796" s="141"/>
      <c r="K187796" s="141"/>
    </row>
    <row r="187797" spans="2:11" ht="13.5" customHeight="1">
      <c r="B187797" s="141"/>
      <c r="C187797" s="141"/>
      <c r="D187797" s="141"/>
      <c r="E187797" s="141"/>
      <c r="F187797" s="141"/>
      <c r="G187797" s="248"/>
      <c r="H187797" s="141"/>
      <c r="I187797" s="209"/>
      <c r="J187797" s="141"/>
      <c r="K187797" s="141"/>
    </row>
    <row r="187798" spans="2:11" ht="13.5" customHeight="1">
      <c r="B187798" s="141"/>
      <c r="C187798" s="141"/>
      <c r="D187798" s="141"/>
      <c r="E187798" s="141"/>
      <c r="F187798" s="141"/>
      <c r="G187798" s="248"/>
      <c r="H187798" s="141"/>
      <c r="I187798" s="209"/>
      <c r="J187798" s="141"/>
      <c r="K187798" s="141"/>
    </row>
    <row r="187799" spans="2:11" ht="13.5" customHeight="1">
      <c r="B187799" s="141"/>
      <c r="C187799" s="141"/>
      <c r="D187799" s="141"/>
      <c r="E187799" s="141"/>
      <c r="F187799" s="141"/>
      <c r="G187799" s="248"/>
      <c r="H187799" s="141"/>
      <c r="I187799" s="209"/>
      <c r="J187799" s="141"/>
      <c r="K187799" s="141"/>
    </row>
    <row r="187800" spans="2:11" ht="13.5" customHeight="1">
      <c r="B187800" s="141"/>
      <c r="C187800" s="141"/>
      <c r="D187800" s="141"/>
      <c r="E187800" s="141"/>
      <c r="F187800" s="141"/>
      <c r="G187800" s="248"/>
      <c r="H187800" s="141"/>
      <c r="I187800" s="209"/>
      <c r="J187800" s="141"/>
      <c r="K187800" s="141"/>
    </row>
    <row r="187801" spans="2:11" ht="13.5" customHeight="1">
      <c r="B187801" s="141"/>
      <c r="C187801" s="141"/>
      <c r="D187801" s="141"/>
      <c r="E187801" s="141"/>
      <c r="F187801" s="141"/>
      <c r="G187801" s="248"/>
      <c r="H187801" s="141"/>
      <c r="I187801" s="209"/>
      <c r="J187801" s="141"/>
      <c r="K187801" s="141"/>
    </row>
    <row r="187802" spans="2:11" ht="13.5" customHeight="1">
      <c r="B187802" s="141"/>
      <c r="C187802" s="141"/>
      <c r="D187802" s="141"/>
      <c r="E187802" s="141"/>
      <c r="F187802" s="141"/>
      <c r="G187802" s="248"/>
      <c r="H187802" s="141"/>
      <c r="I187802" s="209"/>
      <c r="J187802" s="141"/>
      <c r="K187802" s="141"/>
    </row>
    <row r="187803" spans="2:11" ht="13.5" customHeight="1">
      <c r="B187803" s="141"/>
      <c r="C187803" s="141"/>
      <c r="D187803" s="141"/>
      <c r="E187803" s="141"/>
      <c r="F187803" s="141"/>
      <c r="G187803" s="248"/>
      <c r="H187803" s="141"/>
      <c r="I187803" s="209"/>
      <c r="J187803" s="141"/>
      <c r="K187803" s="141"/>
    </row>
    <row r="187804" spans="2:11" ht="13.5" customHeight="1">
      <c r="B187804" s="141"/>
      <c r="C187804" s="141"/>
      <c r="D187804" s="141"/>
      <c r="E187804" s="141"/>
      <c r="F187804" s="141"/>
      <c r="G187804" s="248"/>
      <c r="H187804" s="141"/>
      <c r="I187804" s="209"/>
      <c r="J187804" s="141"/>
      <c r="K187804" s="141"/>
    </row>
    <row r="187805" spans="2:11" ht="13.5" customHeight="1">
      <c r="B187805" s="141"/>
      <c r="C187805" s="141"/>
      <c r="D187805" s="141"/>
      <c r="E187805" s="141"/>
      <c r="F187805" s="141"/>
      <c r="G187805" s="248"/>
      <c r="H187805" s="141"/>
      <c r="I187805" s="209"/>
      <c r="J187805" s="141"/>
      <c r="K187805" s="141"/>
    </row>
    <row r="187806" spans="2:11" ht="13.5" customHeight="1">
      <c r="B187806" s="141"/>
      <c r="C187806" s="141"/>
      <c r="D187806" s="141"/>
      <c r="E187806" s="141"/>
      <c r="F187806" s="141"/>
      <c r="G187806" s="248"/>
      <c r="H187806" s="141"/>
      <c r="I187806" s="209"/>
      <c r="J187806" s="141"/>
      <c r="K187806" s="141"/>
    </row>
    <row r="187807" spans="2:11" ht="13.5" customHeight="1">
      <c r="B187807" s="141"/>
      <c r="C187807" s="141"/>
      <c r="D187807" s="141"/>
      <c r="E187807" s="141"/>
      <c r="F187807" s="141"/>
      <c r="G187807" s="248"/>
      <c r="H187807" s="141"/>
      <c r="I187807" s="209"/>
      <c r="J187807" s="141"/>
      <c r="K187807" s="141"/>
    </row>
    <row r="187808" spans="2:11" ht="13.5" customHeight="1">
      <c r="B187808" s="141"/>
      <c r="C187808" s="141"/>
      <c r="D187808" s="141"/>
      <c r="E187808" s="141"/>
      <c r="F187808" s="141"/>
      <c r="G187808" s="248"/>
      <c r="H187808" s="141"/>
      <c r="I187808" s="209"/>
      <c r="J187808" s="141"/>
      <c r="K187808" s="141"/>
    </row>
    <row r="187809" spans="2:11" ht="13.5" customHeight="1">
      <c r="B187809" s="141"/>
      <c r="C187809" s="141"/>
      <c r="D187809" s="141"/>
      <c r="E187809" s="141"/>
      <c r="F187809" s="141"/>
      <c r="G187809" s="248"/>
      <c r="H187809" s="141"/>
      <c r="I187809" s="209"/>
      <c r="J187809" s="141"/>
      <c r="K187809" s="141"/>
    </row>
    <row r="187810" spans="2:11" ht="13.5" customHeight="1">
      <c r="B187810" s="141"/>
      <c r="C187810" s="141"/>
      <c r="D187810" s="141"/>
      <c r="E187810" s="141"/>
      <c r="F187810" s="141"/>
      <c r="G187810" s="248"/>
      <c r="H187810" s="141"/>
      <c r="I187810" s="209"/>
      <c r="J187810" s="141"/>
      <c r="K187810" s="141"/>
    </row>
    <row r="187811" spans="2:11" ht="13.5" customHeight="1">
      <c r="B187811" s="141"/>
      <c r="C187811" s="141"/>
      <c r="D187811" s="141"/>
      <c r="E187811" s="141"/>
      <c r="F187811" s="141"/>
      <c r="G187811" s="248"/>
      <c r="H187811" s="141"/>
      <c r="I187811" s="209"/>
      <c r="J187811" s="141"/>
      <c r="K187811" s="141"/>
    </row>
    <row r="187812" spans="2:11" ht="13.5" customHeight="1">
      <c r="B187812" s="141"/>
      <c r="C187812" s="141"/>
      <c r="D187812" s="141"/>
      <c r="E187812" s="141"/>
      <c r="F187812" s="141"/>
      <c r="G187812" s="248"/>
      <c r="H187812" s="141"/>
      <c r="I187812" s="209"/>
      <c r="J187812" s="141"/>
      <c r="K187812" s="141"/>
    </row>
    <row r="187813" spans="2:11" ht="13.5" customHeight="1">
      <c r="B187813" s="141"/>
      <c r="C187813" s="141"/>
      <c r="D187813" s="141"/>
      <c r="E187813" s="141"/>
      <c r="F187813" s="141"/>
      <c r="G187813" s="248"/>
      <c r="H187813" s="141"/>
      <c r="I187813" s="209"/>
      <c r="J187813" s="141"/>
      <c r="K187813" s="141"/>
    </row>
    <row r="187814" spans="2:11" ht="13.5" customHeight="1">
      <c r="B187814" s="141"/>
      <c r="C187814" s="141"/>
      <c r="D187814" s="141"/>
      <c r="E187814" s="141"/>
      <c r="F187814" s="141"/>
      <c r="G187814" s="248"/>
      <c r="H187814" s="141"/>
      <c r="I187814" s="209"/>
      <c r="J187814" s="141"/>
      <c r="K187814" s="141"/>
    </row>
    <row r="187815" spans="2:11" ht="13.5" customHeight="1">
      <c r="B187815" s="141"/>
      <c r="C187815" s="141"/>
      <c r="D187815" s="141"/>
      <c r="E187815" s="141"/>
      <c r="F187815" s="141"/>
      <c r="G187815" s="248"/>
      <c r="H187815" s="141"/>
      <c r="I187815" s="209"/>
      <c r="J187815" s="141"/>
      <c r="K187815" s="141"/>
    </row>
    <row r="187816" spans="2:11" ht="13.5" customHeight="1">
      <c r="B187816" s="141"/>
      <c r="C187816" s="141"/>
      <c r="D187816" s="141"/>
      <c r="E187816" s="141"/>
      <c r="F187816" s="141"/>
      <c r="G187816" s="248"/>
      <c r="H187816" s="141"/>
      <c r="I187816" s="209"/>
      <c r="J187816" s="141"/>
      <c r="K187816" s="141"/>
    </row>
    <row r="187817" spans="2:11" ht="13.5" customHeight="1">
      <c r="B187817" s="141"/>
      <c r="C187817" s="141"/>
      <c r="D187817" s="141"/>
      <c r="E187817" s="141"/>
      <c r="F187817" s="141"/>
      <c r="G187817" s="248"/>
      <c r="H187817" s="141"/>
      <c r="I187817" s="209"/>
      <c r="J187817" s="141"/>
      <c r="K187817" s="141"/>
    </row>
    <row r="187818" spans="2:11" ht="13.5" customHeight="1">
      <c r="B187818" s="141"/>
      <c r="C187818" s="141"/>
      <c r="D187818" s="141"/>
      <c r="E187818" s="141"/>
      <c r="F187818" s="141"/>
      <c r="G187818" s="248"/>
      <c r="H187818" s="141"/>
      <c r="I187818" s="209"/>
      <c r="J187818" s="141"/>
      <c r="K187818" s="141"/>
    </row>
    <row r="187819" spans="2:11" ht="13.5" customHeight="1">
      <c r="B187819" s="141"/>
      <c r="C187819" s="141"/>
      <c r="D187819" s="141"/>
      <c r="E187819" s="141"/>
      <c r="F187819" s="141"/>
      <c r="G187819" s="248"/>
      <c r="H187819" s="141"/>
      <c r="I187819" s="209"/>
      <c r="J187819" s="141"/>
      <c r="K187819" s="141"/>
    </row>
    <row r="187820" spans="2:11" ht="13.5" customHeight="1">
      <c r="B187820" s="141"/>
      <c r="C187820" s="141"/>
      <c r="D187820" s="141"/>
      <c r="E187820" s="141"/>
      <c r="F187820" s="141"/>
      <c r="G187820" s="248"/>
      <c r="H187820" s="141"/>
      <c r="I187820" s="209"/>
      <c r="J187820" s="141"/>
      <c r="K187820" s="141"/>
    </row>
    <row r="187821" spans="2:11" ht="13.5" customHeight="1">
      <c r="B187821" s="141"/>
      <c r="C187821" s="141"/>
      <c r="D187821" s="141"/>
      <c r="E187821" s="141"/>
      <c r="F187821" s="141"/>
      <c r="G187821" s="248"/>
      <c r="H187821" s="141"/>
      <c r="I187821" s="209"/>
      <c r="J187821" s="141"/>
      <c r="K187821" s="141"/>
    </row>
    <row r="187822" spans="2:11" ht="13.5" customHeight="1">
      <c r="B187822" s="141"/>
      <c r="C187822" s="141"/>
      <c r="D187822" s="141"/>
      <c r="E187822" s="141"/>
      <c r="F187822" s="141"/>
      <c r="G187822" s="248"/>
      <c r="H187822" s="141"/>
      <c r="I187822" s="209"/>
      <c r="J187822" s="141"/>
      <c r="K187822" s="141"/>
    </row>
    <row r="187823" spans="2:11" ht="13.5" customHeight="1">
      <c r="B187823" s="141"/>
      <c r="C187823" s="141"/>
      <c r="D187823" s="141"/>
      <c r="E187823" s="141"/>
      <c r="F187823" s="141"/>
      <c r="G187823" s="248"/>
      <c r="H187823" s="141"/>
      <c r="I187823" s="209"/>
      <c r="J187823" s="141"/>
      <c r="K187823" s="141"/>
    </row>
    <row r="187824" spans="2:11" ht="13.5" customHeight="1">
      <c r="B187824" s="141"/>
      <c r="C187824" s="141"/>
      <c r="D187824" s="141"/>
      <c r="E187824" s="141"/>
      <c r="F187824" s="141"/>
      <c r="G187824" s="248"/>
      <c r="H187824" s="141"/>
      <c r="I187824" s="209"/>
      <c r="J187824" s="141"/>
      <c r="K187824" s="141"/>
    </row>
    <row r="187825" spans="2:11" ht="13.5" customHeight="1">
      <c r="B187825" s="141"/>
      <c r="C187825" s="141"/>
      <c r="D187825" s="141"/>
      <c r="E187825" s="141"/>
      <c r="F187825" s="141"/>
      <c r="G187825" s="248"/>
      <c r="H187825" s="141"/>
      <c r="I187825" s="209"/>
      <c r="J187825" s="141"/>
      <c r="K187825" s="141"/>
    </row>
    <row r="187826" spans="2:11" ht="13.5" customHeight="1">
      <c r="B187826" s="141"/>
      <c r="C187826" s="141"/>
      <c r="D187826" s="141"/>
      <c r="E187826" s="141"/>
      <c r="F187826" s="141"/>
      <c r="G187826" s="248"/>
      <c r="H187826" s="141"/>
      <c r="I187826" s="209"/>
      <c r="J187826" s="141"/>
      <c r="K187826" s="141"/>
    </row>
    <row r="187827" spans="2:11" ht="13.5" customHeight="1">
      <c r="B187827" s="141"/>
      <c r="C187827" s="141"/>
      <c r="D187827" s="141"/>
      <c r="E187827" s="141"/>
      <c r="F187827" s="141"/>
      <c r="G187827" s="248"/>
      <c r="H187827" s="141"/>
      <c r="I187827" s="209"/>
      <c r="J187827" s="141"/>
      <c r="K187827" s="141"/>
    </row>
    <row r="187828" spans="2:11" ht="13.5" customHeight="1">
      <c r="B187828" s="141"/>
      <c r="C187828" s="141"/>
      <c r="D187828" s="141"/>
      <c r="E187828" s="141"/>
      <c r="F187828" s="141"/>
      <c r="G187828" s="248"/>
      <c r="H187828" s="141"/>
      <c r="I187828" s="209"/>
      <c r="J187828" s="141"/>
      <c r="K187828" s="141"/>
    </row>
    <row r="187829" spans="2:11" ht="13.5" customHeight="1">
      <c r="B187829" s="141"/>
      <c r="C187829" s="141"/>
      <c r="D187829" s="141"/>
      <c r="E187829" s="141"/>
      <c r="F187829" s="141"/>
      <c r="G187829" s="248"/>
      <c r="H187829" s="141"/>
      <c r="I187829" s="209"/>
      <c r="J187829" s="141"/>
      <c r="K187829" s="141"/>
    </row>
    <row r="187830" spans="2:11" ht="13.5" customHeight="1">
      <c r="B187830" s="141"/>
      <c r="C187830" s="141"/>
      <c r="D187830" s="141"/>
      <c r="E187830" s="141"/>
      <c r="F187830" s="141"/>
      <c r="G187830" s="248"/>
      <c r="H187830" s="141"/>
      <c r="I187830" s="209"/>
      <c r="J187830" s="141"/>
      <c r="K187830" s="141"/>
    </row>
    <row r="187831" spans="2:11" ht="13.5" customHeight="1">
      <c r="B187831" s="141"/>
      <c r="C187831" s="141"/>
      <c r="D187831" s="141"/>
      <c r="E187831" s="141"/>
      <c r="F187831" s="141"/>
      <c r="G187831" s="248"/>
      <c r="H187831" s="141"/>
      <c r="I187831" s="209"/>
      <c r="J187831" s="141"/>
      <c r="K187831" s="141"/>
    </row>
    <row r="187832" spans="2:11" ht="13.5" customHeight="1">
      <c r="B187832" s="141"/>
      <c r="C187832" s="141"/>
      <c r="D187832" s="141"/>
      <c r="E187832" s="141"/>
      <c r="F187832" s="141"/>
      <c r="G187832" s="248"/>
      <c r="H187832" s="141"/>
      <c r="I187832" s="209"/>
      <c r="J187832" s="141"/>
      <c r="K187832" s="141"/>
    </row>
    <row r="187833" spans="2:11" ht="13.5" customHeight="1">
      <c r="B187833" s="141"/>
      <c r="C187833" s="141"/>
      <c r="D187833" s="141"/>
      <c r="E187833" s="141"/>
      <c r="F187833" s="141"/>
      <c r="G187833" s="248"/>
      <c r="H187833" s="141"/>
      <c r="I187833" s="209"/>
      <c r="J187833" s="141"/>
      <c r="K187833" s="141"/>
    </row>
    <row r="187834" spans="2:11" ht="13.5" customHeight="1">
      <c r="B187834" s="141"/>
      <c r="C187834" s="141"/>
      <c r="D187834" s="141"/>
      <c r="E187834" s="141"/>
      <c r="F187834" s="141"/>
      <c r="G187834" s="248"/>
      <c r="H187834" s="141"/>
      <c r="I187834" s="209"/>
      <c r="J187834" s="141"/>
      <c r="K187834" s="141"/>
    </row>
    <row r="187835" spans="2:11" ht="13.5" customHeight="1">
      <c r="B187835" s="141"/>
      <c r="C187835" s="141"/>
      <c r="D187835" s="141"/>
      <c r="E187835" s="141"/>
      <c r="F187835" s="141"/>
      <c r="G187835" s="248"/>
      <c r="H187835" s="141"/>
      <c r="I187835" s="209"/>
      <c r="J187835" s="141"/>
      <c r="K187835" s="141"/>
    </row>
    <row r="187836" spans="2:11" ht="13.5" customHeight="1">
      <c r="B187836" s="141"/>
      <c r="C187836" s="141"/>
      <c r="D187836" s="141"/>
      <c r="E187836" s="141"/>
      <c r="F187836" s="141"/>
      <c r="G187836" s="248"/>
      <c r="H187836" s="141"/>
      <c r="I187836" s="209"/>
      <c r="J187836" s="141"/>
      <c r="K187836" s="141"/>
    </row>
    <row r="187837" spans="2:11" ht="13.5" customHeight="1">
      <c r="B187837" s="141"/>
      <c r="C187837" s="141"/>
      <c r="D187837" s="141"/>
      <c r="E187837" s="141"/>
      <c r="F187837" s="141"/>
      <c r="G187837" s="248"/>
      <c r="H187837" s="141"/>
      <c r="I187837" s="209"/>
      <c r="J187837" s="141"/>
      <c r="K187837" s="141"/>
    </row>
    <row r="187838" spans="2:11" ht="13.5" customHeight="1">
      <c r="B187838" s="141"/>
      <c r="C187838" s="141"/>
      <c r="D187838" s="141"/>
      <c r="E187838" s="141"/>
      <c r="F187838" s="141"/>
      <c r="G187838" s="248"/>
      <c r="H187838" s="141"/>
      <c r="I187838" s="209"/>
      <c r="J187838" s="141"/>
      <c r="K187838" s="141"/>
    </row>
    <row r="187839" spans="2:11" ht="13.5" customHeight="1">
      <c r="B187839" s="141"/>
      <c r="C187839" s="141"/>
      <c r="D187839" s="141"/>
      <c r="E187839" s="141"/>
      <c r="F187839" s="141"/>
      <c r="G187839" s="248"/>
      <c r="H187839" s="141"/>
      <c r="I187839" s="209"/>
      <c r="J187839" s="141"/>
      <c r="K187839" s="141"/>
    </row>
    <row r="187840" spans="2:11" ht="13.5" customHeight="1">
      <c r="B187840" s="141"/>
      <c r="C187840" s="141"/>
      <c r="D187840" s="141"/>
      <c r="E187840" s="141"/>
      <c r="F187840" s="141"/>
      <c r="G187840" s="248"/>
      <c r="H187840" s="141"/>
      <c r="I187840" s="209"/>
      <c r="J187840" s="141"/>
      <c r="K187840" s="141"/>
    </row>
    <row r="187841" spans="2:11" ht="13.5" customHeight="1">
      <c r="B187841" s="141"/>
      <c r="C187841" s="141"/>
      <c r="D187841" s="141"/>
      <c r="E187841" s="141"/>
      <c r="F187841" s="141"/>
      <c r="G187841" s="248"/>
      <c r="H187841" s="141"/>
      <c r="I187841" s="209"/>
      <c r="J187841" s="141"/>
      <c r="K187841" s="141"/>
    </row>
    <row r="187842" spans="2:11" ht="13.5" customHeight="1">
      <c r="B187842" s="141"/>
      <c r="C187842" s="141"/>
      <c r="D187842" s="141"/>
      <c r="E187842" s="141"/>
      <c r="F187842" s="141"/>
      <c r="G187842" s="248"/>
      <c r="H187842" s="141"/>
      <c r="I187842" s="209"/>
      <c r="J187842" s="141"/>
      <c r="K187842" s="141"/>
    </row>
    <row r="187843" spans="2:11" ht="13.5" customHeight="1">
      <c r="B187843" s="141"/>
      <c r="C187843" s="141"/>
      <c r="D187843" s="141"/>
      <c r="E187843" s="141"/>
      <c r="F187843" s="141"/>
      <c r="G187843" s="248"/>
      <c r="H187843" s="141"/>
      <c r="I187843" s="209"/>
      <c r="J187843" s="141"/>
      <c r="K187843" s="141"/>
    </row>
    <row r="187844" spans="2:11" ht="13.5" customHeight="1">
      <c r="B187844" s="141"/>
      <c r="C187844" s="141"/>
      <c r="D187844" s="141"/>
      <c r="E187844" s="141"/>
      <c r="F187844" s="141"/>
      <c r="G187844" s="248"/>
      <c r="H187844" s="141"/>
      <c r="I187844" s="209"/>
      <c r="J187844" s="141"/>
      <c r="K187844" s="141"/>
    </row>
    <row r="187845" spans="2:11" ht="13.5" customHeight="1">
      <c r="B187845" s="141"/>
      <c r="C187845" s="141"/>
      <c r="D187845" s="141"/>
      <c r="E187845" s="141"/>
      <c r="F187845" s="141"/>
      <c r="G187845" s="248"/>
      <c r="H187845" s="141"/>
      <c r="I187845" s="209"/>
      <c r="J187845" s="141"/>
      <c r="K187845" s="141"/>
    </row>
    <row r="187846" spans="2:11" ht="13.5" customHeight="1">
      <c r="B187846" s="141"/>
      <c r="C187846" s="141"/>
      <c r="D187846" s="141"/>
      <c r="E187846" s="141"/>
      <c r="F187846" s="141"/>
      <c r="G187846" s="248"/>
      <c r="H187846" s="141"/>
      <c r="I187846" s="209"/>
      <c r="J187846" s="141"/>
      <c r="K187846" s="141"/>
    </row>
    <row r="187847" spans="2:11" ht="13.5" customHeight="1">
      <c r="B187847" s="141"/>
      <c r="C187847" s="141"/>
      <c r="D187847" s="141"/>
      <c r="E187847" s="141"/>
      <c r="F187847" s="141"/>
      <c r="G187847" s="248"/>
      <c r="H187847" s="141"/>
      <c r="I187847" s="209"/>
      <c r="J187847" s="141"/>
      <c r="K187847" s="141"/>
    </row>
    <row r="187848" spans="2:11" ht="13.5" customHeight="1">
      <c r="B187848" s="141"/>
      <c r="C187848" s="141"/>
      <c r="D187848" s="141"/>
      <c r="E187848" s="141"/>
      <c r="F187848" s="141"/>
      <c r="G187848" s="248"/>
      <c r="H187848" s="141"/>
      <c r="I187848" s="209"/>
      <c r="J187848" s="141"/>
      <c r="K187848" s="141"/>
    </row>
    <row r="187849" spans="2:11" ht="13.5" customHeight="1">
      <c r="B187849" s="141"/>
      <c r="C187849" s="141"/>
      <c r="D187849" s="141"/>
      <c r="E187849" s="141"/>
      <c r="F187849" s="141"/>
      <c r="G187849" s="248"/>
      <c r="H187849" s="141"/>
      <c r="I187849" s="209"/>
      <c r="J187849" s="141"/>
      <c r="K187849" s="141"/>
    </row>
    <row r="187850" spans="2:11" ht="13.5" customHeight="1">
      <c r="B187850" s="141"/>
      <c r="C187850" s="141"/>
      <c r="D187850" s="141"/>
      <c r="E187850" s="141"/>
      <c r="F187850" s="141"/>
      <c r="G187850" s="248"/>
      <c r="H187850" s="141"/>
      <c r="I187850" s="209"/>
      <c r="J187850" s="141"/>
      <c r="K187850" s="141"/>
    </row>
    <row r="187851" spans="2:11" ht="13.5" customHeight="1">
      <c r="B187851" s="141"/>
      <c r="C187851" s="141"/>
      <c r="D187851" s="141"/>
      <c r="E187851" s="141"/>
      <c r="F187851" s="141"/>
      <c r="G187851" s="248"/>
      <c r="H187851" s="141"/>
      <c r="I187851" s="209"/>
      <c r="J187851" s="141"/>
      <c r="K187851" s="141"/>
    </row>
    <row r="187852" spans="2:11" ht="13.5" customHeight="1">
      <c r="B187852" s="141"/>
      <c r="C187852" s="141"/>
      <c r="D187852" s="141"/>
      <c r="E187852" s="141"/>
      <c r="F187852" s="141"/>
      <c r="G187852" s="248"/>
      <c r="H187852" s="141"/>
      <c r="I187852" s="209"/>
      <c r="J187852" s="141"/>
      <c r="K187852" s="141"/>
    </row>
    <row r="187853" spans="2:11" ht="13.5" customHeight="1">
      <c r="B187853" s="141"/>
      <c r="C187853" s="141"/>
      <c r="D187853" s="141"/>
      <c r="E187853" s="141"/>
      <c r="F187853" s="141"/>
      <c r="G187853" s="248"/>
      <c r="H187853" s="141"/>
      <c r="I187853" s="209"/>
      <c r="J187853" s="141"/>
      <c r="K187853" s="141"/>
    </row>
    <row r="187854" spans="2:11" ht="13.5" customHeight="1">
      <c r="B187854" s="141"/>
      <c r="C187854" s="141"/>
      <c r="D187854" s="141"/>
      <c r="E187854" s="141"/>
      <c r="F187854" s="141"/>
      <c r="G187854" s="248"/>
      <c r="H187854" s="141"/>
      <c r="I187854" s="209"/>
      <c r="J187854" s="141"/>
      <c r="K187854" s="141"/>
    </row>
    <row r="187855" spans="2:11" ht="13.5" customHeight="1">
      <c r="B187855" s="141"/>
      <c r="C187855" s="141"/>
      <c r="D187855" s="141"/>
      <c r="E187855" s="141"/>
      <c r="F187855" s="141"/>
      <c r="G187855" s="248"/>
      <c r="H187855" s="141"/>
      <c r="I187855" s="209"/>
      <c r="J187855" s="141"/>
      <c r="K187855" s="141"/>
    </row>
    <row r="187856" spans="2:11" ht="13.5" customHeight="1">
      <c r="B187856" s="141"/>
      <c r="C187856" s="141"/>
      <c r="D187856" s="141"/>
      <c r="E187856" s="141"/>
      <c r="F187856" s="141"/>
      <c r="G187856" s="248"/>
      <c r="H187856" s="141"/>
      <c r="I187856" s="209"/>
      <c r="J187856" s="141"/>
      <c r="K187856" s="141"/>
    </row>
    <row r="187857" spans="2:11" ht="13.5" customHeight="1">
      <c r="B187857" s="141"/>
      <c r="C187857" s="141"/>
      <c r="D187857" s="141"/>
      <c r="E187857" s="141"/>
      <c r="F187857" s="141"/>
      <c r="G187857" s="248"/>
      <c r="H187857" s="141"/>
      <c r="I187857" s="209"/>
      <c r="J187857" s="141"/>
      <c r="K187857" s="141"/>
    </row>
    <row r="187858" spans="2:11" ht="13.5" customHeight="1">
      <c r="B187858" s="141"/>
      <c r="C187858" s="141"/>
      <c r="D187858" s="141"/>
      <c r="E187858" s="141"/>
      <c r="F187858" s="141"/>
      <c r="G187858" s="248"/>
      <c r="H187858" s="141"/>
      <c r="I187858" s="209"/>
      <c r="J187858" s="141"/>
      <c r="K187858" s="141"/>
    </row>
    <row r="187859" spans="2:11" ht="13.5" customHeight="1">
      <c r="B187859" s="141"/>
      <c r="C187859" s="141"/>
      <c r="D187859" s="141"/>
      <c r="E187859" s="141"/>
      <c r="F187859" s="141"/>
      <c r="G187859" s="248"/>
      <c r="H187859" s="141"/>
      <c r="I187859" s="209"/>
      <c r="J187859" s="141"/>
      <c r="K187859" s="141"/>
    </row>
    <row r="187860" spans="2:11" ht="13.5" customHeight="1">
      <c r="B187860" s="141"/>
      <c r="C187860" s="141"/>
      <c r="D187860" s="141"/>
      <c r="E187860" s="141"/>
      <c r="F187860" s="141"/>
      <c r="G187860" s="248"/>
      <c r="H187860" s="141"/>
      <c r="I187860" s="209"/>
      <c r="J187860" s="141"/>
      <c r="K187860" s="141"/>
    </row>
    <row r="187861" spans="2:11" ht="13.5" customHeight="1">
      <c r="B187861" s="141"/>
      <c r="C187861" s="141"/>
      <c r="D187861" s="141"/>
      <c r="E187861" s="141"/>
      <c r="F187861" s="141"/>
      <c r="G187861" s="248"/>
      <c r="H187861" s="141"/>
      <c r="I187861" s="209"/>
      <c r="J187861" s="141"/>
      <c r="K187861" s="141"/>
    </row>
    <row r="187862" spans="2:11" ht="13.5" customHeight="1">
      <c r="B187862" s="141"/>
      <c r="C187862" s="141"/>
      <c r="D187862" s="141"/>
      <c r="E187862" s="141"/>
      <c r="F187862" s="141"/>
      <c r="G187862" s="248"/>
      <c r="H187862" s="141"/>
      <c r="I187862" s="209"/>
      <c r="J187862" s="141"/>
      <c r="K187862" s="141"/>
    </row>
    <row r="187863" spans="2:11" ht="13.5" customHeight="1">
      <c r="B187863" s="141"/>
      <c r="C187863" s="141"/>
      <c r="D187863" s="141"/>
      <c r="E187863" s="141"/>
      <c r="F187863" s="141"/>
      <c r="G187863" s="248"/>
      <c r="H187863" s="141"/>
      <c r="I187863" s="209"/>
      <c r="J187863" s="141"/>
      <c r="K187863" s="141"/>
    </row>
    <row r="187864" spans="2:11" ht="13.5" customHeight="1">
      <c r="B187864" s="141"/>
      <c r="C187864" s="141"/>
      <c r="D187864" s="141"/>
      <c r="E187864" s="141"/>
      <c r="F187864" s="141"/>
      <c r="G187864" s="248"/>
      <c r="H187864" s="141"/>
      <c r="I187864" s="209"/>
      <c r="J187864" s="141"/>
      <c r="K187864" s="141"/>
    </row>
    <row r="187865" spans="2:11" ht="13.5" customHeight="1">
      <c r="B187865" s="141"/>
      <c r="C187865" s="141"/>
      <c r="D187865" s="141"/>
      <c r="E187865" s="141"/>
      <c r="F187865" s="141"/>
      <c r="G187865" s="248"/>
      <c r="H187865" s="141"/>
      <c r="I187865" s="209"/>
      <c r="J187865" s="141"/>
      <c r="K187865" s="141"/>
    </row>
    <row r="187866" spans="2:11" ht="13.5" customHeight="1">
      <c r="B187866" s="141"/>
      <c r="C187866" s="141"/>
      <c r="D187866" s="141"/>
      <c r="E187866" s="141"/>
      <c r="F187866" s="141"/>
      <c r="G187866" s="248"/>
      <c r="H187866" s="141"/>
      <c r="I187866" s="209"/>
      <c r="J187866" s="141"/>
      <c r="K187866" s="141"/>
    </row>
    <row r="187867" spans="2:11" ht="13.5" customHeight="1">
      <c r="B187867" s="141"/>
      <c r="C187867" s="141"/>
      <c r="D187867" s="141"/>
      <c r="E187867" s="141"/>
      <c r="F187867" s="141"/>
      <c r="G187867" s="248"/>
      <c r="H187867" s="141"/>
      <c r="I187867" s="209"/>
      <c r="J187867" s="141"/>
      <c r="K187867" s="141"/>
    </row>
    <row r="187868" spans="2:11" ht="13.5" customHeight="1">
      <c r="B187868" s="141"/>
      <c r="C187868" s="141"/>
      <c r="D187868" s="141"/>
      <c r="E187868" s="141"/>
      <c r="F187868" s="141"/>
      <c r="G187868" s="248"/>
      <c r="H187868" s="141"/>
      <c r="I187868" s="209"/>
      <c r="J187868" s="141"/>
      <c r="K187868" s="141"/>
    </row>
    <row r="187869" spans="2:11" ht="13.5" customHeight="1">
      <c r="B187869" s="141"/>
      <c r="C187869" s="141"/>
      <c r="D187869" s="141"/>
      <c r="E187869" s="141"/>
      <c r="F187869" s="141"/>
      <c r="G187869" s="248"/>
      <c r="H187869" s="141"/>
      <c r="I187869" s="209"/>
      <c r="J187869" s="141"/>
      <c r="K187869" s="141"/>
    </row>
    <row r="187870" spans="2:11" ht="13.5" customHeight="1">
      <c r="B187870" s="141"/>
      <c r="C187870" s="141"/>
      <c r="D187870" s="141"/>
      <c r="E187870" s="141"/>
      <c r="F187870" s="141"/>
      <c r="G187870" s="248"/>
      <c r="H187870" s="141"/>
      <c r="I187870" s="209"/>
      <c r="J187870" s="141"/>
      <c r="K187870" s="141"/>
    </row>
    <row r="187871" spans="2:11" ht="13.5" customHeight="1">
      <c r="B187871" s="141"/>
      <c r="C187871" s="141"/>
      <c r="D187871" s="141"/>
      <c r="E187871" s="141"/>
      <c r="F187871" s="141"/>
      <c r="G187871" s="248"/>
      <c r="H187871" s="141"/>
      <c r="I187871" s="209"/>
      <c r="J187871" s="141"/>
      <c r="K187871" s="141"/>
    </row>
    <row r="187872" spans="2:11" ht="13.5" customHeight="1">
      <c r="B187872" s="141"/>
      <c r="C187872" s="141"/>
      <c r="D187872" s="141"/>
      <c r="E187872" s="141"/>
      <c r="F187872" s="141"/>
      <c r="G187872" s="248"/>
      <c r="H187872" s="141"/>
      <c r="I187872" s="209"/>
      <c r="J187872" s="141"/>
      <c r="K187872" s="141"/>
    </row>
    <row r="187873" spans="2:11" ht="13.5" customHeight="1">
      <c r="B187873" s="141"/>
      <c r="C187873" s="141"/>
      <c r="D187873" s="141"/>
      <c r="E187873" s="141"/>
      <c r="F187873" s="141"/>
      <c r="G187873" s="248"/>
      <c r="H187873" s="141"/>
      <c r="I187873" s="209"/>
      <c r="J187873" s="141"/>
      <c r="K187873" s="141"/>
    </row>
    <row r="187874" spans="2:11" ht="13.5" customHeight="1">
      <c r="B187874" s="141"/>
      <c r="C187874" s="141"/>
      <c r="D187874" s="141"/>
      <c r="E187874" s="141"/>
      <c r="F187874" s="141"/>
      <c r="G187874" s="248"/>
      <c r="H187874" s="141"/>
      <c r="I187874" s="209"/>
      <c r="J187874" s="141"/>
      <c r="K187874" s="141"/>
    </row>
    <row r="187875" spans="2:11" ht="13.5" customHeight="1">
      <c r="B187875" s="141"/>
      <c r="C187875" s="141"/>
      <c r="D187875" s="141"/>
      <c r="E187875" s="141"/>
      <c r="F187875" s="141"/>
      <c r="G187875" s="248"/>
      <c r="H187875" s="141"/>
      <c r="I187875" s="209"/>
      <c r="J187875" s="141"/>
      <c r="K187875" s="141"/>
    </row>
    <row r="187876" spans="2:11" ht="13.5" customHeight="1">
      <c r="B187876" s="141"/>
      <c r="C187876" s="141"/>
      <c r="D187876" s="141"/>
      <c r="E187876" s="141"/>
      <c r="F187876" s="141"/>
      <c r="G187876" s="248"/>
      <c r="H187876" s="141"/>
      <c r="I187876" s="209"/>
      <c r="J187876" s="141"/>
      <c r="K187876" s="141"/>
    </row>
    <row r="187877" spans="2:11" ht="13.5" customHeight="1">
      <c r="B187877" s="141"/>
      <c r="C187877" s="141"/>
      <c r="D187877" s="141"/>
      <c r="E187877" s="141"/>
      <c r="F187877" s="141"/>
      <c r="G187877" s="248"/>
      <c r="H187877" s="141"/>
      <c r="I187877" s="209"/>
      <c r="J187877" s="141"/>
      <c r="K187877" s="141"/>
    </row>
    <row r="187878" spans="2:11" ht="13.5" customHeight="1">
      <c r="B187878" s="141"/>
      <c r="C187878" s="141"/>
      <c r="D187878" s="141"/>
      <c r="E187878" s="141"/>
      <c r="F187878" s="141"/>
      <c r="G187878" s="248"/>
      <c r="H187878" s="141"/>
      <c r="I187878" s="209"/>
      <c r="J187878" s="141"/>
      <c r="K187878" s="141"/>
    </row>
    <row r="187879" spans="2:11" ht="13.5" customHeight="1">
      <c r="B187879" s="141"/>
      <c r="C187879" s="141"/>
      <c r="D187879" s="141"/>
      <c r="E187879" s="141"/>
      <c r="F187879" s="141"/>
      <c r="G187879" s="248"/>
      <c r="H187879" s="141"/>
      <c r="I187879" s="209"/>
      <c r="J187879" s="141"/>
      <c r="K187879" s="141"/>
    </row>
    <row r="187880" spans="2:11" ht="13.5" customHeight="1">
      <c r="B187880" s="141"/>
      <c r="C187880" s="141"/>
      <c r="D187880" s="141"/>
      <c r="E187880" s="141"/>
      <c r="F187880" s="141"/>
      <c r="G187880" s="248"/>
      <c r="H187880" s="141"/>
      <c r="I187880" s="209"/>
      <c r="J187880" s="141"/>
      <c r="K187880" s="141"/>
    </row>
    <row r="187881" spans="2:11" ht="13.5" customHeight="1">
      <c r="B187881" s="141"/>
      <c r="C187881" s="141"/>
      <c r="D187881" s="141"/>
      <c r="E187881" s="141"/>
      <c r="F187881" s="141"/>
      <c r="G187881" s="248"/>
      <c r="H187881" s="141"/>
      <c r="I187881" s="209"/>
      <c r="J187881" s="141"/>
      <c r="K187881" s="141"/>
    </row>
    <row r="187882" spans="2:11" ht="13.5" customHeight="1">
      <c r="B187882" s="141"/>
      <c r="C187882" s="141"/>
      <c r="D187882" s="141"/>
      <c r="E187882" s="141"/>
      <c r="F187882" s="141"/>
      <c r="G187882" s="248"/>
      <c r="H187882" s="141"/>
      <c r="I187882" s="209"/>
      <c r="J187882" s="141"/>
      <c r="K187882" s="141"/>
    </row>
    <row r="187883" spans="2:11" ht="13.5" customHeight="1">
      <c r="B187883" s="141"/>
      <c r="C187883" s="141"/>
      <c r="D187883" s="141"/>
      <c r="E187883" s="141"/>
      <c r="F187883" s="141"/>
      <c r="G187883" s="248"/>
      <c r="H187883" s="141"/>
      <c r="I187883" s="209"/>
      <c r="J187883" s="141"/>
      <c r="K187883" s="141"/>
    </row>
    <row r="187884" spans="2:11" ht="13.5" customHeight="1">
      <c r="B187884" s="141"/>
      <c r="C187884" s="141"/>
      <c r="D187884" s="141"/>
      <c r="E187884" s="141"/>
      <c r="F187884" s="141"/>
      <c r="G187884" s="248"/>
      <c r="H187884" s="141"/>
      <c r="I187884" s="209"/>
      <c r="J187884" s="141"/>
      <c r="K187884" s="141"/>
    </row>
    <row r="187885" spans="2:11" ht="13.5" customHeight="1">
      <c r="B187885" s="141"/>
      <c r="C187885" s="141"/>
      <c r="D187885" s="141"/>
      <c r="E187885" s="141"/>
      <c r="F187885" s="141"/>
      <c r="G187885" s="248"/>
      <c r="H187885" s="141"/>
      <c r="I187885" s="209"/>
      <c r="J187885" s="141"/>
      <c r="K187885" s="141"/>
    </row>
    <row r="187886" spans="2:11" ht="13.5" customHeight="1">
      <c r="B187886" s="141"/>
      <c r="C187886" s="141"/>
      <c r="D187886" s="141"/>
      <c r="E187886" s="141"/>
      <c r="F187886" s="141"/>
      <c r="G187886" s="248"/>
      <c r="H187886" s="141"/>
      <c r="I187886" s="209"/>
      <c r="J187886" s="141"/>
      <c r="K187886" s="141"/>
    </row>
    <row r="187887" spans="2:11" ht="13.5" customHeight="1">
      <c r="B187887" s="141"/>
      <c r="C187887" s="141"/>
      <c r="D187887" s="141"/>
      <c r="E187887" s="141"/>
      <c r="F187887" s="141"/>
      <c r="G187887" s="248"/>
      <c r="H187887" s="141"/>
      <c r="I187887" s="209"/>
      <c r="J187887" s="141"/>
      <c r="K187887" s="141"/>
    </row>
    <row r="187888" spans="2:11" ht="13.5" customHeight="1">
      <c r="B187888" s="141"/>
      <c r="C187888" s="141"/>
      <c r="D187888" s="141"/>
      <c r="E187888" s="141"/>
      <c r="F187888" s="141"/>
      <c r="G187888" s="248"/>
      <c r="H187888" s="141"/>
      <c r="I187888" s="209"/>
      <c r="J187888" s="141"/>
      <c r="K187888" s="141"/>
    </row>
    <row r="187889" spans="2:11" ht="13.5" customHeight="1">
      <c r="B187889" s="141"/>
      <c r="C187889" s="141"/>
      <c r="D187889" s="141"/>
      <c r="E187889" s="141"/>
      <c r="F187889" s="141"/>
      <c r="G187889" s="248"/>
      <c r="H187889" s="141"/>
      <c r="I187889" s="209"/>
      <c r="J187889" s="141"/>
      <c r="K187889" s="141"/>
    </row>
    <row r="187890" spans="2:11" ht="13.5" customHeight="1">
      <c r="B187890" s="141"/>
      <c r="C187890" s="141"/>
      <c r="D187890" s="141"/>
      <c r="E187890" s="141"/>
      <c r="F187890" s="141"/>
      <c r="G187890" s="248"/>
      <c r="H187890" s="141"/>
      <c r="I187890" s="209"/>
      <c r="J187890" s="141"/>
      <c r="K187890" s="141"/>
    </row>
    <row r="187891" spans="2:11" ht="13.5" customHeight="1">
      <c r="B187891" s="141"/>
      <c r="C187891" s="141"/>
      <c r="D187891" s="141"/>
      <c r="E187891" s="141"/>
      <c r="F187891" s="141"/>
      <c r="G187891" s="248"/>
      <c r="H187891" s="141"/>
      <c r="I187891" s="209"/>
      <c r="J187891" s="141"/>
      <c r="K187891" s="141"/>
    </row>
    <row r="187892" spans="2:11" ht="13.5" customHeight="1">
      <c r="B187892" s="141"/>
      <c r="C187892" s="141"/>
      <c r="D187892" s="141"/>
      <c r="E187892" s="141"/>
      <c r="F187892" s="141"/>
      <c r="G187892" s="248"/>
      <c r="H187892" s="141"/>
      <c r="I187892" s="209"/>
      <c r="J187892" s="141"/>
      <c r="K187892" s="141"/>
    </row>
    <row r="187893" spans="2:11" ht="13.5" customHeight="1">
      <c r="B187893" s="141"/>
      <c r="C187893" s="141"/>
      <c r="D187893" s="141"/>
      <c r="E187893" s="141"/>
      <c r="F187893" s="141"/>
      <c r="G187893" s="248"/>
      <c r="H187893" s="141"/>
      <c r="I187893" s="209"/>
      <c r="J187893" s="141"/>
      <c r="K187893" s="141"/>
    </row>
    <row r="187894" spans="2:11" ht="13.5" customHeight="1">
      <c r="B187894" s="141"/>
      <c r="C187894" s="141"/>
      <c r="D187894" s="141"/>
      <c r="E187894" s="141"/>
      <c r="F187894" s="141"/>
      <c r="G187894" s="248"/>
      <c r="H187894" s="141"/>
      <c r="I187894" s="209"/>
      <c r="J187894" s="141"/>
      <c r="K187894" s="141"/>
    </row>
    <row r="187895" spans="2:11" ht="13.5" customHeight="1">
      <c r="B187895" s="141"/>
      <c r="C187895" s="141"/>
      <c r="D187895" s="141"/>
      <c r="E187895" s="141"/>
      <c r="F187895" s="141"/>
      <c r="G187895" s="248"/>
      <c r="H187895" s="141"/>
      <c r="I187895" s="209"/>
      <c r="J187895" s="141"/>
      <c r="K187895" s="141"/>
    </row>
    <row r="187896" spans="2:11" ht="13.5" customHeight="1">
      <c r="B187896" s="141"/>
      <c r="C187896" s="141"/>
      <c r="D187896" s="141"/>
      <c r="E187896" s="141"/>
      <c r="F187896" s="141"/>
      <c r="G187896" s="248"/>
      <c r="H187896" s="141"/>
      <c r="I187896" s="209"/>
      <c r="J187896" s="141"/>
      <c r="K187896" s="141"/>
    </row>
    <row r="187897" spans="2:11" ht="13.5" customHeight="1">
      <c r="B187897" s="141"/>
      <c r="C187897" s="141"/>
      <c r="D187897" s="141"/>
      <c r="E187897" s="141"/>
      <c r="F187897" s="141"/>
      <c r="G187897" s="248"/>
      <c r="H187897" s="141"/>
      <c r="I187897" s="209"/>
      <c r="J187897" s="141"/>
      <c r="K187897" s="141"/>
    </row>
    <row r="187898" spans="2:11" ht="13.5" customHeight="1">
      <c r="B187898" s="141"/>
      <c r="C187898" s="141"/>
      <c r="D187898" s="141"/>
      <c r="E187898" s="141"/>
      <c r="F187898" s="141"/>
      <c r="G187898" s="248"/>
      <c r="H187898" s="141"/>
      <c r="I187898" s="209"/>
      <c r="J187898" s="141"/>
      <c r="K187898" s="141"/>
    </row>
    <row r="187899" spans="2:11" ht="13.5" customHeight="1">
      <c r="B187899" s="141"/>
      <c r="C187899" s="141"/>
      <c r="D187899" s="141"/>
      <c r="E187899" s="141"/>
      <c r="F187899" s="141"/>
      <c r="G187899" s="248"/>
      <c r="H187899" s="141"/>
      <c r="I187899" s="209"/>
      <c r="J187899" s="141"/>
      <c r="K187899" s="141"/>
    </row>
    <row r="187900" spans="2:11" ht="13.5" customHeight="1">
      <c r="B187900" s="141"/>
      <c r="C187900" s="141"/>
      <c r="D187900" s="141"/>
      <c r="E187900" s="141"/>
      <c r="F187900" s="141"/>
      <c r="G187900" s="248"/>
      <c r="H187900" s="141"/>
      <c r="I187900" s="209"/>
      <c r="J187900" s="141"/>
      <c r="K187900" s="141"/>
    </row>
    <row r="187901" spans="2:11" ht="13.5" customHeight="1">
      <c r="B187901" s="141"/>
      <c r="C187901" s="141"/>
      <c r="D187901" s="141"/>
      <c r="E187901" s="141"/>
      <c r="F187901" s="141"/>
      <c r="G187901" s="248"/>
      <c r="H187901" s="141"/>
      <c r="I187901" s="209"/>
      <c r="J187901" s="141"/>
      <c r="K187901" s="141"/>
    </row>
    <row r="187902" spans="2:11" ht="13.5" customHeight="1">
      <c r="B187902" s="141"/>
      <c r="C187902" s="141"/>
      <c r="D187902" s="141"/>
      <c r="E187902" s="141"/>
      <c r="F187902" s="141"/>
      <c r="G187902" s="248"/>
      <c r="H187902" s="141"/>
      <c r="I187902" s="209"/>
      <c r="J187902" s="141"/>
      <c r="K187902" s="141"/>
    </row>
    <row r="187903" spans="2:11" ht="13.5" customHeight="1">
      <c r="B187903" s="141"/>
      <c r="C187903" s="141"/>
      <c r="D187903" s="141"/>
      <c r="E187903" s="141"/>
      <c r="F187903" s="141"/>
      <c r="G187903" s="248"/>
      <c r="H187903" s="141"/>
      <c r="I187903" s="209"/>
      <c r="J187903" s="141"/>
      <c r="K187903" s="141"/>
    </row>
    <row r="187904" spans="2:11" ht="13.5" customHeight="1">
      <c r="B187904" s="141"/>
      <c r="C187904" s="141"/>
      <c r="D187904" s="141"/>
      <c r="E187904" s="141"/>
      <c r="F187904" s="141"/>
      <c r="G187904" s="248"/>
      <c r="H187904" s="141"/>
      <c r="I187904" s="209"/>
      <c r="J187904" s="141"/>
      <c r="K187904" s="141"/>
    </row>
    <row r="187905" spans="2:11" ht="13.5" customHeight="1">
      <c r="B187905" s="141"/>
      <c r="C187905" s="141"/>
      <c r="D187905" s="141"/>
      <c r="E187905" s="141"/>
      <c r="F187905" s="141"/>
      <c r="G187905" s="248"/>
      <c r="H187905" s="141"/>
      <c r="I187905" s="209"/>
      <c r="J187905" s="141"/>
      <c r="K187905" s="141"/>
    </row>
    <row r="187906" spans="2:11" ht="13.5" customHeight="1">
      <c r="B187906" s="141"/>
      <c r="C187906" s="141"/>
      <c r="D187906" s="141"/>
      <c r="E187906" s="141"/>
      <c r="F187906" s="141"/>
      <c r="G187906" s="248"/>
      <c r="H187906" s="141"/>
      <c r="I187906" s="209"/>
      <c r="J187906" s="141"/>
      <c r="K187906" s="141"/>
    </row>
    <row r="187907" spans="2:11" ht="13.5" customHeight="1">
      <c r="B187907" s="141"/>
      <c r="C187907" s="141"/>
      <c r="D187907" s="141"/>
      <c r="E187907" s="141"/>
      <c r="F187907" s="141"/>
      <c r="G187907" s="248"/>
      <c r="H187907" s="141"/>
      <c r="I187907" s="209"/>
      <c r="J187907" s="141"/>
      <c r="K187907" s="141"/>
    </row>
    <row r="187908" spans="2:11" ht="13.5" customHeight="1">
      <c r="B187908" s="141"/>
      <c r="C187908" s="141"/>
      <c r="D187908" s="141"/>
      <c r="E187908" s="141"/>
      <c r="F187908" s="141"/>
      <c r="G187908" s="248"/>
      <c r="H187908" s="141"/>
      <c r="I187908" s="209"/>
      <c r="J187908" s="141"/>
      <c r="K187908" s="141"/>
    </row>
    <row r="187909" spans="2:11" ht="13.5" customHeight="1">
      <c r="B187909" s="141"/>
      <c r="C187909" s="141"/>
      <c r="D187909" s="141"/>
      <c r="E187909" s="141"/>
      <c r="F187909" s="141"/>
      <c r="G187909" s="248"/>
      <c r="H187909" s="141"/>
      <c r="I187909" s="209"/>
      <c r="J187909" s="141"/>
      <c r="K187909" s="141"/>
    </row>
    <row r="187910" spans="2:11" ht="13.5" customHeight="1">
      <c r="B187910" s="141"/>
      <c r="C187910" s="141"/>
      <c r="D187910" s="141"/>
      <c r="E187910" s="141"/>
      <c r="F187910" s="141"/>
      <c r="G187910" s="248"/>
      <c r="H187910" s="141"/>
      <c r="I187910" s="209"/>
      <c r="J187910" s="141"/>
      <c r="K187910" s="141"/>
    </row>
    <row r="187911" spans="2:11" ht="13.5" customHeight="1">
      <c r="B187911" s="141"/>
      <c r="C187911" s="141"/>
      <c r="D187911" s="141"/>
      <c r="E187911" s="141"/>
      <c r="F187911" s="141"/>
      <c r="G187911" s="248"/>
      <c r="H187911" s="141"/>
      <c r="I187911" s="209"/>
      <c r="J187911" s="141"/>
      <c r="K187911" s="141"/>
    </row>
    <row r="187912" spans="2:11" ht="13.5" customHeight="1">
      <c r="B187912" s="141"/>
      <c r="C187912" s="141"/>
      <c r="D187912" s="141"/>
      <c r="E187912" s="141"/>
      <c r="F187912" s="141"/>
      <c r="G187912" s="248"/>
      <c r="H187912" s="141"/>
      <c r="I187912" s="209"/>
      <c r="J187912" s="141"/>
      <c r="K187912" s="141"/>
    </row>
    <row r="187913" spans="2:11" ht="13.5" customHeight="1">
      <c r="B187913" s="141"/>
      <c r="C187913" s="141"/>
      <c r="D187913" s="141"/>
      <c r="E187913" s="141"/>
      <c r="F187913" s="141"/>
      <c r="G187913" s="248"/>
      <c r="H187913" s="141"/>
      <c r="I187913" s="209"/>
      <c r="J187913" s="141"/>
      <c r="K187913" s="141"/>
    </row>
    <row r="187914" spans="2:11" ht="13.5" customHeight="1">
      <c r="B187914" s="141"/>
      <c r="C187914" s="141"/>
      <c r="D187914" s="141"/>
      <c r="E187914" s="141"/>
      <c r="F187914" s="141"/>
      <c r="G187914" s="248"/>
      <c r="H187914" s="141"/>
      <c r="I187914" s="209"/>
      <c r="J187914" s="141"/>
      <c r="K187914" s="141"/>
    </row>
    <row r="187915" spans="2:11" ht="13.5" customHeight="1">
      <c r="B187915" s="141"/>
      <c r="C187915" s="141"/>
      <c r="D187915" s="141"/>
      <c r="E187915" s="141"/>
      <c r="F187915" s="141"/>
      <c r="G187915" s="248"/>
      <c r="H187915" s="141"/>
      <c r="I187915" s="209"/>
      <c r="J187915" s="141"/>
      <c r="K187915" s="141"/>
    </row>
    <row r="187916" spans="2:11" ht="13.5" customHeight="1">
      <c r="B187916" s="141"/>
      <c r="C187916" s="141"/>
      <c r="D187916" s="141"/>
      <c r="E187916" s="141"/>
      <c r="F187916" s="141"/>
      <c r="G187916" s="248"/>
      <c r="H187916" s="141"/>
      <c r="I187916" s="209"/>
      <c r="J187916" s="141"/>
      <c r="K187916" s="141"/>
    </row>
    <row r="187917" spans="2:11" ht="13.5" customHeight="1">
      <c r="B187917" s="141"/>
      <c r="C187917" s="141"/>
      <c r="D187917" s="141"/>
      <c r="E187917" s="141"/>
      <c r="F187917" s="141"/>
      <c r="G187917" s="248"/>
      <c r="H187917" s="141"/>
      <c r="I187917" s="209"/>
      <c r="J187917" s="141"/>
      <c r="K187917" s="141"/>
    </row>
    <row r="187918" spans="2:11" ht="13.5" customHeight="1">
      <c r="B187918" s="141"/>
      <c r="C187918" s="141"/>
      <c r="D187918" s="141"/>
      <c r="E187918" s="141"/>
      <c r="F187918" s="141"/>
      <c r="G187918" s="248"/>
      <c r="H187918" s="141"/>
      <c r="I187918" s="209"/>
      <c r="J187918" s="141"/>
      <c r="K187918" s="141"/>
    </row>
    <row r="187919" spans="2:11" ht="13.5" customHeight="1">
      <c r="B187919" s="141"/>
      <c r="C187919" s="141"/>
      <c r="D187919" s="141"/>
      <c r="E187919" s="141"/>
      <c r="F187919" s="141"/>
      <c r="G187919" s="248"/>
      <c r="H187919" s="141"/>
      <c r="I187919" s="209"/>
      <c r="J187919" s="141"/>
      <c r="K187919" s="141"/>
    </row>
    <row r="187920" spans="2:11" ht="13.5" customHeight="1">
      <c r="B187920" s="141"/>
      <c r="C187920" s="141"/>
      <c r="D187920" s="141"/>
      <c r="E187920" s="141"/>
      <c r="F187920" s="141"/>
      <c r="G187920" s="248"/>
      <c r="H187920" s="141"/>
      <c r="I187920" s="209"/>
      <c r="J187920" s="141"/>
      <c r="K187920" s="141"/>
    </row>
    <row r="187921" spans="2:11" ht="13.5" customHeight="1">
      <c r="B187921" s="141"/>
      <c r="C187921" s="141"/>
      <c r="D187921" s="141"/>
      <c r="E187921" s="141"/>
      <c r="F187921" s="141"/>
      <c r="G187921" s="248"/>
      <c r="H187921" s="141"/>
      <c r="I187921" s="209"/>
      <c r="J187921" s="141"/>
      <c r="K187921" s="141"/>
    </row>
    <row r="187922" spans="2:11" ht="13.5" customHeight="1">
      <c r="B187922" s="141"/>
      <c r="C187922" s="141"/>
      <c r="D187922" s="141"/>
      <c r="E187922" s="141"/>
      <c r="F187922" s="141"/>
      <c r="G187922" s="248"/>
      <c r="H187922" s="141"/>
      <c r="I187922" s="209"/>
      <c r="J187922" s="141"/>
      <c r="K187922" s="141"/>
    </row>
    <row r="187923" spans="2:11" ht="13.5" customHeight="1">
      <c r="B187923" s="141"/>
      <c r="C187923" s="141"/>
      <c r="D187923" s="141"/>
      <c r="E187923" s="141"/>
      <c r="F187923" s="141"/>
      <c r="G187923" s="248"/>
      <c r="H187923" s="141"/>
      <c r="I187923" s="209"/>
      <c r="J187923" s="141"/>
      <c r="K187923" s="141"/>
    </row>
    <row r="187924" spans="2:11" ht="13.5" customHeight="1">
      <c r="B187924" s="141"/>
      <c r="C187924" s="141"/>
      <c r="D187924" s="141"/>
      <c r="E187924" s="141"/>
      <c r="F187924" s="141"/>
      <c r="G187924" s="248"/>
      <c r="H187924" s="141"/>
      <c r="I187924" s="209"/>
      <c r="J187924" s="141"/>
      <c r="K187924" s="141"/>
    </row>
    <row r="187925" spans="2:11" ht="13.5" customHeight="1">
      <c r="B187925" s="141"/>
      <c r="C187925" s="141"/>
      <c r="D187925" s="141"/>
      <c r="E187925" s="141"/>
      <c r="F187925" s="141"/>
      <c r="G187925" s="248"/>
      <c r="H187925" s="141"/>
      <c r="I187925" s="209"/>
      <c r="J187925" s="141"/>
      <c r="K187925" s="141"/>
    </row>
    <row r="187926" spans="2:11" ht="13.5" customHeight="1">
      <c r="B187926" s="141"/>
      <c r="C187926" s="141"/>
      <c r="D187926" s="141"/>
      <c r="E187926" s="141"/>
      <c r="F187926" s="141"/>
      <c r="G187926" s="248"/>
      <c r="H187926" s="141"/>
      <c r="I187926" s="209"/>
      <c r="J187926" s="141"/>
      <c r="K187926" s="141"/>
    </row>
    <row r="187927" spans="2:11" ht="13.5" customHeight="1">
      <c r="B187927" s="141"/>
      <c r="C187927" s="141"/>
      <c r="D187927" s="141"/>
      <c r="E187927" s="141"/>
      <c r="F187927" s="141"/>
      <c r="G187927" s="248"/>
      <c r="H187927" s="141"/>
      <c r="I187927" s="209"/>
      <c r="J187927" s="141"/>
      <c r="K187927" s="141"/>
    </row>
    <row r="187928" spans="2:11" ht="13.5" customHeight="1">
      <c r="B187928" s="141"/>
      <c r="C187928" s="141"/>
      <c r="D187928" s="141"/>
      <c r="E187928" s="141"/>
      <c r="F187928" s="141"/>
      <c r="G187928" s="248"/>
      <c r="H187928" s="141"/>
      <c r="I187928" s="209"/>
      <c r="J187928" s="141"/>
      <c r="K187928" s="141"/>
    </row>
    <row r="187929" spans="2:11" ht="13.5" customHeight="1">
      <c r="B187929" s="141"/>
      <c r="C187929" s="141"/>
      <c r="D187929" s="141"/>
      <c r="E187929" s="141"/>
      <c r="F187929" s="141"/>
      <c r="G187929" s="248"/>
      <c r="H187929" s="141"/>
      <c r="I187929" s="209"/>
      <c r="J187929" s="141"/>
      <c r="K187929" s="141"/>
    </row>
    <row r="187930" spans="2:11" ht="13.5" customHeight="1">
      <c r="B187930" s="141"/>
      <c r="C187930" s="141"/>
      <c r="D187930" s="141"/>
      <c r="E187930" s="141"/>
      <c r="F187930" s="141"/>
      <c r="G187930" s="248"/>
      <c r="H187930" s="141"/>
      <c r="I187930" s="209"/>
      <c r="J187930" s="141"/>
      <c r="K187930" s="141"/>
    </row>
    <row r="187931" spans="2:11" ht="13.5" customHeight="1">
      <c r="B187931" s="141"/>
      <c r="C187931" s="141"/>
      <c r="D187931" s="141"/>
      <c r="E187931" s="141"/>
      <c r="F187931" s="141"/>
      <c r="G187931" s="248"/>
      <c r="H187931" s="141"/>
      <c r="I187931" s="209"/>
      <c r="J187931" s="141"/>
      <c r="K187931" s="141"/>
    </row>
    <row r="187932" spans="2:11" ht="13.5" customHeight="1">
      <c r="B187932" s="141"/>
      <c r="C187932" s="141"/>
      <c r="D187932" s="141"/>
      <c r="E187932" s="141"/>
      <c r="F187932" s="141"/>
      <c r="G187932" s="248"/>
      <c r="H187932" s="141"/>
      <c r="I187932" s="209"/>
      <c r="J187932" s="141"/>
      <c r="K187932" s="141"/>
    </row>
    <row r="187933" spans="2:11" ht="13.5" customHeight="1">
      <c r="B187933" s="141"/>
      <c r="C187933" s="141"/>
      <c r="D187933" s="141"/>
      <c r="E187933" s="141"/>
      <c r="F187933" s="141"/>
      <c r="G187933" s="248"/>
      <c r="H187933" s="141"/>
      <c r="I187933" s="209"/>
      <c r="J187933" s="141"/>
      <c r="K187933" s="141"/>
    </row>
    <row r="187934" spans="2:11" ht="13.5" customHeight="1">
      <c r="B187934" s="141"/>
      <c r="C187934" s="141"/>
      <c r="D187934" s="141"/>
      <c r="E187934" s="141"/>
      <c r="F187934" s="141"/>
      <c r="G187934" s="248"/>
      <c r="H187934" s="141"/>
      <c r="I187934" s="209"/>
      <c r="J187934" s="141"/>
      <c r="K187934" s="141"/>
    </row>
    <row r="187935" spans="2:11" ht="13.5" customHeight="1">
      <c r="B187935" s="141"/>
      <c r="C187935" s="141"/>
      <c r="D187935" s="141"/>
      <c r="E187935" s="141"/>
      <c r="F187935" s="141"/>
      <c r="G187935" s="248"/>
      <c r="H187935" s="141"/>
      <c r="I187935" s="209"/>
      <c r="J187935" s="141"/>
      <c r="K187935" s="141"/>
    </row>
    <row r="187936" spans="2:11" ht="13.5" customHeight="1">
      <c r="B187936" s="141"/>
      <c r="C187936" s="141"/>
      <c r="D187936" s="141"/>
      <c r="E187936" s="141"/>
      <c r="F187936" s="141"/>
      <c r="G187936" s="248"/>
      <c r="H187936" s="141"/>
      <c r="I187936" s="209"/>
      <c r="J187936" s="141"/>
      <c r="K187936" s="141"/>
    </row>
    <row r="187937" spans="2:11" ht="13.5" customHeight="1">
      <c r="B187937" s="141"/>
      <c r="C187937" s="141"/>
      <c r="D187937" s="141"/>
      <c r="E187937" s="141"/>
      <c r="F187937" s="141"/>
      <c r="G187937" s="248"/>
      <c r="H187937" s="141"/>
      <c r="I187937" s="209"/>
      <c r="J187937" s="141"/>
      <c r="K187937" s="141"/>
    </row>
    <row r="187938" spans="2:11" ht="13.5" customHeight="1">
      <c r="B187938" s="141"/>
      <c r="C187938" s="141"/>
      <c r="D187938" s="141"/>
      <c r="E187938" s="141"/>
      <c r="F187938" s="141"/>
      <c r="G187938" s="248"/>
      <c r="H187938" s="141"/>
      <c r="I187938" s="209"/>
      <c r="J187938" s="141"/>
      <c r="K187938" s="141"/>
    </row>
    <row r="187939" spans="2:11" ht="13.5" customHeight="1">
      <c r="B187939" s="141"/>
      <c r="C187939" s="141"/>
      <c r="D187939" s="141"/>
      <c r="E187939" s="141"/>
      <c r="F187939" s="141"/>
      <c r="G187939" s="248"/>
      <c r="H187939" s="141"/>
      <c r="I187939" s="209"/>
      <c r="J187939" s="141"/>
      <c r="K187939" s="141"/>
    </row>
    <row r="187940" spans="2:11" ht="13.5" customHeight="1">
      <c r="B187940" s="141"/>
      <c r="C187940" s="141"/>
      <c r="D187940" s="141"/>
      <c r="E187940" s="141"/>
      <c r="F187940" s="141"/>
      <c r="G187940" s="248"/>
      <c r="H187940" s="141"/>
      <c r="I187940" s="209"/>
      <c r="J187940" s="141"/>
      <c r="K187940" s="141"/>
    </row>
    <row r="187941" spans="2:11" ht="13.5" customHeight="1">
      <c r="B187941" s="141"/>
      <c r="C187941" s="141"/>
      <c r="D187941" s="141"/>
      <c r="E187941" s="141"/>
      <c r="F187941" s="141"/>
      <c r="G187941" s="248"/>
      <c r="H187941" s="141"/>
      <c r="I187941" s="209"/>
      <c r="J187941" s="141"/>
      <c r="K187941" s="141"/>
    </row>
    <row r="187942" spans="2:11" ht="13.5" customHeight="1">
      <c r="B187942" s="141"/>
      <c r="C187942" s="141"/>
      <c r="D187942" s="141"/>
      <c r="E187942" s="141"/>
      <c r="F187942" s="141"/>
      <c r="G187942" s="248"/>
      <c r="H187942" s="141"/>
      <c r="I187942" s="209"/>
      <c r="J187942" s="141"/>
      <c r="K187942" s="141"/>
    </row>
    <row r="187943" spans="2:11" ht="13.5" customHeight="1">
      <c r="B187943" s="141"/>
      <c r="C187943" s="141"/>
      <c r="D187943" s="141"/>
      <c r="E187943" s="141"/>
      <c r="F187943" s="141"/>
      <c r="G187943" s="248"/>
      <c r="H187943" s="141"/>
      <c r="I187943" s="209"/>
      <c r="J187943" s="141"/>
      <c r="K187943" s="141"/>
    </row>
    <row r="187944" spans="2:11" ht="13.5" customHeight="1">
      <c r="B187944" s="141"/>
      <c r="C187944" s="141"/>
      <c r="D187944" s="141"/>
      <c r="E187944" s="141"/>
      <c r="F187944" s="141"/>
      <c r="G187944" s="248"/>
      <c r="H187944" s="141"/>
      <c r="I187944" s="209"/>
      <c r="J187944" s="141"/>
      <c r="K187944" s="141"/>
    </row>
    <row r="187945" spans="2:11" ht="13.5" customHeight="1">
      <c r="B187945" s="141"/>
      <c r="C187945" s="141"/>
      <c r="D187945" s="141"/>
      <c r="E187945" s="141"/>
      <c r="F187945" s="141"/>
      <c r="G187945" s="248"/>
      <c r="H187945" s="141"/>
      <c r="I187945" s="209"/>
      <c r="J187945" s="141"/>
      <c r="K187945" s="141"/>
    </row>
    <row r="187946" spans="2:11" ht="13.5" customHeight="1">
      <c r="B187946" s="141"/>
      <c r="C187946" s="141"/>
      <c r="D187946" s="141"/>
      <c r="E187946" s="141"/>
      <c r="F187946" s="141"/>
      <c r="G187946" s="248"/>
      <c r="H187946" s="141"/>
      <c r="I187946" s="209"/>
      <c r="J187946" s="141"/>
      <c r="K187946" s="141"/>
    </row>
    <row r="187947" spans="2:11" ht="13.5" customHeight="1">
      <c r="B187947" s="141"/>
      <c r="C187947" s="141"/>
      <c r="D187947" s="141"/>
      <c r="E187947" s="141"/>
      <c r="F187947" s="141"/>
      <c r="G187947" s="248"/>
      <c r="H187947" s="141"/>
      <c r="I187947" s="209"/>
      <c r="J187947" s="141"/>
      <c r="K187947" s="141"/>
    </row>
    <row r="187948" spans="2:11" ht="13.5" customHeight="1">
      <c r="B187948" s="141"/>
      <c r="C187948" s="141"/>
      <c r="D187948" s="141"/>
      <c r="E187948" s="141"/>
      <c r="F187948" s="141"/>
      <c r="G187948" s="248"/>
      <c r="H187948" s="141"/>
      <c r="I187948" s="209"/>
      <c r="J187948" s="141"/>
      <c r="K187948" s="141"/>
    </row>
    <row r="187949" spans="2:11" ht="13.5" customHeight="1">
      <c r="B187949" s="141"/>
      <c r="C187949" s="141"/>
      <c r="D187949" s="141"/>
      <c r="E187949" s="141"/>
      <c r="F187949" s="141"/>
      <c r="G187949" s="248"/>
      <c r="H187949" s="141"/>
      <c r="I187949" s="209"/>
      <c r="J187949" s="141"/>
      <c r="K187949" s="141"/>
    </row>
    <row r="187950" spans="2:11" ht="13.5" customHeight="1">
      <c r="B187950" s="141"/>
      <c r="C187950" s="141"/>
      <c r="D187950" s="141"/>
      <c r="E187950" s="141"/>
      <c r="F187950" s="141"/>
      <c r="G187950" s="248"/>
      <c r="H187950" s="141"/>
      <c r="I187950" s="209"/>
      <c r="J187950" s="141"/>
      <c r="K187950" s="141"/>
    </row>
    <row r="187951" spans="2:11" ht="13.5" customHeight="1">
      <c r="B187951" s="141"/>
      <c r="C187951" s="141"/>
      <c r="D187951" s="141"/>
      <c r="E187951" s="141"/>
      <c r="F187951" s="141"/>
      <c r="G187951" s="248"/>
      <c r="H187951" s="141"/>
      <c r="I187951" s="209"/>
      <c r="J187951" s="141"/>
      <c r="K187951" s="141"/>
    </row>
    <row r="187952" spans="2:11" ht="13.5" customHeight="1">
      <c r="B187952" s="141"/>
      <c r="C187952" s="141"/>
      <c r="D187952" s="141"/>
      <c r="E187952" s="141"/>
      <c r="F187952" s="141"/>
      <c r="G187952" s="248"/>
      <c r="H187952" s="141"/>
      <c r="I187952" s="209"/>
      <c r="J187952" s="141"/>
      <c r="K187952" s="141"/>
    </row>
    <row r="187953" spans="2:11" ht="13.5" customHeight="1">
      <c r="B187953" s="141"/>
      <c r="C187953" s="141"/>
      <c r="D187953" s="141"/>
      <c r="E187953" s="141"/>
      <c r="F187953" s="141"/>
      <c r="G187953" s="248"/>
      <c r="H187953" s="141"/>
      <c r="I187953" s="209"/>
      <c r="J187953" s="141"/>
      <c r="K187953" s="141"/>
    </row>
    <row r="187954" spans="2:11" ht="13.5" customHeight="1">
      <c r="B187954" s="141"/>
      <c r="C187954" s="141"/>
      <c r="D187954" s="141"/>
      <c r="E187954" s="141"/>
      <c r="F187954" s="141"/>
      <c r="G187954" s="248"/>
      <c r="H187954" s="141"/>
      <c r="I187954" s="209"/>
      <c r="J187954" s="141"/>
      <c r="K187954" s="141"/>
    </row>
    <row r="187955" spans="2:11" ht="13.5" customHeight="1">
      <c r="B187955" s="141"/>
      <c r="C187955" s="141"/>
      <c r="D187955" s="141"/>
      <c r="E187955" s="141"/>
      <c r="F187955" s="141"/>
      <c r="G187955" s="248"/>
      <c r="H187955" s="141"/>
      <c r="I187955" s="209"/>
      <c r="J187955" s="141"/>
      <c r="K187955" s="141"/>
    </row>
    <row r="187956" spans="2:11" ht="13.5" customHeight="1">
      <c r="B187956" s="141"/>
      <c r="C187956" s="141"/>
      <c r="D187956" s="141"/>
      <c r="E187956" s="141"/>
      <c r="F187956" s="141"/>
      <c r="G187956" s="248"/>
      <c r="H187956" s="141"/>
      <c r="I187956" s="209"/>
      <c r="J187956" s="141"/>
      <c r="K187956" s="141"/>
    </row>
    <row r="187957" spans="2:11" ht="13.5" customHeight="1">
      <c r="B187957" s="141"/>
      <c r="C187957" s="141"/>
      <c r="D187957" s="141"/>
      <c r="E187957" s="141"/>
      <c r="F187957" s="141"/>
      <c r="G187957" s="248"/>
      <c r="H187957" s="141"/>
      <c r="I187957" s="209"/>
      <c r="J187957" s="141"/>
      <c r="K187957" s="141"/>
    </row>
    <row r="187958" spans="2:11" ht="13.5" customHeight="1">
      <c r="B187958" s="141"/>
      <c r="C187958" s="141"/>
      <c r="D187958" s="141"/>
      <c r="E187958" s="141"/>
      <c r="F187958" s="141"/>
      <c r="G187958" s="248"/>
      <c r="H187958" s="141"/>
      <c r="I187958" s="209"/>
      <c r="J187958" s="141"/>
      <c r="K187958" s="141"/>
    </row>
    <row r="187959" spans="2:11" ht="13.5" customHeight="1">
      <c r="B187959" s="141"/>
      <c r="C187959" s="141"/>
      <c r="D187959" s="141"/>
      <c r="E187959" s="141"/>
      <c r="F187959" s="141"/>
      <c r="G187959" s="248"/>
      <c r="H187959" s="141"/>
      <c r="I187959" s="209"/>
      <c r="J187959" s="141"/>
      <c r="K187959" s="141"/>
    </row>
    <row r="187960" spans="2:11" ht="13.5" customHeight="1">
      <c r="B187960" s="141"/>
      <c r="C187960" s="141"/>
      <c r="D187960" s="141"/>
      <c r="E187960" s="141"/>
      <c r="F187960" s="141"/>
      <c r="G187960" s="248"/>
      <c r="H187960" s="141"/>
      <c r="I187960" s="209"/>
      <c r="J187960" s="141"/>
      <c r="K187960" s="141"/>
    </row>
    <row r="187961" spans="2:11" ht="13.5" customHeight="1">
      <c r="B187961" s="141"/>
      <c r="C187961" s="141"/>
      <c r="D187961" s="141"/>
      <c r="E187961" s="141"/>
      <c r="F187961" s="141"/>
      <c r="G187961" s="248"/>
      <c r="H187961" s="141"/>
      <c r="I187961" s="209"/>
      <c r="J187961" s="141"/>
      <c r="K187961" s="141"/>
    </row>
    <row r="187962" spans="2:11" ht="13.5" customHeight="1">
      <c r="B187962" s="141"/>
      <c r="C187962" s="141"/>
      <c r="D187962" s="141"/>
      <c r="E187962" s="141"/>
      <c r="F187962" s="141"/>
      <c r="G187962" s="248"/>
      <c r="H187962" s="141"/>
      <c r="I187962" s="209"/>
      <c r="J187962" s="141"/>
      <c r="K187962" s="141"/>
    </row>
    <row r="187963" spans="2:11" ht="13.5" customHeight="1">
      <c r="B187963" s="141"/>
      <c r="C187963" s="141"/>
      <c r="D187963" s="141"/>
      <c r="E187963" s="141"/>
      <c r="F187963" s="141"/>
      <c r="G187963" s="248"/>
      <c r="H187963" s="141"/>
      <c r="I187963" s="209"/>
      <c r="J187963" s="141"/>
      <c r="K187963" s="141"/>
    </row>
    <row r="187964" spans="2:11" ht="13.5" customHeight="1">
      <c r="B187964" s="141"/>
      <c r="C187964" s="141"/>
      <c r="D187964" s="141"/>
      <c r="E187964" s="141"/>
      <c r="F187964" s="141"/>
      <c r="G187964" s="248"/>
      <c r="H187964" s="141"/>
      <c r="I187964" s="209"/>
      <c r="J187964" s="141"/>
      <c r="K187964" s="141"/>
    </row>
    <row r="187965" spans="2:11" ht="13.5" customHeight="1">
      <c r="B187965" s="141"/>
      <c r="C187965" s="141"/>
      <c r="D187965" s="141"/>
      <c r="E187965" s="141"/>
      <c r="F187965" s="141"/>
      <c r="G187965" s="248"/>
      <c r="H187965" s="141"/>
      <c r="I187965" s="209"/>
      <c r="J187965" s="141"/>
      <c r="K187965" s="141"/>
    </row>
    <row r="187966" spans="2:11" ht="13.5" customHeight="1">
      <c r="B187966" s="141"/>
      <c r="C187966" s="141"/>
      <c r="D187966" s="141"/>
      <c r="E187966" s="141"/>
      <c r="F187966" s="141"/>
      <c r="G187966" s="248"/>
      <c r="H187966" s="141"/>
      <c r="I187966" s="209"/>
      <c r="J187966" s="141"/>
      <c r="K187966" s="141"/>
    </row>
    <row r="187967" spans="2:11" ht="13.5" customHeight="1">
      <c r="B187967" s="141"/>
      <c r="C187967" s="141"/>
      <c r="D187967" s="141"/>
      <c r="E187967" s="141"/>
      <c r="F187967" s="141"/>
      <c r="G187967" s="248"/>
      <c r="H187967" s="141"/>
      <c r="I187967" s="209"/>
      <c r="J187967" s="141"/>
      <c r="K187967" s="141"/>
    </row>
    <row r="187968" spans="2:11" ht="13.5" customHeight="1">
      <c r="B187968" s="141"/>
      <c r="C187968" s="141"/>
      <c r="D187968" s="141"/>
      <c r="E187968" s="141"/>
      <c r="F187968" s="141"/>
      <c r="G187968" s="248"/>
      <c r="H187968" s="141"/>
      <c r="I187968" s="209"/>
      <c r="J187968" s="141"/>
      <c r="K187968" s="141"/>
    </row>
    <row r="187969" spans="2:11" ht="13.5" customHeight="1">
      <c r="B187969" s="141"/>
      <c r="C187969" s="141"/>
      <c r="D187969" s="141"/>
      <c r="E187969" s="141"/>
      <c r="F187969" s="141"/>
      <c r="G187969" s="248"/>
      <c r="H187969" s="141"/>
      <c r="I187969" s="209"/>
      <c r="J187969" s="141"/>
      <c r="K187969" s="141"/>
    </row>
    <row r="187970" spans="2:11" ht="13.5" customHeight="1">
      <c r="B187970" s="141"/>
      <c r="C187970" s="141"/>
      <c r="D187970" s="141"/>
      <c r="E187970" s="141"/>
      <c r="F187970" s="141"/>
      <c r="G187970" s="248"/>
      <c r="H187970" s="141"/>
      <c r="I187970" s="209"/>
      <c r="J187970" s="141"/>
      <c r="K187970" s="141"/>
    </row>
    <row r="187971" spans="2:11" ht="13.5" customHeight="1">
      <c r="B187971" s="141"/>
      <c r="C187971" s="141"/>
      <c r="D187971" s="141"/>
      <c r="E187971" s="141"/>
      <c r="F187971" s="141"/>
      <c r="G187971" s="248"/>
      <c r="H187971" s="141"/>
      <c r="I187971" s="209"/>
      <c r="J187971" s="141"/>
      <c r="K187971" s="141"/>
    </row>
    <row r="187972" spans="2:11" ht="13.5" customHeight="1">
      <c r="B187972" s="141"/>
      <c r="C187972" s="141"/>
      <c r="D187972" s="141"/>
      <c r="E187972" s="141"/>
      <c r="F187972" s="141"/>
      <c r="G187972" s="248"/>
      <c r="H187972" s="141"/>
      <c r="I187972" s="209"/>
      <c r="J187972" s="141"/>
      <c r="K187972" s="141"/>
    </row>
    <row r="187973" spans="2:11" ht="13.5" customHeight="1">
      <c r="B187973" s="141"/>
      <c r="C187973" s="141"/>
      <c r="D187973" s="141"/>
      <c r="E187973" s="141"/>
      <c r="F187973" s="141"/>
      <c r="G187973" s="248"/>
      <c r="H187973" s="141"/>
      <c r="I187973" s="209"/>
      <c r="J187973" s="141"/>
      <c r="K187973" s="141"/>
    </row>
    <row r="187974" spans="2:11" ht="13.5" customHeight="1">
      <c r="B187974" s="141"/>
      <c r="C187974" s="141"/>
      <c r="D187974" s="141"/>
      <c r="E187974" s="141"/>
      <c r="F187974" s="141"/>
      <c r="G187974" s="248"/>
      <c r="H187974" s="141"/>
      <c r="I187974" s="209"/>
      <c r="J187974" s="141"/>
      <c r="K187974" s="141"/>
    </row>
    <row r="187975" spans="2:11" ht="13.5" customHeight="1">
      <c r="B187975" s="141"/>
      <c r="C187975" s="141"/>
      <c r="D187975" s="141"/>
      <c r="E187975" s="141"/>
      <c r="F187975" s="141"/>
      <c r="G187975" s="248"/>
      <c r="H187975" s="141"/>
      <c r="I187975" s="209"/>
      <c r="J187975" s="141"/>
      <c r="K187975" s="141"/>
    </row>
    <row r="187976" spans="2:11" ht="13.5" customHeight="1">
      <c r="B187976" s="141"/>
      <c r="C187976" s="141"/>
      <c r="D187976" s="141"/>
      <c r="E187976" s="141"/>
      <c r="F187976" s="141"/>
      <c r="G187976" s="248"/>
      <c r="H187976" s="141"/>
      <c r="I187976" s="209"/>
      <c r="J187976" s="141"/>
      <c r="K187976" s="141"/>
    </row>
    <row r="187977" spans="2:11" ht="13.5" customHeight="1">
      <c r="B187977" s="141"/>
      <c r="C187977" s="141"/>
      <c r="D187977" s="141"/>
      <c r="E187977" s="141"/>
      <c r="F187977" s="141"/>
      <c r="G187977" s="248"/>
      <c r="H187977" s="141"/>
      <c r="I187977" s="209"/>
      <c r="J187977" s="141"/>
      <c r="K187977" s="141"/>
    </row>
    <row r="187978" spans="2:11" ht="13.5" customHeight="1">
      <c r="B187978" s="141"/>
      <c r="C187978" s="141"/>
      <c r="D187978" s="141"/>
      <c r="E187978" s="141"/>
      <c r="F187978" s="141"/>
      <c r="G187978" s="248"/>
      <c r="H187978" s="141"/>
      <c r="I187978" s="209"/>
      <c r="J187978" s="141"/>
      <c r="K187978" s="141"/>
    </row>
    <row r="187979" spans="2:11" ht="13.5" customHeight="1">
      <c r="B187979" s="141"/>
      <c r="C187979" s="141"/>
      <c r="D187979" s="141"/>
      <c r="E187979" s="141"/>
      <c r="F187979" s="141"/>
      <c r="G187979" s="248"/>
      <c r="H187979" s="141"/>
      <c r="I187979" s="209"/>
      <c r="J187979" s="141"/>
      <c r="K187979" s="141"/>
    </row>
    <row r="187980" spans="2:11" ht="13.5" customHeight="1">
      <c r="B187980" s="141"/>
      <c r="C187980" s="141"/>
      <c r="D187980" s="141"/>
      <c r="E187980" s="141"/>
      <c r="F187980" s="141"/>
      <c r="G187980" s="248"/>
      <c r="H187980" s="141"/>
      <c r="I187980" s="209"/>
      <c r="J187980" s="141"/>
      <c r="K187980" s="141"/>
    </row>
    <row r="187981" spans="2:11" ht="13.5" customHeight="1">
      <c r="B187981" s="141"/>
      <c r="C187981" s="141"/>
      <c r="D187981" s="141"/>
      <c r="E187981" s="141"/>
      <c r="F187981" s="141"/>
      <c r="G187981" s="248"/>
      <c r="H187981" s="141"/>
      <c r="I187981" s="209"/>
      <c r="J187981" s="141"/>
      <c r="K187981" s="141"/>
    </row>
    <row r="187982" spans="2:11" ht="13.5" customHeight="1">
      <c r="B187982" s="141"/>
      <c r="C187982" s="141"/>
      <c r="D187982" s="141"/>
      <c r="E187982" s="141"/>
      <c r="F187982" s="141"/>
      <c r="G187982" s="248"/>
      <c r="H187982" s="141"/>
      <c r="I187982" s="209"/>
      <c r="J187982" s="141"/>
      <c r="K187982" s="141"/>
    </row>
    <row r="187983" spans="2:11" ht="13.5" customHeight="1">
      <c r="B187983" s="141"/>
      <c r="C187983" s="141"/>
      <c r="D187983" s="141"/>
      <c r="E187983" s="141"/>
      <c r="F187983" s="141"/>
      <c r="G187983" s="248"/>
      <c r="H187983" s="141"/>
      <c r="I187983" s="209"/>
      <c r="J187983" s="141"/>
      <c r="K187983" s="141"/>
    </row>
    <row r="187984" spans="2:11" ht="13.5" customHeight="1">
      <c r="B187984" s="141"/>
      <c r="C187984" s="141"/>
      <c r="D187984" s="141"/>
      <c r="E187984" s="141"/>
      <c r="F187984" s="141"/>
      <c r="G187984" s="248"/>
      <c r="H187984" s="141"/>
      <c r="I187984" s="209"/>
      <c r="J187984" s="141"/>
      <c r="K187984" s="141"/>
    </row>
    <row r="187985" spans="2:11" ht="13.5" customHeight="1">
      <c r="B187985" s="141"/>
      <c r="C187985" s="141"/>
      <c r="D187985" s="141"/>
      <c r="E187985" s="141"/>
      <c r="F187985" s="141"/>
      <c r="G187985" s="248"/>
      <c r="H187985" s="141"/>
      <c r="I187985" s="209"/>
      <c r="J187985" s="141"/>
      <c r="K187985" s="141"/>
    </row>
    <row r="187986" spans="2:11" ht="13.5" customHeight="1">
      <c r="B187986" s="141"/>
      <c r="C187986" s="141"/>
      <c r="D187986" s="141"/>
      <c r="E187986" s="141"/>
      <c r="F187986" s="141"/>
      <c r="G187986" s="248"/>
      <c r="H187986" s="141"/>
      <c r="I187986" s="209"/>
      <c r="J187986" s="141"/>
      <c r="K187986" s="141"/>
    </row>
    <row r="187987" spans="2:11" ht="13.5" customHeight="1">
      <c r="B187987" s="141"/>
      <c r="C187987" s="141"/>
      <c r="D187987" s="141"/>
      <c r="E187987" s="141"/>
      <c r="F187987" s="141"/>
      <c r="G187987" s="248"/>
      <c r="H187987" s="141"/>
      <c r="I187987" s="209"/>
      <c r="J187987" s="141"/>
      <c r="K187987" s="141"/>
    </row>
    <row r="187988" spans="2:11" ht="13.5" customHeight="1">
      <c r="B187988" s="141"/>
      <c r="C187988" s="141"/>
      <c r="D187988" s="141"/>
      <c r="E187988" s="141"/>
      <c r="F187988" s="141"/>
      <c r="G187988" s="248"/>
      <c r="H187988" s="141"/>
      <c r="I187988" s="209"/>
      <c r="J187988" s="141"/>
      <c r="K187988" s="141"/>
    </row>
    <row r="187989" spans="2:11" ht="13.5" customHeight="1">
      <c r="B187989" s="141"/>
      <c r="C187989" s="141"/>
      <c r="D187989" s="141"/>
      <c r="E187989" s="141"/>
      <c r="F187989" s="141"/>
      <c r="G187989" s="248"/>
      <c r="H187989" s="141"/>
      <c r="I187989" s="209"/>
      <c r="J187989" s="141"/>
      <c r="K187989" s="141"/>
    </row>
    <row r="187990" spans="2:11" ht="13.5" customHeight="1">
      <c r="B187990" s="141"/>
      <c r="C187990" s="141"/>
      <c r="D187990" s="141"/>
      <c r="E187990" s="141"/>
      <c r="F187990" s="141"/>
      <c r="G187990" s="248"/>
      <c r="H187990" s="141"/>
      <c r="I187990" s="209"/>
      <c r="J187990" s="141"/>
      <c r="K187990" s="141"/>
    </row>
    <row r="187991" spans="2:11" ht="13.5" customHeight="1">
      <c r="B187991" s="141"/>
      <c r="C187991" s="141"/>
      <c r="D187991" s="141"/>
      <c r="E187991" s="141"/>
      <c r="F187991" s="141"/>
      <c r="G187991" s="248"/>
      <c r="H187991" s="141"/>
      <c r="I187991" s="209"/>
      <c r="J187991" s="141"/>
      <c r="K187991" s="141"/>
    </row>
    <row r="187992" spans="2:11" ht="13.5" customHeight="1">
      <c r="B187992" s="141"/>
      <c r="C187992" s="141"/>
      <c r="D187992" s="141"/>
      <c r="E187992" s="141"/>
      <c r="F187992" s="141"/>
      <c r="G187992" s="248"/>
      <c r="H187992" s="141"/>
      <c r="I187992" s="209"/>
      <c r="J187992" s="141"/>
      <c r="K187992" s="141"/>
    </row>
    <row r="187993" spans="2:11" ht="13.5" customHeight="1">
      <c r="B187993" s="141"/>
      <c r="C187993" s="141"/>
      <c r="D187993" s="141"/>
      <c r="E187993" s="141"/>
      <c r="F187993" s="141"/>
      <c r="G187993" s="248"/>
      <c r="H187993" s="141"/>
      <c r="I187993" s="209"/>
      <c r="J187993" s="141"/>
      <c r="K187993" s="141"/>
    </row>
    <row r="187994" spans="2:11" ht="13.5" customHeight="1">
      <c r="B187994" s="141"/>
      <c r="C187994" s="141"/>
      <c r="D187994" s="141"/>
      <c r="E187994" s="141"/>
      <c r="F187994" s="141"/>
      <c r="G187994" s="248"/>
      <c r="H187994" s="141"/>
      <c r="I187994" s="209"/>
      <c r="J187994" s="141"/>
      <c r="K187994" s="141"/>
    </row>
    <row r="187995" spans="2:11" ht="13.5" customHeight="1">
      <c r="B187995" s="141"/>
      <c r="C187995" s="141"/>
      <c r="D187995" s="141"/>
      <c r="E187995" s="141"/>
      <c r="F187995" s="141"/>
      <c r="G187995" s="248"/>
      <c r="H187995" s="141"/>
      <c r="I187995" s="209"/>
      <c r="J187995" s="141"/>
      <c r="K187995" s="141"/>
    </row>
    <row r="187996" spans="2:11" ht="13.5" customHeight="1">
      <c r="B187996" s="141"/>
      <c r="C187996" s="141"/>
      <c r="D187996" s="141"/>
      <c r="E187996" s="141"/>
      <c r="F187996" s="141"/>
      <c r="G187996" s="248"/>
      <c r="H187996" s="141"/>
      <c r="I187996" s="209"/>
      <c r="J187996" s="141"/>
      <c r="K187996" s="141"/>
    </row>
    <row r="187997" spans="2:11" ht="13.5" customHeight="1">
      <c r="B187997" s="141"/>
      <c r="C187997" s="141"/>
      <c r="D187997" s="141"/>
      <c r="E187997" s="141"/>
      <c r="F187997" s="141"/>
      <c r="G187997" s="248"/>
      <c r="H187997" s="141"/>
      <c r="I187997" s="209"/>
      <c r="J187997" s="141"/>
      <c r="K187997" s="141"/>
    </row>
    <row r="187998" spans="2:11" ht="13.5" customHeight="1">
      <c r="B187998" s="141"/>
      <c r="C187998" s="141"/>
      <c r="D187998" s="141"/>
      <c r="E187998" s="141"/>
      <c r="F187998" s="141"/>
      <c r="G187998" s="248"/>
      <c r="H187998" s="141"/>
      <c r="I187998" s="209"/>
      <c r="J187998" s="141"/>
      <c r="K187998" s="141"/>
    </row>
    <row r="187999" spans="2:11" ht="13.5" customHeight="1">
      <c r="B187999" s="141"/>
      <c r="C187999" s="141"/>
      <c r="D187999" s="141"/>
      <c r="E187999" s="141"/>
      <c r="F187999" s="141"/>
      <c r="G187999" s="248"/>
      <c r="H187999" s="141"/>
      <c r="I187999" s="209"/>
      <c r="J187999" s="141"/>
      <c r="K187999" s="141"/>
    </row>
    <row r="188000" spans="2:11" ht="13.5" customHeight="1">
      <c r="B188000" s="141"/>
      <c r="C188000" s="141"/>
      <c r="D188000" s="141"/>
      <c r="E188000" s="141"/>
      <c r="F188000" s="141"/>
      <c r="G188000" s="248"/>
      <c r="H188000" s="141"/>
      <c r="I188000" s="209"/>
      <c r="J188000" s="141"/>
      <c r="K188000" s="141"/>
    </row>
    <row r="188001" spans="2:11" ht="13.5" customHeight="1">
      <c r="B188001" s="141"/>
      <c r="C188001" s="141"/>
      <c r="D188001" s="141"/>
      <c r="E188001" s="141"/>
      <c r="F188001" s="141"/>
      <c r="G188001" s="248"/>
      <c r="H188001" s="141"/>
      <c r="I188001" s="209"/>
      <c r="J188001" s="141"/>
      <c r="K188001" s="141"/>
    </row>
    <row r="188002" spans="2:11" ht="13.5" customHeight="1">
      <c r="B188002" s="141"/>
      <c r="C188002" s="141"/>
      <c r="D188002" s="141"/>
      <c r="E188002" s="141"/>
      <c r="F188002" s="141"/>
      <c r="G188002" s="248"/>
      <c r="H188002" s="141"/>
      <c r="I188002" s="209"/>
      <c r="J188002" s="141"/>
      <c r="K188002" s="141"/>
    </row>
    <row r="188003" spans="2:11" ht="13.5" customHeight="1">
      <c r="B188003" s="141"/>
      <c r="C188003" s="141"/>
      <c r="D188003" s="141"/>
      <c r="E188003" s="141"/>
      <c r="F188003" s="141"/>
      <c r="G188003" s="248"/>
      <c r="H188003" s="141"/>
      <c r="I188003" s="209"/>
      <c r="J188003" s="141"/>
      <c r="K188003" s="141"/>
    </row>
    <row r="188004" spans="2:11" ht="13.5" customHeight="1">
      <c r="B188004" s="141"/>
      <c r="C188004" s="141"/>
      <c r="D188004" s="141"/>
      <c r="E188004" s="141"/>
      <c r="F188004" s="141"/>
      <c r="G188004" s="248"/>
      <c r="H188004" s="141"/>
      <c r="I188004" s="209"/>
      <c r="J188004" s="141"/>
      <c r="K188004" s="141"/>
    </row>
    <row r="188005" spans="2:11" ht="13.5" customHeight="1">
      <c r="B188005" s="141"/>
      <c r="C188005" s="141"/>
      <c r="D188005" s="141"/>
      <c r="E188005" s="141"/>
      <c r="F188005" s="141"/>
      <c r="G188005" s="248"/>
      <c r="H188005" s="141"/>
      <c r="I188005" s="209"/>
      <c r="J188005" s="141"/>
      <c r="K188005" s="141"/>
    </row>
    <row r="188006" spans="2:11" ht="13.5" customHeight="1">
      <c r="B188006" s="141"/>
      <c r="C188006" s="141"/>
      <c r="D188006" s="141"/>
      <c r="E188006" s="141"/>
      <c r="F188006" s="141"/>
      <c r="G188006" s="248"/>
      <c r="H188006" s="141"/>
      <c r="I188006" s="209"/>
      <c r="J188006" s="141"/>
      <c r="K188006" s="141"/>
    </row>
    <row r="188007" spans="2:11" ht="13.5" customHeight="1">
      <c r="B188007" s="141"/>
      <c r="C188007" s="141"/>
      <c r="D188007" s="141"/>
      <c r="E188007" s="141"/>
      <c r="F188007" s="141"/>
      <c r="G188007" s="248"/>
      <c r="H188007" s="141"/>
      <c r="I188007" s="209"/>
      <c r="J188007" s="141"/>
      <c r="K188007" s="141"/>
    </row>
    <row r="188008" spans="2:11" ht="13.5" customHeight="1">
      <c r="B188008" s="141"/>
      <c r="C188008" s="141"/>
      <c r="D188008" s="141"/>
      <c r="E188008" s="141"/>
      <c r="F188008" s="141"/>
      <c r="G188008" s="248"/>
      <c r="H188008" s="141"/>
      <c r="I188008" s="209"/>
      <c r="J188008" s="141"/>
      <c r="K188008" s="141"/>
    </row>
    <row r="188009" spans="2:11" ht="13.5" customHeight="1">
      <c r="B188009" s="141"/>
      <c r="C188009" s="141"/>
      <c r="D188009" s="141"/>
      <c r="E188009" s="141"/>
      <c r="F188009" s="141"/>
      <c r="G188009" s="248"/>
      <c r="H188009" s="141"/>
      <c r="I188009" s="209"/>
      <c r="J188009" s="141"/>
      <c r="K188009" s="141"/>
    </row>
    <row r="188010" spans="2:11" ht="13.5" customHeight="1">
      <c r="B188010" s="141"/>
      <c r="C188010" s="141"/>
      <c r="D188010" s="141"/>
      <c r="E188010" s="141"/>
      <c r="F188010" s="141"/>
      <c r="G188010" s="248"/>
      <c r="H188010" s="141"/>
      <c r="I188010" s="209"/>
      <c r="J188010" s="141"/>
      <c r="K188010" s="141"/>
    </row>
    <row r="188011" spans="2:11" ht="13.5" customHeight="1">
      <c r="B188011" s="141"/>
      <c r="C188011" s="141"/>
      <c r="D188011" s="141"/>
      <c r="E188011" s="141"/>
      <c r="F188011" s="141"/>
      <c r="G188011" s="248"/>
      <c r="H188011" s="141"/>
      <c r="I188011" s="209"/>
      <c r="J188011" s="141"/>
      <c r="K188011" s="141"/>
    </row>
    <row r="188012" spans="2:11" ht="13.5" customHeight="1">
      <c r="B188012" s="141"/>
      <c r="C188012" s="141"/>
      <c r="D188012" s="141"/>
      <c r="E188012" s="141"/>
      <c r="F188012" s="141"/>
      <c r="G188012" s="248"/>
      <c r="H188012" s="141"/>
      <c r="I188012" s="209"/>
      <c r="J188012" s="141"/>
      <c r="K188012" s="141"/>
    </row>
    <row r="188013" spans="2:11" ht="13.5" customHeight="1">
      <c r="B188013" s="141"/>
      <c r="C188013" s="141"/>
      <c r="D188013" s="141"/>
      <c r="E188013" s="141"/>
      <c r="F188013" s="141"/>
      <c r="G188013" s="248"/>
      <c r="H188013" s="141"/>
      <c r="I188013" s="209"/>
      <c r="J188013" s="141"/>
      <c r="K188013" s="141"/>
    </row>
    <row r="188014" spans="2:11" ht="13.5" customHeight="1">
      <c r="B188014" s="141"/>
      <c r="C188014" s="141"/>
      <c r="D188014" s="141"/>
      <c r="E188014" s="141"/>
      <c r="F188014" s="141"/>
      <c r="G188014" s="248"/>
      <c r="H188014" s="141"/>
      <c r="I188014" s="209"/>
      <c r="J188014" s="141"/>
      <c r="K188014" s="141"/>
    </row>
    <row r="188015" spans="2:11" ht="13.5" customHeight="1">
      <c r="B188015" s="141"/>
      <c r="C188015" s="141"/>
      <c r="D188015" s="141"/>
      <c r="E188015" s="141"/>
      <c r="F188015" s="141"/>
      <c r="G188015" s="248"/>
      <c r="H188015" s="141"/>
      <c r="I188015" s="209"/>
      <c r="J188015" s="141"/>
      <c r="K188015" s="141"/>
    </row>
    <row r="188016" spans="2:11" ht="13.5" customHeight="1">
      <c r="B188016" s="141"/>
      <c r="C188016" s="141"/>
      <c r="D188016" s="141"/>
      <c r="E188016" s="141"/>
      <c r="F188016" s="141"/>
      <c r="G188016" s="248"/>
      <c r="H188016" s="141"/>
      <c r="I188016" s="209"/>
      <c r="J188016" s="141"/>
      <c r="K188016" s="141"/>
    </row>
    <row r="188017" spans="2:11" ht="13.5" customHeight="1">
      <c r="B188017" s="141"/>
      <c r="C188017" s="141"/>
      <c r="D188017" s="141"/>
      <c r="E188017" s="141"/>
      <c r="F188017" s="141"/>
      <c r="G188017" s="248"/>
      <c r="H188017" s="141"/>
      <c r="I188017" s="209"/>
      <c r="J188017" s="141"/>
      <c r="K188017" s="141"/>
    </row>
    <row r="188018" spans="2:11" ht="13.5" customHeight="1">
      <c r="B188018" s="141"/>
      <c r="C188018" s="141"/>
      <c r="D188018" s="141"/>
      <c r="E188018" s="141"/>
      <c r="F188018" s="141"/>
      <c r="G188018" s="248"/>
      <c r="H188018" s="141"/>
      <c r="I188018" s="209"/>
      <c r="J188018" s="141"/>
      <c r="K188018" s="141"/>
    </row>
    <row r="188019" spans="2:11" ht="13.5" customHeight="1">
      <c r="B188019" s="141"/>
      <c r="C188019" s="141"/>
      <c r="D188019" s="141"/>
      <c r="E188019" s="141"/>
      <c r="F188019" s="141"/>
      <c r="G188019" s="248"/>
      <c r="H188019" s="141"/>
      <c r="I188019" s="209"/>
      <c r="J188019" s="141"/>
      <c r="K188019" s="141"/>
    </row>
    <row r="188020" spans="2:11" ht="13.5" customHeight="1">
      <c r="B188020" s="141"/>
      <c r="C188020" s="141"/>
      <c r="D188020" s="141"/>
      <c r="E188020" s="141"/>
      <c r="F188020" s="141"/>
      <c r="G188020" s="248"/>
      <c r="H188020" s="141"/>
      <c r="I188020" s="209"/>
      <c r="J188020" s="141"/>
      <c r="K188020" s="141"/>
    </row>
    <row r="188021" spans="2:11" ht="13.5" customHeight="1">
      <c r="B188021" s="141"/>
      <c r="C188021" s="141"/>
      <c r="D188021" s="141"/>
      <c r="E188021" s="141"/>
      <c r="F188021" s="141"/>
      <c r="G188021" s="248"/>
      <c r="H188021" s="141"/>
      <c r="I188021" s="209"/>
      <c r="J188021" s="141"/>
      <c r="K188021" s="141"/>
    </row>
    <row r="188022" spans="2:11" ht="13.5" customHeight="1">
      <c r="B188022" s="141"/>
      <c r="C188022" s="141"/>
      <c r="D188022" s="141"/>
      <c r="E188022" s="141"/>
      <c r="F188022" s="141"/>
      <c r="G188022" s="248"/>
      <c r="H188022" s="141"/>
      <c r="I188022" s="209"/>
      <c r="J188022" s="141"/>
      <c r="K188022" s="141"/>
    </row>
    <row r="188023" spans="2:11" ht="13.5" customHeight="1">
      <c r="B188023" s="141"/>
      <c r="C188023" s="141"/>
      <c r="D188023" s="141"/>
      <c r="E188023" s="141"/>
      <c r="F188023" s="141"/>
      <c r="G188023" s="248"/>
      <c r="H188023" s="141"/>
      <c r="I188023" s="209"/>
      <c r="J188023" s="141"/>
      <c r="K188023" s="141"/>
    </row>
    <row r="188024" spans="2:11" ht="13.5" customHeight="1">
      <c r="B188024" s="141"/>
      <c r="C188024" s="141"/>
      <c r="D188024" s="141"/>
      <c r="E188024" s="141"/>
      <c r="F188024" s="141"/>
      <c r="G188024" s="248"/>
      <c r="H188024" s="141"/>
      <c r="I188024" s="209"/>
      <c r="J188024" s="141"/>
      <c r="K188024" s="141"/>
    </row>
    <row r="188025" spans="2:11" ht="13.5" customHeight="1">
      <c r="B188025" s="141"/>
      <c r="C188025" s="141"/>
      <c r="D188025" s="141"/>
      <c r="E188025" s="141"/>
      <c r="F188025" s="141"/>
      <c r="G188025" s="248"/>
      <c r="H188025" s="141"/>
      <c r="I188025" s="209"/>
      <c r="J188025" s="141"/>
      <c r="K188025" s="141"/>
    </row>
    <row r="188026" spans="2:11" ht="13.5" customHeight="1">
      <c r="B188026" s="141"/>
      <c r="C188026" s="141"/>
      <c r="D188026" s="141"/>
      <c r="E188026" s="141"/>
      <c r="F188026" s="141"/>
      <c r="G188026" s="248"/>
      <c r="H188026" s="141"/>
      <c r="I188026" s="209"/>
      <c r="J188026" s="141"/>
      <c r="K188026" s="141"/>
    </row>
    <row r="188027" spans="2:11" ht="13.5" customHeight="1">
      <c r="B188027" s="141"/>
      <c r="C188027" s="141"/>
      <c r="D188027" s="141"/>
      <c r="E188027" s="141"/>
      <c r="F188027" s="141"/>
      <c r="G188027" s="248"/>
      <c r="H188027" s="141"/>
      <c r="I188027" s="209"/>
      <c r="J188027" s="141"/>
      <c r="K188027" s="141"/>
    </row>
    <row r="188028" spans="2:11" ht="13.5" customHeight="1">
      <c r="B188028" s="141"/>
      <c r="C188028" s="141"/>
      <c r="D188028" s="141"/>
      <c r="E188028" s="141"/>
      <c r="F188028" s="141"/>
      <c r="G188028" s="248"/>
      <c r="H188028" s="141"/>
      <c r="I188028" s="209"/>
      <c r="J188028" s="141"/>
      <c r="K188028" s="141"/>
    </row>
    <row r="188029" spans="2:11" ht="13.5" customHeight="1">
      <c r="B188029" s="141"/>
      <c r="C188029" s="141"/>
      <c r="D188029" s="141"/>
      <c r="E188029" s="141"/>
      <c r="F188029" s="141"/>
      <c r="G188029" s="248"/>
      <c r="H188029" s="141"/>
      <c r="I188029" s="209"/>
      <c r="J188029" s="141"/>
      <c r="K188029" s="141"/>
    </row>
    <row r="188030" spans="2:11" ht="13.5" customHeight="1">
      <c r="B188030" s="141"/>
      <c r="C188030" s="141"/>
      <c r="D188030" s="141"/>
      <c r="E188030" s="141"/>
      <c r="F188030" s="141"/>
      <c r="G188030" s="248"/>
      <c r="H188030" s="141"/>
      <c r="I188030" s="209"/>
      <c r="J188030" s="141"/>
      <c r="K188030" s="141"/>
    </row>
    <row r="188031" spans="2:11" ht="13.5" customHeight="1">
      <c r="B188031" s="141"/>
      <c r="C188031" s="141"/>
      <c r="D188031" s="141"/>
      <c r="E188031" s="141"/>
      <c r="F188031" s="141"/>
      <c r="G188031" s="248"/>
      <c r="H188031" s="141"/>
      <c r="I188031" s="209"/>
      <c r="J188031" s="141"/>
      <c r="K188031" s="141"/>
    </row>
    <row r="188032" spans="2:11" ht="13.5" customHeight="1">
      <c r="B188032" s="141"/>
      <c r="C188032" s="141"/>
      <c r="D188032" s="141"/>
      <c r="E188032" s="141"/>
      <c r="F188032" s="141"/>
      <c r="G188032" s="248"/>
      <c r="H188032" s="141"/>
      <c r="I188032" s="209"/>
      <c r="J188032" s="141"/>
      <c r="K188032" s="141"/>
    </row>
    <row r="188033" spans="2:11" ht="13.5" customHeight="1">
      <c r="B188033" s="141"/>
      <c r="C188033" s="141"/>
      <c r="D188033" s="141"/>
      <c r="E188033" s="141"/>
      <c r="F188033" s="141"/>
      <c r="G188033" s="248"/>
      <c r="H188033" s="141"/>
      <c r="I188033" s="209"/>
      <c r="J188033" s="141"/>
      <c r="K188033" s="141"/>
    </row>
    <row r="188034" spans="2:11" ht="13.5" customHeight="1">
      <c r="B188034" s="141"/>
      <c r="C188034" s="141"/>
      <c r="D188034" s="141"/>
      <c r="E188034" s="141"/>
      <c r="F188034" s="141"/>
      <c r="G188034" s="248"/>
      <c r="H188034" s="141"/>
      <c r="I188034" s="209"/>
      <c r="J188034" s="141"/>
      <c r="K188034" s="141"/>
    </row>
    <row r="188035" spans="2:11" ht="13.5" customHeight="1">
      <c r="B188035" s="141"/>
      <c r="C188035" s="141"/>
      <c r="D188035" s="141"/>
      <c r="E188035" s="141"/>
      <c r="F188035" s="141"/>
      <c r="G188035" s="248"/>
      <c r="H188035" s="141"/>
      <c r="I188035" s="209"/>
      <c r="J188035" s="141"/>
      <c r="K188035" s="141"/>
    </row>
    <row r="188036" spans="2:11" ht="13.5" customHeight="1">
      <c r="B188036" s="141"/>
      <c r="C188036" s="141"/>
      <c r="D188036" s="141"/>
      <c r="E188036" s="141"/>
      <c r="F188036" s="141"/>
      <c r="G188036" s="248"/>
      <c r="H188036" s="141"/>
      <c r="I188036" s="209"/>
      <c r="J188036" s="141"/>
      <c r="K188036" s="141"/>
    </row>
    <row r="188037" spans="2:11" ht="13.5" customHeight="1">
      <c r="B188037" s="141"/>
      <c r="C188037" s="141"/>
      <c r="D188037" s="141"/>
      <c r="E188037" s="141"/>
      <c r="F188037" s="141"/>
      <c r="G188037" s="248"/>
      <c r="H188037" s="141"/>
      <c r="I188037" s="209"/>
      <c r="J188037" s="141"/>
      <c r="K188037" s="141"/>
    </row>
    <row r="188038" spans="2:11" ht="13.5" customHeight="1">
      <c r="B188038" s="141"/>
      <c r="C188038" s="141"/>
      <c r="D188038" s="141"/>
      <c r="E188038" s="141"/>
      <c r="F188038" s="141"/>
      <c r="G188038" s="248"/>
      <c r="H188038" s="141"/>
      <c r="I188038" s="209"/>
      <c r="J188038" s="141"/>
      <c r="K188038" s="141"/>
    </row>
    <row r="188039" spans="2:11" ht="13.5" customHeight="1">
      <c r="B188039" s="141"/>
      <c r="C188039" s="141"/>
      <c r="D188039" s="141"/>
      <c r="E188039" s="141"/>
      <c r="F188039" s="141"/>
      <c r="G188039" s="248"/>
      <c r="H188039" s="141"/>
      <c r="I188039" s="209"/>
      <c r="J188039" s="141"/>
      <c r="K188039" s="141"/>
    </row>
    <row r="188040" spans="2:11" ht="13.5" customHeight="1">
      <c r="B188040" s="141"/>
      <c r="C188040" s="141"/>
      <c r="D188040" s="141"/>
      <c r="E188040" s="141"/>
      <c r="F188040" s="141"/>
      <c r="G188040" s="248"/>
      <c r="H188040" s="141"/>
      <c r="I188040" s="209"/>
      <c r="J188040" s="141"/>
      <c r="K188040" s="141"/>
    </row>
    <row r="188041" spans="2:11" ht="13.5" customHeight="1">
      <c r="B188041" s="141"/>
      <c r="C188041" s="141"/>
      <c r="D188041" s="141"/>
      <c r="E188041" s="141"/>
      <c r="F188041" s="141"/>
      <c r="G188041" s="248"/>
      <c r="H188041" s="141"/>
      <c r="I188041" s="209"/>
      <c r="J188041" s="141"/>
      <c r="K188041" s="141"/>
    </row>
    <row r="188042" spans="2:11" ht="13.5" customHeight="1">
      <c r="B188042" s="141"/>
      <c r="C188042" s="141"/>
      <c r="D188042" s="141"/>
      <c r="E188042" s="141"/>
      <c r="F188042" s="141"/>
      <c r="G188042" s="248"/>
      <c r="H188042" s="141"/>
      <c r="I188042" s="209"/>
      <c r="J188042" s="141"/>
      <c r="K188042" s="141"/>
    </row>
    <row r="188043" spans="2:11" ht="13.5" customHeight="1">
      <c r="B188043" s="141"/>
      <c r="C188043" s="141"/>
      <c r="D188043" s="141"/>
      <c r="E188043" s="141"/>
      <c r="F188043" s="141"/>
      <c r="G188043" s="248"/>
      <c r="H188043" s="141"/>
      <c r="I188043" s="209"/>
      <c r="J188043" s="141"/>
      <c r="K188043" s="141"/>
    </row>
    <row r="188044" spans="2:11" ht="13.5" customHeight="1">
      <c r="B188044" s="141"/>
      <c r="C188044" s="141"/>
      <c r="D188044" s="141"/>
      <c r="E188044" s="141"/>
      <c r="F188044" s="141"/>
      <c r="G188044" s="248"/>
      <c r="H188044" s="141"/>
      <c r="I188044" s="209"/>
      <c r="J188044" s="141"/>
      <c r="K188044" s="141"/>
    </row>
    <row r="188045" spans="2:11" ht="13.5" customHeight="1">
      <c r="B188045" s="141"/>
      <c r="C188045" s="141"/>
      <c r="D188045" s="141"/>
      <c r="E188045" s="141"/>
      <c r="F188045" s="141"/>
      <c r="G188045" s="248"/>
      <c r="H188045" s="141"/>
      <c r="I188045" s="209"/>
      <c r="J188045" s="141"/>
      <c r="K188045" s="141"/>
    </row>
    <row r="188046" spans="2:11" ht="13.5" customHeight="1">
      <c r="B188046" s="141"/>
      <c r="C188046" s="141"/>
      <c r="D188046" s="141"/>
      <c r="E188046" s="141"/>
      <c r="F188046" s="141"/>
      <c r="G188046" s="248"/>
      <c r="H188046" s="141"/>
      <c r="I188046" s="209"/>
      <c r="J188046" s="141"/>
      <c r="K188046" s="141"/>
    </row>
    <row r="188047" spans="2:11" ht="13.5" customHeight="1">
      <c r="B188047" s="141"/>
      <c r="C188047" s="141"/>
      <c r="D188047" s="141"/>
      <c r="E188047" s="141"/>
      <c r="F188047" s="141"/>
      <c r="G188047" s="248"/>
      <c r="H188047" s="141"/>
      <c r="I188047" s="209"/>
      <c r="J188047" s="141"/>
      <c r="K188047" s="141"/>
    </row>
    <row r="188048" spans="2:11" ht="13.5" customHeight="1">
      <c r="B188048" s="141"/>
      <c r="C188048" s="141"/>
      <c r="D188048" s="141"/>
      <c r="E188048" s="141"/>
      <c r="F188048" s="141"/>
      <c r="G188048" s="248"/>
      <c r="H188048" s="141"/>
      <c r="I188048" s="209"/>
      <c r="J188048" s="141"/>
      <c r="K188048" s="141"/>
    </row>
    <row r="188049" spans="2:11" ht="13.5" customHeight="1">
      <c r="B188049" s="141"/>
      <c r="C188049" s="141"/>
      <c r="D188049" s="141"/>
      <c r="E188049" s="141"/>
      <c r="F188049" s="141"/>
      <c r="G188049" s="248"/>
      <c r="H188049" s="141"/>
      <c r="I188049" s="209"/>
      <c r="J188049" s="141"/>
      <c r="K188049" s="141"/>
    </row>
    <row r="188050" spans="2:11" ht="13.5" customHeight="1">
      <c r="B188050" s="141"/>
      <c r="C188050" s="141"/>
      <c r="D188050" s="141"/>
      <c r="E188050" s="141"/>
      <c r="F188050" s="141"/>
      <c r="G188050" s="248"/>
      <c r="H188050" s="141"/>
      <c r="I188050" s="209"/>
      <c r="J188050" s="141"/>
      <c r="K188050" s="141"/>
    </row>
    <row r="188051" spans="2:11" ht="13.5" customHeight="1">
      <c r="B188051" s="141"/>
      <c r="C188051" s="141"/>
      <c r="D188051" s="141"/>
      <c r="E188051" s="141"/>
      <c r="F188051" s="141"/>
      <c r="G188051" s="248"/>
      <c r="H188051" s="141"/>
      <c r="I188051" s="209"/>
      <c r="J188051" s="141"/>
      <c r="K188051" s="141"/>
    </row>
    <row r="188052" spans="2:11" ht="13.5" customHeight="1">
      <c r="B188052" s="141"/>
      <c r="C188052" s="141"/>
      <c r="D188052" s="141"/>
      <c r="E188052" s="141"/>
      <c r="F188052" s="141"/>
      <c r="G188052" s="248"/>
      <c r="H188052" s="141"/>
      <c r="I188052" s="209"/>
      <c r="J188052" s="141"/>
      <c r="K188052" s="141"/>
    </row>
    <row r="188053" spans="2:11" ht="13.5" customHeight="1">
      <c r="B188053" s="141"/>
      <c r="C188053" s="141"/>
      <c r="D188053" s="141"/>
      <c r="E188053" s="141"/>
      <c r="F188053" s="141"/>
      <c r="G188053" s="248"/>
      <c r="H188053" s="141"/>
      <c r="I188053" s="209"/>
      <c r="J188053" s="141"/>
      <c r="K188053" s="141"/>
    </row>
    <row r="188054" spans="2:11" ht="13.5" customHeight="1">
      <c r="B188054" s="141"/>
      <c r="C188054" s="141"/>
      <c r="D188054" s="141"/>
      <c r="E188054" s="141"/>
      <c r="F188054" s="141"/>
      <c r="G188054" s="248"/>
      <c r="H188054" s="141"/>
      <c r="I188054" s="209"/>
      <c r="J188054" s="141"/>
      <c r="K188054" s="141"/>
    </row>
    <row r="188055" spans="2:11" ht="13.5" customHeight="1">
      <c r="B188055" s="141"/>
      <c r="C188055" s="141"/>
      <c r="D188055" s="141"/>
      <c r="E188055" s="141"/>
      <c r="F188055" s="141"/>
      <c r="G188055" s="248"/>
      <c r="H188055" s="141"/>
      <c r="I188055" s="209"/>
      <c r="J188055" s="141"/>
      <c r="K188055" s="141"/>
    </row>
    <row r="188056" spans="2:11" ht="13.5" customHeight="1">
      <c r="B188056" s="141"/>
      <c r="C188056" s="141"/>
      <c r="D188056" s="141"/>
      <c r="E188056" s="141"/>
      <c r="F188056" s="141"/>
      <c r="G188056" s="248"/>
      <c r="H188056" s="141"/>
      <c r="I188056" s="209"/>
      <c r="J188056" s="141"/>
      <c r="K188056" s="141"/>
    </row>
    <row r="188057" spans="2:11" ht="13.5" customHeight="1">
      <c r="B188057" s="141"/>
      <c r="C188057" s="141"/>
      <c r="D188057" s="141"/>
      <c r="E188057" s="141"/>
      <c r="F188057" s="141"/>
      <c r="G188057" s="248"/>
      <c r="H188057" s="141"/>
      <c r="I188057" s="209"/>
      <c r="J188057" s="141"/>
      <c r="K188057" s="141"/>
    </row>
    <row r="188058" spans="2:11" ht="13.5" customHeight="1">
      <c r="B188058" s="141"/>
      <c r="C188058" s="141"/>
      <c r="D188058" s="141"/>
      <c r="E188058" s="141"/>
      <c r="F188058" s="141"/>
      <c r="G188058" s="248"/>
      <c r="H188058" s="141"/>
      <c r="I188058" s="209"/>
      <c r="J188058" s="141"/>
      <c r="K188058" s="141"/>
    </row>
    <row r="188059" spans="2:11" ht="13.5" customHeight="1">
      <c r="B188059" s="141"/>
      <c r="C188059" s="141"/>
      <c r="D188059" s="141"/>
      <c r="E188059" s="141"/>
      <c r="F188059" s="141"/>
      <c r="G188059" s="248"/>
      <c r="H188059" s="141"/>
      <c r="I188059" s="209"/>
      <c r="J188059" s="141"/>
      <c r="K188059" s="141"/>
    </row>
    <row r="188060" spans="2:11" ht="13.5" customHeight="1">
      <c r="B188060" s="141"/>
      <c r="C188060" s="141"/>
      <c r="D188060" s="141"/>
      <c r="E188060" s="141"/>
      <c r="F188060" s="141"/>
      <c r="G188060" s="248"/>
      <c r="H188060" s="141"/>
      <c r="I188060" s="209"/>
      <c r="J188060" s="141"/>
      <c r="K188060" s="141"/>
    </row>
    <row r="188061" spans="2:11" ht="13.5" customHeight="1">
      <c r="B188061" s="141"/>
      <c r="C188061" s="141"/>
      <c r="D188061" s="141"/>
      <c r="E188061" s="141"/>
      <c r="F188061" s="141"/>
      <c r="G188061" s="248"/>
      <c r="H188061" s="141"/>
      <c r="I188061" s="209"/>
      <c r="J188061" s="141"/>
      <c r="K188061" s="141"/>
    </row>
    <row r="188062" spans="2:11" ht="13.5" customHeight="1">
      <c r="B188062" s="141"/>
      <c r="C188062" s="141"/>
      <c r="D188062" s="141"/>
      <c r="E188062" s="141"/>
      <c r="F188062" s="141"/>
      <c r="G188062" s="248"/>
      <c r="H188062" s="141"/>
      <c r="I188062" s="209"/>
      <c r="J188062" s="141"/>
      <c r="K188062" s="141"/>
    </row>
    <row r="188063" spans="2:11" ht="13.5" customHeight="1">
      <c r="B188063" s="141"/>
      <c r="C188063" s="141"/>
      <c r="D188063" s="141"/>
      <c r="E188063" s="141"/>
      <c r="F188063" s="141"/>
      <c r="G188063" s="248"/>
      <c r="H188063" s="141"/>
      <c r="I188063" s="209"/>
      <c r="J188063" s="141"/>
      <c r="K188063" s="141"/>
    </row>
    <row r="188064" spans="2:11" ht="13.5" customHeight="1">
      <c r="B188064" s="141"/>
      <c r="C188064" s="141"/>
      <c r="D188064" s="141"/>
      <c r="E188064" s="141"/>
      <c r="F188064" s="141"/>
      <c r="G188064" s="248"/>
      <c r="H188064" s="141"/>
      <c r="I188064" s="209"/>
      <c r="J188064" s="141"/>
      <c r="K188064" s="141"/>
    </row>
    <row r="188065" spans="2:11" ht="13.5" customHeight="1">
      <c r="B188065" s="141"/>
      <c r="C188065" s="141"/>
      <c r="D188065" s="141"/>
      <c r="E188065" s="141"/>
      <c r="F188065" s="141"/>
      <c r="G188065" s="248"/>
      <c r="H188065" s="141"/>
      <c r="I188065" s="209"/>
      <c r="J188065" s="141"/>
      <c r="K188065" s="141"/>
    </row>
    <row r="188066" spans="2:11" ht="13.5" customHeight="1">
      <c r="B188066" s="141"/>
      <c r="C188066" s="141"/>
      <c r="D188066" s="141"/>
      <c r="E188066" s="141"/>
      <c r="F188066" s="141"/>
      <c r="G188066" s="248"/>
      <c r="H188066" s="141"/>
      <c r="I188066" s="209"/>
      <c r="J188066" s="141"/>
      <c r="K188066" s="141"/>
    </row>
    <row r="188067" spans="2:11" ht="13.5" customHeight="1">
      <c r="B188067" s="141"/>
      <c r="C188067" s="141"/>
      <c r="D188067" s="141"/>
      <c r="E188067" s="141"/>
      <c r="F188067" s="141"/>
      <c r="G188067" s="248"/>
      <c r="H188067" s="141"/>
      <c r="I188067" s="209"/>
      <c r="J188067" s="141"/>
      <c r="K188067" s="141"/>
    </row>
    <row r="188068" spans="2:11" ht="13.5" customHeight="1">
      <c r="B188068" s="141"/>
      <c r="C188068" s="141"/>
      <c r="D188068" s="141"/>
      <c r="E188068" s="141"/>
      <c r="F188068" s="141"/>
      <c r="G188068" s="248"/>
      <c r="H188068" s="141"/>
      <c r="I188068" s="209"/>
      <c r="J188068" s="141"/>
      <c r="K188068" s="141"/>
    </row>
    <row r="188069" spans="2:11" ht="13.5" customHeight="1">
      <c r="B188069" s="141"/>
      <c r="C188069" s="141"/>
      <c r="D188069" s="141"/>
      <c r="E188069" s="141"/>
      <c r="F188069" s="141"/>
      <c r="G188069" s="248"/>
      <c r="H188069" s="141"/>
      <c r="I188069" s="209"/>
      <c r="J188069" s="141"/>
      <c r="K188069" s="141"/>
    </row>
    <row r="188070" spans="2:11" ht="13.5" customHeight="1">
      <c r="B188070" s="141"/>
      <c r="C188070" s="141"/>
      <c r="D188070" s="141"/>
      <c r="E188070" s="141"/>
      <c r="F188070" s="141"/>
      <c r="G188070" s="248"/>
      <c r="H188070" s="141"/>
      <c r="I188070" s="209"/>
      <c r="J188070" s="141"/>
      <c r="K188070" s="141"/>
    </row>
    <row r="188071" spans="2:11" ht="13.5" customHeight="1">
      <c r="B188071" s="141"/>
      <c r="C188071" s="141"/>
      <c r="D188071" s="141"/>
      <c r="E188071" s="141"/>
      <c r="F188071" s="141"/>
      <c r="G188071" s="248"/>
      <c r="H188071" s="141"/>
      <c r="I188071" s="209"/>
      <c r="J188071" s="141"/>
      <c r="K188071" s="141"/>
    </row>
    <row r="188072" spans="2:11" ht="13.5" customHeight="1">
      <c r="B188072" s="141"/>
      <c r="C188072" s="141"/>
      <c r="D188072" s="141"/>
      <c r="E188072" s="141"/>
      <c r="F188072" s="141"/>
      <c r="G188072" s="248"/>
      <c r="H188072" s="141"/>
      <c r="I188072" s="209"/>
      <c r="J188072" s="141"/>
      <c r="K188072" s="141"/>
    </row>
    <row r="188073" spans="2:11" ht="13.5" customHeight="1">
      <c r="B188073" s="141"/>
      <c r="C188073" s="141"/>
      <c r="D188073" s="141"/>
      <c r="E188073" s="141"/>
      <c r="F188073" s="141"/>
      <c r="G188073" s="248"/>
      <c r="H188073" s="141"/>
      <c r="I188073" s="209"/>
      <c r="J188073" s="141"/>
      <c r="K188073" s="141"/>
    </row>
    <row r="188074" spans="2:11" ht="13.5" customHeight="1">
      <c r="B188074" s="141"/>
      <c r="C188074" s="141"/>
      <c r="D188074" s="141"/>
      <c r="E188074" s="141"/>
      <c r="F188074" s="141"/>
      <c r="G188074" s="248"/>
      <c r="H188074" s="141"/>
      <c r="I188074" s="209"/>
      <c r="J188074" s="141"/>
      <c r="K188074" s="141"/>
    </row>
    <row r="188075" spans="2:11" ht="13.5" customHeight="1">
      <c r="B188075" s="141"/>
      <c r="C188075" s="141"/>
      <c r="D188075" s="141"/>
      <c r="E188075" s="141"/>
      <c r="F188075" s="141"/>
      <c r="G188075" s="248"/>
      <c r="H188075" s="141"/>
      <c r="I188075" s="209"/>
      <c r="J188075" s="141"/>
      <c r="K188075" s="141"/>
    </row>
    <row r="188076" spans="2:11" ht="13.5" customHeight="1">
      <c r="B188076" s="141"/>
      <c r="C188076" s="141"/>
      <c r="D188076" s="141"/>
      <c r="E188076" s="141"/>
      <c r="F188076" s="141"/>
      <c r="G188076" s="248"/>
      <c r="H188076" s="141"/>
      <c r="I188076" s="209"/>
      <c r="J188076" s="141"/>
      <c r="K188076" s="141"/>
    </row>
    <row r="188077" spans="2:11" ht="13.5" customHeight="1">
      <c r="B188077" s="141"/>
      <c r="C188077" s="141"/>
      <c r="D188077" s="141"/>
      <c r="E188077" s="141"/>
      <c r="F188077" s="141"/>
      <c r="G188077" s="248"/>
      <c r="H188077" s="141"/>
      <c r="I188077" s="209"/>
      <c r="J188077" s="141"/>
      <c r="K188077" s="141"/>
    </row>
    <row r="188078" spans="2:11" ht="13.5" customHeight="1">
      <c r="B188078" s="141"/>
      <c r="C188078" s="141"/>
      <c r="D188078" s="141"/>
      <c r="E188078" s="141"/>
      <c r="F188078" s="141"/>
      <c r="G188078" s="248"/>
      <c r="H188078" s="141"/>
      <c r="I188078" s="209"/>
      <c r="J188078" s="141"/>
      <c r="K188078" s="141"/>
    </row>
    <row r="188079" spans="2:11" ht="13.5" customHeight="1">
      <c r="B188079" s="141"/>
      <c r="C188079" s="141"/>
      <c r="D188079" s="141"/>
      <c r="E188079" s="141"/>
      <c r="F188079" s="141"/>
      <c r="G188079" s="248"/>
      <c r="H188079" s="141"/>
      <c r="I188079" s="209"/>
      <c r="J188079" s="141"/>
      <c r="K188079" s="141"/>
    </row>
    <row r="188080" spans="2:11" ht="13.5" customHeight="1">
      <c r="B188080" s="141"/>
      <c r="C188080" s="141"/>
      <c r="D188080" s="141"/>
      <c r="E188080" s="141"/>
      <c r="F188080" s="141"/>
      <c r="G188080" s="248"/>
      <c r="H188080" s="141"/>
      <c r="I188080" s="209"/>
      <c r="J188080" s="141"/>
      <c r="K188080" s="141"/>
    </row>
    <row r="188081" spans="2:11" ht="13.5" customHeight="1">
      <c r="B188081" s="141"/>
      <c r="C188081" s="141"/>
      <c r="D188081" s="141"/>
      <c r="E188081" s="141"/>
      <c r="F188081" s="141"/>
      <c r="G188081" s="248"/>
      <c r="H188081" s="141"/>
      <c r="I188081" s="209"/>
      <c r="J188081" s="141"/>
      <c r="K188081" s="141"/>
    </row>
    <row r="188082" spans="2:11" ht="13.5" customHeight="1">
      <c r="B188082" s="141"/>
      <c r="C188082" s="141"/>
      <c r="D188082" s="141"/>
      <c r="E188082" s="141"/>
      <c r="F188082" s="141"/>
      <c r="G188082" s="248"/>
      <c r="H188082" s="141"/>
      <c r="I188082" s="209"/>
      <c r="J188082" s="141"/>
      <c r="K188082" s="141"/>
    </row>
    <row r="188083" spans="2:11" ht="13.5" customHeight="1">
      <c r="B188083" s="141"/>
      <c r="C188083" s="141"/>
      <c r="D188083" s="141"/>
      <c r="E188083" s="141"/>
      <c r="F188083" s="141"/>
      <c r="G188083" s="248"/>
      <c r="H188083" s="141"/>
      <c r="I188083" s="209"/>
      <c r="J188083" s="141"/>
      <c r="K188083" s="141"/>
    </row>
    <row r="188084" spans="2:11" ht="13.5" customHeight="1">
      <c r="B188084" s="141"/>
      <c r="C188084" s="141"/>
      <c r="D188084" s="141"/>
      <c r="E188084" s="141"/>
      <c r="F188084" s="141"/>
      <c r="G188084" s="248"/>
      <c r="H188084" s="141"/>
      <c r="I188084" s="209"/>
      <c r="J188084" s="141"/>
      <c r="K188084" s="141"/>
    </row>
    <row r="188085" spans="2:11" ht="13.5" customHeight="1">
      <c r="B188085" s="141"/>
      <c r="C188085" s="141"/>
      <c r="D188085" s="141"/>
      <c r="E188085" s="141"/>
      <c r="F188085" s="141"/>
      <c r="G188085" s="248"/>
      <c r="H188085" s="141"/>
      <c r="I188085" s="209"/>
      <c r="J188085" s="141"/>
      <c r="K188085" s="141"/>
    </row>
    <row r="188086" spans="2:11" ht="13.5" customHeight="1">
      <c r="B188086" s="141"/>
      <c r="C188086" s="141"/>
      <c r="D188086" s="141"/>
      <c r="E188086" s="141"/>
      <c r="F188086" s="141"/>
      <c r="G188086" s="248"/>
      <c r="H188086" s="141"/>
      <c r="I188086" s="209"/>
      <c r="J188086" s="141"/>
      <c r="K188086" s="141"/>
    </row>
    <row r="188087" spans="2:11" ht="13.5" customHeight="1">
      <c r="B188087" s="141"/>
      <c r="C188087" s="141"/>
      <c r="D188087" s="141"/>
      <c r="E188087" s="141"/>
      <c r="F188087" s="141"/>
      <c r="G188087" s="248"/>
      <c r="H188087" s="141"/>
      <c r="I188087" s="209"/>
      <c r="J188087" s="141"/>
      <c r="K188087" s="141"/>
    </row>
    <row r="188088" spans="2:11" ht="13.5" customHeight="1">
      <c r="B188088" s="141"/>
      <c r="C188088" s="141"/>
      <c r="D188088" s="141"/>
      <c r="E188088" s="141"/>
      <c r="F188088" s="141"/>
      <c r="G188088" s="248"/>
      <c r="H188088" s="141"/>
      <c r="I188088" s="209"/>
      <c r="J188088" s="141"/>
      <c r="K188088" s="141"/>
    </row>
    <row r="188089" spans="2:11" ht="13.5" customHeight="1">
      <c r="B188089" s="141"/>
      <c r="C188089" s="141"/>
      <c r="D188089" s="141"/>
      <c r="E188089" s="141"/>
      <c r="F188089" s="141"/>
      <c r="G188089" s="248"/>
      <c r="H188089" s="141"/>
      <c r="I188089" s="209"/>
      <c r="J188089" s="141"/>
      <c r="K188089" s="141"/>
    </row>
    <row r="188090" spans="2:11" ht="13.5" customHeight="1">
      <c r="B188090" s="141"/>
      <c r="C188090" s="141"/>
      <c r="D188090" s="141"/>
      <c r="E188090" s="141"/>
      <c r="F188090" s="141"/>
      <c r="G188090" s="248"/>
      <c r="H188090" s="141"/>
      <c r="I188090" s="209"/>
      <c r="J188090" s="141"/>
      <c r="K188090" s="141"/>
    </row>
    <row r="188091" spans="2:11" ht="13.5" customHeight="1">
      <c r="B188091" s="141"/>
      <c r="C188091" s="141"/>
      <c r="D188091" s="141"/>
      <c r="E188091" s="141"/>
      <c r="F188091" s="141"/>
      <c r="G188091" s="248"/>
      <c r="H188091" s="141"/>
      <c r="I188091" s="209"/>
      <c r="J188091" s="141"/>
      <c r="K188091" s="141"/>
    </row>
    <row r="188092" spans="2:11" ht="13.5" customHeight="1">
      <c r="B188092" s="141"/>
      <c r="C188092" s="141"/>
      <c r="D188092" s="141"/>
      <c r="E188092" s="141"/>
      <c r="F188092" s="141"/>
      <c r="G188092" s="248"/>
      <c r="H188092" s="141"/>
      <c r="I188092" s="209"/>
      <c r="J188092" s="141"/>
      <c r="K188092" s="141"/>
    </row>
    <row r="188093" spans="2:11" ht="13.5" customHeight="1">
      <c r="B188093" s="141"/>
      <c r="C188093" s="141"/>
      <c r="D188093" s="141"/>
      <c r="E188093" s="141"/>
      <c r="F188093" s="141"/>
      <c r="G188093" s="248"/>
      <c r="H188093" s="141"/>
      <c r="I188093" s="209"/>
      <c r="J188093" s="141"/>
      <c r="K188093" s="141"/>
    </row>
    <row r="188094" spans="2:11" ht="13.5" customHeight="1">
      <c r="B188094" s="141"/>
      <c r="C188094" s="141"/>
      <c r="D188094" s="141"/>
      <c r="E188094" s="141"/>
      <c r="F188094" s="141"/>
      <c r="G188094" s="248"/>
      <c r="H188094" s="141"/>
      <c r="I188094" s="209"/>
      <c r="J188094" s="141"/>
      <c r="K188094" s="141"/>
    </row>
    <row r="188095" spans="2:11" ht="13.5" customHeight="1">
      <c r="B188095" s="141"/>
      <c r="C188095" s="141"/>
      <c r="D188095" s="141"/>
      <c r="E188095" s="141"/>
      <c r="F188095" s="141"/>
      <c r="G188095" s="248"/>
      <c r="H188095" s="141"/>
      <c r="I188095" s="209"/>
      <c r="J188095" s="141"/>
      <c r="K188095" s="141"/>
    </row>
    <row r="188096" spans="2:11" ht="13.5" customHeight="1">
      <c r="B188096" s="141"/>
      <c r="C188096" s="141"/>
      <c r="D188096" s="141"/>
      <c r="E188096" s="141"/>
      <c r="F188096" s="141"/>
      <c r="G188096" s="248"/>
      <c r="H188096" s="141"/>
      <c r="I188096" s="209"/>
      <c r="J188096" s="141"/>
      <c r="K188096" s="141"/>
    </row>
    <row r="188097" spans="2:11" ht="13.5" customHeight="1">
      <c r="B188097" s="141"/>
      <c r="C188097" s="141"/>
      <c r="D188097" s="141"/>
      <c r="E188097" s="141"/>
      <c r="F188097" s="141"/>
      <c r="G188097" s="248"/>
      <c r="H188097" s="141"/>
      <c r="I188097" s="209"/>
      <c r="J188097" s="141"/>
      <c r="K188097" s="141"/>
    </row>
    <row r="188098" spans="2:11" ht="13.5" customHeight="1">
      <c r="B188098" s="141"/>
      <c r="C188098" s="141"/>
      <c r="D188098" s="141"/>
      <c r="E188098" s="141"/>
      <c r="F188098" s="141"/>
      <c r="G188098" s="248"/>
      <c r="H188098" s="141"/>
      <c r="I188098" s="209"/>
      <c r="J188098" s="141"/>
      <c r="K188098" s="141"/>
    </row>
    <row r="188099" spans="2:11" ht="13.5" customHeight="1">
      <c r="B188099" s="141"/>
      <c r="C188099" s="141"/>
      <c r="D188099" s="141"/>
      <c r="E188099" s="141"/>
      <c r="F188099" s="141"/>
      <c r="G188099" s="248"/>
      <c r="H188099" s="141"/>
      <c r="I188099" s="209"/>
      <c r="J188099" s="141"/>
      <c r="K188099" s="141"/>
    </row>
    <row r="188100" spans="2:11" ht="13.5" customHeight="1">
      <c r="B188100" s="141"/>
      <c r="C188100" s="141"/>
      <c r="D188100" s="141"/>
      <c r="E188100" s="141"/>
      <c r="F188100" s="141"/>
      <c r="G188100" s="248"/>
      <c r="H188100" s="141"/>
      <c r="I188100" s="209"/>
      <c r="J188100" s="141"/>
      <c r="K188100" s="141"/>
    </row>
    <row r="188101" spans="2:11" ht="13.5" customHeight="1">
      <c r="B188101" s="141"/>
      <c r="C188101" s="141"/>
      <c r="D188101" s="141"/>
      <c r="E188101" s="141"/>
      <c r="F188101" s="141"/>
      <c r="G188101" s="248"/>
      <c r="H188101" s="141"/>
      <c r="I188101" s="209"/>
      <c r="J188101" s="141"/>
      <c r="K188101" s="141"/>
    </row>
    <row r="188102" spans="2:11" ht="13.5" customHeight="1">
      <c r="B188102" s="141"/>
      <c r="C188102" s="141"/>
      <c r="D188102" s="141"/>
      <c r="E188102" s="141"/>
      <c r="F188102" s="141"/>
      <c r="G188102" s="248"/>
      <c r="H188102" s="141"/>
      <c r="I188102" s="209"/>
      <c r="J188102" s="141"/>
      <c r="K188102" s="141"/>
    </row>
    <row r="188103" spans="2:11" ht="13.5" customHeight="1">
      <c r="B188103" s="141"/>
      <c r="C188103" s="141"/>
      <c r="D188103" s="141"/>
      <c r="E188103" s="141"/>
      <c r="F188103" s="141"/>
      <c r="G188103" s="248"/>
      <c r="H188103" s="141"/>
      <c r="I188103" s="209"/>
      <c r="J188103" s="141"/>
      <c r="K188103" s="141"/>
    </row>
    <row r="188104" spans="2:11" ht="13.5" customHeight="1">
      <c r="B188104" s="141"/>
      <c r="C188104" s="141"/>
      <c r="D188104" s="141"/>
      <c r="E188104" s="141"/>
      <c r="F188104" s="141"/>
      <c r="G188104" s="248"/>
      <c r="H188104" s="141"/>
      <c r="I188104" s="209"/>
      <c r="J188104" s="141"/>
      <c r="K188104" s="141"/>
    </row>
    <row r="188105" spans="2:11" ht="13.5" customHeight="1">
      <c r="B188105" s="141"/>
      <c r="C188105" s="141"/>
      <c r="D188105" s="141"/>
      <c r="E188105" s="141"/>
      <c r="F188105" s="141"/>
      <c r="G188105" s="248"/>
      <c r="H188105" s="141"/>
      <c r="I188105" s="209"/>
      <c r="J188105" s="141"/>
      <c r="K188105" s="141"/>
    </row>
    <row r="188106" spans="2:11" ht="13.5" customHeight="1">
      <c r="B188106" s="141"/>
      <c r="C188106" s="141"/>
      <c r="D188106" s="141"/>
      <c r="E188106" s="141"/>
      <c r="F188106" s="141"/>
      <c r="G188106" s="248"/>
      <c r="H188106" s="141"/>
      <c r="I188106" s="209"/>
      <c r="J188106" s="141"/>
      <c r="K188106" s="141"/>
    </row>
    <row r="188107" spans="2:11" ht="13.5" customHeight="1">
      <c r="B188107" s="141"/>
      <c r="C188107" s="141"/>
      <c r="D188107" s="141"/>
      <c r="E188107" s="141"/>
      <c r="F188107" s="141"/>
      <c r="G188107" s="248"/>
      <c r="H188107" s="141"/>
      <c r="I188107" s="209"/>
      <c r="J188107" s="141"/>
      <c r="K188107" s="141"/>
    </row>
    <row r="188108" spans="2:11" ht="13.5" customHeight="1">
      <c r="B188108" s="141"/>
      <c r="C188108" s="141"/>
      <c r="D188108" s="141"/>
      <c r="E188108" s="141"/>
      <c r="F188108" s="141"/>
      <c r="G188108" s="248"/>
      <c r="H188108" s="141"/>
      <c r="I188108" s="209"/>
      <c r="J188108" s="141"/>
      <c r="K188108" s="141"/>
    </row>
    <row r="188109" spans="2:11" ht="13.5" customHeight="1">
      <c r="B188109" s="141"/>
      <c r="C188109" s="141"/>
      <c r="D188109" s="141"/>
      <c r="E188109" s="141"/>
      <c r="F188109" s="141"/>
      <c r="G188109" s="248"/>
      <c r="H188109" s="141"/>
      <c r="I188109" s="209"/>
      <c r="J188109" s="141"/>
      <c r="K188109" s="141"/>
    </row>
    <row r="188110" spans="2:11" ht="13.5" customHeight="1">
      <c r="B188110" s="141"/>
      <c r="C188110" s="141"/>
      <c r="D188110" s="141"/>
      <c r="E188110" s="141"/>
      <c r="F188110" s="141"/>
      <c r="G188110" s="248"/>
      <c r="H188110" s="141"/>
      <c r="I188110" s="209"/>
      <c r="J188110" s="141"/>
      <c r="K188110" s="141"/>
    </row>
    <row r="188111" spans="2:11" ht="13.5" customHeight="1">
      <c r="B188111" s="141"/>
      <c r="C188111" s="141"/>
      <c r="D188111" s="141"/>
      <c r="E188111" s="141"/>
      <c r="F188111" s="141"/>
      <c r="G188111" s="248"/>
      <c r="H188111" s="141"/>
      <c r="I188111" s="209"/>
      <c r="J188111" s="141"/>
      <c r="K188111" s="141"/>
    </row>
    <row r="188112" spans="2:11" ht="13.5" customHeight="1">
      <c r="B188112" s="141"/>
      <c r="C188112" s="141"/>
      <c r="D188112" s="141"/>
      <c r="E188112" s="141"/>
      <c r="F188112" s="141"/>
      <c r="G188112" s="248"/>
      <c r="H188112" s="141"/>
      <c r="I188112" s="209"/>
      <c r="J188112" s="141"/>
      <c r="K188112" s="141"/>
    </row>
    <row r="188113" spans="2:11" ht="13.5" customHeight="1">
      <c r="B188113" s="141"/>
      <c r="C188113" s="141"/>
      <c r="D188113" s="141"/>
      <c r="E188113" s="141"/>
      <c r="F188113" s="141"/>
      <c r="G188113" s="248"/>
      <c r="H188113" s="141"/>
      <c r="I188113" s="209"/>
      <c r="J188113" s="141"/>
      <c r="K188113" s="141"/>
    </row>
    <row r="188114" spans="2:11" ht="13.5" customHeight="1">
      <c r="B188114" s="141"/>
      <c r="C188114" s="141"/>
      <c r="D188114" s="141"/>
      <c r="E188114" s="141"/>
      <c r="F188114" s="141"/>
      <c r="G188114" s="248"/>
      <c r="H188114" s="141"/>
      <c r="I188114" s="209"/>
      <c r="J188114" s="141"/>
      <c r="K188114" s="141"/>
    </row>
    <row r="188115" spans="2:11" ht="13.5" customHeight="1">
      <c r="B188115" s="141"/>
      <c r="C188115" s="141"/>
      <c r="D188115" s="141"/>
      <c r="E188115" s="141"/>
      <c r="F188115" s="141"/>
      <c r="G188115" s="248"/>
      <c r="H188115" s="141"/>
      <c r="I188115" s="209"/>
      <c r="J188115" s="141"/>
      <c r="K188115" s="141"/>
    </row>
    <row r="188116" spans="2:11" ht="13.5" customHeight="1">
      <c r="B188116" s="141"/>
      <c r="C188116" s="141"/>
      <c r="D188116" s="141"/>
      <c r="E188116" s="141"/>
      <c r="F188116" s="141"/>
      <c r="G188116" s="248"/>
      <c r="H188116" s="141"/>
      <c r="I188116" s="209"/>
      <c r="J188116" s="141"/>
      <c r="K188116" s="141"/>
    </row>
    <row r="188117" spans="2:11" ht="13.5" customHeight="1">
      <c r="B188117" s="141"/>
      <c r="C188117" s="141"/>
      <c r="D188117" s="141"/>
      <c r="E188117" s="141"/>
      <c r="F188117" s="141"/>
      <c r="G188117" s="248"/>
      <c r="H188117" s="141"/>
      <c r="I188117" s="209"/>
      <c r="J188117" s="141"/>
      <c r="K188117" s="141"/>
    </row>
    <row r="188118" spans="2:11" ht="13.5" customHeight="1">
      <c r="B188118" s="141"/>
      <c r="C188118" s="141"/>
      <c r="D188118" s="141"/>
      <c r="E188118" s="141"/>
      <c r="F188118" s="141"/>
      <c r="G188118" s="248"/>
      <c r="H188118" s="141"/>
      <c r="I188118" s="209"/>
      <c r="J188118" s="141"/>
      <c r="K188118" s="141"/>
    </row>
    <row r="188119" spans="2:11" ht="13.5" customHeight="1">
      <c r="B188119" s="141"/>
      <c r="C188119" s="141"/>
      <c r="D188119" s="141"/>
      <c r="E188119" s="141"/>
      <c r="F188119" s="141"/>
      <c r="G188119" s="248"/>
      <c r="H188119" s="141"/>
      <c r="I188119" s="209"/>
      <c r="J188119" s="141"/>
      <c r="K188119" s="141"/>
    </row>
    <row r="188120" spans="2:11" ht="13.5" customHeight="1">
      <c r="B188120" s="141"/>
      <c r="C188120" s="141"/>
      <c r="D188120" s="141"/>
      <c r="E188120" s="141"/>
      <c r="F188120" s="141"/>
      <c r="G188120" s="248"/>
      <c r="H188120" s="141"/>
      <c r="I188120" s="209"/>
      <c r="J188120" s="141"/>
      <c r="K188120" s="141"/>
    </row>
    <row r="188121" spans="2:11" ht="13.5" customHeight="1">
      <c r="B188121" s="141"/>
      <c r="C188121" s="141"/>
      <c r="D188121" s="141"/>
      <c r="E188121" s="141"/>
      <c r="F188121" s="141"/>
      <c r="G188121" s="248"/>
      <c r="H188121" s="141"/>
      <c r="I188121" s="209"/>
      <c r="J188121" s="141"/>
      <c r="K188121" s="141"/>
    </row>
    <row r="188122" spans="2:11" ht="13.5" customHeight="1">
      <c r="B188122" s="141"/>
      <c r="C188122" s="141"/>
      <c r="D188122" s="141"/>
      <c r="E188122" s="141"/>
      <c r="F188122" s="141"/>
      <c r="G188122" s="248"/>
      <c r="H188122" s="141"/>
      <c r="I188122" s="209"/>
      <c r="J188122" s="141"/>
      <c r="K188122" s="141"/>
    </row>
    <row r="188123" spans="2:11" ht="13.5" customHeight="1">
      <c r="B188123" s="141"/>
      <c r="C188123" s="141"/>
      <c r="D188123" s="141"/>
      <c r="E188123" s="141"/>
      <c r="F188123" s="141"/>
      <c r="G188123" s="248"/>
      <c r="H188123" s="141"/>
      <c r="I188123" s="209"/>
      <c r="J188123" s="141"/>
      <c r="K188123" s="141"/>
    </row>
    <row r="188124" spans="2:11" ht="13.5" customHeight="1">
      <c r="B188124" s="141"/>
      <c r="C188124" s="141"/>
      <c r="D188124" s="141"/>
      <c r="E188124" s="141"/>
      <c r="F188124" s="141"/>
      <c r="G188124" s="248"/>
      <c r="H188124" s="141"/>
      <c r="I188124" s="209"/>
      <c r="J188124" s="141"/>
      <c r="K188124" s="141"/>
    </row>
    <row r="188125" spans="2:11" ht="13.5" customHeight="1">
      <c r="B188125" s="141"/>
      <c r="C188125" s="141"/>
      <c r="D188125" s="141"/>
      <c r="E188125" s="141"/>
      <c r="F188125" s="141"/>
      <c r="G188125" s="248"/>
      <c r="H188125" s="141"/>
      <c r="I188125" s="209"/>
      <c r="J188125" s="141"/>
      <c r="K188125" s="141"/>
    </row>
    <row r="188126" spans="2:11" ht="13.5" customHeight="1">
      <c r="B188126" s="141"/>
      <c r="C188126" s="141"/>
      <c r="D188126" s="141"/>
      <c r="E188126" s="141"/>
      <c r="F188126" s="141"/>
      <c r="G188126" s="248"/>
      <c r="H188126" s="141"/>
      <c r="I188126" s="209"/>
      <c r="J188126" s="141"/>
      <c r="K188126" s="141"/>
    </row>
    <row r="188127" spans="2:11" ht="13.5" customHeight="1">
      <c r="B188127" s="141"/>
      <c r="C188127" s="141"/>
      <c r="D188127" s="141"/>
      <c r="E188127" s="141"/>
      <c r="F188127" s="141"/>
      <c r="G188127" s="248"/>
      <c r="H188127" s="141"/>
      <c r="I188127" s="209"/>
      <c r="J188127" s="141"/>
      <c r="K188127" s="141"/>
    </row>
    <row r="188128" spans="2:11" ht="13.5" customHeight="1">
      <c r="B188128" s="141"/>
      <c r="C188128" s="141"/>
      <c r="D188128" s="141"/>
      <c r="E188128" s="141"/>
      <c r="F188128" s="141"/>
      <c r="G188128" s="248"/>
      <c r="H188128" s="141"/>
      <c r="I188128" s="209"/>
      <c r="J188128" s="141"/>
      <c r="K188128" s="141"/>
    </row>
    <row r="188129" spans="2:11" ht="13.5" customHeight="1">
      <c r="B188129" s="141"/>
      <c r="C188129" s="141"/>
      <c r="D188129" s="141"/>
      <c r="E188129" s="141"/>
      <c r="F188129" s="141"/>
      <c r="G188129" s="248"/>
      <c r="H188129" s="141"/>
      <c r="I188129" s="209"/>
      <c r="J188129" s="141"/>
      <c r="K188129" s="141"/>
    </row>
    <row r="188130" spans="2:11" ht="13.5" customHeight="1">
      <c r="B188130" s="141"/>
      <c r="C188130" s="141"/>
      <c r="D188130" s="141"/>
      <c r="E188130" s="141"/>
      <c r="F188130" s="141"/>
      <c r="G188130" s="248"/>
      <c r="H188130" s="141"/>
      <c r="I188130" s="209"/>
      <c r="J188130" s="141"/>
      <c r="K188130" s="141"/>
    </row>
    <row r="188131" spans="2:11" ht="13.5" customHeight="1">
      <c r="B188131" s="141"/>
      <c r="C188131" s="141"/>
      <c r="D188131" s="141"/>
      <c r="E188131" s="141"/>
      <c r="F188131" s="141"/>
      <c r="G188131" s="248"/>
      <c r="H188131" s="141"/>
      <c r="I188131" s="209"/>
      <c r="J188131" s="141"/>
      <c r="K188131" s="141"/>
    </row>
    <row r="188132" spans="2:11" ht="13.5" customHeight="1">
      <c r="B188132" s="141"/>
      <c r="C188132" s="141"/>
      <c r="D188132" s="141"/>
      <c r="E188132" s="141"/>
      <c r="F188132" s="141"/>
      <c r="G188132" s="248"/>
      <c r="H188132" s="141"/>
      <c r="I188132" s="209"/>
      <c r="J188132" s="141"/>
      <c r="K188132" s="141"/>
    </row>
    <row r="188133" spans="2:11" ht="13.5" customHeight="1">
      <c r="B188133" s="141"/>
      <c r="C188133" s="141"/>
      <c r="D188133" s="141"/>
      <c r="E188133" s="141"/>
      <c r="F188133" s="141"/>
      <c r="G188133" s="248"/>
      <c r="H188133" s="141"/>
      <c r="I188133" s="209"/>
      <c r="J188133" s="141"/>
      <c r="K188133" s="141"/>
    </row>
    <row r="188134" spans="2:11" ht="13.5" customHeight="1">
      <c r="B188134" s="141"/>
      <c r="C188134" s="141"/>
      <c r="D188134" s="141"/>
      <c r="E188134" s="141"/>
      <c r="F188134" s="141"/>
      <c r="G188134" s="248"/>
      <c r="H188134" s="141"/>
      <c r="I188134" s="209"/>
      <c r="J188134" s="141"/>
      <c r="K188134" s="141"/>
    </row>
    <row r="188135" spans="2:11" ht="13.5" customHeight="1">
      <c r="B188135" s="141"/>
      <c r="C188135" s="141"/>
      <c r="D188135" s="141"/>
      <c r="E188135" s="141"/>
      <c r="F188135" s="141"/>
      <c r="G188135" s="248"/>
      <c r="H188135" s="141"/>
      <c r="I188135" s="209"/>
      <c r="J188135" s="141"/>
      <c r="K188135" s="141"/>
    </row>
    <row r="188136" spans="2:11" ht="13.5" customHeight="1">
      <c r="B188136" s="141"/>
      <c r="C188136" s="141"/>
      <c r="D188136" s="141"/>
      <c r="E188136" s="141"/>
      <c r="F188136" s="141"/>
      <c r="G188136" s="248"/>
      <c r="H188136" s="141"/>
      <c r="I188136" s="209"/>
      <c r="J188136" s="141"/>
      <c r="K188136" s="141"/>
    </row>
    <row r="188137" spans="2:11" ht="13.5" customHeight="1">
      <c r="B188137" s="141"/>
      <c r="C188137" s="141"/>
      <c r="D188137" s="141"/>
      <c r="E188137" s="141"/>
      <c r="F188137" s="141"/>
      <c r="G188137" s="248"/>
      <c r="H188137" s="141"/>
      <c r="I188137" s="209"/>
      <c r="J188137" s="141"/>
      <c r="K188137" s="141"/>
    </row>
    <row r="188138" spans="2:11" ht="13.5" customHeight="1">
      <c r="B188138" s="141"/>
      <c r="C188138" s="141"/>
      <c r="D188138" s="141"/>
      <c r="E188138" s="141"/>
      <c r="F188138" s="141"/>
      <c r="G188138" s="248"/>
      <c r="H188138" s="141"/>
      <c r="I188138" s="209"/>
      <c r="J188138" s="141"/>
      <c r="K188138" s="141"/>
    </row>
    <row r="188139" spans="2:11" ht="13.5" customHeight="1">
      <c r="B188139" s="141"/>
      <c r="C188139" s="141"/>
      <c r="D188139" s="141"/>
      <c r="E188139" s="141"/>
      <c r="F188139" s="141"/>
      <c r="G188139" s="248"/>
      <c r="H188139" s="141"/>
      <c r="I188139" s="209"/>
      <c r="J188139" s="141"/>
      <c r="K188139" s="141"/>
    </row>
    <row r="188140" spans="2:11" ht="13.5" customHeight="1">
      <c r="B188140" s="141"/>
      <c r="C188140" s="141"/>
      <c r="D188140" s="141"/>
      <c r="E188140" s="141"/>
      <c r="F188140" s="141"/>
      <c r="G188140" s="248"/>
      <c r="H188140" s="141"/>
      <c r="I188140" s="209"/>
      <c r="J188140" s="141"/>
      <c r="K188140" s="141"/>
    </row>
    <row r="188141" spans="2:11" ht="13.5" customHeight="1">
      <c r="B188141" s="141"/>
      <c r="C188141" s="141"/>
      <c r="D188141" s="141"/>
      <c r="E188141" s="141"/>
      <c r="F188141" s="141"/>
      <c r="G188141" s="248"/>
      <c r="H188141" s="141"/>
      <c r="I188141" s="209"/>
      <c r="J188141" s="141"/>
      <c r="K188141" s="141"/>
    </row>
    <row r="188142" spans="2:11" ht="13.5" customHeight="1">
      <c r="B188142" s="141"/>
      <c r="C188142" s="141"/>
      <c r="D188142" s="141"/>
      <c r="E188142" s="141"/>
      <c r="F188142" s="141"/>
      <c r="G188142" s="248"/>
      <c r="H188142" s="141"/>
      <c r="I188142" s="209"/>
      <c r="J188142" s="141"/>
      <c r="K188142" s="141"/>
    </row>
    <row r="188143" spans="2:11" ht="13.5" customHeight="1">
      <c r="B188143" s="141"/>
      <c r="C188143" s="141"/>
      <c r="D188143" s="141"/>
      <c r="E188143" s="141"/>
      <c r="F188143" s="141"/>
      <c r="G188143" s="248"/>
      <c r="H188143" s="141"/>
      <c r="I188143" s="209"/>
      <c r="J188143" s="141"/>
      <c r="K188143" s="141"/>
    </row>
    <row r="188144" spans="2:11" ht="13.5" customHeight="1">
      <c r="B188144" s="141"/>
      <c r="C188144" s="141"/>
      <c r="D188144" s="141"/>
      <c r="E188144" s="141"/>
      <c r="F188144" s="141"/>
      <c r="G188144" s="248"/>
      <c r="H188144" s="141"/>
      <c r="I188144" s="209"/>
      <c r="J188144" s="141"/>
      <c r="K188144" s="141"/>
    </row>
    <row r="188145" spans="2:11" ht="13.5" customHeight="1">
      <c r="B188145" s="141"/>
      <c r="C188145" s="141"/>
      <c r="D188145" s="141"/>
      <c r="E188145" s="141"/>
      <c r="F188145" s="141"/>
      <c r="G188145" s="248"/>
      <c r="H188145" s="141"/>
      <c r="I188145" s="209"/>
      <c r="J188145" s="141"/>
      <c r="K188145" s="141"/>
    </row>
    <row r="188146" spans="2:11" ht="13.5" customHeight="1">
      <c r="B188146" s="141"/>
      <c r="C188146" s="141"/>
      <c r="D188146" s="141"/>
      <c r="E188146" s="141"/>
      <c r="F188146" s="141"/>
      <c r="G188146" s="248"/>
      <c r="H188146" s="141"/>
      <c r="I188146" s="209"/>
      <c r="J188146" s="141"/>
      <c r="K188146" s="141"/>
    </row>
    <row r="188147" spans="2:11" ht="13.5" customHeight="1">
      <c r="B188147" s="141"/>
      <c r="C188147" s="141"/>
      <c r="D188147" s="141"/>
      <c r="E188147" s="141"/>
      <c r="F188147" s="141"/>
      <c r="G188147" s="248"/>
      <c r="H188147" s="141"/>
      <c r="I188147" s="209"/>
      <c r="J188147" s="141"/>
      <c r="K188147" s="141"/>
    </row>
    <row r="188148" spans="2:11" ht="13.5" customHeight="1">
      <c r="B188148" s="141"/>
      <c r="C188148" s="141"/>
      <c r="D188148" s="141"/>
      <c r="E188148" s="141"/>
      <c r="F188148" s="141"/>
      <c r="G188148" s="248"/>
      <c r="H188148" s="141"/>
      <c r="I188148" s="209"/>
      <c r="J188148" s="141"/>
      <c r="K188148" s="141"/>
    </row>
    <row r="188149" spans="2:11" ht="13.5" customHeight="1">
      <c r="B188149" s="141"/>
      <c r="C188149" s="141"/>
      <c r="D188149" s="141"/>
      <c r="E188149" s="141"/>
      <c r="F188149" s="141"/>
      <c r="G188149" s="248"/>
      <c r="H188149" s="141"/>
      <c r="I188149" s="209"/>
      <c r="J188149" s="141"/>
      <c r="K188149" s="141"/>
    </row>
    <row r="188150" spans="2:11" ht="13.5" customHeight="1">
      <c r="B188150" s="141"/>
      <c r="C188150" s="141"/>
      <c r="D188150" s="141"/>
      <c r="E188150" s="141"/>
      <c r="F188150" s="141"/>
      <c r="G188150" s="248"/>
      <c r="H188150" s="141"/>
      <c r="I188150" s="209"/>
      <c r="J188150" s="141"/>
      <c r="K188150" s="141"/>
    </row>
    <row r="188151" spans="2:11" ht="13.5" customHeight="1">
      <c r="B188151" s="141"/>
      <c r="C188151" s="141"/>
      <c r="D188151" s="141"/>
      <c r="E188151" s="141"/>
      <c r="F188151" s="141"/>
      <c r="G188151" s="248"/>
      <c r="H188151" s="141"/>
      <c r="I188151" s="209"/>
      <c r="J188151" s="141"/>
      <c r="K188151" s="141"/>
    </row>
    <row r="188152" spans="2:11" ht="13.5" customHeight="1">
      <c r="B188152" s="141"/>
      <c r="C188152" s="141"/>
      <c r="D188152" s="141"/>
      <c r="E188152" s="141"/>
      <c r="F188152" s="141"/>
      <c r="G188152" s="248"/>
      <c r="H188152" s="141"/>
      <c r="I188152" s="209"/>
      <c r="J188152" s="141"/>
      <c r="K188152" s="141"/>
    </row>
    <row r="188153" spans="2:11" ht="13.5" customHeight="1">
      <c r="B188153" s="141"/>
      <c r="C188153" s="141"/>
      <c r="D188153" s="141"/>
      <c r="E188153" s="141"/>
      <c r="F188153" s="141"/>
      <c r="G188153" s="248"/>
      <c r="H188153" s="141"/>
      <c r="I188153" s="209"/>
      <c r="J188153" s="141"/>
      <c r="K188153" s="141"/>
    </row>
    <row r="188154" spans="2:11" ht="13.5" customHeight="1">
      <c r="B188154" s="141"/>
      <c r="C188154" s="141"/>
      <c r="D188154" s="141"/>
      <c r="E188154" s="141"/>
      <c r="F188154" s="141"/>
      <c r="G188154" s="248"/>
      <c r="H188154" s="141"/>
      <c r="I188154" s="209"/>
      <c r="J188154" s="141"/>
      <c r="K188154" s="141"/>
    </row>
    <row r="188155" spans="2:11" ht="13.5" customHeight="1">
      <c r="B188155" s="141"/>
      <c r="C188155" s="141"/>
      <c r="D188155" s="141"/>
      <c r="E188155" s="141"/>
      <c r="F188155" s="141"/>
      <c r="G188155" s="248"/>
      <c r="H188155" s="141"/>
      <c r="I188155" s="209"/>
      <c r="J188155" s="141"/>
      <c r="K188155" s="141"/>
    </row>
    <row r="188156" spans="2:11" ht="13.5" customHeight="1">
      <c r="B188156" s="141"/>
      <c r="C188156" s="141"/>
      <c r="D188156" s="141"/>
      <c r="E188156" s="141"/>
      <c r="F188156" s="141"/>
      <c r="G188156" s="248"/>
      <c r="H188156" s="141"/>
      <c r="I188156" s="209"/>
      <c r="J188156" s="141"/>
      <c r="K188156" s="141"/>
    </row>
    <row r="188157" spans="2:11" ht="13.5" customHeight="1">
      <c r="B188157" s="141"/>
      <c r="C188157" s="141"/>
      <c r="D188157" s="141"/>
      <c r="E188157" s="141"/>
      <c r="F188157" s="141"/>
      <c r="G188157" s="248"/>
      <c r="H188157" s="141"/>
      <c r="I188157" s="209"/>
      <c r="J188157" s="141"/>
      <c r="K188157" s="141"/>
    </row>
    <row r="188158" spans="2:11" ht="13.5" customHeight="1">
      <c r="B188158" s="141"/>
      <c r="C188158" s="141"/>
      <c r="D188158" s="141"/>
      <c r="E188158" s="141"/>
      <c r="F188158" s="141"/>
      <c r="G188158" s="248"/>
      <c r="H188158" s="141"/>
      <c r="I188158" s="209"/>
      <c r="J188158" s="141"/>
      <c r="K188158" s="141"/>
    </row>
    <row r="188159" spans="2:11" ht="13.5" customHeight="1">
      <c r="B188159" s="141"/>
      <c r="C188159" s="141"/>
      <c r="D188159" s="141"/>
      <c r="E188159" s="141"/>
      <c r="F188159" s="141"/>
      <c r="G188159" s="248"/>
      <c r="H188159" s="141"/>
      <c r="I188159" s="209"/>
      <c r="J188159" s="141"/>
      <c r="K188159" s="141"/>
    </row>
    <row r="188160" spans="2:11" ht="13.5" customHeight="1">
      <c r="B188160" s="141"/>
      <c r="C188160" s="141"/>
      <c r="D188160" s="141"/>
      <c r="E188160" s="141"/>
      <c r="F188160" s="141"/>
      <c r="G188160" s="248"/>
      <c r="H188160" s="141"/>
      <c r="I188160" s="209"/>
      <c r="J188160" s="141"/>
      <c r="K188160" s="141"/>
    </row>
    <row r="188161" spans="2:11" ht="13.5" customHeight="1">
      <c r="B188161" s="141"/>
      <c r="C188161" s="141"/>
      <c r="D188161" s="141"/>
      <c r="E188161" s="141"/>
      <c r="F188161" s="141"/>
      <c r="G188161" s="248"/>
      <c r="H188161" s="141"/>
      <c r="I188161" s="209"/>
      <c r="J188161" s="141"/>
      <c r="K188161" s="141"/>
    </row>
    <row r="188162" spans="2:11" ht="13.5" customHeight="1">
      <c r="B188162" s="141"/>
      <c r="C188162" s="141"/>
      <c r="D188162" s="141"/>
      <c r="E188162" s="141"/>
      <c r="F188162" s="141"/>
      <c r="G188162" s="248"/>
      <c r="H188162" s="141"/>
      <c r="I188162" s="209"/>
      <c r="J188162" s="141"/>
      <c r="K188162" s="141"/>
    </row>
    <row r="188163" spans="2:11" ht="13.5" customHeight="1">
      <c r="B188163" s="141"/>
      <c r="C188163" s="141"/>
      <c r="D188163" s="141"/>
      <c r="E188163" s="141"/>
      <c r="F188163" s="141"/>
      <c r="G188163" s="248"/>
      <c r="H188163" s="141"/>
      <c r="I188163" s="209"/>
      <c r="J188163" s="141"/>
      <c r="K188163" s="141"/>
    </row>
    <row r="188164" spans="2:11" ht="13.5" customHeight="1">
      <c r="B188164" s="141"/>
      <c r="C188164" s="141"/>
      <c r="D188164" s="141"/>
      <c r="E188164" s="141"/>
      <c r="F188164" s="141"/>
      <c r="G188164" s="248"/>
      <c r="H188164" s="141"/>
      <c r="I188164" s="209"/>
      <c r="J188164" s="141"/>
      <c r="K188164" s="141"/>
    </row>
    <row r="188165" spans="2:11" ht="13.5" customHeight="1">
      <c r="B188165" s="141"/>
      <c r="C188165" s="141"/>
      <c r="D188165" s="141"/>
      <c r="E188165" s="141"/>
      <c r="F188165" s="141"/>
      <c r="G188165" s="248"/>
      <c r="H188165" s="141"/>
      <c r="I188165" s="209"/>
      <c r="J188165" s="141"/>
      <c r="K188165" s="141"/>
    </row>
    <row r="188166" spans="2:11" ht="13.5" customHeight="1">
      <c r="B188166" s="141"/>
      <c r="C188166" s="141"/>
      <c r="D188166" s="141"/>
      <c r="E188166" s="141"/>
      <c r="F188166" s="141"/>
      <c r="G188166" s="248"/>
      <c r="H188166" s="141"/>
      <c r="I188166" s="209"/>
      <c r="J188166" s="141"/>
      <c r="K188166" s="141"/>
    </row>
    <row r="188167" spans="2:11" ht="13.5" customHeight="1">
      <c r="B188167" s="141"/>
      <c r="C188167" s="141"/>
      <c r="D188167" s="141"/>
      <c r="E188167" s="141"/>
      <c r="F188167" s="141"/>
      <c r="G188167" s="248"/>
      <c r="H188167" s="141"/>
      <c r="I188167" s="209"/>
      <c r="J188167" s="141"/>
      <c r="K188167" s="141"/>
    </row>
    <row r="188168" spans="2:11" ht="13.5" customHeight="1">
      <c r="B188168" s="141"/>
      <c r="C188168" s="141"/>
      <c r="D188168" s="141"/>
      <c r="E188168" s="141"/>
      <c r="F188168" s="141"/>
      <c r="G188168" s="248"/>
      <c r="H188168" s="141"/>
      <c r="I188168" s="209"/>
      <c r="J188168" s="141"/>
      <c r="K188168" s="141"/>
    </row>
    <row r="188169" spans="2:11" ht="13.5" customHeight="1">
      <c r="B188169" s="141"/>
      <c r="C188169" s="141"/>
      <c r="D188169" s="141"/>
      <c r="E188169" s="141"/>
      <c r="F188169" s="141"/>
      <c r="G188169" s="248"/>
      <c r="H188169" s="141"/>
      <c r="I188169" s="209"/>
      <c r="J188169" s="141"/>
      <c r="K188169" s="141"/>
    </row>
    <row r="188170" spans="2:11" ht="13.5" customHeight="1">
      <c r="B188170" s="141"/>
      <c r="C188170" s="141"/>
      <c r="D188170" s="141"/>
      <c r="E188170" s="141"/>
      <c r="F188170" s="141"/>
      <c r="G188170" s="248"/>
      <c r="H188170" s="141"/>
      <c r="I188170" s="209"/>
      <c r="J188170" s="141"/>
      <c r="K188170" s="141"/>
    </row>
    <row r="188171" spans="2:11" ht="13.5" customHeight="1">
      <c r="B188171" s="141"/>
      <c r="C188171" s="141"/>
      <c r="D188171" s="141"/>
      <c r="E188171" s="141"/>
      <c r="F188171" s="141"/>
      <c r="G188171" s="248"/>
      <c r="H188171" s="141"/>
      <c r="I188171" s="209"/>
      <c r="J188171" s="141"/>
      <c r="K188171" s="141"/>
    </row>
    <row r="188172" spans="2:11" ht="13.5" customHeight="1">
      <c r="B188172" s="141"/>
      <c r="C188172" s="141"/>
      <c r="D188172" s="141"/>
      <c r="E188172" s="141"/>
      <c r="F188172" s="141"/>
      <c r="G188172" s="248"/>
      <c r="H188172" s="141"/>
      <c r="I188172" s="209"/>
      <c r="J188172" s="141"/>
      <c r="K188172" s="141"/>
    </row>
    <row r="188173" spans="2:11" ht="13.5" customHeight="1">
      <c r="B188173" s="141"/>
      <c r="C188173" s="141"/>
      <c r="D188173" s="141"/>
      <c r="E188173" s="141"/>
      <c r="F188173" s="141"/>
      <c r="G188173" s="248"/>
      <c r="H188173" s="141"/>
      <c r="I188173" s="209"/>
      <c r="J188173" s="141"/>
      <c r="K188173" s="141"/>
    </row>
    <row r="188174" spans="2:11" ht="13.5" customHeight="1">
      <c r="B188174" s="141"/>
      <c r="C188174" s="141"/>
      <c r="D188174" s="141"/>
      <c r="E188174" s="141"/>
      <c r="F188174" s="141"/>
      <c r="G188174" s="248"/>
      <c r="H188174" s="141"/>
      <c r="I188174" s="209"/>
      <c r="J188174" s="141"/>
      <c r="K188174" s="141"/>
    </row>
    <row r="188175" spans="2:11" ht="13.5" customHeight="1">
      <c r="B188175" s="141"/>
      <c r="C188175" s="141"/>
      <c r="D188175" s="141"/>
      <c r="E188175" s="141"/>
      <c r="F188175" s="141"/>
      <c r="G188175" s="248"/>
      <c r="H188175" s="141"/>
      <c r="I188175" s="209"/>
      <c r="J188175" s="141"/>
      <c r="K188175" s="141"/>
    </row>
    <row r="188176" spans="2:11" ht="13.5" customHeight="1">
      <c r="B188176" s="141"/>
      <c r="C188176" s="141"/>
      <c r="D188176" s="141"/>
      <c r="E188176" s="141"/>
      <c r="F188176" s="141"/>
      <c r="G188176" s="248"/>
      <c r="H188176" s="141"/>
      <c r="I188176" s="209"/>
      <c r="J188176" s="141"/>
      <c r="K188176" s="141"/>
    </row>
    <row r="188177" spans="2:11" ht="13.5" customHeight="1">
      <c r="B188177" s="141"/>
      <c r="C188177" s="141"/>
      <c r="D188177" s="141"/>
      <c r="E188177" s="141"/>
      <c r="F188177" s="141"/>
      <c r="G188177" s="248"/>
      <c r="H188177" s="141"/>
      <c r="I188177" s="209"/>
      <c r="J188177" s="141"/>
      <c r="K188177" s="141"/>
    </row>
    <row r="188178" spans="2:11" ht="13.5" customHeight="1">
      <c r="B188178" s="141"/>
      <c r="C188178" s="141"/>
      <c r="D188178" s="141"/>
      <c r="E188178" s="141"/>
      <c r="F188178" s="141"/>
      <c r="G188178" s="248"/>
      <c r="H188178" s="141"/>
      <c r="I188178" s="209"/>
      <c r="J188178" s="141"/>
      <c r="K188178" s="141"/>
    </row>
    <row r="188179" spans="2:11" ht="13.5" customHeight="1">
      <c r="B188179" s="141"/>
      <c r="C188179" s="141"/>
      <c r="D188179" s="141"/>
      <c r="E188179" s="141"/>
      <c r="F188179" s="141"/>
      <c r="G188179" s="248"/>
      <c r="H188179" s="141"/>
      <c r="I188179" s="209"/>
      <c r="J188179" s="141"/>
      <c r="K188179" s="141"/>
    </row>
    <row r="188180" spans="2:11" ht="13.5" customHeight="1">
      <c r="B188180" s="141"/>
      <c r="C188180" s="141"/>
      <c r="D188180" s="141"/>
      <c r="E188180" s="141"/>
      <c r="F188180" s="141"/>
      <c r="G188180" s="248"/>
      <c r="H188180" s="141"/>
      <c r="I188180" s="209"/>
      <c r="J188180" s="141"/>
      <c r="K188180" s="141"/>
    </row>
    <row r="188181" spans="2:11" ht="13.5" customHeight="1">
      <c r="B188181" s="141"/>
      <c r="C188181" s="141"/>
      <c r="D188181" s="141"/>
      <c r="E188181" s="141"/>
      <c r="F188181" s="141"/>
      <c r="G188181" s="248"/>
      <c r="H188181" s="141"/>
      <c r="I188181" s="209"/>
      <c r="J188181" s="141"/>
      <c r="K188181" s="141"/>
    </row>
    <row r="188182" spans="2:11" ht="13.5" customHeight="1">
      <c r="B188182" s="141"/>
      <c r="C188182" s="141"/>
      <c r="D188182" s="141"/>
      <c r="E188182" s="141"/>
      <c r="F188182" s="141"/>
      <c r="G188182" s="248"/>
      <c r="H188182" s="141"/>
      <c r="I188182" s="209"/>
      <c r="J188182" s="141"/>
      <c r="K188182" s="141"/>
    </row>
    <row r="188183" spans="2:11" ht="13.5" customHeight="1">
      <c r="B188183" s="141"/>
      <c r="C188183" s="141"/>
      <c r="D188183" s="141"/>
      <c r="E188183" s="141"/>
      <c r="F188183" s="141"/>
      <c r="G188183" s="248"/>
      <c r="H188183" s="141"/>
      <c r="I188183" s="209"/>
      <c r="J188183" s="141"/>
      <c r="K188183" s="141"/>
    </row>
    <row r="188184" spans="2:11" ht="13.5" customHeight="1">
      <c r="B188184" s="141"/>
      <c r="C188184" s="141"/>
      <c r="D188184" s="141"/>
      <c r="E188184" s="141"/>
      <c r="F188184" s="141"/>
      <c r="G188184" s="248"/>
      <c r="H188184" s="141"/>
      <c r="I188184" s="209"/>
      <c r="J188184" s="141"/>
      <c r="K188184" s="141"/>
    </row>
    <row r="188185" spans="2:11" ht="13.5" customHeight="1">
      <c r="B188185" s="141"/>
      <c r="C188185" s="141"/>
      <c r="D188185" s="141"/>
      <c r="E188185" s="141"/>
      <c r="F188185" s="141"/>
      <c r="G188185" s="248"/>
      <c r="H188185" s="141"/>
      <c r="I188185" s="209"/>
      <c r="J188185" s="141"/>
      <c r="K188185" s="141"/>
    </row>
    <row r="188186" spans="2:11" ht="13.5" customHeight="1">
      <c r="B188186" s="141"/>
      <c r="C188186" s="141"/>
      <c r="D188186" s="141"/>
      <c r="E188186" s="141"/>
      <c r="F188186" s="141"/>
      <c r="G188186" s="248"/>
      <c r="H188186" s="141"/>
      <c r="I188186" s="209"/>
      <c r="J188186" s="141"/>
      <c r="K188186" s="141"/>
    </row>
    <row r="188187" spans="2:11" ht="13.5" customHeight="1">
      <c r="B188187" s="141"/>
      <c r="C188187" s="141"/>
      <c r="D188187" s="141"/>
      <c r="E188187" s="141"/>
      <c r="F188187" s="141"/>
      <c r="G188187" s="248"/>
      <c r="H188187" s="141"/>
      <c r="I188187" s="209"/>
      <c r="J188187" s="141"/>
      <c r="K188187" s="141"/>
    </row>
    <row r="188188" spans="2:11" ht="13.5" customHeight="1">
      <c r="B188188" s="141"/>
      <c r="C188188" s="141"/>
      <c r="D188188" s="141"/>
      <c r="E188188" s="141"/>
      <c r="F188188" s="141"/>
      <c r="G188188" s="248"/>
      <c r="H188188" s="141"/>
      <c r="I188188" s="209"/>
      <c r="J188188" s="141"/>
      <c r="K188188" s="141"/>
    </row>
    <row r="188189" spans="2:11" ht="13.5" customHeight="1">
      <c r="B188189" s="141"/>
      <c r="C188189" s="141"/>
      <c r="D188189" s="141"/>
      <c r="E188189" s="141"/>
      <c r="F188189" s="141"/>
      <c r="G188189" s="248"/>
      <c r="H188189" s="141"/>
      <c r="I188189" s="209"/>
      <c r="J188189" s="141"/>
      <c r="K188189" s="141"/>
    </row>
    <row r="188190" spans="2:11" ht="13.5" customHeight="1">
      <c r="B188190" s="141"/>
      <c r="C188190" s="141"/>
      <c r="D188190" s="141"/>
      <c r="E188190" s="141"/>
      <c r="F188190" s="141"/>
      <c r="G188190" s="248"/>
      <c r="H188190" s="141"/>
      <c r="I188190" s="209"/>
      <c r="J188190" s="141"/>
      <c r="K188190" s="141"/>
    </row>
    <row r="188191" spans="2:11" ht="13.5" customHeight="1">
      <c r="B188191" s="141"/>
      <c r="C188191" s="141"/>
      <c r="D188191" s="141"/>
      <c r="E188191" s="141"/>
      <c r="F188191" s="141"/>
      <c r="G188191" s="248"/>
      <c r="H188191" s="141"/>
      <c r="I188191" s="209"/>
      <c r="J188191" s="141"/>
      <c r="K188191" s="141"/>
    </row>
    <row r="188192" spans="2:11" ht="13.5" customHeight="1">
      <c r="B188192" s="141"/>
      <c r="C188192" s="141"/>
      <c r="D188192" s="141"/>
      <c r="E188192" s="141"/>
      <c r="F188192" s="141"/>
      <c r="G188192" s="248"/>
      <c r="H188192" s="141"/>
      <c r="I188192" s="209"/>
      <c r="J188192" s="141"/>
      <c r="K188192" s="141"/>
    </row>
    <row r="188193" spans="2:11" ht="13.5" customHeight="1">
      <c r="B188193" s="141"/>
      <c r="C188193" s="141"/>
      <c r="D188193" s="141"/>
      <c r="E188193" s="141"/>
      <c r="F188193" s="141"/>
      <c r="G188193" s="248"/>
      <c r="H188193" s="141"/>
      <c r="I188193" s="209"/>
      <c r="J188193" s="141"/>
      <c r="K188193" s="141"/>
    </row>
    <row r="188194" spans="2:11" ht="13.5" customHeight="1">
      <c r="B188194" s="141"/>
      <c r="C188194" s="141"/>
      <c r="D188194" s="141"/>
      <c r="E188194" s="141"/>
      <c r="F188194" s="141"/>
      <c r="G188194" s="248"/>
      <c r="H188194" s="141"/>
      <c r="I188194" s="209"/>
      <c r="J188194" s="141"/>
      <c r="K188194" s="141"/>
    </row>
    <row r="188195" spans="2:11" ht="13.5" customHeight="1">
      <c r="B188195" s="141"/>
      <c r="C188195" s="141"/>
      <c r="D188195" s="141"/>
      <c r="E188195" s="141"/>
      <c r="F188195" s="141"/>
      <c r="G188195" s="248"/>
      <c r="H188195" s="141"/>
      <c r="I188195" s="209"/>
      <c r="J188195" s="141"/>
      <c r="K188195" s="141"/>
    </row>
    <row r="188196" spans="2:11" ht="13.5" customHeight="1">
      <c r="B188196" s="141"/>
      <c r="C188196" s="141"/>
      <c r="D188196" s="141"/>
      <c r="E188196" s="141"/>
      <c r="F188196" s="141"/>
      <c r="G188196" s="248"/>
      <c r="H188196" s="141"/>
      <c r="I188196" s="209"/>
      <c r="J188196" s="141"/>
      <c r="K188196" s="141"/>
    </row>
    <row r="188197" spans="2:11" ht="13.5" customHeight="1">
      <c r="B188197" s="141"/>
      <c r="C188197" s="141"/>
      <c r="D188197" s="141"/>
      <c r="E188197" s="141"/>
      <c r="F188197" s="141"/>
      <c r="G188197" s="248"/>
      <c r="H188197" s="141"/>
      <c r="I188197" s="209"/>
      <c r="J188197" s="141"/>
      <c r="K188197" s="141"/>
    </row>
    <row r="188198" spans="2:11" ht="13.5" customHeight="1">
      <c r="B188198" s="141"/>
      <c r="C188198" s="141"/>
      <c r="D188198" s="141"/>
      <c r="E188198" s="141"/>
      <c r="F188198" s="141"/>
      <c r="G188198" s="248"/>
      <c r="H188198" s="141"/>
      <c r="I188198" s="209"/>
      <c r="J188198" s="141"/>
      <c r="K188198" s="141"/>
    </row>
    <row r="188199" spans="2:11" ht="13.5" customHeight="1">
      <c r="B188199" s="141"/>
      <c r="C188199" s="141"/>
      <c r="D188199" s="141"/>
      <c r="E188199" s="141"/>
      <c r="F188199" s="141"/>
      <c r="G188199" s="248"/>
      <c r="H188199" s="141"/>
      <c r="I188199" s="209"/>
      <c r="J188199" s="141"/>
      <c r="K188199" s="141"/>
    </row>
    <row r="188200" spans="2:11" ht="13.5" customHeight="1">
      <c r="B188200" s="141"/>
      <c r="C188200" s="141"/>
      <c r="D188200" s="141"/>
      <c r="E188200" s="141"/>
      <c r="F188200" s="141"/>
      <c r="G188200" s="248"/>
      <c r="H188200" s="141"/>
      <c r="I188200" s="209"/>
      <c r="J188200" s="141"/>
      <c r="K188200" s="141"/>
    </row>
    <row r="188201" spans="2:11" ht="13.5" customHeight="1">
      <c r="B188201" s="141"/>
      <c r="C188201" s="141"/>
      <c r="D188201" s="141"/>
      <c r="E188201" s="141"/>
      <c r="F188201" s="141"/>
      <c r="G188201" s="248"/>
      <c r="H188201" s="141"/>
      <c r="I188201" s="209"/>
      <c r="J188201" s="141"/>
      <c r="K188201" s="141"/>
    </row>
    <row r="188202" spans="2:11" ht="13.5" customHeight="1">
      <c r="B188202" s="141"/>
      <c r="C188202" s="141"/>
      <c r="D188202" s="141"/>
      <c r="E188202" s="141"/>
      <c r="F188202" s="141"/>
      <c r="G188202" s="248"/>
      <c r="H188202" s="141"/>
      <c r="I188202" s="209"/>
      <c r="J188202" s="141"/>
      <c r="K188202" s="141"/>
    </row>
    <row r="188203" spans="2:11" ht="13.5" customHeight="1">
      <c r="B188203" s="141"/>
      <c r="C188203" s="141"/>
      <c r="D188203" s="141"/>
      <c r="E188203" s="141"/>
      <c r="F188203" s="141"/>
      <c r="G188203" s="248"/>
      <c r="H188203" s="141"/>
      <c r="I188203" s="209"/>
      <c r="J188203" s="141"/>
      <c r="K188203" s="141"/>
    </row>
    <row r="188204" spans="2:11" ht="13.5" customHeight="1">
      <c r="B188204" s="141"/>
      <c r="C188204" s="141"/>
      <c r="D188204" s="141"/>
      <c r="E188204" s="141"/>
      <c r="F188204" s="141"/>
      <c r="G188204" s="248"/>
      <c r="H188204" s="141"/>
      <c r="I188204" s="209"/>
      <c r="J188204" s="141"/>
      <c r="K188204" s="141"/>
    </row>
    <row r="188205" spans="2:11" ht="13.5" customHeight="1">
      <c r="B188205" s="141"/>
      <c r="C188205" s="141"/>
      <c r="D188205" s="141"/>
      <c r="E188205" s="141"/>
      <c r="F188205" s="141"/>
      <c r="G188205" s="248"/>
      <c r="H188205" s="141"/>
      <c r="I188205" s="209"/>
      <c r="J188205" s="141"/>
      <c r="K188205" s="141"/>
    </row>
    <row r="188206" spans="2:11" ht="13.5" customHeight="1">
      <c r="B188206" s="141"/>
      <c r="C188206" s="141"/>
      <c r="D188206" s="141"/>
      <c r="E188206" s="141"/>
      <c r="F188206" s="141"/>
      <c r="G188206" s="248"/>
      <c r="H188206" s="141"/>
      <c r="I188206" s="209"/>
      <c r="J188206" s="141"/>
      <c r="K188206" s="141"/>
    </row>
    <row r="188207" spans="2:11" ht="13.5" customHeight="1">
      <c r="B188207" s="141"/>
      <c r="C188207" s="141"/>
      <c r="D188207" s="141"/>
      <c r="E188207" s="141"/>
      <c r="F188207" s="141"/>
      <c r="G188207" s="248"/>
      <c r="H188207" s="141"/>
      <c r="I188207" s="209"/>
      <c r="J188207" s="141"/>
      <c r="K188207" s="141"/>
    </row>
    <row r="188208" spans="2:11" ht="13.5" customHeight="1">
      <c r="B188208" s="141"/>
      <c r="C188208" s="141"/>
      <c r="D188208" s="141"/>
      <c r="E188208" s="141"/>
      <c r="F188208" s="141"/>
      <c r="G188208" s="248"/>
      <c r="H188208" s="141"/>
      <c r="I188208" s="209"/>
      <c r="J188208" s="141"/>
      <c r="K188208" s="141"/>
    </row>
    <row r="188209" spans="2:11" ht="13.5" customHeight="1">
      <c r="B188209" s="141"/>
      <c r="C188209" s="141"/>
      <c r="D188209" s="141"/>
      <c r="E188209" s="141"/>
      <c r="F188209" s="141"/>
      <c r="G188209" s="248"/>
      <c r="H188209" s="141"/>
      <c r="I188209" s="209"/>
      <c r="J188209" s="141"/>
      <c r="K188209" s="141"/>
    </row>
    <row r="188210" spans="2:11" ht="13.5" customHeight="1">
      <c r="B188210" s="141"/>
      <c r="C188210" s="141"/>
      <c r="D188210" s="141"/>
      <c r="E188210" s="141"/>
      <c r="F188210" s="141"/>
      <c r="G188210" s="248"/>
      <c r="H188210" s="141"/>
      <c r="I188210" s="209"/>
      <c r="J188210" s="141"/>
      <c r="K188210" s="141"/>
    </row>
    <row r="188211" spans="2:11" ht="13.5" customHeight="1">
      <c r="B188211" s="141"/>
      <c r="C188211" s="141"/>
      <c r="D188211" s="141"/>
      <c r="E188211" s="141"/>
      <c r="F188211" s="141"/>
      <c r="G188211" s="248"/>
      <c r="H188211" s="141"/>
      <c r="I188211" s="209"/>
      <c r="J188211" s="141"/>
      <c r="K188211" s="141"/>
    </row>
    <row r="188212" spans="2:11" ht="13.5" customHeight="1">
      <c r="B188212" s="141"/>
      <c r="C188212" s="141"/>
      <c r="D188212" s="141"/>
      <c r="E188212" s="141"/>
      <c r="F188212" s="141"/>
      <c r="G188212" s="248"/>
      <c r="H188212" s="141"/>
      <c r="I188212" s="209"/>
      <c r="J188212" s="141"/>
      <c r="K188212" s="141"/>
    </row>
    <row r="188213" spans="2:11" ht="13.5" customHeight="1">
      <c r="B188213" s="141"/>
      <c r="C188213" s="141"/>
      <c r="D188213" s="141"/>
      <c r="E188213" s="141"/>
      <c r="F188213" s="141"/>
      <c r="G188213" s="248"/>
      <c r="H188213" s="141"/>
      <c r="I188213" s="209"/>
      <c r="J188213" s="141"/>
      <c r="K188213" s="141"/>
    </row>
    <row r="188214" spans="2:11" ht="13.5" customHeight="1">
      <c r="B188214" s="141"/>
      <c r="C188214" s="141"/>
      <c r="D188214" s="141"/>
      <c r="E188214" s="141"/>
      <c r="F188214" s="141"/>
      <c r="G188214" s="248"/>
      <c r="H188214" s="141"/>
      <c r="I188214" s="209"/>
      <c r="J188214" s="141"/>
      <c r="K188214" s="141"/>
    </row>
    <row r="188215" spans="2:11" ht="13.5" customHeight="1">
      <c r="B188215" s="141"/>
      <c r="C188215" s="141"/>
      <c r="D188215" s="141"/>
      <c r="E188215" s="141"/>
      <c r="F188215" s="141"/>
      <c r="G188215" s="248"/>
      <c r="H188215" s="141"/>
      <c r="I188215" s="209"/>
      <c r="J188215" s="141"/>
      <c r="K188215" s="141"/>
    </row>
    <row r="188216" spans="2:11" ht="13.5" customHeight="1">
      <c r="B188216" s="141"/>
      <c r="C188216" s="141"/>
      <c r="D188216" s="141"/>
      <c r="E188216" s="141"/>
      <c r="F188216" s="141"/>
      <c r="G188216" s="248"/>
      <c r="H188216" s="141"/>
      <c r="I188216" s="209"/>
      <c r="J188216" s="141"/>
      <c r="K188216" s="141"/>
    </row>
    <row r="188217" spans="2:11" ht="13.5" customHeight="1">
      <c r="B188217" s="141"/>
      <c r="C188217" s="141"/>
      <c r="D188217" s="141"/>
      <c r="E188217" s="141"/>
      <c r="F188217" s="141"/>
      <c r="G188217" s="248"/>
      <c r="H188217" s="141"/>
      <c r="I188217" s="209"/>
      <c r="J188217" s="141"/>
      <c r="K188217" s="141"/>
    </row>
    <row r="188218" spans="2:11" ht="13.5" customHeight="1">
      <c r="B188218" s="141"/>
      <c r="C188218" s="141"/>
      <c r="D188218" s="141"/>
      <c r="E188218" s="141"/>
      <c r="F188218" s="141"/>
      <c r="G188218" s="248"/>
      <c r="H188218" s="141"/>
      <c r="I188218" s="209"/>
      <c r="J188218" s="141"/>
      <c r="K188218" s="141"/>
    </row>
    <row r="188219" spans="2:11" ht="13.5" customHeight="1">
      <c r="B188219" s="141"/>
      <c r="C188219" s="141"/>
      <c r="D188219" s="141"/>
      <c r="E188219" s="141"/>
      <c r="F188219" s="141"/>
      <c r="G188219" s="248"/>
      <c r="H188219" s="141"/>
      <c r="I188219" s="209"/>
      <c r="J188219" s="141"/>
      <c r="K188219" s="141"/>
    </row>
    <row r="188220" spans="2:11" ht="13.5" customHeight="1">
      <c r="B188220" s="141"/>
      <c r="C188220" s="141"/>
      <c r="D188220" s="141"/>
      <c r="E188220" s="141"/>
      <c r="F188220" s="141"/>
      <c r="G188220" s="248"/>
      <c r="H188220" s="141"/>
      <c r="I188220" s="209"/>
      <c r="J188220" s="141"/>
      <c r="K188220" s="141"/>
    </row>
    <row r="188221" spans="2:11" ht="13.5" customHeight="1">
      <c r="B188221" s="141"/>
      <c r="C188221" s="141"/>
      <c r="D188221" s="141"/>
      <c r="E188221" s="141"/>
      <c r="F188221" s="141"/>
      <c r="G188221" s="248"/>
      <c r="H188221" s="141"/>
      <c r="I188221" s="209"/>
      <c r="J188221" s="141"/>
      <c r="K188221" s="141"/>
    </row>
    <row r="188222" spans="2:11" ht="13.5" customHeight="1">
      <c r="B188222" s="141"/>
      <c r="C188222" s="141"/>
      <c r="D188222" s="141"/>
      <c r="E188222" s="141"/>
      <c r="F188222" s="141"/>
      <c r="G188222" s="248"/>
      <c r="H188222" s="141"/>
      <c r="I188222" s="209"/>
      <c r="J188222" s="141"/>
      <c r="K188222" s="141"/>
    </row>
    <row r="188223" spans="2:11" ht="13.5" customHeight="1">
      <c r="B188223" s="141"/>
      <c r="C188223" s="141"/>
      <c r="D188223" s="141"/>
      <c r="E188223" s="141"/>
      <c r="F188223" s="141"/>
      <c r="G188223" s="248"/>
      <c r="H188223" s="141"/>
      <c r="I188223" s="209"/>
      <c r="J188223" s="141"/>
      <c r="K188223" s="141"/>
    </row>
    <row r="188224" spans="2:11" ht="13.5" customHeight="1">
      <c r="B188224" s="141"/>
      <c r="C188224" s="141"/>
      <c r="D188224" s="141"/>
      <c r="E188224" s="141"/>
      <c r="F188224" s="141"/>
      <c r="G188224" s="248"/>
      <c r="H188224" s="141"/>
      <c r="I188224" s="209"/>
      <c r="J188224" s="141"/>
      <c r="K188224" s="141"/>
    </row>
    <row r="188225" spans="2:11" ht="13.5" customHeight="1">
      <c r="B188225" s="141"/>
      <c r="C188225" s="141"/>
      <c r="D188225" s="141"/>
      <c r="E188225" s="141"/>
      <c r="F188225" s="141"/>
      <c r="G188225" s="248"/>
      <c r="H188225" s="141"/>
      <c r="I188225" s="209"/>
      <c r="J188225" s="141"/>
      <c r="K188225" s="141"/>
    </row>
    <row r="188226" spans="2:11" ht="13.5" customHeight="1">
      <c r="B188226" s="141"/>
      <c r="C188226" s="141"/>
      <c r="D188226" s="141"/>
      <c r="E188226" s="141"/>
      <c r="F188226" s="141"/>
      <c r="G188226" s="248"/>
      <c r="H188226" s="141"/>
      <c r="I188226" s="209"/>
      <c r="J188226" s="141"/>
      <c r="K188226" s="141"/>
    </row>
    <row r="188227" spans="2:11" ht="13.5" customHeight="1">
      <c r="B188227" s="141"/>
      <c r="C188227" s="141"/>
      <c r="D188227" s="141"/>
      <c r="E188227" s="141"/>
      <c r="F188227" s="141"/>
      <c r="G188227" s="248"/>
      <c r="H188227" s="141"/>
      <c r="I188227" s="209"/>
      <c r="J188227" s="141"/>
      <c r="K188227" s="141"/>
    </row>
    <row r="188228" spans="2:11" ht="13.5" customHeight="1">
      <c r="B188228" s="141"/>
      <c r="C188228" s="141"/>
      <c r="D188228" s="141"/>
      <c r="E188228" s="141"/>
      <c r="F188228" s="141"/>
      <c r="G188228" s="248"/>
      <c r="H188228" s="141"/>
      <c r="I188228" s="209"/>
      <c r="J188228" s="141"/>
      <c r="K188228" s="141"/>
    </row>
    <row r="188229" spans="2:11" ht="13.5" customHeight="1">
      <c r="B188229" s="141"/>
      <c r="C188229" s="141"/>
      <c r="D188229" s="141"/>
      <c r="E188229" s="141"/>
      <c r="F188229" s="141"/>
      <c r="G188229" s="248"/>
      <c r="H188229" s="141"/>
      <c r="I188229" s="209"/>
      <c r="J188229" s="141"/>
      <c r="K188229" s="141"/>
    </row>
    <row r="188230" spans="2:11" ht="13.5" customHeight="1">
      <c r="B188230" s="141"/>
      <c r="C188230" s="141"/>
      <c r="D188230" s="141"/>
      <c r="E188230" s="141"/>
      <c r="F188230" s="141"/>
      <c r="G188230" s="248"/>
      <c r="H188230" s="141"/>
      <c r="I188230" s="209"/>
      <c r="J188230" s="141"/>
      <c r="K188230" s="141"/>
    </row>
    <row r="188231" spans="2:11" ht="13.5" customHeight="1">
      <c r="B188231" s="141"/>
      <c r="C188231" s="141"/>
      <c r="D188231" s="141"/>
      <c r="E188231" s="141"/>
      <c r="F188231" s="141"/>
      <c r="G188231" s="248"/>
      <c r="H188231" s="141"/>
      <c r="I188231" s="209"/>
      <c r="J188231" s="141"/>
      <c r="K188231" s="141"/>
    </row>
    <row r="188232" spans="2:11" ht="13.5" customHeight="1">
      <c r="B188232" s="141"/>
      <c r="C188232" s="141"/>
      <c r="D188232" s="141"/>
      <c r="E188232" s="141"/>
      <c r="F188232" s="141"/>
      <c r="G188232" s="248"/>
      <c r="H188232" s="141"/>
      <c r="I188232" s="209"/>
      <c r="J188232" s="141"/>
      <c r="K188232" s="141"/>
    </row>
    <row r="188233" spans="2:11" ht="13.5" customHeight="1">
      <c r="B188233" s="141"/>
      <c r="C188233" s="141"/>
      <c r="D188233" s="141"/>
      <c r="E188233" s="141"/>
      <c r="F188233" s="141"/>
      <c r="G188233" s="248"/>
      <c r="H188233" s="141"/>
      <c r="I188233" s="209"/>
      <c r="J188233" s="141"/>
      <c r="K188233" s="141"/>
    </row>
    <row r="188234" spans="2:11" ht="13.5" customHeight="1">
      <c r="B188234" s="141"/>
      <c r="C188234" s="141"/>
      <c r="D188234" s="141"/>
      <c r="E188234" s="141"/>
      <c r="F188234" s="141"/>
      <c r="G188234" s="248"/>
      <c r="H188234" s="141"/>
      <c r="I188234" s="209"/>
      <c r="J188234" s="141"/>
      <c r="K188234" s="141"/>
    </row>
    <row r="188235" spans="2:11" ht="13.5" customHeight="1">
      <c r="B188235" s="141"/>
      <c r="C188235" s="141"/>
      <c r="D188235" s="141"/>
      <c r="E188235" s="141"/>
      <c r="F188235" s="141"/>
      <c r="G188235" s="248"/>
      <c r="H188235" s="141"/>
      <c r="I188235" s="209"/>
      <c r="J188235" s="141"/>
      <c r="K188235" s="141"/>
    </row>
    <row r="188236" spans="2:11" ht="13.5" customHeight="1">
      <c r="B188236" s="141"/>
      <c r="C188236" s="141"/>
      <c r="D188236" s="141"/>
      <c r="E188236" s="141"/>
      <c r="F188236" s="141"/>
      <c r="G188236" s="248"/>
      <c r="H188236" s="141"/>
      <c r="I188236" s="209"/>
      <c r="J188236" s="141"/>
      <c r="K188236" s="141"/>
    </row>
    <row r="188237" spans="2:11" ht="13.5" customHeight="1">
      <c r="B188237" s="141"/>
      <c r="C188237" s="141"/>
      <c r="D188237" s="141"/>
      <c r="E188237" s="141"/>
      <c r="F188237" s="141"/>
      <c r="G188237" s="248"/>
      <c r="H188237" s="141"/>
      <c r="I188237" s="209"/>
      <c r="J188237" s="141"/>
      <c r="K188237" s="141"/>
    </row>
    <row r="188238" spans="2:11" ht="13.5" customHeight="1">
      <c r="B188238" s="141"/>
      <c r="C188238" s="141"/>
      <c r="D188238" s="141"/>
      <c r="E188238" s="141"/>
      <c r="F188238" s="141"/>
      <c r="G188238" s="248"/>
      <c r="H188238" s="141"/>
      <c r="I188238" s="209"/>
      <c r="J188238" s="141"/>
      <c r="K188238" s="141"/>
    </row>
    <row r="188239" spans="2:11" ht="13.5" customHeight="1">
      <c r="B188239" s="141"/>
      <c r="C188239" s="141"/>
      <c r="D188239" s="141"/>
      <c r="E188239" s="141"/>
      <c r="F188239" s="141"/>
      <c r="G188239" s="248"/>
      <c r="H188239" s="141"/>
      <c r="I188239" s="209"/>
      <c r="J188239" s="141"/>
      <c r="K188239" s="141"/>
    </row>
    <row r="188240" spans="2:11" ht="13.5" customHeight="1">
      <c r="B188240" s="141"/>
      <c r="C188240" s="141"/>
      <c r="D188240" s="141"/>
      <c r="E188240" s="141"/>
      <c r="F188240" s="141"/>
      <c r="G188240" s="248"/>
      <c r="H188240" s="141"/>
      <c r="I188240" s="209"/>
      <c r="J188240" s="141"/>
      <c r="K188240" s="141"/>
    </row>
    <row r="188241" spans="2:11" ht="13.5" customHeight="1">
      <c r="B188241" s="141"/>
      <c r="C188241" s="141"/>
      <c r="D188241" s="141"/>
      <c r="E188241" s="141"/>
      <c r="F188241" s="141"/>
      <c r="G188241" s="248"/>
      <c r="H188241" s="141"/>
      <c r="I188241" s="209"/>
      <c r="J188241" s="141"/>
      <c r="K188241" s="141"/>
    </row>
    <row r="188242" spans="2:11" ht="13.5" customHeight="1">
      <c r="B188242" s="141"/>
      <c r="C188242" s="141"/>
      <c r="D188242" s="141"/>
      <c r="E188242" s="141"/>
      <c r="F188242" s="141"/>
      <c r="G188242" s="248"/>
      <c r="H188242" s="141"/>
      <c r="I188242" s="209"/>
      <c r="J188242" s="141"/>
      <c r="K188242" s="141"/>
    </row>
    <row r="188243" spans="2:11" ht="13.5" customHeight="1">
      <c r="B188243" s="141"/>
      <c r="C188243" s="141"/>
      <c r="D188243" s="141"/>
      <c r="E188243" s="141"/>
      <c r="F188243" s="141"/>
      <c r="G188243" s="248"/>
      <c r="H188243" s="141"/>
      <c r="I188243" s="209"/>
      <c r="J188243" s="141"/>
      <c r="K188243" s="141"/>
    </row>
    <row r="188244" spans="2:11" ht="13.5" customHeight="1">
      <c r="B188244" s="141"/>
      <c r="C188244" s="141"/>
      <c r="D188244" s="141"/>
      <c r="E188244" s="141"/>
      <c r="F188244" s="141"/>
      <c r="G188244" s="248"/>
      <c r="H188244" s="141"/>
      <c r="I188244" s="209"/>
      <c r="J188244" s="141"/>
      <c r="K188244" s="141"/>
    </row>
    <row r="188245" spans="2:11" ht="13.5" customHeight="1">
      <c r="B188245" s="141"/>
      <c r="C188245" s="141"/>
      <c r="D188245" s="141"/>
      <c r="E188245" s="141"/>
      <c r="F188245" s="141"/>
      <c r="G188245" s="248"/>
      <c r="H188245" s="141"/>
      <c r="I188245" s="209"/>
      <c r="J188245" s="141"/>
      <c r="K188245" s="141"/>
    </row>
    <row r="188246" spans="2:11" ht="13.5" customHeight="1">
      <c r="B188246" s="141"/>
      <c r="C188246" s="141"/>
      <c r="D188246" s="141"/>
      <c r="E188246" s="141"/>
      <c r="F188246" s="141"/>
      <c r="G188246" s="248"/>
      <c r="H188246" s="141"/>
      <c r="I188246" s="209"/>
      <c r="J188246" s="141"/>
      <c r="K188246" s="141"/>
    </row>
    <row r="188247" spans="2:11" ht="13.5" customHeight="1">
      <c r="B188247" s="141"/>
      <c r="C188247" s="141"/>
      <c r="D188247" s="141"/>
      <c r="E188247" s="141"/>
      <c r="F188247" s="141"/>
      <c r="G188247" s="248"/>
      <c r="H188247" s="141"/>
      <c r="I188247" s="209"/>
      <c r="J188247" s="141"/>
      <c r="K188247" s="141"/>
    </row>
    <row r="188248" spans="2:11" ht="13.5" customHeight="1">
      <c r="B188248" s="141"/>
      <c r="C188248" s="141"/>
      <c r="D188248" s="141"/>
      <c r="E188248" s="141"/>
      <c r="F188248" s="141"/>
      <c r="G188248" s="248"/>
      <c r="H188248" s="141"/>
      <c r="I188248" s="209"/>
      <c r="J188248" s="141"/>
      <c r="K188248" s="141"/>
    </row>
    <row r="188249" spans="2:11" ht="13.5" customHeight="1">
      <c r="B188249" s="141"/>
      <c r="C188249" s="141"/>
      <c r="D188249" s="141"/>
      <c r="E188249" s="141"/>
      <c r="F188249" s="141"/>
      <c r="G188249" s="248"/>
      <c r="H188249" s="141"/>
      <c r="I188249" s="209"/>
      <c r="J188249" s="141"/>
      <c r="K188249" s="141"/>
    </row>
    <row r="188250" spans="2:11" ht="13.5" customHeight="1">
      <c r="B188250" s="141"/>
      <c r="C188250" s="141"/>
      <c r="D188250" s="141"/>
      <c r="E188250" s="141"/>
      <c r="F188250" s="141"/>
      <c r="G188250" s="248"/>
      <c r="H188250" s="141"/>
      <c r="I188250" s="209"/>
      <c r="J188250" s="141"/>
      <c r="K188250" s="141"/>
    </row>
    <row r="188251" spans="2:11" ht="13.5" customHeight="1">
      <c r="B188251" s="141"/>
      <c r="C188251" s="141"/>
      <c r="D188251" s="141"/>
      <c r="E188251" s="141"/>
      <c r="F188251" s="141"/>
      <c r="G188251" s="248"/>
      <c r="H188251" s="141"/>
      <c r="I188251" s="209"/>
      <c r="J188251" s="141"/>
      <c r="K188251" s="141"/>
    </row>
    <row r="188252" spans="2:11" ht="13.5" customHeight="1">
      <c r="B188252" s="141"/>
      <c r="C188252" s="141"/>
      <c r="D188252" s="141"/>
      <c r="E188252" s="141"/>
      <c r="F188252" s="141"/>
      <c r="G188252" s="248"/>
      <c r="H188252" s="141"/>
      <c r="I188252" s="209"/>
      <c r="J188252" s="141"/>
      <c r="K188252" s="141"/>
    </row>
    <row r="188253" spans="2:11" ht="13.5" customHeight="1">
      <c r="B188253" s="141"/>
      <c r="C188253" s="141"/>
      <c r="D188253" s="141"/>
      <c r="E188253" s="141"/>
      <c r="F188253" s="141"/>
      <c r="G188253" s="248"/>
      <c r="H188253" s="141"/>
      <c r="I188253" s="209"/>
      <c r="J188253" s="141"/>
      <c r="K188253" s="141"/>
    </row>
    <row r="188254" spans="2:11" ht="13.5" customHeight="1">
      <c r="B188254" s="141"/>
      <c r="C188254" s="141"/>
      <c r="D188254" s="141"/>
      <c r="E188254" s="141"/>
      <c r="F188254" s="141"/>
      <c r="G188254" s="248"/>
      <c r="H188254" s="141"/>
      <c r="I188254" s="209"/>
      <c r="J188254" s="141"/>
      <c r="K188254" s="141"/>
    </row>
    <row r="188255" spans="2:11" ht="13.5" customHeight="1">
      <c r="B188255" s="141"/>
      <c r="C188255" s="141"/>
      <c r="D188255" s="141"/>
      <c r="E188255" s="141"/>
      <c r="F188255" s="141"/>
      <c r="G188255" s="248"/>
      <c r="H188255" s="141"/>
      <c r="I188255" s="209"/>
      <c r="J188255" s="141"/>
      <c r="K188255" s="141"/>
    </row>
    <row r="188256" spans="2:11" ht="13.5" customHeight="1">
      <c r="B188256" s="141"/>
      <c r="C188256" s="141"/>
      <c r="D188256" s="141"/>
      <c r="E188256" s="141"/>
      <c r="F188256" s="141"/>
      <c r="G188256" s="248"/>
      <c r="H188256" s="141"/>
      <c r="I188256" s="209"/>
      <c r="J188256" s="141"/>
      <c r="K188256" s="141"/>
    </row>
    <row r="188257" spans="2:11" ht="13.5" customHeight="1">
      <c r="B188257" s="141"/>
      <c r="C188257" s="141"/>
      <c r="D188257" s="141"/>
      <c r="E188257" s="141"/>
      <c r="F188257" s="141"/>
      <c r="G188257" s="248"/>
      <c r="H188257" s="141"/>
      <c r="I188257" s="209"/>
      <c r="J188257" s="141"/>
      <c r="K188257" s="141"/>
    </row>
    <row r="188258" spans="2:11" ht="13.5" customHeight="1">
      <c r="B188258" s="141"/>
      <c r="C188258" s="141"/>
      <c r="D188258" s="141"/>
      <c r="E188258" s="141"/>
      <c r="F188258" s="141"/>
      <c r="G188258" s="248"/>
      <c r="H188258" s="141"/>
      <c r="I188258" s="209"/>
      <c r="J188258" s="141"/>
      <c r="K188258" s="141"/>
    </row>
    <row r="188259" spans="2:11" ht="13.5" customHeight="1">
      <c r="B188259" s="141"/>
      <c r="C188259" s="141"/>
      <c r="D188259" s="141"/>
      <c r="E188259" s="141"/>
      <c r="F188259" s="141"/>
      <c r="G188259" s="248"/>
      <c r="H188259" s="141"/>
      <c r="I188259" s="209"/>
      <c r="J188259" s="141"/>
      <c r="K188259" s="141"/>
    </row>
    <row r="188260" spans="2:11" ht="13.5" customHeight="1">
      <c r="B188260" s="141"/>
      <c r="C188260" s="141"/>
      <c r="D188260" s="141"/>
      <c r="E188260" s="141"/>
      <c r="F188260" s="141"/>
      <c r="G188260" s="248"/>
      <c r="H188260" s="141"/>
      <c r="I188260" s="209"/>
      <c r="J188260" s="141"/>
      <c r="K188260" s="141"/>
    </row>
    <row r="188261" spans="2:11" ht="13.5" customHeight="1">
      <c r="B188261" s="141"/>
      <c r="C188261" s="141"/>
      <c r="D188261" s="141"/>
      <c r="E188261" s="141"/>
      <c r="F188261" s="141"/>
      <c r="G188261" s="248"/>
      <c r="H188261" s="141"/>
      <c r="I188261" s="209"/>
      <c r="J188261" s="141"/>
      <c r="K188261" s="141"/>
    </row>
    <row r="188262" spans="2:11" ht="13.5" customHeight="1">
      <c r="B188262" s="141"/>
      <c r="C188262" s="141"/>
      <c r="D188262" s="141"/>
      <c r="E188262" s="141"/>
      <c r="F188262" s="141"/>
      <c r="G188262" s="248"/>
      <c r="H188262" s="141"/>
      <c r="I188262" s="209"/>
      <c r="J188262" s="141"/>
      <c r="K188262" s="141"/>
    </row>
    <row r="188263" spans="2:11" ht="13.5" customHeight="1">
      <c r="B188263" s="141"/>
      <c r="C188263" s="141"/>
      <c r="D188263" s="141"/>
      <c r="E188263" s="141"/>
      <c r="F188263" s="141"/>
      <c r="G188263" s="248"/>
      <c r="H188263" s="141"/>
      <c r="I188263" s="209"/>
      <c r="J188263" s="141"/>
      <c r="K188263" s="141"/>
    </row>
    <row r="188264" spans="2:11" ht="13.5" customHeight="1">
      <c r="B188264" s="141"/>
      <c r="C188264" s="141"/>
      <c r="D188264" s="141"/>
      <c r="E188264" s="141"/>
      <c r="F188264" s="141"/>
      <c r="G188264" s="248"/>
      <c r="H188264" s="141"/>
      <c r="I188264" s="209"/>
      <c r="J188264" s="141"/>
      <c r="K188264" s="141"/>
    </row>
    <row r="188265" spans="2:11" ht="13.5" customHeight="1">
      <c r="B188265" s="141"/>
      <c r="C188265" s="141"/>
      <c r="D188265" s="141"/>
      <c r="E188265" s="141"/>
      <c r="F188265" s="141"/>
      <c r="G188265" s="248"/>
      <c r="H188265" s="141"/>
      <c r="I188265" s="209"/>
      <c r="J188265" s="141"/>
      <c r="K188265" s="141"/>
    </row>
    <row r="188266" spans="2:11" ht="13.5" customHeight="1">
      <c r="B188266" s="141"/>
      <c r="C188266" s="141"/>
      <c r="D188266" s="141"/>
      <c r="E188266" s="141"/>
      <c r="F188266" s="141"/>
      <c r="G188266" s="248"/>
      <c r="H188266" s="141"/>
      <c r="I188266" s="209"/>
      <c r="J188266" s="141"/>
      <c r="K188266" s="141"/>
    </row>
    <row r="188267" spans="2:11" ht="13.5" customHeight="1">
      <c r="B188267" s="141"/>
      <c r="C188267" s="141"/>
      <c r="D188267" s="141"/>
      <c r="E188267" s="141"/>
      <c r="F188267" s="141"/>
      <c r="G188267" s="248"/>
      <c r="H188267" s="141"/>
      <c r="I188267" s="209"/>
      <c r="J188267" s="141"/>
      <c r="K188267" s="141"/>
    </row>
    <row r="188268" spans="2:11" ht="13.5" customHeight="1">
      <c r="B188268" s="141"/>
      <c r="C188268" s="141"/>
      <c r="D188268" s="141"/>
      <c r="E188268" s="141"/>
      <c r="F188268" s="141"/>
      <c r="G188268" s="248"/>
      <c r="H188268" s="141"/>
      <c r="I188268" s="209"/>
      <c r="J188268" s="141"/>
      <c r="K188268" s="141"/>
    </row>
    <row r="188269" spans="2:11" ht="13.5" customHeight="1">
      <c r="B188269" s="141"/>
      <c r="C188269" s="141"/>
      <c r="D188269" s="141"/>
      <c r="E188269" s="141"/>
      <c r="F188269" s="141"/>
      <c r="G188269" s="248"/>
      <c r="H188269" s="141"/>
      <c r="I188269" s="209"/>
      <c r="J188269" s="141"/>
      <c r="K188269" s="141"/>
    </row>
    <row r="188270" spans="2:11" ht="13.5" customHeight="1">
      <c r="B188270" s="141"/>
      <c r="C188270" s="141"/>
      <c r="D188270" s="141"/>
      <c r="E188270" s="141"/>
      <c r="F188270" s="141"/>
      <c r="G188270" s="248"/>
      <c r="H188270" s="141"/>
      <c r="I188270" s="209"/>
      <c r="J188270" s="141"/>
      <c r="K188270" s="141"/>
    </row>
    <row r="188271" spans="2:11" ht="13.5" customHeight="1">
      <c r="B188271" s="141"/>
      <c r="C188271" s="141"/>
      <c r="D188271" s="141"/>
      <c r="E188271" s="141"/>
      <c r="F188271" s="141"/>
      <c r="G188271" s="248"/>
      <c r="H188271" s="141"/>
      <c r="I188271" s="209"/>
      <c r="J188271" s="141"/>
      <c r="K188271" s="141"/>
    </row>
    <row r="188272" spans="2:11" ht="13.5" customHeight="1">
      <c r="B188272" s="141"/>
      <c r="C188272" s="141"/>
      <c r="D188272" s="141"/>
      <c r="E188272" s="141"/>
      <c r="F188272" s="141"/>
      <c r="G188272" s="248"/>
      <c r="H188272" s="141"/>
      <c r="I188272" s="209"/>
      <c r="J188272" s="141"/>
      <c r="K188272" s="141"/>
    </row>
    <row r="188273" spans="2:11" ht="13.5" customHeight="1">
      <c r="B188273" s="141"/>
      <c r="C188273" s="141"/>
      <c r="D188273" s="141"/>
      <c r="E188273" s="141"/>
      <c r="F188273" s="141"/>
      <c r="G188273" s="248"/>
      <c r="H188273" s="141"/>
      <c r="I188273" s="209"/>
      <c r="J188273" s="141"/>
      <c r="K188273" s="141"/>
    </row>
    <row r="188274" spans="2:11" ht="13.5" customHeight="1">
      <c r="B188274" s="141"/>
      <c r="C188274" s="141"/>
      <c r="D188274" s="141"/>
      <c r="E188274" s="141"/>
      <c r="F188274" s="141"/>
      <c r="G188274" s="248"/>
      <c r="H188274" s="141"/>
      <c r="I188274" s="209"/>
      <c r="J188274" s="141"/>
      <c r="K188274" s="141"/>
    </row>
    <row r="188275" spans="2:11" ht="13.5" customHeight="1">
      <c r="B188275" s="141"/>
      <c r="C188275" s="141"/>
      <c r="D188275" s="141"/>
      <c r="E188275" s="141"/>
      <c r="F188275" s="141"/>
      <c r="G188275" s="248"/>
      <c r="H188275" s="141"/>
      <c r="I188275" s="209"/>
      <c r="J188275" s="141"/>
      <c r="K188275" s="141"/>
    </row>
    <row r="188276" spans="2:11" ht="13.5" customHeight="1">
      <c r="B188276" s="141"/>
      <c r="C188276" s="141"/>
      <c r="D188276" s="141"/>
      <c r="E188276" s="141"/>
      <c r="F188276" s="141"/>
      <c r="G188276" s="248"/>
      <c r="H188276" s="141"/>
      <c r="I188276" s="209"/>
      <c r="J188276" s="141"/>
      <c r="K188276" s="141"/>
    </row>
    <row r="188277" spans="2:11" ht="13.5" customHeight="1">
      <c r="B188277" s="141"/>
      <c r="C188277" s="141"/>
      <c r="D188277" s="141"/>
      <c r="E188277" s="141"/>
      <c r="F188277" s="141"/>
      <c r="G188277" s="248"/>
      <c r="H188277" s="141"/>
      <c r="I188277" s="209"/>
      <c r="J188277" s="141"/>
      <c r="K188277" s="141"/>
    </row>
    <row r="188278" spans="2:11" ht="13.5" customHeight="1">
      <c r="B188278" s="141"/>
      <c r="C188278" s="141"/>
      <c r="D188278" s="141"/>
      <c r="E188278" s="141"/>
      <c r="F188278" s="141"/>
      <c r="G188278" s="248"/>
      <c r="H188278" s="141"/>
      <c r="I188278" s="209"/>
      <c r="J188278" s="141"/>
      <c r="K188278" s="141"/>
    </row>
    <row r="188279" spans="2:11" ht="13.5" customHeight="1">
      <c r="B188279" s="141"/>
      <c r="C188279" s="141"/>
      <c r="D188279" s="141"/>
      <c r="E188279" s="141"/>
      <c r="F188279" s="141"/>
      <c r="G188279" s="248"/>
      <c r="H188279" s="141"/>
      <c r="I188279" s="209"/>
      <c r="J188279" s="141"/>
      <c r="K188279" s="141"/>
    </row>
    <row r="188280" spans="2:11" ht="13.5" customHeight="1">
      <c r="B188280" s="141"/>
      <c r="C188280" s="141"/>
      <c r="D188280" s="141"/>
      <c r="E188280" s="141"/>
      <c r="F188280" s="141"/>
      <c r="G188280" s="248"/>
      <c r="H188280" s="141"/>
      <c r="I188280" s="209"/>
      <c r="J188280" s="141"/>
      <c r="K188280" s="141"/>
    </row>
    <row r="188281" spans="2:11" ht="13.5" customHeight="1">
      <c r="B188281" s="141"/>
      <c r="C188281" s="141"/>
      <c r="D188281" s="141"/>
      <c r="E188281" s="141"/>
      <c r="F188281" s="141"/>
      <c r="G188281" s="248"/>
      <c r="H188281" s="141"/>
      <c r="I188281" s="209"/>
      <c r="J188281" s="141"/>
      <c r="K188281" s="141"/>
    </row>
    <row r="188282" spans="2:11" ht="13.5" customHeight="1">
      <c r="B188282" s="141"/>
      <c r="C188282" s="141"/>
      <c r="D188282" s="141"/>
      <c r="E188282" s="141"/>
      <c r="F188282" s="141"/>
      <c r="G188282" s="248"/>
      <c r="H188282" s="141"/>
      <c r="I188282" s="209"/>
      <c r="J188282" s="141"/>
      <c r="K188282" s="141"/>
    </row>
    <row r="188283" spans="2:11" ht="13.5" customHeight="1">
      <c r="B188283" s="141"/>
      <c r="C188283" s="141"/>
      <c r="D188283" s="141"/>
      <c r="E188283" s="141"/>
      <c r="F188283" s="141"/>
      <c r="G188283" s="248"/>
      <c r="H188283" s="141"/>
      <c r="I188283" s="209"/>
      <c r="J188283" s="141"/>
      <c r="K188283" s="141"/>
    </row>
    <row r="188284" spans="2:11" ht="13.5" customHeight="1">
      <c r="B188284" s="141"/>
      <c r="C188284" s="141"/>
      <c r="D188284" s="141"/>
      <c r="E188284" s="141"/>
      <c r="F188284" s="141"/>
      <c r="G188284" s="248"/>
      <c r="H188284" s="141"/>
      <c r="I188284" s="209"/>
      <c r="J188284" s="141"/>
      <c r="K188284" s="141"/>
    </row>
    <row r="188285" spans="2:11" ht="13.5" customHeight="1">
      <c r="B188285" s="141"/>
      <c r="C188285" s="141"/>
      <c r="D188285" s="141"/>
      <c r="E188285" s="141"/>
      <c r="F188285" s="141"/>
      <c r="G188285" s="248"/>
      <c r="H188285" s="141"/>
      <c r="I188285" s="209"/>
      <c r="J188285" s="141"/>
      <c r="K188285" s="141"/>
    </row>
    <row r="188286" spans="2:11" ht="13.5" customHeight="1">
      <c r="B188286" s="141"/>
      <c r="C188286" s="141"/>
      <c r="D188286" s="141"/>
      <c r="E188286" s="141"/>
      <c r="F188286" s="141"/>
      <c r="G188286" s="248"/>
      <c r="H188286" s="141"/>
      <c r="I188286" s="209"/>
      <c r="J188286" s="141"/>
      <c r="K188286" s="141"/>
    </row>
    <row r="188287" spans="2:11" ht="13.5" customHeight="1">
      <c r="B188287" s="141"/>
      <c r="C188287" s="141"/>
      <c r="D188287" s="141"/>
      <c r="E188287" s="141"/>
      <c r="F188287" s="141"/>
      <c r="G188287" s="248"/>
      <c r="H188287" s="141"/>
      <c r="I188287" s="209"/>
      <c r="J188287" s="141"/>
      <c r="K188287" s="141"/>
    </row>
    <row r="188288" spans="2:11" ht="13.5" customHeight="1">
      <c r="B188288" s="141"/>
      <c r="C188288" s="141"/>
      <c r="D188288" s="141"/>
      <c r="E188288" s="141"/>
      <c r="F188288" s="141"/>
      <c r="G188288" s="248"/>
      <c r="H188288" s="141"/>
      <c r="I188288" s="209"/>
      <c r="J188288" s="141"/>
      <c r="K188288" s="141"/>
    </row>
    <row r="188289" spans="2:11" ht="13.5" customHeight="1">
      <c r="B188289" s="141"/>
      <c r="C188289" s="141"/>
      <c r="D188289" s="141"/>
      <c r="E188289" s="141"/>
      <c r="F188289" s="141"/>
      <c r="G188289" s="248"/>
      <c r="H188289" s="141"/>
      <c r="I188289" s="209"/>
      <c r="J188289" s="141"/>
      <c r="K188289" s="141"/>
    </row>
    <row r="188290" spans="2:11" ht="13.5" customHeight="1">
      <c r="B188290" s="141"/>
      <c r="C188290" s="141"/>
      <c r="D188290" s="141"/>
      <c r="E188290" s="141"/>
      <c r="F188290" s="141"/>
      <c r="G188290" s="248"/>
      <c r="H188290" s="141"/>
      <c r="I188290" s="209"/>
      <c r="J188290" s="141"/>
      <c r="K188290" s="141"/>
    </row>
    <row r="188291" spans="2:11" ht="13.5" customHeight="1">
      <c r="B188291" s="141"/>
      <c r="C188291" s="141"/>
      <c r="D188291" s="141"/>
      <c r="E188291" s="141"/>
      <c r="F188291" s="141"/>
      <c r="G188291" s="248"/>
      <c r="H188291" s="141"/>
      <c r="I188291" s="209"/>
      <c r="J188291" s="141"/>
      <c r="K188291" s="141"/>
    </row>
    <row r="188292" spans="2:11" ht="13.5" customHeight="1">
      <c r="B188292" s="141"/>
      <c r="C188292" s="141"/>
      <c r="D188292" s="141"/>
      <c r="E188292" s="141"/>
      <c r="F188292" s="141"/>
      <c r="G188292" s="248"/>
      <c r="H188292" s="141"/>
      <c r="I188292" s="209"/>
      <c r="J188292" s="141"/>
      <c r="K188292" s="141"/>
    </row>
    <row r="188293" spans="2:11" ht="13.5" customHeight="1">
      <c r="B188293" s="141"/>
      <c r="C188293" s="141"/>
      <c r="D188293" s="141"/>
      <c r="E188293" s="141"/>
      <c r="F188293" s="141"/>
      <c r="G188293" s="248"/>
      <c r="H188293" s="141"/>
      <c r="I188293" s="209"/>
      <c r="J188293" s="141"/>
      <c r="K188293" s="141"/>
    </row>
    <row r="188294" spans="2:11" ht="13.5" customHeight="1">
      <c r="B188294" s="141"/>
      <c r="C188294" s="141"/>
      <c r="D188294" s="141"/>
      <c r="E188294" s="141"/>
      <c r="F188294" s="141"/>
      <c r="G188294" s="248"/>
      <c r="H188294" s="141"/>
      <c r="I188294" s="209"/>
      <c r="J188294" s="141"/>
      <c r="K188294" s="141"/>
    </row>
    <row r="188295" spans="2:11" ht="13.5" customHeight="1">
      <c r="B188295" s="141"/>
      <c r="C188295" s="141"/>
      <c r="D188295" s="141"/>
      <c r="E188295" s="141"/>
      <c r="F188295" s="141"/>
      <c r="G188295" s="248"/>
      <c r="H188295" s="141"/>
      <c r="I188295" s="209"/>
      <c r="J188295" s="141"/>
      <c r="K188295" s="141"/>
    </row>
    <row r="188296" spans="2:11" ht="13.5" customHeight="1">
      <c r="B188296" s="141"/>
      <c r="C188296" s="141"/>
      <c r="D188296" s="141"/>
      <c r="E188296" s="141"/>
      <c r="F188296" s="141"/>
      <c r="G188296" s="248"/>
      <c r="H188296" s="141"/>
      <c r="I188296" s="209"/>
      <c r="J188296" s="141"/>
      <c r="K188296" s="141"/>
    </row>
    <row r="188297" spans="2:11" ht="13.5" customHeight="1">
      <c r="B188297" s="141"/>
      <c r="C188297" s="141"/>
      <c r="D188297" s="141"/>
      <c r="E188297" s="141"/>
      <c r="F188297" s="141"/>
      <c r="G188297" s="248"/>
      <c r="H188297" s="141"/>
      <c r="I188297" s="209"/>
      <c r="J188297" s="141"/>
      <c r="K188297" s="141"/>
    </row>
    <row r="188298" spans="2:11" ht="13.5" customHeight="1">
      <c r="B188298" s="141"/>
      <c r="C188298" s="141"/>
      <c r="D188298" s="141"/>
      <c r="E188298" s="141"/>
      <c r="F188298" s="141"/>
      <c r="G188298" s="248"/>
      <c r="H188298" s="141"/>
      <c r="I188298" s="209"/>
      <c r="J188298" s="141"/>
      <c r="K188298" s="141"/>
    </row>
    <row r="188299" spans="2:11" ht="13.5" customHeight="1">
      <c r="B188299" s="141"/>
      <c r="C188299" s="141"/>
      <c r="D188299" s="141"/>
      <c r="E188299" s="141"/>
      <c r="F188299" s="141"/>
      <c r="G188299" s="248"/>
      <c r="H188299" s="141"/>
      <c r="I188299" s="209"/>
      <c r="J188299" s="141"/>
      <c r="K188299" s="141"/>
    </row>
    <row r="188300" spans="2:11" ht="13.5" customHeight="1">
      <c r="B188300" s="141"/>
      <c r="C188300" s="141"/>
      <c r="D188300" s="141"/>
      <c r="E188300" s="141"/>
      <c r="F188300" s="141"/>
      <c r="G188300" s="248"/>
      <c r="H188300" s="141"/>
      <c r="I188300" s="209"/>
      <c r="J188300" s="141"/>
      <c r="K188300" s="141"/>
    </row>
    <row r="188301" spans="2:11" ht="13.5" customHeight="1">
      <c r="B188301" s="141"/>
      <c r="C188301" s="141"/>
      <c r="D188301" s="141"/>
      <c r="E188301" s="141"/>
      <c r="F188301" s="141"/>
      <c r="G188301" s="248"/>
      <c r="H188301" s="141"/>
      <c r="I188301" s="209"/>
      <c r="J188301" s="141"/>
      <c r="K188301" s="141"/>
    </row>
    <row r="188302" spans="2:11" ht="13.5" customHeight="1">
      <c r="B188302" s="141"/>
      <c r="C188302" s="141"/>
      <c r="D188302" s="141"/>
      <c r="E188302" s="141"/>
      <c r="F188302" s="141"/>
      <c r="G188302" s="248"/>
      <c r="H188302" s="141"/>
      <c r="I188302" s="209"/>
      <c r="J188302" s="141"/>
      <c r="K188302" s="141"/>
    </row>
    <row r="188303" spans="2:11" ht="13.5" customHeight="1">
      <c r="B188303" s="141"/>
      <c r="C188303" s="141"/>
      <c r="D188303" s="141"/>
      <c r="E188303" s="141"/>
      <c r="F188303" s="141"/>
      <c r="G188303" s="248"/>
      <c r="H188303" s="141"/>
      <c r="I188303" s="209"/>
      <c r="J188303" s="141"/>
      <c r="K188303" s="141"/>
    </row>
    <row r="188304" spans="2:11" ht="13.5" customHeight="1">
      <c r="B188304" s="141"/>
      <c r="C188304" s="141"/>
      <c r="D188304" s="141"/>
      <c r="E188304" s="141"/>
      <c r="F188304" s="141"/>
      <c r="G188304" s="248"/>
      <c r="H188304" s="141"/>
      <c r="I188304" s="209"/>
      <c r="J188304" s="141"/>
      <c r="K188304" s="141"/>
    </row>
    <row r="188305" spans="2:11" ht="13.5" customHeight="1">
      <c r="B188305" s="141"/>
      <c r="C188305" s="141"/>
      <c r="D188305" s="141"/>
      <c r="E188305" s="141"/>
      <c r="F188305" s="141"/>
      <c r="G188305" s="248"/>
      <c r="H188305" s="141"/>
      <c r="I188305" s="209"/>
      <c r="J188305" s="141"/>
      <c r="K188305" s="141"/>
    </row>
    <row r="188306" spans="2:11" ht="13.5" customHeight="1">
      <c r="B188306" s="141"/>
      <c r="C188306" s="141"/>
      <c r="D188306" s="141"/>
      <c r="E188306" s="141"/>
      <c r="F188306" s="141"/>
      <c r="G188306" s="248"/>
      <c r="H188306" s="141"/>
      <c r="I188306" s="209"/>
      <c r="J188306" s="141"/>
      <c r="K188306" s="141"/>
    </row>
    <row r="188307" spans="2:11" ht="13.5" customHeight="1">
      <c r="B188307" s="141"/>
      <c r="C188307" s="141"/>
      <c r="D188307" s="141"/>
      <c r="E188307" s="141"/>
      <c r="F188307" s="141"/>
      <c r="G188307" s="248"/>
      <c r="H188307" s="141"/>
      <c r="I188307" s="209"/>
      <c r="J188307" s="141"/>
      <c r="K188307" s="141"/>
    </row>
    <row r="188308" spans="2:11" ht="13.5" customHeight="1">
      <c r="B188308" s="141"/>
      <c r="C188308" s="141"/>
      <c r="D188308" s="141"/>
      <c r="E188308" s="141"/>
      <c r="F188308" s="141"/>
      <c r="G188308" s="248"/>
      <c r="H188308" s="141"/>
      <c r="I188308" s="209"/>
      <c r="J188308" s="141"/>
      <c r="K188308" s="141"/>
    </row>
    <row r="188309" spans="2:11" ht="13.5" customHeight="1">
      <c r="B188309" s="141"/>
      <c r="C188309" s="141"/>
      <c r="D188309" s="141"/>
      <c r="E188309" s="141"/>
      <c r="F188309" s="141"/>
      <c r="G188309" s="248"/>
      <c r="H188309" s="141"/>
      <c r="I188309" s="209"/>
      <c r="J188309" s="141"/>
      <c r="K188309" s="141"/>
    </row>
    <row r="188310" spans="2:11" ht="13.5" customHeight="1">
      <c r="B188310" s="141"/>
      <c r="C188310" s="141"/>
      <c r="D188310" s="141"/>
      <c r="E188310" s="141"/>
      <c r="F188310" s="141"/>
      <c r="G188310" s="248"/>
      <c r="H188310" s="141"/>
      <c r="I188310" s="209"/>
      <c r="J188310" s="141"/>
      <c r="K188310" s="141"/>
    </row>
    <row r="188311" spans="2:11" ht="13.5" customHeight="1">
      <c r="B188311" s="141"/>
      <c r="C188311" s="141"/>
      <c r="D188311" s="141"/>
      <c r="E188311" s="141"/>
      <c r="F188311" s="141"/>
      <c r="G188311" s="248"/>
      <c r="H188311" s="141"/>
      <c r="I188311" s="209"/>
      <c r="J188311" s="141"/>
      <c r="K188311" s="141"/>
    </row>
    <row r="188312" spans="2:11" ht="13.5" customHeight="1">
      <c r="B188312" s="141"/>
      <c r="C188312" s="141"/>
      <c r="D188312" s="141"/>
      <c r="E188312" s="141"/>
      <c r="F188312" s="141"/>
      <c r="G188312" s="248"/>
      <c r="H188312" s="141"/>
      <c r="I188312" s="209"/>
      <c r="J188312" s="141"/>
      <c r="K188312" s="141"/>
    </row>
    <row r="188313" spans="2:11" ht="13.5" customHeight="1">
      <c r="B188313" s="141"/>
      <c r="C188313" s="141"/>
      <c r="D188313" s="141"/>
      <c r="E188313" s="141"/>
      <c r="F188313" s="141"/>
      <c r="G188313" s="248"/>
      <c r="H188313" s="141"/>
      <c r="I188313" s="209"/>
      <c r="J188313" s="141"/>
      <c r="K188313" s="141"/>
    </row>
    <row r="188314" spans="2:11" ht="13.5" customHeight="1">
      <c r="B188314" s="141"/>
      <c r="C188314" s="141"/>
      <c r="D188314" s="141"/>
      <c r="E188314" s="141"/>
      <c r="F188314" s="141"/>
      <c r="G188314" s="248"/>
      <c r="H188314" s="141"/>
      <c r="I188314" s="209"/>
      <c r="J188314" s="141"/>
      <c r="K188314" s="141"/>
    </row>
    <row r="188315" spans="2:11" ht="13.5" customHeight="1">
      <c r="B188315" s="141"/>
      <c r="C188315" s="141"/>
      <c r="D188315" s="141"/>
      <c r="E188315" s="141"/>
      <c r="F188315" s="141"/>
      <c r="G188315" s="248"/>
      <c r="H188315" s="141"/>
      <c r="I188315" s="209"/>
      <c r="J188315" s="141"/>
      <c r="K188315" s="141"/>
    </row>
    <row r="188316" spans="2:11" ht="13.5" customHeight="1">
      <c r="B188316" s="141"/>
      <c r="C188316" s="141"/>
      <c r="D188316" s="141"/>
      <c r="E188316" s="141"/>
      <c r="F188316" s="141"/>
      <c r="G188316" s="248"/>
      <c r="H188316" s="141"/>
      <c r="I188316" s="209"/>
      <c r="J188316" s="141"/>
      <c r="K188316" s="141"/>
    </row>
    <row r="188317" spans="2:11" ht="13.5" customHeight="1">
      <c r="B188317" s="141"/>
      <c r="C188317" s="141"/>
      <c r="D188317" s="141"/>
      <c r="E188317" s="141"/>
      <c r="F188317" s="141"/>
      <c r="G188317" s="248"/>
      <c r="H188317" s="141"/>
      <c r="I188317" s="209"/>
      <c r="J188317" s="141"/>
      <c r="K188317" s="141"/>
    </row>
    <row r="188318" spans="2:11" ht="13.5" customHeight="1">
      <c r="B188318" s="141"/>
      <c r="C188318" s="141"/>
      <c r="D188318" s="141"/>
      <c r="E188318" s="141"/>
      <c r="F188318" s="141"/>
      <c r="G188318" s="248"/>
      <c r="H188318" s="141"/>
      <c r="I188318" s="209"/>
      <c r="J188318" s="141"/>
      <c r="K188318" s="141"/>
    </row>
    <row r="188319" spans="2:11" ht="13.5" customHeight="1">
      <c r="B188319" s="141"/>
      <c r="C188319" s="141"/>
      <c r="D188319" s="141"/>
      <c r="E188319" s="141"/>
      <c r="F188319" s="141"/>
      <c r="G188319" s="248"/>
      <c r="H188319" s="141"/>
      <c r="I188319" s="209"/>
      <c r="J188319" s="141"/>
      <c r="K188319" s="141"/>
    </row>
    <row r="188320" spans="2:11" ht="13.5" customHeight="1">
      <c r="B188320" s="141"/>
      <c r="C188320" s="141"/>
      <c r="D188320" s="141"/>
      <c r="E188320" s="141"/>
      <c r="F188320" s="141"/>
      <c r="G188320" s="248"/>
      <c r="H188320" s="141"/>
      <c r="I188320" s="209"/>
      <c r="J188320" s="141"/>
      <c r="K188320" s="141"/>
    </row>
    <row r="188321" spans="2:11" ht="13.5" customHeight="1">
      <c r="B188321" s="141"/>
      <c r="C188321" s="141"/>
      <c r="D188321" s="141"/>
      <c r="E188321" s="141"/>
      <c r="F188321" s="141"/>
      <c r="G188321" s="248"/>
      <c r="H188321" s="141"/>
      <c r="I188321" s="209"/>
      <c r="J188321" s="141"/>
      <c r="K188321" s="141"/>
    </row>
    <row r="188322" spans="2:11" ht="13.5" customHeight="1">
      <c r="B188322" s="141"/>
      <c r="C188322" s="141"/>
      <c r="D188322" s="141"/>
      <c r="E188322" s="141"/>
      <c r="F188322" s="141"/>
      <c r="G188322" s="248"/>
      <c r="H188322" s="141"/>
      <c r="I188322" s="209"/>
      <c r="J188322" s="141"/>
      <c r="K188322" s="141"/>
    </row>
    <row r="188323" spans="2:11" ht="13.5" customHeight="1">
      <c r="B188323" s="141"/>
      <c r="C188323" s="141"/>
      <c r="D188323" s="141"/>
      <c r="E188323" s="141"/>
      <c r="F188323" s="141"/>
      <c r="G188323" s="248"/>
      <c r="H188323" s="141"/>
      <c r="I188323" s="209"/>
      <c r="J188323" s="141"/>
      <c r="K188323" s="141"/>
    </row>
    <row r="188324" spans="2:11" ht="13.5" customHeight="1">
      <c r="B188324" s="141"/>
      <c r="C188324" s="141"/>
      <c r="D188324" s="141"/>
      <c r="E188324" s="141"/>
      <c r="F188324" s="141"/>
      <c r="G188324" s="248"/>
      <c r="H188324" s="141"/>
      <c r="I188324" s="209"/>
      <c r="J188324" s="141"/>
      <c r="K188324" s="141"/>
    </row>
    <row r="188325" spans="2:11" ht="13.5" customHeight="1">
      <c r="B188325" s="141"/>
      <c r="C188325" s="141"/>
      <c r="D188325" s="141"/>
      <c r="E188325" s="141"/>
      <c r="F188325" s="141"/>
      <c r="G188325" s="248"/>
      <c r="H188325" s="141"/>
      <c r="I188325" s="209"/>
      <c r="J188325" s="141"/>
      <c r="K188325" s="141"/>
    </row>
    <row r="188326" spans="2:11" ht="13.5" customHeight="1">
      <c r="B188326" s="141"/>
      <c r="C188326" s="141"/>
      <c r="D188326" s="141"/>
      <c r="E188326" s="141"/>
      <c r="F188326" s="141"/>
      <c r="G188326" s="248"/>
      <c r="H188326" s="141"/>
      <c r="I188326" s="209"/>
      <c r="J188326" s="141"/>
      <c r="K188326" s="141"/>
    </row>
    <row r="188327" spans="2:11" ht="13.5" customHeight="1">
      <c r="B188327" s="141"/>
      <c r="C188327" s="141"/>
      <c r="D188327" s="141"/>
      <c r="E188327" s="141"/>
      <c r="F188327" s="141"/>
      <c r="G188327" s="248"/>
      <c r="H188327" s="141"/>
      <c r="I188327" s="209"/>
      <c r="J188327" s="141"/>
      <c r="K188327" s="141"/>
    </row>
    <row r="188328" spans="2:11" ht="13.5" customHeight="1">
      <c r="B188328" s="141"/>
      <c r="C188328" s="141"/>
      <c r="D188328" s="141"/>
      <c r="E188328" s="141"/>
      <c r="F188328" s="141"/>
      <c r="G188328" s="248"/>
      <c r="H188328" s="141"/>
      <c r="I188328" s="209"/>
      <c r="J188328" s="141"/>
      <c r="K188328" s="141"/>
    </row>
    <row r="188329" spans="2:11" ht="13.5" customHeight="1">
      <c r="B188329" s="141"/>
      <c r="C188329" s="141"/>
      <c r="D188329" s="141"/>
      <c r="E188329" s="141"/>
      <c r="F188329" s="141"/>
      <c r="G188329" s="248"/>
      <c r="H188329" s="141"/>
      <c r="I188329" s="209"/>
      <c r="J188329" s="141"/>
      <c r="K188329" s="141"/>
    </row>
    <row r="188330" spans="2:11" ht="13.5" customHeight="1">
      <c r="B188330" s="141"/>
      <c r="C188330" s="141"/>
      <c r="D188330" s="141"/>
      <c r="E188330" s="141"/>
      <c r="F188330" s="141"/>
      <c r="G188330" s="248"/>
      <c r="H188330" s="141"/>
      <c r="I188330" s="209"/>
      <c r="J188330" s="141"/>
      <c r="K188330" s="141"/>
    </row>
    <row r="188331" spans="2:11" ht="13.5" customHeight="1">
      <c r="B188331" s="141"/>
      <c r="C188331" s="141"/>
      <c r="D188331" s="141"/>
      <c r="E188331" s="141"/>
      <c r="F188331" s="141"/>
      <c r="G188331" s="248"/>
      <c r="H188331" s="141"/>
      <c r="I188331" s="209"/>
      <c r="J188331" s="141"/>
      <c r="K188331" s="141"/>
    </row>
    <row r="188332" spans="2:11" ht="13.5" customHeight="1">
      <c r="B188332" s="141"/>
      <c r="C188332" s="141"/>
      <c r="D188332" s="141"/>
      <c r="E188332" s="141"/>
      <c r="F188332" s="141"/>
      <c r="G188332" s="248"/>
      <c r="H188332" s="141"/>
      <c r="I188332" s="209"/>
      <c r="J188332" s="141"/>
      <c r="K188332" s="141"/>
    </row>
    <row r="188333" spans="2:11" ht="13.5" customHeight="1">
      <c r="B188333" s="141"/>
      <c r="C188333" s="141"/>
      <c r="D188333" s="141"/>
      <c r="E188333" s="141"/>
      <c r="F188333" s="141"/>
      <c r="G188333" s="248"/>
      <c r="H188333" s="141"/>
      <c r="I188333" s="209"/>
      <c r="J188333" s="141"/>
      <c r="K188333" s="141"/>
    </row>
    <row r="188334" spans="2:11" ht="13.5" customHeight="1">
      <c r="B188334" s="141"/>
      <c r="C188334" s="141"/>
      <c r="D188334" s="141"/>
      <c r="E188334" s="141"/>
      <c r="F188334" s="141"/>
      <c r="G188334" s="248"/>
      <c r="H188334" s="141"/>
      <c r="I188334" s="209"/>
      <c r="J188334" s="141"/>
      <c r="K188334" s="141"/>
    </row>
    <row r="188335" spans="2:11" ht="13.5" customHeight="1">
      <c r="B188335" s="141"/>
      <c r="C188335" s="141"/>
      <c r="D188335" s="141"/>
      <c r="E188335" s="141"/>
      <c r="F188335" s="141"/>
      <c r="G188335" s="248"/>
      <c r="H188335" s="141"/>
      <c r="I188335" s="209"/>
      <c r="J188335" s="141"/>
      <c r="K188335" s="141"/>
    </row>
    <row r="188336" spans="2:11" ht="13.5" customHeight="1">
      <c r="B188336" s="141"/>
      <c r="C188336" s="141"/>
      <c r="D188336" s="141"/>
      <c r="E188336" s="141"/>
      <c r="F188336" s="141"/>
      <c r="G188336" s="248"/>
      <c r="H188336" s="141"/>
      <c r="I188336" s="209"/>
      <c r="J188336" s="141"/>
      <c r="K188336" s="141"/>
    </row>
    <row r="188337" spans="2:11" ht="13.5" customHeight="1">
      <c r="B188337" s="141"/>
      <c r="C188337" s="141"/>
      <c r="D188337" s="141"/>
      <c r="E188337" s="141"/>
      <c r="F188337" s="141"/>
      <c r="G188337" s="248"/>
      <c r="H188337" s="141"/>
      <c r="I188337" s="209"/>
      <c r="J188337" s="141"/>
      <c r="K188337" s="141"/>
    </row>
    <row r="188338" spans="2:11" ht="13.5" customHeight="1">
      <c r="B188338" s="141"/>
      <c r="C188338" s="141"/>
      <c r="D188338" s="141"/>
      <c r="E188338" s="141"/>
      <c r="F188338" s="141"/>
      <c r="G188338" s="248"/>
      <c r="H188338" s="141"/>
      <c r="I188338" s="209"/>
      <c r="J188338" s="141"/>
      <c r="K188338" s="141"/>
    </row>
    <row r="188339" spans="2:11" ht="13.5" customHeight="1">
      <c r="B188339" s="141"/>
      <c r="C188339" s="141"/>
      <c r="D188339" s="141"/>
      <c r="E188339" s="141"/>
      <c r="F188339" s="141"/>
      <c r="G188339" s="248"/>
      <c r="H188339" s="141"/>
      <c r="I188339" s="209"/>
      <c r="J188339" s="141"/>
      <c r="K188339" s="141"/>
    </row>
    <row r="188340" spans="2:11" ht="13.5" customHeight="1">
      <c r="B188340" s="141"/>
      <c r="C188340" s="141"/>
      <c r="D188340" s="141"/>
      <c r="E188340" s="141"/>
      <c r="F188340" s="141"/>
      <c r="G188340" s="248"/>
      <c r="H188340" s="141"/>
      <c r="I188340" s="209"/>
      <c r="J188340" s="141"/>
      <c r="K188340" s="141"/>
    </row>
    <row r="188341" spans="2:11" ht="13.5" customHeight="1">
      <c r="B188341" s="141"/>
      <c r="C188341" s="141"/>
      <c r="D188341" s="141"/>
      <c r="E188341" s="141"/>
      <c r="F188341" s="141"/>
      <c r="G188341" s="248"/>
      <c r="H188341" s="141"/>
      <c r="I188341" s="209"/>
      <c r="J188341" s="141"/>
      <c r="K188341" s="141"/>
    </row>
    <row r="188342" spans="2:11" ht="13.5" customHeight="1">
      <c r="B188342" s="141"/>
      <c r="C188342" s="141"/>
      <c r="D188342" s="141"/>
      <c r="E188342" s="141"/>
      <c r="F188342" s="141"/>
      <c r="G188342" s="248"/>
      <c r="H188342" s="141"/>
      <c r="I188342" s="209"/>
      <c r="J188342" s="141"/>
      <c r="K188342" s="141"/>
    </row>
    <row r="188343" spans="2:11" ht="13.5" customHeight="1">
      <c r="B188343" s="141"/>
      <c r="C188343" s="141"/>
      <c r="D188343" s="141"/>
      <c r="E188343" s="141"/>
      <c r="F188343" s="141"/>
      <c r="G188343" s="248"/>
      <c r="H188343" s="141"/>
      <c r="I188343" s="209"/>
      <c r="J188343" s="141"/>
      <c r="K188343" s="141"/>
    </row>
    <row r="188344" spans="2:11" ht="13.5" customHeight="1">
      <c r="B188344" s="141"/>
      <c r="C188344" s="141"/>
      <c r="D188344" s="141"/>
      <c r="E188344" s="141"/>
      <c r="F188344" s="141"/>
      <c r="G188344" s="248"/>
      <c r="H188344" s="141"/>
      <c r="I188344" s="209"/>
      <c r="J188344" s="141"/>
      <c r="K188344" s="141"/>
    </row>
    <row r="188345" spans="2:11" ht="13.5" customHeight="1">
      <c r="B188345" s="141"/>
      <c r="C188345" s="141"/>
      <c r="D188345" s="141"/>
      <c r="E188345" s="141"/>
      <c r="F188345" s="141"/>
      <c r="G188345" s="248"/>
      <c r="H188345" s="141"/>
      <c r="I188345" s="209"/>
      <c r="J188345" s="141"/>
      <c r="K188345" s="141"/>
    </row>
    <row r="188346" spans="2:11" ht="13.5" customHeight="1">
      <c r="B188346" s="141"/>
      <c r="C188346" s="141"/>
      <c r="D188346" s="141"/>
      <c r="E188346" s="141"/>
      <c r="F188346" s="141"/>
      <c r="G188346" s="248"/>
      <c r="H188346" s="141"/>
      <c r="I188346" s="209"/>
      <c r="J188346" s="141"/>
      <c r="K188346" s="141"/>
    </row>
    <row r="188347" spans="2:11" ht="13.5" customHeight="1">
      <c r="B188347" s="141"/>
      <c r="C188347" s="141"/>
      <c r="D188347" s="141"/>
      <c r="E188347" s="141"/>
      <c r="F188347" s="141"/>
      <c r="G188347" s="248"/>
      <c r="H188347" s="141"/>
      <c r="I188347" s="209"/>
      <c r="J188347" s="141"/>
      <c r="K188347" s="141"/>
    </row>
    <row r="188348" spans="2:11" ht="13.5" customHeight="1">
      <c r="B188348" s="141"/>
      <c r="C188348" s="141"/>
      <c r="D188348" s="141"/>
      <c r="E188348" s="141"/>
      <c r="F188348" s="141"/>
      <c r="G188348" s="248"/>
      <c r="H188348" s="141"/>
      <c r="I188348" s="209"/>
      <c r="J188348" s="141"/>
      <c r="K188348" s="141"/>
    </row>
    <row r="188349" spans="2:11" ht="13.5" customHeight="1">
      <c r="B188349" s="141"/>
      <c r="C188349" s="141"/>
      <c r="D188349" s="141"/>
      <c r="E188349" s="141"/>
      <c r="F188349" s="141"/>
      <c r="G188349" s="248"/>
      <c r="H188349" s="141"/>
      <c r="I188349" s="209"/>
      <c r="J188349" s="141"/>
      <c r="K188349" s="141"/>
    </row>
    <row r="188350" spans="2:11" ht="13.5" customHeight="1">
      <c r="B188350" s="141"/>
      <c r="C188350" s="141"/>
      <c r="D188350" s="141"/>
      <c r="E188350" s="141"/>
      <c r="F188350" s="141"/>
      <c r="G188350" s="248"/>
      <c r="H188350" s="141"/>
      <c r="I188350" s="209"/>
      <c r="J188350" s="141"/>
      <c r="K188350" s="141"/>
    </row>
    <row r="188351" spans="2:11" ht="13.5" customHeight="1">
      <c r="B188351" s="141"/>
      <c r="C188351" s="141"/>
      <c r="D188351" s="141"/>
      <c r="E188351" s="141"/>
      <c r="F188351" s="141"/>
      <c r="G188351" s="248"/>
      <c r="H188351" s="141"/>
      <c r="I188351" s="209"/>
      <c r="J188351" s="141"/>
      <c r="K188351" s="141"/>
    </row>
    <row r="188352" spans="2:11" ht="13.5" customHeight="1">
      <c r="B188352" s="141"/>
      <c r="C188352" s="141"/>
      <c r="D188352" s="141"/>
      <c r="E188352" s="141"/>
      <c r="F188352" s="141"/>
      <c r="G188352" s="248"/>
      <c r="H188352" s="141"/>
      <c r="I188352" s="209"/>
      <c r="J188352" s="141"/>
      <c r="K188352" s="141"/>
    </row>
    <row r="188353" spans="2:11" ht="13.5" customHeight="1">
      <c r="B188353" s="141"/>
      <c r="C188353" s="141"/>
      <c r="D188353" s="141"/>
      <c r="E188353" s="141"/>
      <c r="F188353" s="141"/>
      <c r="G188353" s="248"/>
      <c r="H188353" s="141"/>
      <c r="I188353" s="209"/>
      <c r="J188353" s="141"/>
      <c r="K188353" s="141"/>
    </row>
    <row r="188354" spans="2:11" ht="13.5" customHeight="1">
      <c r="B188354" s="141"/>
      <c r="C188354" s="141"/>
      <c r="D188354" s="141"/>
      <c r="E188354" s="141"/>
      <c r="F188354" s="141"/>
      <c r="G188354" s="248"/>
      <c r="H188354" s="141"/>
      <c r="I188354" s="209"/>
      <c r="J188354" s="141"/>
      <c r="K188354" s="141"/>
    </row>
    <row r="188355" spans="2:11" ht="13.5" customHeight="1">
      <c r="B188355" s="141"/>
      <c r="C188355" s="141"/>
      <c r="D188355" s="141"/>
      <c r="E188355" s="141"/>
      <c r="F188355" s="141"/>
      <c r="G188355" s="248"/>
      <c r="H188355" s="141"/>
      <c r="I188355" s="209"/>
      <c r="J188355" s="141"/>
      <c r="K188355" s="141"/>
    </row>
    <row r="188356" spans="2:11" ht="13.5" customHeight="1">
      <c r="B188356" s="141"/>
      <c r="C188356" s="141"/>
      <c r="D188356" s="141"/>
      <c r="E188356" s="141"/>
      <c r="F188356" s="141"/>
      <c r="G188356" s="248"/>
      <c r="H188356" s="141"/>
      <c r="I188356" s="209"/>
      <c r="J188356" s="141"/>
      <c r="K188356" s="141"/>
    </row>
    <row r="188357" spans="2:11" ht="13.5" customHeight="1">
      <c r="B188357" s="141"/>
      <c r="C188357" s="141"/>
      <c r="D188357" s="141"/>
      <c r="E188357" s="141"/>
      <c r="F188357" s="141"/>
      <c r="G188357" s="248"/>
      <c r="H188357" s="141"/>
      <c r="I188357" s="209"/>
      <c r="J188357" s="141"/>
      <c r="K188357" s="141"/>
    </row>
    <row r="188358" spans="2:11" ht="13.5" customHeight="1">
      <c r="B188358" s="141"/>
      <c r="C188358" s="141"/>
      <c r="D188358" s="141"/>
      <c r="E188358" s="141"/>
      <c r="F188358" s="141"/>
      <c r="G188358" s="248"/>
      <c r="H188358" s="141"/>
      <c r="I188358" s="209"/>
      <c r="J188358" s="141"/>
      <c r="K188358" s="141"/>
    </row>
    <row r="188359" spans="2:11" ht="13.5" customHeight="1">
      <c r="B188359" s="141"/>
      <c r="C188359" s="141"/>
      <c r="D188359" s="141"/>
      <c r="E188359" s="141"/>
      <c r="F188359" s="141"/>
      <c r="G188359" s="248"/>
      <c r="H188359" s="141"/>
      <c r="I188359" s="209"/>
      <c r="J188359" s="141"/>
      <c r="K188359" s="141"/>
    </row>
    <row r="188360" spans="2:11" ht="13.5" customHeight="1">
      <c r="B188360" s="141"/>
      <c r="C188360" s="141"/>
      <c r="D188360" s="141"/>
      <c r="E188360" s="141"/>
      <c r="F188360" s="141"/>
      <c r="G188360" s="248"/>
      <c r="H188360" s="141"/>
      <c r="I188360" s="209"/>
      <c r="J188360" s="141"/>
      <c r="K188360" s="141"/>
    </row>
    <row r="188361" spans="2:11" ht="13.5" customHeight="1">
      <c r="B188361" s="141"/>
      <c r="C188361" s="141"/>
      <c r="D188361" s="141"/>
      <c r="E188361" s="141"/>
      <c r="F188361" s="141"/>
      <c r="G188361" s="248"/>
      <c r="H188361" s="141"/>
      <c r="I188361" s="209"/>
      <c r="J188361" s="141"/>
      <c r="K188361" s="141"/>
    </row>
    <row r="188362" spans="2:11" ht="13.5" customHeight="1">
      <c r="B188362" s="141"/>
      <c r="C188362" s="141"/>
      <c r="D188362" s="141"/>
      <c r="E188362" s="141"/>
      <c r="F188362" s="141"/>
      <c r="G188362" s="248"/>
      <c r="H188362" s="141"/>
      <c r="I188362" s="209"/>
      <c r="J188362" s="141"/>
      <c r="K188362" s="141"/>
    </row>
    <row r="188363" spans="2:11" ht="13.5" customHeight="1">
      <c r="B188363" s="141"/>
      <c r="C188363" s="141"/>
      <c r="D188363" s="141"/>
      <c r="E188363" s="141"/>
      <c r="F188363" s="141"/>
      <c r="G188363" s="248"/>
      <c r="H188363" s="141"/>
      <c r="I188363" s="209"/>
      <c r="J188363" s="141"/>
      <c r="K188363" s="141"/>
    </row>
    <row r="188364" spans="2:11" ht="13.5" customHeight="1">
      <c r="B188364" s="141"/>
      <c r="C188364" s="141"/>
      <c r="D188364" s="141"/>
      <c r="E188364" s="141"/>
      <c r="F188364" s="141"/>
      <c r="G188364" s="248"/>
      <c r="H188364" s="141"/>
      <c r="I188364" s="209"/>
      <c r="J188364" s="141"/>
      <c r="K188364" s="141"/>
    </row>
    <row r="188365" spans="2:11" ht="13.5" customHeight="1">
      <c r="B188365" s="141"/>
      <c r="C188365" s="141"/>
      <c r="D188365" s="141"/>
      <c r="E188365" s="141"/>
      <c r="F188365" s="141"/>
      <c r="G188365" s="248"/>
      <c r="H188365" s="141"/>
      <c r="I188365" s="209"/>
      <c r="J188365" s="141"/>
      <c r="K188365" s="141"/>
    </row>
    <row r="188366" spans="2:11" ht="13.5" customHeight="1">
      <c r="B188366" s="141"/>
      <c r="C188366" s="141"/>
      <c r="D188366" s="141"/>
      <c r="E188366" s="141"/>
      <c r="F188366" s="141"/>
      <c r="G188366" s="248"/>
      <c r="H188366" s="141"/>
      <c r="I188366" s="209"/>
      <c r="J188366" s="141"/>
      <c r="K188366" s="141"/>
    </row>
    <row r="188367" spans="2:11" ht="13.5" customHeight="1">
      <c r="B188367" s="141"/>
      <c r="C188367" s="141"/>
      <c r="D188367" s="141"/>
      <c r="E188367" s="141"/>
      <c r="F188367" s="141"/>
      <c r="G188367" s="248"/>
      <c r="H188367" s="141"/>
      <c r="I188367" s="209"/>
      <c r="J188367" s="141"/>
      <c r="K188367" s="141"/>
    </row>
    <row r="188368" spans="2:11" ht="13.5" customHeight="1">
      <c r="B188368" s="141"/>
      <c r="C188368" s="141"/>
      <c r="D188368" s="141"/>
      <c r="E188368" s="141"/>
      <c r="F188368" s="141"/>
      <c r="G188368" s="248"/>
      <c r="H188368" s="141"/>
      <c r="I188368" s="209"/>
      <c r="J188368" s="141"/>
      <c r="K188368" s="141"/>
    </row>
    <row r="188369" spans="2:11" ht="13.5" customHeight="1">
      <c r="B188369" s="141"/>
      <c r="C188369" s="141"/>
      <c r="D188369" s="141"/>
      <c r="E188369" s="141"/>
      <c r="F188369" s="141"/>
      <c r="G188369" s="248"/>
      <c r="H188369" s="141"/>
      <c r="I188369" s="209"/>
      <c r="J188369" s="141"/>
      <c r="K188369" s="141"/>
    </row>
    <row r="188370" spans="2:11" ht="13.5" customHeight="1">
      <c r="B188370" s="141"/>
      <c r="C188370" s="141"/>
      <c r="D188370" s="141"/>
      <c r="E188370" s="141"/>
      <c r="F188370" s="141"/>
      <c r="G188370" s="248"/>
      <c r="H188370" s="141"/>
      <c r="I188370" s="209"/>
      <c r="J188370" s="141"/>
      <c r="K188370" s="141"/>
    </row>
    <row r="188371" spans="2:11" ht="13.5" customHeight="1">
      <c r="B188371" s="141"/>
      <c r="C188371" s="141"/>
      <c r="D188371" s="141"/>
      <c r="E188371" s="141"/>
      <c r="F188371" s="141"/>
      <c r="G188371" s="248"/>
      <c r="H188371" s="141"/>
      <c r="I188371" s="209"/>
      <c r="J188371" s="141"/>
      <c r="K188371" s="141"/>
    </row>
    <row r="188372" spans="2:11" ht="13.5" customHeight="1">
      <c r="B188372" s="141"/>
      <c r="C188372" s="141"/>
      <c r="D188372" s="141"/>
      <c r="E188372" s="141"/>
      <c r="F188372" s="141"/>
      <c r="G188372" s="248"/>
      <c r="H188372" s="141"/>
      <c r="I188372" s="209"/>
      <c r="J188372" s="141"/>
      <c r="K188372" s="141"/>
    </row>
    <row r="188373" spans="2:11" ht="13.5" customHeight="1">
      <c r="B188373" s="141"/>
      <c r="C188373" s="141"/>
      <c r="D188373" s="141"/>
      <c r="E188373" s="141"/>
      <c r="F188373" s="141"/>
      <c r="G188373" s="248"/>
      <c r="H188373" s="141"/>
      <c r="I188373" s="209"/>
      <c r="J188373" s="141"/>
      <c r="K188373" s="141"/>
    </row>
    <row r="188374" spans="2:11" ht="13.5" customHeight="1">
      <c r="B188374" s="141"/>
      <c r="C188374" s="141"/>
      <c r="D188374" s="141"/>
      <c r="E188374" s="141"/>
      <c r="F188374" s="141"/>
      <c r="G188374" s="248"/>
      <c r="H188374" s="141"/>
      <c r="I188374" s="209"/>
      <c r="J188374" s="141"/>
      <c r="K188374" s="141"/>
    </row>
    <row r="188375" spans="2:11" ht="13.5" customHeight="1">
      <c r="B188375" s="141"/>
      <c r="C188375" s="141"/>
      <c r="D188375" s="141"/>
      <c r="E188375" s="141"/>
      <c r="F188375" s="141"/>
      <c r="G188375" s="248"/>
      <c r="H188375" s="141"/>
      <c r="I188375" s="209"/>
      <c r="J188375" s="141"/>
      <c r="K188375" s="141"/>
    </row>
    <row r="188376" spans="2:11" ht="13.5" customHeight="1">
      <c r="B188376" s="141"/>
      <c r="C188376" s="141"/>
      <c r="D188376" s="141"/>
      <c r="E188376" s="141"/>
      <c r="F188376" s="141"/>
      <c r="G188376" s="248"/>
      <c r="H188376" s="141"/>
      <c r="I188376" s="209"/>
      <c r="J188376" s="141"/>
      <c r="K188376" s="141"/>
    </row>
    <row r="188377" spans="2:11" ht="13.5" customHeight="1">
      <c r="B188377" s="141"/>
      <c r="C188377" s="141"/>
      <c r="D188377" s="141"/>
      <c r="E188377" s="141"/>
      <c r="F188377" s="141"/>
      <c r="G188377" s="248"/>
      <c r="H188377" s="141"/>
      <c r="I188377" s="209"/>
      <c r="J188377" s="141"/>
      <c r="K188377" s="141"/>
    </row>
    <row r="188378" spans="2:11" ht="13.5" customHeight="1">
      <c r="B188378" s="141"/>
      <c r="C188378" s="141"/>
      <c r="D188378" s="141"/>
      <c r="E188378" s="141"/>
      <c r="F188378" s="141"/>
      <c r="G188378" s="248"/>
      <c r="H188378" s="141"/>
      <c r="I188378" s="209"/>
      <c r="J188378" s="141"/>
      <c r="K188378" s="141"/>
    </row>
    <row r="188379" spans="2:11" ht="13.5" customHeight="1">
      <c r="B188379" s="141"/>
      <c r="C188379" s="141"/>
      <c r="D188379" s="141"/>
      <c r="E188379" s="141"/>
      <c r="F188379" s="141"/>
      <c r="G188379" s="248"/>
      <c r="H188379" s="141"/>
      <c r="I188379" s="209"/>
      <c r="J188379" s="141"/>
      <c r="K188379" s="141"/>
    </row>
    <row r="188380" spans="2:11" ht="13.5" customHeight="1">
      <c r="B188380" s="141"/>
      <c r="C188380" s="141"/>
      <c r="D188380" s="141"/>
      <c r="E188380" s="141"/>
      <c r="F188380" s="141"/>
      <c r="G188380" s="248"/>
      <c r="H188380" s="141"/>
      <c r="I188380" s="209"/>
      <c r="J188380" s="141"/>
      <c r="K188380" s="141"/>
    </row>
    <row r="188381" spans="2:11" ht="13.5" customHeight="1">
      <c r="B188381" s="141"/>
      <c r="C188381" s="141"/>
      <c r="D188381" s="141"/>
      <c r="E188381" s="141"/>
      <c r="F188381" s="141"/>
      <c r="G188381" s="248"/>
      <c r="H188381" s="141"/>
      <c r="I188381" s="209"/>
      <c r="J188381" s="141"/>
      <c r="K188381" s="141"/>
    </row>
    <row r="188382" spans="2:11" ht="13.5" customHeight="1">
      <c r="B188382" s="141"/>
      <c r="C188382" s="141"/>
      <c r="D188382" s="141"/>
      <c r="E188382" s="141"/>
      <c r="F188382" s="141"/>
      <c r="G188382" s="248"/>
      <c r="H188382" s="141"/>
      <c r="I188382" s="209"/>
      <c r="J188382" s="141"/>
      <c r="K188382" s="141"/>
    </row>
    <row r="188383" spans="2:11" ht="13.5" customHeight="1">
      <c r="B188383" s="141"/>
      <c r="C188383" s="141"/>
      <c r="D188383" s="141"/>
      <c r="E188383" s="141"/>
      <c r="F188383" s="141"/>
      <c r="G188383" s="248"/>
      <c r="H188383" s="141"/>
      <c r="I188383" s="209"/>
      <c r="J188383" s="141"/>
      <c r="K188383" s="141"/>
    </row>
    <row r="188384" spans="2:11" ht="13.5" customHeight="1">
      <c r="B188384" s="141"/>
      <c r="C188384" s="141"/>
      <c r="D188384" s="141"/>
      <c r="E188384" s="141"/>
      <c r="F188384" s="141"/>
      <c r="G188384" s="248"/>
      <c r="H188384" s="141"/>
      <c r="I188384" s="209"/>
      <c r="J188384" s="141"/>
      <c r="K188384" s="141"/>
    </row>
    <row r="188385" spans="2:11" ht="13.5" customHeight="1">
      <c r="B188385" s="141"/>
      <c r="C188385" s="141"/>
      <c r="D188385" s="141"/>
      <c r="E188385" s="141"/>
      <c r="F188385" s="141"/>
      <c r="G188385" s="248"/>
      <c r="H188385" s="141"/>
      <c r="I188385" s="209"/>
      <c r="J188385" s="141"/>
      <c r="K188385" s="141"/>
    </row>
    <row r="188386" spans="2:11" ht="13.5" customHeight="1">
      <c r="B188386" s="141"/>
      <c r="C188386" s="141"/>
      <c r="D188386" s="141"/>
      <c r="E188386" s="141"/>
      <c r="F188386" s="141"/>
      <c r="G188386" s="248"/>
      <c r="H188386" s="141"/>
      <c r="I188386" s="209"/>
      <c r="J188386" s="141"/>
      <c r="K188386" s="141"/>
    </row>
    <row r="188387" spans="2:11" ht="13.5" customHeight="1">
      <c r="B188387" s="141"/>
      <c r="C188387" s="141"/>
      <c r="D188387" s="141"/>
      <c r="E188387" s="141"/>
      <c r="F188387" s="141"/>
      <c r="G188387" s="248"/>
      <c r="H188387" s="141"/>
      <c r="I188387" s="209"/>
      <c r="J188387" s="141"/>
      <c r="K188387" s="141"/>
    </row>
    <row r="188388" spans="2:11" ht="13.5" customHeight="1">
      <c r="B188388" s="141"/>
      <c r="C188388" s="141"/>
      <c r="D188388" s="141"/>
      <c r="E188388" s="141"/>
      <c r="F188388" s="141"/>
      <c r="G188388" s="248"/>
      <c r="H188388" s="141"/>
      <c r="I188388" s="209"/>
      <c r="J188388" s="141"/>
      <c r="K188388" s="141"/>
    </row>
    <row r="188389" spans="2:11" ht="13.5" customHeight="1">
      <c r="B188389" s="141"/>
      <c r="C188389" s="141"/>
      <c r="D188389" s="141"/>
      <c r="E188389" s="141"/>
      <c r="F188389" s="141"/>
      <c r="G188389" s="248"/>
      <c r="H188389" s="141"/>
      <c r="I188389" s="209"/>
      <c r="J188389" s="141"/>
      <c r="K188389" s="141"/>
    </row>
    <row r="188390" spans="2:11" ht="13.5" customHeight="1">
      <c r="B188390" s="141"/>
      <c r="C188390" s="141"/>
      <c r="D188390" s="141"/>
      <c r="E188390" s="141"/>
      <c r="F188390" s="141"/>
      <c r="G188390" s="248"/>
      <c r="H188390" s="141"/>
      <c r="I188390" s="209"/>
      <c r="J188390" s="141"/>
      <c r="K188390" s="141"/>
    </row>
    <row r="188391" spans="2:11" ht="13.5" customHeight="1">
      <c r="B188391" s="141"/>
      <c r="C188391" s="141"/>
      <c r="D188391" s="141"/>
      <c r="E188391" s="141"/>
      <c r="F188391" s="141"/>
      <c r="G188391" s="248"/>
      <c r="H188391" s="141"/>
      <c r="I188391" s="209"/>
      <c r="J188391" s="141"/>
      <c r="K188391" s="141"/>
    </row>
    <row r="188392" spans="2:11" ht="13.5" customHeight="1">
      <c r="B188392" s="141"/>
      <c r="C188392" s="141"/>
      <c r="D188392" s="141"/>
      <c r="E188392" s="141"/>
      <c r="F188392" s="141"/>
      <c r="G188392" s="248"/>
      <c r="H188392" s="141"/>
      <c r="I188392" s="209"/>
      <c r="J188392" s="141"/>
      <c r="K188392" s="141"/>
    </row>
    <row r="188393" spans="2:11" ht="13.5" customHeight="1">
      <c r="B188393" s="141"/>
      <c r="C188393" s="141"/>
      <c r="D188393" s="141"/>
      <c r="E188393" s="141"/>
      <c r="F188393" s="141"/>
      <c r="G188393" s="248"/>
      <c r="H188393" s="141"/>
      <c r="I188393" s="209"/>
      <c r="J188393" s="141"/>
      <c r="K188393" s="141"/>
    </row>
    <row r="188394" spans="2:11" ht="13.5" customHeight="1">
      <c r="B188394" s="141"/>
      <c r="C188394" s="141"/>
      <c r="D188394" s="141"/>
      <c r="E188394" s="141"/>
      <c r="F188394" s="141"/>
      <c r="G188394" s="248"/>
      <c r="H188394" s="141"/>
      <c r="I188394" s="209"/>
      <c r="J188394" s="141"/>
      <c r="K188394" s="141"/>
    </row>
    <row r="188395" spans="2:11" ht="13.5" customHeight="1">
      <c r="B188395" s="141"/>
      <c r="C188395" s="141"/>
      <c r="D188395" s="141"/>
      <c r="E188395" s="141"/>
      <c r="F188395" s="141"/>
      <c r="G188395" s="248"/>
      <c r="H188395" s="141"/>
      <c r="I188395" s="209"/>
      <c r="J188395" s="141"/>
      <c r="K188395" s="141"/>
    </row>
    <row r="188396" spans="2:11" ht="13.5" customHeight="1">
      <c r="B188396" s="141"/>
      <c r="C188396" s="141"/>
      <c r="D188396" s="141"/>
      <c r="E188396" s="141"/>
      <c r="F188396" s="141"/>
      <c r="G188396" s="248"/>
      <c r="H188396" s="141"/>
      <c r="I188396" s="209"/>
      <c r="J188396" s="141"/>
      <c r="K188396" s="141"/>
    </row>
    <row r="188397" spans="2:11" ht="13.5" customHeight="1">
      <c r="B188397" s="141"/>
      <c r="C188397" s="141"/>
      <c r="D188397" s="141"/>
      <c r="E188397" s="141"/>
      <c r="F188397" s="141"/>
      <c r="G188397" s="248"/>
      <c r="H188397" s="141"/>
      <c r="I188397" s="209"/>
      <c r="J188397" s="141"/>
      <c r="K188397" s="141"/>
    </row>
    <row r="188398" spans="2:11" ht="13.5" customHeight="1">
      <c r="B188398" s="141"/>
      <c r="C188398" s="141"/>
      <c r="D188398" s="141"/>
      <c r="E188398" s="141"/>
      <c r="F188398" s="141"/>
      <c r="G188398" s="248"/>
      <c r="H188398" s="141"/>
      <c r="I188398" s="209"/>
      <c r="J188398" s="141"/>
      <c r="K188398" s="141"/>
    </row>
    <row r="188399" spans="2:11" ht="13.5" customHeight="1">
      <c r="B188399" s="141"/>
      <c r="C188399" s="141"/>
      <c r="D188399" s="141"/>
      <c r="E188399" s="141"/>
      <c r="F188399" s="141"/>
      <c r="G188399" s="248"/>
      <c r="H188399" s="141"/>
      <c r="I188399" s="209"/>
      <c r="J188399" s="141"/>
      <c r="K188399" s="141"/>
    </row>
    <row r="188400" spans="2:11" ht="13.5" customHeight="1">
      <c r="B188400" s="141"/>
      <c r="C188400" s="141"/>
      <c r="D188400" s="141"/>
      <c r="E188400" s="141"/>
      <c r="F188400" s="141"/>
      <c r="G188400" s="248"/>
      <c r="H188400" s="141"/>
      <c r="I188400" s="209"/>
      <c r="J188400" s="141"/>
      <c r="K188400" s="141"/>
    </row>
    <row r="188401" spans="2:11" ht="13.5" customHeight="1">
      <c r="B188401" s="141"/>
      <c r="C188401" s="141"/>
      <c r="D188401" s="141"/>
      <c r="E188401" s="141"/>
      <c r="F188401" s="141"/>
      <c r="G188401" s="248"/>
      <c r="H188401" s="141"/>
      <c r="I188401" s="209"/>
      <c r="J188401" s="141"/>
      <c r="K188401" s="141"/>
    </row>
    <row r="188402" spans="2:11" ht="13.5" customHeight="1">
      <c r="B188402" s="141"/>
      <c r="C188402" s="141"/>
      <c r="D188402" s="141"/>
      <c r="E188402" s="141"/>
      <c r="F188402" s="141"/>
      <c r="G188402" s="248"/>
      <c r="H188402" s="141"/>
      <c r="I188402" s="209"/>
      <c r="J188402" s="141"/>
      <c r="K188402" s="141"/>
    </row>
    <row r="188403" spans="2:11" ht="13.5" customHeight="1">
      <c r="B188403" s="141"/>
      <c r="C188403" s="141"/>
      <c r="D188403" s="141"/>
      <c r="E188403" s="141"/>
      <c r="F188403" s="141"/>
      <c r="G188403" s="248"/>
      <c r="H188403" s="141"/>
      <c r="I188403" s="209"/>
      <c r="J188403" s="141"/>
      <c r="K188403" s="141"/>
    </row>
    <row r="188404" spans="2:11" ht="13.5" customHeight="1">
      <c r="B188404" s="141"/>
      <c r="C188404" s="141"/>
      <c r="D188404" s="141"/>
      <c r="E188404" s="141"/>
      <c r="F188404" s="141"/>
      <c r="G188404" s="248"/>
      <c r="H188404" s="141"/>
      <c r="I188404" s="209"/>
      <c r="J188404" s="141"/>
      <c r="K188404" s="141"/>
    </row>
    <row r="188405" spans="2:11" ht="13.5" customHeight="1">
      <c r="B188405" s="141"/>
      <c r="C188405" s="141"/>
      <c r="D188405" s="141"/>
      <c r="E188405" s="141"/>
      <c r="F188405" s="141"/>
      <c r="G188405" s="248"/>
      <c r="H188405" s="141"/>
      <c r="I188405" s="209"/>
      <c r="J188405" s="141"/>
      <c r="K188405" s="141"/>
    </row>
    <row r="188406" spans="2:11" ht="13.5" customHeight="1">
      <c r="B188406" s="141"/>
      <c r="C188406" s="141"/>
      <c r="D188406" s="141"/>
      <c r="E188406" s="141"/>
      <c r="F188406" s="141"/>
      <c r="G188406" s="248"/>
      <c r="H188406" s="141"/>
      <c r="I188406" s="209"/>
      <c r="J188406" s="141"/>
      <c r="K188406" s="141"/>
    </row>
    <row r="188407" spans="2:11" ht="13.5" customHeight="1">
      <c r="B188407" s="141"/>
      <c r="C188407" s="141"/>
      <c r="D188407" s="141"/>
      <c r="E188407" s="141"/>
      <c r="F188407" s="141"/>
      <c r="G188407" s="248"/>
      <c r="H188407" s="141"/>
      <c r="I188407" s="209"/>
      <c r="J188407" s="141"/>
      <c r="K188407" s="141"/>
    </row>
    <row r="188408" spans="2:11" ht="13.5" customHeight="1">
      <c r="B188408" s="141"/>
      <c r="C188408" s="141"/>
      <c r="D188408" s="141"/>
      <c r="E188408" s="141"/>
      <c r="F188408" s="141"/>
      <c r="G188408" s="248"/>
      <c r="H188408" s="141"/>
      <c r="I188408" s="209"/>
      <c r="J188408" s="141"/>
      <c r="K188408" s="141"/>
    </row>
    <row r="188409" spans="2:11" ht="13.5" customHeight="1">
      <c r="B188409" s="141"/>
      <c r="C188409" s="141"/>
      <c r="D188409" s="141"/>
      <c r="E188409" s="141"/>
      <c r="F188409" s="141"/>
      <c r="G188409" s="248"/>
      <c r="H188409" s="141"/>
      <c r="I188409" s="209"/>
      <c r="J188409" s="141"/>
      <c r="K188409" s="141"/>
    </row>
    <row r="188410" spans="2:11" ht="13.5" customHeight="1">
      <c r="B188410" s="141"/>
      <c r="C188410" s="141"/>
      <c r="D188410" s="141"/>
      <c r="E188410" s="141"/>
      <c r="F188410" s="141"/>
      <c r="G188410" s="248"/>
      <c r="H188410" s="141"/>
      <c r="I188410" s="209"/>
      <c r="J188410" s="141"/>
      <c r="K188410" s="141"/>
    </row>
    <row r="188411" spans="2:11" ht="13.5" customHeight="1">
      <c r="B188411" s="141"/>
      <c r="C188411" s="141"/>
      <c r="D188411" s="141"/>
      <c r="E188411" s="141"/>
      <c r="F188411" s="141"/>
      <c r="G188411" s="248"/>
      <c r="H188411" s="141"/>
      <c r="I188411" s="209"/>
      <c r="J188411" s="141"/>
      <c r="K188411" s="141"/>
    </row>
    <row r="188412" spans="2:11" ht="13.5" customHeight="1">
      <c r="B188412" s="141"/>
      <c r="C188412" s="141"/>
      <c r="D188412" s="141"/>
      <c r="E188412" s="141"/>
      <c r="F188412" s="141"/>
      <c r="G188412" s="248"/>
      <c r="H188412" s="141"/>
      <c r="I188412" s="209"/>
      <c r="J188412" s="141"/>
      <c r="K188412" s="141"/>
    </row>
    <row r="188413" spans="2:11" ht="13.5" customHeight="1">
      <c r="B188413" s="141"/>
      <c r="C188413" s="141"/>
      <c r="D188413" s="141"/>
      <c r="E188413" s="141"/>
      <c r="F188413" s="141"/>
      <c r="G188413" s="248"/>
      <c r="H188413" s="141"/>
      <c r="I188413" s="209"/>
      <c r="J188413" s="141"/>
      <c r="K188413" s="141"/>
    </row>
    <row r="188414" spans="2:11" ht="13.5" customHeight="1">
      <c r="B188414" s="141"/>
      <c r="C188414" s="141"/>
      <c r="D188414" s="141"/>
      <c r="E188414" s="141"/>
      <c r="F188414" s="141"/>
      <c r="G188414" s="248"/>
      <c r="H188414" s="141"/>
      <c r="I188414" s="209"/>
      <c r="J188414" s="141"/>
      <c r="K188414" s="141"/>
    </row>
    <row r="188415" spans="2:11" ht="13.5" customHeight="1">
      <c r="B188415" s="141"/>
      <c r="C188415" s="141"/>
      <c r="D188415" s="141"/>
      <c r="E188415" s="141"/>
      <c r="F188415" s="141"/>
      <c r="G188415" s="248"/>
      <c r="H188415" s="141"/>
      <c r="I188415" s="209"/>
      <c r="J188415" s="141"/>
      <c r="K188415" s="141"/>
    </row>
    <row r="188416" spans="2:11" ht="13.5" customHeight="1">
      <c r="B188416" s="141"/>
      <c r="C188416" s="141"/>
      <c r="D188416" s="141"/>
      <c r="E188416" s="141"/>
      <c r="F188416" s="141"/>
      <c r="G188416" s="248"/>
      <c r="H188416" s="141"/>
      <c r="I188416" s="209"/>
      <c r="J188416" s="141"/>
      <c r="K188416" s="141"/>
    </row>
    <row r="188417" spans="2:11" ht="13.5" customHeight="1">
      <c r="B188417" s="141"/>
      <c r="C188417" s="141"/>
      <c r="D188417" s="141"/>
      <c r="E188417" s="141"/>
      <c r="F188417" s="141"/>
      <c r="G188417" s="248"/>
      <c r="H188417" s="141"/>
      <c r="I188417" s="209"/>
      <c r="J188417" s="141"/>
      <c r="K188417" s="141"/>
    </row>
    <row r="188418" spans="2:11" ht="13.5" customHeight="1">
      <c r="B188418" s="141"/>
      <c r="C188418" s="141"/>
      <c r="D188418" s="141"/>
      <c r="E188418" s="141"/>
      <c r="F188418" s="141"/>
      <c r="G188418" s="248"/>
      <c r="H188418" s="141"/>
      <c r="I188418" s="209"/>
      <c r="J188418" s="141"/>
      <c r="K188418" s="141"/>
    </row>
    <row r="188419" spans="2:11" ht="13.5" customHeight="1">
      <c r="B188419" s="141"/>
      <c r="C188419" s="141"/>
      <c r="D188419" s="141"/>
      <c r="E188419" s="141"/>
      <c r="F188419" s="141"/>
      <c r="G188419" s="248"/>
      <c r="H188419" s="141"/>
      <c r="I188419" s="209"/>
      <c r="J188419" s="141"/>
      <c r="K188419" s="141"/>
    </row>
    <row r="188420" spans="2:11" ht="13.5" customHeight="1">
      <c r="B188420" s="141"/>
      <c r="C188420" s="141"/>
      <c r="D188420" s="141"/>
      <c r="E188420" s="141"/>
      <c r="F188420" s="141"/>
      <c r="G188420" s="248"/>
      <c r="H188420" s="141"/>
      <c r="I188420" s="209"/>
      <c r="J188420" s="141"/>
      <c r="K188420" s="141"/>
    </row>
    <row r="188421" spans="2:11" ht="13.5" customHeight="1">
      <c r="B188421" s="141"/>
      <c r="C188421" s="141"/>
      <c r="D188421" s="141"/>
      <c r="E188421" s="141"/>
      <c r="F188421" s="141"/>
      <c r="G188421" s="248"/>
      <c r="H188421" s="141"/>
      <c r="I188421" s="209"/>
      <c r="J188421" s="141"/>
      <c r="K188421" s="141"/>
    </row>
    <row r="188422" spans="2:11" ht="13.5" customHeight="1">
      <c r="B188422" s="141"/>
      <c r="C188422" s="141"/>
      <c r="D188422" s="141"/>
      <c r="E188422" s="141"/>
      <c r="F188422" s="141"/>
      <c r="G188422" s="248"/>
      <c r="H188422" s="141"/>
      <c r="I188422" s="209"/>
      <c r="J188422" s="141"/>
      <c r="K188422" s="141"/>
    </row>
    <row r="188423" spans="2:11" ht="13.5" customHeight="1">
      <c r="B188423" s="141"/>
      <c r="C188423" s="141"/>
      <c r="D188423" s="141"/>
      <c r="E188423" s="141"/>
      <c r="F188423" s="141"/>
      <c r="G188423" s="248"/>
      <c r="H188423" s="141"/>
      <c r="I188423" s="209"/>
      <c r="J188423" s="141"/>
      <c r="K188423" s="141"/>
    </row>
    <row r="188424" spans="2:11" ht="13.5" customHeight="1">
      <c r="B188424" s="141"/>
      <c r="C188424" s="141"/>
      <c r="D188424" s="141"/>
      <c r="E188424" s="141"/>
      <c r="F188424" s="141"/>
      <c r="G188424" s="248"/>
      <c r="H188424" s="141"/>
      <c r="I188424" s="209"/>
      <c r="J188424" s="141"/>
      <c r="K188424" s="141"/>
    </row>
    <row r="188425" spans="2:11" ht="13.5" customHeight="1">
      <c r="B188425" s="141"/>
      <c r="C188425" s="141"/>
      <c r="D188425" s="141"/>
      <c r="E188425" s="141"/>
      <c r="F188425" s="141"/>
      <c r="G188425" s="248"/>
      <c r="H188425" s="141"/>
      <c r="I188425" s="209"/>
      <c r="J188425" s="141"/>
      <c r="K188425" s="141"/>
    </row>
    <row r="188426" spans="2:11" ht="13.5" customHeight="1">
      <c r="B188426" s="141"/>
      <c r="C188426" s="141"/>
      <c r="D188426" s="141"/>
      <c r="E188426" s="141"/>
      <c r="F188426" s="141"/>
      <c r="G188426" s="248"/>
      <c r="H188426" s="141"/>
      <c r="I188426" s="209"/>
      <c r="J188426" s="141"/>
      <c r="K188426" s="141"/>
    </row>
    <row r="188427" spans="2:11" ht="13.5" customHeight="1">
      <c r="B188427" s="141"/>
      <c r="C188427" s="141"/>
      <c r="D188427" s="141"/>
      <c r="E188427" s="141"/>
      <c r="F188427" s="141"/>
      <c r="G188427" s="248"/>
      <c r="H188427" s="141"/>
      <c r="I188427" s="209"/>
      <c r="J188427" s="141"/>
      <c r="K188427" s="141"/>
    </row>
    <row r="188428" spans="2:11" ht="13.5" customHeight="1">
      <c r="B188428" s="141"/>
      <c r="C188428" s="141"/>
      <c r="D188428" s="141"/>
      <c r="E188428" s="141"/>
      <c r="F188428" s="141"/>
      <c r="G188428" s="248"/>
      <c r="H188428" s="141"/>
      <c r="I188428" s="209"/>
      <c r="J188428" s="141"/>
      <c r="K188428" s="141"/>
    </row>
    <row r="188429" spans="2:11" ht="13.5" customHeight="1">
      <c r="B188429" s="141"/>
      <c r="C188429" s="141"/>
      <c r="D188429" s="141"/>
      <c r="E188429" s="141"/>
      <c r="F188429" s="141"/>
      <c r="G188429" s="248"/>
      <c r="H188429" s="141"/>
      <c r="I188429" s="209"/>
      <c r="J188429" s="141"/>
      <c r="K188429" s="141"/>
    </row>
    <row r="188430" spans="2:11" ht="13.5" customHeight="1">
      <c r="B188430" s="141"/>
      <c r="C188430" s="141"/>
      <c r="D188430" s="141"/>
      <c r="E188430" s="141"/>
      <c r="F188430" s="141"/>
      <c r="G188430" s="248"/>
      <c r="H188430" s="141"/>
      <c r="I188430" s="209"/>
      <c r="J188430" s="141"/>
      <c r="K188430" s="141"/>
    </row>
    <row r="188431" spans="2:11" ht="13.5" customHeight="1">
      <c r="B188431" s="141"/>
      <c r="C188431" s="141"/>
      <c r="D188431" s="141"/>
      <c r="E188431" s="141"/>
      <c r="F188431" s="141"/>
      <c r="G188431" s="248"/>
      <c r="H188431" s="141"/>
      <c r="I188431" s="209"/>
      <c r="J188431" s="141"/>
      <c r="K188431" s="141"/>
    </row>
    <row r="188432" spans="2:11" ht="13.5" customHeight="1">
      <c r="B188432" s="141"/>
      <c r="C188432" s="141"/>
      <c r="D188432" s="141"/>
      <c r="E188432" s="141"/>
      <c r="F188432" s="141"/>
      <c r="G188432" s="248"/>
      <c r="H188432" s="141"/>
      <c r="I188432" s="209"/>
      <c r="J188432" s="141"/>
      <c r="K188432" s="141"/>
    </row>
    <row r="188433" spans="2:11" ht="13.5" customHeight="1">
      <c r="B188433" s="141"/>
      <c r="C188433" s="141"/>
      <c r="D188433" s="141"/>
      <c r="E188433" s="141"/>
      <c r="F188433" s="141"/>
      <c r="G188433" s="248"/>
      <c r="H188433" s="141"/>
      <c r="I188433" s="209"/>
      <c r="J188433" s="141"/>
      <c r="K188433" s="141"/>
    </row>
    <row r="188434" spans="2:11" ht="13.5" customHeight="1">
      <c r="B188434" s="141"/>
      <c r="C188434" s="141"/>
      <c r="D188434" s="141"/>
      <c r="E188434" s="141"/>
      <c r="F188434" s="141"/>
      <c r="G188434" s="248"/>
      <c r="H188434" s="141"/>
      <c r="I188434" s="209"/>
      <c r="J188434" s="141"/>
      <c r="K188434" s="141"/>
    </row>
    <row r="188435" spans="2:11" ht="13.5" customHeight="1">
      <c r="B188435" s="141"/>
      <c r="C188435" s="141"/>
      <c r="D188435" s="141"/>
      <c r="E188435" s="141"/>
      <c r="F188435" s="141"/>
      <c r="G188435" s="248"/>
      <c r="H188435" s="141"/>
      <c r="I188435" s="209"/>
      <c r="J188435" s="141"/>
      <c r="K188435" s="141"/>
    </row>
    <row r="188436" spans="2:11" ht="13.5" customHeight="1">
      <c r="B188436" s="141"/>
      <c r="C188436" s="141"/>
      <c r="D188436" s="141"/>
      <c r="E188436" s="141"/>
      <c r="F188436" s="141"/>
      <c r="G188436" s="248"/>
      <c r="H188436" s="141"/>
      <c r="I188436" s="209"/>
      <c r="J188436" s="141"/>
      <c r="K188436" s="141"/>
    </row>
    <row r="188437" spans="2:11" ht="13.5" customHeight="1">
      <c r="B188437" s="141"/>
      <c r="C188437" s="141"/>
      <c r="D188437" s="141"/>
      <c r="E188437" s="141"/>
      <c r="F188437" s="141"/>
      <c r="G188437" s="248"/>
      <c r="H188437" s="141"/>
      <c r="I188437" s="209"/>
      <c r="J188437" s="141"/>
      <c r="K188437" s="141"/>
    </row>
    <row r="188438" spans="2:11" ht="13.5" customHeight="1">
      <c r="B188438" s="141"/>
      <c r="C188438" s="141"/>
      <c r="D188438" s="141"/>
      <c r="E188438" s="141"/>
      <c r="F188438" s="141"/>
      <c r="G188438" s="248"/>
      <c r="H188438" s="141"/>
      <c r="I188438" s="209"/>
      <c r="J188438" s="141"/>
      <c r="K188438" s="141"/>
    </row>
    <row r="188439" spans="2:11" ht="13.5" customHeight="1">
      <c r="B188439" s="141"/>
      <c r="C188439" s="141"/>
      <c r="D188439" s="141"/>
      <c r="E188439" s="141"/>
      <c r="F188439" s="141"/>
      <c r="G188439" s="248"/>
      <c r="H188439" s="141"/>
      <c r="I188439" s="209"/>
      <c r="J188439" s="141"/>
      <c r="K188439" s="141"/>
    </row>
    <row r="188440" spans="2:11" ht="13.5" customHeight="1">
      <c r="B188440" s="141"/>
      <c r="C188440" s="141"/>
      <c r="D188440" s="141"/>
      <c r="E188440" s="141"/>
      <c r="F188440" s="141"/>
      <c r="G188440" s="248"/>
      <c r="H188440" s="141"/>
      <c r="I188440" s="209"/>
      <c r="J188440" s="141"/>
      <c r="K188440" s="141"/>
    </row>
    <row r="188441" spans="2:11" ht="13.5" customHeight="1">
      <c r="B188441" s="141"/>
      <c r="C188441" s="141"/>
      <c r="D188441" s="141"/>
      <c r="E188441" s="141"/>
      <c r="F188441" s="141"/>
      <c r="G188441" s="248"/>
      <c r="H188441" s="141"/>
      <c r="I188441" s="209"/>
      <c r="J188441" s="141"/>
      <c r="K188441" s="141"/>
    </row>
    <row r="188442" spans="2:11" ht="13.5" customHeight="1">
      <c r="B188442" s="141"/>
      <c r="C188442" s="141"/>
      <c r="D188442" s="141"/>
      <c r="E188442" s="141"/>
      <c r="F188442" s="141"/>
      <c r="G188442" s="248"/>
      <c r="H188442" s="141"/>
      <c r="I188442" s="209"/>
      <c r="J188442" s="141"/>
      <c r="K188442" s="141"/>
    </row>
    <row r="188443" spans="2:11" ht="13.5" customHeight="1">
      <c r="B188443" s="141"/>
      <c r="C188443" s="141"/>
      <c r="D188443" s="141"/>
      <c r="E188443" s="141"/>
      <c r="F188443" s="141"/>
      <c r="G188443" s="248"/>
      <c r="H188443" s="141"/>
      <c r="I188443" s="209"/>
      <c r="J188443" s="141"/>
      <c r="K188443" s="141"/>
    </row>
    <row r="188444" spans="2:11" ht="13.5" customHeight="1">
      <c r="B188444" s="141"/>
      <c r="C188444" s="141"/>
      <c r="D188444" s="141"/>
      <c r="E188444" s="141"/>
      <c r="F188444" s="141"/>
      <c r="G188444" s="248"/>
      <c r="H188444" s="141"/>
      <c r="I188444" s="209"/>
      <c r="J188444" s="141"/>
      <c r="K188444" s="141"/>
    </row>
    <row r="188445" spans="2:11" ht="13.5" customHeight="1">
      <c r="B188445" s="141"/>
      <c r="C188445" s="141"/>
      <c r="D188445" s="141"/>
      <c r="E188445" s="141"/>
      <c r="F188445" s="141"/>
      <c r="G188445" s="248"/>
      <c r="H188445" s="141"/>
      <c r="I188445" s="209"/>
      <c r="J188445" s="141"/>
      <c r="K188445" s="141"/>
    </row>
    <row r="188446" spans="2:11" ht="13.5" customHeight="1">
      <c r="B188446" s="141"/>
      <c r="C188446" s="141"/>
      <c r="D188446" s="141"/>
      <c r="E188446" s="141"/>
      <c r="F188446" s="141"/>
      <c r="G188446" s="248"/>
      <c r="H188446" s="141"/>
      <c r="I188446" s="209"/>
      <c r="J188446" s="141"/>
      <c r="K188446" s="141"/>
    </row>
    <row r="188447" spans="2:11" ht="13.5" customHeight="1">
      <c r="B188447" s="141"/>
      <c r="C188447" s="141"/>
      <c r="D188447" s="141"/>
      <c r="E188447" s="141"/>
      <c r="F188447" s="141"/>
      <c r="G188447" s="248"/>
      <c r="H188447" s="141"/>
      <c r="I188447" s="209"/>
      <c r="J188447" s="141"/>
      <c r="K188447" s="141"/>
    </row>
    <row r="188448" spans="2:11" ht="13.5" customHeight="1">
      <c r="B188448" s="141"/>
      <c r="C188448" s="141"/>
      <c r="D188448" s="141"/>
      <c r="E188448" s="141"/>
      <c r="F188448" s="141"/>
      <c r="G188448" s="248"/>
      <c r="H188448" s="141"/>
      <c r="I188448" s="209"/>
      <c r="J188448" s="141"/>
      <c r="K188448" s="141"/>
    </row>
    <row r="188449" spans="2:11" ht="13.5" customHeight="1">
      <c r="B188449" s="141"/>
      <c r="C188449" s="141"/>
      <c r="D188449" s="141"/>
      <c r="E188449" s="141"/>
      <c r="F188449" s="141"/>
      <c r="G188449" s="248"/>
      <c r="H188449" s="141"/>
      <c r="I188449" s="209"/>
      <c r="J188449" s="141"/>
      <c r="K188449" s="141"/>
    </row>
    <row r="188450" spans="2:11" ht="13.5" customHeight="1">
      <c r="B188450" s="141"/>
      <c r="C188450" s="141"/>
      <c r="D188450" s="141"/>
      <c r="E188450" s="141"/>
      <c r="F188450" s="141"/>
      <c r="G188450" s="248"/>
      <c r="H188450" s="141"/>
      <c r="I188450" s="209"/>
      <c r="J188450" s="141"/>
      <c r="K188450" s="141"/>
    </row>
    <row r="188451" spans="2:11" ht="13.5" customHeight="1">
      <c r="B188451" s="141"/>
      <c r="C188451" s="141"/>
      <c r="D188451" s="141"/>
      <c r="E188451" s="141"/>
      <c r="F188451" s="141"/>
      <c r="G188451" s="248"/>
      <c r="H188451" s="141"/>
      <c r="I188451" s="209"/>
      <c r="J188451" s="141"/>
      <c r="K188451" s="141"/>
    </row>
    <row r="188452" spans="2:11" ht="13.5" customHeight="1">
      <c r="B188452" s="141"/>
      <c r="C188452" s="141"/>
      <c r="D188452" s="141"/>
      <c r="E188452" s="141"/>
      <c r="F188452" s="141"/>
      <c r="G188452" s="248"/>
      <c r="H188452" s="141"/>
      <c r="I188452" s="209"/>
      <c r="J188452" s="141"/>
      <c r="K188452" s="141"/>
    </row>
    <row r="188453" spans="2:11" ht="13.5" customHeight="1">
      <c r="B188453" s="141"/>
      <c r="C188453" s="141"/>
      <c r="D188453" s="141"/>
      <c r="E188453" s="141"/>
      <c r="F188453" s="141"/>
      <c r="G188453" s="248"/>
      <c r="H188453" s="141"/>
      <c r="I188453" s="209"/>
      <c r="J188453" s="141"/>
      <c r="K188453" s="141"/>
    </row>
    <row r="188454" spans="2:11" ht="13.5" customHeight="1">
      <c r="B188454" s="141"/>
      <c r="C188454" s="141"/>
      <c r="D188454" s="141"/>
      <c r="E188454" s="141"/>
      <c r="F188454" s="141"/>
      <c r="G188454" s="248"/>
      <c r="H188454" s="141"/>
      <c r="I188454" s="209"/>
      <c r="J188454" s="141"/>
      <c r="K188454" s="141"/>
    </row>
    <row r="188455" spans="2:11" ht="13.5" customHeight="1">
      <c r="B188455" s="141"/>
      <c r="C188455" s="141"/>
      <c r="D188455" s="141"/>
      <c r="E188455" s="141"/>
      <c r="F188455" s="141"/>
      <c r="G188455" s="248"/>
      <c r="H188455" s="141"/>
      <c r="I188455" s="209"/>
      <c r="J188455" s="141"/>
      <c r="K188455" s="141"/>
    </row>
    <row r="188456" spans="2:11" ht="13.5" customHeight="1">
      <c r="B188456" s="141"/>
      <c r="C188456" s="141"/>
      <c r="D188456" s="141"/>
      <c r="E188456" s="141"/>
      <c r="F188456" s="141"/>
      <c r="G188456" s="248"/>
      <c r="H188456" s="141"/>
      <c r="I188456" s="209"/>
      <c r="J188456" s="141"/>
      <c r="K188456" s="141"/>
    </row>
    <row r="188457" spans="2:11" ht="13.5" customHeight="1">
      <c r="B188457" s="141"/>
      <c r="C188457" s="141"/>
      <c r="D188457" s="141"/>
      <c r="E188457" s="141"/>
      <c r="F188457" s="141"/>
      <c r="G188457" s="248"/>
      <c r="H188457" s="141"/>
      <c r="I188457" s="209"/>
      <c r="J188457" s="141"/>
      <c r="K188457" s="141"/>
    </row>
    <row r="188458" spans="2:11" ht="13.5" customHeight="1">
      <c r="B188458" s="141"/>
      <c r="C188458" s="141"/>
      <c r="D188458" s="141"/>
      <c r="E188458" s="141"/>
      <c r="F188458" s="141"/>
      <c r="G188458" s="248"/>
      <c r="H188458" s="141"/>
      <c r="I188458" s="209"/>
      <c r="J188458" s="141"/>
      <c r="K188458" s="141"/>
    </row>
    <row r="188459" spans="2:11" ht="13.5" customHeight="1">
      <c r="B188459" s="141"/>
      <c r="C188459" s="141"/>
      <c r="D188459" s="141"/>
      <c r="E188459" s="141"/>
      <c r="F188459" s="141"/>
      <c r="G188459" s="248"/>
      <c r="H188459" s="141"/>
      <c r="I188459" s="209"/>
      <c r="J188459" s="141"/>
      <c r="K188459" s="141"/>
    </row>
    <row r="188460" spans="2:11" ht="13.5" customHeight="1">
      <c r="B188460" s="141"/>
      <c r="C188460" s="141"/>
      <c r="D188460" s="141"/>
      <c r="E188460" s="141"/>
      <c r="F188460" s="141"/>
      <c r="G188460" s="248"/>
      <c r="H188460" s="141"/>
      <c r="I188460" s="209"/>
      <c r="J188460" s="141"/>
      <c r="K188460" s="141"/>
    </row>
    <row r="188461" spans="2:11" ht="13.5" customHeight="1">
      <c r="B188461" s="141"/>
      <c r="C188461" s="141"/>
      <c r="D188461" s="141"/>
      <c r="E188461" s="141"/>
      <c r="F188461" s="141"/>
      <c r="G188461" s="248"/>
      <c r="H188461" s="141"/>
      <c r="I188461" s="209"/>
      <c r="J188461" s="141"/>
      <c r="K188461" s="141"/>
    </row>
    <row r="188462" spans="2:11" ht="13.5" customHeight="1">
      <c r="B188462" s="141"/>
      <c r="C188462" s="141"/>
      <c r="D188462" s="141"/>
      <c r="E188462" s="141"/>
      <c r="F188462" s="141"/>
      <c r="G188462" s="248"/>
      <c r="H188462" s="141"/>
      <c r="I188462" s="209"/>
      <c r="J188462" s="141"/>
      <c r="K188462" s="141"/>
    </row>
    <row r="188463" spans="2:11" ht="13.5" customHeight="1">
      <c r="B188463" s="141"/>
      <c r="C188463" s="141"/>
      <c r="D188463" s="141"/>
      <c r="E188463" s="141"/>
      <c r="F188463" s="141"/>
      <c r="G188463" s="248"/>
      <c r="H188463" s="141"/>
      <c r="I188463" s="209"/>
      <c r="J188463" s="141"/>
      <c r="K188463" s="141"/>
    </row>
    <row r="188464" spans="2:11" ht="13.5" customHeight="1">
      <c r="B188464" s="141"/>
      <c r="C188464" s="141"/>
      <c r="D188464" s="141"/>
      <c r="E188464" s="141"/>
      <c r="F188464" s="141"/>
      <c r="G188464" s="248"/>
      <c r="H188464" s="141"/>
      <c r="I188464" s="209"/>
      <c r="J188464" s="141"/>
      <c r="K188464" s="141"/>
    </row>
    <row r="188465" spans="2:11" ht="13.5" customHeight="1">
      <c r="B188465" s="141"/>
      <c r="C188465" s="141"/>
      <c r="D188465" s="141"/>
      <c r="E188465" s="141"/>
      <c r="F188465" s="141"/>
      <c r="G188465" s="248"/>
      <c r="H188465" s="141"/>
      <c r="I188465" s="209"/>
      <c r="J188465" s="141"/>
      <c r="K188465" s="141"/>
    </row>
    <row r="188466" spans="2:11" ht="13.5" customHeight="1">
      <c r="B188466" s="141"/>
      <c r="C188466" s="141"/>
      <c r="D188466" s="141"/>
      <c r="E188466" s="141"/>
      <c r="F188466" s="141"/>
      <c r="G188466" s="248"/>
      <c r="H188466" s="141"/>
      <c r="I188466" s="209"/>
      <c r="J188466" s="141"/>
      <c r="K188466" s="141"/>
    </row>
    <row r="188467" spans="2:11" ht="13.5" customHeight="1">
      <c r="B188467" s="141"/>
      <c r="C188467" s="141"/>
      <c r="D188467" s="141"/>
      <c r="E188467" s="141"/>
      <c r="F188467" s="141"/>
      <c r="G188467" s="248"/>
      <c r="H188467" s="141"/>
      <c r="I188467" s="209"/>
      <c r="J188467" s="141"/>
      <c r="K188467" s="141"/>
    </row>
    <row r="188468" spans="2:11" ht="13.5" customHeight="1">
      <c r="B188468" s="141"/>
      <c r="C188468" s="141"/>
      <c r="D188468" s="141"/>
      <c r="E188468" s="141"/>
      <c r="F188468" s="141"/>
      <c r="G188468" s="248"/>
      <c r="H188468" s="141"/>
      <c r="I188468" s="209"/>
      <c r="J188468" s="141"/>
      <c r="K188468" s="141"/>
    </row>
    <row r="188469" spans="2:11" ht="13.5" customHeight="1">
      <c r="B188469" s="141"/>
      <c r="C188469" s="141"/>
      <c r="D188469" s="141"/>
      <c r="E188469" s="141"/>
      <c r="F188469" s="141"/>
      <c r="G188469" s="248"/>
      <c r="H188469" s="141"/>
      <c r="I188469" s="209"/>
      <c r="J188469" s="141"/>
      <c r="K188469" s="141"/>
    </row>
    <row r="188470" spans="2:11" ht="13.5" customHeight="1">
      <c r="B188470" s="141"/>
      <c r="C188470" s="141"/>
      <c r="D188470" s="141"/>
      <c r="E188470" s="141"/>
      <c r="F188470" s="141"/>
      <c r="G188470" s="248"/>
      <c r="H188470" s="141"/>
      <c r="I188470" s="209"/>
      <c r="J188470" s="141"/>
      <c r="K188470" s="141"/>
    </row>
    <row r="188471" spans="2:11" ht="13.5" customHeight="1">
      <c r="B188471" s="141"/>
      <c r="C188471" s="141"/>
      <c r="D188471" s="141"/>
      <c r="E188471" s="141"/>
      <c r="F188471" s="141"/>
      <c r="G188471" s="248"/>
      <c r="H188471" s="141"/>
      <c r="I188471" s="209"/>
      <c r="J188471" s="141"/>
      <c r="K188471" s="141"/>
    </row>
    <row r="188472" spans="2:11" ht="13.5" customHeight="1">
      <c r="B188472" s="141"/>
      <c r="C188472" s="141"/>
      <c r="D188472" s="141"/>
      <c r="E188472" s="141"/>
      <c r="F188472" s="141"/>
      <c r="G188472" s="248"/>
      <c r="H188472" s="141"/>
      <c r="I188472" s="209"/>
      <c r="J188472" s="141"/>
      <c r="K188472" s="141"/>
    </row>
    <row r="188473" spans="2:11" ht="13.5" customHeight="1">
      <c r="B188473" s="141"/>
      <c r="C188473" s="141"/>
      <c r="D188473" s="141"/>
      <c r="E188473" s="141"/>
      <c r="F188473" s="141"/>
      <c r="G188473" s="248"/>
      <c r="H188473" s="141"/>
      <c r="I188473" s="209"/>
      <c r="J188473" s="141"/>
      <c r="K188473" s="141"/>
    </row>
    <row r="188474" spans="2:11" ht="13.5" customHeight="1">
      <c r="B188474" s="141"/>
      <c r="C188474" s="141"/>
      <c r="D188474" s="141"/>
      <c r="E188474" s="141"/>
      <c r="F188474" s="141"/>
      <c r="G188474" s="248"/>
      <c r="H188474" s="141"/>
      <c r="I188474" s="209"/>
      <c r="J188474" s="141"/>
      <c r="K188474" s="141"/>
    </row>
    <row r="188475" spans="2:11" ht="13.5" customHeight="1">
      <c r="B188475" s="141"/>
      <c r="C188475" s="141"/>
      <c r="D188475" s="141"/>
      <c r="E188475" s="141"/>
      <c r="F188475" s="141"/>
      <c r="G188475" s="248"/>
      <c r="H188475" s="141"/>
      <c r="I188475" s="209"/>
      <c r="J188475" s="141"/>
      <c r="K188475" s="141"/>
    </row>
    <row r="188476" spans="2:11" ht="13.5" customHeight="1">
      <c r="B188476" s="141"/>
      <c r="C188476" s="141"/>
      <c r="D188476" s="141"/>
      <c r="E188476" s="141"/>
      <c r="F188476" s="141"/>
      <c r="G188476" s="248"/>
      <c r="H188476" s="141"/>
      <c r="I188476" s="209"/>
      <c r="J188476" s="141"/>
      <c r="K188476" s="141"/>
    </row>
    <row r="188477" spans="2:11" ht="13.5" customHeight="1">
      <c r="B188477" s="141"/>
      <c r="C188477" s="141"/>
      <c r="D188477" s="141"/>
      <c r="E188477" s="141"/>
      <c r="F188477" s="141"/>
      <c r="G188477" s="248"/>
      <c r="H188477" s="141"/>
      <c r="I188477" s="209"/>
      <c r="J188477" s="141"/>
      <c r="K188477" s="141"/>
    </row>
    <row r="188478" spans="2:11" ht="13.5" customHeight="1">
      <c r="B188478" s="141"/>
      <c r="C188478" s="141"/>
      <c r="D188478" s="141"/>
      <c r="E188478" s="141"/>
      <c r="F188478" s="141"/>
      <c r="G188478" s="248"/>
      <c r="H188478" s="141"/>
      <c r="I188478" s="209"/>
      <c r="J188478" s="141"/>
      <c r="K188478" s="141"/>
    </row>
    <row r="188479" spans="2:11" ht="13.5" customHeight="1">
      <c r="B188479" s="141"/>
      <c r="C188479" s="141"/>
      <c r="D188479" s="141"/>
      <c r="E188479" s="141"/>
      <c r="F188479" s="141"/>
      <c r="G188479" s="248"/>
      <c r="H188479" s="141"/>
      <c r="I188479" s="209"/>
      <c r="J188479" s="141"/>
      <c r="K188479" s="141"/>
    </row>
    <row r="188480" spans="2:11" ht="13.5" customHeight="1">
      <c r="B188480" s="141"/>
      <c r="C188480" s="141"/>
      <c r="D188480" s="141"/>
      <c r="E188480" s="141"/>
      <c r="F188480" s="141"/>
      <c r="G188480" s="248"/>
      <c r="H188480" s="141"/>
      <c r="I188480" s="209"/>
      <c r="J188480" s="141"/>
      <c r="K188480" s="141"/>
    </row>
    <row r="188481" spans="2:11" ht="13.5" customHeight="1">
      <c r="B188481" s="141"/>
      <c r="C188481" s="141"/>
      <c r="D188481" s="141"/>
      <c r="E188481" s="141"/>
      <c r="F188481" s="141"/>
      <c r="G188481" s="248"/>
      <c r="H188481" s="141"/>
      <c r="I188481" s="209"/>
      <c r="J188481" s="141"/>
      <c r="K188481" s="141"/>
    </row>
    <row r="188482" spans="2:11" ht="13.5" customHeight="1">
      <c r="B188482" s="141"/>
      <c r="C188482" s="141"/>
      <c r="D188482" s="141"/>
      <c r="E188482" s="141"/>
      <c r="F188482" s="141"/>
      <c r="G188482" s="248"/>
      <c r="H188482" s="141"/>
      <c r="I188482" s="209"/>
      <c r="J188482" s="141"/>
      <c r="K188482" s="141"/>
    </row>
    <row r="188483" spans="2:11" ht="13.5" customHeight="1">
      <c r="B188483" s="141"/>
      <c r="C188483" s="141"/>
      <c r="D188483" s="141"/>
      <c r="E188483" s="141"/>
      <c r="F188483" s="141"/>
      <c r="G188483" s="248"/>
      <c r="H188483" s="141"/>
      <c r="I188483" s="209"/>
      <c r="J188483" s="141"/>
      <c r="K188483" s="141"/>
    </row>
    <row r="188484" spans="2:11" ht="13.5" customHeight="1">
      <c r="B188484" s="141"/>
      <c r="C188484" s="141"/>
      <c r="D188484" s="141"/>
      <c r="E188484" s="141"/>
      <c r="F188484" s="141"/>
      <c r="G188484" s="248"/>
      <c r="H188484" s="141"/>
      <c r="I188484" s="209"/>
      <c r="J188484" s="141"/>
      <c r="K188484" s="141"/>
    </row>
    <row r="188485" spans="2:11" ht="13.5" customHeight="1">
      <c r="B188485" s="141"/>
      <c r="C188485" s="141"/>
      <c r="D188485" s="141"/>
      <c r="E188485" s="141"/>
      <c r="F188485" s="141"/>
      <c r="G188485" s="248"/>
      <c r="H188485" s="141"/>
      <c r="I188485" s="209"/>
      <c r="J188485" s="141"/>
      <c r="K188485" s="141"/>
    </row>
    <row r="188486" spans="2:11" ht="13.5" customHeight="1">
      <c r="B188486" s="141"/>
      <c r="C188486" s="141"/>
      <c r="D188486" s="141"/>
      <c r="E188486" s="141"/>
      <c r="F188486" s="141"/>
      <c r="G188486" s="248"/>
      <c r="H188486" s="141"/>
      <c r="I188486" s="209"/>
      <c r="J188486" s="141"/>
      <c r="K188486" s="141"/>
    </row>
    <row r="188487" spans="2:11" ht="13.5" customHeight="1">
      <c r="B188487" s="141"/>
      <c r="C188487" s="141"/>
      <c r="D188487" s="141"/>
      <c r="E188487" s="141"/>
      <c r="F188487" s="141"/>
      <c r="G188487" s="248"/>
      <c r="H188487" s="141"/>
      <c r="I188487" s="209"/>
      <c r="J188487" s="141"/>
      <c r="K188487" s="141"/>
    </row>
    <row r="188488" spans="2:11" ht="13.5" customHeight="1">
      <c r="B188488" s="141"/>
      <c r="C188488" s="141"/>
      <c r="D188488" s="141"/>
      <c r="E188488" s="141"/>
      <c r="F188488" s="141"/>
      <c r="G188488" s="248"/>
      <c r="H188488" s="141"/>
      <c r="I188488" s="209"/>
      <c r="J188488" s="141"/>
      <c r="K188488" s="141"/>
    </row>
    <row r="188489" spans="2:11" ht="13.5" customHeight="1">
      <c r="B188489" s="141"/>
      <c r="C188489" s="141"/>
      <c r="D188489" s="141"/>
      <c r="E188489" s="141"/>
      <c r="F188489" s="141"/>
      <c r="G188489" s="248"/>
      <c r="H188489" s="141"/>
      <c r="I188489" s="209"/>
      <c r="J188489" s="141"/>
      <c r="K188489" s="141"/>
    </row>
    <row r="188490" spans="2:11" ht="13.5" customHeight="1">
      <c r="B188490" s="141"/>
      <c r="C188490" s="141"/>
      <c r="D188490" s="141"/>
      <c r="E188490" s="141"/>
      <c r="F188490" s="141"/>
      <c r="G188490" s="248"/>
      <c r="H188490" s="141"/>
      <c r="I188490" s="209"/>
      <c r="J188490" s="141"/>
      <c r="K188490" s="141"/>
    </row>
    <row r="188491" spans="2:11" ht="13.5" customHeight="1">
      <c r="B188491" s="141"/>
      <c r="C188491" s="141"/>
      <c r="D188491" s="141"/>
      <c r="E188491" s="141"/>
      <c r="F188491" s="141"/>
      <c r="G188491" s="248"/>
      <c r="H188491" s="141"/>
      <c r="I188491" s="209"/>
      <c r="J188491" s="141"/>
      <c r="K188491" s="141"/>
    </row>
    <row r="188492" spans="2:11" ht="13.5" customHeight="1">
      <c r="B188492" s="141"/>
      <c r="C188492" s="141"/>
      <c r="D188492" s="141"/>
      <c r="E188492" s="141"/>
      <c r="F188492" s="141"/>
      <c r="G188492" s="248"/>
      <c r="H188492" s="141"/>
      <c r="I188492" s="209"/>
      <c r="J188492" s="141"/>
      <c r="K188492" s="141"/>
    </row>
    <row r="188493" spans="2:11" ht="13.5" customHeight="1">
      <c r="B188493" s="141"/>
      <c r="C188493" s="141"/>
      <c r="D188493" s="141"/>
      <c r="E188493" s="141"/>
      <c r="F188493" s="141"/>
      <c r="G188493" s="248"/>
      <c r="H188493" s="141"/>
      <c r="I188493" s="209"/>
      <c r="J188493" s="141"/>
      <c r="K188493" s="141"/>
    </row>
    <row r="188494" spans="2:11" ht="13.5" customHeight="1">
      <c r="B188494" s="141"/>
      <c r="C188494" s="141"/>
      <c r="D188494" s="141"/>
      <c r="E188494" s="141"/>
      <c r="F188494" s="141"/>
      <c r="G188494" s="248"/>
      <c r="H188494" s="141"/>
      <c r="I188494" s="209"/>
      <c r="J188494" s="141"/>
      <c r="K188494" s="141"/>
    </row>
    <row r="188495" spans="2:11" ht="13.5" customHeight="1">
      <c r="B188495" s="141"/>
      <c r="C188495" s="141"/>
      <c r="D188495" s="141"/>
      <c r="E188495" s="141"/>
      <c r="F188495" s="141"/>
      <c r="G188495" s="248"/>
      <c r="H188495" s="141"/>
      <c r="I188495" s="209"/>
      <c r="J188495" s="141"/>
      <c r="K188495" s="141"/>
    </row>
    <row r="188496" spans="2:11" ht="13.5" customHeight="1">
      <c r="B188496" s="141"/>
      <c r="C188496" s="141"/>
      <c r="D188496" s="141"/>
      <c r="E188496" s="141"/>
      <c r="F188496" s="141"/>
      <c r="G188496" s="248"/>
      <c r="H188496" s="141"/>
      <c r="I188496" s="209"/>
      <c r="J188496" s="141"/>
      <c r="K188496" s="141"/>
    </row>
    <row r="188497" spans="2:11" ht="13.5" customHeight="1">
      <c r="B188497" s="141"/>
      <c r="C188497" s="141"/>
      <c r="D188497" s="141"/>
      <c r="E188497" s="141"/>
      <c r="F188497" s="141"/>
      <c r="G188497" s="248"/>
      <c r="H188497" s="141"/>
      <c r="I188497" s="209"/>
      <c r="J188497" s="141"/>
      <c r="K188497" s="141"/>
    </row>
    <row r="188498" spans="2:11" ht="13.5" customHeight="1">
      <c r="B188498" s="141"/>
      <c r="C188498" s="141"/>
      <c r="D188498" s="141"/>
      <c r="E188498" s="141"/>
      <c r="F188498" s="141"/>
      <c r="G188498" s="248"/>
      <c r="H188498" s="141"/>
      <c r="I188498" s="209"/>
      <c r="J188498" s="141"/>
      <c r="K188498" s="141"/>
    </row>
    <row r="188499" spans="2:11" ht="13.5" customHeight="1">
      <c r="B188499" s="141"/>
      <c r="C188499" s="141"/>
      <c r="D188499" s="141"/>
      <c r="E188499" s="141"/>
      <c r="F188499" s="141"/>
      <c r="G188499" s="248"/>
      <c r="H188499" s="141"/>
      <c r="I188499" s="209"/>
      <c r="J188499" s="141"/>
      <c r="K188499" s="141"/>
    </row>
    <row r="188500" spans="2:11" ht="13.5" customHeight="1">
      <c r="B188500" s="141"/>
      <c r="C188500" s="141"/>
      <c r="D188500" s="141"/>
      <c r="E188500" s="141"/>
      <c r="F188500" s="141"/>
      <c r="G188500" s="248"/>
      <c r="H188500" s="141"/>
      <c r="I188500" s="209"/>
      <c r="J188500" s="141"/>
      <c r="K188500" s="141"/>
    </row>
    <row r="188501" spans="2:11" ht="13.5" customHeight="1">
      <c r="B188501" s="141"/>
      <c r="C188501" s="141"/>
      <c r="D188501" s="141"/>
      <c r="E188501" s="141"/>
      <c r="F188501" s="141"/>
      <c r="G188501" s="248"/>
      <c r="H188501" s="141"/>
      <c r="I188501" s="209"/>
      <c r="J188501" s="141"/>
      <c r="K188501" s="141"/>
    </row>
    <row r="188502" spans="2:11" ht="13.5" customHeight="1">
      <c r="B188502" s="141"/>
      <c r="C188502" s="141"/>
      <c r="D188502" s="141"/>
      <c r="E188502" s="141"/>
      <c r="F188502" s="141"/>
      <c r="G188502" s="248"/>
      <c r="H188502" s="141"/>
      <c r="I188502" s="209"/>
      <c r="J188502" s="141"/>
      <c r="K188502" s="141"/>
    </row>
    <row r="188503" spans="2:11" ht="13.5" customHeight="1">
      <c r="B188503" s="141"/>
      <c r="C188503" s="141"/>
      <c r="D188503" s="141"/>
      <c r="E188503" s="141"/>
      <c r="F188503" s="141"/>
      <c r="G188503" s="248"/>
      <c r="H188503" s="141"/>
      <c r="I188503" s="209"/>
      <c r="J188503" s="141"/>
      <c r="K188503" s="141"/>
    </row>
    <row r="188504" spans="2:11" ht="13.5" customHeight="1">
      <c r="B188504" s="141"/>
      <c r="C188504" s="141"/>
      <c r="D188504" s="141"/>
      <c r="E188504" s="141"/>
      <c r="F188504" s="141"/>
      <c r="G188504" s="248"/>
      <c r="H188504" s="141"/>
      <c r="I188504" s="209"/>
      <c r="J188504" s="141"/>
      <c r="K188504" s="141"/>
    </row>
    <row r="188505" spans="2:11" ht="13.5" customHeight="1">
      <c r="B188505" s="141"/>
      <c r="C188505" s="141"/>
      <c r="D188505" s="141"/>
      <c r="E188505" s="141"/>
      <c r="F188505" s="141"/>
      <c r="G188505" s="248"/>
      <c r="H188505" s="141"/>
      <c r="I188505" s="209"/>
      <c r="J188505" s="141"/>
      <c r="K188505" s="141"/>
    </row>
    <row r="188506" spans="2:11" ht="13.5" customHeight="1">
      <c r="B188506" s="141"/>
      <c r="C188506" s="141"/>
      <c r="D188506" s="141"/>
      <c r="E188506" s="141"/>
      <c r="F188506" s="141"/>
      <c r="G188506" s="248"/>
      <c r="H188506" s="141"/>
      <c r="I188506" s="209"/>
      <c r="J188506" s="141"/>
      <c r="K188506" s="141"/>
    </row>
    <row r="188507" spans="2:11" ht="13.5" customHeight="1">
      <c r="B188507" s="141"/>
      <c r="C188507" s="141"/>
      <c r="D188507" s="141"/>
      <c r="E188507" s="141"/>
      <c r="F188507" s="141"/>
      <c r="G188507" s="248"/>
      <c r="H188507" s="141"/>
      <c r="I188507" s="209"/>
      <c r="J188507" s="141"/>
      <c r="K188507" s="141"/>
    </row>
    <row r="188508" spans="2:11" ht="13.5" customHeight="1">
      <c r="B188508" s="141"/>
      <c r="C188508" s="141"/>
      <c r="D188508" s="141"/>
      <c r="E188508" s="141"/>
      <c r="F188508" s="141"/>
      <c r="G188508" s="248"/>
      <c r="H188508" s="141"/>
      <c r="I188508" s="209"/>
      <c r="J188508" s="141"/>
      <c r="K188508" s="141"/>
    </row>
    <row r="188509" spans="2:11" ht="13.5" customHeight="1">
      <c r="B188509" s="141"/>
      <c r="C188509" s="141"/>
      <c r="D188509" s="141"/>
      <c r="E188509" s="141"/>
      <c r="F188509" s="141"/>
      <c r="G188509" s="248"/>
      <c r="H188509" s="141"/>
      <c r="I188509" s="209"/>
      <c r="J188509" s="141"/>
      <c r="K188509" s="141"/>
    </row>
    <row r="188510" spans="2:11" ht="13.5" customHeight="1">
      <c r="B188510" s="141"/>
      <c r="C188510" s="141"/>
      <c r="D188510" s="141"/>
      <c r="E188510" s="141"/>
      <c r="F188510" s="141"/>
      <c r="G188510" s="248"/>
      <c r="H188510" s="141"/>
      <c r="I188510" s="209"/>
      <c r="J188510" s="141"/>
      <c r="K188510" s="141"/>
    </row>
    <row r="188511" spans="2:11" ht="13.5" customHeight="1">
      <c r="B188511" s="141"/>
      <c r="C188511" s="141"/>
      <c r="D188511" s="141"/>
      <c r="E188511" s="141"/>
      <c r="F188511" s="141"/>
      <c r="G188511" s="248"/>
      <c r="H188511" s="141"/>
      <c r="I188511" s="209"/>
      <c r="J188511" s="141"/>
      <c r="K188511" s="141"/>
    </row>
    <row r="188512" spans="2:11" ht="13.5" customHeight="1">
      <c r="B188512" s="141"/>
      <c r="C188512" s="141"/>
      <c r="D188512" s="141"/>
      <c r="E188512" s="141"/>
      <c r="F188512" s="141"/>
      <c r="G188512" s="248"/>
      <c r="H188512" s="141"/>
      <c r="I188512" s="209"/>
      <c r="J188512" s="141"/>
      <c r="K188512" s="141"/>
    </row>
    <row r="188513" spans="2:11" ht="13.5" customHeight="1">
      <c r="B188513" s="141"/>
      <c r="C188513" s="141"/>
      <c r="D188513" s="141"/>
      <c r="E188513" s="141"/>
      <c r="F188513" s="141"/>
      <c r="G188513" s="248"/>
      <c r="H188513" s="141"/>
      <c r="I188513" s="209"/>
      <c r="J188513" s="141"/>
      <c r="K188513" s="141"/>
    </row>
    <row r="188514" spans="2:11" ht="13.5" customHeight="1">
      <c r="B188514" s="141"/>
      <c r="C188514" s="141"/>
      <c r="D188514" s="141"/>
      <c r="E188514" s="141"/>
      <c r="F188514" s="141"/>
      <c r="G188514" s="248"/>
      <c r="H188514" s="141"/>
      <c r="I188514" s="209"/>
      <c r="J188514" s="141"/>
      <c r="K188514" s="141"/>
    </row>
    <row r="188515" spans="2:11" ht="13.5" customHeight="1">
      <c r="B188515" s="141"/>
      <c r="C188515" s="141"/>
      <c r="D188515" s="141"/>
      <c r="E188515" s="141"/>
      <c r="F188515" s="141"/>
      <c r="G188515" s="248"/>
      <c r="H188515" s="141"/>
      <c r="I188515" s="209"/>
      <c r="J188515" s="141"/>
      <c r="K188515" s="141"/>
    </row>
    <row r="188516" spans="2:11" ht="13.5" customHeight="1">
      <c r="B188516" s="141"/>
      <c r="C188516" s="141"/>
      <c r="D188516" s="141"/>
      <c r="E188516" s="141"/>
      <c r="F188516" s="141"/>
      <c r="G188516" s="248"/>
      <c r="H188516" s="141"/>
      <c r="I188516" s="209"/>
      <c r="J188516" s="141"/>
      <c r="K188516" s="141"/>
    </row>
    <row r="188517" spans="2:11" ht="13.5" customHeight="1">
      <c r="B188517" s="141"/>
      <c r="C188517" s="141"/>
      <c r="D188517" s="141"/>
      <c r="E188517" s="141"/>
      <c r="F188517" s="141"/>
      <c r="G188517" s="248"/>
      <c r="H188517" s="141"/>
      <c r="I188517" s="209"/>
      <c r="J188517" s="141"/>
      <c r="K188517" s="141"/>
    </row>
    <row r="188518" spans="2:11" ht="13.5" customHeight="1">
      <c r="B188518" s="141"/>
      <c r="C188518" s="141"/>
      <c r="D188518" s="141"/>
      <c r="E188518" s="141"/>
      <c r="F188518" s="141"/>
      <c r="G188518" s="248"/>
      <c r="H188518" s="141"/>
      <c r="I188518" s="209"/>
      <c r="J188518" s="141"/>
      <c r="K188518" s="141"/>
    </row>
    <row r="188519" spans="2:11" ht="13.5" customHeight="1">
      <c r="B188519" s="141"/>
      <c r="C188519" s="141"/>
      <c r="D188519" s="141"/>
      <c r="E188519" s="141"/>
      <c r="F188519" s="141"/>
      <c r="G188519" s="248"/>
      <c r="H188519" s="141"/>
      <c r="I188519" s="209"/>
      <c r="J188519" s="141"/>
      <c r="K188519" s="141"/>
    </row>
    <row r="188520" spans="2:11" ht="13.5" customHeight="1">
      <c r="B188520" s="141"/>
      <c r="C188520" s="141"/>
      <c r="D188520" s="141"/>
      <c r="E188520" s="141"/>
      <c r="F188520" s="141"/>
      <c r="G188520" s="248"/>
      <c r="H188520" s="141"/>
      <c r="I188520" s="209"/>
      <c r="J188520" s="141"/>
      <c r="K188520" s="141"/>
    </row>
    <row r="188521" spans="2:11" ht="13.5" customHeight="1">
      <c r="B188521" s="141"/>
      <c r="C188521" s="141"/>
      <c r="D188521" s="141"/>
      <c r="E188521" s="141"/>
      <c r="F188521" s="141"/>
      <c r="G188521" s="248"/>
      <c r="H188521" s="141"/>
      <c r="I188521" s="209"/>
      <c r="J188521" s="141"/>
      <c r="K188521" s="141"/>
    </row>
    <row r="188522" spans="2:11" ht="13.5" customHeight="1">
      <c r="B188522" s="141"/>
      <c r="C188522" s="141"/>
      <c r="D188522" s="141"/>
      <c r="E188522" s="141"/>
      <c r="F188522" s="141"/>
      <c r="G188522" s="248"/>
      <c r="H188522" s="141"/>
      <c r="I188522" s="209"/>
      <c r="J188522" s="141"/>
      <c r="K188522" s="141"/>
    </row>
    <row r="188523" spans="2:11" ht="13.5" customHeight="1">
      <c r="B188523" s="141"/>
      <c r="C188523" s="141"/>
      <c r="D188523" s="141"/>
      <c r="E188523" s="141"/>
      <c r="F188523" s="141"/>
      <c r="G188523" s="248"/>
      <c r="H188523" s="141"/>
      <c r="I188523" s="209"/>
      <c r="J188523" s="141"/>
      <c r="K188523" s="141"/>
    </row>
    <row r="188524" spans="2:11" ht="13.5" customHeight="1">
      <c r="B188524" s="141"/>
      <c r="C188524" s="141"/>
      <c r="D188524" s="141"/>
      <c r="E188524" s="141"/>
      <c r="F188524" s="141"/>
      <c r="G188524" s="248"/>
      <c r="H188524" s="141"/>
      <c r="I188524" s="209"/>
      <c r="J188524" s="141"/>
      <c r="K188524" s="141"/>
    </row>
    <row r="188525" spans="2:11" ht="13.5" customHeight="1">
      <c r="B188525" s="141"/>
      <c r="C188525" s="141"/>
      <c r="D188525" s="141"/>
      <c r="E188525" s="141"/>
      <c r="F188525" s="141"/>
      <c r="G188525" s="248"/>
      <c r="H188525" s="141"/>
      <c r="I188525" s="209"/>
      <c r="J188525" s="141"/>
      <c r="K188525" s="141"/>
    </row>
    <row r="188526" spans="2:11" ht="13.5" customHeight="1">
      <c r="B188526" s="141"/>
      <c r="C188526" s="141"/>
      <c r="D188526" s="141"/>
      <c r="E188526" s="141"/>
      <c r="F188526" s="141"/>
      <c r="G188526" s="248"/>
      <c r="H188526" s="141"/>
      <c r="I188526" s="209"/>
      <c r="J188526" s="141"/>
      <c r="K188526" s="141"/>
    </row>
    <row r="188527" spans="2:11" ht="13.5" customHeight="1">
      <c r="B188527" s="141"/>
      <c r="C188527" s="141"/>
      <c r="D188527" s="141"/>
      <c r="E188527" s="141"/>
      <c r="F188527" s="141"/>
      <c r="G188527" s="248"/>
      <c r="H188527" s="141"/>
      <c r="I188527" s="209"/>
      <c r="J188527" s="141"/>
      <c r="K188527" s="141"/>
    </row>
    <row r="188528" spans="2:11" ht="13.5" customHeight="1">
      <c r="B188528" s="141"/>
      <c r="C188528" s="141"/>
      <c r="D188528" s="141"/>
      <c r="E188528" s="141"/>
      <c r="F188528" s="141"/>
      <c r="G188528" s="248"/>
      <c r="H188528" s="141"/>
      <c r="I188528" s="209"/>
      <c r="J188528" s="141"/>
      <c r="K188528" s="141"/>
    </row>
    <row r="188529" spans="2:11" ht="13.5" customHeight="1">
      <c r="B188529" s="141"/>
      <c r="C188529" s="141"/>
      <c r="D188529" s="141"/>
      <c r="E188529" s="141"/>
      <c r="F188529" s="141"/>
      <c r="G188529" s="248"/>
      <c r="H188529" s="141"/>
      <c r="I188529" s="209"/>
      <c r="J188529" s="141"/>
      <c r="K188529" s="141"/>
    </row>
    <row r="188530" spans="2:11" ht="13.5" customHeight="1">
      <c r="B188530" s="141"/>
      <c r="C188530" s="141"/>
      <c r="D188530" s="141"/>
      <c r="E188530" s="141"/>
      <c r="F188530" s="141"/>
      <c r="G188530" s="248"/>
      <c r="H188530" s="141"/>
      <c r="I188530" s="209"/>
      <c r="J188530" s="141"/>
      <c r="K188530" s="141"/>
    </row>
    <row r="188531" spans="2:11" ht="13.5" customHeight="1">
      <c r="B188531" s="141"/>
      <c r="C188531" s="141"/>
      <c r="D188531" s="141"/>
      <c r="E188531" s="141"/>
      <c r="F188531" s="141"/>
      <c r="G188531" s="248"/>
      <c r="H188531" s="141"/>
      <c r="I188531" s="209"/>
      <c r="J188531" s="141"/>
      <c r="K188531" s="141"/>
    </row>
    <row r="188532" spans="2:11" ht="13.5" customHeight="1">
      <c r="B188532" s="141"/>
      <c r="C188532" s="141"/>
      <c r="D188532" s="141"/>
      <c r="E188532" s="141"/>
      <c r="F188532" s="141"/>
      <c r="G188532" s="248"/>
      <c r="H188532" s="141"/>
      <c r="I188532" s="209"/>
      <c r="J188532" s="141"/>
      <c r="K188532" s="141"/>
    </row>
    <row r="188533" spans="2:11" ht="13.5" customHeight="1">
      <c r="B188533" s="141"/>
      <c r="C188533" s="141"/>
      <c r="D188533" s="141"/>
      <c r="E188533" s="141"/>
      <c r="F188533" s="141"/>
      <c r="G188533" s="248"/>
      <c r="H188533" s="141"/>
      <c r="I188533" s="209"/>
      <c r="J188533" s="141"/>
      <c r="K188533" s="141"/>
    </row>
    <row r="188534" spans="2:11" ht="13.5" customHeight="1">
      <c r="B188534" s="141"/>
      <c r="C188534" s="141"/>
      <c r="D188534" s="141"/>
      <c r="E188534" s="141"/>
      <c r="F188534" s="141"/>
      <c r="G188534" s="248"/>
      <c r="H188534" s="141"/>
      <c r="I188534" s="209"/>
      <c r="J188534" s="141"/>
      <c r="K188534" s="141"/>
    </row>
    <row r="188535" spans="2:11" ht="13.5" customHeight="1">
      <c r="B188535" s="141"/>
      <c r="C188535" s="141"/>
      <c r="D188535" s="141"/>
      <c r="E188535" s="141"/>
      <c r="F188535" s="141"/>
      <c r="G188535" s="248"/>
      <c r="H188535" s="141"/>
      <c r="I188535" s="209"/>
      <c r="J188535" s="141"/>
      <c r="K188535" s="141"/>
    </row>
    <row r="188536" spans="2:11" ht="13.5" customHeight="1">
      <c r="B188536" s="141"/>
      <c r="C188536" s="141"/>
      <c r="D188536" s="141"/>
      <c r="E188536" s="141"/>
      <c r="F188536" s="141"/>
      <c r="G188536" s="248"/>
      <c r="H188536" s="141"/>
      <c r="I188536" s="209"/>
      <c r="J188536" s="141"/>
      <c r="K188536" s="141"/>
    </row>
    <row r="188537" spans="2:11" ht="13.5" customHeight="1">
      <c r="B188537" s="141"/>
      <c r="C188537" s="141"/>
      <c r="D188537" s="141"/>
      <c r="E188537" s="141"/>
      <c r="F188537" s="141"/>
      <c r="G188537" s="248"/>
      <c r="H188537" s="141"/>
      <c r="I188537" s="209"/>
      <c r="J188537" s="141"/>
      <c r="K188537" s="141"/>
    </row>
    <row r="188538" spans="2:11" ht="13.5" customHeight="1">
      <c r="B188538" s="141"/>
      <c r="C188538" s="141"/>
      <c r="D188538" s="141"/>
      <c r="E188538" s="141"/>
      <c r="F188538" s="141"/>
      <c r="G188538" s="248"/>
      <c r="H188538" s="141"/>
      <c r="I188538" s="209"/>
      <c r="J188538" s="141"/>
      <c r="K188538" s="141"/>
    </row>
    <row r="188539" spans="2:11" ht="13.5" customHeight="1">
      <c r="B188539" s="141"/>
      <c r="C188539" s="141"/>
      <c r="D188539" s="141"/>
      <c r="E188539" s="141"/>
      <c r="F188539" s="141"/>
      <c r="G188539" s="248"/>
      <c r="H188539" s="141"/>
      <c r="I188539" s="209"/>
      <c r="J188539" s="141"/>
      <c r="K188539" s="141"/>
    </row>
    <row r="188540" spans="2:11" ht="13.5" customHeight="1">
      <c r="B188540" s="141"/>
      <c r="C188540" s="141"/>
      <c r="D188540" s="141"/>
      <c r="E188540" s="141"/>
      <c r="F188540" s="141"/>
      <c r="G188540" s="248"/>
      <c r="H188540" s="141"/>
      <c r="I188540" s="209"/>
      <c r="J188540" s="141"/>
      <c r="K188540" s="141"/>
    </row>
    <row r="188541" spans="2:11" ht="13.5" customHeight="1">
      <c r="B188541" s="141"/>
      <c r="C188541" s="141"/>
      <c r="D188541" s="141"/>
      <c r="E188541" s="141"/>
      <c r="F188541" s="141"/>
      <c r="G188541" s="248"/>
      <c r="H188541" s="141"/>
      <c r="I188541" s="209"/>
      <c r="J188541" s="141"/>
      <c r="K188541" s="141"/>
    </row>
    <row r="188542" spans="2:11" ht="13.5" customHeight="1">
      <c r="B188542" s="141"/>
      <c r="C188542" s="141"/>
      <c r="D188542" s="141"/>
      <c r="E188542" s="141"/>
      <c r="F188542" s="141"/>
      <c r="G188542" s="248"/>
      <c r="H188542" s="141"/>
      <c r="I188542" s="209"/>
      <c r="J188542" s="141"/>
      <c r="K188542" s="141"/>
    </row>
    <row r="188543" spans="2:11" ht="13.5" customHeight="1">
      <c r="B188543" s="141"/>
      <c r="C188543" s="141"/>
      <c r="D188543" s="141"/>
      <c r="E188543" s="141"/>
      <c r="F188543" s="141"/>
      <c r="G188543" s="248"/>
      <c r="H188543" s="141"/>
      <c r="I188543" s="209"/>
      <c r="J188543" s="141"/>
      <c r="K188543" s="141"/>
    </row>
    <row r="188544" spans="2:11" ht="13.5" customHeight="1">
      <c r="B188544" s="141"/>
      <c r="C188544" s="141"/>
      <c r="D188544" s="141"/>
      <c r="E188544" s="141"/>
      <c r="F188544" s="141"/>
      <c r="G188544" s="248"/>
      <c r="H188544" s="141"/>
      <c r="I188544" s="209"/>
      <c r="J188544" s="141"/>
      <c r="K188544" s="141"/>
    </row>
    <row r="188545" spans="2:11" ht="13.5" customHeight="1">
      <c r="B188545" s="141"/>
      <c r="C188545" s="141"/>
      <c r="D188545" s="141"/>
      <c r="E188545" s="141"/>
      <c r="F188545" s="141"/>
      <c r="G188545" s="248"/>
      <c r="H188545" s="141"/>
      <c r="I188545" s="209"/>
      <c r="J188545" s="141"/>
      <c r="K188545" s="141"/>
    </row>
    <row r="188546" spans="2:11" ht="13.5" customHeight="1">
      <c r="B188546" s="141"/>
      <c r="C188546" s="141"/>
      <c r="D188546" s="141"/>
      <c r="E188546" s="141"/>
      <c r="F188546" s="141"/>
      <c r="G188546" s="248"/>
      <c r="H188546" s="141"/>
      <c r="I188546" s="209"/>
      <c r="J188546" s="141"/>
      <c r="K188546" s="141"/>
    </row>
    <row r="188547" spans="2:11" ht="13.5" customHeight="1">
      <c r="B188547" s="141"/>
      <c r="C188547" s="141"/>
      <c r="D188547" s="141"/>
      <c r="E188547" s="141"/>
      <c r="F188547" s="141"/>
      <c r="G188547" s="248"/>
      <c r="H188547" s="141"/>
      <c r="I188547" s="209"/>
      <c r="J188547" s="141"/>
      <c r="K188547" s="141"/>
    </row>
    <row r="188548" spans="2:11" ht="13.5" customHeight="1">
      <c r="B188548" s="141"/>
      <c r="C188548" s="141"/>
      <c r="D188548" s="141"/>
      <c r="E188548" s="141"/>
      <c r="F188548" s="141"/>
      <c r="G188548" s="248"/>
      <c r="H188548" s="141"/>
      <c r="I188548" s="209"/>
      <c r="J188548" s="141"/>
      <c r="K188548" s="141"/>
    </row>
    <row r="188549" spans="2:11" ht="13.5" customHeight="1">
      <c r="B188549" s="141"/>
      <c r="C188549" s="141"/>
      <c r="D188549" s="141"/>
      <c r="E188549" s="141"/>
      <c r="F188549" s="141"/>
      <c r="G188549" s="248"/>
      <c r="H188549" s="141"/>
      <c r="I188549" s="209"/>
      <c r="J188549" s="141"/>
      <c r="K188549" s="141"/>
    </row>
    <row r="188550" spans="2:11" ht="13.5" customHeight="1">
      <c r="B188550" s="141"/>
      <c r="C188550" s="141"/>
      <c r="D188550" s="141"/>
      <c r="E188550" s="141"/>
      <c r="F188550" s="141"/>
      <c r="G188550" s="248"/>
      <c r="H188550" s="141"/>
      <c r="I188550" s="209"/>
      <c r="J188550" s="141"/>
      <c r="K188550" s="141"/>
    </row>
    <row r="188551" spans="2:11" ht="13.5" customHeight="1">
      <c r="B188551" s="141"/>
      <c r="C188551" s="141"/>
      <c r="D188551" s="141"/>
      <c r="E188551" s="141"/>
      <c r="F188551" s="141"/>
      <c r="G188551" s="248"/>
      <c r="H188551" s="141"/>
      <c r="I188551" s="209"/>
      <c r="J188551" s="141"/>
      <c r="K188551" s="141"/>
    </row>
    <row r="188552" spans="2:11" ht="13.5" customHeight="1">
      <c r="B188552" s="141"/>
      <c r="C188552" s="141"/>
      <c r="D188552" s="141"/>
      <c r="E188552" s="141"/>
      <c r="F188552" s="141"/>
      <c r="G188552" s="248"/>
      <c r="H188552" s="141"/>
      <c r="I188552" s="209"/>
      <c r="J188552" s="141"/>
      <c r="K188552" s="141"/>
    </row>
    <row r="188553" spans="2:11" ht="13.5" customHeight="1">
      <c r="B188553" s="141"/>
      <c r="C188553" s="141"/>
      <c r="D188553" s="141"/>
      <c r="E188553" s="141"/>
      <c r="F188553" s="141"/>
      <c r="G188553" s="248"/>
      <c r="H188553" s="141"/>
      <c r="I188553" s="209"/>
      <c r="J188553" s="141"/>
      <c r="K188553" s="141"/>
    </row>
    <row r="188554" spans="2:11" ht="13.5" customHeight="1">
      <c r="B188554" s="141"/>
      <c r="C188554" s="141"/>
      <c r="D188554" s="141"/>
      <c r="E188554" s="141"/>
      <c r="F188554" s="141"/>
      <c r="G188554" s="248"/>
      <c r="H188554" s="141"/>
      <c r="I188554" s="209"/>
      <c r="J188554" s="141"/>
      <c r="K188554" s="141"/>
    </row>
    <row r="188555" spans="2:11" ht="13.5" customHeight="1">
      <c r="B188555" s="141"/>
      <c r="C188555" s="141"/>
      <c r="D188555" s="141"/>
      <c r="E188555" s="141"/>
      <c r="F188555" s="141"/>
      <c r="G188555" s="248"/>
      <c r="H188555" s="141"/>
      <c r="I188555" s="209"/>
      <c r="J188555" s="141"/>
      <c r="K188555" s="141"/>
    </row>
    <row r="188556" spans="2:11" ht="13.5" customHeight="1">
      <c r="B188556" s="141"/>
      <c r="C188556" s="141"/>
      <c r="D188556" s="141"/>
      <c r="E188556" s="141"/>
      <c r="F188556" s="141"/>
      <c r="G188556" s="248"/>
      <c r="H188556" s="141"/>
      <c r="I188556" s="209"/>
      <c r="J188556" s="141"/>
      <c r="K188556" s="141"/>
    </row>
    <row r="188557" spans="2:11" ht="13.5" customHeight="1">
      <c r="B188557" s="141"/>
      <c r="C188557" s="141"/>
      <c r="D188557" s="141"/>
      <c r="E188557" s="141"/>
      <c r="F188557" s="141"/>
      <c r="G188557" s="248"/>
      <c r="H188557" s="141"/>
      <c r="I188557" s="209"/>
      <c r="J188557" s="141"/>
      <c r="K188557" s="141"/>
    </row>
    <row r="188558" spans="2:11" ht="13.5" customHeight="1">
      <c r="B188558" s="141"/>
      <c r="C188558" s="141"/>
      <c r="D188558" s="141"/>
      <c r="E188558" s="141"/>
      <c r="F188558" s="141"/>
      <c r="G188558" s="248"/>
      <c r="H188558" s="141"/>
      <c r="I188558" s="209"/>
      <c r="J188558" s="141"/>
      <c r="K188558" s="141"/>
    </row>
    <row r="188559" spans="2:11" ht="13.5" customHeight="1">
      <c r="B188559" s="141"/>
      <c r="C188559" s="141"/>
      <c r="D188559" s="141"/>
      <c r="E188559" s="141"/>
      <c r="F188559" s="141"/>
      <c r="G188559" s="248"/>
      <c r="H188559" s="141"/>
      <c r="I188559" s="209"/>
      <c r="J188559" s="141"/>
      <c r="K188559" s="141"/>
    </row>
    <row r="188560" spans="2:11" ht="13.5" customHeight="1">
      <c r="B188560" s="141"/>
      <c r="C188560" s="141"/>
      <c r="D188560" s="141"/>
      <c r="E188560" s="141"/>
      <c r="F188560" s="141"/>
      <c r="G188560" s="248"/>
      <c r="H188560" s="141"/>
      <c r="I188560" s="209"/>
      <c r="J188560" s="141"/>
      <c r="K188560" s="141"/>
    </row>
    <row r="188561" spans="2:11" ht="13.5" customHeight="1">
      <c r="B188561" s="141"/>
      <c r="C188561" s="141"/>
      <c r="D188561" s="141"/>
      <c r="E188561" s="141"/>
      <c r="F188561" s="141"/>
      <c r="G188561" s="248"/>
      <c r="H188561" s="141"/>
      <c r="I188561" s="209"/>
      <c r="J188561" s="141"/>
      <c r="K188561" s="141"/>
    </row>
    <row r="188562" spans="2:11" ht="13.5" customHeight="1">
      <c r="B188562" s="141"/>
      <c r="C188562" s="141"/>
      <c r="D188562" s="141"/>
      <c r="E188562" s="141"/>
      <c r="F188562" s="141"/>
      <c r="G188562" s="248"/>
      <c r="H188562" s="141"/>
      <c r="I188562" s="209"/>
      <c r="J188562" s="141"/>
      <c r="K188562" s="141"/>
    </row>
    <row r="188563" spans="2:11" ht="13.5" customHeight="1">
      <c r="B188563" s="141"/>
      <c r="C188563" s="141"/>
      <c r="D188563" s="141"/>
      <c r="E188563" s="141"/>
      <c r="F188563" s="141"/>
      <c r="G188563" s="248"/>
      <c r="H188563" s="141"/>
      <c r="I188563" s="209"/>
      <c r="J188563" s="141"/>
      <c r="K188563" s="141"/>
    </row>
    <row r="188564" spans="2:11" ht="13.5" customHeight="1">
      <c r="B188564" s="141"/>
      <c r="C188564" s="141"/>
      <c r="D188564" s="141"/>
      <c r="E188564" s="141"/>
      <c r="F188564" s="141"/>
      <c r="G188564" s="248"/>
      <c r="H188564" s="141"/>
      <c r="I188564" s="209"/>
      <c r="J188564" s="141"/>
      <c r="K188564" s="141"/>
    </row>
    <row r="188565" spans="2:11" ht="13.5" customHeight="1">
      <c r="B188565" s="141"/>
      <c r="C188565" s="141"/>
      <c r="D188565" s="141"/>
      <c r="E188565" s="141"/>
      <c r="F188565" s="141"/>
      <c r="G188565" s="248"/>
      <c r="H188565" s="141"/>
      <c r="I188565" s="209"/>
      <c r="J188565" s="141"/>
      <c r="K188565" s="141"/>
    </row>
    <row r="188566" spans="2:11" ht="13.5" customHeight="1">
      <c r="B188566" s="141"/>
      <c r="C188566" s="141"/>
      <c r="D188566" s="141"/>
      <c r="E188566" s="141"/>
      <c r="F188566" s="141"/>
      <c r="G188566" s="248"/>
      <c r="H188566" s="141"/>
      <c r="I188566" s="209"/>
      <c r="J188566" s="141"/>
      <c r="K188566" s="141"/>
    </row>
    <row r="188567" spans="2:11" ht="13.5" customHeight="1">
      <c r="B188567" s="141"/>
      <c r="C188567" s="141"/>
      <c r="D188567" s="141"/>
      <c r="E188567" s="141"/>
      <c r="F188567" s="141"/>
      <c r="G188567" s="248"/>
      <c r="H188567" s="141"/>
      <c r="I188567" s="209"/>
      <c r="J188567" s="141"/>
      <c r="K188567" s="141"/>
    </row>
    <row r="188568" spans="2:11" ht="13.5" customHeight="1">
      <c r="B188568" s="141"/>
      <c r="C188568" s="141"/>
      <c r="D188568" s="141"/>
      <c r="E188568" s="141"/>
      <c r="F188568" s="141"/>
      <c r="G188568" s="248"/>
      <c r="H188568" s="141"/>
      <c r="I188568" s="209"/>
      <c r="J188568" s="141"/>
      <c r="K188568" s="141"/>
    </row>
    <row r="188569" spans="2:11" ht="13.5" customHeight="1">
      <c r="B188569" s="141"/>
      <c r="C188569" s="141"/>
      <c r="D188569" s="141"/>
      <c r="E188569" s="141"/>
      <c r="F188569" s="141"/>
      <c r="G188569" s="248"/>
      <c r="H188569" s="141"/>
      <c r="I188569" s="209"/>
      <c r="J188569" s="141"/>
      <c r="K188569" s="141"/>
    </row>
    <row r="188570" spans="2:11" ht="13.5" customHeight="1">
      <c r="B188570" s="141"/>
      <c r="C188570" s="141"/>
      <c r="D188570" s="141"/>
      <c r="E188570" s="141"/>
      <c r="F188570" s="141"/>
      <c r="G188570" s="248"/>
      <c r="H188570" s="141"/>
      <c r="I188570" s="209"/>
      <c r="J188570" s="141"/>
      <c r="K188570" s="141"/>
    </row>
    <row r="188571" spans="2:11" ht="13.5" customHeight="1">
      <c r="B188571" s="141"/>
      <c r="C188571" s="141"/>
      <c r="D188571" s="141"/>
      <c r="E188571" s="141"/>
      <c r="F188571" s="141"/>
      <c r="G188571" s="248"/>
      <c r="H188571" s="141"/>
      <c r="I188571" s="209"/>
      <c r="J188571" s="141"/>
      <c r="K188571" s="141"/>
    </row>
    <row r="188572" spans="2:11" ht="13.5" customHeight="1">
      <c r="B188572" s="141"/>
      <c r="C188572" s="141"/>
      <c r="D188572" s="141"/>
      <c r="E188572" s="141"/>
      <c r="F188572" s="141"/>
      <c r="G188572" s="248"/>
      <c r="H188572" s="141"/>
      <c r="I188572" s="209"/>
      <c r="J188572" s="141"/>
      <c r="K188572" s="141"/>
    </row>
    <row r="188573" spans="2:11" ht="13.5" customHeight="1">
      <c r="B188573" s="141"/>
      <c r="C188573" s="141"/>
      <c r="D188573" s="141"/>
      <c r="E188573" s="141"/>
      <c r="F188573" s="141"/>
      <c r="G188573" s="248"/>
      <c r="H188573" s="141"/>
      <c r="I188573" s="209"/>
      <c r="J188573" s="141"/>
      <c r="K188573" s="141"/>
    </row>
    <row r="188574" spans="2:11" ht="13.5" customHeight="1">
      <c r="B188574" s="141"/>
      <c r="C188574" s="141"/>
      <c r="D188574" s="141"/>
      <c r="E188574" s="141"/>
      <c r="F188574" s="141"/>
      <c r="G188574" s="248"/>
      <c r="H188574" s="141"/>
      <c r="I188574" s="209"/>
      <c r="J188574" s="141"/>
      <c r="K188574" s="141"/>
    </row>
    <row r="188575" spans="2:11" ht="13.5" customHeight="1">
      <c r="B188575" s="141"/>
      <c r="C188575" s="141"/>
      <c r="D188575" s="141"/>
      <c r="E188575" s="141"/>
      <c r="F188575" s="141"/>
      <c r="G188575" s="248"/>
      <c r="H188575" s="141"/>
      <c r="I188575" s="209"/>
      <c r="J188575" s="141"/>
      <c r="K188575" s="141"/>
    </row>
    <row r="188576" spans="2:11" ht="13.5" customHeight="1">
      <c r="B188576" s="141"/>
      <c r="C188576" s="141"/>
      <c r="D188576" s="141"/>
      <c r="E188576" s="141"/>
      <c r="F188576" s="141"/>
      <c r="G188576" s="248"/>
      <c r="H188576" s="141"/>
      <c r="I188576" s="209"/>
      <c r="J188576" s="141"/>
      <c r="K188576" s="141"/>
    </row>
    <row r="188577" spans="2:11" ht="13.5" customHeight="1">
      <c r="B188577" s="141"/>
      <c r="C188577" s="141"/>
      <c r="D188577" s="141"/>
      <c r="E188577" s="141"/>
      <c r="F188577" s="141"/>
      <c r="G188577" s="248"/>
      <c r="H188577" s="141"/>
      <c r="I188577" s="209"/>
      <c r="J188577" s="141"/>
      <c r="K188577" s="141"/>
    </row>
    <row r="188578" spans="2:11" ht="13.5" customHeight="1">
      <c r="B188578" s="141"/>
      <c r="C188578" s="141"/>
      <c r="D188578" s="141"/>
      <c r="E188578" s="141"/>
      <c r="F188578" s="141"/>
      <c r="G188578" s="248"/>
      <c r="H188578" s="141"/>
      <c r="I188578" s="209"/>
      <c r="J188578" s="141"/>
      <c r="K188578" s="141"/>
    </row>
    <row r="188579" spans="2:11" ht="13.5" customHeight="1">
      <c r="B188579" s="141"/>
      <c r="C188579" s="141"/>
      <c r="D188579" s="141"/>
      <c r="E188579" s="141"/>
      <c r="F188579" s="141"/>
      <c r="G188579" s="248"/>
      <c r="H188579" s="141"/>
      <c r="I188579" s="209"/>
      <c r="J188579" s="141"/>
      <c r="K188579" s="141"/>
    </row>
    <row r="188580" spans="2:11" ht="13.5" customHeight="1">
      <c r="B188580" s="141"/>
      <c r="C188580" s="141"/>
      <c r="D188580" s="141"/>
      <c r="E188580" s="141"/>
      <c r="F188580" s="141"/>
      <c r="G188580" s="248"/>
      <c r="H188580" s="141"/>
      <c r="I188580" s="209"/>
      <c r="J188580" s="141"/>
      <c r="K188580" s="141"/>
    </row>
    <row r="188581" spans="2:11" ht="13.5" customHeight="1">
      <c r="B188581" s="141"/>
      <c r="C188581" s="141"/>
      <c r="D188581" s="141"/>
      <c r="E188581" s="141"/>
      <c r="F188581" s="141"/>
      <c r="G188581" s="248"/>
      <c r="H188581" s="141"/>
      <c r="I188581" s="209"/>
      <c r="J188581" s="141"/>
      <c r="K188581" s="141"/>
    </row>
    <row r="188582" spans="2:11" ht="13.5" customHeight="1">
      <c r="B188582" s="141"/>
      <c r="C188582" s="141"/>
      <c r="D188582" s="141"/>
      <c r="E188582" s="141"/>
      <c r="F188582" s="141"/>
      <c r="G188582" s="248"/>
      <c r="H188582" s="141"/>
      <c r="I188582" s="209"/>
      <c r="J188582" s="141"/>
      <c r="K188582" s="141"/>
    </row>
    <row r="188583" spans="2:11" ht="13.5" customHeight="1">
      <c r="B188583" s="141"/>
      <c r="C188583" s="141"/>
      <c r="D188583" s="141"/>
      <c r="E188583" s="141"/>
      <c r="F188583" s="141"/>
      <c r="G188583" s="248"/>
      <c r="H188583" s="141"/>
      <c r="I188583" s="209"/>
      <c r="J188583" s="141"/>
      <c r="K188583" s="141"/>
    </row>
    <row r="188584" spans="2:11" ht="13.5" customHeight="1">
      <c r="B188584" s="141"/>
      <c r="C188584" s="141"/>
      <c r="D188584" s="141"/>
      <c r="E188584" s="141"/>
      <c r="F188584" s="141"/>
      <c r="G188584" s="248"/>
      <c r="H188584" s="141"/>
      <c r="I188584" s="209"/>
      <c r="J188584" s="141"/>
      <c r="K188584" s="141"/>
    </row>
    <row r="188585" spans="2:11" ht="13.5" customHeight="1">
      <c r="B188585" s="141"/>
      <c r="C188585" s="141"/>
      <c r="D188585" s="141"/>
      <c r="E188585" s="141"/>
      <c r="F188585" s="141"/>
      <c r="G188585" s="248"/>
      <c r="H188585" s="141"/>
      <c r="I188585" s="209"/>
      <c r="J188585" s="141"/>
      <c r="K188585" s="141"/>
    </row>
    <row r="188586" spans="2:11" ht="13.5" customHeight="1">
      <c r="B188586" s="141"/>
      <c r="C188586" s="141"/>
      <c r="D188586" s="141"/>
      <c r="E188586" s="141"/>
      <c r="F188586" s="141"/>
      <c r="G188586" s="248"/>
      <c r="H188586" s="141"/>
      <c r="I188586" s="209"/>
      <c r="J188586" s="141"/>
      <c r="K188586" s="141"/>
    </row>
    <row r="188587" spans="2:11" ht="13.5" customHeight="1">
      <c r="B188587" s="141"/>
      <c r="C188587" s="141"/>
      <c r="D188587" s="141"/>
      <c r="E188587" s="141"/>
      <c r="F188587" s="141"/>
      <c r="G188587" s="248"/>
      <c r="H188587" s="141"/>
      <c r="I188587" s="209"/>
      <c r="J188587" s="141"/>
      <c r="K188587" s="141"/>
    </row>
    <row r="188588" spans="2:11" ht="13.5" customHeight="1">
      <c r="B188588" s="141"/>
      <c r="C188588" s="141"/>
      <c r="D188588" s="141"/>
      <c r="E188588" s="141"/>
      <c r="F188588" s="141"/>
      <c r="G188588" s="248"/>
      <c r="H188588" s="141"/>
      <c r="I188588" s="209"/>
      <c r="J188588" s="141"/>
      <c r="K188588" s="141"/>
    </row>
    <row r="188589" spans="2:11" ht="13.5" customHeight="1">
      <c r="B188589" s="141"/>
      <c r="C188589" s="141"/>
      <c r="D188589" s="141"/>
      <c r="E188589" s="141"/>
      <c r="F188589" s="141"/>
      <c r="G188589" s="248"/>
      <c r="H188589" s="141"/>
      <c r="I188589" s="209"/>
      <c r="J188589" s="141"/>
      <c r="K188589" s="141"/>
    </row>
    <row r="188590" spans="2:11" ht="13.5" customHeight="1">
      <c r="B188590" s="141"/>
      <c r="C188590" s="141"/>
      <c r="D188590" s="141"/>
      <c r="E188590" s="141"/>
      <c r="F188590" s="141"/>
      <c r="G188590" s="248"/>
      <c r="H188590" s="141"/>
      <c r="I188590" s="209"/>
      <c r="J188590" s="141"/>
      <c r="K188590" s="141"/>
    </row>
    <row r="188591" spans="2:11" ht="13.5" customHeight="1">
      <c r="B188591" s="141"/>
      <c r="C188591" s="141"/>
      <c r="D188591" s="141"/>
      <c r="E188591" s="141"/>
      <c r="F188591" s="141"/>
      <c r="G188591" s="248"/>
      <c r="H188591" s="141"/>
      <c r="I188591" s="209"/>
      <c r="J188591" s="141"/>
      <c r="K188591" s="141"/>
    </row>
    <row r="188592" spans="2:11" ht="13.5" customHeight="1">
      <c r="B188592" s="141"/>
      <c r="C188592" s="141"/>
      <c r="D188592" s="141"/>
      <c r="E188592" s="141"/>
      <c r="F188592" s="141"/>
      <c r="G188592" s="248"/>
      <c r="H188592" s="141"/>
      <c r="I188592" s="209"/>
      <c r="J188592" s="141"/>
      <c r="K188592" s="141"/>
    </row>
    <row r="188593" spans="2:11" ht="13.5" customHeight="1">
      <c r="B188593" s="141"/>
      <c r="C188593" s="141"/>
      <c r="D188593" s="141"/>
      <c r="E188593" s="141"/>
      <c r="F188593" s="141"/>
      <c r="G188593" s="248"/>
      <c r="H188593" s="141"/>
      <c r="I188593" s="209"/>
      <c r="J188593" s="141"/>
      <c r="K188593" s="141"/>
    </row>
    <row r="188594" spans="2:11" ht="13.5" customHeight="1">
      <c r="B188594" s="141"/>
      <c r="C188594" s="141"/>
      <c r="D188594" s="141"/>
      <c r="E188594" s="141"/>
      <c r="F188594" s="141"/>
      <c r="G188594" s="248"/>
      <c r="H188594" s="141"/>
      <c r="I188594" s="209"/>
      <c r="J188594" s="141"/>
      <c r="K188594" s="141"/>
    </row>
    <row r="188595" spans="2:11" ht="13.5" customHeight="1">
      <c r="B188595" s="141"/>
      <c r="C188595" s="141"/>
      <c r="D188595" s="141"/>
      <c r="E188595" s="141"/>
      <c r="F188595" s="141"/>
      <c r="G188595" s="248"/>
      <c r="H188595" s="141"/>
      <c r="I188595" s="209"/>
      <c r="J188595" s="141"/>
      <c r="K188595" s="141"/>
    </row>
    <row r="188596" spans="2:11" ht="13.5" customHeight="1">
      <c r="B188596" s="141"/>
      <c r="C188596" s="141"/>
      <c r="D188596" s="141"/>
      <c r="E188596" s="141"/>
      <c r="F188596" s="141"/>
      <c r="G188596" s="248"/>
      <c r="H188596" s="141"/>
      <c r="I188596" s="209"/>
      <c r="J188596" s="141"/>
      <c r="K188596" s="141"/>
    </row>
    <row r="188597" spans="2:11" ht="13.5" customHeight="1">
      <c r="B188597" s="141"/>
      <c r="C188597" s="141"/>
      <c r="D188597" s="141"/>
      <c r="E188597" s="141"/>
      <c r="F188597" s="141"/>
      <c r="G188597" s="248"/>
      <c r="H188597" s="141"/>
      <c r="I188597" s="209"/>
      <c r="J188597" s="141"/>
      <c r="K188597" s="141"/>
    </row>
    <row r="188598" spans="2:11" ht="13.5" customHeight="1">
      <c r="B188598" s="141"/>
      <c r="C188598" s="141"/>
      <c r="D188598" s="141"/>
      <c r="E188598" s="141"/>
      <c r="F188598" s="141"/>
      <c r="G188598" s="248"/>
      <c r="H188598" s="141"/>
      <c r="I188598" s="209"/>
      <c r="J188598" s="141"/>
      <c r="K188598" s="141"/>
    </row>
    <row r="188599" spans="2:11" ht="13.5" customHeight="1">
      <c r="B188599" s="141"/>
      <c r="C188599" s="141"/>
      <c r="D188599" s="141"/>
      <c r="E188599" s="141"/>
      <c r="F188599" s="141"/>
      <c r="G188599" s="248"/>
      <c r="H188599" s="141"/>
      <c r="I188599" s="209"/>
      <c r="J188599" s="141"/>
      <c r="K188599" s="141"/>
    </row>
    <row r="188600" spans="2:11" ht="13.5" customHeight="1">
      <c r="B188600" s="141"/>
      <c r="C188600" s="141"/>
      <c r="D188600" s="141"/>
      <c r="E188600" s="141"/>
      <c r="F188600" s="141"/>
      <c r="G188600" s="248"/>
      <c r="H188600" s="141"/>
      <c r="I188600" s="209"/>
      <c r="J188600" s="141"/>
      <c r="K188600" s="141"/>
    </row>
    <row r="188601" spans="2:11" ht="13.5" customHeight="1">
      <c r="B188601" s="141"/>
      <c r="C188601" s="141"/>
      <c r="D188601" s="141"/>
      <c r="E188601" s="141"/>
      <c r="F188601" s="141"/>
      <c r="G188601" s="248"/>
      <c r="H188601" s="141"/>
      <c r="I188601" s="209"/>
      <c r="J188601" s="141"/>
      <c r="K188601" s="141"/>
    </row>
    <row r="188602" spans="2:11" ht="13.5" customHeight="1">
      <c r="B188602" s="141"/>
      <c r="C188602" s="141"/>
      <c r="D188602" s="141"/>
      <c r="E188602" s="141"/>
      <c r="F188602" s="141"/>
      <c r="G188602" s="248"/>
      <c r="H188602" s="141"/>
      <c r="I188602" s="209"/>
      <c r="J188602" s="141"/>
      <c r="K188602" s="141"/>
    </row>
    <row r="188603" spans="2:11" ht="13.5" customHeight="1">
      <c r="B188603" s="141"/>
      <c r="C188603" s="141"/>
      <c r="D188603" s="141"/>
      <c r="E188603" s="141"/>
      <c r="F188603" s="141"/>
      <c r="G188603" s="248"/>
      <c r="H188603" s="141"/>
      <c r="I188603" s="209"/>
      <c r="J188603" s="141"/>
      <c r="K188603" s="141"/>
    </row>
    <row r="188604" spans="2:11" ht="13.5" customHeight="1">
      <c r="B188604" s="141"/>
      <c r="C188604" s="141"/>
      <c r="D188604" s="141"/>
      <c r="E188604" s="141"/>
      <c r="F188604" s="141"/>
      <c r="G188604" s="248"/>
      <c r="H188604" s="141"/>
      <c r="I188604" s="209"/>
      <c r="J188604" s="141"/>
      <c r="K188604" s="141"/>
    </row>
    <row r="188605" spans="2:11" ht="13.5" customHeight="1">
      <c r="B188605" s="141"/>
      <c r="C188605" s="141"/>
      <c r="D188605" s="141"/>
      <c r="E188605" s="141"/>
      <c r="F188605" s="141"/>
      <c r="G188605" s="248"/>
      <c r="H188605" s="141"/>
      <c r="I188605" s="209"/>
      <c r="J188605" s="141"/>
      <c r="K188605" s="141"/>
    </row>
    <row r="188606" spans="2:11" ht="13.5" customHeight="1">
      <c r="B188606" s="141"/>
      <c r="C188606" s="141"/>
      <c r="D188606" s="141"/>
      <c r="E188606" s="141"/>
      <c r="F188606" s="141"/>
      <c r="G188606" s="248"/>
      <c r="H188606" s="141"/>
      <c r="I188606" s="209"/>
      <c r="J188606" s="141"/>
      <c r="K188606" s="141"/>
    </row>
    <row r="188607" spans="2:11" ht="13.5" customHeight="1">
      <c r="B188607" s="141"/>
      <c r="C188607" s="141"/>
      <c r="D188607" s="141"/>
      <c r="E188607" s="141"/>
      <c r="F188607" s="141"/>
      <c r="G188607" s="248"/>
      <c r="H188607" s="141"/>
      <c r="I188607" s="209"/>
      <c r="J188607" s="141"/>
      <c r="K188607" s="141"/>
    </row>
    <row r="188608" spans="2:11" ht="13.5" customHeight="1">
      <c r="B188608" s="141"/>
      <c r="C188608" s="141"/>
      <c r="D188608" s="141"/>
      <c r="E188608" s="141"/>
      <c r="F188608" s="141"/>
      <c r="G188608" s="248"/>
      <c r="H188608" s="141"/>
      <c r="I188608" s="209"/>
      <c r="J188608" s="141"/>
      <c r="K188608" s="141"/>
    </row>
    <row r="188609" spans="2:11" ht="13.5" customHeight="1">
      <c r="B188609" s="141"/>
      <c r="C188609" s="141"/>
      <c r="D188609" s="141"/>
      <c r="E188609" s="141"/>
      <c r="F188609" s="141"/>
      <c r="G188609" s="248"/>
      <c r="H188609" s="141"/>
      <c r="I188609" s="209"/>
      <c r="J188609" s="141"/>
      <c r="K188609" s="141"/>
    </row>
    <row r="188610" spans="2:11" ht="13.5" customHeight="1">
      <c r="B188610" s="141"/>
      <c r="C188610" s="141"/>
      <c r="D188610" s="141"/>
      <c r="E188610" s="141"/>
      <c r="F188610" s="141"/>
      <c r="G188610" s="248"/>
      <c r="H188610" s="141"/>
      <c r="I188610" s="209"/>
      <c r="J188610" s="141"/>
      <c r="K188610" s="141"/>
    </row>
    <row r="188611" spans="2:11" ht="13.5" customHeight="1">
      <c r="B188611" s="141"/>
      <c r="C188611" s="141"/>
      <c r="D188611" s="141"/>
      <c r="E188611" s="141"/>
      <c r="F188611" s="141"/>
      <c r="G188611" s="248"/>
      <c r="H188611" s="141"/>
      <c r="I188611" s="209"/>
      <c r="J188611" s="141"/>
      <c r="K188611" s="141"/>
    </row>
    <row r="188612" spans="2:11" ht="13.5" customHeight="1">
      <c r="B188612" s="141"/>
      <c r="C188612" s="141"/>
      <c r="D188612" s="141"/>
      <c r="E188612" s="141"/>
      <c r="F188612" s="141"/>
      <c r="G188612" s="248"/>
      <c r="H188612" s="141"/>
      <c r="I188612" s="209"/>
      <c r="J188612" s="141"/>
      <c r="K188612" s="141"/>
    </row>
    <row r="188613" spans="2:11" ht="13.5" customHeight="1">
      <c r="B188613" s="141"/>
      <c r="C188613" s="141"/>
      <c r="D188613" s="141"/>
      <c r="E188613" s="141"/>
      <c r="F188613" s="141"/>
      <c r="G188613" s="248"/>
      <c r="H188613" s="141"/>
      <c r="I188613" s="209"/>
      <c r="J188613" s="141"/>
      <c r="K188613" s="141"/>
    </row>
    <row r="188614" spans="2:11" ht="13.5" customHeight="1">
      <c r="B188614" s="141"/>
      <c r="C188614" s="141"/>
      <c r="D188614" s="141"/>
      <c r="E188614" s="141"/>
      <c r="F188614" s="141"/>
      <c r="G188614" s="248"/>
      <c r="H188614" s="141"/>
      <c r="I188614" s="209"/>
      <c r="J188614" s="141"/>
      <c r="K188614" s="141"/>
    </row>
    <row r="188615" spans="2:11" ht="13.5" customHeight="1">
      <c r="B188615" s="141"/>
      <c r="C188615" s="141"/>
      <c r="D188615" s="141"/>
      <c r="E188615" s="141"/>
      <c r="F188615" s="141"/>
      <c r="G188615" s="248"/>
      <c r="H188615" s="141"/>
      <c r="I188615" s="209"/>
      <c r="J188615" s="141"/>
      <c r="K188615" s="141"/>
    </row>
    <row r="188616" spans="2:11" ht="13.5" customHeight="1">
      <c r="B188616" s="141"/>
      <c r="C188616" s="141"/>
      <c r="D188616" s="141"/>
      <c r="E188616" s="141"/>
      <c r="F188616" s="141"/>
      <c r="G188616" s="248"/>
      <c r="H188616" s="141"/>
      <c r="I188616" s="209"/>
      <c r="J188616" s="141"/>
      <c r="K188616" s="141"/>
    </row>
    <row r="188617" spans="2:11" ht="13.5" customHeight="1">
      <c r="B188617" s="141"/>
      <c r="C188617" s="141"/>
      <c r="D188617" s="141"/>
      <c r="E188617" s="141"/>
      <c r="F188617" s="141"/>
      <c r="G188617" s="248"/>
      <c r="H188617" s="141"/>
      <c r="I188617" s="209"/>
      <c r="J188617" s="141"/>
      <c r="K188617" s="141"/>
    </row>
    <row r="188618" spans="2:11" ht="13.5" customHeight="1">
      <c r="B188618" s="141"/>
      <c r="C188618" s="141"/>
      <c r="D188618" s="141"/>
      <c r="E188618" s="141"/>
      <c r="F188618" s="141"/>
      <c r="G188618" s="248"/>
      <c r="H188618" s="141"/>
      <c r="I188618" s="209"/>
      <c r="J188618" s="141"/>
      <c r="K188618" s="141"/>
    </row>
    <row r="188619" spans="2:11" ht="13.5" customHeight="1">
      <c r="B188619" s="141"/>
      <c r="C188619" s="141"/>
      <c r="D188619" s="141"/>
      <c r="E188619" s="141"/>
      <c r="F188619" s="141"/>
      <c r="G188619" s="248"/>
      <c r="H188619" s="141"/>
      <c r="I188619" s="209"/>
      <c r="J188619" s="141"/>
      <c r="K188619" s="141"/>
    </row>
    <row r="188620" spans="2:11" ht="13.5" customHeight="1">
      <c r="B188620" s="141"/>
      <c r="C188620" s="141"/>
      <c r="D188620" s="141"/>
      <c r="E188620" s="141"/>
      <c r="F188620" s="141"/>
      <c r="G188620" s="248"/>
      <c r="H188620" s="141"/>
      <c r="I188620" s="209"/>
      <c r="J188620" s="141"/>
      <c r="K188620" s="141"/>
    </row>
    <row r="188621" spans="2:11" ht="13.5" customHeight="1">
      <c r="B188621" s="141"/>
      <c r="C188621" s="141"/>
      <c r="D188621" s="141"/>
      <c r="E188621" s="141"/>
      <c r="F188621" s="141"/>
      <c r="G188621" s="248"/>
      <c r="H188621" s="141"/>
      <c r="I188621" s="209"/>
      <c r="J188621" s="141"/>
      <c r="K188621" s="141"/>
    </row>
    <row r="188622" spans="2:11" ht="13.5" customHeight="1">
      <c r="B188622" s="141"/>
      <c r="C188622" s="141"/>
      <c r="D188622" s="141"/>
      <c r="E188622" s="141"/>
      <c r="F188622" s="141"/>
      <c r="G188622" s="248"/>
      <c r="H188622" s="141"/>
      <c r="I188622" s="209"/>
      <c r="J188622" s="141"/>
      <c r="K188622" s="141"/>
    </row>
    <row r="188623" spans="2:11" ht="13.5" customHeight="1">
      <c r="B188623" s="141"/>
      <c r="C188623" s="141"/>
      <c r="D188623" s="141"/>
      <c r="E188623" s="141"/>
      <c r="F188623" s="141"/>
      <c r="G188623" s="248"/>
      <c r="H188623" s="141"/>
      <c r="I188623" s="209"/>
      <c r="J188623" s="141"/>
      <c r="K188623" s="141"/>
    </row>
    <row r="188624" spans="2:11" ht="13.5" customHeight="1">
      <c r="B188624" s="141"/>
      <c r="C188624" s="141"/>
      <c r="D188624" s="141"/>
      <c r="E188624" s="141"/>
      <c r="F188624" s="141"/>
      <c r="G188624" s="248"/>
      <c r="H188624" s="141"/>
      <c r="I188624" s="209"/>
      <c r="J188624" s="141"/>
      <c r="K188624" s="141"/>
    </row>
    <row r="188625" spans="2:11" ht="13.5" customHeight="1">
      <c r="B188625" s="141"/>
      <c r="C188625" s="141"/>
      <c r="D188625" s="141"/>
      <c r="E188625" s="141"/>
      <c r="F188625" s="141"/>
      <c r="G188625" s="248"/>
      <c r="H188625" s="141"/>
      <c r="I188625" s="209"/>
      <c r="J188625" s="141"/>
      <c r="K188625" s="141"/>
    </row>
    <row r="188626" spans="2:11" ht="13.5" customHeight="1">
      <c r="B188626" s="141"/>
      <c r="C188626" s="141"/>
      <c r="D188626" s="141"/>
      <c r="E188626" s="141"/>
      <c r="F188626" s="141"/>
      <c r="G188626" s="248"/>
      <c r="H188626" s="141"/>
      <c r="I188626" s="209"/>
      <c r="J188626" s="141"/>
      <c r="K188626" s="141"/>
    </row>
    <row r="188627" spans="2:11" ht="13.5" customHeight="1">
      <c r="B188627" s="141"/>
      <c r="C188627" s="141"/>
      <c r="D188627" s="141"/>
      <c r="E188627" s="141"/>
      <c r="F188627" s="141"/>
      <c r="G188627" s="248"/>
      <c r="H188627" s="141"/>
      <c r="I188627" s="209"/>
      <c r="J188627" s="141"/>
      <c r="K188627" s="141"/>
    </row>
    <row r="188628" spans="2:11" ht="13.5" customHeight="1">
      <c r="B188628" s="141"/>
      <c r="C188628" s="141"/>
      <c r="D188628" s="141"/>
      <c r="E188628" s="141"/>
      <c r="F188628" s="141"/>
      <c r="G188628" s="248"/>
      <c r="H188628" s="141"/>
      <c r="I188628" s="209"/>
      <c r="J188628" s="141"/>
      <c r="K188628" s="141"/>
    </row>
    <row r="188629" spans="2:11" ht="13.5" customHeight="1">
      <c r="B188629" s="141"/>
      <c r="C188629" s="141"/>
      <c r="D188629" s="141"/>
      <c r="E188629" s="141"/>
      <c r="F188629" s="141"/>
      <c r="G188629" s="248"/>
      <c r="H188629" s="141"/>
      <c r="I188629" s="209"/>
      <c r="J188629" s="141"/>
      <c r="K188629" s="141"/>
    </row>
    <row r="188630" spans="2:11" ht="13.5" customHeight="1">
      <c r="B188630" s="141"/>
      <c r="C188630" s="141"/>
      <c r="D188630" s="141"/>
      <c r="E188630" s="141"/>
      <c r="F188630" s="141"/>
      <c r="G188630" s="248"/>
      <c r="H188630" s="141"/>
      <c r="I188630" s="209"/>
      <c r="J188630" s="141"/>
      <c r="K188630" s="141"/>
    </row>
    <row r="188631" spans="2:11" ht="13.5" customHeight="1">
      <c r="B188631" s="141"/>
      <c r="C188631" s="141"/>
      <c r="D188631" s="141"/>
      <c r="E188631" s="141"/>
      <c r="F188631" s="141"/>
      <c r="G188631" s="248"/>
      <c r="H188631" s="141"/>
      <c r="I188631" s="209"/>
      <c r="J188631" s="141"/>
      <c r="K188631" s="141"/>
    </row>
    <row r="188632" spans="2:11" ht="13.5" customHeight="1">
      <c r="B188632" s="141"/>
      <c r="C188632" s="141"/>
      <c r="D188632" s="141"/>
      <c r="E188632" s="141"/>
      <c r="F188632" s="141"/>
      <c r="G188632" s="248"/>
      <c r="H188632" s="141"/>
      <c r="I188632" s="209"/>
      <c r="J188632" s="141"/>
      <c r="K188632" s="141"/>
    </row>
    <row r="188633" spans="2:11" ht="13.5" customHeight="1">
      <c r="B188633" s="141"/>
      <c r="C188633" s="141"/>
      <c r="D188633" s="141"/>
      <c r="E188633" s="141"/>
      <c r="F188633" s="141"/>
      <c r="G188633" s="248"/>
      <c r="H188633" s="141"/>
      <c r="I188633" s="209"/>
      <c r="J188633" s="141"/>
      <c r="K188633" s="141"/>
    </row>
    <row r="188634" spans="2:11" ht="13.5" customHeight="1">
      <c r="B188634" s="141"/>
      <c r="C188634" s="141"/>
      <c r="D188634" s="141"/>
      <c r="E188634" s="141"/>
      <c r="F188634" s="141"/>
      <c r="G188634" s="248"/>
      <c r="H188634" s="141"/>
      <c r="I188634" s="209"/>
      <c r="J188634" s="141"/>
      <c r="K188634" s="141"/>
    </row>
    <row r="188635" spans="2:11" ht="13.5" customHeight="1">
      <c r="B188635" s="141"/>
      <c r="C188635" s="141"/>
      <c r="D188635" s="141"/>
      <c r="E188635" s="141"/>
      <c r="F188635" s="141"/>
      <c r="G188635" s="248"/>
      <c r="H188635" s="141"/>
      <c r="I188635" s="209"/>
      <c r="J188635" s="141"/>
      <c r="K188635" s="141"/>
    </row>
    <row r="188636" spans="2:11" ht="13.5" customHeight="1">
      <c r="B188636" s="141"/>
      <c r="C188636" s="141"/>
      <c r="D188636" s="141"/>
      <c r="E188636" s="141"/>
      <c r="F188636" s="141"/>
      <c r="G188636" s="248"/>
      <c r="H188636" s="141"/>
      <c r="I188636" s="209"/>
      <c r="J188636" s="141"/>
      <c r="K188636" s="141"/>
    </row>
    <row r="188637" spans="2:11" ht="13.5" customHeight="1">
      <c r="B188637" s="141"/>
      <c r="C188637" s="141"/>
      <c r="D188637" s="141"/>
      <c r="E188637" s="141"/>
      <c r="F188637" s="141"/>
      <c r="G188637" s="248"/>
      <c r="H188637" s="141"/>
      <c r="I188637" s="209"/>
      <c r="J188637" s="141"/>
      <c r="K188637" s="141"/>
    </row>
    <row r="188638" spans="2:11" ht="13.5" customHeight="1">
      <c r="B188638" s="141"/>
      <c r="C188638" s="141"/>
      <c r="D188638" s="141"/>
      <c r="E188638" s="141"/>
      <c r="F188638" s="141"/>
      <c r="G188638" s="248"/>
      <c r="H188638" s="141"/>
      <c r="I188638" s="209"/>
      <c r="J188638" s="141"/>
      <c r="K188638" s="141"/>
    </row>
    <row r="188639" spans="2:11" ht="13.5" customHeight="1">
      <c r="B188639" s="141"/>
      <c r="C188639" s="141"/>
      <c r="D188639" s="141"/>
      <c r="E188639" s="141"/>
      <c r="F188639" s="141"/>
      <c r="G188639" s="248"/>
      <c r="H188639" s="141"/>
      <c r="I188639" s="209"/>
      <c r="J188639" s="141"/>
      <c r="K188639" s="141"/>
    </row>
    <row r="188640" spans="2:11" ht="13.5" customHeight="1">
      <c r="B188640" s="141"/>
      <c r="C188640" s="141"/>
      <c r="D188640" s="141"/>
      <c r="E188640" s="141"/>
      <c r="F188640" s="141"/>
      <c r="G188640" s="248"/>
      <c r="H188640" s="141"/>
      <c r="I188640" s="209"/>
      <c r="J188640" s="141"/>
      <c r="K188640" s="141"/>
    </row>
    <row r="188641" spans="2:11" ht="13.5" customHeight="1">
      <c r="B188641" s="141"/>
      <c r="C188641" s="141"/>
      <c r="D188641" s="141"/>
      <c r="E188641" s="141"/>
      <c r="F188641" s="141"/>
      <c r="G188641" s="248"/>
      <c r="H188641" s="141"/>
      <c r="I188641" s="209"/>
      <c r="J188641" s="141"/>
      <c r="K188641" s="141"/>
    </row>
    <row r="188642" spans="2:11" ht="13.5" customHeight="1">
      <c r="B188642" s="141"/>
      <c r="C188642" s="141"/>
      <c r="D188642" s="141"/>
      <c r="E188642" s="141"/>
      <c r="F188642" s="141"/>
      <c r="G188642" s="248"/>
      <c r="H188642" s="141"/>
      <c r="I188642" s="209"/>
      <c r="J188642" s="141"/>
      <c r="K188642" s="141"/>
    </row>
    <row r="188643" spans="2:11" ht="13.5" customHeight="1">
      <c r="B188643" s="141"/>
      <c r="C188643" s="141"/>
      <c r="D188643" s="141"/>
      <c r="E188643" s="141"/>
      <c r="F188643" s="141"/>
      <c r="G188643" s="248"/>
      <c r="H188643" s="141"/>
      <c r="I188643" s="209"/>
      <c r="J188643" s="141"/>
      <c r="K188643" s="141"/>
    </row>
    <row r="188644" spans="2:11" ht="13.5" customHeight="1">
      <c r="B188644" s="141"/>
      <c r="C188644" s="141"/>
      <c r="D188644" s="141"/>
      <c r="E188644" s="141"/>
      <c r="F188644" s="141"/>
      <c r="G188644" s="248"/>
      <c r="H188644" s="141"/>
      <c r="I188644" s="209"/>
      <c r="J188644" s="141"/>
      <c r="K188644" s="141"/>
    </row>
    <row r="188645" spans="2:11" ht="13.5" customHeight="1">
      <c r="B188645" s="141"/>
      <c r="C188645" s="141"/>
      <c r="D188645" s="141"/>
      <c r="E188645" s="141"/>
      <c r="F188645" s="141"/>
      <c r="G188645" s="248"/>
      <c r="H188645" s="141"/>
      <c r="I188645" s="209"/>
      <c r="J188645" s="141"/>
      <c r="K188645" s="141"/>
    </row>
    <row r="188646" spans="2:11" ht="13.5" customHeight="1">
      <c r="B188646" s="141"/>
      <c r="C188646" s="141"/>
      <c r="D188646" s="141"/>
      <c r="E188646" s="141"/>
      <c r="F188646" s="141"/>
      <c r="G188646" s="248"/>
      <c r="H188646" s="141"/>
      <c r="I188646" s="209"/>
      <c r="J188646" s="141"/>
      <c r="K188646" s="141"/>
    </row>
    <row r="188647" spans="2:11" ht="13.5" customHeight="1">
      <c r="B188647" s="141"/>
      <c r="C188647" s="141"/>
      <c r="D188647" s="141"/>
      <c r="E188647" s="141"/>
      <c r="F188647" s="141"/>
      <c r="G188647" s="248"/>
      <c r="H188647" s="141"/>
      <c r="I188647" s="209"/>
      <c r="J188647" s="141"/>
      <c r="K188647" s="141"/>
    </row>
    <row r="188648" spans="2:11" ht="13.5" customHeight="1">
      <c r="B188648" s="141"/>
      <c r="C188648" s="141"/>
      <c r="D188648" s="141"/>
      <c r="E188648" s="141"/>
      <c r="F188648" s="141"/>
      <c r="G188648" s="248"/>
      <c r="H188648" s="141"/>
      <c r="I188648" s="209"/>
      <c r="J188648" s="141"/>
      <c r="K188648" s="141"/>
    </row>
    <row r="188649" spans="2:11" ht="13.5" customHeight="1">
      <c r="B188649" s="141"/>
      <c r="C188649" s="141"/>
      <c r="D188649" s="141"/>
      <c r="E188649" s="141"/>
      <c r="F188649" s="141"/>
      <c r="G188649" s="248"/>
      <c r="H188649" s="141"/>
      <c r="I188649" s="209"/>
      <c r="J188649" s="141"/>
      <c r="K188649" s="141"/>
    </row>
    <row r="188650" spans="2:11" ht="13.5" customHeight="1">
      <c r="B188650" s="141"/>
      <c r="C188650" s="141"/>
      <c r="D188650" s="141"/>
      <c r="E188650" s="141"/>
      <c r="F188650" s="141"/>
      <c r="G188650" s="248"/>
      <c r="H188650" s="141"/>
      <c r="I188650" s="209"/>
      <c r="J188650" s="141"/>
      <c r="K188650" s="141"/>
    </row>
    <row r="188651" spans="2:11" ht="13.5" customHeight="1">
      <c r="B188651" s="141"/>
      <c r="C188651" s="141"/>
      <c r="D188651" s="141"/>
      <c r="E188651" s="141"/>
      <c r="F188651" s="141"/>
      <c r="G188651" s="248"/>
      <c r="H188651" s="141"/>
      <c r="I188651" s="209"/>
      <c r="J188651" s="141"/>
      <c r="K188651" s="141"/>
    </row>
    <row r="188652" spans="2:11" ht="13.5" customHeight="1">
      <c r="B188652" s="141"/>
      <c r="C188652" s="141"/>
      <c r="D188652" s="141"/>
      <c r="E188652" s="141"/>
      <c r="F188652" s="141"/>
      <c r="G188652" s="248"/>
      <c r="H188652" s="141"/>
      <c r="I188652" s="209"/>
      <c r="J188652" s="141"/>
      <c r="K188652" s="141"/>
    </row>
    <row r="188653" spans="2:11" ht="13.5" customHeight="1">
      <c r="B188653" s="141"/>
      <c r="C188653" s="141"/>
      <c r="D188653" s="141"/>
      <c r="E188653" s="141"/>
      <c r="F188653" s="141"/>
      <c r="G188653" s="248"/>
      <c r="H188653" s="141"/>
      <c r="I188653" s="209"/>
      <c r="J188653" s="141"/>
      <c r="K188653" s="141"/>
    </row>
    <row r="188654" spans="2:11" ht="13.5" customHeight="1">
      <c r="B188654" s="141"/>
      <c r="C188654" s="141"/>
      <c r="D188654" s="141"/>
      <c r="E188654" s="141"/>
      <c r="F188654" s="141"/>
      <c r="G188654" s="248"/>
      <c r="H188654" s="141"/>
      <c r="I188654" s="209"/>
      <c r="J188654" s="141"/>
      <c r="K188654" s="141"/>
    </row>
    <row r="188655" spans="2:11" ht="13.5" customHeight="1">
      <c r="B188655" s="141"/>
      <c r="C188655" s="141"/>
      <c r="D188655" s="141"/>
      <c r="E188655" s="141"/>
      <c r="F188655" s="141"/>
      <c r="G188655" s="248"/>
      <c r="H188655" s="141"/>
      <c r="I188655" s="209"/>
      <c r="J188655" s="141"/>
      <c r="K188655" s="141"/>
    </row>
    <row r="188656" spans="2:11" ht="13.5" customHeight="1">
      <c r="B188656" s="141"/>
      <c r="C188656" s="141"/>
      <c r="D188656" s="141"/>
      <c r="E188656" s="141"/>
      <c r="F188656" s="141"/>
      <c r="G188656" s="248"/>
      <c r="H188656" s="141"/>
      <c r="I188656" s="209"/>
      <c r="J188656" s="141"/>
      <c r="K188656" s="141"/>
    </row>
    <row r="188657" spans="2:11" ht="13.5" customHeight="1">
      <c r="B188657" s="141"/>
      <c r="C188657" s="141"/>
      <c r="D188657" s="141"/>
      <c r="E188657" s="141"/>
      <c r="F188657" s="141"/>
      <c r="G188657" s="248"/>
      <c r="H188657" s="141"/>
      <c r="I188657" s="209"/>
      <c r="J188657" s="141"/>
      <c r="K188657" s="141"/>
    </row>
    <row r="188658" spans="2:11" ht="13.5" customHeight="1">
      <c r="B188658" s="141"/>
      <c r="C188658" s="141"/>
      <c r="D188658" s="141"/>
      <c r="E188658" s="141"/>
      <c r="F188658" s="141"/>
      <c r="G188658" s="248"/>
      <c r="H188658" s="141"/>
      <c r="I188658" s="209"/>
      <c r="J188658" s="141"/>
      <c r="K188658" s="141"/>
    </row>
    <row r="188659" spans="2:11" ht="13.5" customHeight="1">
      <c r="B188659" s="141"/>
      <c r="C188659" s="141"/>
      <c r="D188659" s="141"/>
      <c r="E188659" s="141"/>
      <c r="F188659" s="141"/>
      <c r="G188659" s="248"/>
      <c r="H188659" s="141"/>
      <c r="I188659" s="209"/>
      <c r="J188659" s="141"/>
      <c r="K188659" s="141"/>
    </row>
    <row r="188660" spans="2:11" ht="13.5" customHeight="1">
      <c r="B188660" s="141"/>
      <c r="C188660" s="141"/>
      <c r="D188660" s="141"/>
      <c r="E188660" s="141"/>
      <c r="F188660" s="141"/>
      <c r="G188660" s="248"/>
      <c r="H188660" s="141"/>
      <c r="I188660" s="209"/>
      <c r="J188660" s="141"/>
      <c r="K188660" s="141"/>
    </row>
    <row r="188661" spans="2:11" ht="13.5" customHeight="1">
      <c r="B188661" s="141"/>
      <c r="C188661" s="141"/>
      <c r="D188661" s="141"/>
      <c r="E188661" s="141"/>
      <c r="F188661" s="141"/>
      <c r="G188661" s="248"/>
      <c r="H188661" s="141"/>
      <c r="I188661" s="209"/>
      <c r="J188661" s="141"/>
      <c r="K188661" s="141"/>
    </row>
    <row r="188662" spans="2:11" ht="13.5" customHeight="1">
      <c r="B188662" s="141"/>
      <c r="C188662" s="141"/>
      <c r="D188662" s="141"/>
      <c r="E188662" s="141"/>
      <c r="F188662" s="141"/>
      <c r="G188662" s="248"/>
      <c r="H188662" s="141"/>
      <c r="I188662" s="209"/>
      <c r="J188662" s="141"/>
      <c r="K188662" s="141"/>
    </row>
    <row r="188663" spans="2:11" ht="13.5" customHeight="1">
      <c r="B188663" s="141"/>
      <c r="C188663" s="141"/>
      <c r="D188663" s="141"/>
      <c r="E188663" s="141"/>
      <c r="F188663" s="141"/>
      <c r="G188663" s="248"/>
      <c r="H188663" s="141"/>
      <c r="I188663" s="209"/>
      <c r="J188663" s="141"/>
      <c r="K188663" s="141"/>
    </row>
    <row r="188664" spans="2:11" ht="13.5" customHeight="1">
      <c r="B188664" s="141"/>
      <c r="C188664" s="141"/>
      <c r="D188664" s="141"/>
      <c r="E188664" s="141"/>
      <c r="F188664" s="141"/>
      <c r="G188664" s="248"/>
      <c r="H188664" s="141"/>
      <c r="I188664" s="209"/>
      <c r="J188664" s="141"/>
      <c r="K188664" s="141"/>
    </row>
    <row r="188665" spans="2:11" ht="13.5" customHeight="1">
      <c r="B188665" s="141"/>
      <c r="C188665" s="141"/>
      <c r="D188665" s="141"/>
      <c r="E188665" s="141"/>
      <c r="F188665" s="141"/>
      <c r="G188665" s="248"/>
      <c r="H188665" s="141"/>
      <c r="I188665" s="209"/>
      <c r="J188665" s="141"/>
      <c r="K188665" s="141"/>
    </row>
    <row r="188666" spans="2:11" ht="13.5" customHeight="1">
      <c r="B188666" s="141"/>
      <c r="C188666" s="141"/>
      <c r="D188666" s="141"/>
      <c r="E188666" s="141"/>
      <c r="F188666" s="141"/>
      <c r="G188666" s="248"/>
      <c r="H188666" s="141"/>
      <c r="I188666" s="209"/>
      <c r="J188666" s="141"/>
      <c r="K188666" s="141"/>
    </row>
    <row r="188667" spans="2:11" ht="13.5" customHeight="1">
      <c r="B188667" s="141"/>
      <c r="C188667" s="141"/>
      <c r="D188667" s="141"/>
      <c r="E188667" s="141"/>
      <c r="F188667" s="141"/>
      <c r="G188667" s="248"/>
      <c r="H188667" s="141"/>
      <c r="I188667" s="209"/>
      <c r="J188667" s="141"/>
      <c r="K188667" s="141"/>
    </row>
    <row r="188668" spans="2:11" ht="13.5" customHeight="1">
      <c r="B188668" s="141"/>
      <c r="C188668" s="141"/>
      <c r="D188668" s="141"/>
      <c r="E188668" s="141"/>
      <c r="F188668" s="141"/>
      <c r="G188668" s="248"/>
      <c r="H188668" s="141"/>
      <c r="I188668" s="209"/>
      <c r="J188668" s="141"/>
      <c r="K188668" s="141"/>
    </row>
    <row r="188669" spans="2:11" ht="13.5" customHeight="1">
      <c r="B188669" s="141"/>
      <c r="C188669" s="141"/>
      <c r="D188669" s="141"/>
      <c r="E188669" s="141"/>
      <c r="F188669" s="141"/>
      <c r="G188669" s="248"/>
      <c r="H188669" s="141"/>
      <c r="I188669" s="209"/>
      <c r="J188669" s="141"/>
      <c r="K188669" s="141"/>
    </row>
    <row r="188670" spans="2:11" ht="13.5" customHeight="1">
      <c r="B188670" s="141"/>
      <c r="C188670" s="141"/>
      <c r="D188670" s="141"/>
      <c r="E188670" s="141"/>
      <c r="F188670" s="141"/>
      <c r="G188670" s="248"/>
      <c r="H188670" s="141"/>
      <c r="I188670" s="209"/>
      <c r="J188670" s="141"/>
      <c r="K188670" s="141"/>
    </row>
    <row r="188671" spans="2:11" ht="13.5" customHeight="1">
      <c r="B188671" s="141"/>
      <c r="C188671" s="141"/>
      <c r="D188671" s="141"/>
      <c r="E188671" s="141"/>
      <c r="F188671" s="141"/>
      <c r="G188671" s="248"/>
      <c r="H188671" s="141"/>
      <c r="I188671" s="209"/>
      <c r="J188671" s="141"/>
      <c r="K188671" s="141"/>
    </row>
    <row r="188672" spans="2:11" ht="13.5" customHeight="1">
      <c r="B188672" s="141"/>
      <c r="C188672" s="141"/>
      <c r="D188672" s="141"/>
      <c r="E188672" s="141"/>
      <c r="F188672" s="141"/>
      <c r="G188672" s="248"/>
      <c r="H188672" s="141"/>
      <c r="I188672" s="209"/>
      <c r="J188672" s="141"/>
      <c r="K188672" s="141"/>
    </row>
    <row r="188673" spans="2:11" ht="13.5" customHeight="1">
      <c r="B188673" s="141"/>
      <c r="C188673" s="141"/>
      <c r="D188673" s="141"/>
      <c r="E188673" s="141"/>
      <c r="F188673" s="141"/>
      <c r="G188673" s="248"/>
      <c r="H188673" s="141"/>
      <c r="I188673" s="209"/>
      <c r="J188673" s="141"/>
      <c r="K188673" s="141"/>
    </row>
    <row r="188674" spans="2:11" ht="13.5" customHeight="1">
      <c r="B188674" s="141"/>
      <c r="C188674" s="141"/>
      <c r="D188674" s="141"/>
      <c r="E188674" s="141"/>
      <c r="F188674" s="141"/>
      <c r="G188674" s="248"/>
      <c r="H188674" s="141"/>
      <c r="I188674" s="209"/>
      <c r="J188674" s="141"/>
      <c r="K188674" s="141"/>
    </row>
    <row r="188675" spans="2:11" ht="13.5" customHeight="1">
      <c r="B188675" s="141"/>
      <c r="C188675" s="141"/>
      <c r="D188675" s="141"/>
      <c r="E188675" s="141"/>
      <c r="F188675" s="141"/>
      <c r="G188675" s="248"/>
      <c r="H188675" s="141"/>
      <c r="I188675" s="209"/>
      <c r="J188675" s="141"/>
      <c r="K188675" s="141"/>
    </row>
    <row r="188676" spans="2:11" ht="13.5" customHeight="1">
      <c r="B188676" s="141"/>
      <c r="C188676" s="141"/>
      <c r="D188676" s="141"/>
      <c r="E188676" s="141"/>
      <c r="F188676" s="141"/>
      <c r="G188676" s="248"/>
      <c r="H188676" s="141"/>
      <c r="I188676" s="209"/>
      <c r="J188676" s="141"/>
      <c r="K188676" s="141"/>
    </row>
    <row r="188677" spans="2:11" ht="13.5" customHeight="1">
      <c r="B188677" s="141"/>
      <c r="C188677" s="141"/>
      <c r="D188677" s="141"/>
      <c r="E188677" s="141"/>
      <c r="F188677" s="141"/>
      <c r="G188677" s="248"/>
      <c r="H188677" s="141"/>
      <c r="I188677" s="209"/>
      <c r="J188677" s="141"/>
      <c r="K188677" s="141"/>
    </row>
    <row r="188678" spans="2:11" ht="13.5" customHeight="1">
      <c r="B188678" s="141"/>
      <c r="C188678" s="141"/>
      <c r="D188678" s="141"/>
      <c r="E188678" s="141"/>
      <c r="F188678" s="141"/>
      <c r="G188678" s="248"/>
      <c r="H188678" s="141"/>
      <c r="I188678" s="209"/>
      <c r="J188678" s="141"/>
      <c r="K188678" s="141"/>
    </row>
    <row r="188679" spans="2:11" ht="13.5" customHeight="1">
      <c r="B188679" s="141"/>
      <c r="C188679" s="141"/>
      <c r="D188679" s="141"/>
      <c r="E188679" s="141"/>
      <c r="F188679" s="141"/>
      <c r="G188679" s="248"/>
      <c r="H188679" s="141"/>
      <c r="I188679" s="209"/>
      <c r="J188679" s="141"/>
      <c r="K188679" s="141"/>
    </row>
    <row r="188680" spans="2:11" ht="13.5" customHeight="1">
      <c r="B188680" s="141"/>
      <c r="C188680" s="141"/>
      <c r="D188680" s="141"/>
      <c r="E188680" s="141"/>
      <c r="F188680" s="141"/>
      <c r="G188680" s="248"/>
      <c r="H188680" s="141"/>
      <c r="I188680" s="209"/>
      <c r="J188680" s="141"/>
      <c r="K188680" s="141"/>
    </row>
    <row r="188681" spans="2:11" ht="13.5" customHeight="1">
      <c r="B188681" s="141"/>
      <c r="C188681" s="141"/>
      <c r="D188681" s="141"/>
      <c r="E188681" s="141"/>
      <c r="F188681" s="141"/>
      <c r="G188681" s="248"/>
      <c r="H188681" s="141"/>
      <c r="I188681" s="209"/>
      <c r="J188681" s="141"/>
      <c r="K188681" s="141"/>
    </row>
    <row r="188682" spans="2:11" ht="13.5" customHeight="1">
      <c r="B188682" s="141"/>
      <c r="C188682" s="141"/>
      <c r="D188682" s="141"/>
      <c r="E188682" s="141"/>
      <c r="F188682" s="141"/>
      <c r="G188682" s="248"/>
      <c r="H188682" s="141"/>
      <c r="I188682" s="209"/>
      <c r="J188682" s="141"/>
      <c r="K188682" s="141"/>
    </row>
    <row r="188683" spans="2:11" ht="13.5" customHeight="1">
      <c r="B188683" s="141"/>
      <c r="C188683" s="141"/>
      <c r="D188683" s="141"/>
      <c r="E188683" s="141"/>
      <c r="F188683" s="141"/>
      <c r="G188683" s="248"/>
      <c r="H188683" s="141"/>
      <c r="I188683" s="209"/>
      <c r="J188683" s="141"/>
      <c r="K188683" s="141"/>
    </row>
    <row r="188684" spans="2:11" ht="13.5" customHeight="1">
      <c r="B188684" s="141"/>
      <c r="C188684" s="141"/>
      <c r="D188684" s="141"/>
      <c r="E188684" s="141"/>
      <c r="F188684" s="141"/>
      <c r="G188684" s="248"/>
      <c r="H188684" s="141"/>
      <c r="I188684" s="209"/>
      <c r="J188684" s="141"/>
      <c r="K188684" s="141"/>
    </row>
    <row r="188685" spans="2:11" ht="13.5" customHeight="1">
      <c r="B188685" s="141"/>
      <c r="C188685" s="141"/>
      <c r="D188685" s="141"/>
      <c r="E188685" s="141"/>
      <c r="F188685" s="141"/>
      <c r="G188685" s="248"/>
      <c r="H188685" s="141"/>
      <c r="I188685" s="209"/>
      <c r="J188685" s="141"/>
      <c r="K188685" s="141"/>
    </row>
    <row r="188686" spans="2:11" ht="13.5" customHeight="1">
      <c r="B188686" s="141"/>
      <c r="C188686" s="141"/>
      <c r="D188686" s="141"/>
      <c r="E188686" s="141"/>
      <c r="F188686" s="141"/>
      <c r="G188686" s="248"/>
      <c r="H188686" s="141"/>
      <c r="I188686" s="209"/>
      <c r="J188686" s="141"/>
      <c r="K188686" s="141"/>
    </row>
    <row r="188687" spans="2:11" ht="13.5" customHeight="1">
      <c r="B188687" s="141"/>
      <c r="C188687" s="141"/>
      <c r="D188687" s="141"/>
      <c r="E188687" s="141"/>
      <c r="F188687" s="141"/>
      <c r="G188687" s="248"/>
      <c r="H188687" s="141"/>
      <c r="I188687" s="209"/>
      <c r="J188687" s="141"/>
      <c r="K188687" s="141"/>
    </row>
    <row r="188688" spans="2:11" ht="13.5" customHeight="1">
      <c r="B188688" s="141"/>
      <c r="C188688" s="141"/>
      <c r="D188688" s="141"/>
      <c r="E188688" s="141"/>
      <c r="F188688" s="141"/>
      <c r="G188688" s="248"/>
      <c r="H188688" s="141"/>
      <c r="I188688" s="209"/>
      <c r="J188688" s="141"/>
      <c r="K188688" s="141"/>
    </row>
    <row r="188689" spans="2:11" ht="13.5" customHeight="1">
      <c r="B188689" s="141"/>
      <c r="C188689" s="141"/>
      <c r="D188689" s="141"/>
      <c r="E188689" s="141"/>
      <c r="F188689" s="141"/>
      <c r="G188689" s="248"/>
      <c r="H188689" s="141"/>
      <c r="I188689" s="209"/>
      <c r="J188689" s="141"/>
      <c r="K188689" s="141"/>
    </row>
    <row r="188690" spans="2:11" ht="13.5" customHeight="1">
      <c r="B188690" s="141"/>
      <c r="C188690" s="141"/>
      <c r="D188690" s="141"/>
      <c r="E188690" s="141"/>
      <c r="F188690" s="141"/>
      <c r="G188690" s="248"/>
      <c r="H188690" s="141"/>
      <c r="I188690" s="209"/>
      <c r="J188690" s="141"/>
      <c r="K188690" s="141"/>
    </row>
    <row r="188691" spans="2:11" ht="13.5" customHeight="1">
      <c r="B188691" s="141"/>
      <c r="C188691" s="141"/>
      <c r="D188691" s="141"/>
      <c r="E188691" s="141"/>
      <c r="F188691" s="141"/>
      <c r="G188691" s="248"/>
      <c r="H188691" s="141"/>
      <c r="I188691" s="209"/>
      <c r="J188691" s="141"/>
      <c r="K188691" s="141"/>
    </row>
    <row r="188692" spans="2:11" ht="13.5" customHeight="1">
      <c r="B188692" s="141"/>
      <c r="C188692" s="141"/>
      <c r="D188692" s="141"/>
      <c r="E188692" s="141"/>
      <c r="F188692" s="141"/>
      <c r="G188692" s="248"/>
      <c r="H188692" s="141"/>
      <c r="I188692" s="209"/>
      <c r="J188692" s="141"/>
      <c r="K188692" s="141"/>
    </row>
    <row r="188693" spans="2:11" ht="13.5" customHeight="1">
      <c r="B188693" s="141"/>
      <c r="C188693" s="141"/>
      <c r="D188693" s="141"/>
      <c r="E188693" s="141"/>
      <c r="F188693" s="141"/>
      <c r="G188693" s="248"/>
      <c r="H188693" s="141"/>
      <c r="I188693" s="209"/>
      <c r="J188693" s="141"/>
      <c r="K188693" s="141"/>
    </row>
    <row r="188694" spans="2:11" ht="13.5" customHeight="1">
      <c r="B188694" s="141"/>
      <c r="C188694" s="141"/>
      <c r="D188694" s="141"/>
      <c r="E188694" s="141"/>
      <c r="F188694" s="141"/>
      <c r="G188694" s="248"/>
      <c r="H188694" s="141"/>
      <c r="I188694" s="209"/>
      <c r="J188694" s="141"/>
      <c r="K188694" s="141"/>
    </row>
    <row r="188695" spans="2:11" ht="13.5" customHeight="1">
      <c r="B188695" s="141"/>
      <c r="C188695" s="141"/>
      <c r="D188695" s="141"/>
      <c r="E188695" s="141"/>
      <c r="F188695" s="141"/>
      <c r="G188695" s="248"/>
      <c r="H188695" s="141"/>
      <c r="I188695" s="209"/>
      <c r="J188695" s="141"/>
      <c r="K188695" s="141"/>
    </row>
    <row r="188696" spans="2:11" ht="13.5" customHeight="1">
      <c r="B188696" s="141"/>
      <c r="C188696" s="141"/>
      <c r="D188696" s="141"/>
      <c r="E188696" s="141"/>
      <c r="F188696" s="141"/>
      <c r="G188696" s="248"/>
      <c r="H188696" s="141"/>
      <c r="I188696" s="209"/>
      <c r="J188696" s="141"/>
      <c r="K188696" s="141"/>
    </row>
    <row r="188697" spans="2:11" ht="13.5" customHeight="1">
      <c r="B188697" s="141"/>
      <c r="C188697" s="141"/>
      <c r="D188697" s="141"/>
      <c r="E188697" s="141"/>
      <c r="F188697" s="141"/>
      <c r="G188697" s="248"/>
      <c r="H188697" s="141"/>
      <c r="I188697" s="209"/>
      <c r="J188697" s="141"/>
      <c r="K188697" s="141"/>
    </row>
    <row r="188698" spans="2:11" ht="13.5" customHeight="1">
      <c r="B188698" s="141"/>
      <c r="C188698" s="141"/>
      <c r="D188698" s="141"/>
      <c r="E188698" s="141"/>
      <c r="F188698" s="141"/>
      <c r="G188698" s="248"/>
      <c r="H188698" s="141"/>
      <c r="I188698" s="209"/>
      <c r="J188698" s="141"/>
      <c r="K188698" s="141"/>
    </row>
    <row r="188699" spans="2:11" ht="13.5" customHeight="1">
      <c r="B188699" s="141"/>
      <c r="C188699" s="141"/>
      <c r="D188699" s="141"/>
      <c r="E188699" s="141"/>
      <c r="F188699" s="141"/>
      <c r="G188699" s="248"/>
      <c r="H188699" s="141"/>
      <c r="I188699" s="209"/>
      <c r="J188699" s="141"/>
      <c r="K188699" s="141"/>
    </row>
    <row r="188700" spans="2:11" ht="13.5" customHeight="1">
      <c r="B188700" s="141"/>
      <c r="C188700" s="141"/>
      <c r="D188700" s="141"/>
      <c r="E188700" s="141"/>
      <c r="F188700" s="141"/>
      <c r="G188700" s="248"/>
      <c r="H188700" s="141"/>
      <c r="I188700" s="209"/>
      <c r="J188700" s="141"/>
      <c r="K188700" s="141"/>
    </row>
    <row r="188701" spans="2:11" ht="13.5" customHeight="1">
      <c r="B188701" s="141"/>
      <c r="C188701" s="141"/>
      <c r="D188701" s="141"/>
      <c r="E188701" s="141"/>
      <c r="F188701" s="141"/>
      <c r="G188701" s="248"/>
      <c r="H188701" s="141"/>
      <c r="I188701" s="209"/>
      <c r="J188701" s="141"/>
      <c r="K188701" s="141"/>
    </row>
    <row r="188702" spans="2:11" ht="13.5" customHeight="1">
      <c r="B188702" s="141"/>
      <c r="C188702" s="141"/>
      <c r="D188702" s="141"/>
      <c r="E188702" s="141"/>
      <c r="F188702" s="141"/>
      <c r="G188702" s="248"/>
      <c r="H188702" s="141"/>
      <c r="I188702" s="209"/>
      <c r="J188702" s="141"/>
      <c r="K188702" s="141"/>
    </row>
    <row r="188703" spans="2:11" ht="13.5" customHeight="1">
      <c r="B188703" s="141"/>
      <c r="C188703" s="141"/>
      <c r="D188703" s="141"/>
      <c r="E188703" s="141"/>
      <c r="F188703" s="141"/>
      <c r="G188703" s="248"/>
      <c r="H188703" s="141"/>
      <c r="I188703" s="209"/>
      <c r="J188703" s="141"/>
      <c r="K188703" s="141"/>
    </row>
    <row r="188704" spans="2:11" ht="13.5" customHeight="1">
      <c r="B188704" s="141"/>
      <c r="C188704" s="141"/>
      <c r="D188704" s="141"/>
      <c r="E188704" s="141"/>
      <c r="F188704" s="141"/>
      <c r="G188704" s="248"/>
      <c r="H188704" s="141"/>
      <c r="I188704" s="209"/>
      <c r="J188704" s="141"/>
      <c r="K188704" s="141"/>
    </row>
    <row r="188705" spans="2:11" ht="13.5" customHeight="1">
      <c r="B188705" s="141"/>
      <c r="C188705" s="141"/>
      <c r="D188705" s="141"/>
      <c r="E188705" s="141"/>
      <c r="F188705" s="141"/>
      <c r="G188705" s="248"/>
      <c r="H188705" s="141"/>
      <c r="I188705" s="209"/>
      <c r="J188705" s="141"/>
      <c r="K188705" s="141"/>
    </row>
    <row r="188706" spans="2:11" ht="13.5" customHeight="1">
      <c r="B188706" s="141"/>
      <c r="C188706" s="141"/>
      <c r="D188706" s="141"/>
      <c r="E188706" s="141"/>
      <c r="F188706" s="141"/>
      <c r="G188706" s="248"/>
      <c r="H188706" s="141"/>
      <c r="I188706" s="209"/>
      <c r="J188706" s="141"/>
      <c r="K188706" s="141"/>
    </row>
    <row r="188707" spans="2:11" ht="13.5" customHeight="1">
      <c r="B188707" s="141"/>
      <c r="C188707" s="141"/>
      <c r="D188707" s="141"/>
      <c r="E188707" s="141"/>
      <c r="F188707" s="141"/>
      <c r="G188707" s="248"/>
      <c r="H188707" s="141"/>
      <c r="I188707" s="209"/>
      <c r="J188707" s="141"/>
      <c r="K188707" s="141"/>
    </row>
    <row r="188708" spans="2:11" ht="13.5" customHeight="1">
      <c r="B188708" s="141"/>
      <c r="C188708" s="141"/>
      <c r="D188708" s="141"/>
      <c r="E188708" s="141"/>
      <c r="F188708" s="141"/>
      <c r="G188708" s="248"/>
      <c r="H188708" s="141"/>
      <c r="I188708" s="209"/>
      <c r="J188708" s="141"/>
      <c r="K188708" s="141"/>
    </row>
    <row r="188709" spans="2:11" ht="13.5" customHeight="1">
      <c r="B188709" s="141"/>
      <c r="C188709" s="141"/>
      <c r="D188709" s="141"/>
      <c r="E188709" s="141"/>
      <c r="F188709" s="141"/>
      <c r="G188709" s="248"/>
      <c r="H188709" s="141"/>
      <c r="I188709" s="209"/>
      <c r="J188709" s="141"/>
      <c r="K188709" s="141"/>
    </row>
    <row r="188710" spans="2:11" ht="13.5" customHeight="1">
      <c r="B188710" s="141"/>
      <c r="C188710" s="141"/>
      <c r="D188710" s="141"/>
      <c r="E188710" s="141"/>
      <c r="F188710" s="141"/>
      <c r="G188710" s="248"/>
      <c r="H188710" s="141"/>
      <c r="I188710" s="209"/>
      <c r="J188710" s="141"/>
      <c r="K188710" s="141"/>
    </row>
    <row r="188711" spans="2:11" ht="13.5" customHeight="1">
      <c r="B188711" s="141"/>
      <c r="C188711" s="141"/>
      <c r="D188711" s="141"/>
      <c r="E188711" s="141"/>
      <c r="F188711" s="141"/>
      <c r="G188711" s="248"/>
      <c r="H188711" s="141"/>
      <c r="I188711" s="209"/>
      <c r="J188711" s="141"/>
      <c r="K188711" s="141"/>
    </row>
    <row r="188712" spans="2:11" ht="13.5" customHeight="1">
      <c r="B188712" s="141"/>
      <c r="C188712" s="141"/>
      <c r="D188712" s="141"/>
      <c r="E188712" s="141"/>
      <c r="F188712" s="141"/>
      <c r="G188712" s="248"/>
      <c r="H188712" s="141"/>
      <c r="I188712" s="209"/>
      <c r="J188712" s="141"/>
      <c r="K188712" s="141"/>
    </row>
    <row r="188713" spans="2:11" ht="13.5" customHeight="1">
      <c r="B188713" s="141"/>
      <c r="C188713" s="141"/>
      <c r="D188713" s="141"/>
      <c r="E188713" s="141"/>
      <c r="F188713" s="141"/>
      <c r="G188713" s="248"/>
      <c r="H188713" s="141"/>
      <c r="I188713" s="209"/>
      <c r="J188713" s="141"/>
      <c r="K188713" s="141"/>
    </row>
    <row r="188714" spans="2:11" ht="13.5" customHeight="1">
      <c r="B188714" s="141"/>
      <c r="C188714" s="141"/>
      <c r="D188714" s="141"/>
      <c r="E188714" s="141"/>
      <c r="F188714" s="141"/>
      <c r="G188714" s="248"/>
      <c r="H188714" s="141"/>
      <c r="I188714" s="209"/>
      <c r="J188714" s="141"/>
      <c r="K188714" s="141"/>
    </row>
    <row r="188715" spans="2:11" ht="13.5" customHeight="1">
      <c r="B188715" s="141"/>
      <c r="C188715" s="141"/>
      <c r="D188715" s="141"/>
      <c r="E188715" s="141"/>
      <c r="F188715" s="141"/>
      <c r="G188715" s="248"/>
      <c r="H188715" s="141"/>
      <c r="I188715" s="209"/>
      <c r="J188715" s="141"/>
      <c r="K188715" s="141"/>
    </row>
    <row r="188716" spans="2:11" ht="13.5" customHeight="1">
      <c r="B188716" s="141"/>
      <c r="C188716" s="141"/>
      <c r="D188716" s="141"/>
      <c r="E188716" s="141"/>
      <c r="F188716" s="141"/>
      <c r="G188716" s="248"/>
      <c r="H188716" s="141"/>
      <c r="I188716" s="209"/>
      <c r="J188716" s="141"/>
      <c r="K188716" s="141"/>
    </row>
    <row r="188717" spans="2:11" ht="13.5" customHeight="1">
      <c r="B188717" s="141"/>
      <c r="C188717" s="141"/>
      <c r="D188717" s="141"/>
      <c r="E188717" s="141"/>
      <c r="F188717" s="141"/>
      <c r="G188717" s="248"/>
      <c r="H188717" s="141"/>
      <c r="I188717" s="209"/>
      <c r="J188717" s="141"/>
      <c r="K188717" s="141"/>
    </row>
    <row r="188718" spans="2:11" ht="13.5" customHeight="1">
      <c r="B188718" s="141"/>
      <c r="C188718" s="141"/>
      <c r="D188718" s="141"/>
      <c r="E188718" s="141"/>
      <c r="F188718" s="141"/>
      <c r="G188718" s="248"/>
      <c r="H188718" s="141"/>
      <c r="I188718" s="209"/>
      <c r="J188718" s="141"/>
      <c r="K188718" s="141"/>
    </row>
    <row r="188719" spans="2:11" ht="13.5" customHeight="1">
      <c r="B188719" s="141"/>
      <c r="C188719" s="141"/>
      <c r="D188719" s="141"/>
      <c r="E188719" s="141"/>
      <c r="F188719" s="141"/>
      <c r="G188719" s="248"/>
      <c r="H188719" s="141"/>
      <c r="I188719" s="209"/>
      <c r="J188719" s="141"/>
      <c r="K188719" s="141"/>
    </row>
    <row r="188720" spans="2:11" ht="13.5" customHeight="1">
      <c r="B188720" s="141"/>
      <c r="C188720" s="141"/>
      <c r="D188720" s="141"/>
      <c r="E188720" s="141"/>
      <c r="F188720" s="141"/>
      <c r="G188720" s="248"/>
      <c r="H188720" s="141"/>
      <c r="I188720" s="209"/>
      <c r="J188720" s="141"/>
      <c r="K188720" s="141"/>
    </row>
    <row r="188721" spans="2:11" ht="13.5" customHeight="1">
      <c r="B188721" s="141"/>
      <c r="C188721" s="141"/>
      <c r="D188721" s="141"/>
      <c r="E188721" s="141"/>
      <c r="F188721" s="141"/>
      <c r="G188721" s="248"/>
      <c r="H188721" s="141"/>
      <c r="I188721" s="209"/>
      <c r="J188721" s="141"/>
      <c r="K188721" s="141"/>
    </row>
    <row r="188722" spans="2:11" ht="13.5" customHeight="1">
      <c r="B188722" s="141"/>
      <c r="C188722" s="141"/>
      <c r="D188722" s="141"/>
      <c r="E188722" s="141"/>
      <c r="F188722" s="141"/>
      <c r="G188722" s="248"/>
      <c r="H188722" s="141"/>
      <c r="I188722" s="209"/>
      <c r="J188722" s="141"/>
      <c r="K188722" s="141"/>
    </row>
    <row r="188723" spans="2:11" ht="13.5" customHeight="1">
      <c r="B188723" s="141"/>
      <c r="C188723" s="141"/>
      <c r="D188723" s="141"/>
      <c r="E188723" s="141"/>
      <c r="F188723" s="141"/>
      <c r="G188723" s="248"/>
      <c r="H188723" s="141"/>
      <c r="I188723" s="209"/>
      <c r="J188723" s="141"/>
      <c r="K188723" s="141"/>
    </row>
    <row r="188724" spans="2:11" ht="13.5" customHeight="1">
      <c r="B188724" s="141"/>
      <c r="C188724" s="141"/>
      <c r="D188724" s="141"/>
      <c r="E188724" s="141"/>
      <c r="F188724" s="141"/>
      <c r="G188724" s="248"/>
      <c r="H188724" s="141"/>
      <c r="I188724" s="209"/>
      <c r="J188724" s="141"/>
      <c r="K188724" s="141"/>
    </row>
    <row r="188725" spans="2:11" ht="13.5" customHeight="1">
      <c r="B188725" s="141"/>
      <c r="C188725" s="141"/>
      <c r="D188725" s="141"/>
      <c r="E188725" s="141"/>
      <c r="F188725" s="141"/>
      <c r="G188725" s="248"/>
      <c r="H188725" s="141"/>
      <c r="I188725" s="209"/>
      <c r="J188725" s="141"/>
      <c r="K188725" s="141"/>
    </row>
    <row r="188726" spans="2:11" ht="13.5" customHeight="1">
      <c r="B188726" s="141"/>
      <c r="C188726" s="141"/>
      <c r="D188726" s="141"/>
      <c r="E188726" s="141"/>
      <c r="F188726" s="141"/>
      <c r="G188726" s="248"/>
      <c r="H188726" s="141"/>
      <c r="I188726" s="209"/>
      <c r="J188726" s="141"/>
      <c r="K188726" s="141"/>
    </row>
    <row r="188727" spans="2:11" ht="13.5" customHeight="1">
      <c r="B188727" s="141"/>
      <c r="C188727" s="141"/>
      <c r="D188727" s="141"/>
      <c r="E188727" s="141"/>
      <c r="F188727" s="141"/>
      <c r="G188727" s="248"/>
      <c r="H188727" s="141"/>
      <c r="I188727" s="209"/>
      <c r="J188727" s="141"/>
      <c r="K188727" s="141"/>
    </row>
    <row r="188728" spans="2:11" ht="13.5" customHeight="1">
      <c r="B188728" s="141"/>
      <c r="C188728" s="141"/>
      <c r="D188728" s="141"/>
      <c r="E188728" s="141"/>
      <c r="F188728" s="141"/>
      <c r="G188728" s="248"/>
      <c r="H188728" s="141"/>
      <c r="I188728" s="209"/>
      <c r="J188728" s="141"/>
      <c r="K188728" s="141"/>
    </row>
    <row r="188729" spans="2:11" ht="13.5" customHeight="1">
      <c r="B188729" s="141"/>
      <c r="C188729" s="141"/>
      <c r="D188729" s="141"/>
      <c r="E188729" s="141"/>
      <c r="F188729" s="141"/>
      <c r="G188729" s="248"/>
      <c r="H188729" s="141"/>
      <c r="I188729" s="209"/>
      <c r="J188729" s="141"/>
      <c r="K188729" s="141"/>
    </row>
    <row r="188730" spans="2:11" ht="13.5" customHeight="1">
      <c r="B188730" s="141"/>
      <c r="C188730" s="141"/>
      <c r="D188730" s="141"/>
      <c r="E188730" s="141"/>
      <c r="F188730" s="141"/>
      <c r="G188730" s="248"/>
      <c r="H188730" s="141"/>
      <c r="I188730" s="209"/>
      <c r="J188730" s="141"/>
      <c r="K188730" s="141"/>
    </row>
    <row r="188731" spans="2:11" ht="13.5" customHeight="1">
      <c r="B188731" s="141"/>
      <c r="C188731" s="141"/>
      <c r="D188731" s="141"/>
      <c r="E188731" s="141"/>
      <c r="F188731" s="141"/>
      <c r="G188731" s="248"/>
      <c r="H188731" s="141"/>
      <c r="I188731" s="209"/>
      <c r="J188731" s="141"/>
      <c r="K188731" s="141"/>
    </row>
    <row r="188732" spans="2:11" ht="13.5" customHeight="1">
      <c r="B188732" s="141"/>
      <c r="C188732" s="141"/>
      <c r="D188732" s="141"/>
      <c r="E188732" s="141"/>
      <c r="F188732" s="141"/>
      <c r="G188732" s="248"/>
      <c r="H188732" s="141"/>
      <c r="I188732" s="209"/>
      <c r="J188732" s="141"/>
      <c r="K188732" s="141"/>
    </row>
    <row r="188733" spans="2:11" ht="13.5" customHeight="1">
      <c r="B188733" s="141"/>
      <c r="C188733" s="141"/>
      <c r="D188733" s="141"/>
      <c r="E188733" s="141"/>
      <c r="F188733" s="141"/>
      <c r="G188733" s="248"/>
      <c r="H188733" s="141"/>
      <c r="I188733" s="209"/>
      <c r="J188733" s="141"/>
      <c r="K188733" s="141"/>
    </row>
    <row r="188734" spans="2:11" ht="13.5" customHeight="1">
      <c r="B188734" s="141"/>
      <c r="C188734" s="141"/>
      <c r="D188734" s="141"/>
      <c r="E188734" s="141"/>
      <c r="F188734" s="141"/>
      <c r="G188734" s="248"/>
      <c r="H188734" s="141"/>
      <c r="I188734" s="209"/>
      <c r="J188734" s="141"/>
      <c r="K188734" s="141"/>
    </row>
    <row r="188735" spans="2:11" ht="13.5" customHeight="1">
      <c r="B188735" s="141"/>
      <c r="C188735" s="141"/>
      <c r="D188735" s="141"/>
      <c r="E188735" s="141"/>
      <c r="F188735" s="141"/>
      <c r="G188735" s="248"/>
      <c r="H188735" s="141"/>
      <c r="I188735" s="209"/>
      <c r="J188735" s="141"/>
      <c r="K188735" s="141"/>
    </row>
    <row r="188736" spans="2:11" ht="13.5" customHeight="1">
      <c r="B188736" s="141"/>
      <c r="C188736" s="141"/>
      <c r="D188736" s="141"/>
      <c r="E188736" s="141"/>
      <c r="F188736" s="141"/>
      <c r="G188736" s="248"/>
      <c r="H188736" s="141"/>
      <c r="I188736" s="209"/>
      <c r="J188736" s="141"/>
      <c r="K188736" s="141"/>
    </row>
    <row r="188737" spans="2:11" ht="13.5" customHeight="1">
      <c r="B188737" s="141"/>
      <c r="C188737" s="141"/>
      <c r="D188737" s="141"/>
      <c r="E188737" s="141"/>
      <c r="F188737" s="141"/>
      <c r="G188737" s="248"/>
      <c r="H188737" s="141"/>
      <c r="I188737" s="209"/>
      <c r="J188737" s="141"/>
      <c r="K188737" s="141"/>
    </row>
    <row r="188738" spans="2:11" ht="13.5" customHeight="1">
      <c r="B188738" s="141"/>
      <c r="C188738" s="141"/>
      <c r="D188738" s="141"/>
      <c r="E188738" s="141"/>
      <c r="F188738" s="141"/>
      <c r="G188738" s="248"/>
      <c r="H188738" s="141"/>
      <c r="I188738" s="209"/>
      <c r="J188738" s="141"/>
      <c r="K188738" s="141"/>
    </row>
    <row r="188739" spans="2:11" ht="13.5" customHeight="1">
      <c r="B188739" s="141"/>
      <c r="C188739" s="141"/>
      <c r="D188739" s="141"/>
      <c r="E188739" s="141"/>
      <c r="F188739" s="141"/>
      <c r="G188739" s="248"/>
      <c r="H188739" s="141"/>
      <c r="I188739" s="209"/>
      <c r="J188739" s="141"/>
      <c r="K188739" s="141"/>
    </row>
    <row r="188740" spans="2:11" ht="13.5" customHeight="1">
      <c r="B188740" s="141"/>
      <c r="C188740" s="141"/>
      <c r="D188740" s="141"/>
      <c r="E188740" s="141"/>
      <c r="F188740" s="141"/>
      <c r="G188740" s="248"/>
      <c r="H188740" s="141"/>
      <c r="I188740" s="209"/>
      <c r="J188740" s="141"/>
      <c r="K188740" s="141"/>
    </row>
    <row r="188741" spans="2:11" ht="13.5" customHeight="1">
      <c r="B188741" s="141"/>
      <c r="C188741" s="141"/>
      <c r="D188741" s="141"/>
      <c r="E188741" s="141"/>
      <c r="F188741" s="141"/>
      <c r="G188741" s="248"/>
      <c r="H188741" s="141"/>
      <c r="I188741" s="209"/>
      <c r="J188741" s="141"/>
      <c r="K188741" s="141"/>
    </row>
    <row r="188742" spans="2:11" ht="13.5" customHeight="1">
      <c r="B188742" s="141"/>
      <c r="C188742" s="141"/>
      <c r="D188742" s="141"/>
      <c r="E188742" s="141"/>
      <c r="F188742" s="141"/>
      <c r="G188742" s="248"/>
      <c r="H188742" s="141"/>
      <c r="I188742" s="209"/>
      <c r="J188742" s="141"/>
      <c r="K188742" s="141"/>
    </row>
    <row r="188743" spans="2:11" ht="13.5" customHeight="1">
      <c r="B188743" s="141"/>
      <c r="C188743" s="141"/>
      <c r="D188743" s="141"/>
      <c r="E188743" s="141"/>
      <c r="F188743" s="141"/>
      <c r="G188743" s="248"/>
      <c r="H188743" s="141"/>
      <c r="I188743" s="209"/>
      <c r="J188743" s="141"/>
      <c r="K188743" s="141"/>
    </row>
    <row r="188744" spans="2:11" ht="13.5" customHeight="1">
      <c r="B188744" s="141"/>
      <c r="C188744" s="141"/>
      <c r="D188744" s="141"/>
      <c r="E188744" s="141"/>
      <c r="F188744" s="141"/>
      <c r="G188744" s="248"/>
      <c r="H188744" s="141"/>
      <c r="I188744" s="209"/>
      <c r="J188744" s="141"/>
      <c r="K188744" s="141"/>
    </row>
    <row r="188745" spans="2:11" ht="13.5" customHeight="1">
      <c r="B188745" s="141"/>
      <c r="C188745" s="141"/>
      <c r="D188745" s="141"/>
      <c r="E188745" s="141"/>
      <c r="F188745" s="141"/>
      <c r="G188745" s="248"/>
      <c r="H188745" s="141"/>
      <c r="I188745" s="209"/>
      <c r="J188745" s="141"/>
      <c r="K188745" s="141"/>
    </row>
    <row r="188746" spans="2:11" ht="13.5" customHeight="1">
      <c r="B188746" s="141"/>
      <c r="C188746" s="141"/>
      <c r="D188746" s="141"/>
      <c r="E188746" s="141"/>
      <c r="F188746" s="141"/>
      <c r="G188746" s="248"/>
      <c r="H188746" s="141"/>
      <c r="I188746" s="209"/>
      <c r="J188746" s="141"/>
      <c r="K188746" s="141"/>
    </row>
    <row r="188747" spans="2:11" ht="13.5" customHeight="1">
      <c r="B188747" s="141"/>
      <c r="C188747" s="141"/>
      <c r="D188747" s="141"/>
      <c r="E188747" s="141"/>
      <c r="F188747" s="141"/>
      <c r="G188747" s="248"/>
      <c r="H188747" s="141"/>
      <c r="I188747" s="209"/>
      <c r="J188747" s="141"/>
      <c r="K188747" s="141"/>
    </row>
    <row r="188748" spans="2:11" ht="13.5" customHeight="1">
      <c r="B188748" s="141"/>
      <c r="C188748" s="141"/>
      <c r="D188748" s="141"/>
      <c r="E188748" s="141"/>
      <c r="F188748" s="141"/>
      <c r="G188748" s="248"/>
      <c r="H188748" s="141"/>
      <c r="I188748" s="209"/>
      <c r="J188748" s="141"/>
      <c r="K188748" s="141"/>
    </row>
    <row r="188749" spans="2:11" ht="13.5" customHeight="1">
      <c r="B188749" s="141"/>
      <c r="C188749" s="141"/>
      <c r="D188749" s="141"/>
      <c r="E188749" s="141"/>
      <c r="F188749" s="141"/>
      <c r="G188749" s="248"/>
      <c r="H188749" s="141"/>
      <c r="I188749" s="209"/>
      <c r="J188749" s="141"/>
      <c r="K188749" s="141"/>
    </row>
    <row r="188750" spans="2:11" ht="13.5" customHeight="1">
      <c r="B188750" s="141"/>
      <c r="C188750" s="141"/>
      <c r="D188750" s="141"/>
      <c r="E188750" s="141"/>
      <c r="F188750" s="141"/>
      <c r="G188750" s="248"/>
      <c r="H188750" s="141"/>
      <c r="I188750" s="209"/>
      <c r="J188750" s="141"/>
      <c r="K188750" s="141"/>
    </row>
    <row r="188751" spans="2:11" ht="13.5" customHeight="1">
      <c r="B188751" s="141"/>
      <c r="C188751" s="141"/>
      <c r="D188751" s="141"/>
      <c r="E188751" s="141"/>
      <c r="F188751" s="141"/>
      <c r="G188751" s="248"/>
      <c r="H188751" s="141"/>
      <c r="I188751" s="209"/>
      <c r="J188751" s="141"/>
      <c r="K188751" s="141"/>
    </row>
    <row r="188752" spans="2:11" ht="13.5" customHeight="1">
      <c r="B188752" s="141"/>
      <c r="C188752" s="141"/>
      <c r="D188752" s="141"/>
      <c r="E188752" s="141"/>
      <c r="F188752" s="141"/>
      <c r="G188752" s="248"/>
      <c r="H188752" s="141"/>
      <c r="I188752" s="209"/>
      <c r="J188752" s="141"/>
      <c r="K188752" s="141"/>
    </row>
    <row r="188753" spans="2:11" ht="13.5" customHeight="1">
      <c r="B188753" s="141"/>
      <c r="C188753" s="141"/>
      <c r="D188753" s="141"/>
      <c r="E188753" s="141"/>
      <c r="F188753" s="141"/>
      <c r="G188753" s="248"/>
      <c r="H188753" s="141"/>
      <c r="I188753" s="209"/>
      <c r="J188753" s="141"/>
      <c r="K188753" s="141"/>
    </row>
    <row r="188754" spans="2:11" ht="13.5" customHeight="1">
      <c r="B188754" s="141"/>
      <c r="C188754" s="141"/>
      <c r="D188754" s="141"/>
      <c r="E188754" s="141"/>
      <c r="F188754" s="141"/>
      <c r="G188754" s="248"/>
      <c r="H188754" s="141"/>
      <c r="I188754" s="209"/>
      <c r="J188754" s="141"/>
      <c r="K188754" s="141"/>
    </row>
    <row r="188755" spans="2:11" ht="13.5" customHeight="1">
      <c r="B188755" s="141"/>
      <c r="C188755" s="141"/>
      <c r="D188755" s="141"/>
      <c r="E188755" s="141"/>
      <c r="F188755" s="141"/>
      <c r="G188755" s="248"/>
      <c r="H188755" s="141"/>
      <c r="I188755" s="209"/>
      <c r="J188755" s="141"/>
      <c r="K188755" s="141"/>
    </row>
    <row r="188756" spans="2:11" ht="13.5" customHeight="1">
      <c r="B188756" s="141"/>
      <c r="C188756" s="141"/>
      <c r="D188756" s="141"/>
      <c r="E188756" s="141"/>
      <c r="F188756" s="141"/>
      <c r="G188756" s="248"/>
      <c r="H188756" s="141"/>
      <c r="I188756" s="209"/>
      <c r="J188756" s="141"/>
      <c r="K188756" s="141"/>
    </row>
    <row r="188757" spans="2:11" ht="13.5" customHeight="1">
      <c r="B188757" s="141"/>
      <c r="C188757" s="141"/>
      <c r="D188757" s="141"/>
      <c r="E188757" s="141"/>
      <c r="F188757" s="141"/>
      <c r="G188757" s="248"/>
      <c r="H188757" s="141"/>
      <c r="I188757" s="209"/>
      <c r="J188757" s="141"/>
      <c r="K188757" s="141"/>
    </row>
    <row r="188758" spans="2:11" ht="13.5" customHeight="1">
      <c r="B188758" s="141"/>
      <c r="C188758" s="141"/>
      <c r="D188758" s="141"/>
      <c r="E188758" s="141"/>
      <c r="F188758" s="141"/>
      <c r="G188758" s="248"/>
      <c r="H188758" s="141"/>
      <c r="I188758" s="209"/>
      <c r="J188758" s="141"/>
      <c r="K188758" s="141"/>
    </row>
    <row r="188759" spans="2:11" ht="13.5" customHeight="1">
      <c r="B188759" s="141"/>
      <c r="C188759" s="141"/>
      <c r="D188759" s="141"/>
      <c r="E188759" s="141"/>
      <c r="F188759" s="141"/>
      <c r="G188759" s="248"/>
      <c r="H188759" s="141"/>
      <c r="I188759" s="209"/>
      <c r="J188759" s="141"/>
      <c r="K188759" s="141"/>
    </row>
    <row r="188760" spans="2:11" ht="13.5" customHeight="1">
      <c r="B188760" s="141"/>
      <c r="C188760" s="141"/>
      <c r="D188760" s="141"/>
      <c r="E188760" s="141"/>
      <c r="F188760" s="141"/>
      <c r="G188760" s="248"/>
      <c r="H188760" s="141"/>
      <c r="I188760" s="209"/>
      <c r="J188760" s="141"/>
      <c r="K188760" s="141"/>
    </row>
    <row r="188761" spans="2:11" ht="13.5" customHeight="1">
      <c r="B188761" s="141"/>
      <c r="C188761" s="141"/>
      <c r="D188761" s="141"/>
      <c r="E188761" s="141"/>
      <c r="F188761" s="141"/>
      <c r="G188761" s="248"/>
      <c r="H188761" s="141"/>
      <c r="I188761" s="209"/>
      <c r="J188761" s="141"/>
      <c r="K188761" s="141"/>
    </row>
    <row r="188762" spans="2:11" ht="13.5" customHeight="1">
      <c r="B188762" s="141"/>
      <c r="C188762" s="141"/>
      <c r="D188762" s="141"/>
      <c r="E188762" s="141"/>
      <c r="F188762" s="141"/>
      <c r="G188762" s="248"/>
      <c r="H188762" s="141"/>
      <c r="I188762" s="209"/>
      <c r="J188762" s="141"/>
      <c r="K188762" s="141"/>
    </row>
    <row r="188763" spans="2:11" ht="13.5" customHeight="1">
      <c r="B188763" s="141"/>
      <c r="C188763" s="141"/>
      <c r="D188763" s="141"/>
      <c r="E188763" s="141"/>
      <c r="F188763" s="141"/>
      <c r="G188763" s="248"/>
      <c r="H188763" s="141"/>
      <c r="I188763" s="209"/>
      <c r="J188763" s="141"/>
      <c r="K188763" s="141"/>
    </row>
    <row r="188764" spans="2:11" ht="13.5" customHeight="1">
      <c r="B188764" s="141"/>
      <c r="C188764" s="141"/>
      <c r="D188764" s="141"/>
      <c r="E188764" s="141"/>
      <c r="F188764" s="141"/>
      <c r="G188764" s="248"/>
      <c r="H188764" s="141"/>
      <c r="I188764" s="209"/>
      <c r="J188764" s="141"/>
      <c r="K188764" s="141"/>
    </row>
    <row r="188765" spans="2:11" ht="13.5" customHeight="1">
      <c r="B188765" s="141"/>
      <c r="C188765" s="141"/>
      <c r="D188765" s="141"/>
      <c r="E188765" s="141"/>
      <c r="F188765" s="141"/>
      <c r="G188765" s="248"/>
      <c r="H188765" s="141"/>
      <c r="I188765" s="209"/>
      <c r="J188765" s="141"/>
      <c r="K188765" s="141"/>
    </row>
    <row r="188766" spans="2:11" ht="13.5" customHeight="1">
      <c r="B188766" s="141"/>
      <c r="C188766" s="141"/>
      <c r="D188766" s="141"/>
      <c r="E188766" s="141"/>
      <c r="F188766" s="141"/>
      <c r="G188766" s="248"/>
      <c r="H188766" s="141"/>
      <c r="I188766" s="209"/>
      <c r="J188766" s="141"/>
      <c r="K188766" s="141"/>
    </row>
    <row r="188767" spans="2:11" ht="13.5" customHeight="1">
      <c r="B188767" s="141"/>
      <c r="C188767" s="141"/>
      <c r="D188767" s="141"/>
      <c r="E188767" s="141"/>
      <c r="F188767" s="141"/>
      <c r="G188767" s="248"/>
      <c r="H188767" s="141"/>
      <c r="I188767" s="209"/>
      <c r="J188767" s="141"/>
      <c r="K188767" s="141"/>
    </row>
    <row r="188768" spans="2:11" ht="13.5" customHeight="1">
      <c r="B188768" s="141"/>
      <c r="C188768" s="141"/>
      <c r="D188768" s="141"/>
      <c r="E188768" s="141"/>
      <c r="F188768" s="141"/>
      <c r="G188768" s="248"/>
      <c r="H188768" s="141"/>
      <c r="I188768" s="209"/>
      <c r="J188768" s="141"/>
      <c r="K188768" s="141"/>
    </row>
    <row r="188769" spans="2:11" ht="13.5" customHeight="1">
      <c r="B188769" s="141"/>
      <c r="C188769" s="141"/>
      <c r="D188769" s="141"/>
      <c r="E188769" s="141"/>
      <c r="F188769" s="141"/>
      <c r="G188769" s="248"/>
      <c r="H188769" s="141"/>
      <c r="I188769" s="209"/>
      <c r="J188769" s="141"/>
      <c r="K188769" s="141"/>
    </row>
    <row r="188770" spans="2:11" ht="13.5" customHeight="1">
      <c r="B188770" s="141"/>
      <c r="C188770" s="141"/>
      <c r="D188770" s="141"/>
      <c r="E188770" s="141"/>
      <c r="F188770" s="141"/>
      <c r="G188770" s="248"/>
      <c r="H188770" s="141"/>
      <c r="I188770" s="209"/>
      <c r="J188770" s="141"/>
      <c r="K188770" s="141"/>
    </row>
    <row r="188771" spans="2:11" ht="13.5" customHeight="1">
      <c r="B188771" s="141"/>
      <c r="C188771" s="141"/>
      <c r="D188771" s="141"/>
      <c r="E188771" s="141"/>
      <c r="F188771" s="141"/>
      <c r="G188771" s="248"/>
      <c r="H188771" s="141"/>
      <c r="I188771" s="209"/>
      <c r="J188771" s="141"/>
      <c r="K188771" s="141"/>
    </row>
    <row r="188772" spans="2:11" ht="13.5" customHeight="1">
      <c r="B188772" s="141"/>
      <c r="C188772" s="141"/>
      <c r="D188772" s="141"/>
      <c r="E188772" s="141"/>
      <c r="F188772" s="141"/>
      <c r="G188772" s="248"/>
      <c r="H188772" s="141"/>
      <c r="I188772" s="209"/>
      <c r="J188772" s="141"/>
      <c r="K188772" s="141"/>
    </row>
    <row r="188773" spans="2:11" ht="13.5" customHeight="1">
      <c r="B188773" s="141"/>
      <c r="C188773" s="141"/>
      <c r="D188773" s="141"/>
      <c r="E188773" s="141"/>
      <c r="F188773" s="141"/>
      <c r="G188773" s="248"/>
      <c r="H188773" s="141"/>
      <c r="I188773" s="209"/>
      <c r="J188773" s="141"/>
      <c r="K188773" s="141"/>
    </row>
    <row r="188774" spans="2:11" ht="13.5" customHeight="1">
      <c r="B188774" s="141"/>
      <c r="C188774" s="141"/>
      <c r="D188774" s="141"/>
      <c r="E188774" s="141"/>
      <c r="F188774" s="141"/>
      <c r="G188774" s="248"/>
      <c r="H188774" s="141"/>
      <c r="I188774" s="209"/>
      <c r="J188774" s="141"/>
      <c r="K188774" s="141"/>
    </row>
    <row r="188775" spans="2:11" ht="13.5" customHeight="1">
      <c r="B188775" s="141"/>
      <c r="C188775" s="141"/>
      <c r="D188775" s="141"/>
      <c r="E188775" s="141"/>
      <c r="F188775" s="141"/>
      <c r="G188775" s="248"/>
      <c r="H188775" s="141"/>
      <c r="I188775" s="209"/>
      <c r="J188775" s="141"/>
      <c r="K188775" s="141"/>
    </row>
    <row r="188776" spans="2:11" ht="13.5" customHeight="1">
      <c r="B188776" s="141"/>
      <c r="C188776" s="141"/>
      <c r="D188776" s="141"/>
      <c r="E188776" s="141"/>
      <c r="F188776" s="141"/>
      <c r="G188776" s="248"/>
      <c r="H188776" s="141"/>
      <c r="I188776" s="209"/>
      <c r="J188776" s="141"/>
      <c r="K188776" s="141"/>
    </row>
    <row r="188777" spans="2:11" ht="13.5" customHeight="1">
      <c r="B188777" s="141"/>
      <c r="C188777" s="141"/>
      <c r="D188777" s="141"/>
      <c r="E188777" s="141"/>
      <c r="F188777" s="141"/>
      <c r="G188777" s="248"/>
      <c r="H188777" s="141"/>
      <c r="I188777" s="209"/>
      <c r="J188777" s="141"/>
      <c r="K188777" s="141"/>
    </row>
    <row r="188778" spans="2:11" ht="13.5" customHeight="1">
      <c r="B188778" s="141"/>
      <c r="C188778" s="141"/>
      <c r="D188778" s="141"/>
      <c r="E188778" s="141"/>
      <c r="F188778" s="141"/>
      <c r="G188778" s="248"/>
      <c r="H188778" s="141"/>
      <c r="I188778" s="209"/>
      <c r="J188778" s="141"/>
      <c r="K188778" s="141"/>
    </row>
    <row r="188779" spans="2:11" ht="13.5" customHeight="1">
      <c r="B188779" s="141"/>
      <c r="C188779" s="141"/>
      <c r="D188779" s="141"/>
      <c r="E188779" s="141"/>
      <c r="F188779" s="141"/>
      <c r="G188779" s="248"/>
      <c r="H188779" s="141"/>
      <c r="I188779" s="209"/>
      <c r="J188779" s="141"/>
      <c r="K188779" s="141"/>
    </row>
    <row r="188780" spans="2:11" ht="13.5" customHeight="1">
      <c r="B188780" s="141"/>
      <c r="C188780" s="141"/>
      <c r="D188780" s="141"/>
      <c r="E188780" s="141"/>
      <c r="F188780" s="141"/>
      <c r="G188780" s="248"/>
      <c r="H188780" s="141"/>
      <c r="I188780" s="209"/>
      <c r="J188780" s="141"/>
      <c r="K188780" s="141"/>
    </row>
    <row r="188781" spans="2:11" ht="13.5" customHeight="1">
      <c r="B188781" s="141"/>
      <c r="C188781" s="141"/>
      <c r="D188781" s="141"/>
      <c r="E188781" s="141"/>
      <c r="F188781" s="141"/>
      <c r="G188781" s="248"/>
      <c r="H188781" s="141"/>
      <c r="I188781" s="209"/>
      <c r="J188781" s="141"/>
      <c r="K188781" s="141"/>
    </row>
    <row r="188782" spans="2:11" ht="13.5" customHeight="1">
      <c r="B188782" s="141"/>
      <c r="C188782" s="141"/>
      <c r="D188782" s="141"/>
      <c r="E188782" s="141"/>
      <c r="F188782" s="141"/>
      <c r="G188782" s="248"/>
      <c r="H188782" s="141"/>
      <c r="I188782" s="209"/>
      <c r="J188782" s="141"/>
      <c r="K188782" s="141"/>
    </row>
    <row r="188783" spans="2:11" ht="13.5" customHeight="1">
      <c r="B188783" s="141"/>
      <c r="C188783" s="141"/>
      <c r="D188783" s="141"/>
      <c r="E188783" s="141"/>
      <c r="F188783" s="141"/>
      <c r="G188783" s="248"/>
      <c r="H188783" s="141"/>
      <c r="I188783" s="209"/>
      <c r="J188783" s="141"/>
      <c r="K188783" s="141"/>
    </row>
    <row r="188784" spans="2:11" ht="13.5" customHeight="1">
      <c r="B188784" s="141"/>
      <c r="C188784" s="141"/>
      <c r="D188784" s="141"/>
      <c r="E188784" s="141"/>
      <c r="F188784" s="141"/>
      <c r="G188784" s="248"/>
      <c r="H188784" s="141"/>
      <c r="I188784" s="209"/>
      <c r="J188784" s="141"/>
      <c r="K188784" s="141"/>
    </row>
    <row r="188785" spans="2:11" ht="13.5" customHeight="1">
      <c r="B188785" s="141"/>
      <c r="C188785" s="141"/>
      <c r="D188785" s="141"/>
      <c r="E188785" s="141"/>
      <c r="F188785" s="141"/>
      <c r="G188785" s="248"/>
      <c r="H188785" s="141"/>
      <c r="I188785" s="209"/>
      <c r="J188785" s="141"/>
      <c r="K188785" s="141"/>
    </row>
    <row r="188786" spans="2:11" ht="13.5" customHeight="1">
      <c r="B188786" s="141"/>
      <c r="C188786" s="141"/>
      <c r="D188786" s="141"/>
      <c r="E188786" s="141"/>
      <c r="F188786" s="141"/>
      <c r="G188786" s="248"/>
      <c r="H188786" s="141"/>
      <c r="I188786" s="209"/>
      <c r="J188786" s="141"/>
      <c r="K188786" s="141"/>
    </row>
    <row r="188787" spans="2:11" ht="13.5" customHeight="1">
      <c r="B188787" s="141"/>
      <c r="C188787" s="141"/>
      <c r="D188787" s="141"/>
      <c r="E188787" s="141"/>
      <c r="F188787" s="141"/>
      <c r="G188787" s="248"/>
      <c r="H188787" s="141"/>
      <c r="I188787" s="209"/>
      <c r="J188787" s="141"/>
      <c r="K188787" s="141"/>
    </row>
    <row r="188788" spans="2:11" ht="13.5" customHeight="1">
      <c r="B188788" s="141"/>
      <c r="C188788" s="141"/>
      <c r="D188788" s="141"/>
      <c r="E188788" s="141"/>
      <c r="F188788" s="141"/>
      <c r="G188788" s="248"/>
      <c r="H188788" s="141"/>
      <c r="I188788" s="209"/>
      <c r="J188788" s="141"/>
      <c r="K188788" s="141"/>
    </row>
    <row r="188789" spans="2:11" ht="13.5" customHeight="1">
      <c r="B188789" s="141"/>
      <c r="C188789" s="141"/>
      <c r="D188789" s="141"/>
      <c r="E188789" s="141"/>
      <c r="F188789" s="141"/>
      <c r="G188789" s="248"/>
      <c r="H188789" s="141"/>
      <c r="I188789" s="209"/>
      <c r="J188789" s="141"/>
      <c r="K188789" s="141"/>
    </row>
    <row r="188790" spans="2:11" ht="13.5" customHeight="1">
      <c r="B188790" s="141"/>
      <c r="C188790" s="141"/>
      <c r="D188790" s="141"/>
      <c r="E188790" s="141"/>
      <c r="F188790" s="141"/>
      <c r="G188790" s="248"/>
      <c r="H188790" s="141"/>
      <c r="I188790" s="209"/>
      <c r="J188790" s="141"/>
      <c r="K188790" s="141"/>
    </row>
    <row r="188791" spans="2:11" ht="13.5" customHeight="1">
      <c r="B188791" s="141"/>
      <c r="C188791" s="141"/>
      <c r="D188791" s="141"/>
      <c r="E188791" s="141"/>
      <c r="F188791" s="141"/>
      <c r="G188791" s="248"/>
      <c r="H188791" s="141"/>
      <c r="I188791" s="209"/>
      <c r="J188791" s="141"/>
      <c r="K188791" s="141"/>
    </row>
    <row r="188792" spans="2:11" ht="13.5" customHeight="1">
      <c r="B188792" s="141"/>
      <c r="C188792" s="141"/>
      <c r="D188792" s="141"/>
      <c r="E188792" s="141"/>
      <c r="F188792" s="141"/>
      <c r="G188792" s="248"/>
      <c r="H188792" s="141"/>
      <c r="I188792" s="209"/>
      <c r="J188792" s="141"/>
      <c r="K188792" s="141"/>
    </row>
    <row r="188793" spans="2:11" ht="13.5" customHeight="1">
      <c r="B188793" s="141"/>
      <c r="C188793" s="141"/>
      <c r="D188793" s="141"/>
      <c r="E188793" s="141"/>
      <c r="F188793" s="141"/>
      <c r="G188793" s="248"/>
      <c r="H188793" s="141"/>
      <c r="I188793" s="209"/>
      <c r="J188793" s="141"/>
      <c r="K188793" s="141"/>
    </row>
    <row r="188794" spans="2:11" ht="13.5" customHeight="1">
      <c r="B188794" s="141"/>
      <c r="C188794" s="141"/>
      <c r="D188794" s="141"/>
      <c r="E188794" s="141"/>
      <c r="F188794" s="141"/>
      <c r="G188794" s="248"/>
      <c r="H188794" s="141"/>
      <c r="I188794" s="209"/>
      <c r="J188794" s="141"/>
      <c r="K188794" s="141"/>
    </row>
    <row r="188795" spans="2:11" ht="13.5" customHeight="1">
      <c r="B188795" s="141"/>
      <c r="C188795" s="141"/>
      <c r="D188795" s="141"/>
      <c r="E188795" s="141"/>
      <c r="F188795" s="141"/>
      <c r="G188795" s="248"/>
      <c r="H188795" s="141"/>
      <c r="I188795" s="209"/>
      <c r="J188795" s="141"/>
      <c r="K188795" s="141"/>
    </row>
    <row r="188796" spans="2:11" ht="13.5" customHeight="1">
      <c r="B188796" s="141"/>
      <c r="C188796" s="141"/>
      <c r="D188796" s="141"/>
      <c r="E188796" s="141"/>
      <c r="F188796" s="141"/>
      <c r="G188796" s="248"/>
      <c r="H188796" s="141"/>
      <c r="I188796" s="209"/>
      <c r="J188796" s="141"/>
      <c r="K188796" s="141"/>
    </row>
    <row r="188797" spans="2:11" ht="13.5" customHeight="1">
      <c r="B188797" s="141"/>
      <c r="C188797" s="141"/>
      <c r="D188797" s="141"/>
      <c r="E188797" s="141"/>
      <c r="F188797" s="141"/>
      <c r="G188797" s="248"/>
      <c r="H188797" s="141"/>
      <c r="I188797" s="209"/>
      <c r="J188797" s="141"/>
      <c r="K188797" s="141"/>
    </row>
    <row r="188798" spans="2:11" ht="13.5" customHeight="1">
      <c r="B188798" s="141"/>
      <c r="C188798" s="141"/>
      <c r="D188798" s="141"/>
      <c r="E188798" s="141"/>
      <c r="F188798" s="141"/>
      <c r="G188798" s="248"/>
      <c r="H188798" s="141"/>
      <c r="I188798" s="209"/>
      <c r="J188798" s="141"/>
      <c r="K188798" s="141"/>
    </row>
    <row r="188799" spans="2:11" ht="13.5" customHeight="1">
      <c r="B188799" s="141"/>
      <c r="C188799" s="141"/>
      <c r="D188799" s="141"/>
      <c r="E188799" s="141"/>
      <c r="F188799" s="141"/>
      <c r="G188799" s="248"/>
      <c r="H188799" s="141"/>
      <c r="I188799" s="209"/>
      <c r="J188799" s="141"/>
      <c r="K188799" s="141"/>
    </row>
    <row r="188800" spans="2:11" ht="13.5" customHeight="1">
      <c r="B188800" s="141"/>
      <c r="C188800" s="141"/>
      <c r="D188800" s="141"/>
      <c r="E188800" s="141"/>
      <c r="F188800" s="141"/>
      <c r="G188800" s="248"/>
      <c r="H188800" s="141"/>
      <c r="I188800" s="209"/>
      <c r="J188800" s="141"/>
      <c r="K188800" s="141"/>
    </row>
    <row r="188801" spans="2:11" ht="13.5" customHeight="1">
      <c r="B188801" s="141"/>
      <c r="C188801" s="141"/>
      <c r="D188801" s="141"/>
      <c r="E188801" s="141"/>
      <c r="F188801" s="141"/>
      <c r="G188801" s="248"/>
      <c r="H188801" s="141"/>
      <c r="I188801" s="209"/>
      <c r="J188801" s="141"/>
      <c r="K188801" s="141"/>
    </row>
    <row r="188802" spans="2:11" ht="13.5" customHeight="1">
      <c r="B188802" s="141"/>
      <c r="C188802" s="141"/>
      <c r="D188802" s="141"/>
      <c r="E188802" s="141"/>
      <c r="F188802" s="141"/>
      <c r="G188802" s="248"/>
      <c r="H188802" s="141"/>
      <c r="I188802" s="209"/>
      <c r="J188802" s="141"/>
      <c r="K188802" s="141"/>
    </row>
    <row r="188803" spans="2:11" ht="13.5" customHeight="1">
      <c r="B188803" s="141"/>
      <c r="C188803" s="141"/>
      <c r="D188803" s="141"/>
      <c r="E188803" s="141"/>
      <c r="F188803" s="141"/>
      <c r="G188803" s="248"/>
      <c r="H188803" s="141"/>
      <c r="I188803" s="209"/>
      <c r="J188803" s="141"/>
      <c r="K188803" s="141"/>
    </row>
    <row r="188804" spans="2:11" ht="13.5" customHeight="1">
      <c r="B188804" s="141"/>
      <c r="C188804" s="141"/>
      <c r="D188804" s="141"/>
      <c r="E188804" s="141"/>
      <c r="F188804" s="141"/>
      <c r="G188804" s="248"/>
      <c r="H188804" s="141"/>
      <c r="I188804" s="209"/>
      <c r="J188804" s="141"/>
      <c r="K188804" s="141"/>
    </row>
    <row r="188805" spans="2:11" ht="13.5" customHeight="1">
      <c r="B188805" s="141"/>
      <c r="C188805" s="141"/>
      <c r="D188805" s="141"/>
      <c r="E188805" s="141"/>
      <c r="F188805" s="141"/>
      <c r="G188805" s="248"/>
      <c r="H188805" s="141"/>
      <c r="I188805" s="209"/>
      <c r="J188805" s="141"/>
      <c r="K188805" s="141"/>
    </row>
    <row r="188806" spans="2:11" ht="13.5" customHeight="1">
      <c r="B188806" s="141"/>
      <c r="C188806" s="141"/>
      <c r="D188806" s="141"/>
      <c r="E188806" s="141"/>
      <c r="F188806" s="141"/>
      <c r="G188806" s="248"/>
      <c r="H188806" s="141"/>
      <c r="I188806" s="209"/>
      <c r="J188806" s="141"/>
      <c r="K188806" s="141"/>
    </row>
    <row r="188807" spans="2:11" ht="13.5" customHeight="1">
      <c r="B188807" s="141"/>
      <c r="C188807" s="141"/>
      <c r="D188807" s="141"/>
      <c r="E188807" s="141"/>
      <c r="F188807" s="141"/>
      <c r="G188807" s="248"/>
      <c r="H188807" s="141"/>
      <c r="I188807" s="209"/>
      <c r="J188807" s="141"/>
      <c r="K188807" s="141"/>
    </row>
    <row r="188808" spans="2:11" ht="13.5" customHeight="1">
      <c r="B188808" s="141"/>
      <c r="C188808" s="141"/>
      <c r="D188808" s="141"/>
      <c r="E188808" s="141"/>
      <c r="F188808" s="141"/>
      <c r="G188808" s="248"/>
      <c r="H188808" s="141"/>
      <c r="I188808" s="209"/>
      <c r="J188808" s="141"/>
      <c r="K188808" s="141"/>
    </row>
    <row r="188809" spans="2:11" ht="13.5" customHeight="1">
      <c r="B188809" s="141"/>
      <c r="C188809" s="141"/>
      <c r="D188809" s="141"/>
      <c r="E188809" s="141"/>
      <c r="F188809" s="141"/>
      <c r="G188809" s="248"/>
      <c r="H188809" s="141"/>
      <c r="I188809" s="209"/>
      <c r="J188809" s="141"/>
      <c r="K188809" s="141"/>
    </row>
    <row r="188810" spans="2:11" ht="13.5" customHeight="1">
      <c r="B188810" s="141"/>
      <c r="C188810" s="141"/>
      <c r="D188810" s="141"/>
      <c r="E188810" s="141"/>
      <c r="F188810" s="141"/>
      <c r="G188810" s="248"/>
      <c r="H188810" s="141"/>
      <c r="I188810" s="209"/>
      <c r="J188810" s="141"/>
      <c r="K188810" s="141"/>
    </row>
    <row r="188811" spans="2:11" ht="13.5" customHeight="1">
      <c r="B188811" s="141"/>
      <c r="C188811" s="141"/>
      <c r="D188811" s="141"/>
      <c r="E188811" s="141"/>
      <c r="F188811" s="141"/>
      <c r="G188811" s="248"/>
      <c r="H188811" s="141"/>
      <c r="I188811" s="209"/>
      <c r="J188811" s="141"/>
      <c r="K188811" s="141"/>
    </row>
    <row r="188812" spans="2:11" ht="13.5" customHeight="1">
      <c r="B188812" s="141"/>
      <c r="C188812" s="141"/>
      <c r="D188812" s="141"/>
      <c r="E188812" s="141"/>
      <c r="F188812" s="141"/>
      <c r="G188812" s="248"/>
      <c r="H188812" s="141"/>
      <c r="I188812" s="209"/>
      <c r="J188812" s="141"/>
      <c r="K188812" s="141"/>
    </row>
    <row r="188813" spans="2:11" ht="13.5" customHeight="1">
      <c r="B188813" s="141"/>
      <c r="C188813" s="141"/>
      <c r="D188813" s="141"/>
      <c r="E188813" s="141"/>
      <c r="F188813" s="141"/>
      <c r="G188813" s="248"/>
      <c r="H188813" s="141"/>
      <c r="I188813" s="209"/>
      <c r="J188813" s="141"/>
      <c r="K188813" s="141"/>
    </row>
    <row r="188814" spans="2:11" ht="13.5" customHeight="1">
      <c r="B188814" s="141"/>
      <c r="C188814" s="141"/>
      <c r="D188814" s="141"/>
      <c r="E188814" s="141"/>
      <c r="F188814" s="141"/>
      <c r="G188814" s="248"/>
      <c r="H188814" s="141"/>
      <c r="I188814" s="209"/>
      <c r="J188814" s="141"/>
      <c r="K188814" s="141"/>
    </row>
    <row r="188815" spans="2:11" ht="13.5" customHeight="1">
      <c r="B188815" s="141"/>
      <c r="C188815" s="141"/>
      <c r="D188815" s="141"/>
      <c r="E188815" s="141"/>
      <c r="F188815" s="141"/>
      <c r="G188815" s="248"/>
      <c r="H188815" s="141"/>
      <c r="I188815" s="209"/>
      <c r="J188815" s="141"/>
      <c r="K188815" s="141"/>
    </row>
    <row r="188816" spans="2:11" ht="13.5" customHeight="1">
      <c r="B188816" s="141"/>
      <c r="C188816" s="141"/>
      <c r="D188816" s="141"/>
      <c r="E188816" s="141"/>
      <c r="F188816" s="141"/>
      <c r="G188816" s="248"/>
      <c r="H188816" s="141"/>
      <c r="I188816" s="209"/>
      <c r="J188816" s="141"/>
      <c r="K188816" s="141"/>
    </row>
    <row r="188817" spans="2:11" ht="13.5" customHeight="1">
      <c r="B188817" s="141"/>
      <c r="C188817" s="141"/>
      <c r="D188817" s="141"/>
      <c r="E188817" s="141"/>
      <c r="F188817" s="141"/>
      <c r="G188817" s="248"/>
      <c r="H188817" s="141"/>
      <c r="I188817" s="209"/>
      <c r="J188817" s="141"/>
      <c r="K188817" s="141"/>
    </row>
    <row r="188818" spans="2:11" ht="13.5" customHeight="1">
      <c r="B188818" s="141"/>
      <c r="C188818" s="141"/>
      <c r="D188818" s="141"/>
      <c r="E188818" s="141"/>
      <c r="F188818" s="141"/>
      <c r="G188818" s="248"/>
      <c r="H188818" s="141"/>
      <c r="I188818" s="209"/>
      <c r="J188818" s="141"/>
      <c r="K188818" s="141"/>
    </row>
    <row r="188819" spans="2:11" ht="13.5" customHeight="1">
      <c r="B188819" s="141"/>
      <c r="C188819" s="141"/>
      <c r="D188819" s="141"/>
      <c r="E188819" s="141"/>
      <c r="F188819" s="141"/>
      <c r="G188819" s="248"/>
      <c r="H188819" s="141"/>
      <c r="I188819" s="209"/>
      <c r="J188819" s="141"/>
      <c r="K188819" s="141"/>
    </row>
    <row r="188820" spans="2:11" ht="13.5" customHeight="1">
      <c r="B188820" s="141"/>
      <c r="C188820" s="141"/>
      <c r="D188820" s="141"/>
      <c r="E188820" s="141"/>
      <c r="F188820" s="141"/>
      <c r="G188820" s="248"/>
      <c r="H188820" s="141"/>
      <c r="I188820" s="209"/>
      <c r="J188820" s="141"/>
      <c r="K188820" s="141"/>
    </row>
    <row r="188821" spans="2:11" ht="13.5" customHeight="1">
      <c r="B188821" s="141"/>
      <c r="C188821" s="141"/>
      <c r="D188821" s="141"/>
      <c r="E188821" s="141"/>
      <c r="F188821" s="141"/>
      <c r="G188821" s="248"/>
      <c r="H188821" s="141"/>
      <c r="I188821" s="209"/>
      <c r="J188821" s="141"/>
      <c r="K188821" s="141"/>
    </row>
    <row r="188822" spans="2:11" ht="13.5" customHeight="1">
      <c r="B188822" s="141"/>
      <c r="C188822" s="141"/>
      <c r="D188822" s="141"/>
      <c r="E188822" s="141"/>
      <c r="F188822" s="141"/>
      <c r="G188822" s="248"/>
      <c r="H188822" s="141"/>
      <c r="I188822" s="209"/>
      <c r="J188822" s="141"/>
      <c r="K188822" s="141"/>
    </row>
    <row r="188823" spans="2:11" ht="13.5" customHeight="1">
      <c r="B188823" s="141"/>
      <c r="C188823" s="141"/>
      <c r="D188823" s="141"/>
      <c r="E188823" s="141"/>
      <c r="F188823" s="141"/>
      <c r="G188823" s="248"/>
      <c r="H188823" s="141"/>
      <c r="I188823" s="209"/>
      <c r="J188823" s="141"/>
      <c r="K188823" s="141"/>
    </row>
    <row r="188824" spans="2:11" ht="13.5" customHeight="1">
      <c r="B188824" s="141"/>
      <c r="C188824" s="141"/>
      <c r="D188824" s="141"/>
      <c r="E188824" s="141"/>
      <c r="F188824" s="141"/>
      <c r="G188824" s="248"/>
      <c r="H188824" s="141"/>
      <c r="I188824" s="209"/>
      <c r="J188824" s="141"/>
      <c r="K188824" s="141"/>
    </row>
    <row r="188825" spans="2:11" ht="13.5" customHeight="1">
      <c r="B188825" s="141"/>
      <c r="C188825" s="141"/>
      <c r="D188825" s="141"/>
      <c r="E188825" s="141"/>
      <c r="F188825" s="141"/>
      <c r="G188825" s="248"/>
      <c r="H188825" s="141"/>
      <c r="I188825" s="209"/>
      <c r="J188825" s="141"/>
      <c r="K188825" s="141"/>
    </row>
    <row r="188826" spans="2:11" ht="13.5" customHeight="1">
      <c r="B188826" s="141"/>
      <c r="C188826" s="141"/>
      <c r="D188826" s="141"/>
      <c r="E188826" s="141"/>
      <c r="F188826" s="141"/>
      <c r="G188826" s="248"/>
      <c r="H188826" s="141"/>
      <c r="I188826" s="209"/>
      <c r="J188826" s="141"/>
      <c r="K188826" s="141"/>
    </row>
    <row r="188827" spans="2:11" ht="13.5" customHeight="1">
      <c r="B188827" s="141"/>
      <c r="C188827" s="141"/>
      <c r="D188827" s="141"/>
      <c r="E188827" s="141"/>
      <c r="F188827" s="141"/>
      <c r="G188827" s="248"/>
      <c r="H188827" s="141"/>
      <c r="I188827" s="209"/>
      <c r="J188827" s="141"/>
      <c r="K188827" s="141"/>
    </row>
    <row r="188828" spans="2:11" ht="13.5" customHeight="1">
      <c r="B188828" s="141"/>
      <c r="C188828" s="141"/>
      <c r="D188828" s="141"/>
      <c r="E188828" s="141"/>
      <c r="F188828" s="141"/>
      <c r="G188828" s="248"/>
      <c r="H188828" s="141"/>
      <c r="I188828" s="209"/>
      <c r="J188828" s="141"/>
      <c r="K188828" s="141"/>
    </row>
    <row r="188829" spans="2:11" ht="13.5" customHeight="1">
      <c r="B188829" s="141"/>
      <c r="C188829" s="141"/>
      <c r="D188829" s="141"/>
      <c r="E188829" s="141"/>
      <c r="F188829" s="141"/>
      <c r="G188829" s="248"/>
      <c r="H188829" s="141"/>
      <c r="I188829" s="209"/>
      <c r="J188829" s="141"/>
      <c r="K188829" s="141"/>
    </row>
    <row r="188830" spans="2:11" ht="13.5" customHeight="1">
      <c r="B188830" s="141"/>
      <c r="C188830" s="141"/>
      <c r="D188830" s="141"/>
      <c r="E188830" s="141"/>
      <c r="F188830" s="141"/>
      <c r="G188830" s="248"/>
      <c r="H188830" s="141"/>
      <c r="I188830" s="209"/>
      <c r="J188830" s="141"/>
      <c r="K188830" s="141"/>
    </row>
    <row r="188831" spans="2:11" ht="13.5" customHeight="1">
      <c r="B188831" s="141"/>
      <c r="C188831" s="141"/>
      <c r="D188831" s="141"/>
      <c r="E188831" s="141"/>
      <c r="F188831" s="141"/>
      <c r="G188831" s="248"/>
      <c r="H188831" s="141"/>
      <c r="I188831" s="209"/>
      <c r="J188831" s="141"/>
      <c r="K188831" s="141"/>
    </row>
    <row r="188832" spans="2:11" ht="13.5" customHeight="1">
      <c r="B188832" s="141"/>
      <c r="C188832" s="141"/>
      <c r="D188832" s="141"/>
      <c r="E188832" s="141"/>
      <c r="F188832" s="141"/>
      <c r="G188832" s="248"/>
      <c r="H188832" s="141"/>
      <c r="I188832" s="209"/>
      <c r="J188832" s="141"/>
      <c r="K188832" s="141"/>
    </row>
    <row r="188833" spans="2:11" ht="13.5" customHeight="1">
      <c r="B188833" s="141"/>
      <c r="C188833" s="141"/>
      <c r="D188833" s="141"/>
      <c r="E188833" s="141"/>
      <c r="F188833" s="141"/>
      <c r="G188833" s="248"/>
      <c r="H188833" s="141"/>
      <c r="I188833" s="209"/>
      <c r="J188833" s="141"/>
      <c r="K188833" s="141"/>
    </row>
    <row r="188834" spans="2:11" ht="13.5" customHeight="1">
      <c r="B188834" s="141"/>
      <c r="C188834" s="141"/>
      <c r="D188834" s="141"/>
      <c r="E188834" s="141"/>
      <c r="F188834" s="141"/>
      <c r="G188834" s="248"/>
      <c r="H188834" s="141"/>
      <c r="I188834" s="209"/>
      <c r="J188834" s="141"/>
      <c r="K188834" s="141"/>
    </row>
    <row r="188835" spans="2:11" ht="13.5" customHeight="1">
      <c r="B188835" s="141"/>
      <c r="C188835" s="141"/>
      <c r="D188835" s="141"/>
      <c r="E188835" s="141"/>
      <c r="F188835" s="141"/>
      <c r="G188835" s="248"/>
      <c r="H188835" s="141"/>
      <c r="I188835" s="209"/>
      <c r="J188835" s="141"/>
      <c r="K188835" s="141"/>
    </row>
    <row r="188836" spans="2:11" ht="13.5" customHeight="1">
      <c r="B188836" s="141"/>
      <c r="C188836" s="141"/>
      <c r="D188836" s="141"/>
      <c r="E188836" s="141"/>
      <c r="F188836" s="141"/>
      <c r="G188836" s="248"/>
      <c r="H188836" s="141"/>
      <c r="I188836" s="209"/>
      <c r="J188836" s="141"/>
      <c r="K188836" s="141"/>
    </row>
    <row r="188837" spans="2:11" ht="13.5" customHeight="1">
      <c r="B188837" s="141"/>
      <c r="C188837" s="141"/>
      <c r="D188837" s="141"/>
      <c r="E188837" s="141"/>
      <c r="F188837" s="141"/>
      <c r="G188837" s="248"/>
      <c r="H188837" s="141"/>
      <c r="I188837" s="209"/>
      <c r="J188837" s="141"/>
      <c r="K188837" s="141"/>
    </row>
    <row r="188838" spans="2:11" ht="13.5" customHeight="1">
      <c r="B188838" s="141"/>
      <c r="C188838" s="141"/>
      <c r="D188838" s="141"/>
      <c r="E188838" s="141"/>
      <c r="F188838" s="141"/>
      <c r="G188838" s="248"/>
      <c r="H188838" s="141"/>
      <c r="I188838" s="209"/>
      <c r="J188838" s="141"/>
      <c r="K188838" s="141"/>
    </row>
    <row r="188839" spans="2:11" ht="13.5" customHeight="1">
      <c r="B188839" s="141"/>
      <c r="C188839" s="141"/>
      <c r="D188839" s="141"/>
      <c r="E188839" s="141"/>
      <c r="F188839" s="141"/>
      <c r="G188839" s="248"/>
      <c r="H188839" s="141"/>
      <c r="I188839" s="209"/>
      <c r="J188839" s="141"/>
      <c r="K188839" s="141"/>
    </row>
    <row r="188840" spans="2:11" ht="13.5" customHeight="1">
      <c r="B188840" s="141"/>
      <c r="C188840" s="141"/>
      <c r="D188840" s="141"/>
      <c r="E188840" s="141"/>
      <c r="F188840" s="141"/>
      <c r="G188840" s="248"/>
      <c r="H188840" s="141"/>
      <c r="I188840" s="209"/>
      <c r="J188840" s="141"/>
      <c r="K188840" s="141"/>
    </row>
    <row r="188841" spans="2:11" ht="13.5" customHeight="1">
      <c r="B188841" s="141"/>
      <c r="C188841" s="141"/>
      <c r="D188841" s="141"/>
      <c r="E188841" s="141"/>
      <c r="F188841" s="141"/>
      <c r="G188841" s="248"/>
      <c r="H188841" s="141"/>
      <c r="I188841" s="209"/>
      <c r="J188841" s="141"/>
      <c r="K188841" s="141"/>
    </row>
    <row r="188842" spans="2:11" ht="13.5" customHeight="1">
      <c r="B188842" s="141"/>
      <c r="C188842" s="141"/>
      <c r="D188842" s="141"/>
      <c r="E188842" s="141"/>
      <c r="F188842" s="141"/>
      <c r="G188842" s="248"/>
      <c r="H188842" s="141"/>
      <c r="I188842" s="209"/>
      <c r="J188842" s="141"/>
      <c r="K188842" s="141"/>
    </row>
    <row r="188843" spans="2:11" ht="13.5" customHeight="1">
      <c r="B188843" s="141"/>
      <c r="C188843" s="141"/>
      <c r="D188843" s="141"/>
      <c r="E188843" s="141"/>
      <c r="F188843" s="141"/>
      <c r="G188843" s="248"/>
      <c r="H188843" s="141"/>
      <c r="I188843" s="209"/>
      <c r="J188843" s="141"/>
      <c r="K188843" s="141"/>
    </row>
    <row r="188844" spans="2:11" ht="13.5" customHeight="1">
      <c r="B188844" s="141"/>
      <c r="C188844" s="141"/>
      <c r="D188844" s="141"/>
      <c r="E188844" s="141"/>
      <c r="F188844" s="141"/>
      <c r="G188844" s="248"/>
      <c r="H188844" s="141"/>
      <c r="I188844" s="209"/>
      <c r="J188844" s="141"/>
      <c r="K188844" s="141"/>
    </row>
    <row r="188845" spans="2:11" ht="13.5" customHeight="1">
      <c r="B188845" s="141"/>
      <c r="C188845" s="141"/>
      <c r="D188845" s="141"/>
      <c r="E188845" s="141"/>
      <c r="F188845" s="141"/>
      <c r="G188845" s="248"/>
      <c r="H188845" s="141"/>
      <c r="I188845" s="209"/>
      <c r="J188845" s="141"/>
      <c r="K188845" s="141"/>
    </row>
    <row r="188846" spans="2:11" ht="13.5" customHeight="1">
      <c r="B188846" s="141"/>
      <c r="C188846" s="141"/>
      <c r="D188846" s="141"/>
      <c r="E188846" s="141"/>
      <c r="F188846" s="141"/>
      <c r="G188846" s="248"/>
      <c r="H188846" s="141"/>
      <c r="I188846" s="209"/>
      <c r="J188846" s="141"/>
      <c r="K188846" s="141"/>
    </row>
    <row r="188847" spans="2:11" ht="13.5" customHeight="1">
      <c r="B188847" s="141"/>
      <c r="C188847" s="141"/>
      <c r="D188847" s="141"/>
      <c r="E188847" s="141"/>
      <c r="F188847" s="141"/>
      <c r="G188847" s="248"/>
      <c r="H188847" s="141"/>
      <c r="I188847" s="209"/>
      <c r="J188847" s="141"/>
      <c r="K188847" s="141"/>
    </row>
    <row r="188848" spans="2:11" ht="13.5" customHeight="1">
      <c r="B188848" s="141"/>
      <c r="C188848" s="141"/>
      <c r="D188848" s="141"/>
      <c r="E188848" s="141"/>
      <c r="F188848" s="141"/>
      <c r="G188848" s="248"/>
      <c r="H188848" s="141"/>
      <c r="I188848" s="209"/>
      <c r="J188848" s="141"/>
      <c r="K188848" s="141"/>
    </row>
    <row r="188849" spans="2:11" ht="13.5" customHeight="1">
      <c r="B188849" s="141"/>
      <c r="C188849" s="141"/>
      <c r="D188849" s="141"/>
      <c r="E188849" s="141"/>
      <c r="F188849" s="141"/>
      <c r="G188849" s="248"/>
      <c r="H188849" s="141"/>
      <c r="I188849" s="209"/>
      <c r="J188849" s="141"/>
      <c r="K188849" s="141"/>
    </row>
    <row r="188850" spans="2:11" ht="13.5" customHeight="1">
      <c r="B188850" s="141"/>
      <c r="C188850" s="141"/>
      <c r="D188850" s="141"/>
      <c r="E188850" s="141"/>
      <c r="F188850" s="141"/>
      <c r="G188850" s="248"/>
      <c r="H188850" s="141"/>
      <c r="I188850" s="209"/>
      <c r="J188850" s="141"/>
      <c r="K188850" s="141"/>
    </row>
    <row r="188851" spans="2:11" ht="13.5" customHeight="1">
      <c r="B188851" s="141"/>
      <c r="C188851" s="141"/>
      <c r="D188851" s="141"/>
      <c r="E188851" s="141"/>
      <c r="F188851" s="141"/>
      <c r="G188851" s="248"/>
      <c r="H188851" s="141"/>
      <c r="I188851" s="209"/>
      <c r="J188851" s="141"/>
      <c r="K188851" s="141"/>
    </row>
    <row r="188852" spans="2:11" ht="13.5" customHeight="1">
      <c r="B188852" s="141"/>
      <c r="C188852" s="141"/>
      <c r="D188852" s="141"/>
      <c r="E188852" s="141"/>
      <c r="F188852" s="141"/>
      <c r="G188852" s="248"/>
      <c r="H188852" s="141"/>
      <c r="I188852" s="209"/>
      <c r="J188852" s="141"/>
      <c r="K188852" s="141"/>
    </row>
    <row r="188853" spans="2:11" ht="13.5" customHeight="1">
      <c r="B188853" s="141"/>
      <c r="C188853" s="141"/>
      <c r="D188853" s="141"/>
      <c r="E188853" s="141"/>
      <c r="F188853" s="141"/>
      <c r="G188853" s="248"/>
      <c r="H188853" s="141"/>
      <c r="I188853" s="209"/>
      <c r="J188853" s="141"/>
      <c r="K188853" s="141"/>
    </row>
    <row r="188854" spans="2:11" ht="13.5" customHeight="1">
      <c r="B188854" s="141"/>
      <c r="C188854" s="141"/>
      <c r="D188854" s="141"/>
      <c r="E188854" s="141"/>
      <c r="F188854" s="141"/>
      <c r="G188854" s="248"/>
      <c r="H188854" s="141"/>
      <c r="I188854" s="209"/>
      <c r="J188854" s="141"/>
      <c r="K188854" s="141"/>
    </row>
    <row r="188855" spans="2:11" ht="13.5" customHeight="1">
      <c r="B188855" s="141"/>
      <c r="C188855" s="141"/>
      <c r="D188855" s="141"/>
      <c r="E188855" s="141"/>
      <c r="F188855" s="141"/>
      <c r="G188855" s="248"/>
      <c r="H188855" s="141"/>
      <c r="I188855" s="209"/>
      <c r="J188855" s="141"/>
      <c r="K188855" s="141"/>
    </row>
    <row r="188856" spans="2:11" ht="13.5" customHeight="1">
      <c r="B188856" s="141"/>
      <c r="C188856" s="141"/>
      <c r="D188856" s="141"/>
      <c r="E188856" s="141"/>
      <c r="F188856" s="141"/>
      <c r="G188856" s="248"/>
      <c r="H188856" s="141"/>
      <c r="I188856" s="209"/>
      <c r="J188856" s="141"/>
      <c r="K188856" s="141"/>
    </row>
    <row r="188857" spans="2:11" ht="13.5" customHeight="1">
      <c r="B188857" s="141"/>
      <c r="C188857" s="141"/>
      <c r="D188857" s="141"/>
      <c r="E188857" s="141"/>
      <c r="F188857" s="141"/>
      <c r="G188857" s="248"/>
      <c r="H188857" s="141"/>
      <c r="I188857" s="209"/>
      <c r="J188857" s="141"/>
      <c r="K188857" s="141"/>
    </row>
    <row r="188858" spans="2:11" ht="13.5" customHeight="1">
      <c r="B188858" s="141"/>
      <c r="C188858" s="141"/>
      <c r="D188858" s="141"/>
      <c r="E188858" s="141"/>
      <c r="F188858" s="141"/>
      <c r="G188858" s="248"/>
      <c r="H188858" s="141"/>
      <c r="I188858" s="209"/>
      <c r="J188858" s="141"/>
      <c r="K188858" s="141"/>
    </row>
    <row r="188859" spans="2:11" ht="13.5" customHeight="1">
      <c r="B188859" s="141"/>
      <c r="C188859" s="141"/>
      <c r="D188859" s="141"/>
      <c r="E188859" s="141"/>
      <c r="F188859" s="141"/>
      <c r="G188859" s="248"/>
      <c r="H188859" s="141"/>
      <c r="I188859" s="209"/>
      <c r="J188859" s="141"/>
      <c r="K188859" s="141"/>
    </row>
    <row r="188860" spans="2:11" ht="13.5" customHeight="1">
      <c r="B188860" s="141"/>
      <c r="C188860" s="141"/>
      <c r="D188860" s="141"/>
      <c r="E188860" s="141"/>
      <c r="F188860" s="141"/>
      <c r="G188860" s="248"/>
      <c r="H188860" s="141"/>
      <c r="I188860" s="209"/>
      <c r="J188860" s="141"/>
      <c r="K188860" s="141"/>
    </row>
    <row r="188861" spans="2:11" ht="13.5" customHeight="1">
      <c r="B188861" s="141"/>
      <c r="C188861" s="141"/>
      <c r="D188861" s="141"/>
      <c r="E188861" s="141"/>
      <c r="F188861" s="141"/>
      <c r="G188861" s="248"/>
      <c r="H188861" s="141"/>
      <c r="I188861" s="209"/>
      <c r="J188861" s="141"/>
      <c r="K188861" s="141"/>
    </row>
    <row r="188862" spans="2:11" ht="13.5" customHeight="1">
      <c r="B188862" s="141"/>
      <c r="C188862" s="141"/>
      <c r="D188862" s="141"/>
      <c r="E188862" s="141"/>
      <c r="F188862" s="141"/>
      <c r="G188862" s="248"/>
      <c r="H188862" s="141"/>
      <c r="I188862" s="209"/>
      <c r="J188862" s="141"/>
      <c r="K188862" s="141"/>
    </row>
    <row r="188863" spans="2:11" ht="13.5" customHeight="1">
      <c r="B188863" s="141"/>
      <c r="C188863" s="141"/>
      <c r="D188863" s="141"/>
      <c r="E188863" s="141"/>
      <c r="F188863" s="141"/>
      <c r="G188863" s="248"/>
      <c r="H188863" s="141"/>
      <c r="I188863" s="209"/>
      <c r="J188863" s="141"/>
      <c r="K188863" s="141"/>
    </row>
    <row r="188864" spans="2:11" ht="13.5" customHeight="1">
      <c r="B188864" s="141"/>
      <c r="C188864" s="141"/>
      <c r="D188864" s="141"/>
      <c r="E188864" s="141"/>
      <c r="F188864" s="141"/>
      <c r="G188864" s="248"/>
      <c r="H188864" s="141"/>
      <c r="I188864" s="209"/>
      <c r="J188864" s="141"/>
      <c r="K188864" s="141"/>
    </row>
    <row r="188865" spans="2:11" ht="13.5" customHeight="1">
      <c r="B188865" s="141"/>
      <c r="C188865" s="141"/>
      <c r="D188865" s="141"/>
      <c r="E188865" s="141"/>
      <c r="F188865" s="141"/>
      <c r="G188865" s="248"/>
      <c r="H188865" s="141"/>
      <c r="I188865" s="209"/>
      <c r="J188865" s="141"/>
      <c r="K188865" s="141"/>
    </row>
    <row r="188866" spans="2:11" ht="13.5" customHeight="1">
      <c r="B188866" s="141"/>
      <c r="C188866" s="141"/>
      <c r="D188866" s="141"/>
      <c r="E188866" s="141"/>
      <c r="F188866" s="141"/>
      <c r="G188866" s="248"/>
      <c r="H188866" s="141"/>
      <c r="I188866" s="209"/>
      <c r="J188866" s="141"/>
      <c r="K188866" s="141"/>
    </row>
    <row r="188867" spans="2:11" ht="13.5" customHeight="1">
      <c r="B188867" s="141"/>
      <c r="C188867" s="141"/>
      <c r="D188867" s="141"/>
      <c r="E188867" s="141"/>
      <c r="F188867" s="141"/>
      <c r="G188867" s="248"/>
      <c r="H188867" s="141"/>
      <c r="I188867" s="209"/>
      <c r="J188867" s="141"/>
      <c r="K188867" s="141"/>
    </row>
    <row r="188868" spans="2:11" ht="13.5" customHeight="1">
      <c r="B188868" s="141"/>
      <c r="C188868" s="141"/>
      <c r="D188868" s="141"/>
      <c r="E188868" s="141"/>
      <c r="F188868" s="141"/>
      <c r="G188868" s="248"/>
      <c r="H188868" s="141"/>
      <c r="I188868" s="209"/>
      <c r="J188868" s="141"/>
      <c r="K188868" s="141"/>
    </row>
    <row r="188869" spans="2:11" ht="13.5" customHeight="1">
      <c r="B188869" s="141"/>
      <c r="C188869" s="141"/>
      <c r="D188869" s="141"/>
      <c r="E188869" s="141"/>
      <c r="F188869" s="141"/>
      <c r="G188869" s="248"/>
      <c r="H188869" s="141"/>
      <c r="I188869" s="209"/>
      <c r="J188869" s="141"/>
      <c r="K188869" s="141"/>
    </row>
    <row r="188870" spans="2:11" ht="13.5" customHeight="1">
      <c r="B188870" s="141"/>
      <c r="C188870" s="141"/>
      <c r="D188870" s="141"/>
      <c r="E188870" s="141"/>
      <c r="F188870" s="141"/>
      <c r="G188870" s="248"/>
      <c r="H188870" s="141"/>
      <c r="I188870" s="209"/>
      <c r="J188870" s="141"/>
      <c r="K188870" s="141"/>
    </row>
    <row r="188871" spans="2:11" ht="13.5" customHeight="1">
      <c r="B188871" s="141"/>
      <c r="C188871" s="141"/>
      <c r="D188871" s="141"/>
      <c r="E188871" s="141"/>
      <c r="F188871" s="141"/>
      <c r="G188871" s="248"/>
      <c r="H188871" s="141"/>
      <c r="I188871" s="209"/>
      <c r="J188871" s="141"/>
      <c r="K188871" s="141"/>
    </row>
    <row r="188872" spans="2:11" ht="13.5" customHeight="1">
      <c r="B188872" s="141"/>
      <c r="C188872" s="141"/>
      <c r="D188872" s="141"/>
      <c r="E188872" s="141"/>
      <c r="F188872" s="141"/>
      <c r="G188872" s="248"/>
      <c r="H188872" s="141"/>
      <c r="I188872" s="209"/>
      <c r="J188872" s="141"/>
      <c r="K188872" s="141"/>
    </row>
    <row r="188873" spans="2:11" ht="13.5" customHeight="1">
      <c r="B188873" s="141"/>
      <c r="C188873" s="141"/>
      <c r="D188873" s="141"/>
      <c r="E188873" s="141"/>
      <c r="F188873" s="141"/>
      <c r="G188873" s="248"/>
      <c r="H188873" s="141"/>
      <c r="I188873" s="209"/>
      <c r="J188873" s="141"/>
      <c r="K188873" s="141"/>
    </row>
    <row r="188874" spans="2:11" ht="13.5" customHeight="1">
      <c r="B188874" s="141"/>
      <c r="C188874" s="141"/>
      <c r="D188874" s="141"/>
      <c r="E188874" s="141"/>
      <c r="F188874" s="141"/>
      <c r="G188874" s="248"/>
      <c r="H188874" s="141"/>
      <c r="I188874" s="209"/>
      <c r="J188874" s="141"/>
      <c r="K188874" s="141"/>
    </row>
    <row r="188875" spans="2:11" ht="13.5" customHeight="1">
      <c r="B188875" s="141"/>
      <c r="C188875" s="141"/>
      <c r="D188875" s="141"/>
      <c r="E188875" s="141"/>
      <c r="F188875" s="141"/>
      <c r="G188875" s="248"/>
      <c r="H188875" s="141"/>
      <c r="I188875" s="209"/>
      <c r="J188875" s="141"/>
      <c r="K188875" s="141"/>
    </row>
    <row r="188876" spans="2:11" ht="13.5" customHeight="1">
      <c r="B188876" s="141"/>
      <c r="C188876" s="141"/>
      <c r="D188876" s="141"/>
      <c r="E188876" s="141"/>
      <c r="F188876" s="141"/>
      <c r="G188876" s="248"/>
      <c r="H188876" s="141"/>
      <c r="I188876" s="209"/>
      <c r="J188876" s="141"/>
      <c r="K188876" s="141"/>
    </row>
    <row r="188877" spans="2:11" ht="13.5" customHeight="1">
      <c r="B188877" s="141"/>
      <c r="C188877" s="141"/>
      <c r="D188877" s="141"/>
      <c r="E188877" s="141"/>
      <c r="F188877" s="141"/>
      <c r="G188877" s="248"/>
      <c r="H188877" s="141"/>
      <c r="I188877" s="209"/>
      <c r="J188877" s="141"/>
      <c r="K188877" s="141"/>
    </row>
    <row r="188878" spans="2:11" ht="13.5" customHeight="1">
      <c r="B188878" s="141"/>
      <c r="C188878" s="141"/>
      <c r="D188878" s="141"/>
      <c r="E188878" s="141"/>
      <c r="F188878" s="141"/>
      <c r="G188878" s="248"/>
      <c r="H188878" s="141"/>
      <c r="I188878" s="209"/>
      <c r="J188878" s="141"/>
      <c r="K188878" s="141"/>
    </row>
    <row r="188879" spans="2:11" ht="13.5" customHeight="1">
      <c r="B188879" s="141"/>
      <c r="C188879" s="141"/>
      <c r="D188879" s="141"/>
      <c r="E188879" s="141"/>
      <c r="F188879" s="141"/>
      <c r="G188879" s="248"/>
      <c r="H188879" s="141"/>
      <c r="I188879" s="209"/>
      <c r="J188879" s="141"/>
      <c r="K188879" s="141"/>
    </row>
    <row r="188880" spans="2:11" ht="13.5" customHeight="1">
      <c r="B188880" s="141"/>
      <c r="C188880" s="141"/>
      <c r="D188880" s="141"/>
      <c r="E188880" s="141"/>
      <c r="F188880" s="141"/>
      <c r="G188880" s="248"/>
      <c r="H188880" s="141"/>
      <c r="I188880" s="209"/>
      <c r="J188880" s="141"/>
      <c r="K188880" s="141"/>
    </row>
    <row r="188881" spans="2:11" ht="13.5" customHeight="1">
      <c r="B188881" s="141"/>
      <c r="C188881" s="141"/>
      <c r="D188881" s="141"/>
      <c r="E188881" s="141"/>
      <c r="F188881" s="141"/>
      <c r="G188881" s="248"/>
      <c r="H188881" s="141"/>
      <c r="I188881" s="209"/>
      <c r="J188881" s="141"/>
      <c r="K188881" s="141"/>
    </row>
    <row r="188882" spans="2:11" ht="13.5" customHeight="1">
      <c r="B188882" s="141"/>
      <c r="C188882" s="141"/>
      <c r="D188882" s="141"/>
      <c r="E188882" s="141"/>
      <c r="F188882" s="141"/>
      <c r="G188882" s="248"/>
      <c r="H188882" s="141"/>
      <c r="I188882" s="209"/>
      <c r="J188882" s="141"/>
      <c r="K188882" s="141"/>
    </row>
    <row r="188883" spans="2:11" ht="13.5" customHeight="1">
      <c r="B188883" s="141"/>
      <c r="C188883" s="141"/>
      <c r="D188883" s="141"/>
      <c r="E188883" s="141"/>
      <c r="F188883" s="141"/>
      <c r="G188883" s="248"/>
      <c r="H188883" s="141"/>
      <c r="I188883" s="209"/>
      <c r="J188883" s="141"/>
      <c r="K188883" s="141"/>
    </row>
    <row r="188884" spans="2:11" ht="13.5" customHeight="1">
      <c r="B188884" s="141"/>
      <c r="C188884" s="141"/>
      <c r="D188884" s="141"/>
      <c r="E188884" s="141"/>
      <c r="F188884" s="141"/>
      <c r="G188884" s="248"/>
      <c r="H188884" s="141"/>
      <c r="I188884" s="209"/>
      <c r="J188884" s="141"/>
      <c r="K188884" s="141"/>
    </row>
    <row r="188885" spans="2:11" ht="13.5" customHeight="1">
      <c r="B188885" s="141"/>
      <c r="C188885" s="141"/>
      <c r="D188885" s="141"/>
      <c r="E188885" s="141"/>
      <c r="F188885" s="141"/>
      <c r="G188885" s="248"/>
      <c r="H188885" s="141"/>
      <c r="I188885" s="209"/>
      <c r="J188885" s="141"/>
      <c r="K188885" s="141"/>
    </row>
    <row r="188886" spans="2:11" ht="13.5" customHeight="1">
      <c r="B188886" s="141"/>
      <c r="C188886" s="141"/>
      <c r="D188886" s="141"/>
      <c r="E188886" s="141"/>
      <c r="F188886" s="141"/>
      <c r="G188886" s="248"/>
      <c r="H188886" s="141"/>
      <c r="I188886" s="209"/>
      <c r="J188886" s="141"/>
      <c r="K188886" s="141"/>
    </row>
    <row r="188887" spans="2:11" ht="13.5" customHeight="1">
      <c r="B188887" s="141"/>
      <c r="C188887" s="141"/>
      <c r="D188887" s="141"/>
      <c r="E188887" s="141"/>
      <c r="F188887" s="141"/>
      <c r="G188887" s="248"/>
      <c r="H188887" s="141"/>
      <c r="I188887" s="209"/>
      <c r="J188887" s="141"/>
      <c r="K188887" s="141"/>
    </row>
    <row r="188888" spans="2:11" ht="13.5" customHeight="1">
      <c r="B188888" s="141"/>
      <c r="C188888" s="141"/>
      <c r="D188888" s="141"/>
      <c r="E188888" s="141"/>
      <c r="F188888" s="141"/>
      <c r="G188888" s="248"/>
      <c r="H188888" s="141"/>
      <c r="I188888" s="209"/>
      <c r="J188888" s="141"/>
      <c r="K188888" s="141"/>
    </row>
    <row r="188889" spans="2:11" ht="13.5" customHeight="1">
      <c r="B188889" s="141"/>
      <c r="C188889" s="141"/>
      <c r="D188889" s="141"/>
      <c r="E188889" s="141"/>
      <c r="F188889" s="141"/>
      <c r="G188889" s="248"/>
      <c r="H188889" s="141"/>
      <c r="I188889" s="209"/>
      <c r="J188889" s="141"/>
      <c r="K188889" s="141"/>
    </row>
    <row r="188890" spans="2:11" ht="13.5" customHeight="1">
      <c r="B188890" s="141"/>
      <c r="C188890" s="141"/>
      <c r="D188890" s="141"/>
      <c r="E188890" s="141"/>
      <c r="F188890" s="141"/>
      <c r="G188890" s="248"/>
      <c r="H188890" s="141"/>
      <c r="I188890" s="209"/>
      <c r="J188890" s="141"/>
      <c r="K188890" s="141"/>
    </row>
    <row r="188891" spans="2:11" ht="13.5" customHeight="1">
      <c r="B188891" s="141"/>
      <c r="C188891" s="141"/>
      <c r="D188891" s="141"/>
      <c r="E188891" s="141"/>
      <c r="F188891" s="141"/>
      <c r="G188891" s="248"/>
      <c r="H188891" s="141"/>
      <c r="I188891" s="209"/>
      <c r="J188891" s="141"/>
      <c r="K188891" s="141"/>
    </row>
    <row r="188892" spans="2:11" ht="13.5" customHeight="1">
      <c r="B188892" s="141"/>
      <c r="C188892" s="141"/>
      <c r="D188892" s="141"/>
      <c r="E188892" s="141"/>
      <c r="F188892" s="141"/>
      <c r="G188892" s="248"/>
      <c r="H188892" s="141"/>
      <c r="I188892" s="209"/>
      <c r="J188892" s="141"/>
      <c r="K188892" s="141"/>
    </row>
    <row r="188893" spans="2:11" ht="13.5" customHeight="1">
      <c r="B188893" s="141"/>
      <c r="C188893" s="141"/>
      <c r="D188893" s="141"/>
      <c r="E188893" s="141"/>
      <c r="F188893" s="141"/>
      <c r="G188893" s="248"/>
      <c r="H188893" s="141"/>
      <c r="I188893" s="209"/>
      <c r="J188893" s="141"/>
      <c r="K188893" s="141"/>
    </row>
    <row r="188894" spans="2:11" ht="13.5" customHeight="1">
      <c r="B188894" s="141"/>
      <c r="C188894" s="141"/>
      <c r="D188894" s="141"/>
      <c r="E188894" s="141"/>
      <c r="F188894" s="141"/>
      <c r="G188894" s="248"/>
      <c r="H188894" s="141"/>
      <c r="I188894" s="209"/>
      <c r="J188894" s="141"/>
      <c r="K188894" s="141"/>
    </row>
    <row r="188895" spans="2:11" ht="13.5" customHeight="1">
      <c r="B188895" s="141"/>
      <c r="C188895" s="141"/>
      <c r="D188895" s="141"/>
      <c r="E188895" s="141"/>
      <c r="F188895" s="141"/>
      <c r="G188895" s="248"/>
      <c r="H188895" s="141"/>
      <c r="I188895" s="209"/>
      <c r="J188895" s="141"/>
      <c r="K188895" s="141"/>
    </row>
    <row r="188896" spans="2:11" ht="13.5" customHeight="1">
      <c r="B188896" s="141"/>
      <c r="C188896" s="141"/>
      <c r="D188896" s="141"/>
      <c r="E188896" s="141"/>
      <c r="F188896" s="141"/>
      <c r="G188896" s="248"/>
      <c r="H188896" s="141"/>
      <c r="I188896" s="209"/>
      <c r="J188896" s="141"/>
      <c r="K188896" s="141"/>
    </row>
    <row r="188897" spans="2:11" ht="13.5" customHeight="1">
      <c r="B188897" s="141"/>
      <c r="C188897" s="141"/>
      <c r="D188897" s="141"/>
      <c r="E188897" s="141"/>
      <c r="F188897" s="141"/>
      <c r="G188897" s="248"/>
      <c r="H188897" s="141"/>
      <c r="I188897" s="209"/>
      <c r="J188897" s="141"/>
      <c r="K188897" s="141"/>
    </row>
    <row r="188898" spans="2:11" ht="13.5" customHeight="1">
      <c r="B188898" s="141"/>
      <c r="C188898" s="141"/>
      <c r="D188898" s="141"/>
      <c r="E188898" s="141"/>
      <c r="F188898" s="141"/>
      <c r="G188898" s="248"/>
      <c r="H188898" s="141"/>
      <c r="I188898" s="209"/>
      <c r="J188898" s="141"/>
      <c r="K188898" s="141"/>
    </row>
    <row r="188899" spans="2:11" ht="13.5" customHeight="1">
      <c r="B188899" s="141"/>
      <c r="C188899" s="141"/>
      <c r="D188899" s="141"/>
      <c r="E188899" s="141"/>
      <c r="F188899" s="141"/>
      <c r="G188899" s="248"/>
      <c r="H188899" s="141"/>
      <c r="I188899" s="209"/>
      <c r="J188899" s="141"/>
      <c r="K188899" s="141"/>
    </row>
    <row r="188900" spans="2:11" ht="13.5" customHeight="1">
      <c r="B188900" s="141"/>
      <c r="C188900" s="141"/>
      <c r="D188900" s="141"/>
      <c r="E188900" s="141"/>
      <c r="F188900" s="141"/>
      <c r="G188900" s="248"/>
      <c r="H188900" s="141"/>
      <c r="I188900" s="209"/>
      <c r="J188900" s="141"/>
      <c r="K188900" s="141"/>
    </row>
    <row r="188901" spans="2:11" ht="13.5" customHeight="1">
      <c r="B188901" s="141"/>
      <c r="C188901" s="141"/>
      <c r="D188901" s="141"/>
      <c r="E188901" s="141"/>
      <c r="F188901" s="141"/>
      <c r="G188901" s="248"/>
      <c r="H188901" s="141"/>
      <c r="I188901" s="209"/>
      <c r="J188901" s="141"/>
      <c r="K188901" s="141"/>
    </row>
    <row r="188902" spans="2:11" ht="13.5" customHeight="1">
      <c r="B188902" s="141"/>
      <c r="C188902" s="141"/>
      <c r="D188902" s="141"/>
      <c r="E188902" s="141"/>
      <c r="F188902" s="141"/>
      <c r="G188902" s="248"/>
      <c r="H188902" s="141"/>
      <c r="I188902" s="209"/>
      <c r="J188902" s="141"/>
      <c r="K188902" s="141"/>
    </row>
    <row r="188903" spans="2:11" ht="13.5" customHeight="1">
      <c r="B188903" s="141"/>
      <c r="C188903" s="141"/>
      <c r="D188903" s="141"/>
      <c r="E188903" s="141"/>
      <c r="F188903" s="141"/>
      <c r="G188903" s="248"/>
      <c r="H188903" s="141"/>
      <c r="I188903" s="209"/>
      <c r="J188903" s="141"/>
      <c r="K188903" s="141"/>
    </row>
    <row r="188904" spans="2:11" ht="13.5" customHeight="1">
      <c r="B188904" s="141"/>
      <c r="C188904" s="141"/>
      <c r="D188904" s="141"/>
      <c r="E188904" s="141"/>
      <c r="F188904" s="141"/>
      <c r="G188904" s="248"/>
      <c r="H188904" s="141"/>
      <c r="I188904" s="209"/>
      <c r="J188904" s="141"/>
      <c r="K188904" s="141"/>
    </row>
    <row r="188905" spans="2:11" ht="13.5" customHeight="1">
      <c r="B188905" s="141"/>
      <c r="C188905" s="141"/>
      <c r="D188905" s="141"/>
      <c r="E188905" s="141"/>
      <c r="F188905" s="141"/>
      <c r="G188905" s="248"/>
      <c r="H188905" s="141"/>
      <c r="I188905" s="209"/>
      <c r="J188905" s="141"/>
      <c r="K188905" s="141"/>
    </row>
    <row r="188906" spans="2:11" ht="13.5" customHeight="1">
      <c r="B188906" s="141"/>
      <c r="C188906" s="141"/>
      <c r="D188906" s="141"/>
      <c r="E188906" s="141"/>
      <c r="F188906" s="141"/>
      <c r="G188906" s="248"/>
      <c r="H188906" s="141"/>
      <c r="I188906" s="209"/>
      <c r="J188906" s="141"/>
      <c r="K188906" s="141"/>
    </row>
    <row r="188907" spans="2:11" ht="13.5" customHeight="1">
      <c r="B188907" s="141"/>
      <c r="C188907" s="141"/>
      <c r="D188907" s="141"/>
      <c r="E188907" s="141"/>
      <c r="F188907" s="141"/>
      <c r="G188907" s="248"/>
      <c r="H188907" s="141"/>
      <c r="I188907" s="209"/>
      <c r="J188907" s="141"/>
      <c r="K188907" s="141"/>
    </row>
    <row r="188908" spans="2:11" ht="13.5" customHeight="1">
      <c r="B188908" s="141"/>
      <c r="C188908" s="141"/>
      <c r="D188908" s="141"/>
      <c r="E188908" s="141"/>
      <c r="F188908" s="141"/>
      <c r="G188908" s="248"/>
      <c r="H188908" s="141"/>
      <c r="I188908" s="209"/>
      <c r="J188908" s="141"/>
      <c r="K188908" s="141"/>
    </row>
    <row r="188909" spans="2:11" ht="13.5" customHeight="1">
      <c r="B188909" s="141"/>
      <c r="C188909" s="141"/>
      <c r="D188909" s="141"/>
      <c r="E188909" s="141"/>
      <c r="F188909" s="141"/>
      <c r="G188909" s="248"/>
      <c r="H188909" s="141"/>
      <c r="I188909" s="209"/>
      <c r="J188909" s="141"/>
      <c r="K188909" s="141"/>
    </row>
    <row r="188910" spans="2:11" ht="13.5" customHeight="1">
      <c r="B188910" s="141"/>
      <c r="C188910" s="141"/>
      <c r="D188910" s="141"/>
      <c r="E188910" s="141"/>
      <c r="F188910" s="141"/>
      <c r="G188910" s="248"/>
      <c r="H188910" s="141"/>
      <c r="I188910" s="209"/>
      <c r="J188910" s="141"/>
      <c r="K188910" s="141"/>
    </row>
    <row r="188911" spans="2:11" ht="13.5" customHeight="1">
      <c r="B188911" s="141"/>
      <c r="C188911" s="141"/>
      <c r="D188911" s="141"/>
      <c r="E188911" s="141"/>
      <c r="F188911" s="141"/>
      <c r="G188911" s="248"/>
      <c r="H188911" s="141"/>
      <c r="I188911" s="209"/>
      <c r="J188911" s="141"/>
      <c r="K188911" s="141"/>
    </row>
    <row r="188912" spans="2:11" ht="13.5" customHeight="1">
      <c r="B188912" s="141"/>
      <c r="C188912" s="141"/>
      <c r="D188912" s="141"/>
      <c r="E188912" s="141"/>
      <c r="F188912" s="141"/>
      <c r="G188912" s="248"/>
      <c r="H188912" s="141"/>
      <c r="I188912" s="209"/>
      <c r="J188912" s="141"/>
      <c r="K188912" s="141"/>
    </row>
    <row r="188913" spans="2:11" ht="13.5" customHeight="1">
      <c r="B188913" s="141"/>
      <c r="C188913" s="141"/>
      <c r="D188913" s="141"/>
      <c r="E188913" s="141"/>
      <c r="F188913" s="141"/>
      <c r="G188913" s="248"/>
      <c r="H188913" s="141"/>
      <c r="I188913" s="209"/>
      <c r="J188913" s="141"/>
      <c r="K188913" s="141"/>
    </row>
    <row r="188914" spans="2:11" ht="13.5" customHeight="1">
      <c r="B188914" s="141"/>
      <c r="C188914" s="141"/>
      <c r="D188914" s="141"/>
      <c r="E188914" s="141"/>
      <c r="F188914" s="141"/>
      <c r="G188914" s="248"/>
      <c r="H188914" s="141"/>
      <c r="I188914" s="209"/>
      <c r="J188914" s="141"/>
      <c r="K188914" s="141"/>
    </row>
    <row r="188915" spans="2:11" ht="13.5" customHeight="1">
      <c r="B188915" s="141"/>
      <c r="C188915" s="141"/>
      <c r="D188915" s="141"/>
      <c r="E188915" s="141"/>
      <c r="F188915" s="141"/>
      <c r="G188915" s="248"/>
      <c r="H188915" s="141"/>
      <c r="I188915" s="209"/>
      <c r="J188915" s="141"/>
      <c r="K188915" s="141"/>
    </row>
    <row r="188916" spans="2:11" ht="13.5" customHeight="1">
      <c r="B188916" s="141"/>
      <c r="C188916" s="141"/>
      <c r="D188916" s="141"/>
      <c r="E188916" s="141"/>
      <c r="F188916" s="141"/>
      <c r="G188916" s="248"/>
      <c r="H188916" s="141"/>
      <c r="I188916" s="209"/>
      <c r="J188916" s="141"/>
      <c r="K188916" s="141"/>
    </row>
    <row r="188917" spans="2:11" ht="13.5" customHeight="1">
      <c r="B188917" s="141"/>
      <c r="C188917" s="141"/>
      <c r="D188917" s="141"/>
      <c r="E188917" s="141"/>
      <c r="F188917" s="141"/>
      <c r="G188917" s="248"/>
      <c r="H188917" s="141"/>
      <c r="I188917" s="209"/>
      <c r="J188917" s="141"/>
      <c r="K188917" s="141"/>
    </row>
    <row r="188918" spans="2:11" ht="13.5" customHeight="1">
      <c r="B188918" s="141"/>
      <c r="C188918" s="141"/>
      <c r="D188918" s="141"/>
      <c r="E188918" s="141"/>
      <c r="F188918" s="141"/>
      <c r="G188918" s="248"/>
      <c r="H188918" s="141"/>
      <c r="I188918" s="209"/>
      <c r="J188918" s="141"/>
      <c r="K188918" s="141"/>
    </row>
    <row r="188919" spans="2:11" ht="13.5" customHeight="1">
      <c r="B188919" s="141"/>
      <c r="C188919" s="141"/>
      <c r="D188919" s="141"/>
      <c r="E188919" s="141"/>
      <c r="F188919" s="141"/>
      <c r="G188919" s="248"/>
      <c r="H188919" s="141"/>
      <c r="I188919" s="209"/>
      <c r="J188919" s="141"/>
      <c r="K188919" s="141"/>
    </row>
    <row r="188920" spans="2:11" ht="13.5" customHeight="1">
      <c r="B188920" s="141"/>
      <c r="C188920" s="141"/>
      <c r="D188920" s="141"/>
      <c r="E188920" s="141"/>
      <c r="F188920" s="141"/>
      <c r="G188920" s="248"/>
      <c r="H188920" s="141"/>
      <c r="I188920" s="209"/>
      <c r="J188920" s="141"/>
      <c r="K188920" s="141"/>
    </row>
    <row r="188921" spans="2:11" ht="13.5" customHeight="1">
      <c r="B188921" s="141"/>
      <c r="C188921" s="141"/>
      <c r="D188921" s="141"/>
      <c r="E188921" s="141"/>
      <c r="F188921" s="141"/>
      <c r="G188921" s="248"/>
      <c r="H188921" s="141"/>
      <c r="I188921" s="209"/>
      <c r="J188921" s="141"/>
      <c r="K188921" s="141"/>
    </row>
    <row r="188922" spans="2:11" ht="13.5" customHeight="1">
      <c r="B188922" s="141"/>
      <c r="C188922" s="141"/>
      <c r="D188922" s="141"/>
      <c r="E188922" s="141"/>
      <c r="F188922" s="141"/>
      <c r="G188922" s="248"/>
      <c r="H188922" s="141"/>
      <c r="I188922" s="209"/>
      <c r="J188922" s="141"/>
      <c r="K188922" s="141"/>
    </row>
    <row r="188923" spans="2:11" ht="13.5" customHeight="1">
      <c r="B188923" s="141"/>
      <c r="C188923" s="141"/>
      <c r="D188923" s="141"/>
      <c r="E188923" s="141"/>
      <c r="F188923" s="141"/>
      <c r="G188923" s="248"/>
      <c r="H188923" s="141"/>
      <c r="I188923" s="209"/>
      <c r="J188923" s="141"/>
      <c r="K188923" s="141"/>
    </row>
    <row r="188924" spans="2:11" ht="13.5" customHeight="1">
      <c r="B188924" s="141"/>
      <c r="C188924" s="141"/>
      <c r="D188924" s="141"/>
      <c r="E188924" s="141"/>
      <c r="F188924" s="141"/>
      <c r="G188924" s="248"/>
      <c r="H188924" s="141"/>
      <c r="I188924" s="209"/>
      <c r="J188924" s="141"/>
      <c r="K188924" s="141"/>
    </row>
    <row r="188925" spans="2:11" ht="13.5" customHeight="1">
      <c r="B188925" s="141"/>
      <c r="C188925" s="141"/>
      <c r="D188925" s="141"/>
      <c r="E188925" s="141"/>
      <c r="F188925" s="141"/>
      <c r="G188925" s="248"/>
      <c r="H188925" s="141"/>
      <c r="I188925" s="209"/>
      <c r="J188925" s="141"/>
      <c r="K188925" s="141"/>
    </row>
    <row r="188926" spans="2:11" ht="13.5" customHeight="1">
      <c r="B188926" s="141"/>
      <c r="C188926" s="141"/>
      <c r="D188926" s="141"/>
      <c r="E188926" s="141"/>
      <c r="F188926" s="141"/>
      <c r="G188926" s="248"/>
      <c r="H188926" s="141"/>
      <c r="I188926" s="209"/>
      <c r="J188926" s="141"/>
      <c r="K188926" s="141"/>
    </row>
    <row r="188927" spans="2:11" ht="13.5" customHeight="1">
      <c r="B188927" s="141"/>
      <c r="C188927" s="141"/>
      <c r="D188927" s="141"/>
      <c r="E188927" s="141"/>
      <c r="F188927" s="141"/>
      <c r="G188927" s="248"/>
      <c r="H188927" s="141"/>
      <c r="I188927" s="209"/>
      <c r="J188927" s="141"/>
      <c r="K188927" s="141"/>
    </row>
    <row r="188928" spans="2:11" ht="13.5" customHeight="1">
      <c r="B188928" s="141"/>
      <c r="C188928" s="141"/>
      <c r="D188928" s="141"/>
      <c r="E188928" s="141"/>
      <c r="F188928" s="141"/>
      <c r="G188928" s="248"/>
      <c r="H188928" s="141"/>
      <c r="I188928" s="209"/>
      <c r="J188928" s="141"/>
      <c r="K188928" s="141"/>
    </row>
    <row r="188929" spans="2:11" ht="13.5" customHeight="1">
      <c r="B188929" s="141"/>
      <c r="C188929" s="141"/>
      <c r="D188929" s="141"/>
      <c r="E188929" s="141"/>
      <c r="F188929" s="141"/>
      <c r="G188929" s="248"/>
      <c r="H188929" s="141"/>
      <c r="I188929" s="209"/>
      <c r="J188929" s="141"/>
      <c r="K188929" s="141"/>
    </row>
    <row r="188930" spans="2:11" ht="13.5" customHeight="1">
      <c r="B188930" s="141"/>
      <c r="C188930" s="141"/>
      <c r="D188930" s="141"/>
      <c r="E188930" s="141"/>
      <c r="F188930" s="141"/>
      <c r="G188930" s="248"/>
      <c r="H188930" s="141"/>
      <c r="I188930" s="209"/>
      <c r="J188930" s="141"/>
      <c r="K188930" s="141"/>
    </row>
    <row r="188931" spans="2:11" ht="13.5" customHeight="1">
      <c r="B188931" s="141"/>
      <c r="C188931" s="141"/>
      <c r="D188931" s="141"/>
      <c r="E188931" s="141"/>
      <c r="F188931" s="141"/>
      <c r="G188931" s="248"/>
      <c r="H188931" s="141"/>
      <c r="I188931" s="209"/>
      <c r="J188931" s="141"/>
      <c r="K188931" s="141"/>
    </row>
    <row r="188932" spans="2:11" ht="13.5" customHeight="1">
      <c r="B188932" s="141"/>
      <c r="C188932" s="141"/>
      <c r="D188932" s="141"/>
      <c r="E188932" s="141"/>
      <c r="F188932" s="141"/>
      <c r="G188932" s="248"/>
      <c r="H188932" s="141"/>
      <c r="I188932" s="209"/>
      <c r="J188932" s="141"/>
      <c r="K188932" s="141"/>
    </row>
    <row r="188933" spans="2:11" ht="13.5" customHeight="1">
      <c r="B188933" s="141"/>
      <c r="C188933" s="141"/>
      <c r="D188933" s="141"/>
      <c r="E188933" s="141"/>
      <c r="F188933" s="141"/>
      <c r="G188933" s="248"/>
      <c r="H188933" s="141"/>
      <c r="I188933" s="209"/>
      <c r="J188933" s="141"/>
      <c r="K188933" s="141"/>
    </row>
    <row r="188934" spans="2:11" ht="13.5" customHeight="1">
      <c r="B188934" s="141"/>
      <c r="C188934" s="141"/>
      <c r="D188934" s="141"/>
      <c r="E188934" s="141"/>
      <c r="F188934" s="141"/>
      <c r="G188934" s="248"/>
      <c r="H188934" s="141"/>
      <c r="I188934" s="209"/>
      <c r="J188934" s="141"/>
      <c r="K188934" s="141"/>
    </row>
    <row r="188935" spans="2:11" ht="13.5" customHeight="1">
      <c r="B188935" s="141"/>
      <c r="C188935" s="141"/>
      <c r="D188935" s="141"/>
      <c r="E188935" s="141"/>
      <c r="F188935" s="141"/>
      <c r="G188935" s="248"/>
      <c r="H188935" s="141"/>
      <c r="I188935" s="209"/>
      <c r="J188935" s="141"/>
      <c r="K188935" s="141"/>
    </row>
    <row r="188936" spans="2:11" ht="13.5" customHeight="1">
      <c r="B188936" s="141"/>
      <c r="C188936" s="141"/>
      <c r="D188936" s="141"/>
      <c r="E188936" s="141"/>
      <c r="F188936" s="141"/>
      <c r="G188936" s="248"/>
      <c r="H188936" s="141"/>
      <c r="I188936" s="209"/>
      <c r="J188936" s="141"/>
      <c r="K188936" s="141"/>
    </row>
    <row r="188937" spans="2:11" ht="13.5" customHeight="1">
      <c r="B188937" s="141"/>
      <c r="C188937" s="141"/>
      <c r="D188937" s="141"/>
      <c r="E188937" s="141"/>
      <c r="F188937" s="141"/>
      <c r="G188937" s="248"/>
      <c r="H188937" s="141"/>
      <c r="I188937" s="209"/>
      <c r="J188937" s="141"/>
      <c r="K188937" s="141"/>
    </row>
    <row r="188938" spans="2:11" ht="13.5" customHeight="1">
      <c r="B188938" s="141"/>
      <c r="C188938" s="141"/>
      <c r="D188938" s="141"/>
      <c r="E188938" s="141"/>
      <c r="F188938" s="141"/>
      <c r="G188938" s="248"/>
      <c r="H188938" s="141"/>
      <c r="I188938" s="209"/>
      <c r="J188938" s="141"/>
      <c r="K188938" s="141"/>
    </row>
    <row r="188939" spans="2:11" ht="13.5" customHeight="1">
      <c r="B188939" s="141"/>
      <c r="C188939" s="141"/>
      <c r="D188939" s="141"/>
      <c r="E188939" s="141"/>
      <c r="F188939" s="141"/>
      <c r="G188939" s="248"/>
      <c r="H188939" s="141"/>
      <c r="I188939" s="209"/>
      <c r="J188939" s="141"/>
      <c r="K188939" s="141"/>
    </row>
    <row r="188940" spans="2:11" ht="13.5" customHeight="1">
      <c r="B188940" s="141"/>
      <c r="C188940" s="141"/>
      <c r="D188940" s="141"/>
      <c r="E188940" s="141"/>
      <c r="F188940" s="141"/>
      <c r="G188940" s="248"/>
      <c r="H188940" s="141"/>
      <c r="I188940" s="209"/>
      <c r="J188940" s="141"/>
      <c r="K188940" s="141"/>
    </row>
    <row r="188941" spans="2:11" ht="13.5" customHeight="1">
      <c r="B188941" s="141"/>
      <c r="C188941" s="141"/>
      <c r="D188941" s="141"/>
      <c r="E188941" s="141"/>
      <c r="F188941" s="141"/>
      <c r="G188941" s="248"/>
      <c r="H188941" s="141"/>
      <c r="I188941" s="209"/>
      <c r="J188941" s="141"/>
      <c r="K188941" s="141"/>
    </row>
    <row r="188942" spans="2:11" ht="13.5" customHeight="1">
      <c r="B188942" s="141"/>
      <c r="C188942" s="141"/>
      <c r="D188942" s="141"/>
      <c r="E188942" s="141"/>
      <c r="F188942" s="141"/>
      <c r="G188942" s="248"/>
      <c r="H188942" s="141"/>
      <c r="I188942" s="209"/>
      <c r="J188942" s="141"/>
      <c r="K188942" s="141"/>
    </row>
    <row r="188943" spans="2:11" ht="13.5" customHeight="1">
      <c r="B188943" s="141"/>
      <c r="C188943" s="141"/>
      <c r="D188943" s="141"/>
      <c r="E188943" s="141"/>
      <c r="F188943" s="141"/>
      <c r="G188943" s="248"/>
      <c r="H188943" s="141"/>
      <c r="I188943" s="209"/>
      <c r="J188943" s="141"/>
      <c r="K188943" s="141"/>
    </row>
    <row r="188944" spans="2:11" ht="13.5" customHeight="1">
      <c r="B188944" s="141"/>
      <c r="C188944" s="141"/>
      <c r="D188944" s="141"/>
      <c r="E188944" s="141"/>
      <c r="F188944" s="141"/>
      <c r="G188944" s="248"/>
      <c r="H188944" s="141"/>
      <c r="I188944" s="209"/>
      <c r="J188944" s="141"/>
      <c r="K188944" s="141"/>
    </row>
    <row r="188945" spans="2:11" ht="13.5" customHeight="1">
      <c r="B188945" s="141"/>
      <c r="C188945" s="141"/>
      <c r="D188945" s="141"/>
      <c r="E188945" s="141"/>
      <c r="F188945" s="141"/>
      <c r="G188945" s="248"/>
      <c r="H188945" s="141"/>
      <c r="I188945" s="209"/>
      <c r="J188945" s="141"/>
      <c r="K188945" s="141"/>
    </row>
    <row r="188946" spans="2:11" ht="13.5" customHeight="1">
      <c r="B188946" s="141"/>
      <c r="C188946" s="141"/>
      <c r="D188946" s="141"/>
      <c r="E188946" s="141"/>
      <c r="F188946" s="141"/>
      <c r="G188946" s="248"/>
      <c r="H188946" s="141"/>
      <c r="I188946" s="209"/>
      <c r="J188946" s="141"/>
      <c r="K188946" s="141"/>
    </row>
    <row r="188947" spans="2:11" ht="13.5" customHeight="1">
      <c r="B188947" s="141"/>
      <c r="C188947" s="141"/>
      <c r="D188947" s="141"/>
      <c r="E188947" s="141"/>
      <c r="F188947" s="141"/>
      <c r="G188947" s="248"/>
      <c r="H188947" s="141"/>
      <c r="I188947" s="209"/>
      <c r="J188947" s="141"/>
      <c r="K188947" s="141"/>
    </row>
    <row r="188948" spans="2:11" ht="13.5" customHeight="1">
      <c r="B188948" s="141"/>
      <c r="C188948" s="141"/>
      <c r="D188948" s="141"/>
      <c r="E188948" s="141"/>
      <c r="F188948" s="141"/>
      <c r="G188948" s="248"/>
      <c r="H188948" s="141"/>
      <c r="I188948" s="209"/>
      <c r="J188948" s="141"/>
      <c r="K188948" s="141"/>
    </row>
    <row r="188949" spans="2:11" ht="13.5" customHeight="1">
      <c r="B188949" s="141"/>
      <c r="C188949" s="141"/>
      <c r="D188949" s="141"/>
      <c r="E188949" s="141"/>
      <c r="F188949" s="141"/>
      <c r="G188949" s="248"/>
      <c r="H188949" s="141"/>
      <c r="I188949" s="209"/>
      <c r="J188949" s="141"/>
      <c r="K188949" s="141"/>
    </row>
    <row r="188950" spans="2:11" ht="13.5" customHeight="1">
      <c r="B188950" s="141"/>
      <c r="C188950" s="141"/>
      <c r="D188950" s="141"/>
      <c r="E188950" s="141"/>
      <c r="F188950" s="141"/>
      <c r="G188950" s="248"/>
      <c r="H188950" s="141"/>
      <c r="I188950" s="209"/>
      <c r="J188950" s="141"/>
      <c r="K188950" s="141"/>
    </row>
    <row r="188951" spans="2:11" ht="13.5" customHeight="1">
      <c r="B188951" s="141"/>
      <c r="C188951" s="141"/>
      <c r="D188951" s="141"/>
      <c r="E188951" s="141"/>
      <c r="F188951" s="141"/>
      <c r="G188951" s="248"/>
      <c r="H188951" s="141"/>
      <c r="I188951" s="209"/>
      <c r="J188951" s="141"/>
      <c r="K188951" s="141"/>
    </row>
    <row r="188952" spans="2:11" ht="13.5" customHeight="1">
      <c r="B188952" s="141"/>
      <c r="C188952" s="141"/>
      <c r="D188952" s="141"/>
      <c r="E188952" s="141"/>
      <c r="F188952" s="141"/>
      <c r="G188952" s="248"/>
      <c r="H188952" s="141"/>
      <c r="I188952" s="209"/>
      <c r="J188952" s="141"/>
      <c r="K188952" s="141"/>
    </row>
    <row r="188953" spans="2:11" ht="13.5" customHeight="1">
      <c r="B188953" s="141"/>
      <c r="C188953" s="141"/>
      <c r="D188953" s="141"/>
      <c r="E188953" s="141"/>
      <c r="F188953" s="141"/>
      <c r="G188953" s="248"/>
      <c r="H188953" s="141"/>
      <c r="I188953" s="209"/>
      <c r="J188953" s="141"/>
      <c r="K188953" s="141"/>
    </row>
    <row r="188954" spans="2:11" ht="13.5" customHeight="1">
      <c r="B188954" s="141"/>
      <c r="C188954" s="141"/>
      <c r="D188954" s="141"/>
      <c r="E188954" s="141"/>
      <c r="F188954" s="141"/>
      <c r="G188954" s="248"/>
      <c r="H188954" s="141"/>
      <c r="I188954" s="209"/>
      <c r="J188954" s="141"/>
      <c r="K188954" s="141"/>
    </row>
    <row r="188955" spans="2:11" ht="13.5" customHeight="1">
      <c r="B188955" s="141"/>
      <c r="C188955" s="141"/>
      <c r="D188955" s="141"/>
      <c r="E188955" s="141"/>
      <c r="F188955" s="141"/>
      <c r="G188955" s="248"/>
      <c r="H188955" s="141"/>
      <c r="I188955" s="209"/>
      <c r="J188955" s="141"/>
      <c r="K188955" s="141"/>
    </row>
    <row r="188956" spans="2:11" ht="13.5" customHeight="1">
      <c r="B188956" s="141"/>
      <c r="C188956" s="141"/>
      <c r="D188956" s="141"/>
      <c r="E188956" s="141"/>
      <c r="F188956" s="141"/>
      <c r="G188956" s="248"/>
      <c r="H188956" s="141"/>
      <c r="I188956" s="209"/>
      <c r="J188956" s="141"/>
      <c r="K188956" s="141"/>
    </row>
    <row r="188957" spans="2:11" ht="13.5" customHeight="1">
      <c r="B188957" s="141"/>
      <c r="C188957" s="141"/>
      <c r="D188957" s="141"/>
      <c r="E188957" s="141"/>
      <c r="F188957" s="141"/>
      <c r="G188957" s="248"/>
      <c r="H188957" s="141"/>
      <c r="I188957" s="209"/>
      <c r="J188957" s="141"/>
      <c r="K188957" s="141"/>
    </row>
    <row r="188958" spans="2:11" ht="13.5" customHeight="1">
      <c r="B188958" s="141"/>
      <c r="C188958" s="141"/>
      <c r="D188958" s="141"/>
      <c r="E188958" s="141"/>
      <c r="F188958" s="141"/>
      <c r="G188958" s="248"/>
      <c r="H188958" s="141"/>
      <c r="I188958" s="209"/>
      <c r="J188958" s="141"/>
      <c r="K188958" s="141"/>
    </row>
    <row r="188959" spans="2:11" ht="13.5" customHeight="1">
      <c r="B188959" s="141"/>
      <c r="C188959" s="141"/>
      <c r="D188959" s="141"/>
      <c r="E188959" s="141"/>
      <c r="F188959" s="141"/>
      <c r="G188959" s="248"/>
      <c r="H188959" s="141"/>
      <c r="I188959" s="209"/>
      <c r="J188959" s="141"/>
      <c r="K188959" s="141"/>
    </row>
    <row r="188960" spans="2:11" ht="13.5" customHeight="1">
      <c r="B188960" s="141"/>
      <c r="C188960" s="141"/>
      <c r="D188960" s="141"/>
      <c r="E188960" s="141"/>
      <c r="F188960" s="141"/>
      <c r="G188960" s="248"/>
      <c r="H188960" s="141"/>
      <c r="I188960" s="209"/>
      <c r="J188960" s="141"/>
      <c r="K188960" s="141"/>
    </row>
    <row r="188961" spans="2:11" ht="13.5" customHeight="1">
      <c r="B188961" s="141"/>
      <c r="C188961" s="141"/>
      <c r="D188961" s="141"/>
      <c r="E188961" s="141"/>
      <c r="F188961" s="141"/>
      <c r="G188961" s="248"/>
      <c r="H188961" s="141"/>
      <c r="I188961" s="209"/>
      <c r="J188961" s="141"/>
      <c r="K188961" s="141"/>
    </row>
  </sheetData>
  <sheetProtection algorithmName="SHA-512" hashValue="KgfUq6x/FqdUbmogu9SMlMQP75w/k8UQz4svg5B8CCW7krz/mAs/5+phWJh1+EfQ5x0xSnrfCAuw8C82HYcgqw==" saltValue="QJPugrFic9PK/CY1fEkzBg==" spinCount="100000" sheet="1" formatCells="0" formatColumns="0" formatRows="0" insertRows="0" deleteRows="0"/>
  <mergeCells count="1">
    <mergeCell ref="K2:M3"/>
  </mergeCells>
  <dataValidations count="1">
    <dataValidation type="whole" allowBlank="1" showInputMessage="1" showErrorMessage="1" errorTitle="Error" error="Introducir un número entero" prompt="Introducir un número entero" sqref="G1:G1048576">
      <formula1>1</formula1>
      <formula2>500</formula2>
    </dataValidation>
  </dataValidations>
  <pageMargins left="0.7" right="0.7" top="0.75" bottom="0.75" header="0.3" footer="0.3"/>
  <pageSetup paperSize="9" orientation="portrait" horizont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1"/>
  </sheetPr>
  <dimension ref="A1:L5841"/>
  <sheetViews>
    <sheetView zoomScaleNormal="100" workbookViewId="0">
      <selection activeCell="A2" sqref="A2"/>
    </sheetView>
  </sheetViews>
  <sheetFormatPr baseColWidth="10" defaultColWidth="11.42578125" defaultRowHeight="13.5" customHeight="1"/>
  <cols>
    <col min="1" max="1" width="11.42578125" style="141"/>
    <col min="2" max="2" width="46.140625" style="171" customWidth="1"/>
    <col min="3" max="3" width="20.85546875" style="172" customWidth="1"/>
    <col min="4" max="4" width="20.85546875" style="173" customWidth="1"/>
    <col min="5" max="6" width="35.85546875" style="170" customWidth="1"/>
    <col min="7" max="16384" width="11.42578125" style="142"/>
  </cols>
  <sheetData>
    <row r="1" spans="1:12" s="1" customFormat="1" ht="67.5" customHeight="1">
      <c r="A1" s="131" t="s">
        <v>905</v>
      </c>
      <c r="B1" s="143" t="s">
        <v>1557</v>
      </c>
      <c r="C1" s="143" t="s">
        <v>902</v>
      </c>
      <c r="D1" s="143" t="s">
        <v>953</v>
      </c>
      <c r="E1" s="143" t="s">
        <v>1558</v>
      </c>
      <c r="F1" s="157" t="s">
        <v>907</v>
      </c>
    </row>
    <row r="2" spans="1:12" s="1" customFormat="1" ht="13.5" customHeight="1">
      <c r="A2" s="27">
        <v>1</v>
      </c>
      <c r="B2" s="44"/>
      <c r="C2" s="237"/>
      <c r="D2" s="145"/>
      <c r="E2" s="234"/>
      <c r="F2" s="296">
        <f>SUMIF('Ppto.personal por actividad'!C:C,Personal!B2,'Ppto.personal por actividad'!M:M)</f>
        <v>0</v>
      </c>
      <c r="H2" s="305" t="s">
        <v>1572</v>
      </c>
      <c r="I2" s="305"/>
      <c r="J2" s="305"/>
      <c r="K2" s="305"/>
      <c r="L2" s="305"/>
    </row>
    <row r="3" spans="1:12" s="1" customFormat="1" ht="13.5" customHeight="1">
      <c r="A3" s="27">
        <v>2</v>
      </c>
      <c r="B3" s="44"/>
      <c r="C3" s="237"/>
      <c r="D3" s="145"/>
      <c r="E3" s="234"/>
      <c r="F3" s="296">
        <f>SUMIF('Ppto.personal por actividad'!C:C,Personal!B3,'Ppto.personal por actividad'!M:M)</f>
        <v>0</v>
      </c>
      <c r="H3" s="305"/>
      <c r="I3" s="305"/>
      <c r="J3" s="305"/>
      <c r="K3" s="305"/>
      <c r="L3" s="305"/>
    </row>
    <row r="4" spans="1:12" s="1" customFormat="1" ht="13.5" customHeight="1">
      <c r="A4" s="27">
        <v>3</v>
      </c>
      <c r="B4" s="44"/>
      <c r="C4" s="237"/>
      <c r="D4" s="145"/>
      <c r="E4" s="234"/>
      <c r="F4" s="296">
        <f>SUMIF('Ppto.personal por actividad'!C:C,Personal!B4,'Ppto.personal por actividad'!M:M)</f>
        <v>0</v>
      </c>
      <c r="H4" s="305"/>
      <c r="I4" s="305"/>
      <c r="J4" s="305"/>
      <c r="K4" s="305"/>
      <c r="L4" s="305"/>
    </row>
    <row r="5" spans="1:12" s="1" customFormat="1" ht="13.5" customHeight="1">
      <c r="A5" s="27">
        <v>4</v>
      </c>
      <c r="B5" s="297"/>
      <c r="C5" s="237"/>
      <c r="D5" s="145"/>
      <c r="E5" s="234"/>
      <c r="F5" s="296">
        <f>SUMIF('Ppto.personal por actividad'!C:C,Personal!B5,'Ppto.personal por actividad'!M:M)</f>
        <v>0</v>
      </c>
      <c r="H5" s="305"/>
      <c r="I5" s="305"/>
      <c r="J5" s="305"/>
      <c r="K5" s="305"/>
      <c r="L5" s="305"/>
    </row>
    <row r="6" spans="1:12" s="1" customFormat="1" ht="13.5" customHeight="1">
      <c r="A6" s="27">
        <v>5</v>
      </c>
      <c r="B6" s="297"/>
      <c r="C6" s="237"/>
      <c r="D6" s="145"/>
      <c r="E6" s="234"/>
      <c r="F6" s="296">
        <f>SUMIF('Ppto.personal por actividad'!C:C,Personal!B6,'Ppto.personal por actividad'!M:M)</f>
        <v>0</v>
      </c>
      <c r="H6" s="305"/>
      <c r="I6" s="305"/>
      <c r="J6" s="305"/>
      <c r="K6" s="305"/>
      <c r="L6" s="305"/>
    </row>
    <row r="7" spans="1:12" s="1" customFormat="1" ht="13.5" customHeight="1">
      <c r="A7" s="27">
        <v>6</v>
      </c>
      <c r="B7" s="297"/>
      <c r="C7" s="237"/>
      <c r="D7" s="145"/>
      <c r="E7" s="234"/>
      <c r="F7" s="296">
        <f>SUMIF('Ppto.personal por actividad'!C:C,Personal!B7,'Ppto.personal por actividad'!M:M)</f>
        <v>0</v>
      </c>
      <c r="H7" s="305"/>
      <c r="I7" s="305"/>
      <c r="J7" s="305"/>
      <c r="K7" s="305"/>
      <c r="L7" s="305"/>
    </row>
    <row r="8" spans="1:12" s="1" customFormat="1" ht="13.5" customHeight="1">
      <c r="A8" s="27">
        <v>7</v>
      </c>
      <c r="B8" s="297"/>
      <c r="C8" s="237"/>
      <c r="D8" s="145"/>
      <c r="E8" s="234"/>
      <c r="F8" s="296">
        <f>SUMIF('Ppto.personal por actividad'!C:C,Personal!B8,'Ppto.personal por actividad'!M:M)</f>
        <v>0</v>
      </c>
      <c r="H8" s="355"/>
      <c r="I8" s="356"/>
      <c r="J8" s="356"/>
      <c r="K8" s="356"/>
      <c r="L8" s="356"/>
    </row>
    <row r="9" spans="1:12" s="1" customFormat="1" ht="13.5" customHeight="1">
      <c r="A9" s="27">
        <v>8</v>
      </c>
      <c r="B9" s="297"/>
      <c r="C9" s="237"/>
      <c r="D9" s="145"/>
      <c r="E9" s="234"/>
      <c r="F9" s="296">
        <f>SUMIF('Ppto.personal por actividad'!C:C,Personal!B9,'Ppto.personal por actividad'!M:M)</f>
        <v>0</v>
      </c>
      <c r="H9" s="356"/>
      <c r="I9" s="356"/>
      <c r="J9" s="356"/>
      <c r="K9" s="356"/>
      <c r="L9" s="356"/>
    </row>
    <row r="10" spans="1:12" s="15" customFormat="1" ht="13.5" customHeight="1">
      <c r="A10" s="27">
        <v>9</v>
      </c>
      <c r="B10" s="44"/>
      <c r="C10" s="237"/>
      <c r="D10" s="145"/>
      <c r="E10" s="234"/>
      <c r="F10" s="296">
        <f>SUMIF('Ppto.personal por actividad'!C:C,Personal!B10,'Ppto.personal por actividad'!M:M)</f>
        <v>0</v>
      </c>
      <c r="H10" s="356"/>
      <c r="I10" s="356"/>
      <c r="J10" s="356"/>
      <c r="K10" s="356"/>
      <c r="L10" s="356"/>
    </row>
    <row r="11" spans="1:12" s="16" customFormat="1" ht="13.5" customHeight="1">
      <c r="A11" s="27">
        <v>10</v>
      </c>
      <c r="B11" s="44"/>
      <c r="C11" s="237"/>
      <c r="D11" s="145"/>
      <c r="E11" s="234"/>
      <c r="F11" s="296">
        <f>SUMIF('Ppto.personal por actividad'!C:C,Personal!B11,'Ppto.personal por actividad'!M:M)</f>
        <v>0</v>
      </c>
      <c r="H11" s="356"/>
      <c r="I11" s="356"/>
      <c r="J11" s="356"/>
      <c r="K11" s="356"/>
      <c r="L11" s="356"/>
    </row>
    <row r="12" spans="1:12" s="16" customFormat="1" ht="13.5" customHeight="1">
      <c r="A12" s="27">
        <v>11</v>
      </c>
      <c r="B12" s="44"/>
      <c r="C12" s="237"/>
      <c r="D12" s="145"/>
      <c r="E12" s="234"/>
      <c r="F12" s="296">
        <f>SUMIF('Ppto.personal por actividad'!C:C,Personal!B12,'Ppto.personal por actividad'!M:M)</f>
        <v>0</v>
      </c>
      <c r="H12" s="305" t="s">
        <v>1566</v>
      </c>
      <c r="I12" s="354"/>
      <c r="J12" s="354"/>
      <c r="K12" s="354"/>
      <c r="L12" s="354"/>
    </row>
    <row r="13" spans="1:12" s="15" customFormat="1" ht="13.5" customHeight="1">
      <c r="A13" s="27">
        <v>12</v>
      </c>
      <c r="B13" s="44"/>
      <c r="C13" s="237"/>
      <c r="D13" s="145"/>
      <c r="E13" s="234"/>
      <c r="F13" s="296">
        <f>SUMIF('Ppto.personal por actividad'!C:C,Personal!B13,'Ppto.personal por actividad'!M:M)</f>
        <v>0</v>
      </c>
      <c r="H13" s="354"/>
      <c r="I13" s="354"/>
      <c r="J13" s="354"/>
      <c r="K13" s="354"/>
      <c r="L13" s="354"/>
    </row>
    <row r="14" spans="1:12" s="17" customFormat="1" ht="13.5" customHeight="1">
      <c r="A14" s="27">
        <v>13</v>
      </c>
      <c r="B14" s="44"/>
      <c r="C14" s="237"/>
      <c r="D14" s="145"/>
      <c r="E14" s="234"/>
      <c r="F14" s="296">
        <f>SUMIF('Ppto.personal por actividad'!C:C,Personal!B14,'Ppto.personal por actividad'!M:M)</f>
        <v>0</v>
      </c>
      <c r="H14" s="354"/>
      <c r="I14" s="354"/>
      <c r="J14" s="354"/>
      <c r="K14" s="354"/>
      <c r="L14" s="354"/>
    </row>
    <row r="15" spans="1:12" s="24" customFormat="1" ht="13.5" customHeight="1">
      <c r="A15" s="27">
        <v>14</v>
      </c>
      <c r="B15" s="44"/>
      <c r="C15" s="237"/>
      <c r="D15" s="145"/>
      <c r="E15" s="234"/>
      <c r="F15" s="296">
        <f>SUMIF('Ppto.personal por actividad'!C:C,Personal!B15,'Ppto.personal por actividad'!M:M)</f>
        <v>0</v>
      </c>
      <c r="H15" s="354"/>
      <c r="I15" s="354"/>
      <c r="J15" s="354"/>
      <c r="K15" s="354"/>
      <c r="L15" s="354"/>
    </row>
    <row r="16" spans="1:12" s="24" customFormat="1" ht="13.5" customHeight="1">
      <c r="A16" s="27">
        <v>15</v>
      </c>
      <c r="B16" s="44"/>
      <c r="C16" s="237"/>
      <c r="D16" s="145"/>
      <c r="E16" s="234"/>
      <c r="F16" s="296">
        <f>SUMIF('Ppto.personal por actividad'!C:C,Personal!B16,'Ppto.personal por actividad'!M:M)</f>
        <v>0</v>
      </c>
      <c r="H16" s="354"/>
      <c r="I16" s="354"/>
      <c r="J16" s="354"/>
      <c r="K16" s="354"/>
      <c r="L16" s="354"/>
    </row>
    <row r="17" spans="1:12" s="16" customFormat="1" ht="13.5" customHeight="1">
      <c r="A17" s="27">
        <v>16</v>
      </c>
      <c r="B17" s="44"/>
      <c r="C17" s="237"/>
      <c r="D17" s="145"/>
      <c r="E17" s="234"/>
      <c r="F17" s="296">
        <f>SUMIF('Ppto.personal por actividad'!C:C,Personal!B17,'Ppto.personal por actividad'!M:M)</f>
        <v>0</v>
      </c>
      <c r="H17" s="354"/>
      <c r="I17" s="354"/>
      <c r="J17" s="354"/>
      <c r="K17" s="354"/>
      <c r="L17" s="354"/>
    </row>
    <row r="18" spans="1:12" s="16" customFormat="1" ht="13.5" customHeight="1">
      <c r="A18" s="27">
        <v>17</v>
      </c>
      <c r="B18" s="44"/>
      <c r="C18" s="237"/>
      <c r="D18" s="145"/>
      <c r="E18" s="234"/>
      <c r="F18" s="296">
        <f>SUMIF('Ppto.personal por actividad'!C:C,Personal!B18,'Ppto.personal por actividad'!M:M)</f>
        <v>0</v>
      </c>
    </row>
    <row r="19" spans="1:12" s="16" customFormat="1" ht="13.5" customHeight="1">
      <c r="A19" s="27">
        <v>18</v>
      </c>
      <c r="B19" s="44"/>
      <c r="C19" s="237"/>
      <c r="D19" s="145"/>
      <c r="E19" s="234"/>
      <c r="F19" s="296">
        <f>SUMIF('Ppto.personal por actividad'!C:C,Personal!B19,'Ppto.personal por actividad'!M:M)</f>
        <v>0</v>
      </c>
    </row>
    <row r="20" spans="1:12" s="13" customFormat="1" ht="13.5" customHeight="1">
      <c r="A20" s="27">
        <v>19</v>
      </c>
      <c r="B20" s="44"/>
      <c r="C20" s="237"/>
      <c r="D20" s="145"/>
      <c r="E20" s="234"/>
      <c r="F20" s="296">
        <f>SUMIF('Ppto.personal por actividad'!C:C,Personal!B20,'Ppto.personal por actividad'!M:M)</f>
        <v>0</v>
      </c>
      <c r="H20" s="214"/>
      <c r="I20" s="215"/>
      <c r="J20" s="215"/>
      <c r="K20" s="215"/>
      <c r="L20" s="215"/>
    </row>
    <row r="21" spans="1:12" s="9" customFormat="1" ht="13.5" customHeight="1">
      <c r="A21" s="27">
        <v>20</v>
      </c>
      <c r="B21" s="44"/>
      <c r="C21" s="237"/>
      <c r="D21" s="145"/>
      <c r="E21" s="234"/>
      <c r="F21" s="296">
        <f>SUMIF('Ppto.personal por actividad'!C:C,Personal!B21,'Ppto.personal por actividad'!M:M)</f>
        <v>0</v>
      </c>
    </row>
    <row r="22" spans="1:12" s="14" customFormat="1" ht="13.5" customHeight="1">
      <c r="A22" s="27">
        <v>21</v>
      </c>
      <c r="B22" s="44"/>
      <c r="C22" s="237"/>
      <c r="D22" s="145"/>
      <c r="E22" s="234"/>
      <c r="F22" s="296">
        <f>SUMIF('Ppto.personal por actividad'!C:C,Personal!B22,'Ppto.personal por actividad'!M:M)</f>
        <v>0</v>
      </c>
    </row>
    <row r="23" spans="1:12" s="14" customFormat="1" ht="13.5" customHeight="1">
      <c r="A23" s="27">
        <v>22</v>
      </c>
      <c r="B23" s="44"/>
      <c r="C23" s="237"/>
      <c r="D23" s="145"/>
      <c r="E23" s="234"/>
      <c r="F23" s="296">
        <f>SUMIF('Ppto.personal por actividad'!C:C,Personal!B23,'Ppto.personal por actividad'!M:M)</f>
        <v>0</v>
      </c>
    </row>
    <row r="24" spans="1:12" s="14" customFormat="1" ht="13.5" customHeight="1">
      <c r="A24" s="27">
        <v>23</v>
      </c>
      <c r="B24" s="44"/>
      <c r="C24" s="237"/>
      <c r="D24" s="145"/>
      <c r="E24" s="234"/>
      <c r="F24" s="296">
        <f>SUMIF('Ppto.personal por actividad'!C:C,Personal!B24,'Ppto.personal por actividad'!M:M)</f>
        <v>0</v>
      </c>
    </row>
    <row r="25" spans="1:12" s="18" customFormat="1" ht="13.5" customHeight="1">
      <c r="A25" s="27">
        <v>24</v>
      </c>
      <c r="B25" s="44"/>
      <c r="C25" s="237"/>
      <c r="D25" s="145"/>
      <c r="E25" s="234"/>
      <c r="F25" s="296">
        <f>SUMIF('Ppto.personal por actividad'!C:C,Personal!B25,'Ppto.personal por actividad'!M:M)</f>
        <v>0</v>
      </c>
    </row>
    <row r="26" spans="1:12" s="9" customFormat="1" ht="13.5" customHeight="1">
      <c r="A26" s="27">
        <v>25</v>
      </c>
      <c r="B26" s="44"/>
      <c r="C26" s="237"/>
      <c r="D26" s="145"/>
      <c r="E26" s="234"/>
      <c r="F26" s="296">
        <f>SUMIF('Ppto.personal por actividad'!C:C,Personal!B26,'Ppto.personal por actividad'!M:M)</f>
        <v>0</v>
      </c>
    </row>
    <row r="27" spans="1:12" s="9" customFormat="1" ht="13.5" customHeight="1">
      <c r="A27" s="27">
        <v>26</v>
      </c>
      <c r="B27" s="44"/>
      <c r="C27" s="237"/>
      <c r="D27" s="145"/>
      <c r="E27" s="234"/>
      <c r="F27" s="296">
        <f>SUMIF('Ppto.personal por actividad'!C:C,Personal!B27,'Ppto.personal por actividad'!M:M)</f>
        <v>0</v>
      </c>
    </row>
    <row r="28" spans="1:12" s="9" customFormat="1" ht="13.5" customHeight="1">
      <c r="A28" s="27">
        <v>27</v>
      </c>
      <c r="B28" s="44"/>
      <c r="C28" s="237"/>
      <c r="D28" s="145"/>
      <c r="E28" s="234"/>
      <c r="F28" s="296">
        <f>SUMIF('Ppto.personal por actividad'!C:C,Personal!B28,'Ppto.personal por actividad'!M:M)</f>
        <v>0</v>
      </c>
    </row>
    <row r="29" spans="1:12" s="9" customFormat="1" ht="13.5" customHeight="1">
      <c r="A29" s="27">
        <v>28</v>
      </c>
      <c r="B29" s="44"/>
      <c r="C29" s="237"/>
      <c r="D29" s="145"/>
      <c r="E29" s="234"/>
      <c r="F29" s="296">
        <f>SUMIF('Ppto.personal por actividad'!C:C,Personal!B29,'Ppto.personal por actividad'!M:M)</f>
        <v>0</v>
      </c>
    </row>
    <row r="30" spans="1:12" s="9" customFormat="1" ht="13.5" customHeight="1">
      <c r="A30" s="27">
        <v>29</v>
      </c>
      <c r="B30" s="44"/>
      <c r="C30" s="237"/>
      <c r="D30" s="145"/>
      <c r="E30" s="234"/>
      <c r="F30" s="296">
        <f>SUMIF('Ppto.personal por actividad'!C:C,Personal!B30,'Ppto.personal por actividad'!M:M)</f>
        <v>0</v>
      </c>
    </row>
    <row r="31" spans="1:12" s="9" customFormat="1" ht="13.5" customHeight="1">
      <c r="A31" s="27">
        <v>30</v>
      </c>
      <c r="B31" s="44"/>
      <c r="C31" s="237"/>
      <c r="D31" s="145"/>
      <c r="E31" s="234"/>
      <c r="F31" s="296">
        <f>SUMIF('Ppto.personal por actividad'!C:C,Personal!B31,'Ppto.personal por actividad'!M:M)</f>
        <v>0</v>
      </c>
    </row>
    <row r="32" spans="1:12" s="1" customFormat="1" ht="13.5" customHeight="1">
      <c r="A32" s="27">
        <v>31</v>
      </c>
      <c r="B32" s="297"/>
      <c r="C32" s="237"/>
      <c r="D32" s="145"/>
      <c r="E32" s="234"/>
      <c r="F32" s="296">
        <f>SUMIF('Ppto.personal por actividad'!C:C,Personal!B32,'Ppto.personal por actividad'!M:M)</f>
        <v>0</v>
      </c>
    </row>
    <row r="33" spans="1:6" s="1" customFormat="1" ht="13.5" customHeight="1">
      <c r="A33" s="27">
        <v>32</v>
      </c>
      <c r="B33" s="297"/>
      <c r="C33" s="237"/>
      <c r="D33" s="145"/>
      <c r="E33" s="234"/>
      <c r="F33" s="296">
        <f>SUMIF('Ppto.personal por actividad'!C:C,Personal!B33,'Ppto.personal por actividad'!M:M)</f>
        <v>0</v>
      </c>
    </row>
    <row r="34" spans="1:6" s="1" customFormat="1" ht="13.5" customHeight="1">
      <c r="A34" s="27">
        <v>33</v>
      </c>
      <c r="B34" s="297"/>
      <c r="C34" s="237"/>
      <c r="D34" s="145"/>
      <c r="E34" s="234"/>
      <c r="F34" s="296">
        <f>SUMIF('Ppto.personal por actividad'!C:C,Personal!B34,'Ppto.personal por actividad'!M:M)</f>
        <v>0</v>
      </c>
    </row>
    <row r="35" spans="1:6" s="1" customFormat="1" ht="13.5" customHeight="1">
      <c r="A35" s="27">
        <v>34</v>
      </c>
      <c r="B35" s="297"/>
      <c r="C35" s="237"/>
      <c r="D35" s="145"/>
      <c r="E35" s="234"/>
      <c r="F35" s="296">
        <f>SUMIF('Ppto.personal por actividad'!C:C,Personal!B35,'Ppto.personal por actividad'!M:M)</f>
        <v>0</v>
      </c>
    </row>
    <row r="36" spans="1:6" s="1" customFormat="1" ht="13.5" customHeight="1">
      <c r="A36" s="27">
        <v>35</v>
      </c>
      <c r="B36" s="297"/>
      <c r="C36" s="237"/>
      <c r="D36" s="145"/>
      <c r="E36" s="234"/>
      <c r="F36" s="296">
        <f>SUMIF('Ppto.personal por actividad'!C:C,Personal!B36,'Ppto.personal por actividad'!M:M)</f>
        <v>0</v>
      </c>
    </row>
    <row r="37" spans="1:6" s="1" customFormat="1" ht="13.5" customHeight="1">
      <c r="A37" s="27">
        <v>36</v>
      </c>
      <c r="B37" s="297"/>
      <c r="C37" s="237"/>
      <c r="D37" s="145"/>
      <c r="E37" s="234"/>
      <c r="F37" s="296">
        <f>SUMIF('Ppto.personal por actividad'!C:C,Personal!B37,'Ppto.personal por actividad'!M:M)</f>
        <v>0</v>
      </c>
    </row>
    <row r="38" spans="1:6" s="1" customFormat="1" ht="13.5" customHeight="1">
      <c r="A38" s="27">
        <v>37</v>
      </c>
      <c r="B38" s="297"/>
      <c r="C38" s="237"/>
      <c r="D38" s="145"/>
      <c r="E38" s="234"/>
      <c r="F38" s="296">
        <f>SUMIF('Ppto.personal por actividad'!C:C,Personal!B38,'Ppto.personal por actividad'!M:M)</f>
        <v>0</v>
      </c>
    </row>
    <row r="39" spans="1:6" s="1" customFormat="1" ht="13.5" customHeight="1">
      <c r="A39" s="27">
        <v>38</v>
      </c>
      <c r="B39" s="297"/>
      <c r="C39" s="237"/>
      <c r="D39" s="145"/>
      <c r="E39" s="234"/>
      <c r="F39" s="296">
        <f>SUMIF('Ppto.personal por actividad'!C:C,Personal!B39,'Ppto.personal por actividad'!M:M)</f>
        <v>0</v>
      </c>
    </row>
    <row r="40" spans="1:6" s="1" customFormat="1" ht="13.5" customHeight="1">
      <c r="A40" s="27">
        <v>39</v>
      </c>
      <c r="B40" s="297"/>
      <c r="C40" s="237"/>
      <c r="D40" s="145"/>
      <c r="E40" s="234"/>
      <c r="F40" s="296">
        <f>SUMIF('Ppto.personal por actividad'!C:C,Personal!B40,'Ppto.personal por actividad'!M:M)</f>
        <v>0</v>
      </c>
    </row>
    <row r="41" spans="1:6" s="1" customFormat="1" ht="13.5" customHeight="1">
      <c r="A41" s="27">
        <v>40</v>
      </c>
      <c r="B41" s="297"/>
      <c r="C41" s="237"/>
      <c r="D41" s="145"/>
      <c r="E41" s="234"/>
      <c r="F41" s="296">
        <f>SUMIF('Ppto.personal por actividad'!C:C,Personal!B41,'Ppto.personal por actividad'!M:M)</f>
        <v>0</v>
      </c>
    </row>
    <row r="42" spans="1:6" s="1" customFormat="1" ht="13.5" customHeight="1">
      <c r="A42" s="27">
        <v>41</v>
      </c>
      <c r="B42" s="297"/>
      <c r="C42" s="237"/>
      <c r="D42" s="145"/>
      <c r="E42" s="234"/>
      <c r="F42" s="296">
        <f>SUMIF('Ppto.personal por actividad'!C:C,Personal!B42,'Ppto.personal por actividad'!M:M)</f>
        <v>0</v>
      </c>
    </row>
    <row r="43" spans="1:6" s="1" customFormat="1" ht="13.5" customHeight="1">
      <c r="A43" s="27">
        <v>42</v>
      </c>
      <c r="B43" s="297"/>
      <c r="C43" s="237"/>
      <c r="D43" s="145"/>
      <c r="E43" s="234"/>
      <c r="F43" s="296">
        <f>SUMIF('Ppto.personal por actividad'!C:C,Personal!B43,'Ppto.personal por actividad'!M:M)</f>
        <v>0</v>
      </c>
    </row>
    <row r="44" spans="1:6" s="1" customFormat="1" ht="13.5" customHeight="1">
      <c r="A44" s="27">
        <v>43</v>
      </c>
      <c r="B44" s="297"/>
      <c r="C44" s="237"/>
      <c r="D44" s="145"/>
      <c r="E44" s="234"/>
      <c r="F44" s="296">
        <f>SUMIF('Ppto.personal por actividad'!C:C,Personal!B44,'Ppto.personal por actividad'!M:M)</f>
        <v>0</v>
      </c>
    </row>
    <row r="45" spans="1:6" s="1" customFormat="1" ht="13.5" customHeight="1">
      <c r="A45" s="27">
        <v>44</v>
      </c>
      <c r="B45" s="297"/>
      <c r="C45" s="237"/>
      <c r="D45" s="145"/>
      <c r="E45" s="234"/>
      <c r="F45" s="296">
        <f>SUMIF('Ppto.personal por actividad'!C:C,Personal!B45,'Ppto.personal por actividad'!M:M)</f>
        <v>0</v>
      </c>
    </row>
    <row r="46" spans="1:6" s="1" customFormat="1" ht="13.5" customHeight="1">
      <c r="A46" s="27">
        <v>45</v>
      </c>
      <c r="B46" s="297"/>
      <c r="C46" s="237"/>
      <c r="D46" s="145"/>
      <c r="E46" s="234"/>
      <c r="F46" s="296">
        <f>SUMIF('Ppto.personal por actividad'!C:C,Personal!B46,'Ppto.personal por actividad'!M:M)</f>
        <v>0</v>
      </c>
    </row>
    <row r="47" spans="1:6" s="1" customFormat="1" ht="13.5" customHeight="1">
      <c r="A47" s="27">
        <v>46</v>
      </c>
      <c r="B47" s="297"/>
      <c r="C47" s="237"/>
      <c r="D47" s="145"/>
      <c r="E47" s="234"/>
      <c r="F47" s="296">
        <f>SUMIF('Ppto.personal por actividad'!C:C,Personal!B47,'Ppto.personal por actividad'!M:M)</f>
        <v>0</v>
      </c>
    </row>
    <row r="48" spans="1:6" s="1" customFormat="1" ht="13.5" customHeight="1">
      <c r="A48" s="27">
        <v>47</v>
      </c>
      <c r="B48" s="297"/>
      <c r="C48" s="237"/>
      <c r="D48" s="145"/>
      <c r="E48" s="234"/>
      <c r="F48" s="296">
        <f>SUMIF('Ppto.personal por actividad'!C:C,Personal!B48,'Ppto.personal por actividad'!M:M)</f>
        <v>0</v>
      </c>
    </row>
    <row r="49" spans="1:6" s="1" customFormat="1" ht="13.5" customHeight="1">
      <c r="A49" s="27">
        <v>48</v>
      </c>
      <c r="B49" s="297"/>
      <c r="C49" s="237"/>
      <c r="D49" s="145"/>
      <c r="E49" s="234"/>
      <c r="F49" s="296">
        <f>SUMIF('Ppto.personal por actividad'!C:C,Personal!B49,'Ppto.personal por actividad'!M:M)</f>
        <v>0</v>
      </c>
    </row>
    <row r="50" spans="1:6" s="1" customFormat="1" ht="13.5" customHeight="1">
      <c r="A50" s="27">
        <v>49</v>
      </c>
      <c r="B50" s="297"/>
      <c r="C50" s="237"/>
      <c r="D50" s="145"/>
      <c r="E50" s="234"/>
      <c r="F50" s="296">
        <f>SUMIF('Ppto.personal por actividad'!C:C,Personal!B50,'Ppto.personal por actividad'!M:M)</f>
        <v>0</v>
      </c>
    </row>
    <row r="51" spans="1:6" s="1" customFormat="1" ht="13.5" customHeight="1">
      <c r="A51" s="27">
        <v>50</v>
      </c>
      <c r="B51" s="297"/>
      <c r="C51" s="237"/>
      <c r="D51" s="145"/>
      <c r="E51" s="234"/>
      <c r="F51" s="296">
        <f>SUMIF('Ppto.personal por actividad'!C:C,Personal!B51,'Ppto.personal por actividad'!M:M)</f>
        <v>0</v>
      </c>
    </row>
    <row r="52" spans="1:6" s="1" customFormat="1" ht="13.5" customHeight="1">
      <c r="A52" s="27">
        <v>51</v>
      </c>
      <c r="B52" s="297"/>
      <c r="C52" s="237"/>
      <c r="D52" s="145"/>
      <c r="E52" s="234"/>
      <c r="F52" s="296">
        <f>SUMIF('Ppto.personal por actividad'!C:C,Personal!B52,'Ppto.personal por actividad'!M:M)</f>
        <v>0</v>
      </c>
    </row>
    <row r="53" spans="1:6" s="1" customFormat="1" ht="13.5" customHeight="1">
      <c r="A53" s="27">
        <v>52</v>
      </c>
      <c r="B53" s="297"/>
      <c r="C53" s="237"/>
      <c r="D53" s="145"/>
      <c r="E53" s="234"/>
      <c r="F53" s="296">
        <f>SUMIF('Ppto.personal por actividad'!C:C,Personal!B53,'Ppto.personal por actividad'!M:M)</f>
        <v>0</v>
      </c>
    </row>
    <row r="54" spans="1:6" s="1" customFormat="1" ht="13.5" customHeight="1">
      <c r="A54" s="27">
        <v>53</v>
      </c>
      <c r="B54" s="297"/>
      <c r="C54" s="237"/>
      <c r="D54" s="145"/>
      <c r="E54" s="234"/>
      <c r="F54" s="296">
        <f>SUMIF('Ppto.personal por actividad'!C:C,Personal!B54,'Ppto.personal por actividad'!M:M)</f>
        <v>0</v>
      </c>
    </row>
    <row r="55" spans="1:6" s="1" customFormat="1" ht="13.5" customHeight="1">
      <c r="A55" s="27">
        <v>54</v>
      </c>
      <c r="B55" s="297"/>
      <c r="C55" s="237"/>
      <c r="D55" s="145"/>
      <c r="E55" s="234"/>
      <c r="F55" s="296">
        <f>SUMIF('Ppto.personal por actividad'!C:C,Personal!B55,'Ppto.personal por actividad'!M:M)</f>
        <v>0</v>
      </c>
    </row>
    <row r="56" spans="1:6" s="1" customFormat="1" ht="13.5" customHeight="1">
      <c r="A56" s="27">
        <v>55</v>
      </c>
      <c r="B56" s="297"/>
      <c r="C56" s="237"/>
      <c r="D56" s="145"/>
      <c r="E56" s="234"/>
      <c r="F56" s="296">
        <f>SUMIF('Ppto.personal por actividad'!C:C,Personal!B56,'Ppto.personal por actividad'!M:M)</f>
        <v>0</v>
      </c>
    </row>
    <row r="57" spans="1:6" s="1" customFormat="1" ht="13.5" customHeight="1">
      <c r="A57" s="27">
        <v>56</v>
      </c>
      <c r="B57" s="297"/>
      <c r="C57" s="237"/>
      <c r="D57" s="145"/>
      <c r="E57" s="234"/>
      <c r="F57" s="296">
        <f>SUMIF('Ppto.personal por actividad'!C:C,Personal!B57,'Ppto.personal por actividad'!M:M)</f>
        <v>0</v>
      </c>
    </row>
    <row r="58" spans="1:6" s="1" customFormat="1" ht="13.5" customHeight="1">
      <c r="A58" s="27">
        <v>57</v>
      </c>
      <c r="B58" s="297"/>
      <c r="C58" s="237"/>
      <c r="D58" s="145"/>
      <c r="E58" s="234"/>
      <c r="F58" s="296">
        <f>SUMIF('Ppto.personal por actividad'!C:C,Personal!B58,'Ppto.personal por actividad'!M:M)</f>
        <v>0</v>
      </c>
    </row>
    <row r="59" spans="1:6" s="1" customFormat="1" ht="13.5" customHeight="1">
      <c r="A59" s="27">
        <v>58</v>
      </c>
      <c r="B59" s="297"/>
      <c r="C59" s="237"/>
      <c r="D59" s="145"/>
      <c r="E59" s="234"/>
      <c r="F59" s="296">
        <f>SUMIF('Ppto.personal por actividad'!C:C,Personal!B59,'Ppto.personal por actividad'!M:M)</f>
        <v>0</v>
      </c>
    </row>
    <row r="60" spans="1:6" s="1" customFormat="1" ht="13.5" customHeight="1">
      <c r="A60" s="27">
        <v>59</v>
      </c>
      <c r="B60" s="297"/>
      <c r="C60" s="237"/>
      <c r="D60" s="145"/>
      <c r="E60" s="234"/>
      <c r="F60" s="296">
        <f>SUMIF('Ppto.personal por actividad'!C:C,Personal!B60,'Ppto.personal por actividad'!M:M)</f>
        <v>0</v>
      </c>
    </row>
    <row r="61" spans="1:6" s="1" customFormat="1" ht="13.5" customHeight="1">
      <c r="A61" s="27">
        <v>60</v>
      </c>
      <c r="B61" s="297"/>
      <c r="C61" s="237"/>
      <c r="D61" s="145"/>
      <c r="E61" s="234"/>
      <c r="F61" s="296">
        <f>SUMIF('Ppto.personal por actividad'!C:C,Personal!B61,'Ppto.personal por actividad'!M:M)</f>
        <v>0</v>
      </c>
    </row>
    <row r="62" spans="1:6" s="1" customFormat="1" ht="13.5" customHeight="1">
      <c r="A62" s="27">
        <v>61</v>
      </c>
      <c r="B62" s="297"/>
      <c r="C62" s="237"/>
      <c r="D62" s="145"/>
      <c r="E62" s="234"/>
      <c r="F62" s="296">
        <f>SUMIF('Ppto.personal por actividad'!C:C,Personal!B62,'Ppto.personal por actividad'!M:M)</f>
        <v>0</v>
      </c>
    </row>
    <row r="63" spans="1:6" s="1" customFormat="1" ht="13.5" customHeight="1">
      <c r="A63" s="27">
        <v>62</v>
      </c>
      <c r="B63" s="297"/>
      <c r="C63" s="237"/>
      <c r="D63" s="145"/>
      <c r="E63" s="234"/>
      <c r="F63" s="296">
        <f>SUMIF('Ppto.personal por actividad'!C:C,Personal!B63,'Ppto.personal por actividad'!M:M)</f>
        <v>0</v>
      </c>
    </row>
    <row r="64" spans="1:6" s="1" customFormat="1" ht="13.5" customHeight="1">
      <c r="A64" s="27">
        <v>63</v>
      </c>
      <c r="B64" s="297"/>
      <c r="C64" s="237"/>
      <c r="D64" s="145"/>
      <c r="E64" s="234"/>
      <c r="F64" s="296">
        <f>SUMIF('Ppto.personal por actividad'!C:C,Personal!B64,'Ppto.personal por actividad'!M:M)</f>
        <v>0</v>
      </c>
    </row>
    <row r="65" spans="1:6" s="1" customFormat="1" ht="13.5" customHeight="1">
      <c r="A65" s="27">
        <v>64</v>
      </c>
      <c r="B65" s="297"/>
      <c r="C65" s="237"/>
      <c r="D65" s="145"/>
      <c r="E65" s="234"/>
      <c r="F65" s="296">
        <f>SUMIF('Ppto.personal por actividad'!C:C,Personal!B65,'Ppto.personal por actividad'!M:M)</f>
        <v>0</v>
      </c>
    </row>
    <row r="66" spans="1:6" s="1" customFormat="1" ht="13.5" customHeight="1">
      <c r="A66" s="27">
        <v>65</v>
      </c>
      <c r="B66" s="297"/>
      <c r="C66" s="237"/>
      <c r="D66" s="145"/>
      <c r="E66" s="234"/>
      <c r="F66" s="296">
        <f>SUMIF('Ppto.personal por actividad'!C:C,Personal!B66,'Ppto.personal por actividad'!M:M)</f>
        <v>0</v>
      </c>
    </row>
    <row r="67" spans="1:6" s="1" customFormat="1" ht="13.5" customHeight="1">
      <c r="A67" s="27">
        <v>66</v>
      </c>
      <c r="B67" s="297"/>
      <c r="C67" s="237"/>
      <c r="D67" s="145"/>
      <c r="E67" s="234"/>
      <c r="F67" s="296">
        <f>SUMIF('Ppto.personal por actividad'!C:C,Personal!B67,'Ppto.personal por actividad'!M:M)</f>
        <v>0</v>
      </c>
    </row>
    <row r="68" spans="1:6" s="1" customFormat="1" ht="13.5" customHeight="1">
      <c r="A68" s="27">
        <v>67</v>
      </c>
      <c r="B68" s="297"/>
      <c r="C68" s="237"/>
      <c r="D68" s="145"/>
      <c r="E68" s="234"/>
      <c r="F68" s="296">
        <f>SUMIF('Ppto.personal por actividad'!C:C,Personal!B68,'Ppto.personal por actividad'!M:M)</f>
        <v>0</v>
      </c>
    </row>
    <row r="69" spans="1:6" s="1" customFormat="1" ht="13.5" customHeight="1">
      <c r="A69" s="27">
        <v>68</v>
      </c>
      <c r="B69" s="297"/>
      <c r="C69" s="237"/>
      <c r="D69" s="145"/>
      <c r="E69" s="234"/>
      <c r="F69" s="296">
        <f>SUMIF('Ppto.personal por actividad'!C:C,Personal!B69,'Ppto.personal por actividad'!M:M)</f>
        <v>0</v>
      </c>
    </row>
    <row r="70" spans="1:6" s="1" customFormat="1" ht="13.5" customHeight="1">
      <c r="A70" s="27">
        <v>69</v>
      </c>
      <c r="B70" s="297"/>
      <c r="C70" s="237"/>
      <c r="D70" s="145"/>
      <c r="E70" s="234"/>
      <c r="F70" s="296">
        <f>SUMIF('Ppto.personal por actividad'!C:C,Personal!B70,'Ppto.personal por actividad'!M:M)</f>
        <v>0</v>
      </c>
    </row>
    <row r="71" spans="1:6" s="1" customFormat="1" ht="13.5" customHeight="1">
      <c r="A71" s="27">
        <v>70</v>
      </c>
      <c r="B71" s="297"/>
      <c r="C71" s="237"/>
      <c r="D71" s="145"/>
      <c r="E71" s="234"/>
      <c r="F71" s="296">
        <f>SUMIF('Ppto.personal por actividad'!C:C,Personal!B71,'Ppto.personal por actividad'!M:M)</f>
        <v>0</v>
      </c>
    </row>
    <row r="72" spans="1:6" s="1" customFormat="1" ht="13.5" customHeight="1">
      <c r="A72" s="27">
        <v>71</v>
      </c>
      <c r="B72" s="297"/>
      <c r="C72" s="237"/>
      <c r="D72" s="145"/>
      <c r="E72" s="234"/>
      <c r="F72" s="296">
        <f>SUMIF('Ppto.personal por actividad'!C:C,Personal!B72,'Ppto.personal por actividad'!M:M)</f>
        <v>0</v>
      </c>
    </row>
    <row r="73" spans="1:6" s="1" customFormat="1" ht="13.5" customHeight="1">
      <c r="A73" s="27">
        <v>72</v>
      </c>
      <c r="B73" s="297"/>
      <c r="C73" s="237"/>
      <c r="D73" s="145"/>
      <c r="E73" s="234"/>
      <c r="F73" s="296">
        <f>SUMIF('Ppto.personal por actividad'!C:C,Personal!B73,'Ppto.personal por actividad'!M:M)</f>
        <v>0</v>
      </c>
    </row>
    <row r="74" spans="1:6" s="1" customFormat="1" ht="13.5" customHeight="1">
      <c r="A74" s="27">
        <v>73</v>
      </c>
      <c r="B74" s="297"/>
      <c r="C74" s="237"/>
      <c r="D74" s="145"/>
      <c r="E74" s="234"/>
      <c r="F74" s="296">
        <f>SUMIF('Ppto.personal por actividad'!C:C,Personal!B74,'Ppto.personal por actividad'!M:M)</f>
        <v>0</v>
      </c>
    </row>
    <row r="75" spans="1:6" s="1" customFormat="1" ht="13.5" customHeight="1">
      <c r="A75" s="27">
        <v>74</v>
      </c>
      <c r="B75" s="297"/>
      <c r="C75" s="237"/>
      <c r="D75" s="145"/>
      <c r="E75" s="234"/>
      <c r="F75" s="296">
        <f>SUMIF('Ppto.personal por actividad'!C:C,Personal!B75,'Ppto.personal por actividad'!M:M)</f>
        <v>0</v>
      </c>
    </row>
    <row r="76" spans="1:6" s="1" customFormat="1" ht="13.5" customHeight="1">
      <c r="A76" s="27">
        <v>75</v>
      </c>
      <c r="B76" s="297"/>
      <c r="C76" s="237"/>
      <c r="D76" s="145"/>
      <c r="E76" s="234"/>
      <c r="F76" s="296">
        <f>SUMIF('Ppto.personal por actividad'!C:C,Personal!B76,'Ppto.personal por actividad'!M:M)</f>
        <v>0</v>
      </c>
    </row>
    <row r="77" spans="1:6" s="1" customFormat="1" ht="13.5" customHeight="1">
      <c r="A77" s="27">
        <v>76</v>
      </c>
      <c r="B77" s="297"/>
      <c r="C77" s="237"/>
      <c r="D77" s="145"/>
      <c r="E77" s="234"/>
      <c r="F77" s="296">
        <f>SUMIF('Ppto.personal por actividad'!C:C,Personal!B77,'Ppto.personal por actividad'!M:M)</f>
        <v>0</v>
      </c>
    </row>
    <row r="78" spans="1:6" s="1" customFormat="1" ht="13.5" customHeight="1">
      <c r="A78" s="27">
        <v>77</v>
      </c>
      <c r="B78" s="297"/>
      <c r="C78" s="237"/>
      <c r="D78" s="145"/>
      <c r="E78" s="234"/>
      <c r="F78" s="296">
        <f>SUMIF('Ppto.personal por actividad'!C:C,Personal!B78,'Ppto.personal por actividad'!M:M)</f>
        <v>0</v>
      </c>
    </row>
    <row r="79" spans="1:6" s="1" customFormat="1" ht="13.5" customHeight="1">
      <c r="A79" s="27">
        <v>78</v>
      </c>
      <c r="B79" s="297"/>
      <c r="C79" s="237"/>
      <c r="D79" s="145"/>
      <c r="E79" s="234"/>
      <c r="F79" s="296">
        <f>SUMIF('Ppto.personal por actividad'!C:C,Personal!B79,'Ppto.personal por actividad'!M:M)</f>
        <v>0</v>
      </c>
    </row>
    <row r="80" spans="1:6" s="1" customFormat="1" ht="13.5" customHeight="1">
      <c r="A80" s="27">
        <v>79</v>
      </c>
      <c r="B80" s="297"/>
      <c r="C80" s="237"/>
      <c r="D80" s="145"/>
      <c r="E80" s="234"/>
      <c r="F80" s="296">
        <f>SUMIF('Ppto.personal por actividad'!C:C,Personal!B80,'Ppto.personal por actividad'!M:M)</f>
        <v>0</v>
      </c>
    </row>
    <row r="81" spans="1:6" s="1" customFormat="1" ht="13.5" customHeight="1">
      <c r="A81" s="27">
        <v>80</v>
      </c>
      <c r="B81" s="297"/>
      <c r="C81" s="237"/>
      <c r="D81" s="145"/>
      <c r="E81" s="234"/>
      <c r="F81" s="296">
        <f>SUMIF('Ppto.personal por actividad'!C:C,Personal!B81,'Ppto.personal por actividad'!M:M)</f>
        <v>0</v>
      </c>
    </row>
    <row r="82" spans="1:6" s="1" customFormat="1" ht="13.5" customHeight="1">
      <c r="A82" s="27">
        <v>81</v>
      </c>
      <c r="B82" s="297"/>
      <c r="C82" s="237"/>
      <c r="D82" s="145"/>
      <c r="E82" s="234"/>
      <c r="F82" s="296">
        <f>SUMIF('Ppto.personal por actividad'!C:C,Personal!B82,'Ppto.personal por actividad'!M:M)</f>
        <v>0</v>
      </c>
    </row>
    <row r="83" spans="1:6" s="1" customFormat="1" ht="13.5" customHeight="1">
      <c r="A83" s="27">
        <v>82</v>
      </c>
      <c r="B83" s="297"/>
      <c r="C83" s="237"/>
      <c r="D83" s="145"/>
      <c r="E83" s="234"/>
      <c r="F83" s="296">
        <f>SUMIF('Ppto.personal por actividad'!C:C,Personal!B83,'Ppto.personal por actividad'!M:M)</f>
        <v>0</v>
      </c>
    </row>
    <row r="84" spans="1:6" s="1" customFormat="1" ht="13.5" customHeight="1">
      <c r="A84" s="27">
        <v>83</v>
      </c>
      <c r="B84" s="297"/>
      <c r="C84" s="237"/>
      <c r="D84" s="145"/>
      <c r="E84" s="234"/>
      <c r="F84" s="296">
        <f>SUMIF('Ppto.personal por actividad'!C:C,Personal!B84,'Ppto.personal por actividad'!M:M)</f>
        <v>0</v>
      </c>
    </row>
    <row r="85" spans="1:6" s="1" customFormat="1" ht="13.5" customHeight="1">
      <c r="A85" s="27">
        <v>84</v>
      </c>
      <c r="B85" s="297"/>
      <c r="C85" s="237"/>
      <c r="D85" s="145"/>
      <c r="E85" s="234"/>
      <c r="F85" s="296">
        <f>SUMIF('Ppto.personal por actividad'!C:C,Personal!B85,'Ppto.personal por actividad'!M:M)</f>
        <v>0</v>
      </c>
    </row>
    <row r="86" spans="1:6" s="1" customFormat="1" ht="13.5" customHeight="1">
      <c r="A86" s="27">
        <v>85</v>
      </c>
      <c r="B86" s="297"/>
      <c r="C86" s="237"/>
      <c r="D86" s="145"/>
      <c r="E86" s="234"/>
      <c r="F86" s="296">
        <f>SUMIF('Ppto.personal por actividad'!C:C,Personal!B86,'Ppto.personal por actividad'!M:M)</f>
        <v>0</v>
      </c>
    </row>
    <row r="87" spans="1:6" s="1" customFormat="1" ht="13.5" customHeight="1">
      <c r="A87" s="27">
        <v>86</v>
      </c>
      <c r="B87" s="297"/>
      <c r="C87" s="237"/>
      <c r="D87" s="145"/>
      <c r="E87" s="234"/>
      <c r="F87" s="296">
        <f>SUMIF('Ppto.personal por actividad'!C:C,Personal!B87,'Ppto.personal por actividad'!M:M)</f>
        <v>0</v>
      </c>
    </row>
    <row r="88" spans="1:6" s="1" customFormat="1" ht="13.5" customHeight="1">
      <c r="A88" s="27">
        <v>87</v>
      </c>
      <c r="B88" s="297"/>
      <c r="C88" s="237"/>
      <c r="D88" s="145"/>
      <c r="E88" s="234"/>
      <c r="F88" s="296">
        <f>SUMIF('Ppto.personal por actividad'!C:C,Personal!B88,'Ppto.personal por actividad'!M:M)</f>
        <v>0</v>
      </c>
    </row>
    <row r="89" spans="1:6" s="1" customFormat="1" ht="13.5" customHeight="1">
      <c r="A89" s="27">
        <v>88</v>
      </c>
      <c r="B89" s="297"/>
      <c r="C89" s="237"/>
      <c r="D89" s="145"/>
      <c r="E89" s="234"/>
      <c r="F89" s="296">
        <f>SUMIF('Ppto.personal por actividad'!C:C,Personal!B89,'Ppto.personal por actividad'!M:M)</f>
        <v>0</v>
      </c>
    </row>
    <row r="90" spans="1:6" s="1" customFormat="1" ht="13.5" customHeight="1">
      <c r="A90" s="27">
        <v>89</v>
      </c>
      <c r="B90" s="297"/>
      <c r="C90" s="237"/>
      <c r="D90" s="145"/>
      <c r="E90" s="234"/>
      <c r="F90" s="296">
        <f>SUMIF('Ppto.personal por actividad'!C:C,Personal!B90,'Ppto.personal por actividad'!M:M)</f>
        <v>0</v>
      </c>
    </row>
    <row r="91" spans="1:6" s="1" customFormat="1" ht="13.5" customHeight="1">
      <c r="A91" s="27">
        <v>90</v>
      </c>
      <c r="B91" s="297"/>
      <c r="C91" s="237"/>
      <c r="D91" s="145"/>
      <c r="E91" s="234"/>
      <c r="F91" s="296">
        <f>SUMIF('Ppto.personal por actividad'!C:C,Personal!B91,'Ppto.personal por actividad'!M:M)</f>
        <v>0</v>
      </c>
    </row>
    <row r="92" spans="1:6" s="1" customFormat="1" ht="13.5" customHeight="1">
      <c r="A92" s="27">
        <v>91</v>
      </c>
      <c r="B92" s="297"/>
      <c r="C92" s="237"/>
      <c r="D92" s="145"/>
      <c r="E92" s="234"/>
      <c r="F92" s="296">
        <f>SUMIF('Ppto.personal por actividad'!C:C,Personal!B92,'Ppto.personal por actividad'!M:M)</f>
        <v>0</v>
      </c>
    </row>
    <row r="93" spans="1:6" s="1" customFormat="1" ht="13.5" customHeight="1">
      <c r="A93" s="27">
        <v>92</v>
      </c>
      <c r="B93" s="297"/>
      <c r="C93" s="237"/>
      <c r="D93" s="145"/>
      <c r="E93" s="234"/>
      <c r="F93" s="296">
        <f>SUMIF('Ppto.personal por actividad'!C:C,Personal!B93,'Ppto.personal por actividad'!M:M)</f>
        <v>0</v>
      </c>
    </row>
    <row r="94" spans="1:6" s="1" customFormat="1" ht="13.5" customHeight="1">
      <c r="A94" s="27">
        <v>93</v>
      </c>
      <c r="B94" s="297"/>
      <c r="C94" s="237"/>
      <c r="D94" s="145"/>
      <c r="E94" s="234"/>
      <c r="F94" s="296">
        <f>SUMIF('Ppto.personal por actividad'!C:C,Personal!B94,'Ppto.personal por actividad'!M:M)</f>
        <v>0</v>
      </c>
    </row>
    <row r="95" spans="1:6" s="1" customFormat="1" ht="13.5" customHeight="1">
      <c r="A95" s="27">
        <v>94</v>
      </c>
      <c r="B95" s="297"/>
      <c r="C95" s="237"/>
      <c r="D95" s="145"/>
      <c r="E95" s="234"/>
      <c r="F95" s="296">
        <f>SUMIF('Ppto.personal por actividad'!C:C,Personal!B95,'Ppto.personal por actividad'!M:M)</f>
        <v>0</v>
      </c>
    </row>
    <row r="96" spans="1:6" s="1" customFormat="1" ht="13.5" customHeight="1">
      <c r="A96" s="27">
        <v>95</v>
      </c>
      <c r="B96" s="297"/>
      <c r="C96" s="237"/>
      <c r="D96" s="145"/>
      <c r="E96" s="234"/>
      <c r="F96" s="296">
        <f>SUMIF('Ppto.personal por actividad'!C:C,Personal!B96,'Ppto.personal por actividad'!M:M)</f>
        <v>0</v>
      </c>
    </row>
    <row r="97" spans="1:6" s="1" customFormat="1" ht="13.5" customHeight="1">
      <c r="A97" s="27">
        <v>96</v>
      </c>
      <c r="B97" s="297"/>
      <c r="C97" s="237"/>
      <c r="D97" s="145"/>
      <c r="E97" s="234"/>
      <c r="F97" s="296">
        <f>SUMIF('Ppto.personal por actividad'!C:C,Personal!B97,'Ppto.personal por actividad'!M:M)</f>
        <v>0</v>
      </c>
    </row>
    <row r="98" spans="1:6" s="1" customFormat="1" ht="13.5" customHeight="1">
      <c r="A98" s="27">
        <v>97</v>
      </c>
      <c r="B98" s="297"/>
      <c r="C98" s="237"/>
      <c r="D98" s="145"/>
      <c r="E98" s="234"/>
      <c r="F98" s="296">
        <f>SUMIF('Ppto.personal por actividad'!C:C,Personal!B98,'Ppto.personal por actividad'!M:M)</f>
        <v>0</v>
      </c>
    </row>
    <row r="99" spans="1:6" s="1" customFormat="1" ht="13.5" customHeight="1">
      <c r="A99" s="27">
        <v>98</v>
      </c>
      <c r="B99" s="297"/>
      <c r="C99" s="237"/>
      <c r="D99" s="145"/>
      <c r="E99" s="234"/>
      <c r="F99" s="296">
        <f>SUMIF('Ppto.personal por actividad'!C:C,Personal!B99,'Ppto.personal por actividad'!M:M)</f>
        <v>0</v>
      </c>
    </row>
    <row r="100" spans="1:6" s="1" customFormat="1" ht="13.5" customHeight="1">
      <c r="A100" s="27">
        <v>99</v>
      </c>
      <c r="B100" s="297"/>
      <c r="C100" s="237"/>
      <c r="D100" s="145"/>
      <c r="E100" s="234"/>
      <c r="F100" s="296">
        <f>SUMIF('Ppto.personal por actividad'!C:C,Personal!B100,'Ppto.personal por actividad'!M:M)</f>
        <v>0</v>
      </c>
    </row>
    <row r="101" spans="1:6" s="1" customFormat="1" ht="13.5" customHeight="1">
      <c r="A101" s="27">
        <v>100</v>
      </c>
      <c r="B101" s="297"/>
      <c r="C101" s="237"/>
      <c r="D101" s="145"/>
      <c r="E101" s="234"/>
      <c r="F101" s="296">
        <f>SUMIF('Ppto.personal por actividad'!C:C,Personal!B101,'Ppto.personal por actividad'!M:M)</f>
        <v>0</v>
      </c>
    </row>
    <row r="102" spans="1:6" s="1" customFormat="1" ht="13.5" customHeight="1">
      <c r="A102" s="27">
        <v>101</v>
      </c>
      <c r="B102" s="297"/>
      <c r="C102" s="237"/>
      <c r="D102" s="145"/>
      <c r="E102" s="234"/>
      <c r="F102" s="296">
        <f>SUMIF('Ppto.personal por actividad'!C:C,Personal!B102,'Ppto.personal por actividad'!M:M)</f>
        <v>0</v>
      </c>
    </row>
    <row r="103" spans="1:6" s="1" customFormat="1" ht="13.5" customHeight="1">
      <c r="A103" s="27">
        <v>102</v>
      </c>
      <c r="B103" s="297"/>
      <c r="C103" s="237"/>
      <c r="D103" s="145"/>
      <c r="E103" s="234"/>
      <c r="F103" s="296">
        <f>SUMIF('Ppto.personal por actividad'!C:C,Personal!B103,'Ppto.personal por actividad'!M:M)</f>
        <v>0</v>
      </c>
    </row>
    <row r="104" spans="1:6" s="1" customFormat="1" ht="13.5" customHeight="1">
      <c r="A104" s="27">
        <v>103</v>
      </c>
      <c r="B104" s="297"/>
      <c r="C104" s="237"/>
      <c r="D104" s="145"/>
      <c r="E104" s="234"/>
      <c r="F104" s="296">
        <f>SUMIF('Ppto.personal por actividad'!C:C,Personal!B104,'Ppto.personal por actividad'!M:M)</f>
        <v>0</v>
      </c>
    </row>
    <row r="105" spans="1:6" s="1" customFormat="1" ht="13.5" customHeight="1">
      <c r="A105" s="27">
        <v>104</v>
      </c>
      <c r="B105" s="297"/>
      <c r="C105" s="237"/>
      <c r="D105" s="145"/>
      <c r="E105" s="234"/>
      <c r="F105" s="296">
        <f>SUMIF('Ppto.personal por actividad'!C:C,Personal!B105,'Ppto.personal por actividad'!M:M)</f>
        <v>0</v>
      </c>
    </row>
    <row r="106" spans="1:6" s="1" customFormat="1" ht="13.5" customHeight="1">
      <c r="A106" s="27">
        <v>105</v>
      </c>
      <c r="B106" s="297"/>
      <c r="C106" s="237"/>
      <c r="D106" s="145"/>
      <c r="E106" s="234"/>
      <c r="F106" s="296">
        <f>SUMIF('Ppto.personal por actividad'!C:C,Personal!B106,'Ppto.personal por actividad'!M:M)</f>
        <v>0</v>
      </c>
    </row>
    <row r="107" spans="1:6" s="1" customFormat="1" ht="13.5" customHeight="1">
      <c r="A107" s="27">
        <v>106</v>
      </c>
      <c r="B107" s="297"/>
      <c r="C107" s="237"/>
      <c r="D107" s="145"/>
      <c r="E107" s="234"/>
      <c r="F107" s="296">
        <f>SUMIF('Ppto.personal por actividad'!C:C,Personal!B107,'Ppto.personal por actividad'!M:M)</f>
        <v>0</v>
      </c>
    </row>
    <row r="108" spans="1:6" s="1" customFormat="1" ht="13.5" customHeight="1">
      <c r="A108" s="27">
        <v>107</v>
      </c>
      <c r="B108" s="297"/>
      <c r="C108" s="237"/>
      <c r="D108" s="145"/>
      <c r="E108" s="234"/>
      <c r="F108" s="296">
        <f>SUMIF('Ppto.personal por actividad'!C:C,Personal!B108,'Ppto.personal por actividad'!M:M)</f>
        <v>0</v>
      </c>
    </row>
    <row r="109" spans="1:6" s="1" customFormat="1" ht="13.5" customHeight="1">
      <c r="A109" s="27">
        <v>108</v>
      </c>
      <c r="B109" s="297"/>
      <c r="C109" s="237"/>
      <c r="D109" s="145"/>
      <c r="E109" s="234"/>
      <c r="F109" s="296">
        <f>SUMIF('Ppto.personal por actividad'!C:C,Personal!B109,'Ppto.personal por actividad'!M:M)</f>
        <v>0</v>
      </c>
    </row>
    <row r="110" spans="1:6" s="1" customFormat="1" ht="13.5" customHeight="1">
      <c r="A110" s="27">
        <v>109</v>
      </c>
      <c r="B110" s="297"/>
      <c r="C110" s="237"/>
      <c r="D110" s="145"/>
      <c r="E110" s="234"/>
      <c r="F110" s="296">
        <f>SUMIF('Ppto.personal por actividad'!C:C,Personal!B110,'Ppto.personal por actividad'!M:M)</f>
        <v>0</v>
      </c>
    </row>
    <row r="111" spans="1:6" s="1" customFormat="1" ht="13.5" customHeight="1">
      <c r="A111" s="27">
        <v>110</v>
      </c>
      <c r="B111" s="297"/>
      <c r="C111" s="237"/>
      <c r="D111" s="145"/>
      <c r="E111" s="234"/>
      <c r="F111" s="296">
        <f>SUMIF('Ppto.personal por actividad'!C:C,Personal!B111,'Ppto.personal por actividad'!M:M)</f>
        <v>0</v>
      </c>
    </row>
    <row r="112" spans="1:6" s="1" customFormat="1" ht="13.5" customHeight="1">
      <c r="A112" s="27">
        <v>111</v>
      </c>
      <c r="B112" s="297"/>
      <c r="C112" s="237"/>
      <c r="D112" s="145"/>
      <c r="E112" s="234"/>
      <c r="F112" s="296">
        <f>SUMIF('Ppto.personal por actividad'!C:C,Personal!B112,'Ppto.personal por actividad'!M:M)</f>
        <v>0</v>
      </c>
    </row>
    <row r="113" spans="1:6" s="1" customFormat="1" ht="13.5" customHeight="1">
      <c r="A113" s="27">
        <v>112</v>
      </c>
      <c r="B113" s="297"/>
      <c r="C113" s="237"/>
      <c r="D113" s="145"/>
      <c r="E113" s="234"/>
      <c r="F113" s="296">
        <f>SUMIF('Ppto.personal por actividad'!C:C,Personal!B113,'Ppto.personal por actividad'!M:M)</f>
        <v>0</v>
      </c>
    </row>
    <row r="114" spans="1:6" s="1" customFormat="1" ht="13.5" customHeight="1">
      <c r="A114" s="27">
        <v>113</v>
      </c>
      <c r="B114" s="297"/>
      <c r="C114" s="237"/>
      <c r="D114" s="145"/>
      <c r="E114" s="234"/>
      <c r="F114" s="296">
        <f>SUMIF('Ppto.personal por actividad'!C:C,Personal!B114,'Ppto.personal por actividad'!M:M)</f>
        <v>0</v>
      </c>
    </row>
    <row r="115" spans="1:6" s="1" customFormat="1" ht="13.5" customHeight="1">
      <c r="A115" s="27">
        <v>114</v>
      </c>
      <c r="B115" s="297"/>
      <c r="C115" s="237"/>
      <c r="D115" s="145"/>
      <c r="E115" s="234"/>
      <c r="F115" s="296">
        <f>SUMIF('Ppto.personal por actividad'!C:C,Personal!B115,'Ppto.personal por actividad'!M:M)</f>
        <v>0</v>
      </c>
    </row>
    <row r="116" spans="1:6" s="1" customFormat="1" ht="13.5" customHeight="1">
      <c r="A116" s="27">
        <v>115</v>
      </c>
      <c r="B116" s="297"/>
      <c r="C116" s="237"/>
      <c r="D116" s="145"/>
      <c r="E116" s="234"/>
      <c r="F116" s="296">
        <f>SUMIF('Ppto.personal por actividad'!C:C,Personal!B116,'Ppto.personal por actividad'!M:M)</f>
        <v>0</v>
      </c>
    </row>
    <row r="117" spans="1:6" s="1" customFormat="1" ht="13.5" customHeight="1">
      <c r="A117" s="27">
        <v>116</v>
      </c>
      <c r="B117" s="297"/>
      <c r="C117" s="237"/>
      <c r="D117" s="145"/>
      <c r="E117" s="234"/>
      <c r="F117" s="296">
        <f>SUMIF('Ppto.personal por actividad'!C:C,Personal!B117,'Ppto.personal por actividad'!M:M)</f>
        <v>0</v>
      </c>
    </row>
    <row r="118" spans="1:6" s="1" customFormat="1" ht="13.5" customHeight="1">
      <c r="A118" s="27">
        <v>117</v>
      </c>
      <c r="B118" s="297"/>
      <c r="C118" s="237"/>
      <c r="D118" s="145"/>
      <c r="E118" s="234"/>
      <c r="F118" s="296">
        <f>SUMIF('Ppto.personal por actividad'!C:C,Personal!B118,'Ppto.personal por actividad'!M:M)</f>
        <v>0</v>
      </c>
    </row>
    <row r="119" spans="1:6" s="1" customFormat="1" ht="13.5" customHeight="1">
      <c r="A119" s="27">
        <v>118</v>
      </c>
      <c r="B119" s="297"/>
      <c r="C119" s="237"/>
      <c r="D119" s="145"/>
      <c r="E119" s="234"/>
      <c r="F119" s="296">
        <f>SUMIF('Ppto.personal por actividad'!C:C,Personal!B119,'Ppto.personal por actividad'!M:M)</f>
        <v>0</v>
      </c>
    </row>
    <row r="120" spans="1:6" s="1" customFormat="1" ht="13.5" customHeight="1">
      <c r="A120" s="27">
        <v>119</v>
      </c>
      <c r="B120" s="297"/>
      <c r="C120" s="237"/>
      <c r="D120" s="145"/>
      <c r="E120" s="234"/>
      <c r="F120" s="296">
        <f>SUMIF('Ppto.personal por actividad'!C:C,Personal!B120,'Ppto.personal por actividad'!M:M)</f>
        <v>0</v>
      </c>
    </row>
    <row r="121" spans="1:6" s="1" customFormat="1" ht="13.5" customHeight="1">
      <c r="A121" s="27">
        <v>120</v>
      </c>
      <c r="B121" s="297"/>
      <c r="C121" s="237"/>
      <c r="D121" s="145"/>
      <c r="E121" s="234"/>
      <c r="F121" s="296">
        <f>SUMIF('Ppto.personal por actividad'!C:C,Personal!B121,'Ppto.personal por actividad'!M:M)</f>
        <v>0</v>
      </c>
    </row>
    <row r="122" spans="1:6" s="1" customFormat="1" ht="13.5" customHeight="1">
      <c r="A122" s="27">
        <v>121</v>
      </c>
      <c r="B122" s="297"/>
      <c r="C122" s="237"/>
      <c r="D122" s="145"/>
      <c r="E122" s="234"/>
      <c r="F122" s="296">
        <f>SUMIF('Ppto.personal por actividad'!C:C,Personal!B122,'Ppto.personal por actividad'!M:M)</f>
        <v>0</v>
      </c>
    </row>
    <row r="123" spans="1:6" s="1" customFormat="1" ht="13.5" customHeight="1">
      <c r="A123" s="27">
        <v>122</v>
      </c>
      <c r="B123" s="297"/>
      <c r="C123" s="237"/>
      <c r="D123" s="145"/>
      <c r="E123" s="234"/>
      <c r="F123" s="296">
        <f>SUMIF('Ppto.personal por actividad'!C:C,Personal!B123,'Ppto.personal por actividad'!M:M)</f>
        <v>0</v>
      </c>
    </row>
    <row r="124" spans="1:6" s="1" customFormat="1" ht="13.5" customHeight="1">
      <c r="A124" s="27">
        <v>123</v>
      </c>
      <c r="B124" s="297"/>
      <c r="C124" s="237"/>
      <c r="D124" s="145"/>
      <c r="E124" s="234"/>
      <c r="F124" s="296">
        <f>SUMIF('Ppto.personal por actividad'!C:C,Personal!B124,'Ppto.personal por actividad'!M:M)</f>
        <v>0</v>
      </c>
    </row>
    <row r="125" spans="1:6" s="1" customFormat="1" ht="13.5" customHeight="1">
      <c r="A125" s="27">
        <v>124</v>
      </c>
      <c r="B125" s="297"/>
      <c r="C125" s="237"/>
      <c r="D125" s="145"/>
      <c r="E125" s="234"/>
      <c r="F125" s="296">
        <f>SUMIF('Ppto.personal por actividad'!C:C,Personal!B125,'Ppto.personal por actividad'!M:M)</f>
        <v>0</v>
      </c>
    </row>
    <row r="126" spans="1:6" s="1" customFormat="1" ht="13.5" customHeight="1">
      <c r="A126" s="27">
        <v>125</v>
      </c>
      <c r="B126" s="297"/>
      <c r="C126" s="237"/>
      <c r="D126" s="145"/>
      <c r="E126" s="234"/>
      <c r="F126" s="296">
        <f>SUMIF('Ppto.personal por actividad'!C:C,Personal!B126,'Ppto.personal por actividad'!M:M)</f>
        <v>0</v>
      </c>
    </row>
    <row r="127" spans="1:6" s="1" customFormat="1" ht="13.5" customHeight="1">
      <c r="A127" s="27">
        <v>126</v>
      </c>
      <c r="B127" s="297"/>
      <c r="C127" s="237"/>
      <c r="D127" s="145"/>
      <c r="E127" s="234"/>
      <c r="F127" s="296">
        <f>SUMIF('Ppto.personal por actividad'!C:C,Personal!B127,'Ppto.personal por actividad'!M:M)</f>
        <v>0</v>
      </c>
    </row>
    <row r="128" spans="1:6" s="1" customFormat="1" ht="13.5" customHeight="1">
      <c r="A128" s="27">
        <v>127</v>
      </c>
      <c r="B128" s="297"/>
      <c r="C128" s="237"/>
      <c r="D128" s="145"/>
      <c r="E128" s="234"/>
      <c r="F128" s="296">
        <f>SUMIF('Ppto.personal por actividad'!C:C,Personal!B128,'Ppto.personal por actividad'!M:M)</f>
        <v>0</v>
      </c>
    </row>
    <row r="129" spans="1:6" s="1" customFormat="1" ht="13.5" customHeight="1">
      <c r="A129" s="27">
        <v>128</v>
      </c>
      <c r="B129" s="297"/>
      <c r="C129" s="237"/>
      <c r="D129" s="145"/>
      <c r="E129" s="234"/>
      <c r="F129" s="296">
        <f>SUMIF('Ppto.personal por actividad'!C:C,Personal!B129,'Ppto.personal por actividad'!M:M)</f>
        <v>0</v>
      </c>
    </row>
    <row r="130" spans="1:6" s="1" customFormat="1" ht="13.5" customHeight="1">
      <c r="A130" s="27">
        <v>129</v>
      </c>
      <c r="B130" s="297"/>
      <c r="C130" s="237"/>
      <c r="D130" s="145"/>
      <c r="E130" s="234"/>
      <c r="F130" s="296">
        <f>SUMIF('Ppto.personal por actividad'!C:C,Personal!B130,'Ppto.personal por actividad'!M:M)</f>
        <v>0</v>
      </c>
    </row>
    <row r="131" spans="1:6" s="1" customFormat="1" ht="13.5" customHeight="1">
      <c r="A131" s="27">
        <v>130</v>
      </c>
      <c r="B131" s="297"/>
      <c r="C131" s="237"/>
      <c r="D131" s="145"/>
      <c r="E131" s="234"/>
      <c r="F131" s="296">
        <f>SUMIF('Ppto.personal por actividad'!C:C,Personal!B131,'Ppto.personal por actividad'!M:M)</f>
        <v>0</v>
      </c>
    </row>
    <row r="132" spans="1:6" s="1" customFormat="1" ht="13.5" customHeight="1">
      <c r="A132" s="27">
        <v>131</v>
      </c>
      <c r="B132" s="297"/>
      <c r="C132" s="237"/>
      <c r="D132" s="145"/>
      <c r="E132" s="234"/>
      <c r="F132" s="296">
        <f>SUMIF('Ppto.personal por actividad'!C:C,Personal!B132,'Ppto.personal por actividad'!M:M)</f>
        <v>0</v>
      </c>
    </row>
    <row r="133" spans="1:6" s="1" customFormat="1" ht="13.5" customHeight="1">
      <c r="A133" s="27">
        <v>132</v>
      </c>
      <c r="B133" s="297"/>
      <c r="C133" s="237"/>
      <c r="D133" s="145"/>
      <c r="E133" s="234"/>
      <c r="F133" s="296">
        <f>SUMIF('Ppto.personal por actividad'!C:C,Personal!B133,'Ppto.personal por actividad'!M:M)</f>
        <v>0</v>
      </c>
    </row>
    <row r="134" spans="1:6" s="1" customFormat="1" ht="13.5" customHeight="1">
      <c r="A134" s="27">
        <v>133</v>
      </c>
      <c r="B134" s="297"/>
      <c r="C134" s="237"/>
      <c r="D134" s="145"/>
      <c r="E134" s="234"/>
      <c r="F134" s="296">
        <f>SUMIF('Ppto.personal por actividad'!C:C,Personal!B134,'Ppto.personal por actividad'!M:M)</f>
        <v>0</v>
      </c>
    </row>
    <row r="135" spans="1:6" s="1" customFormat="1" ht="13.5" customHeight="1">
      <c r="A135" s="27">
        <v>134</v>
      </c>
      <c r="B135" s="297"/>
      <c r="C135" s="237"/>
      <c r="D135" s="145"/>
      <c r="E135" s="234"/>
      <c r="F135" s="296">
        <f>SUMIF('Ppto.personal por actividad'!C:C,Personal!B135,'Ppto.personal por actividad'!M:M)</f>
        <v>0</v>
      </c>
    </row>
    <row r="136" spans="1:6" s="1" customFormat="1" ht="13.5" customHeight="1">
      <c r="A136" s="27">
        <v>135</v>
      </c>
      <c r="B136" s="297"/>
      <c r="C136" s="237"/>
      <c r="D136" s="145"/>
      <c r="E136" s="234"/>
      <c r="F136" s="296">
        <f>SUMIF('Ppto.personal por actividad'!C:C,Personal!B136,'Ppto.personal por actividad'!M:M)</f>
        <v>0</v>
      </c>
    </row>
    <row r="137" spans="1:6" s="1" customFormat="1" ht="13.5" customHeight="1">
      <c r="A137" s="27">
        <v>136</v>
      </c>
      <c r="B137" s="297"/>
      <c r="C137" s="237"/>
      <c r="D137" s="145"/>
      <c r="E137" s="234"/>
      <c r="F137" s="296">
        <f>SUMIF('Ppto.personal por actividad'!C:C,Personal!B137,'Ppto.personal por actividad'!M:M)</f>
        <v>0</v>
      </c>
    </row>
    <row r="138" spans="1:6" s="1" customFormat="1" ht="13.5" customHeight="1">
      <c r="A138" s="27">
        <v>137</v>
      </c>
      <c r="B138" s="297"/>
      <c r="C138" s="237"/>
      <c r="D138" s="145"/>
      <c r="E138" s="234"/>
      <c r="F138" s="296">
        <f>SUMIF('Ppto.personal por actividad'!C:C,Personal!B138,'Ppto.personal por actividad'!M:M)</f>
        <v>0</v>
      </c>
    </row>
    <row r="139" spans="1:6" s="1" customFormat="1" ht="13.5" customHeight="1">
      <c r="A139" s="27">
        <v>138</v>
      </c>
      <c r="B139" s="297"/>
      <c r="C139" s="237"/>
      <c r="D139" s="145"/>
      <c r="E139" s="234"/>
      <c r="F139" s="296">
        <f>SUMIF('Ppto.personal por actividad'!C:C,Personal!B139,'Ppto.personal por actividad'!M:M)</f>
        <v>0</v>
      </c>
    </row>
    <row r="140" spans="1:6" s="1" customFormat="1" ht="13.5" customHeight="1">
      <c r="A140" s="27">
        <v>139</v>
      </c>
      <c r="B140" s="297"/>
      <c r="C140" s="237"/>
      <c r="D140" s="145"/>
      <c r="E140" s="234"/>
      <c r="F140" s="296">
        <f>SUMIF('Ppto.personal por actividad'!C:C,Personal!B140,'Ppto.personal por actividad'!M:M)</f>
        <v>0</v>
      </c>
    </row>
    <row r="141" spans="1:6" s="1" customFormat="1" ht="13.5" customHeight="1">
      <c r="A141" s="27">
        <v>140</v>
      </c>
      <c r="B141" s="297"/>
      <c r="C141" s="237"/>
      <c r="D141" s="145"/>
      <c r="E141" s="234"/>
      <c r="F141" s="296">
        <f>SUMIF('Ppto.personal por actividad'!C:C,Personal!B141,'Ppto.personal por actividad'!M:M)</f>
        <v>0</v>
      </c>
    </row>
    <row r="142" spans="1:6" s="1" customFormat="1" ht="13.5" customHeight="1">
      <c r="A142" s="27">
        <v>141</v>
      </c>
      <c r="B142" s="297"/>
      <c r="C142" s="237"/>
      <c r="D142" s="145"/>
      <c r="E142" s="234"/>
      <c r="F142" s="296">
        <f>SUMIF('Ppto.personal por actividad'!C:C,Personal!B142,'Ppto.personal por actividad'!M:M)</f>
        <v>0</v>
      </c>
    </row>
    <row r="143" spans="1:6" s="1" customFormat="1" ht="13.5" customHeight="1">
      <c r="A143" s="27">
        <v>142</v>
      </c>
      <c r="B143" s="297"/>
      <c r="C143" s="237"/>
      <c r="D143" s="145"/>
      <c r="E143" s="234"/>
      <c r="F143" s="296">
        <f>SUMIF('Ppto.personal por actividad'!C:C,Personal!B143,'Ppto.personal por actividad'!M:M)</f>
        <v>0</v>
      </c>
    </row>
    <row r="144" spans="1:6" s="1" customFormat="1" ht="13.5" customHeight="1">
      <c r="A144" s="27">
        <v>143</v>
      </c>
      <c r="B144" s="297"/>
      <c r="C144" s="237"/>
      <c r="D144" s="145"/>
      <c r="E144" s="234"/>
      <c r="F144" s="296">
        <f>SUMIF('Ppto.personal por actividad'!C:C,Personal!B144,'Ppto.personal por actividad'!M:M)</f>
        <v>0</v>
      </c>
    </row>
    <row r="145" spans="1:6" s="1" customFormat="1" ht="13.5" customHeight="1">
      <c r="A145" s="27">
        <v>144</v>
      </c>
      <c r="B145" s="297"/>
      <c r="C145" s="237"/>
      <c r="D145" s="145"/>
      <c r="E145" s="234"/>
      <c r="F145" s="296">
        <f>SUMIF('Ppto.personal por actividad'!C:C,Personal!B145,'Ppto.personal por actividad'!M:M)</f>
        <v>0</v>
      </c>
    </row>
    <row r="146" spans="1:6" s="1" customFormat="1" ht="13.5" customHeight="1">
      <c r="A146" s="27">
        <v>145</v>
      </c>
      <c r="B146" s="297"/>
      <c r="C146" s="237"/>
      <c r="D146" s="145"/>
      <c r="E146" s="234"/>
      <c r="F146" s="296">
        <f>SUMIF('Ppto.personal por actividad'!C:C,Personal!B146,'Ppto.personal por actividad'!M:M)</f>
        <v>0</v>
      </c>
    </row>
    <row r="147" spans="1:6" s="1" customFormat="1" ht="13.5" customHeight="1">
      <c r="A147" s="27">
        <v>146</v>
      </c>
      <c r="B147" s="297"/>
      <c r="C147" s="237"/>
      <c r="D147" s="145"/>
      <c r="E147" s="234"/>
      <c r="F147" s="296">
        <f>SUMIF('Ppto.personal por actividad'!C:C,Personal!B147,'Ppto.personal por actividad'!M:M)</f>
        <v>0</v>
      </c>
    </row>
    <row r="148" spans="1:6" s="1" customFormat="1" ht="13.5" customHeight="1">
      <c r="A148" s="27">
        <v>147</v>
      </c>
      <c r="B148" s="297"/>
      <c r="C148" s="237"/>
      <c r="D148" s="145"/>
      <c r="E148" s="234"/>
      <c r="F148" s="296">
        <f>SUMIF('Ppto.personal por actividad'!C:C,Personal!B148,'Ppto.personal por actividad'!M:M)</f>
        <v>0</v>
      </c>
    </row>
    <row r="149" spans="1:6" s="1" customFormat="1" ht="13.5" customHeight="1">
      <c r="A149" s="27">
        <v>148</v>
      </c>
      <c r="B149" s="297"/>
      <c r="C149" s="237"/>
      <c r="D149" s="145"/>
      <c r="E149" s="234"/>
      <c r="F149" s="296">
        <f>SUMIF('Ppto.personal por actividad'!C:C,Personal!B149,'Ppto.personal por actividad'!M:M)</f>
        <v>0</v>
      </c>
    </row>
    <row r="150" spans="1:6" s="1" customFormat="1" ht="13.5" customHeight="1">
      <c r="A150" s="27">
        <v>149</v>
      </c>
      <c r="B150" s="297"/>
      <c r="C150" s="237"/>
      <c r="D150" s="145"/>
      <c r="E150" s="234"/>
      <c r="F150" s="296">
        <f>SUMIF('Ppto.personal por actividad'!C:C,Personal!B150,'Ppto.personal por actividad'!M:M)</f>
        <v>0</v>
      </c>
    </row>
    <row r="151" spans="1:6" s="1" customFormat="1" ht="13.5" customHeight="1">
      <c r="A151" s="27">
        <v>150</v>
      </c>
      <c r="B151" s="297"/>
      <c r="C151" s="237"/>
      <c r="D151" s="145"/>
      <c r="E151" s="234"/>
      <c r="F151" s="296">
        <f>SUMIF('Ppto.personal por actividad'!C:C,Personal!B151,'Ppto.personal por actividad'!M:M)</f>
        <v>0</v>
      </c>
    </row>
    <row r="152" spans="1:6" s="1" customFormat="1" ht="13.5" customHeight="1">
      <c r="A152" s="27">
        <v>151</v>
      </c>
      <c r="B152" s="297"/>
      <c r="C152" s="237"/>
      <c r="D152" s="145"/>
      <c r="E152" s="234"/>
      <c r="F152" s="296">
        <f>SUMIF('Ppto.personal por actividad'!C:C,Personal!B152,'Ppto.personal por actividad'!M:M)</f>
        <v>0</v>
      </c>
    </row>
    <row r="153" spans="1:6" s="1" customFormat="1" ht="13.5" customHeight="1">
      <c r="A153" s="27">
        <v>152</v>
      </c>
      <c r="B153" s="297"/>
      <c r="C153" s="237"/>
      <c r="D153" s="145"/>
      <c r="E153" s="234"/>
      <c r="F153" s="296">
        <f>SUMIF('Ppto.personal por actividad'!C:C,Personal!B153,'Ppto.personal por actividad'!M:M)</f>
        <v>0</v>
      </c>
    </row>
    <row r="154" spans="1:6" s="1" customFormat="1" ht="13.5" customHeight="1">
      <c r="A154" s="27">
        <v>153</v>
      </c>
      <c r="B154" s="297"/>
      <c r="C154" s="237"/>
      <c r="D154" s="145"/>
      <c r="E154" s="234"/>
      <c r="F154" s="296">
        <f>SUMIF('Ppto.personal por actividad'!C:C,Personal!B154,'Ppto.personal por actividad'!M:M)</f>
        <v>0</v>
      </c>
    </row>
    <row r="155" spans="1:6" s="1" customFormat="1" ht="13.5" customHeight="1">
      <c r="A155" s="27">
        <v>154</v>
      </c>
      <c r="B155" s="297"/>
      <c r="C155" s="237"/>
      <c r="D155" s="145"/>
      <c r="E155" s="234"/>
      <c r="F155" s="296">
        <f>SUMIF('Ppto.personal por actividad'!C:C,Personal!B155,'Ppto.personal por actividad'!M:M)</f>
        <v>0</v>
      </c>
    </row>
    <row r="156" spans="1:6" s="1" customFormat="1" ht="13.5" customHeight="1">
      <c r="A156" s="27">
        <v>155</v>
      </c>
      <c r="B156" s="297"/>
      <c r="C156" s="237"/>
      <c r="D156" s="145"/>
      <c r="E156" s="234"/>
      <c r="F156" s="296">
        <f>SUMIF('Ppto.personal por actividad'!C:C,Personal!B156,'Ppto.personal por actividad'!M:M)</f>
        <v>0</v>
      </c>
    </row>
    <row r="157" spans="1:6" s="1" customFormat="1" ht="13.5" customHeight="1">
      <c r="A157" s="27">
        <v>156</v>
      </c>
      <c r="B157" s="297"/>
      <c r="C157" s="237"/>
      <c r="D157" s="145"/>
      <c r="E157" s="234"/>
      <c r="F157" s="296">
        <f>SUMIF('Ppto.personal por actividad'!C:C,Personal!B157,'Ppto.personal por actividad'!M:M)</f>
        <v>0</v>
      </c>
    </row>
    <row r="158" spans="1:6" s="1" customFormat="1" ht="13.5" customHeight="1">
      <c r="A158" s="27">
        <v>157</v>
      </c>
      <c r="B158" s="297"/>
      <c r="C158" s="237"/>
      <c r="D158" s="145"/>
      <c r="E158" s="234"/>
      <c r="F158" s="296">
        <f>SUMIF('Ppto.personal por actividad'!C:C,Personal!B158,'Ppto.personal por actividad'!M:M)</f>
        <v>0</v>
      </c>
    </row>
    <row r="159" spans="1:6" s="1" customFormat="1" ht="13.5" customHeight="1">
      <c r="A159" s="27">
        <v>158</v>
      </c>
      <c r="B159" s="297"/>
      <c r="C159" s="237"/>
      <c r="D159" s="145"/>
      <c r="E159" s="234"/>
      <c r="F159" s="296">
        <f>SUMIF('Ppto.personal por actividad'!C:C,Personal!B159,'Ppto.personal por actividad'!M:M)</f>
        <v>0</v>
      </c>
    </row>
    <row r="160" spans="1:6" s="1" customFormat="1" ht="13.5" customHeight="1">
      <c r="A160" s="27">
        <v>159</v>
      </c>
      <c r="B160" s="297"/>
      <c r="C160" s="237"/>
      <c r="D160" s="145"/>
      <c r="E160" s="234"/>
      <c r="F160" s="296">
        <f>SUMIF('Ppto.personal por actividad'!C:C,Personal!B160,'Ppto.personal por actividad'!M:M)</f>
        <v>0</v>
      </c>
    </row>
    <row r="161" spans="1:6" s="1" customFormat="1" ht="13.5" customHeight="1">
      <c r="A161" s="27">
        <v>160</v>
      </c>
      <c r="B161" s="297"/>
      <c r="C161" s="237"/>
      <c r="D161" s="145"/>
      <c r="E161" s="234"/>
      <c r="F161" s="296">
        <f>SUMIF('Ppto.personal por actividad'!C:C,Personal!B161,'Ppto.personal por actividad'!M:M)</f>
        <v>0</v>
      </c>
    </row>
    <row r="162" spans="1:6" s="1" customFormat="1" ht="13.5" customHeight="1">
      <c r="A162" s="27">
        <v>161</v>
      </c>
      <c r="B162" s="297"/>
      <c r="C162" s="237"/>
      <c r="D162" s="145"/>
      <c r="E162" s="234"/>
      <c r="F162" s="296">
        <f>SUMIF('Ppto.personal por actividad'!C:C,Personal!B162,'Ppto.personal por actividad'!M:M)</f>
        <v>0</v>
      </c>
    </row>
    <row r="163" spans="1:6" s="1" customFormat="1" ht="13.5" customHeight="1">
      <c r="A163" s="27">
        <v>162</v>
      </c>
      <c r="B163" s="297"/>
      <c r="C163" s="237"/>
      <c r="D163" s="145"/>
      <c r="E163" s="234"/>
      <c r="F163" s="296">
        <f>SUMIF('Ppto.personal por actividad'!C:C,Personal!B163,'Ppto.personal por actividad'!M:M)</f>
        <v>0</v>
      </c>
    </row>
    <row r="164" spans="1:6" s="1" customFormat="1" ht="13.5" customHeight="1">
      <c r="A164" s="27">
        <v>163</v>
      </c>
      <c r="B164" s="297"/>
      <c r="C164" s="237"/>
      <c r="D164" s="145"/>
      <c r="E164" s="234"/>
      <c r="F164" s="296">
        <f>SUMIF('Ppto.personal por actividad'!C:C,Personal!B164,'Ppto.personal por actividad'!M:M)</f>
        <v>0</v>
      </c>
    </row>
    <row r="165" spans="1:6" s="1" customFormat="1" ht="13.5" customHeight="1">
      <c r="A165" s="27">
        <v>164</v>
      </c>
      <c r="B165" s="297"/>
      <c r="C165" s="237"/>
      <c r="D165" s="145"/>
      <c r="E165" s="234"/>
      <c r="F165" s="296">
        <f>SUMIF('Ppto.personal por actividad'!C:C,Personal!B165,'Ppto.personal por actividad'!M:M)</f>
        <v>0</v>
      </c>
    </row>
    <row r="166" spans="1:6" s="1" customFormat="1" ht="13.5" customHeight="1">
      <c r="A166" s="27">
        <v>165</v>
      </c>
      <c r="B166" s="297"/>
      <c r="C166" s="237"/>
      <c r="D166" s="145"/>
      <c r="E166" s="234"/>
      <c r="F166" s="296">
        <f>SUMIF('Ppto.personal por actividad'!C:C,Personal!B166,'Ppto.personal por actividad'!M:M)</f>
        <v>0</v>
      </c>
    </row>
    <row r="167" spans="1:6" s="1" customFormat="1" ht="13.5" customHeight="1">
      <c r="A167" s="27">
        <v>166</v>
      </c>
      <c r="B167" s="297"/>
      <c r="C167" s="237"/>
      <c r="D167" s="145"/>
      <c r="E167" s="234"/>
      <c r="F167" s="296">
        <f>SUMIF('Ppto.personal por actividad'!C:C,Personal!B167,'Ppto.personal por actividad'!M:M)</f>
        <v>0</v>
      </c>
    </row>
    <row r="168" spans="1:6" s="1" customFormat="1" ht="13.5" customHeight="1">
      <c r="A168" s="27">
        <v>167</v>
      </c>
      <c r="B168" s="297"/>
      <c r="C168" s="237"/>
      <c r="D168" s="145"/>
      <c r="E168" s="234"/>
      <c r="F168" s="296">
        <f>SUMIF('Ppto.personal por actividad'!C:C,Personal!B168,'Ppto.personal por actividad'!M:M)</f>
        <v>0</v>
      </c>
    </row>
    <row r="169" spans="1:6" s="1" customFormat="1" ht="13.5" customHeight="1">
      <c r="A169" s="27">
        <v>168</v>
      </c>
      <c r="B169" s="297"/>
      <c r="C169" s="237"/>
      <c r="D169" s="145"/>
      <c r="E169" s="234"/>
      <c r="F169" s="296">
        <f>SUMIF('Ppto.personal por actividad'!C:C,Personal!B169,'Ppto.personal por actividad'!M:M)</f>
        <v>0</v>
      </c>
    </row>
    <row r="170" spans="1:6" s="1" customFormat="1" ht="13.5" customHeight="1">
      <c r="A170" s="27">
        <v>169</v>
      </c>
      <c r="B170" s="297"/>
      <c r="C170" s="237"/>
      <c r="D170" s="145"/>
      <c r="E170" s="234"/>
      <c r="F170" s="296">
        <f>SUMIF('Ppto.personal por actividad'!C:C,Personal!B170,'Ppto.personal por actividad'!M:M)</f>
        <v>0</v>
      </c>
    </row>
    <row r="171" spans="1:6" s="1" customFormat="1" ht="13.5" customHeight="1">
      <c r="A171" s="27">
        <v>170</v>
      </c>
      <c r="B171" s="297"/>
      <c r="C171" s="237"/>
      <c r="D171" s="145"/>
      <c r="E171" s="234"/>
      <c r="F171" s="296">
        <f>SUMIF('Ppto.personal por actividad'!C:C,Personal!B171,'Ppto.personal por actividad'!M:M)</f>
        <v>0</v>
      </c>
    </row>
    <row r="172" spans="1:6" s="1" customFormat="1" ht="13.5" customHeight="1">
      <c r="A172" s="27">
        <v>171</v>
      </c>
      <c r="B172" s="297"/>
      <c r="C172" s="237"/>
      <c r="D172" s="145"/>
      <c r="E172" s="234"/>
      <c r="F172" s="296">
        <f>SUMIF('Ppto.personal por actividad'!C:C,Personal!B172,'Ppto.personal por actividad'!M:M)</f>
        <v>0</v>
      </c>
    </row>
    <row r="173" spans="1:6" s="1" customFormat="1" ht="13.5" customHeight="1">
      <c r="A173" s="27">
        <v>172</v>
      </c>
      <c r="B173" s="297"/>
      <c r="C173" s="237"/>
      <c r="D173" s="145"/>
      <c r="E173" s="234"/>
      <c r="F173" s="296">
        <f>SUMIF('Ppto.personal por actividad'!C:C,Personal!B173,'Ppto.personal por actividad'!M:M)</f>
        <v>0</v>
      </c>
    </row>
    <row r="174" spans="1:6" s="1" customFormat="1" ht="13.5" customHeight="1">
      <c r="A174" s="27">
        <v>173</v>
      </c>
      <c r="B174" s="297"/>
      <c r="C174" s="237"/>
      <c r="D174" s="145"/>
      <c r="E174" s="234"/>
      <c r="F174" s="296">
        <f>SUMIF('Ppto.personal por actividad'!C:C,Personal!B174,'Ppto.personal por actividad'!M:M)</f>
        <v>0</v>
      </c>
    </row>
    <row r="175" spans="1:6" s="1" customFormat="1" ht="13.5" customHeight="1">
      <c r="A175" s="27">
        <v>174</v>
      </c>
      <c r="B175" s="297"/>
      <c r="C175" s="237"/>
      <c r="D175" s="145"/>
      <c r="E175" s="234"/>
      <c r="F175" s="296">
        <f>SUMIF('Ppto.personal por actividad'!C:C,Personal!B175,'Ppto.personal por actividad'!M:M)</f>
        <v>0</v>
      </c>
    </row>
    <row r="176" spans="1:6" s="1" customFormat="1" ht="13.5" customHeight="1">
      <c r="A176" s="27">
        <v>175</v>
      </c>
      <c r="B176" s="297"/>
      <c r="C176" s="237"/>
      <c r="D176" s="145"/>
      <c r="E176" s="234"/>
      <c r="F176" s="296">
        <f>SUMIF('Ppto.personal por actividad'!C:C,Personal!B176,'Ppto.personal por actividad'!M:M)</f>
        <v>0</v>
      </c>
    </row>
    <row r="177" spans="1:6" s="1" customFormat="1" ht="13.5" customHeight="1">
      <c r="A177" s="27">
        <v>176</v>
      </c>
      <c r="B177" s="297"/>
      <c r="C177" s="237"/>
      <c r="D177" s="145"/>
      <c r="E177" s="234"/>
      <c r="F177" s="296">
        <f>SUMIF('Ppto.personal por actividad'!C:C,Personal!B177,'Ppto.personal por actividad'!M:M)</f>
        <v>0</v>
      </c>
    </row>
    <row r="178" spans="1:6" s="1" customFormat="1" ht="13.5" customHeight="1">
      <c r="A178" s="27">
        <v>177</v>
      </c>
      <c r="B178" s="297"/>
      <c r="C178" s="237"/>
      <c r="D178" s="145"/>
      <c r="E178" s="234"/>
      <c r="F178" s="296">
        <f>SUMIF('Ppto.personal por actividad'!C:C,Personal!B178,'Ppto.personal por actividad'!M:M)</f>
        <v>0</v>
      </c>
    </row>
    <row r="179" spans="1:6" s="1" customFormat="1" ht="13.5" customHeight="1">
      <c r="A179" s="27">
        <v>178</v>
      </c>
      <c r="B179" s="297"/>
      <c r="C179" s="237"/>
      <c r="D179" s="145"/>
      <c r="E179" s="234"/>
      <c r="F179" s="296">
        <f>SUMIF('Ppto.personal por actividad'!C:C,Personal!B179,'Ppto.personal por actividad'!M:M)</f>
        <v>0</v>
      </c>
    </row>
    <row r="180" spans="1:6" s="1" customFormat="1" ht="13.5" customHeight="1">
      <c r="A180" s="27">
        <v>179</v>
      </c>
      <c r="B180" s="297"/>
      <c r="C180" s="237"/>
      <c r="D180" s="145"/>
      <c r="E180" s="234"/>
      <c r="F180" s="296">
        <f>SUMIF('Ppto.personal por actividad'!C:C,Personal!B180,'Ppto.personal por actividad'!M:M)</f>
        <v>0</v>
      </c>
    </row>
    <row r="181" spans="1:6" s="1" customFormat="1" ht="13.5" customHeight="1">
      <c r="A181" s="27">
        <v>180</v>
      </c>
      <c r="B181" s="297"/>
      <c r="C181" s="237"/>
      <c r="D181" s="145"/>
      <c r="E181" s="234"/>
      <c r="F181" s="296">
        <f>SUMIF('Ppto.personal por actividad'!C:C,Personal!B181,'Ppto.personal por actividad'!M:M)</f>
        <v>0</v>
      </c>
    </row>
    <row r="182" spans="1:6" s="1" customFormat="1" ht="13.5" customHeight="1">
      <c r="A182" s="27">
        <v>181</v>
      </c>
      <c r="B182" s="297"/>
      <c r="C182" s="237"/>
      <c r="D182" s="145"/>
      <c r="E182" s="234"/>
      <c r="F182" s="296">
        <f>SUMIF('Ppto.personal por actividad'!C:C,Personal!B182,'Ppto.personal por actividad'!M:M)</f>
        <v>0</v>
      </c>
    </row>
    <row r="183" spans="1:6" s="1" customFormat="1" ht="13.5" customHeight="1">
      <c r="A183" s="27">
        <v>182</v>
      </c>
      <c r="B183" s="297"/>
      <c r="C183" s="237"/>
      <c r="D183" s="145"/>
      <c r="E183" s="234"/>
      <c r="F183" s="296">
        <f>SUMIF('Ppto.personal por actividad'!C:C,Personal!B183,'Ppto.personal por actividad'!M:M)</f>
        <v>0</v>
      </c>
    </row>
    <row r="184" spans="1:6" s="1" customFormat="1" ht="13.5" customHeight="1">
      <c r="A184" s="27">
        <v>183</v>
      </c>
      <c r="B184" s="297"/>
      <c r="C184" s="237"/>
      <c r="D184" s="145"/>
      <c r="E184" s="234"/>
      <c r="F184" s="296">
        <f>SUMIF('Ppto.personal por actividad'!C:C,Personal!B184,'Ppto.personal por actividad'!M:M)</f>
        <v>0</v>
      </c>
    </row>
    <row r="185" spans="1:6" s="1" customFormat="1" ht="13.5" customHeight="1">
      <c r="A185" s="27">
        <v>184</v>
      </c>
      <c r="B185" s="297"/>
      <c r="C185" s="237"/>
      <c r="D185" s="145"/>
      <c r="E185" s="234"/>
      <c r="F185" s="296">
        <f>SUMIF('Ppto.personal por actividad'!C:C,Personal!B185,'Ppto.personal por actividad'!M:M)</f>
        <v>0</v>
      </c>
    </row>
    <row r="186" spans="1:6" s="1" customFormat="1" ht="13.5" customHeight="1">
      <c r="A186" s="27">
        <v>185</v>
      </c>
      <c r="B186" s="297"/>
      <c r="C186" s="237"/>
      <c r="D186" s="145"/>
      <c r="E186" s="234"/>
      <c r="F186" s="296">
        <f>SUMIF('Ppto.personal por actividad'!C:C,Personal!B186,'Ppto.personal por actividad'!M:M)</f>
        <v>0</v>
      </c>
    </row>
    <row r="187" spans="1:6" s="1" customFormat="1" ht="13.5" customHeight="1">
      <c r="A187" s="27">
        <v>186</v>
      </c>
      <c r="B187" s="297"/>
      <c r="C187" s="237"/>
      <c r="D187" s="145"/>
      <c r="E187" s="234"/>
      <c r="F187" s="296">
        <f>SUMIF('Ppto.personal por actividad'!C:C,Personal!B187,'Ppto.personal por actividad'!M:M)</f>
        <v>0</v>
      </c>
    </row>
    <row r="188" spans="1:6" s="1" customFormat="1" ht="13.5" customHeight="1">
      <c r="A188" s="27">
        <v>187</v>
      </c>
      <c r="B188" s="297"/>
      <c r="C188" s="237"/>
      <c r="D188" s="145"/>
      <c r="E188" s="234"/>
      <c r="F188" s="296">
        <f>SUMIF('Ppto.personal por actividad'!C:C,Personal!B188,'Ppto.personal por actividad'!M:M)</f>
        <v>0</v>
      </c>
    </row>
    <row r="189" spans="1:6" s="1" customFormat="1" ht="13.5" customHeight="1">
      <c r="A189" s="27">
        <v>188</v>
      </c>
      <c r="B189" s="297"/>
      <c r="C189" s="237"/>
      <c r="D189" s="145"/>
      <c r="E189" s="234"/>
      <c r="F189" s="296">
        <f>SUMIF('Ppto.personal por actividad'!C:C,Personal!B189,'Ppto.personal por actividad'!M:M)</f>
        <v>0</v>
      </c>
    </row>
    <row r="190" spans="1:6" s="1" customFormat="1" ht="13.5" customHeight="1">
      <c r="A190" s="27">
        <v>189</v>
      </c>
      <c r="B190" s="297"/>
      <c r="C190" s="237"/>
      <c r="D190" s="145"/>
      <c r="E190" s="234"/>
      <c r="F190" s="296">
        <f>SUMIF('Ppto.personal por actividad'!C:C,Personal!B190,'Ppto.personal por actividad'!M:M)</f>
        <v>0</v>
      </c>
    </row>
    <row r="191" spans="1:6" s="1" customFormat="1" ht="13.5" customHeight="1">
      <c r="A191" s="27">
        <v>190</v>
      </c>
      <c r="B191" s="297"/>
      <c r="C191" s="237"/>
      <c r="D191" s="145"/>
      <c r="E191" s="234"/>
      <c r="F191" s="296">
        <f>SUMIF('Ppto.personal por actividad'!C:C,Personal!B191,'Ppto.personal por actividad'!M:M)</f>
        <v>0</v>
      </c>
    </row>
    <row r="192" spans="1:6" s="1" customFormat="1" ht="13.5" customHeight="1">
      <c r="A192" s="27">
        <v>191</v>
      </c>
      <c r="B192" s="297"/>
      <c r="C192" s="237"/>
      <c r="D192" s="145"/>
      <c r="E192" s="234"/>
      <c r="F192" s="296">
        <f>SUMIF('Ppto.personal por actividad'!C:C,Personal!B192,'Ppto.personal por actividad'!M:M)</f>
        <v>0</v>
      </c>
    </row>
    <row r="193" spans="1:6" s="1" customFormat="1" ht="13.5" customHeight="1">
      <c r="A193" s="27">
        <v>192</v>
      </c>
      <c r="B193" s="297"/>
      <c r="C193" s="237"/>
      <c r="D193" s="145"/>
      <c r="E193" s="234"/>
      <c r="F193" s="296">
        <f>SUMIF('Ppto.personal por actividad'!C:C,Personal!B193,'Ppto.personal por actividad'!M:M)</f>
        <v>0</v>
      </c>
    </row>
    <row r="194" spans="1:6" s="1" customFormat="1" ht="13.5" customHeight="1">
      <c r="A194" s="27">
        <v>193</v>
      </c>
      <c r="B194" s="297"/>
      <c r="C194" s="237"/>
      <c r="D194" s="145"/>
      <c r="E194" s="234"/>
      <c r="F194" s="296">
        <f>SUMIF('Ppto.personal por actividad'!C:C,Personal!B194,'Ppto.personal por actividad'!M:M)</f>
        <v>0</v>
      </c>
    </row>
    <row r="195" spans="1:6" s="1" customFormat="1" ht="13.5" customHeight="1">
      <c r="A195" s="27">
        <v>194</v>
      </c>
      <c r="B195" s="297"/>
      <c r="C195" s="237"/>
      <c r="D195" s="145"/>
      <c r="E195" s="234"/>
      <c r="F195" s="296">
        <f>SUMIF('Ppto.personal por actividad'!C:C,Personal!B195,'Ppto.personal por actividad'!M:M)</f>
        <v>0</v>
      </c>
    </row>
    <row r="196" spans="1:6" s="1" customFormat="1" ht="13.5" customHeight="1">
      <c r="A196" s="27">
        <v>195</v>
      </c>
      <c r="B196" s="297"/>
      <c r="C196" s="237"/>
      <c r="D196" s="145"/>
      <c r="E196" s="234"/>
      <c r="F196" s="296">
        <f>SUMIF('Ppto.personal por actividad'!C:C,Personal!B196,'Ppto.personal por actividad'!M:M)</f>
        <v>0</v>
      </c>
    </row>
    <row r="197" spans="1:6" s="1" customFormat="1" ht="13.5" customHeight="1">
      <c r="A197" s="27">
        <v>196</v>
      </c>
      <c r="B197" s="297"/>
      <c r="C197" s="237"/>
      <c r="D197" s="145"/>
      <c r="E197" s="234"/>
      <c r="F197" s="296">
        <f>SUMIF('Ppto.personal por actividad'!C:C,Personal!B197,'Ppto.personal por actividad'!M:M)</f>
        <v>0</v>
      </c>
    </row>
    <row r="198" spans="1:6" s="1" customFormat="1" ht="13.5" customHeight="1">
      <c r="A198" s="27">
        <v>197</v>
      </c>
      <c r="B198" s="297"/>
      <c r="C198" s="237"/>
      <c r="D198" s="145"/>
      <c r="E198" s="234"/>
      <c r="F198" s="296">
        <f>SUMIF('Ppto.personal por actividad'!C:C,Personal!B198,'Ppto.personal por actividad'!M:M)</f>
        <v>0</v>
      </c>
    </row>
    <row r="199" spans="1:6" s="1" customFormat="1" ht="13.5" customHeight="1">
      <c r="A199" s="27">
        <v>198</v>
      </c>
      <c r="B199" s="297"/>
      <c r="C199" s="237"/>
      <c r="D199" s="145"/>
      <c r="E199" s="234"/>
      <c r="F199" s="296">
        <f>SUMIF('Ppto.personal por actividad'!C:C,Personal!B199,'Ppto.personal por actividad'!M:M)</f>
        <v>0</v>
      </c>
    </row>
    <row r="200" spans="1:6" s="1" customFormat="1" ht="13.5" customHeight="1">
      <c r="A200" s="27">
        <v>199</v>
      </c>
      <c r="B200" s="297"/>
      <c r="C200" s="237"/>
      <c r="D200" s="145"/>
      <c r="E200" s="234"/>
      <c r="F200" s="296">
        <f>SUMIF('Ppto.personal por actividad'!C:C,Personal!B200,'Ppto.personal por actividad'!M:M)</f>
        <v>0</v>
      </c>
    </row>
    <row r="201" spans="1:6" s="1" customFormat="1" ht="13.5" customHeight="1">
      <c r="A201" s="27">
        <v>200</v>
      </c>
      <c r="B201" s="297"/>
      <c r="C201" s="237"/>
      <c r="D201" s="145"/>
      <c r="E201" s="234"/>
      <c r="F201" s="296">
        <f>SUMIF('Ppto.personal por actividad'!C:C,Personal!B201,'Ppto.personal por actividad'!M:M)</f>
        <v>0</v>
      </c>
    </row>
    <row r="202" spans="1:6" s="1" customFormat="1" ht="13.5" customHeight="1">
      <c r="A202" s="27">
        <v>201</v>
      </c>
      <c r="B202" s="297"/>
      <c r="C202" s="237"/>
      <c r="D202" s="145"/>
      <c r="E202" s="234"/>
      <c r="F202" s="296">
        <f>SUMIF('Ppto.personal por actividad'!C:C,Personal!B202,'Ppto.personal por actividad'!M:M)</f>
        <v>0</v>
      </c>
    </row>
    <row r="203" spans="1:6" s="1" customFormat="1" ht="13.5" customHeight="1">
      <c r="A203" s="27">
        <v>202</v>
      </c>
      <c r="B203" s="297"/>
      <c r="C203" s="237"/>
      <c r="D203" s="145"/>
      <c r="E203" s="234"/>
      <c r="F203" s="296">
        <f>SUMIF('Ppto.personal por actividad'!C:C,Personal!B203,'Ppto.personal por actividad'!M:M)</f>
        <v>0</v>
      </c>
    </row>
    <row r="204" spans="1:6" s="1" customFormat="1" ht="13.5" customHeight="1">
      <c r="A204" s="27">
        <v>203</v>
      </c>
      <c r="B204" s="297"/>
      <c r="C204" s="237"/>
      <c r="D204" s="145"/>
      <c r="E204" s="234"/>
      <c r="F204" s="296">
        <f>SUMIF('Ppto.personal por actividad'!C:C,Personal!B204,'Ppto.personal por actividad'!M:M)</f>
        <v>0</v>
      </c>
    </row>
    <row r="205" spans="1:6" s="1" customFormat="1" ht="13.5" customHeight="1">
      <c r="A205" s="27">
        <v>204</v>
      </c>
      <c r="B205" s="297"/>
      <c r="C205" s="237"/>
      <c r="D205" s="145"/>
      <c r="E205" s="234"/>
      <c r="F205" s="296">
        <f>SUMIF('Ppto.personal por actividad'!C:C,Personal!B205,'Ppto.personal por actividad'!M:M)</f>
        <v>0</v>
      </c>
    </row>
    <row r="206" spans="1:6" s="1" customFormat="1" ht="13.5" customHeight="1">
      <c r="A206" s="27">
        <v>205</v>
      </c>
      <c r="B206" s="297"/>
      <c r="C206" s="237"/>
      <c r="D206" s="145"/>
      <c r="E206" s="234"/>
      <c r="F206" s="296">
        <f>SUMIF('Ppto.personal por actividad'!C:C,Personal!B206,'Ppto.personal por actividad'!M:M)</f>
        <v>0</v>
      </c>
    </row>
    <row r="207" spans="1:6" s="1" customFormat="1" ht="13.5" customHeight="1">
      <c r="A207" s="27">
        <v>206</v>
      </c>
      <c r="B207" s="297"/>
      <c r="C207" s="237"/>
      <c r="D207" s="145"/>
      <c r="E207" s="234"/>
      <c r="F207" s="296">
        <f>SUMIF('Ppto.personal por actividad'!C:C,Personal!B207,'Ppto.personal por actividad'!M:M)</f>
        <v>0</v>
      </c>
    </row>
    <row r="208" spans="1:6" s="1" customFormat="1" ht="13.5" customHeight="1">
      <c r="A208" s="27">
        <v>207</v>
      </c>
      <c r="B208" s="297"/>
      <c r="C208" s="237"/>
      <c r="D208" s="145"/>
      <c r="E208" s="234"/>
      <c r="F208" s="296">
        <f>SUMIF('Ppto.personal por actividad'!C:C,Personal!B208,'Ppto.personal por actividad'!M:M)</f>
        <v>0</v>
      </c>
    </row>
    <row r="209" spans="1:6" s="1" customFormat="1" ht="13.5" customHeight="1">
      <c r="A209" s="27">
        <v>208</v>
      </c>
      <c r="B209" s="297"/>
      <c r="C209" s="237"/>
      <c r="D209" s="145"/>
      <c r="E209" s="234"/>
      <c r="F209" s="296">
        <f>SUMIF('Ppto.personal por actividad'!C:C,Personal!B209,'Ppto.personal por actividad'!M:M)</f>
        <v>0</v>
      </c>
    </row>
    <row r="210" spans="1:6" s="1" customFormat="1" ht="13.5" customHeight="1">
      <c r="A210" s="27">
        <v>209</v>
      </c>
      <c r="B210" s="297"/>
      <c r="C210" s="237"/>
      <c r="D210" s="145"/>
      <c r="E210" s="234"/>
      <c r="F210" s="296">
        <f>SUMIF('Ppto.personal por actividad'!C:C,Personal!B210,'Ppto.personal por actividad'!M:M)</f>
        <v>0</v>
      </c>
    </row>
    <row r="211" spans="1:6" s="1" customFormat="1" ht="13.5" customHeight="1">
      <c r="A211" s="27">
        <v>210</v>
      </c>
      <c r="B211" s="297"/>
      <c r="C211" s="237"/>
      <c r="D211" s="145"/>
      <c r="E211" s="234"/>
      <c r="F211" s="296">
        <f>SUMIF('Ppto.personal por actividad'!C:C,Personal!B211,'Ppto.personal por actividad'!M:M)</f>
        <v>0</v>
      </c>
    </row>
    <row r="212" spans="1:6" s="1" customFormat="1" ht="13.5" customHeight="1">
      <c r="A212" s="27">
        <v>211</v>
      </c>
      <c r="B212" s="297"/>
      <c r="C212" s="237"/>
      <c r="D212" s="145"/>
      <c r="E212" s="234"/>
      <c r="F212" s="296">
        <f>SUMIF('Ppto.personal por actividad'!C:C,Personal!B212,'Ppto.personal por actividad'!M:M)</f>
        <v>0</v>
      </c>
    </row>
    <row r="213" spans="1:6" s="1" customFormat="1" ht="13.5" customHeight="1">
      <c r="A213" s="27">
        <v>212</v>
      </c>
      <c r="B213" s="297"/>
      <c r="C213" s="237"/>
      <c r="D213" s="145"/>
      <c r="E213" s="234"/>
      <c r="F213" s="296">
        <f>SUMIF('Ppto.personal por actividad'!C:C,Personal!B213,'Ppto.personal por actividad'!M:M)</f>
        <v>0</v>
      </c>
    </row>
    <row r="214" spans="1:6" s="1" customFormat="1" ht="13.5" customHeight="1">
      <c r="A214" s="27">
        <v>213</v>
      </c>
      <c r="B214" s="297"/>
      <c r="C214" s="237"/>
      <c r="D214" s="145"/>
      <c r="E214" s="234"/>
      <c r="F214" s="296">
        <f>SUMIF('Ppto.personal por actividad'!C:C,Personal!B214,'Ppto.personal por actividad'!M:M)</f>
        <v>0</v>
      </c>
    </row>
    <row r="215" spans="1:6" s="1" customFormat="1" ht="13.5" customHeight="1">
      <c r="A215" s="27">
        <v>214</v>
      </c>
      <c r="B215" s="297"/>
      <c r="C215" s="237"/>
      <c r="D215" s="145"/>
      <c r="E215" s="234"/>
      <c r="F215" s="296">
        <f>SUMIF('Ppto.personal por actividad'!C:C,Personal!B215,'Ppto.personal por actividad'!M:M)</f>
        <v>0</v>
      </c>
    </row>
    <row r="216" spans="1:6" s="1" customFormat="1" ht="13.5" customHeight="1">
      <c r="A216" s="27">
        <v>215</v>
      </c>
      <c r="B216" s="297"/>
      <c r="C216" s="237"/>
      <c r="D216" s="145"/>
      <c r="E216" s="234"/>
      <c r="F216" s="296">
        <f>SUMIF('Ppto.personal por actividad'!C:C,Personal!B216,'Ppto.personal por actividad'!M:M)</f>
        <v>0</v>
      </c>
    </row>
    <row r="217" spans="1:6" s="1" customFormat="1" ht="13.5" customHeight="1">
      <c r="A217" s="27">
        <v>216</v>
      </c>
      <c r="B217" s="297"/>
      <c r="C217" s="237"/>
      <c r="D217" s="145"/>
      <c r="E217" s="234"/>
      <c r="F217" s="296">
        <f>SUMIF('Ppto.personal por actividad'!C:C,Personal!B217,'Ppto.personal por actividad'!M:M)</f>
        <v>0</v>
      </c>
    </row>
    <row r="218" spans="1:6" s="1" customFormat="1" ht="13.5" customHeight="1">
      <c r="A218" s="27">
        <v>217</v>
      </c>
      <c r="B218" s="297"/>
      <c r="C218" s="237"/>
      <c r="D218" s="145"/>
      <c r="E218" s="234"/>
      <c r="F218" s="296">
        <f>SUMIF('Ppto.personal por actividad'!C:C,Personal!B218,'Ppto.personal por actividad'!M:M)</f>
        <v>0</v>
      </c>
    </row>
    <row r="219" spans="1:6" s="1" customFormat="1" ht="13.5" customHeight="1">
      <c r="A219" s="27">
        <v>218</v>
      </c>
      <c r="B219" s="297"/>
      <c r="C219" s="237"/>
      <c r="D219" s="145"/>
      <c r="E219" s="234"/>
      <c r="F219" s="296">
        <f>SUMIF('Ppto.personal por actividad'!C:C,Personal!B219,'Ppto.personal por actividad'!M:M)</f>
        <v>0</v>
      </c>
    </row>
    <row r="220" spans="1:6" s="1" customFormat="1" ht="13.5" customHeight="1">
      <c r="A220" s="27">
        <v>219</v>
      </c>
      <c r="B220" s="297"/>
      <c r="C220" s="237"/>
      <c r="D220" s="145"/>
      <c r="E220" s="234"/>
      <c r="F220" s="296">
        <f>SUMIF('Ppto.personal por actividad'!C:C,Personal!B220,'Ppto.personal por actividad'!M:M)</f>
        <v>0</v>
      </c>
    </row>
    <row r="221" spans="1:6" s="1" customFormat="1" ht="13.5" customHeight="1">
      <c r="A221" s="27">
        <v>220</v>
      </c>
      <c r="B221" s="297"/>
      <c r="C221" s="237"/>
      <c r="D221" s="145"/>
      <c r="E221" s="234"/>
      <c r="F221" s="296">
        <f>SUMIF('Ppto.personal por actividad'!C:C,Personal!B221,'Ppto.personal por actividad'!M:M)</f>
        <v>0</v>
      </c>
    </row>
    <row r="222" spans="1:6" s="1" customFormat="1" ht="13.5" customHeight="1">
      <c r="A222" s="27">
        <v>221</v>
      </c>
      <c r="B222" s="297"/>
      <c r="C222" s="237"/>
      <c r="D222" s="145"/>
      <c r="E222" s="234"/>
      <c r="F222" s="296">
        <f>SUMIF('Ppto.personal por actividad'!C:C,Personal!B222,'Ppto.personal por actividad'!M:M)</f>
        <v>0</v>
      </c>
    </row>
    <row r="223" spans="1:6" s="1" customFormat="1" ht="13.5" customHeight="1">
      <c r="A223" s="27">
        <v>222</v>
      </c>
      <c r="B223" s="297"/>
      <c r="C223" s="237"/>
      <c r="D223" s="145"/>
      <c r="E223" s="234"/>
      <c r="F223" s="296">
        <f>SUMIF('Ppto.personal por actividad'!C:C,Personal!B223,'Ppto.personal por actividad'!M:M)</f>
        <v>0</v>
      </c>
    </row>
    <row r="224" spans="1:6" s="1" customFormat="1" ht="13.5" customHeight="1">
      <c r="A224" s="27">
        <v>223</v>
      </c>
      <c r="B224" s="297"/>
      <c r="C224" s="237"/>
      <c r="D224" s="145"/>
      <c r="E224" s="234"/>
      <c r="F224" s="296">
        <f>SUMIF('Ppto.personal por actividad'!C:C,Personal!B224,'Ppto.personal por actividad'!M:M)</f>
        <v>0</v>
      </c>
    </row>
    <row r="225" spans="1:6" s="1" customFormat="1" ht="13.5" customHeight="1">
      <c r="A225" s="27">
        <v>224</v>
      </c>
      <c r="B225" s="297"/>
      <c r="C225" s="237"/>
      <c r="D225" s="145"/>
      <c r="E225" s="234"/>
      <c r="F225" s="296">
        <f>SUMIF('Ppto.personal por actividad'!C:C,Personal!B225,'Ppto.personal por actividad'!M:M)</f>
        <v>0</v>
      </c>
    </row>
    <row r="226" spans="1:6" s="1" customFormat="1" ht="13.5" customHeight="1">
      <c r="A226" s="27">
        <v>225</v>
      </c>
      <c r="B226" s="297"/>
      <c r="C226" s="237"/>
      <c r="D226" s="145"/>
      <c r="E226" s="234"/>
      <c r="F226" s="296">
        <f>SUMIF('Ppto.personal por actividad'!C:C,Personal!B226,'Ppto.personal por actividad'!M:M)</f>
        <v>0</v>
      </c>
    </row>
    <row r="227" spans="1:6" s="1" customFormat="1" ht="13.5" customHeight="1">
      <c r="A227" s="27">
        <v>226</v>
      </c>
      <c r="B227" s="297"/>
      <c r="C227" s="237"/>
      <c r="D227" s="145"/>
      <c r="E227" s="234"/>
      <c r="F227" s="296">
        <f>SUMIF('Ppto.personal por actividad'!C:C,Personal!B227,'Ppto.personal por actividad'!M:M)</f>
        <v>0</v>
      </c>
    </row>
    <row r="228" spans="1:6" s="1" customFormat="1" ht="13.5" customHeight="1">
      <c r="A228" s="27">
        <v>227</v>
      </c>
      <c r="B228" s="297"/>
      <c r="C228" s="237"/>
      <c r="D228" s="145"/>
      <c r="E228" s="234"/>
      <c r="F228" s="296">
        <f>SUMIF('Ppto.personal por actividad'!C:C,Personal!B228,'Ppto.personal por actividad'!M:M)</f>
        <v>0</v>
      </c>
    </row>
    <row r="229" spans="1:6" s="1" customFormat="1" ht="13.5" customHeight="1">
      <c r="A229" s="27">
        <v>228</v>
      </c>
      <c r="B229" s="297"/>
      <c r="C229" s="237"/>
      <c r="D229" s="145"/>
      <c r="E229" s="234"/>
      <c r="F229" s="296">
        <f>SUMIF('Ppto.personal por actividad'!C:C,Personal!B229,'Ppto.personal por actividad'!M:M)</f>
        <v>0</v>
      </c>
    </row>
    <row r="230" spans="1:6" s="1" customFormat="1" ht="13.5" customHeight="1">
      <c r="A230" s="27">
        <v>229</v>
      </c>
      <c r="B230" s="297"/>
      <c r="C230" s="237"/>
      <c r="D230" s="145"/>
      <c r="E230" s="234"/>
      <c r="F230" s="296">
        <f>SUMIF('Ppto.personal por actividad'!C:C,Personal!B230,'Ppto.personal por actividad'!M:M)</f>
        <v>0</v>
      </c>
    </row>
    <row r="231" spans="1:6" s="1" customFormat="1" ht="13.5" customHeight="1">
      <c r="A231" s="27">
        <v>230</v>
      </c>
      <c r="B231" s="297"/>
      <c r="C231" s="237"/>
      <c r="D231" s="145"/>
      <c r="E231" s="234"/>
      <c r="F231" s="296">
        <f>SUMIF('Ppto.personal por actividad'!C:C,Personal!B231,'Ppto.personal por actividad'!M:M)</f>
        <v>0</v>
      </c>
    </row>
    <row r="232" spans="1:6" s="1" customFormat="1" ht="13.5" customHeight="1">
      <c r="A232" s="27">
        <v>231</v>
      </c>
      <c r="B232" s="297"/>
      <c r="C232" s="237"/>
      <c r="D232" s="145"/>
      <c r="E232" s="234"/>
      <c r="F232" s="296">
        <f>SUMIF('Ppto.personal por actividad'!C:C,Personal!B232,'Ppto.personal por actividad'!M:M)</f>
        <v>0</v>
      </c>
    </row>
    <row r="233" spans="1:6" s="1" customFormat="1" ht="13.5" customHeight="1">
      <c r="A233" s="27">
        <v>232</v>
      </c>
      <c r="B233" s="297"/>
      <c r="C233" s="237"/>
      <c r="D233" s="145"/>
      <c r="E233" s="234"/>
      <c r="F233" s="296">
        <f>SUMIF('Ppto.personal por actividad'!C:C,Personal!B233,'Ppto.personal por actividad'!M:M)</f>
        <v>0</v>
      </c>
    </row>
    <row r="234" spans="1:6" s="1" customFormat="1" ht="13.5" customHeight="1">
      <c r="A234" s="27">
        <v>233</v>
      </c>
      <c r="B234" s="297"/>
      <c r="C234" s="237"/>
      <c r="D234" s="145"/>
      <c r="E234" s="234"/>
      <c r="F234" s="296">
        <f>SUMIF('Ppto.personal por actividad'!C:C,Personal!B234,'Ppto.personal por actividad'!M:M)</f>
        <v>0</v>
      </c>
    </row>
    <row r="235" spans="1:6" s="1" customFormat="1" ht="13.5" customHeight="1">
      <c r="A235" s="27">
        <v>234</v>
      </c>
      <c r="B235" s="297"/>
      <c r="C235" s="237"/>
      <c r="D235" s="145"/>
      <c r="E235" s="234"/>
      <c r="F235" s="296">
        <f>SUMIF('Ppto.personal por actividad'!C:C,Personal!B235,'Ppto.personal por actividad'!M:M)</f>
        <v>0</v>
      </c>
    </row>
    <row r="236" spans="1:6" s="1" customFormat="1" ht="13.5" customHeight="1">
      <c r="A236" s="27">
        <v>235</v>
      </c>
      <c r="B236" s="297"/>
      <c r="C236" s="237"/>
      <c r="D236" s="145"/>
      <c r="E236" s="234"/>
      <c r="F236" s="296">
        <f>SUMIF('Ppto.personal por actividad'!C:C,Personal!B236,'Ppto.personal por actividad'!M:M)</f>
        <v>0</v>
      </c>
    </row>
    <row r="237" spans="1:6" s="1" customFormat="1" ht="13.5" customHeight="1">
      <c r="A237" s="27">
        <v>236</v>
      </c>
      <c r="B237" s="297"/>
      <c r="C237" s="237"/>
      <c r="D237" s="145"/>
      <c r="E237" s="234"/>
      <c r="F237" s="296">
        <f>SUMIF('Ppto.personal por actividad'!C:C,Personal!B237,'Ppto.personal por actividad'!M:M)</f>
        <v>0</v>
      </c>
    </row>
    <row r="238" spans="1:6" s="1" customFormat="1" ht="13.5" customHeight="1">
      <c r="A238" s="27">
        <v>237</v>
      </c>
      <c r="B238" s="297"/>
      <c r="C238" s="237"/>
      <c r="D238" s="145"/>
      <c r="E238" s="234"/>
      <c r="F238" s="296">
        <f>SUMIF('Ppto.personal por actividad'!C:C,Personal!B238,'Ppto.personal por actividad'!M:M)</f>
        <v>0</v>
      </c>
    </row>
    <row r="239" spans="1:6" s="1" customFormat="1" ht="13.5" customHeight="1">
      <c r="A239" s="27">
        <v>238</v>
      </c>
      <c r="B239" s="297"/>
      <c r="C239" s="237"/>
      <c r="D239" s="145"/>
      <c r="E239" s="234"/>
      <c r="F239" s="296">
        <f>SUMIF('Ppto.personal por actividad'!C:C,Personal!B239,'Ppto.personal por actividad'!M:M)</f>
        <v>0</v>
      </c>
    </row>
    <row r="240" spans="1:6" s="1" customFormat="1" ht="13.5" customHeight="1">
      <c r="A240" s="27">
        <v>239</v>
      </c>
      <c r="B240" s="297"/>
      <c r="C240" s="237"/>
      <c r="D240" s="145"/>
      <c r="E240" s="234"/>
      <c r="F240" s="296">
        <f>SUMIF('Ppto.personal por actividad'!C:C,Personal!B240,'Ppto.personal por actividad'!M:M)</f>
        <v>0</v>
      </c>
    </row>
    <row r="241" spans="1:6" s="1" customFormat="1" ht="13.5" customHeight="1">
      <c r="A241" s="27">
        <v>240</v>
      </c>
      <c r="B241" s="297"/>
      <c r="C241" s="237"/>
      <c r="D241" s="145"/>
      <c r="E241" s="234"/>
      <c r="F241" s="296">
        <f>SUMIF('Ppto.personal por actividad'!C:C,Personal!B241,'Ppto.personal por actividad'!M:M)</f>
        <v>0</v>
      </c>
    </row>
    <row r="242" spans="1:6" s="1" customFormat="1" ht="13.5" customHeight="1">
      <c r="A242" s="27">
        <v>241</v>
      </c>
      <c r="B242" s="297"/>
      <c r="C242" s="237"/>
      <c r="D242" s="145"/>
      <c r="E242" s="234"/>
      <c r="F242" s="296">
        <f>SUMIF('Ppto.personal por actividad'!C:C,Personal!B242,'Ppto.personal por actividad'!M:M)</f>
        <v>0</v>
      </c>
    </row>
    <row r="243" spans="1:6" s="1" customFormat="1" ht="13.5" customHeight="1">
      <c r="A243" s="27">
        <v>242</v>
      </c>
      <c r="B243" s="297"/>
      <c r="C243" s="237"/>
      <c r="D243" s="145"/>
      <c r="E243" s="234"/>
      <c r="F243" s="296">
        <f>SUMIF('Ppto.personal por actividad'!C:C,Personal!B243,'Ppto.personal por actividad'!M:M)</f>
        <v>0</v>
      </c>
    </row>
    <row r="244" spans="1:6" s="1" customFormat="1" ht="13.5" customHeight="1">
      <c r="A244" s="27">
        <v>243</v>
      </c>
      <c r="B244" s="297"/>
      <c r="C244" s="237"/>
      <c r="D244" s="145"/>
      <c r="E244" s="234"/>
      <c r="F244" s="296">
        <f>SUMIF('Ppto.personal por actividad'!C:C,Personal!B244,'Ppto.personal por actividad'!M:M)</f>
        <v>0</v>
      </c>
    </row>
    <row r="245" spans="1:6" s="1" customFormat="1" ht="13.5" customHeight="1">
      <c r="A245" s="27">
        <v>244</v>
      </c>
      <c r="B245" s="297"/>
      <c r="C245" s="237"/>
      <c r="D245" s="145"/>
      <c r="E245" s="234"/>
      <c r="F245" s="296">
        <f>SUMIF('Ppto.personal por actividad'!C:C,Personal!B245,'Ppto.personal por actividad'!M:M)</f>
        <v>0</v>
      </c>
    </row>
    <row r="246" spans="1:6" s="1" customFormat="1" ht="13.5" customHeight="1">
      <c r="A246" s="27">
        <v>245</v>
      </c>
      <c r="B246" s="297"/>
      <c r="C246" s="237"/>
      <c r="D246" s="145"/>
      <c r="E246" s="234"/>
      <c r="F246" s="296">
        <f>SUMIF('Ppto.personal por actividad'!C:C,Personal!B246,'Ppto.personal por actividad'!M:M)</f>
        <v>0</v>
      </c>
    </row>
    <row r="247" spans="1:6" s="1" customFormat="1" ht="13.5" customHeight="1">
      <c r="A247" s="27">
        <v>246</v>
      </c>
      <c r="B247" s="297"/>
      <c r="C247" s="237"/>
      <c r="D247" s="145"/>
      <c r="E247" s="234"/>
      <c r="F247" s="296">
        <f>SUMIF('Ppto.personal por actividad'!C:C,Personal!B247,'Ppto.personal por actividad'!M:M)</f>
        <v>0</v>
      </c>
    </row>
    <row r="248" spans="1:6" s="1" customFormat="1" ht="13.5" customHeight="1">
      <c r="A248" s="27">
        <v>247</v>
      </c>
      <c r="B248" s="297"/>
      <c r="C248" s="237"/>
      <c r="D248" s="145"/>
      <c r="E248" s="234"/>
      <c r="F248" s="296">
        <f>SUMIF('Ppto.personal por actividad'!C:C,Personal!B248,'Ppto.personal por actividad'!M:M)</f>
        <v>0</v>
      </c>
    </row>
    <row r="249" spans="1:6" s="1" customFormat="1" ht="13.5" customHeight="1">
      <c r="A249" s="27">
        <v>248</v>
      </c>
      <c r="B249" s="297"/>
      <c r="C249" s="237"/>
      <c r="D249" s="145"/>
      <c r="E249" s="234"/>
      <c r="F249" s="296">
        <f>SUMIF('Ppto.personal por actividad'!C:C,Personal!B249,'Ppto.personal por actividad'!M:M)</f>
        <v>0</v>
      </c>
    </row>
    <row r="250" spans="1:6" s="1" customFormat="1" ht="13.5" customHeight="1">
      <c r="A250" s="27">
        <v>249</v>
      </c>
      <c r="B250" s="297"/>
      <c r="C250" s="237"/>
      <c r="D250" s="145"/>
      <c r="E250" s="234"/>
      <c r="F250" s="296">
        <f>SUMIF('Ppto.personal por actividad'!C:C,Personal!B250,'Ppto.personal por actividad'!M:M)</f>
        <v>0</v>
      </c>
    </row>
    <row r="251" spans="1:6" s="1" customFormat="1" ht="13.5" customHeight="1">
      <c r="A251" s="27">
        <v>250</v>
      </c>
      <c r="B251" s="297"/>
      <c r="C251" s="237"/>
      <c r="D251" s="145"/>
      <c r="E251" s="234"/>
      <c r="F251" s="296">
        <f>SUMIF('Ppto.personal por actividad'!C:C,Personal!B251,'Ppto.personal por actividad'!M:M)</f>
        <v>0</v>
      </c>
    </row>
    <row r="252" spans="1:6" s="1" customFormat="1" ht="13.5" customHeight="1">
      <c r="A252" s="27">
        <v>251</v>
      </c>
      <c r="B252" s="297"/>
      <c r="C252" s="237"/>
      <c r="D252" s="145"/>
      <c r="E252" s="234"/>
      <c r="F252" s="296">
        <f>SUMIF('Ppto.personal por actividad'!C:C,Personal!B252,'Ppto.personal por actividad'!M:M)</f>
        <v>0</v>
      </c>
    </row>
    <row r="253" spans="1:6" s="1" customFormat="1" ht="13.5" customHeight="1">
      <c r="A253" s="27">
        <v>252</v>
      </c>
      <c r="B253" s="297"/>
      <c r="C253" s="237"/>
      <c r="D253" s="145"/>
      <c r="E253" s="234"/>
      <c r="F253" s="296">
        <f>SUMIF('Ppto.personal por actividad'!C:C,Personal!B253,'Ppto.personal por actividad'!M:M)</f>
        <v>0</v>
      </c>
    </row>
    <row r="254" spans="1:6" s="1" customFormat="1" ht="13.5" customHeight="1">
      <c r="A254" s="27">
        <v>253</v>
      </c>
      <c r="B254" s="297"/>
      <c r="C254" s="237"/>
      <c r="D254" s="145"/>
      <c r="E254" s="234"/>
      <c r="F254" s="296">
        <f>SUMIF('Ppto.personal por actividad'!C:C,Personal!B254,'Ppto.personal por actividad'!M:M)</f>
        <v>0</v>
      </c>
    </row>
    <row r="255" spans="1:6" s="1" customFormat="1" ht="13.5" customHeight="1">
      <c r="A255" s="27">
        <v>254</v>
      </c>
      <c r="B255" s="297"/>
      <c r="C255" s="237"/>
      <c r="D255" s="145"/>
      <c r="E255" s="234"/>
      <c r="F255" s="296">
        <f>SUMIF('Ppto.personal por actividad'!C:C,Personal!B255,'Ppto.personal por actividad'!M:M)</f>
        <v>0</v>
      </c>
    </row>
    <row r="256" spans="1:6" s="1" customFormat="1" ht="13.5" customHeight="1">
      <c r="A256" s="27">
        <v>255</v>
      </c>
      <c r="B256" s="297"/>
      <c r="C256" s="237"/>
      <c r="D256" s="145"/>
      <c r="E256" s="234"/>
      <c r="F256" s="296">
        <f>SUMIF('Ppto.personal por actividad'!C:C,Personal!B256,'Ppto.personal por actividad'!M:M)</f>
        <v>0</v>
      </c>
    </row>
    <row r="257" spans="1:6" s="1" customFormat="1" ht="13.5" customHeight="1">
      <c r="A257" s="27">
        <v>256</v>
      </c>
      <c r="B257" s="297"/>
      <c r="C257" s="237"/>
      <c r="D257" s="145"/>
      <c r="E257" s="234"/>
      <c r="F257" s="296">
        <f>SUMIF('Ppto.personal por actividad'!C:C,Personal!B257,'Ppto.personal por actividad'!M:M)</f>
        <v>0</v>
      </c>
    </row>
    <row r="258" spans="1:6" s="1" customFormat="1" ht="13.5" customHeight="1">
      <c r="A258" s="27">
        <v>257</v>
      </c>
      <c r="B258" s="297"/>
      <c r="C258" s="237"/>
      <c r="D258" s="145"/>
      <c r="E258" s="234"/>
      <c r="F258" s="296">
        <f>SUMIF('Ppto.personal por actividad'!C:C,Personal!B258,'Ppto.personal por actividad'!M:M)</f>
        <v>0</v>
      </c>
    </row>
    <row r="259" spans="1:6" s="1" customFormat="1" ht="13.5" customHeight="1">
      <c r="A259" s="27">
        <v>258</v>
      </c>
      <c r="B259" s="297"/>
      <c r="C259" s="237"/>
      <c r="D259" s="145"/>
      <c r="E259" s="234"/>
      <c r="F259" s="296">
        <f>SUMIF('Ppto.personal por actividad'!C:C,Personal!B259,'Ppto.personal por actividad'!M:M)</f>
        <v>0</v>
      </c>
    </row>
    <row r="260" spans="1:6" s="1" customFormat="1" ht="13.5" customHeight="1">
      <c r="A260" s="27">
        <v>259</v>
      </c>
      <c r="B260" s="297"/>
      <c r="C260" s="237"/>
      <c r="D260" s="145"/>
      <c r="E260" s="234"/>
      <c r="F260" s="296">
        <f>SUMIF('Ppto.personal por actividad'!C:C,Personal!B260,'Ppto.personal por actividad'!M:M)</f>
        <v>0</v>
      </c>
    </row>
    <row r="261" spans="1:6" s="1" customFormat="1" ht="13.5" customHeight="1">
      <c r="A261" s="27">
        <v>260</v>
      </c>
      <c r="B261" s="297"/>
      <c r="C261" s="237"/>
      <c r="D261" s="145"/>
      <c r="E261" s="234"/>
      <c r="F261" s="296">
        <f>SUMIF('Ppto.personal por actividad'!C:C,Personal!B261,'Ppto.personal por actividad'!M:M)</f>
        <v>0</v>
      </c>
    </row>
    <row r="262" spans="1:6" s="1" customFormat="1" ht="13.5" customHeight="1">
      <c r="A262" s="27">
        <v>261</v>
      </c>
      <c r="B262" s="297"/>
      <c r="C262" s="237"/>
      <c r="D262" s="145"/>
      <c r="E262" s="234"/>
      <c r="F262" s="296">
        <f>SUMIF('Ppto.personal por actividad'!C:C,Personal!B262,'Ppto.personal por actividad'!M:M)</f>
        <v>0</v>
      </c>
    </row>
    <row r="263" spans="1:6" s="1" customFormat="1" ht="13.5" customHeight="1">
      <c r="A263" s="27">
        <v>262</v>
      </c>
      <c r="B263" s="297"/>
      <c r="C263" s="237"/>
      <c r="D263" s="145"/>
      <c r="E263" s="234"/>
      <c r="F263" s="296">
        <f>SUMIF('Ppto.personal por actividad'!C:C,Personal!B263,'Ppto.personal por actividad'!M:M)</f>
        <v>0</v>
      </c>
    </row>
    <row r="264" spans="1:6" s="1" customFormat="1" ht="13.5" customHeight="1">
      <c r="A264" s="27">
        <v>263</v>
      </c>
      <c r="B264" s="297"/>
      <c r="C264" s="237"/>
      <c r="D264" s="145"/>
      <c r="E264" s="234"/>
      <c r="F264" s="296">
        <f>SUMIF('Ppto.personal por actividad'!C:C,Personal!B264,'Ppto.personal por actividad'!M:M)</f>
        <v>0</v>
      </c>
    </row>
    <row r="265" spans="1:6" s="1" customFormat="1" ht="13.5" customHeight="1">
      <c r="A265" s="27">
        <v>264</v>
      </c>
      <c r="B265" s="297"/>
      <c r="C265" s="237"/>
      <c r="D265" s="145"/>
      <c r="E265" s="234"/>
      <c r="F265" s="296">
        <f>SUMIF('Ppto.personal por actividad'!C:C,Personal!B265,'Ppto.personal por actividad'!M:M)</f>
        <v>0</v>
      </c>
    </row>
    <row r="266" spans="1:6" s="1" customFormat="1" ht="13.5" customHeight="1">
      <c r="A266" s="27">
        <v>265</v>
      </c>
      <c r="B266" s="297"/>
      <c r="C266" s="237"/>
      <c r="D266" s="145"/>
      <c r="E266" s="234"/>
      <c r="F266" s="296">
        <f>SUMIF('Ppto.personal por actividad'!C:C,Personal!B266,'Ppto.personal por actividad'!M:M)</f>
        <v>0</v>
      </c>
    </row>
    <row r="267" spans="1:6" s="1" customFormat="1" ht="13.5" customHeight="1">
      <c r="A267" s="27">
        <v>266</v>
      </c>
      <c r="B267" s="297"/>
      <c r="C267" s="237"/>
      <c r="D267" s="145"/>
      <c r="E267" s="234"/>
      <c r="F267" s="296">
        <f>SUMIF('Ppto.personal por actividad'!C:C,Personal!B267,'Ppto.personal por actividad'!M:M)</f>
        <v>0</v>
      </c>
    </row>
    <row r="268" spans="1:6" s="1" customFormat="1" ht="13.5" customHeight="1">
      <c r="A268" s="27">
        <v>267</v>
      </c>
      <c r="B268" s="297"/>
      <c r="C268" s="237"/>
      <c r="D268" s="145"/>
      <c r="E268" s="234"/>
      <c r="F268" s="296">
        <f>SUMIF('Ppto.personal por actividad'!C:C,Personal!B268,'Ppto.personal por actividad'!M:M)</f>
        <v>0</v>
      </c>
    </row>
    <row r="269" spans="1:6" s="1" customFormat="1" ht="13.5" customHeight="1">
      <c r="A269" s="27">
        <v>268</v>
      </c>
      <c r="B269" s="297"/>
      <c r="C269" s="237"/>
      <c r="D269" s="145"/>
      <c r="E269" s="234"/>
      <c r="F269" s="296">
        <f>SUMIF('Ppto.personal por actividad'!C:C,Personal!B269,'Ppto.personal por actividad'!M:M)</f>
        <v>0</v>
      </c>
    </row>
    <row r="270" spans="1:6" s="1" customFormat="1" ht="13.5" customHeight="1">
      <c r="A270" s="27">
        <v>269</v>
      </c>
      <c r="B270" s="297"/>
      <c r="C270" s="237"/>
      <c r="D270" s="145"/>
      <c r="E270" s="234"/>
      <c r="F270" s="296">
        <f>SUMIF('Ppto.personal por actividad'!C:C,Personal!B270,'Ppto.personal por actividad'!M:M)</f>
        <v>0</v>
      </c>
    </row>
    <row r="271" spans="1:6" s="1" customFormat="1" ht="13.5" customHeight="1">
      <c r="A271" s="27">
        <v>270</v>
      </c>
      <c r="B271" s="297"/>
      <c r="C271" s="237"/>
      <c r="D271" s="145"/>
      <c r="E271" s="234"/>
      <c r="F271" s="296">
        <f>SUMIF('Ppto.personal por actividad'!C:C,Personal!B271,'Ppto.personal por actividad'!M:M)</f>
        <v>0</v>
      </c>
    </row>
    <row r="272" spans="1:6" s="1" customFormat="1" ht="13.5" customHeight="1">
      <c r="A272" s="27">
        <v>271</v>
      </c>
      <c r="B272" s="297"/>
      <c r="C272" s="237"/>
      <c r="D272" s="145"/>
      <c r="E272" s="234"/>
      <c r="F272" s="296">
        <f>SUMIF('Ppto.personal por actividad'!C:C,Personal!B272,'Ppto.personal por actividad'!M:M)</f>
        <v>0</v>
      </c>
    </row>
    <row r="273" spans="1:6" s="1" customFormat="1" ht="13.5" customHeight="1">
      <c r="A273" s="27">
        <v>272</v>
      </c>
      <c r="B273" s="297"/>
      <c r="C273" s="237"/>
      <c r="D273" s="145"/>
      <c r="E273" s="234"/>
      <c r="F273" s="296">
        <f>SUMIF('Ppto.personal por actividad'!C:C,Personal!B273,'Ppto.personal por actividad'!M:M)</f>
        <v>0</v>
      </c>
    </row>
    <row r="274" spans="1:6" s="1" customFormat="1" ht="13.5" customHeight="1">
      <c r="A274" s="27">
        <v>273</v>
      </c>
      <c r="B274" s="297"/>
      <c r="C274" s="237"/>
      <c r="D274" s="145"/>
      <c r="E274" s="234"/>
      <c r="F274" s="296">
        <f>SUMIF('Ppto.personal por actividad'!C:C,Personal!B274,'Ppto.personal por actividad'!M:M)</f>
        <v>0</v>
      </c>
    </row>
    <row r="275" spans="1:6" s="1" customFormat="1" ht="13.5" customHeight="1">
      <c r="A275" s="27">
        <v>274</v>
      </c>
      <c r="B275" s="297"/>
      <c r="C275" s="237"/>
      <c r="D275" s="145"/>
      <c r="E275" s="234"/>
      <c r="F275" s="296">
        <f>SUMIF('Ppto.personal por actividad'!C:C,Personal!B275,'Ppto.personal por actividad'!M:M)</f>
        <v>0</v>
      </c>
    </row>
    <row r="276" spans="1:6" s="1" customFormat="1" ht="13.5" customHeight="1">
      <c r="A276" s="27">
        <v>275</v>
      </c>
      <c r="B276" s="297"/>
      <c r="C276" s="237"/>
      <c r="D276" s="145"/>
      <c r="E276" s="234"/>
      <c r="F276" s="296">
        <f>SUMIF('Ppto.personal por actividad'!C:C,Personal!B276,'Ppto.personal por actividad'!M:M)</f>
        <v>0</v>
      </c>
    </row>
    <row r="277" spans="1:6" s="1" customFormat="1" ht="13.5" customHeight="1">
      <c r="A277" s="27">
        <v>276</v>
      </c>
      <c r="B277" s="297"/>
      <c r="C277" s="237"/>
      <c r="D277" s="145"/>
      <c r="E277" s="234"/>
      <c r="F277" s="296">
        <f>SUMIF('Ppto.personal por actividad'!C:C,Personal!B277,'Ppto.personal por actividad'!M:M)</f>
        <v>0</v>
      </c>
    </row>
    <row r="278" spans="1:6" s="1" customFormat="1" ht="13.5" customHeight="1">
      <c r="A278" s="27">
        <v>277</v>
      </c>
      <c r="B278" s="297"/>
      <c r="C278" s="237"/>
      <c r="D278" s="145"/>
      <c r="E278" s="234"/>
      <c r="F278" s="296">
        <f>SUMIF('Ppto.personal por actividad'!C:C,Personal!B278,'Ppto.personal por actividad'!M:M)</f>
        <v>0</v>
      </c>
    </row>
    <row r="279" spans="1:6" s="1" customFormat="1" ht="13.5" customHeight="1">
      <c r="A279" s="27">
        <v>278</v>
      </c>
      <c r="B279" s="297"/>
      <c r="C279" s="237"/>
      <c r="D279" s="145"/>
      <c r="E279" s="234"/>
      <c r="F279" s="296">
        <f>SUMIF('Ppto.personal por actividad'!C:C,Personal!B279,'Ppto.personal por actividad'!M:M)</f>
        <v>0</v>
      </c>
    </row>
    <row r="280" spans="1:6" s="1" customFormat="1" ht="13.5" customHeight="1">
      <c r="A280" s="27">
        <v>279</v>
      </c>
      <c r="B280" s="297"/>
      <c r="C280" s="237"/>
      <c r="D280" s="145"/>
      <c r="E280" s="234"/>
      <c r="F280" s="296">
        <f>SUMIF('Ppto.personal por actividad'!C:C,Personal!B280,'Ppto.personal por actividad'!M:M)</f>
        <v>0</v>
      </c>
    </row>
    <row r="281" spans="1:6" s="1" customFormat="1" ht="13.5" customHeight="1">
      <c r="A281" s="27">
        <v>280</v>
      </c>
      <c r="B281" s="297"/>
      <c r="C281" s="237"/>
      <c r="D281" s="145"/>
      <c r="E281" s="234"/>
      <c r="F281" s="296">
        <f>SUMIF('Ppto.personal por actividad'!C:C,Personal!B281,'Ppto.personal por actividad'!M:M)</f>
        <v>0</v>
      </c>
    </row>
    <row r="282" spans="1:6" s="1" customFormat="1" ht="13.5" customHeight="1">
      <c r="A282" s="27">
        <v>281</v>
      </c>
      <c r="B282" s="297"/>
      <c r="C282" s="237"/>
      <c r="D282" s="145"/>
      <c r="E282" s="234"/>
      <c r="F282" s="296">
        <f>SUMIF('Ppto.personal por actividad'!C:C,Personal!B282,'Ppto.personal por actividad'!M:M)</f>
        <v>0</v>
      </c>
    </row>
    <row r="283" spans="1:6" s="1" customFormat="1" ht="13.5" customHeight="1">
      <c r="A283" s="27">
        <v>282</v>
      </c>
      <c r="B283" s="297"/>
      <c r="C283" s="237"/>
      <c r="D283" s="145"/>
      <c r="E283" s="234"/>
      <c r="F283" s="296">
        <f>SUMIF('Ppto.personal por actividad'!C:C,Personal!B283,'Ppto.personal por actividad'!M:M)</f>
        <v>0</v>
      </c>
    </row>
    <row r="284" spans="1:6" s="1" customFormat="1" ht="13.5" customHeight="1">
      <c r="A284" s="27">
        <v>283</v>
      </c>
      <c r="B284" s="297"/>
      <c r="C284" s="237"/>
      <c r="D284" s="145"/>
      <c r="E284" s="234"/>
      <c r="F284" s="296">
        <f>SUMIF('Ppto.personal por actividad'!C:C,Personal!B284,'Ppto.personal por actividad'!M:M)</f>
        <v>0</v>
      </c>
    </row>
    <row r="285" spans="1:6" s="1" customFormat="1" ht="13.5" customHeight="1">
      <c r="A285" s="27">
        <v>284</v>
      </c>
      <c r="B285" s="297"/>
      <c r="C285" s="237"/>
      <c r="D285" s="145"/>
      <c r="E285" s="234"/>
      <c r="F285" s="296">
        <f>SUMIF('Ppto.personal por actividad'!C:C,Personal!B285,'Ppto.personal por actividad'!M:M)</f>
        <v>0</v>
      </c>
    </row>
    <row r="286" spans="1:6" s="1" customFormat="1" ht="13.5" customHeight="1">
      <c r="A286" s="27">
        <v>285</v>
      </c>
      <c r="B286" s="297"/>
      <c r="C286" s="237"/>
      <c r="D286" s="145"/>
      <c r="E286" s="234"/>
      <c r="F286" s="296">
        <f>SUMIF('Ppto.personal por actividad'!C:C,Personal!B286,'Ppto.personal por actividad'!M:M)</f>
        <v>0</v>
      </c>
    </row>
    <row r="287" spans="1:6" s="1" customFormat="1" ht="13.5" customHeight="1">
      <c r="A287" s="27">
        <v>286</v>
      </c>
      <c r="B287" s="297"/>
      <c r="C287" s="237"/>
      <c r="D287" s="145"/>
      <c r="E287" s="234"/>
      <c r="F287" s="296">
        <f>SUMIF('Ppto.personal por actividad'!C:C,Personal!B287,'Ppto.personal por actividad'!M:M)</f>
        <v>0</v>
      </c>
    </row>
    <row r="288" spans="1:6" s="1" customFormat="1" ht="13.5" customHeight="1">
      <c r="A288" s="27">
        <v>287</v>
      </c>
      <c r="B288" s="297"/>
      <c r="C288" s="237"/>
      <c r="D288" s="145"/>
      <c r="E288" s="234"/>
      <c r="F288" s="296">
        <f>SUMIF('Ppto.personal por actividad'!C:C,Personal!B288,'Ppto.personal por actividad'!M:M)</f>
        <v>0</v>
      </c>
    </row>
    <row r="289" spans="1:6" s="1" customFormat="1" ht="13.5" customHeight="1">
      <c r="A289" s="27">
        <v>288</v>
      </c>
      <c r="B289" s="297"/>
      <c r="C289" s="237"/>
      <c r="D289" s="145"/>
      <c r="E289" s="234"/>
      <c r="F289" s="296">
        <f>SUMIF('Ppto.personal por actividad'!C:C,Personal!B289,'Ppto.personal por actividad'!M:M)</f>
        <v>0</v>
      </c>
    </row>
    <row r="290" spans="1:6" s="1" customFormat="1" ht="13.5" customHeight="1">
      <c r="A290" s="27">
        <v>289</v>
      </c>
      <c r="B290" s="297"/>
      <c r="C290" s="237"/>
      <c r="D290" s="145"/>
      <c r="E290" s="234"/>
      <c r="F290" s="296">
        <f>SUMIF('Ppto.personal por actividad'!C:C,Personal!B290,'Ppto.personal por actividad'!M:M)</f>
        <v>0</v>
      </c>
    </row>
    <row r="291" spans="1:6" s="1" customFormat="1" ht="13.5" customHeight="1">
      <c r="A291" s="27">
        <v>290</v>
      </c>
      <c r="B291" s="297"/>
      <c r="C291" s="237"/>
      <c r="D291" s="145"/>
      <c r="E291" s="234"/>
      <c r="F291" s="296">
        <f>SUMIF('Ppto.personal por actividad'!C:C,Personal!B291,'Ppto.personal por actividad'!M:M)</f>
        <v>0</v>
      </c>
    </row>
    <row r="292" spans="1:6" s="1" customFormat="1" ht="13.5" customHeight="1">
      <c r="A292" s="27">
        <v>291</v>
      </c>
      <c r="B292" s="297"/>
      <c r="C292" s="237"/>
      <c r="D292" s="145"/>
      <c r="E292" s="234"/>
      <c r="F292" s="296">
        <f>SUMIF('Ppto.personal por actividad'!C:C,Personal!B292,'Ppto.personal por actividad'!M:M)</f>
        <v>0</v>
      </c>
    </row>
    <row r="293" spans="1:6" s="1" customFormat="1" ht="13.5" customHeight="1">
      <c r="A293" s="27">
        <v>292</v>
      </c>
      <c r="B293" s="297"/>
      <c r="C293" s="237"/>
      <c r="D293" s="145"/>
      <c r="E293" s="234"/>
      <c r="F293" s="296">
        <f>SUMIF('Ppto.personal por actividad'!C:C,Personal!B293,'Ppto.personal por actividad'!M:M)</f>
        <v>0</v>
      </c>
    </row>
    <row r="294" spans="1:6" s="1" customFormat="1" ht="13.5" customHeight="1">
      <c r="A294" s="27">
        <v>293</v>
      </c>
      <c r="B294" s="297"/>
      <c r="C294" s="237"/>
      <c r="D294" s="145"/>
      <c r="E294" s="234"/>
      <c r="F294" s="296">
        <f>SUMIF('Ppto.personal por actividad'!C:C,Personal!B294,'Ppto.personal por actividad'!M:M)</f>
        <v>0</v>
      </c>
    </row>
    <row r="295" spans="1:6" s="1" customFormat="1" ht="13.5" customHeight="1">
      <c r="A295" s="27">
        <v>294</v>
      </c>
      <c r="B295" s="297"/>
      <c r="C295" s="237"/>
      <c r="D295" s="145"/>
      <c r="E295" s="234"/>
      <c r="F295" s="296">
        <f>SUMIF('Ppto.personal por actividad'!C:C,Personal!B295,'Ppto.personal por actividad'!M:M)</f>
        <v>0</v>
      </c>
    </row>
    <row r="296" spans="1:6" s="1" customFormat="1" ht="13.5" customHeight="1">
      <c r="A296" s="27">
        <v>295</v>
      </c>
      <c r="B296" s="297"/>
      <c r="C296" s="237"/>
      <c r="D296" s="145"/>
      <c r="E296" s="234"/>
      <c r="F296" s="296">
        <f>SUMIF('Ppto.personal por actividad'!C:C,Personal!B296,'Ppto.personal por actividad'!M:M)</f>
        <v>0</v>
      </c>
    </row>
    <row r="297" spans="1:6" s="1" customFormat="1" ht="13.5" customHeight="1">
      <c r="A297" s="27">
        <v>296</v>
      </c>
      <c r="B297" s="297"/>
      <c r="C297" s="237"/>
      <c r="D297" s="145"/>
      <c r="E297" s="234"/>
      <c r="F297" s="296">
        <f>SUMIF('Ppto.personal por actividad'!C:C,Personal!B297,'Ppto.personal por actividad'!M:M)</f>
        <v>0</v>
      </c>
    </row>
    <row r="298" spans="1:6" s="1" customFormat="1" ht="13.5" customHeight="1">
      <c r="A298" s="27">
        <v>297</v>
      </c>
      <c r="B298" s="297"/>
      <c r="C298" s="237"/>
      <c r="D298" s="145"/>
      <c r="E298" s="234"/>
      <c r="F298" s="296">
        <f>SUMIF('Ppto.personal por actividad'!C:C,Personal!B298,'Ppto.personal por actividad'!M:M)</f>
        <v>0</v>
      </c>
    </row>
    <row r="299" spans="1:6" s="1" customFormat="1" ht="13.5" customHeight="1">
      <c r="A299" s="27">
        <v>298</v>
      </c>
      <c r="B299" s="297"/>
      <c r="C299" s="237"/>
      <c r="D299" s="145"/>
      <c r="E299" s="234"/>
      <c r="F299" s="296">
        <f>SUMIF('Ppto.personal por actividad'!C:C,Personal!B299,'Ppto.personal por actividad'!M:M)</f>
        <v>0</v>
      </c>
    </row>
    <row r="300" spans="1:6" s="1" customFormat="1" ht="13.5" customHeight="1">
      <c r="A300" s="27">
        <v>299</v>
      </c>
      <c r="B300" s="297"/>
      <c r="C300" s="237"/>
      <c r="D300" s="145"/>
      <c r="E300" s="234"/>
      <c r="F300" s="296">
        <f>SUMIF('Ppto.personal por actividad'!C:C,Personal!B300,'Ppto.personal por actividad'!M:M)</f>
        <v>0</v>
      </c>
    </row>
    <row r="301" spans="1:6" s="1" customFormat="1" ht="13.5" customHeight="1">
      <c r="A301" s="27">
        <v>300</v>
      </c>
      <c r="B301" s="297"/>
      <c r="C301" s="237"/>
      <c r="D301" s="145"/>
      <c r="E301" s="234"/>
      <c r="F301" s="296">
        <f>SUMIF('Ppto.personal por actividad'!C:C,Personal!B301,'Ppto.personal por actividad'!M:M)</f>
        <v>0</v>
      </c>
    </row>
    <row r="302" spans="1:6" s="1" customFormat="1" ht="13.5" customHeight="1">
      <c r="A302" s="27">
        <v>301</v>
      </c>
      <c r="B302" s="297"/>
      <c r="C302" s="237"/>
      <c r="D302" s="145"/>
      <c r="E302" s="234"/>
      <c r="F302" s="296">
        <f>SUMIF('Ppto.personal por actividad'!C:C,Personal!B302,'Ppto.personal por actividad'!M:M)</f>
        <v>0</v>
      </c>
    </row>
    <row r="303" spans="1:6" s="1" customFormat="1" ht="13.5" customHeight="1">
      <c r="A303" s="27">
        <v>302</v>
      </c>
      <c r="B303" s="297"/>
      <c r="C303" s="237"/>
      <c r="D303" s="145"/>
      <c r="E303" s="234"/>
      <c r="F303" s="296">
        <f>SUMIF('Ppto.personal por actividad'!C:C,Personal!B303,'Ppto.personal por actividad'!M:M)</f>
        <v>0</v>
      </c>
    </row>
    <row r="304" spans="1:6" s="1" customFormat="1" ht="13.5" customHeight="1">
      <c r="A304" s="27">
        <v>303</v>
      </c>
      <c r="B304" s="297"/>
      <c r="C304" s="237"/>
      <c r="D304" s="145"/>
      <c r="E304" s="234"/>
      <c r="F304" s="296">
        <f>SUMIF('Ppto.personal por actividad'!C:C,Personal!B304,'Ppto.personal por actividad'!M:M)</f>
        <v>0</v>
      </c>
    </row>
    <row r="305" spans="1:6" s="1" customFormat="1" ht="13.5" customHeight="1">
      <c r="A305" s="27">
        <v>304</v>
      </c>
      <c r="B305" s="297"/>
      <c r="C305" s="237"/>
      <c r="D305" s="145"/>
      <c r="E305" s="234"/>
      <c r="F305" s="296">
        <f>SUMIF('Ppto.personal por actividad'!C:C,Personal!B305,'Ppto.personal por actividad'!M:M)</f>
        <v>0</v>
      </c>
    </row>
    <row r="306" spans="1:6" s="1" customFormat="1" ht="13.5" customHeight="1">
      <c r="A306" s="27">
        <v>305</v>
      </c>
      <c r="B306" s="297"/>
      <c r="C306" s="237"/>
      <c r="D306" s="145"/>
      <c r="E306" s="234"/>
      <c r="F306" s="296">
        <f>SUMIF('Ppto.personal por actividad'!C:C,Personal!B306,'Ppto.personal por actividad'!M:M)</f>
        <v>0</v>
      </c>
    </row>
    <row r="307" spans="1:6" s="1" customFormat="1" ht="13.5" customHeight="1">
      <c r="A307" s="27">
        <v>306</v>
      </c>
      <c r="B307" s="297"/>
      <c r="C307" s="237"/>
      <c r="D307" s="145"/>
      <c r="E307" s="234"/>
      <c r="F307" s="296">
        <f>SUMIF('Ppto.personal por actividad'!C:C,Personal!B307,'Ppto.personal por actividad'!M:M)</f>
        <v>0</v>
      </c>
    </row>
    <row r="308" spans="1:6" s="1" customFormat="1" ht="13.5" customHeight="1">
      <c r="A308" s="27">
        <v>307</v>
      </c>
      <c r="B308" s="297"/>
      <c r="C308" s="237"/>
      <c r="D308" s="145"/>
      <c r="E308" s="234"/>
      <c r="F308" s="296">
        <f>SUMIF('Ppto.personal por actividad'!C:C,Personal!B308,'Ppto.personal por actividad'!M:M)</f>
        <v>0</v>
      </c>
    </row>
    <row r="309" spans="1:6" s="1" customFormat="1" ht="13.5" customHeight="1">
      <c r="A309" s="27">
        <v>308</v>
      </c>
      <c r="B309" s="297"/>
      <c r="C309" s="237"/>
      <c r="D309" s="145"/>
      <c r="E309" s="234"/>
      <c r="F309" s="296">
        <f>SUMIF('Ppto.personal por actividad'!C:C,Personal!B309,'Ppto.personal por actividad'!M:M)</f>
        <v>0</v>
      </c>
    </row>
    <row r="310" spans="1:6" s="1" customFormat="1" ht="13.5" customHeight="1">
      <c r="A310" s="27">
        <v>309</v>
      </c>
      <c r="B310" s="297"/>
      <c r="C310" s="237"/>
      <c r="D310" s="145"/>
      <c r="E310" s="234"/>
      <c r="F310" s="296">
        <f>SUMIF('Ppto.personal por actividad'!C:C,Personal!B310,'Ppto.personal por actividad'!M:M)</f>
        <v>0</v>
      </c>
    </row>
    <row r="311" spans="1:6" s="1" customFormat="1" ht="13.5" customHeight="1">
      <c r="A311" s="27">
        <v>310</v>
      </c>
      <c r="B311" s="297"/>
      <c r="C311" s="237"/>
      <c r="D311" s="145"/>
      <c r="E311" s="234"/>
      <c r="F311" s="296">
        <f>SUMIF('Ppto.personal por actividad'!C:C,Personal!B311,'Ppto.personal por actividad'!M:M)</f>
        <v>0</v>
      </c>
    </row>
    <row r="312" spans="1:6" s="1" customFormat="1" ht="13.5" customHeight="1">
      <c r="A312" s="27">
        <v>311</v>
      </c>
      <c r="B312" s="297"/>
      <c r="C312" s="237"/>
      <c r="D312" s="145"/>
      <c r="E312" s="234"/>
      <c r="F312" s="296">
        <f>SUMIF('Ppto.personal por actividad'!C:C,Personal!B312,'Ppto.personal por actividad'!M:M)</f>
        <v>0</v>
      </c>
    </row>
    <row r="313" spans="1:6" s="1" customFormat="1" ht="13.5" customHeight="1">
      <c r="A313" s="27">
        <v>312</v>
      </c>
      <c r="B313" s="297"/>
      <c r="C313" s="237"/>
      <c r="D313" s="145"/>
      <c r="E313" s="234"/>
      <c r="F313" s="296">
        <f>SUMIF('Ppto.personal por actividad'!C:C,Personal!B313,'Ppto.personal por actividad'!M:M)</f>
        <v>0</v>
      </c>
    </row>
    <row r="314" spans="1:6" s="1" customFormat="1" ht="13.5" customHeight="1">
      <c r="A314" s="27">
        <v>313</v>
      </c>
      <c r="B314" s="297"/>
      <c r="C314" s="237"/>
      <c r="D314" s="145"/>
      <c r="E314" s="234"/>
      <c r="F314" s="296">
        <f>SUMIF('Ppto.personal por actividad'!C:C,Personal!B314,'Ppto.personal por actividad'!M:M)</f>
        <v>0</v>
      </c>
    </row>
    <row r="315" spans="1:6" s="1" customFormat="1" ht="13.5" customHeight="1">
      <c r="A315" s="27">
        <v>314</v>
      </c>
      <c r="B315" s="297"/>
      <c r="C315" s="237"/>
      <c r="D315" s="145"/>
      <c r="E315" s="234"/>
      <c r="F315" s="296">
        <f>SUMIF('Ppto.personal por actividad'!C:C,Personal!B315,'Ppto.personal por actividad'!M:M)</f>
        <v>0</v>
      </c>
    </row>
    <row r="316" spans="1:6" s="1" customFormat="1" ht="13.5" customHeight="1">
      <c r="A316" s="27">
        <v>315</v>
      </c>
      <c r="B316" s="297"/>
      <c r="C316" s="237"/>
      <c r="D316" s="145"/>
      <c r="E316" s="234"/>
      <c r="F316" s="296">
        <f>SUMIF('Ppto.personal por actividad'!C:C,Personal!B316,'Ppto.personal por actividad'!M:M)</f>
        <v>0</v>
      </c>
    </row>
    <row r="317" spans="1:6" s="1" customFormat="1" ht="13.5" customHeight="1">
      <c r="A317" s="27">
        <v>316</v>
      </c>
      <c r="B317" s="297"/>
      <c r="C317" s="237"/>
      <c r="D317" s="145"/>
      <c r="E317" s="234"/>
      <c r="F317" s="296">
        <f>SUMIF('Ppto.personal por actividad'!C:C,Personal!B317,'Ppto.personal por actividad'!M:M)</f>
        <v>0</v>
      </c>
    </row>
    <row r="318" spans="1:6" s="1" customFormat="1" ht="13.5" customHeight="1">
      <c r="A318" s="27">
        <v>317</v>
      </c>
      <c r="B318" s="297"/>
      <c r="C318" s="237"/>
      <c r="D318" s="145"/>
      <c r="E318" s="234"/>
      <c r="F318" s="296">
        <f>SUMIF('Ppto.personal por actividad'!C:C,Personal!B318,'Ppto.personal por actividad'!M:M)</f>
        <v>0</v>
      </c>
    </row>
    <row r="319" spans="1:6" s="1" customFormat="1" ht="13.5" customHeight="1">
      <c r="A319" s="27">
        <v>318</v>
      </c>
      <c r="B319" s="297"/>
      <c r="C319" s="237"/>
      <c r="D319" s="145"/>
      <c r="E319" s="234"/>
      <c r="F319" s="296">
        <f>SUMIF('Ppto.personal por actividad'!C:C,Personal!B319,'Ppto.personal por actividad'!M:M)</f>
        <v>0</v>
      </c>
    </row>
    <row r="320" spans="1:6" s="1" customFormat="1" ht="13.5" customHeight="1">
      <c r="A320" s="27">
        <v>319</v>
      </c>
      <c r="B320" s="297"/>
      <c r="C320" s="237"/>
      <c r="D320" s="145"/>
      <c r="E320" s="234"/>
      <c r="F320" s="296">
        <f>SUMIF('Ppto.personal por actividad'!C:C,Personal!B320,'Ppto.personal por actividad'!M:M)</f>
        <v>0</v>
      </c>
    </row>
    <row r="321" spans="1:6" s="1" customFormat="1" ht="13.5" customHeight="1">
      <c r="A321" s="27">
        <v>320</v>
      </c>
      <c r="B321" s="297"/>
      <c r="C321" s="237"/>
      <c r="D321" s="145"/>
      <c r="E321" s="234"/>
      <c r="F321" s="296">
        <f>SUMIF('Ppto.personal por actividad'!C:C,Personal!B321,'Ppto.personal por actividad'!M:M)</f>
        <v>0</v>
      </c>
    </row>
    <row r="322" spans="1:6" s="1" customFormat="1" ht="13.5" customHeight="1">
      <c r="A322" s="27">
        <v>321</v>
      </c>
      <c r="B322" s="297"/>
      <c r="C322" s="237"/>
      <c r="D322" s="145"/>
      <c r="E322" s="234"/>
      <c r="F322" s="296">
        <f>SUMIF('Ppto.personal por actividad'!C:C,Personal!B322,'Ppto.personal por actividad'!M:M)</f>
        <v>0</v>
      </c>
    </row>
    <row r="323" spans="1:6" s="1" customFormat="1" ht="13.5" customHeight="1">
      <c r="A323" s="27">
        <v>322</v>
      </c>
      <c r="B323" s="297"/>
      <c r="C323" s="237"/>
      <c r="D323" s="145"/>
      <c r="E323" s="234"/>
      <c r="F323" s="296">
        <f>SUMIF('Ppto.personal por actividad'!C:C,Personal!B323,'Ppto.personal por actividad'!M:M)</f>
        <v>0</v>
      </c>
    </row>
    <row r="324" spans="1:6" s="1" customFormat="1" ht="13.5" customHeight="1">
      <c r="A324" s="27">
        <v>323</v>
      </c>
      <c r="B324" s="297"/>
      <c r="C324" s="237"/>
      <c r="D324" s="145"/>
      <c r="E324" s="234"/>
      <c r="F324" s="296">
        <f>SUMIF('Ppto.personal por actividad'!C:C,Personal!B324,'Ppto.personal por actividad'!M:M)</f>
        <v>0</v>
      </c>
    </row>
    <row r="325" spans="1:6" s="1" customFormat="1" ht="13.5" customHeight="1">
      <c r="A325" s="27">
        <v>324</v>
      </c>
      <c r="B325" s="297"/>
      <c r="C325" s="237"/>
      <c r="D325" s="145"/>
      <c r="E325" s="234"/>
      <c r="F325" s="296">
        <f>SUMIF('Ppto.personal por actividad'!C:C,Personal!B325,'Ppto.personal por actividad'!M:M)</f>
        <v>0</v>
      </c>
    </row>
    <row r="326" spans="1:6" s="1" customFormat="1" ht="13.5" customHeight="1">
      <c r="A326" s="27">
        <v>325</v>
      </c>
      <c r="B326" s="297"/>
      <c r="C326" s="237"/>
      <c r="D326" s="145"/>
      <c r="E326" s="234"/>
      <c r="F326" s="296">
        <f>SUMIF('Ppto.personal por actividad'!C:C,Personal!B326,'Ppto.personal por actividad'!M:M)</f>
        <v>0</v>
      </c>
    </row>
    <row r="327" spans="1:6" s="1" customFormat="1" ht="13.5" customHeight="1">
      <c r="A327" s="27">
        <v>326</v>
      </c>
      <c r="B327" s="297"/>
      <c r="C327" s="237"/>
      <c r="D327" s="145"/>
      <c r="E327" s="234"/>
      <c r="F327" s="296">
        <f>SUMIF('Ppto.personal por actividad'!C:C,Personal!B327,'Ppto.personal por actividad'!M:M)</f>
        <v>0</v>
      </c>
    </row>
    <row r="328" spans="1:6" s="1" customFormat="1" ht="13.5" customHeight="1">
      <c r="A328" s="27">
        <v>327</v>
      </c>
      <c r="B328" s="297"/>
      <c r="C328" s="237"/>
      <c r="D328" s="145"/>
      <c r="E328" s="234"/>
      <c r="F328" s="296">
        <f>SUMIF('Ppto.personal por actividad'!C:C,Personal!B328,'Ppto.personal por actividad'!M:M)</f>
        <v>0</v>
      </c>
    </row>
    <row r="329" spans="1:6" s="1" customFormat="1" ht="13.5" customHeight="1">
      <c r="A329" s="27">
        <v>328</v>
      </c>
      <c r="B329" s="297"/>
      <c r="C329" s="237"/>
      <c r="D329" s="145"/>
      <c r="E329" s="234"/>
      <c r="F329" s="296">
        <f>SUMIF('Ppto.personal por actividad'!C:C,Personal!B329,'Ppto.personal por actividad'!M:M)</f>
        <v>0</v>
      </c>
    </row>
    <row r="330" spans="1:6" s="1" customFormat="1" ht="13.5" customHeight="1">
      <c r="A330" s="27">
        <v>329</v>
      </c>
      <c r="B330" s="297"/>
      <c r="C330" s="237"/>
      <c r="D330" s="145"/>
      <c r="E330" s="234"/>
      <c r="F330" s="296">
        <f>SUMIF('Ppto.personal por actividad'!C:C,Personal!B330,'Ppto.personal por actividad'!M:M)</f>
        <v>0</v>
      </c>
    </row>
    <row r="331" spans="1:6" s="1" customFormat="1" ht="13.5" customHeight="1">
      <c r="A331" s="27">
        <v>330</v>
      </c>
      <c r="B331" s="297"/>
      <c r="C331" s="237"/>
      <c r="D331" s="145"/>
      <c r="E331" s="234"/>
      <c r="F331" s="296">
        <f>SUMIF('Ppto.personal por actividad'!C:C,Personal!B331,'Ppto.personal por actividad'!M:M)</f>
        <v>0</v>
      </c>
    </row>
    <row r="332" spans="1:6" s="1" customFormat="1" ht="13.5" customHeight="1">
      <c r="A332" s="27">
        <v>331</v>
      </c>
      <c r="B332" s="297"/>
      <c r="C332" s="237"/>
      <c r="D332" s="145"/>
      <c r="E332" s="234"/>
      <c r="F332" s="296">
        <f>SUMIF('Ppto.personal por actividad'!C:C,Personal!B332,'Ppto.personal por actividad'!M:M)</f>
        <v>0</v>
      </c>
    </row>
    <row r="333" spans="1:6" s="1" customFormat="1" ht="13.5" customHeight="1">
      <c r="A333" s="27">
        <v>332</v>
      </c>
      <c r="B333" s="297"/>
      <c r="C333" s="237"/>
      <c r="D333" s="145"/>
      <c r="E333" s="234"/>
      <c r="F333" s="296">
        <f>SUMIF('Ppto.personal por actividad'!C:C,Personal!B333,'Ppto.personal por actividad'!M:M)</f>
        <v>0</v>
      </c>
    </row>
    <row r="334" spans="1:6" s="1" customFormat="1" ht="13.5" customHeight="1">
      <c r="A334" s="27">
        <v>333</v>
      </c>
      <c r="B334" s="297"/>
      <c r="C334" s="237"/>
      <c r="D334" s="145"/>
      <c r="E334" s="234"/>
      <c r="F334" s="296">
        <f>SUMIF('Ppto.personal por actividad'!C:C,Personal!B334,'Ppto.personal por actividad'!M:M)</f>
        <v>0</v>
      </c>
    </row>
    <row r="335" spans="1:6" s="1" customFormat="1" ht="13.5" customHeight="1">
      <c r="A335" s="27">
        <v>334</v>
      </c>
      <c r="B335" s="297"/>
      <c r="C335" s="237"/>
      <c r="D335" s="145"/>
      <c r="E335" s="234"/>
      <c r="F335" s="296">
        <f>SUMIF('Ppto.personal por actividad'!C:C,Personal!B335,'Ppto.personal por actividad'!M:M)</f>
        <v>0</v>
      </c>
    </row>
    <row r="336" spans="1:6" s="1" customFormat="1" ht="13.5" customHeight="1">
      <c r="A336" s="27">
        <v>335</v>
      </c>
      <c r="B336" s="297"/>
      <c r="C336" s="237"/>
      <c r="D336" s="145"/>
      <c r="E336" s="234"/>
      <c r="F336" s="296">
        <f>SUMIF('Ppto.personal por actividad'!C:C,Personal!B336,'Ppto.personal por actividad'!M:M)</f>
        <v>0</v>
      </c>
    </row>
    <row r="337" spans="1:6" s="1" customFormat="1" ht="13.5" customHeight="1">
      <c r="A337" s="27">
        <v>336</v>
      </c>
      <c r="B337" s="297"/>
      <c r="C337" s="237"/>
      <c r="D337" s="145"/>
      <c r="E337" s="234"/>
      <c r="F337" s="296">
        <f>SUMIF('Ppto.personal por actividad'!C:C,Personal!B337,'Ppto.personal por actividad'!M:M)</f>
        <v>0</v>
      </c>
    </row>
    <row r="338" spans="1:6" s="1" customFormat="1" ht="13.5" customHeight="1">
      <c r="A338" s="27">
        <v>337</v>
      </c>
      <c r="B338" s="297"/>
      <c r="C338" s="237"/>
      <c r="D338" s="145"/>
      <c r="E338" s="234"/>
      <c r="F338" s="296">
        <f>SUMIF('Ppto.personal por actividad'!C:C,Personal!B338,'Ppto.personal por actividad'!M:M)</f>
        <v>0</v>
      </c>
    </row>
    <row r="339" spans="1:6" s="1" customFormat="1" ht="13.5" customHeight="1">
      <c r="A339" s="27">
        <v>338</v>
      </c>
      <c r="B339" s="297"/>
      <c r="C339" s="237"/>
      <c r="D339" s="145"/>
      <c r="E339" s="234"/>
      <c r="F339" s="296">
        <f>SUMIF('Ppto.personal por actividad'!C:C,Personal!B339,'Ppto.personal por actividad'!M:M)</f>
        <v>0</v>
      </c>
    </row>
    <row r="340" spans="1:6" s="1" customFormat="1" ht="13.5" customHeight="1">
      <c r="A340" s="27">
        <v>339</v>
      </c>
      <c r="B340" s="297"/>
      <c r="C340" s="237"/>
      <c r="D340" s="145"/>
      <c r="E340" s="234"/>
      <c r="F340" s="296">
        <f>SUMIF('Ppto.personal por actividad'!C:C,Personal!B340,'Ppto.personal por actividad'!M:M)</f>
        <v>0</v>
      </c>
    </row>
    <row r="341" spans="1:6" s="1" customFormat="1" ht="13.5" customHeight="1">
      <c r="A341" s="27">
        <v>340</v>
      </c>
      <c r="B341" s="297"/>
      <c r="C341" s="237"/>
      <c r="D341" s="145"/>
      <c r="E341" s="234"/>
      <c r="F341" s="296">
        <f>SUMIF('Ppto.personal por actividad'!C:C,Personal!B341,'Ppto.personal por actividad'!M:M)</f>
        <v>0</v>
      </c>
    </row>
    <row r="342" spans="1:6" s="1" customFormat="1" ht="13.5" customHeight="1">
      <c r="A342" s="27">
        <v>341</v>
      </c>
      <c r="B342" s="297"/>
      <c r="C342" s="237"/>
      <c r="D342" s="145"/>
      <c r="E342" s="234"/>
      <c r="F342" s="296">
        <f>SUMIF('Ppto.personal por actividad'!C:C,Personal!B342,'Ppto.personal por actividad'!M:M)</f>
        <v>0</v>
      </c>
    </row>
    <row r="343" spans="1:6" s="1" customFormat="1" ht="13.5" customHeight="1">
      <c r="A343" s="27">
        <v>342</v>
      </c>
      <c r="B343" s="297"/>
      <c r="C343" s="237"/>
      <c r="D343" s="145"/>
      <c r="E343" s="234"/>
      <c r="F343" s="296">
        <f>SUMIF('Ppto.personal por actividad'!C:C,Personal!B343,'Ppto.personal por actividad'!M:M)</f>
        <v>0</v>
      </c>
    </row>
    <row r="344" spans="1:6" s="1" customFormat="1" ht="13.5" customHeight="1">
      <c r="A344" s="27">
        <v>343</v>
      </c>
      <c r="B344" s="297"/>
      <c r="C344" s="237"/>
      <c r="D344" s="145"/>
      <c r="E344" s="234"/>
      <c r="F344" s="296">
        <f>SUMIF('Ppto.personal por actividad'!C:C,Personal!B344,'Ppto.personal por actividad'!M:M)</f>
        <v>0</v>
      </c>
    </row>
    <row r="345" spans="1:6" s="1" customFormat="1" ht="13.5" customHeight="1">
      <c r="A345" s="27">
        <v>344</v>
      </c>
      <c r="B345" s="297"/>
      <c r="C345" s="237"/>
      <c r="D345" s="145"/>
      <c r="E345" s="234"/>
      <c r="F345" s="296">
        <f>SUMIF('Ppto.personal por actividad'!C:C,Personal!B345,'Ppto.personal por actividad'!M:M)</f>
        <v>0</v>
      </c>
    </row>
    <row r="346" spans="1:6" s="1" customFormat="1" ht="13.5" customHeight="1">
      <c r="A346" s="27">
        <v>345</v>
      </c>
      <c r="B346" s="297"/>
      <c r="C346" s="237"/>
      <c r="D346" s="145"/>
      <c r="E346" s="234"/>
      <c r="F346" s="296">
        <f>SUMIF('Ppto.personal por actividad'!C:C,Personal!B346,'Ppto.personal por actividad'!M:M)</f>
        <v>0</v>
      </c>
    </row>
    <row r="347" spans="1:6" s="1" customFormat="1" ht="13.5" customHeight="1">
      <c r="A347" s="27">
        <v>346</v>
      </c>
      <c r="B347" s="297"/>
      <c r="C347" s="237"/>
      <c r="D347" s="145"/>
      <c r="E347" s="234"/>
      <c r="F347" s="296">
        <f>SUMIF('Ppto.personal por actividad'!C:C,Personal!B347,'Ppto.personal por actividad'!M:M)</f>
        <v>0</v>
      </c>
    </row>
    <row r="348" spans="1:6" s="1" customFormat="1" ht="13.5" customHeight="1">
      <c r="A348" s="27">
        <v>347</v>
      </c>
      <c r="B348" s="297"/>
      <c r="C348" s="237"/>
      <c r="D348" s="145"/>
      <c r="E348" s="234"/>
      <c r="F348" s="296">
        <f>SUMIF('Ppto.personal por actividad'!C:C,Personal!B348,'Ppto.personal por actividad'!M:M)</f>
        <v>0</v>
      </c>
    </row>
    <row r="349" spans="1:6" s="1" customFormat="1" ht="13.5" customHeight="1">
      <c r="A349" s="27">
        <v>348</v>
      </c>
      <c r="B349" s="297"/>
      <c r="C349" s="237"/>
      <c r="D349" s="145"/>
      <c r="E349" s="234"/>
      <c r="F349" s="296">
        <f>SUMIF('Ppto.personal por actividad'!C:C,Personal!B349,'Ppto.personal por actividad'!M:M)</f>
        <v>0</v>
      </c>
    </row>
    <row r="350" spans="1:6" s="1" customFormat="1" ht="13.5" customHeight="1">
      <c r="A350" s="27">
        <v>349</v>
      </c>
      <c r="B350" s="297"/>
      <c r="C350" s="237"/>
      <c r="D350" s="145"/>
      <c r="E350" s="234"/>
      <c r="F350" s="296">
        <f>SUMIF('Ppto.personal por actividad'!C:C,Personal!B350,'Ppto.personal por actividad'!M:M)</f>
        <v>0</v>
      </c>
    </row>
    <row r="351" spans="1:6" s="1" customFormat="1" ht="13.5" customHeight="1">
      <c r="A351" s="27">
        <v>350</v>
      </c>
      <c r="B351" s="297"/>
      <c r="C351" s="237"/>
      <c r="D351" s="145"/>
      <c r="E351" s="234"/>
      <c r="F351" s="296">
        <f>SUMIF('Ppto.personal por actividad'!C:C,Personal!B351,'Ppto.personal por actividad'!M:M)</f>
        <v>0</v>
      </c>
    </row>
    <row r="352" spans="1:6" s="1" customFormat="1" ht="13.5" customHeight="1">
      <c r="A352" s="27">
        <v>351</v>
      </c>
      <c r="B352" s="297"/>
      <c r="C352" s="237"/>
      <c r="D352" s="145"/>
      <c r="E352" s="234"/>
      <c r="F352" s="296">
        <f>SUMIF('Ppto.personal por actividad'!C:C,Personal!B352,'Ppto.personal por actividad'!M:M)</f>
        <v>0</v>
      </c>
    </row>
    <row r="353" spans="1:6" s="1" customFormat="1" ht="13.5" customHeight="1">
      <c r="A353" s="27">
        <v>352</v>
      </c>
      <c r="B353" s="297"/>
      <c r="C353" s="237"/>
      <c r="D353" s="145"/>
      <c r="E353" s="234"/>
      <c r="F353" s="296">
        <f>SUMIF('Ppto.personal por actividad'!C:C,Personal!B353,'Ppto.personal por actividad'!M:M)</f>
        <v>0</v>
      </c>
    </row>
    <row r="354" spans="1:6" s="1" customFormat="1" ht="13.5" customHeight="1">
      <c r="A354" s="27">
        <v>353</v>
      </c>
      <c r="B354" s="297"/>
      <c r="C354" s="237"/>
      <c r="D354" s="145"/>
      <c r="E354" s="234"/>
      <c r="F354" s="296">
        <f>SUMIF('Ppto.personal por actividad'!C:C,Personal!B354,'Ppto.personal por actividad'!M:M)</f>
        <v>0</v>
      </c>
    </row>
    <row r="355" spans="1:6" s="1" customFormat="1" ht="13.5" customHeight="1">
      <c r="A355" s="27">
        <v>354</v>
      </c>
      <c r="B355" s="297"/>
      <c r="C355" s="237"/>
      <c r="D355" s="145"/>
      <c r="E355" s="234"/>
      <c r="F355" s="296">
        <f>SUMIF('Ppto.personal por actividad'!C:C,Personal!B355,'Ppto.personal por actividad'!M:M)</f>
        <v>0</v>
      </c>
    </row>
    <row r="356" spans="1:6" s="1" customFormat="1" ht="13.5" customHeight="1">
      <c r="A356" s="27">
        <v>355</v>
      </c>
      <c r="B356" s="297"/>
      <c r="C356" s="237"/>
      <c r="D356" s="145"/>
      <c r="E356" s="234"/>
      <c r="F356" s="296">
        <f>SUMIF('Ppto.personal por actividad'!C:C,Personal!B356,'Ppto.personal por actividad'!M:M)</f>
        <v>0</v>
      </c>
    </row>
    <row r="357" spans="1:6" s="1" customFormat="1" ht="13.5" customHeight="1">
      <c r="A357" s="27">
        <v>356</v>
      </c>
      <c r="B357" s="297"/>
      <c r="C357" s="237"/>
      <c r="D357" s="145"/>
      <c r="E357" s="234"/>
      <c r="F357" s="296">
        <f>SUMIF('Ppto.personal por actividad'!C:C,Personal!B357,'Ppto.personal por actividad'!M:M)</f>
        <v>0</v>
      </c>
    </row>
    <row r="358" spans="1:6" s="1" customFormat="1" ht="13.5" customHeight="1">
      <c r="A358" s="27">
        <v>357</v>
      </c>
      <c r="B358" s="297"/>
      <c r="C358" s="237"/>
      <c r="D358" s="145"/>
      <c r="E358" s="234"/>
      <c r="F358" s="296">
        <f>SUMIF('Ppto.personal por actividad'!C:C,Personal!B358,'Ppto.personal por actividad'!M:M)</f>
        <v>0</v>
      </c>
    </row>
    <row r="359" spans="1:6" s="1" customFormat="1" ht="13.5" customHeight="1">
      <c r="A359" s="27">
        <v>358</v>
      </c>
      <c r="B359" s="297"/>
      <c r="C359" s="237"/>
      <c r="D359" s="145"/>
      <c r="E359" s="234"/>
      <c r="F359" s="296">
        <f>SUMIF('Ppto.personal por actividad'!C:C,Personal!B359,'Ppto.personal por actividad'!M:M)</f>
        <v>0</v>
      </c>
    </row>
    <row r="360" spans="1:6" s="1" customFormat="1" ht="13.5" customHeight="1">
      <c r="A360" s="27">
        <v>359</v>
      </c>
      <c r="B360" s="297"/>
      <c r="C360" s="237"/>
      <c r="D360" s="145"/>
      <c r="E360" s="234"/>
      <c r="F360" s="296">
        <f>SUMIF('Ppto.personal por actividad'!C:C,Personal!B360,'Ppto.personal por actividad'!M:M)</f>
        <v>0</v>
      </c>
    </row>
    <row r="361" spans="1:6" s="1" customFormat="1" ht="13.5" customHeight="1">
      <c r="A361" s="27">
        <v>360</v>
      </c>
      <c r="B361" s="297"/>
      <c r="C361" s="237"/>
      <c r="D361" s="145"/>
      <c r="E361" s="234"/>
      <c r="F361" s="296">
        <f>SUMIF('Ppto.personal por actividad'!C:C,Personal!B361,'Ppto.personal por actividad'!M:M)</f>
        <v>0</v>
      </c>
    </row>
    <row r="362" spans="1:6" s="1" customFormat="1" ht="13.5" customHeight="1">
      <c r="A362" s="27">
        <v>361</v>
      </c>
      <c r="B362" s="297"/>
      <c r="C362" s="237"/>
      <c r="D362" s="145"/>
      <c r="E362" s="234"/>
      <c r="F362" s="296">
        <f>SUMIF('Ppto.personal por actividad'!C:C,Personal!B362,'Ppto.personal por actividad'!M:M)</f>
        <v>0</v>
      </c>
    </row>
    <row r="363" spans="1:6" s="1" customFormat="1" ht="13.5" customHeight="1">
      <c r="A363" s="27">
        <v>362</v>
      </c>
      <c r="B363" s="297"/>
      <c r="C363" s="237"/>
      <c r="D363" s="145"/>
      <c r="E363" s="234"/>
      <c r="F363" s="296">
        <f>SUMIF('Ppto.personal por actividad'!C:C,Personal!B363,'Ppto.personal por actividad'!M:M)</f>
        <v>0</v>
      </c>
    </row>
    <row r="364" spans="1:6" s="1" customFormat="1" ht="13.5" customHeight="1">
      <c r="A364" s="27">
        <v>363</v>
      </c>
      <c r="B364" s="297"/>
      <c r="C364" s="237"/>
      <c r="D364" s="145"/>
      <c r="E364" s="234"/>
      <c r="F364" s="296">
        <f>SUMIF('Ppto.personal por actividad'!C:C,Personal!B364,'Ppto.personal por actividad'!M:M)</f>
        <v>0</v>
      </c>
    </row>
    <row r="365" spans="1:6" s="1" customFormat="1" ht="13.5" customHeight="1">
      <c r="A365" s="27">
        <v>364</v>
      </c>
      <c r="B365" s="297"/>
      <c r="C365" s="237"/>
      <c r="D365" s="145"/>
      <c r="E365" s="234"/>
      <c r="F365" s="296">
        <f>SUMIF('Ppto.personal por actividad'!C:C,Personal!B365,'Ppto.personal por actividad'!M:M)</f>
        <v>0</v>
      </c>
    </row>
    <row r="366" spans="1:6" s="1" customFormat="1" ht="13.5" customHeight="1">
      <c r="A366" s="27">
        <v>365</v>
      </c>
      <c r="B366" s="297"/>
      <c r="C366" s="237"/>
      <c r="D366" s="145"/>
      <c r="E366" s="234"/>
      <c r="F366" s="296">
        <f>SUMIF('Ppto.personal por actividad'!C:C,Personal!B366,'Ppto.personal por actividad'!M:M)</f>
        <v>0</v>
      </c>
    </row>
    <row r="367" spans="1:6" s="1" customFormat="1" ht="13.5" customHeight="1">
      <c r="A367" s="27">
        <v>366</v>
      </c>
      <c r="B367" s="297"/>
      <c r="C367" s="237"/>
      <c r="D367" s="145"/>
      <c r="E367" s="234"/>
      <c r="F367" s="296">
        <f>SUMIF('Ppto.personal por actividad'!C:C,Personal!B367,'Ppto.personal por actividad'!M:M)</f>
        <v>0</v>
      </c>
    </row>
    <row r="368" spans="1:6" s="1" customFormat="1" ht="13.5" customHeight="1">
      <c r="A368" s="27">
        <v>367</v>
      </c>
      <c r="B368" s="297"/>
      <c r="C368" s="237"/>
      <c r="D368" s="145"/>
      <c r="E368" s="234"/>
      <c r="F368" s="296">
        <f>SUMIF('Ppto.personal por actividad'!C:C,Personal!B368,'Ppto.personal por actividad'!M:M)</f>
        <v>0</v>
      </c>
    </row>
    <row r="369" spans="1:6" s="1" customFormat="1" ht="13.5" customHeight="1">
      <c r="A369" s="27">
        <v>368</v>
      </c>
      <c r="B369" s="297"/>
      <c r="C369" s="237"/>
      <c r="D369" s="145"/>
      <c r="E369" s="234"/>
      <c r="F369" s="296">
        <f>SUMIF('Ppto.personal por actividad'!C:C,Personal!B369,'Ppto.personal por actividad'!M:M)</f>
        <v>0</v>
      </c>
    </row>
    <row r="370" spans="1:6" s="1" customFormat="1" ht="13.5" customHeight="1">
      <c r="A370" s="27">
        <v>369</v>
      </c>
      <c r="B370" s="297"/>
      <c r="C370" s="237"/>
      <c r="D370" s="145"/>
      <c r="E370" s="234"/>
      <c r="F370" s="296">
        <f>SUMIF('Ppto.personal por actividad'!C:C,Personal!B370,'Ppto.personal por actividad'!M:M)</f>
        <v>0</v>
      </c>
    </row>
    <row r="371" spans="1:6" s="1" customFormat="1" ht="13.5" customHeight="1">
      <c r="A371" s="27">
        <v>370</v>
      </c>
      <c r="B371" s="297"/>
      <c r="C371" s="237"/>
      <c r="D371" s="145"/>
      <c r="E371" s="234"/>
      <c r="F371" s="296">
        <f>SUMIF('Ppto.personal por actividad'!C:C,Personal!B371,'Ppto.personal por actividad'!M:M)</f>
        <v>0</v>
      </c>
    </row>
    <row r="372" spans="1:6" s="1" customFormat="1" ht="13.5" customHeight="1">
      <c r="A372" s="27">
        <v>371</v>
      </c>
      <c r="B372" s="297"/>
      <c r="C372" s="237"/>
      <c r="D372" s="145"/>
      <c r="E372" s="234"/>
      <c r="F372" s="296">
        <f>SUMIF('Ppto.personal por actividad'!C:C,Personal!B372,'Ppto.personal por actividad'!M:M)</f>
        <v>0</v>
      </c>
    </row>
    <row r="373" spans="1:6" s="1" customFormat="1" ht="13.5" customHeight="1">
      <c r="A373" s="27">
        <v>372</v>
      </c>
      <c r="B373" s="297"/>
      <c r="C373" s="237"/>
      <c r="D373" s="145"/>
      <c r="E373" s="234"/>
      <c r="F373" s="296">
        <f>SUMIF('Ppto.personal por actividad'!C:C,Personal!B373,'Ppto.personal por actividad'!M:M)</f>
        <v>0</v>
      </c>
    </row>
    <row r="374" spans="1:6" s="1" customFormat="1" ht="13.5" customHeight="1">
      <c r="A374" s="27">
        <v>373</v>
      </c>
      <c r="B374" s="297"/>
      <c r="C374" s="237"/>
      <c r="D374" s="145"/>
      <c r="E374" s="234"/>
      <c r="F374" s="296">
        <f>SUMIF('Ppto.personal por actividad'!C:C,Personal!B374,'Ppto.personal por actividad'!M:M)</f>
        <v>0</v>
      </c>
    </row>
    <row r="375" spans="1:6" s="1" customFormat="1" ht="13.5" customHeight="1">
      <c r="A375" s="27">
        <v>374</v>
      </c>
      <c r="B375" s="297"/>
      <c r="C375" s="237"/>
      <c r="D375" s="145"/>
      <c r="E375" s="234"/>
      <c r="F375" s="296">
        <f>SUMIF('Ppto.personal por actividad'!C:C,Personal!B375,'Ppto.personal por actividad'!M:M)</f>
        <v>0</v>
      </c>
    </row>
    <row r="376" spans="1:6" s="1" customFormat="1" ht="13.5" customHeight="1">
      <c r="A376" s="27">
        <v>375</v>
      </c>
      <c r="B376" s="297"/>
      <c r="C376" s="237"/>
      <c r="D376" s="145"/>
      <c r="E376" s="234"/>
      <c r="F376" s="296">
        <f>SUMIF('Ppto.personal por actividad'!C:C,Personal!B376,'Ppto.personal por actividad'!M:M)</f>
        <v>0</v>
      </c>
    </row>
    <row r="377" spans="1:6" s="1" customFormat="1" ht="13.5" customHeight="1">
      <c r="A377" s="27">
        <v>376</v>
      </c>
      <c r="B377" s="297"/>
      <c r="C377" s="237"/>
      <c r="D377" s="145"/>
      <c r="E377" s="234"/>
      <c r="F377" s="296">
        <f>SUMIF('Ppto.personal por actividad'!C:C,Personal!B377,'Ppto.personal por actividad'!M:M)</f>
        <v>0</v>
      </c>
    </row>
    <row r="378" spans="1:6" s="1" customFormat="1" ht="13.5" customHeight="1">
      <c r="A378" s="27">
        <v>377</v>
      </c>
      <c r="B378" s="297"/>
      <c r="C378" s="237"/>
      <c r="D378" s="145"/>
      <c r="E378" s="234"/>
      <c r="F378" s="296">
        <f>SUMIF('Ppto.personal por actividad'!C:C,Personal!B378,'Ppto.personal por actividad'!M:M)</f>
        <v>0</v>
      </c>
    </row>
    <row r="379" spans="1:6" s="1" customFormat="1" ht="13.5" customHeight="1">
      <c r="A379" s="27">
        <v>378</v>
      </c>
      <c r="B379" s="297"/>
      <c r="C379" s="237"/>
      <c r="D379" s="145"/>
      <c r="E379" s="234"/>
      <c r="F379" s="296">
        <f>SUMIF('Ppto.personal por actividad'!C:C,Personal!B379,'Ppto.personal por actividad'!M:M)</f>
        <v>0</v>
      </c>
    </row>
    <row r="380" spans="1:6" s="1" customFormat="1" ht="13.5" customHeight="1">
      <c r="A380" s="27">
        <v>379</v>
      </c>
      <c r="B380" s="297"/>
      <c r="C380" s="237"/>
      <c r="D380" s="145"/>
      <c r="E380" s="234"/>
      <c r="F380" s="296">
        <f>SUMIF('Ppto.personal por actividad'!C:C,Personal!B380,'Ppto.personal por actividad'!M:M)</f>
        <v>0</v>
      </c>
    </row>
    <row r="381" spans="1:6" s="1" customFormat="1" ht="13.5" customHeight="1">
      <c r="A381" s="27">
        <v>380</v>
      </c>
      <c r="B381" s="297"/>
      <c r="C381" s="237"/>
      <c r="D381" s="145"/>
      <c r="E381" s="234"/>
      <c r="F381" s="296">
        <f>SUMIF('Ppto.personal por actividad'!C:C,Personal!B381,'Ppto.personal por actividad'!M:M)</f>
        <v>0</v>
      </c>
    </row>
    <row r="382" spans="1:6" s="1" customFormat="1" ht="13.5" customHeight="1">
      <c r="A382" s="27">
        <v>381</v>
      </c>
      <c r="B382" s="297"/>
      <c r="C382" s="237"/>
      <c r="D382" s="145"/>
      <c r="E382" s="234"/>
      <c r="F382" s="296">
        <f>SUMIF('Ppto.personal por actividad'!C:C,Personal!B382,'Ppto.personal por actividad'!M:M)</f>
        <v>0</v>
      </c>
    </row>
    <row r="383" spans="1:6" s="1" customFormat="1" ht="13.5" customHeight="1">
      <c r="A383" s="27">
        <v>382</v>
      </c>
      <c r="B383" s="297"/>
      <c r="C383" s="237"/>
      <c r="D383" s="145"/>
      <c r="E383" s="234"/>
      <c r="F383" s="296">
        <f>SUMIF('Ppto.personal por actividad'!C:C,Personal!B383,'Ppto.personal por actividad'!M:M)</f>
        <v>0</v>
      </c>
    </row>
    <row r="384" spans="1:6" s="1" customFormat="1" ht="13.5" customHeight="1">
      <c r="A384" s="27">
        <v>383</v>
      </c>
      <c r="B384" s="297"/>
      <c r="C384" s="237"/>
      <c r="D384" s="145"/>
      <c r="E384" s="234"/>
      <c r="F384" s="296">
        <f>SUMIF('Ppto.personal por actividad'!C:C,Personal!B384,'Ppto.personal por actividad'!M:M)</f>
        <v>0</v>
      </c>
    </row>
    <row r="385" spans="1:6" s="1" customFormat="1" ht="13.5" customHeight="1">
      <c r="A385" s="27">
        <v>384</v>
      </c>
      <c r="B385" s="297"/>
      <c r="C385" s="237"/>
      <c r="D385" s="145"/>
      <c r="E385" s="234"/>
      <c r="F385" s="296">
        <f>SUMIF('Ppto.personal por actividad'!C:C,Personal!B385,'Ppto.personal por actividad'!M:M)</f>
        <v>0</v>
      </c>
    </row>
    <row r="386" spans="1:6" s="1" customFormat="1" ht="13.5" customHeight="1">
      <c r="A386" s="27">
        <v>385</v>
      </c>
      <c r="B386" s="297"/>
      <c r="C386" s="237"/>
      <c r="D386" s="145"/>
      <c r="E386" s="234"/>
      <c r="F386" s="296">
        <f>SUMIF('Ppto.personal por actividad'!C:C,Personal!B386,'Ppto.personal por actividad'!M:M)</f>
        <v>0</v>
      </c>
    </row>
    <row r="387" spans="1:6" s="1" customFormat="1" ht="13.5" customHeight="1">
      <c r="A387" s="27">
        <v>386</v>
      </c>
      <c r="B387" s="297"/>
      <c r="C387" s="237"/>
      <c r="D387" s="145"/>
      <c r="E387" s="234"/>
      <c r="F387" s="296">
        <f>SUMIF('Ppto.personal por actividad'!C:C,Personal!B387,'Ppto.personal por actividad'!M:M)</f>
        <v>0</v>
      </c>
    </row>
    <row r="388" spans="1:6" s="1" customFormat="1" ht="13.5" customHeight="1">
      <c r="A388" s="27">
        <v>387</v>
      </c>
      <c r="B388" s="297"/>
      <c r="C388" s="237"/>
      <c r="D388" s="145"/>
      <c r="E388" s="234"/>
      <c r="F388" s="296">
        <f>SUMIF('Ppto.personal por actividad'!C:C,Personal!B388,'Ppto.personal por actividad'!M:M)</f>
        <v>0</v>
      </c>
    </row>
    <row r="389" spans="1:6" s="1" customFormat="1" ht="13.5" customHeight="1">
      <c r="A389" s="27">
        <v>388</v>
      </c>
      <c r="B389" s="297"/>
      <c r="C389" s="237"/>
      <c r="D389" s="145"/>
      <c r="E389" s="234"/>
      <c r="F389" s="296">
        <f>SUMIF('Ppto.personal por actividad'!C:C,Personal!B389,'Ppto.personal por actividad'!M:M)</f>
        <v>0</v>
      </c>
    </row>
    <row r="390" spans="1:6" s="1" customFormat="1" ht="13.5" customHeight="1">
      <c r="A390" s="27">
        <v>389</v>
      </c>
      <c r="B390" s="297"/>
      <c r="C390" s="237"/>
      <c r="D390" s="145"/>
      <c r="E390" s="234"/>
      <c r="F390" s="296">
        <f>SUMIF('Ppto.personal por actividad'!C:C,Personal!B390,'Ppto.personal por actividad'!M:M)</f>
        <v>0</v>
      </c>
    </row>
    <row r="391" spans="1:6" s="1" customFormat="1" ht="13.5" customHeight="1">
      <c r="A391" s="27">
        <v>390</v>
      </c>
      <c r="B391" s="297"/>
      <c r="C391" s="237"/>
      <c r="D391" s="145"/>
      <c r="E391" s="234"/>
      <c r="F391" s="296">
        <f>SUMIF('Ppto.personal por actividad'!C:C,Personal!B391,'Ppto.personal por actividad'!M:M)</f>
        <v>0</v>
      </c>
    </row>
    <row r="392" spans="1:6" s="1" customFormat="1" ht="13.5" customHeight="1">
      <c r="A392" s="27">
        <v>391</v>
      </c>
      <c r="B392" s="297"/>
      <c r="C392" s="237"/>
      <c r="D392" s="145"/>
      <c r="E392" s="234"/>
      <c r="F392" s="296">
        <f>SUMIF('Ppto.personal por actividad'!C:C,Personal!B392,'Ppto.personal por actividad'!M:M)</f>
        <v>0</v>
      </c>
    </row>
    <row r="393" spans="1:6" s="1" customFormat="1" ht="13.5" customHeight="1">
      <c r="A393" s="27">
        <v>392</v>
      </c>
      <c r="B393" s="297"/>
      <c r="C393" s="237"/>
      <c r="D393" s="145"/>
      <c r="E393" s="234"/>
      <c r="F393" s="296">
        <f>SUMIF('Ppto.personal por actividad'!C:C,Personal!B393,'Ppto.personal por actividad'!M:M)</f>
        <v>0</v>
      </c>
    </row>
    <row r="394" spans="1:6" s="1" customFormat="1" ht="13.5" customHeight="1">
      <c r="A394" s="27">
        <v>393</v>
      </c>
      <c r="B394" s="297"/>
      <c r="C394" s="237"/>
      <c r="D394" s="145"/>
      <c r="E394" s="234"/>
      <c r="F394" s="296">
        <f>SUMIF('Ppto.personal por actividad'!C:C,Personal!B394,'Ppto.personal por actividad'!M:M)</f>
        <v>0</v>
      </c>
    </row>
    <row r="395" spans="1:6" s="1" customFormat="1" ht="13.5" customHeight="1">
      <c r="A395" s="27">
        <v>394</v>
      </c>
      <c r="B395" s="297"/>
      <c r="C395" s="237"/>
      <c r="D395" s="145"/>
      <c r="E395" s="234"/>
      <c r="F395" s="296">
        <f>SUMIF('Ppto.personal por actividad'!C:C,Personal!B395,'Ppto.personal por actividad'!M:M)</f>
        <v>0</v>
      </c>
    </row>
    <row r="396" spans="1:6" s="1" customFormat="1" ht="13.5" customHeight="1">
      <c r="A396" s="27">
        <v>395</v>
      </c>
      <c r="B396" s="297"/>
      <c r="C396" s="237"/>
      <c r="D396" s="145"/>
      <c r="E396" s="234"/>
      <c r="F396" s="296">
        <f>SUMIF('Ppto.personal por actividad'!C:C,Personal!B396,'Ppto.personal por actividad'!M:M)</f>
        <v>0</v>
      </c>
    </row>
    <row r="397" spans="1:6" s="1" customFormat="1" ht="13.5" customHeight="1">
      <c r="A397" s="27">
        <v>396</v>
      </c>
      <c r="B397" s="297"/>
      <c r="C397" s="237"/>
      <c r="D397" s="145"/>
      <c r="E397" s="234"/>
      <c r="F397" s="296">
        <f>SUMIF('Ppto.personal por actividad'!C:C,Personal!B397,'Ppto.personal por actividad'!M:M)</f>
        <v>0</v>
      </c>
    </row>
    <row r="398" spans="1:6" s="1" customFormat="1" ht="13.5" customHeight="1">
      <c r="A398" s="27">
        <v>397</v>
      </c>
      <c r="B398" s="297"/>
      <c r="C398" s="237"/>
      <c r="D398" s="145"/>
      <c r="E398" s="234"/>
      <c r="F398" s="296">
        <f>SUMIF('Ppto.personal por actividad'!C:C,Personal!B398,'Ppto.personal por actividad'!M:M)</f>
        <v>0</v>
      </c>
    </row>
    <row r="399" spans="1:6" s="1" customFormat="1" ht="13.5" customHeight="1">
      <c r="A399" s="27">
        <v>398</v>
      </c>
      <c r="B399" s="297"/>
      <c r="C399" s="237"/>
      <c r="D399" s="145"/>
      <c r="E399" s="234"/>
      <c r="F399" s="296">
        <f>SUMIF('Ppto.personal por actividad'!C:C,Personal!B399,'Ppto.personal por actividad'!M:M)</f>
        <v>0</v>
      </c>
    </row>
    <row r="400" spans="1:6" s="1" customFormat="1" ht="13.5" customHeight="1">
      <c r="A400" s="27">
        <v>399</v>
      </c>
      <c r="B400" s="297"/>
      <c r="C400" s="237"/>
      <c r="D400" s="145"/>
      <c r="E400" s="234"/>
      <c r="F400" s="296">
        <f>SUMIF('Ppto.personal por actividad'!C:C,Personal!B400,'Ppto.personal por actividad'!M:M)</f>
        <v>0</v>
      </c>
    </row>
    <row r="401" spans="1:6" s="1" customFormat="1" ht="13.5" customHeight="1">
      <c r="A401" s="27">
        <v>400</v>
      </c>
      <c r="B401" s="297"/>
      <c r="C401" s="237"/>
      <c r="D401" s="145"/>
      <c r="E401" s="234"/>
      <c r="F401" s="296">
        <f>SUMIF('Ppto.personal por actividad'!C:C,Personal!B401,'Ppto.personal por actividad'!M:M)</f>
        <v>0</v>
      </c>
    </row>
    <row r="402" spans="1:6" s="1" customFormat="1" ht="13.5" customHeight="1">
      <c r="A402" s="27">
        <v>401</v>
      </c>
      <c r="B402" s="297"/>
      <c r="C402" s="237"/>
      <c r="D402" s="145"/>
      <c r="E402" s="234"/>
      <c r="F402" s="296">
        <f>SUMIF('Ppto.personal por actividad'!C:C,Personal!B402,'Ppto.personal por actividad'!M:M)</f>
        <v>0</v>
      </c>
    </row>
    <row r="403" spans="1:6" s="1" customFormat="1" ht="13.5" customHeight="1">
      <c r="A403" s="27">
        <v>402</v>
      </c>
      <c r="B403" s="297"/>
      <c r="C403" s="237"/>
      <c r="D403" s="145"/>
      <c r="E403" s="234"/>
      <c r="F403" s="296">
        <f>SUMIF('Ppto.personal por actividad'!C:C,Personal!B403,'Ppto.personal por actividad'!M:M)</f>
        <v>0</v>
      </c>
    </row>
    <row r="404" spans="1:6" s="1" customFormat="1" ht="13.5" customHeight="1">
      <c r="A404" s="27">
        <v>403</v>
      </c>
      <c r="B404" s="297"/>
      <c r="C404" s="237"/>
      <c r="D404" s="145"/>
      <c r="E404" s="234"/>
      <c r="F404" s="296">
        <f>SUMIF('Ppto.personal por actividad'!C:C,Personal!B404,'Ppto.personal por actividad'!M:M)</f>
        <v>0</v>
      </c>
    </row>
    <row r="405" spans="1:6" s="1" customFormat="1" ht="13.5" customHeight="1">
      <c r="A405" s="27">
        <v>404</v>
      </c>
      <c r="B405" s="297"/>
      <c r="C405" s="237"/>
      <c r="D405" s="145"/>
      <c r="E405" s="234"/>
      <c r="F405" s="296">
        <f>SUMIF('Ppto.personal por actividad'!C:C,Personal!B405,'Ppto.personal por actividad'!M:M)</f>
        <v>0</v>
      </c>
    </row>
    <row r="406" spans="1:6" s="1" customFormat="1" ht="13.5" customHeight="1">
      <c r="A406" s="27">
        <v>405</v>
      </c>
      <c r="B406" s="297"/>
      <c r="C406" s="237"/>
      <c r="D406" s="145"/>
      <c r="E406" s="234"/>
      <c r="F406" s="296">
        <f>SUMIF('Ppto.personal por actividad'!C:C,Personal!B406,'Ppto.personal por actividad'!M:M)</f>
        <v>0</v>
      </c>
    </row>
    <row r="407" spans="1:6" s="1" customFormat="1" ht="13.5" customHeight="1">
      <c r="A407" s="27">
        <v>406</v>
      </c>
      <c r="B407" s="297"/>
      <c r="C407" s="237"/>
      <c r="D407" s="145"/>
      <c r="E407" s="234"/>
      <c r="F407" s="296">
        <f>SUMIF('Ppto.personal por actividad'!C:C,Personal!B407,'Ppto.personal por actividad'!M:M)</f>
        <v>0</v>
      </c>
    </row>
    <row r="408" spans="1:6" s="1" customFormat="1" ht="13.5" customHeight="1">
      <c r="A408" s="27">
        <v>407</v>
      </c>
      <c r="B408" s="297"/>
      <c r="C408" s="237"/>
      <c r="D408" s="145"/>
      <c r="E408" s="234"/>
      <c r="F408" s="296">
        <f>SUMIF('Ppto.personal por actividad'!C:C,Personal!B408,'Ppto.personal por actividad'!M:M)</f>
        <v>0</v>
      </c>
    </row>
    <row r="409" spans="1:6" s="1" customFormat="1" ht="13.5" customHeight="1">
      <c r="A409" s="27">
        <v>408</v>
      </c>
      <c r="B409" s="297"/>
      <c r="C409" s="237"/>
      <c r="D409" s="145"/>
      <c r="E409" s="234"/>
      <c r="F409" s="296">
        <f>SUMIF('Ppto.personal por actividad'!C:C,Personal!B409,'Ppto.personal por actividad'!M:M)</f>
        <v>0</v>
      </c>
    </row>
    <row r="410" spans="1:6" s="1" customFormat="1" ht="13.5" customHeight="1">
      <c r="A410" s="27">
        <v>409</v>
      </c>
      <c r="B410" s="297"/>
      <c r="C410" s="237"/>
      <c r="D410" s="145"/>
      <c r="E410" s="234"/>
      <c r="F410" s="296">
        <f>SUMIF('Ppto.personal por actividad'!C:C,Personal!B410,'Ppto.personal por actividad'!M:M)</f>
        <v>0</v>
      </c>
    </row>
    <row r="411" spans="1:6" s="1" customFormat="1" ht="13.5" customHeight="1">
      <c r="A411" s="27">
        <v>410</v>
      </c>
      <c r="B411" s="297"/>
      <c r="C411" s="237"/>
      <c r="D411" s="145"/>
      <c r="E411" s="234"/>
      <c r="F411" s="296">
        <f>SUMIF('Ppto.personal por actividad'!C:C,Personal!B411,'Ppto.personal por actividad'!M:M)</f>
        <v>0</v>
      </c>
    </row>
    <row r="412" spans="1:6" s="1" customFormat="1" ht="13.5" customHeight="1">
      <c r="A412" s="27">
        <v>411</v>
      </c>
      <c r="B412" s="297"/>
      <c r="C412" s="237"/>
      <c r="D412" s="145"/>
      <c r="E412" s="234"/>
      <c r="F412" s="296">
        <f>SUMIF('Ppto.personal por actividad'!C:C,Personal!B412,'Ppto.personal por actividad'!M:M)</f>
        <v>0</v>
      </c>
    </row>
    <row r="413" spans="1:6" s="1" customFormat="1" ht="13.5" customHeight="1">
      <c r="A413" s="27">
        <v>412</v>
      </c>
      <c r="B413" s="297"/>
      <c r="C413" s="237"/>
      <c r="D413" s="145"/>
      <c r="E413" s="234"/>
      <c r="F413" s="296">
        <f>SUMIF('Ppto.personal por actividad'!C:C,Personal!B413,'Ppto.personal por actividad'!M:M)</f>
        <v>0</v>
      </c>
    </row>
    <row r="414" spans="1:6" s="1" customFormat="1" ht="13.5" customHeight="1">
      <c r="A414" s="27">
        <v>413</v>
      </c>
      <c r="B414" s="297"/>
      <c r="C414" s="237"/>
      <c r="D414" s="145"/>
      <c r="E414" s="234"/>
      <c r="F414" s="296">
        <f>SUMIF('Ppto.personal por actividad'!C:C,Personal!B414,'Ppto.personal por actividad'!M:M)</f>
        <v>0</v>
      </c>
    </row>
    <row r="415" spans="1:6" s="1" customFormat="1" ht="13.5" customHeight="1">
      <c r="A415" s="27">
        <v>414</v>
      </c>
      <c r="B415" s="297"/>
      <c r="C415" s="237"/>
      <c r="D415" s="145"/>
      <c r="E415" s="234"/>
      <c r="F415" s="296">
        <f>SUMIF('Ppto.personal por actividad'!C:C,Personal!B415,'Ppto.personal por actividad'!M:M)</f>
        <v>0</v>
      </c>
    </row>
    <row r="416" spans="1:6" s="1" customFormat="1" ht="13.5" customHeight="1">
      <c r="A416" s="27">
        <v>415</v>
      </c>
      <c r="B416" s="297"/>
      <c r="C416" s="237"/>
      <c r="D416" s="145"/>
      <c r="E416" s="234"/>
      <c r="F416" s="296">
        <f>SUMIF('Ppto.personal por actividad'!C:C,Personal!B416,'Ppto.personal por actividad'!M:M)</f>
        <v>0</v>
      </c>
    </row>
    <row r="417" spans="1:6" s="1" customFormat="1" ht="13.5" customHeight="1">
      <c r="A417" s="27">
        <v>416</v>
      </c>
      <c r="B417" s="297"/>
      <c r="C417" s="237"/>
      <c r="D417" s="145"/>
      <c r="E417" s="234"/>
      <c r="F417" s="296">
        <f>SUMIF('Ppto.personal por actividad'!C:C,Personal!B417,'Ppto.personal por actividad'!M:M)</f>
        <v>0</v>
      </c>
    </row>
    <row r="418" spans="1:6" s="1" customFormat="1" ht="13.5" customHeight="1">
      <c r="A418" s="27">
        <v>417</v>
      </c>
      <c r="B418" s="297"/>
      <c r="C418" s="237"/>
      <c r="D418" s="145"/>
      <c r="E418" s="234"/>
      <c r="F418" s="296">
        <f>SUMIF('Ppto.personal por actividad'!C:C,Personal!B418,'Ppto.personal por actividad'!M:M)</f>
        <v>0</v>
      </c>
    </row>
    <row r="419" spans="1:6" s="1" customFormat="1" ht="13.5" customHeight="1">
      <c r="A419" s="27">
        <v>418</v>
      </c>
      <c r="B419" s="297"/>
      <c r="C419" s="237"/>
      <c r="D419" s="145"/>
      <c r="E419" s="234"/>
      <c r="F419" s="296">
        <f>SUMIF('Ppto.personal por actividad'!C:C,Personal!B419,'Ppto.personal por actividad'!M:M)</f>
        <v>0</v>
      </c>
    </row>
    <row r="420" spans="1:6" s="1" customFormat="1" ht="13.5" customHeight="1">
      <c r="A420" s="27">
        <v>419</v>
      </c>
      <c r="B420" s="297"/>
      <c r="C420" s="237"/>
      <c r="D420" s="145"/>
      <c r="E420" s="234"/>
      <c r="F420" s="296">
        <f>SUMIF('Ppto.personal por actividad'!C:C,Personal!B420,'Ppto.personal por actividad'!M:M)</f>
        <v>0</v>
      </c>
    </row>
    <row r="421" spans="1:6" s="1" customFormat="1" ht="13.5" customHeight="1">
      <c r="A421" s="27">
        <v>420</v>
      </c>
      <c r="B421" s="297"/>
      <c r="C421" s="237"/>
      <c r="D421" s="145"/>
      <c r="E421" s="234"/>
      <c r="F421" s="296">
        <f>SUMIF('Ppto.personal por actividad'!C:C,Personal!B421,'Ppto.personal por actividad'!M:M)</f>
        <v>0</v>
      </c>
    </row>
    <row r="422" spans="1:6" s="1" customFormat="1" ht="13.5" customHeight="1">
      <c r="A422" s="27">
        <v>421</v>
      </c>
      <c r="B422" s="297"/>
      <c r="C422" s="237"/>
      <c r="D422" s="145"/>
      <c r="E422" s="234"/>
      <c r="F422" s="296">
        <f>SUMIF('Ppto.personal por actividad'!C:C,Personal!B422,'Ppto.personal por actividad'!M:M)</f>
        <v>0</v>
      </c>
    </row>
    <row r="423" spans="1:6" s="1" customFormat="1" ht="13.5" customHeight="1">
      <c r="A423" s="27">
        <v>422</v>
      </c>
      <c r="B423" s="297"/>
      <c r="C423" s="237"/>
      <c r="D423" s="145"/>
      <c r="E423" s="234"/>
      <c r="F423" s="296">
        <f>SUMIF('Ppto.personal por actividad'!C:C,Personal!B423,'Ppto.personal por actividad'!M:M)</f>
        <v>0</v>
      </c>
    </row>
    <row r="424" spans="1:6" s="1" customFormat="1" ht="13.5" customHeight="1">
      <c r="A424" s="27">
        <v>423</v>
      </c>
      <c r="B424" s="297"/>
      <c r="C424" s="237"/>
      <c r="D424" s="145"/>
      <c r="E424" s="234"/>
      <c r="F424" s="296">
        <f>SUMIF('Ppto.personal por actividad'!C:C,Personal!B424,'Ppto.personal por actividad'!M:M)</f>
        <v>0</v>
      </c>
    </row>
    <row r="425" spans="1:6" s="1" customFormat="1" ht="13.5" customHeight="1">
      <c r="A425" s="27">
        <v>424</v>
      </c>
      <c r="B425" s="297"/>
      <c r="C425" s="237"/>
      <c r="D425" s="145"/>
      <c r="E425" s="234"/>
      <c r="F425" s="296">
        <f>SUMIF('Ppto.personal por actividad'!C:C,Personal!B425,'Ppto.personal por actividad'!M:M)</f>
        <v>0</v>
      </c>
    </row>
    <row r="426" spans="1:6" s="1" customFormat="1" ht="13.5" customHeight="1">
      <c r="A426" s="27">
        <v>425</v>
      </c>
      <c r="B426" s="297"/>
      <c r="C426" s="237"/>
      <c r="D426" s="145"/>
      <c r="E426" s="234"/>
      <c r="F426" s="296">
        <f>SUMIF('Ppto.personal por actividad'!C:C,Personal!B426,'Ppto.personal por actividad'!M:M)</f>
        <v>0</v>
      </c>
    </row>
    <row r="427" spans="1:6" s="1" customFormat="1" ht="13.5" customHeight="1">
      <c r="A427" s="27">
        <v>426</v>
      </c>
      <c r="B427" s="297"/>
      <c r="C427" s="237"/>
      <c r="D427" s="145"/>
      <c r="E427" s="234"/>
      <c r="F427" s="296">
        <f>SUMIF('Ppto.personal por actividad'!C:C,Personal!B427,'Ppto.personal por actividad'!M:M)</f>
        <v>0</v>
      </c>
    </row>
    <row r="428" spans="1:6" s="1" customFormat="1" ht="13.5" customHeight="1">
      <c r="A428" s="27">
        <v>427</v>
      </c>
      <c r="B428" s="297"/>
      <c r="C428" s="237"/>
      <c r="D428" s="145"/>
      <c r="E428" s="234"/>
      <c r="F428" s="296">
        <f>SUMIF('Ppto.personal por actividad'!C:C,Personal!B428,'Ppto.personal por actividad'!M:M)</f>
        <v>0</v>
      </c>
    </row>
    <row r="429" spans="1:6" s="1" customFormat="1" ht="13.5" customHeight="1">
      <c r="A429" s="27">
        <v>428</v>
      </c>
      <c r="B429" s="297"/>
      <c r="C429" s="237"/>
      <c r="D429" s="145"/>
      <c r="E429" s="234"/>
      <c r="F429" s="296">
        <f>SUMIF('Ppto.personal por actividad'!C:C,Personal!B429,'Ppto.personal por actividad'!M:M)</f>
        <v>0</v>
      </c>
    </row>
    <row r="430" spans="1:6" s="1" customFormat="1" ht="13.5" customHeight="1">
      <c r="A430" s="27">
        <v>429</v>
      </c>
      <c r="B430" s="297"/>
      <c r="C430" s="237"/>
      <c r="D430" s="145"/>
      <c r="E430" s="234"/>
      <c r="F430" s="296">
        <f>SUMIF('Ppto.personal por actividad'!C:C,Personal!B430,'Ppto.personal por actividad'!M:M)</f>
        <v>0</v>
      </c>
    </row>
    <row r="431" spans="1:6" s="1" customFormat="1" ht="13.5" customHeight="1">
      <c r="A431" s="27">
        <v>430</v>
      </c>
      <c r="B431" s="297"/>
      <c r="C431" s="237"/>
      <c r="D431" s="145"/>
      <c r="E431" s="234"/>
      <c r="F431" s="296">
        <f>SUMIF('Ppto.personal por actividad'!C:C,Personal!B431,'Ppto.personal por actividad'!M:M)</f>
        <v>0</v>
      </c>
    </row>
    <row r="432" spans="1:6" s="1" customFormat="1" ht="13.5" customHeight="1">
      <c r="A432" s="27">
        <v>431</v>
      </c>
      <c r="B432" s="297"/>
      <c r="C432" s="237"/>
      <c r="D432" s="145"/>
      <c r="E432" s="234"/>
      <c r="F432" s="296">
        <f>SUMIF('Ppto.personal por actividad'!C:C,Personal!B432,'Ppto.personal por actividad'!M:M)</f>
        <v>0</v>
      </c>
    </row>
    <row r="433" spans="1:6" s="1" customFormat="1" ht="13.5" customHeight="1">
      <c r="A433" s="27">
        <v>432</v>
      </c>
      <c r="B433" s="297"/>
      <c r="C433" s="237"/>
      <c r="D433" s="145"/>
      <c r="E433" s="234"/>
      <c r="F433" s="296">
        <f>SUMIF('Ppto.personal por actividad'!C:C,Personal!B433,'Ppto.personal por actividad'!M:M)</f>
        <v>0</v>
      </c>
    </row>
    <row r="434" spans="1:6" s="1" customFormat="1" ht="13.5" customHeight="1">
      <c r="A434" s="27">
        <v>433</v>
      </c>
      <c r="B434" s="297"/>
      <c r="C434" s="237"/>
      <c r="D434" s="145"/>
      <c r="E434" s="234"/>
      <c r="F434" s="296">
        <f>SUMIF('Ppto.personal por actividad'!C:C,Personal!B434,'Ppto.personal por actividad'!M:M)</f>
        <v>0</v>
      </c>
    </row>
    <row r="435" spans="1:6" s="1" customFormat="1" ht="13.5" customHeight="1">
      <c r="A435" s="27">
        <v>434</v>
      </c>
      <c r="B435" s="297"/>
      <c r="C435" s="237"/>
      <c r="D435" s="145"/>
      <c r="E435" s="234"/>
      <c r="F435" s="296">
        <f>SUMIF('Ppto.personal por actividad'!C:C,Personal!B435,'Ppto.personal por actividad'!M:M)</f>
        <v>0</v>
      </c>
    </row>
    <row r="436" spans="1:6" s="1" customFormat="1" ht="13.5" customHeight="1">
      <c r="A436" s="27">
        <v>435</v>
      </c>
      <c r="B436" s="297"/>
      <c r="C436" s="237"/>
      <c r="D436" s="145"/>
      <c r="E436" s="234"/>
      <c r="F436" s="296">
        <f>SUMIF('Ppto.personal por actividad'!C:C,Personal!B436,'Ppto.personal por actividad'!M:M)</f>
        <v>0</v>
      </c>
    </row>
    <row r="437" spans="1:6" s="1" customFormat="1" ht="13.5" customHeight="1">
      <c r="A437" s="27">
        <v>436</v>
      </c>
      <c r="B437" s="297"/>
      <c r="C437" s="237"/>
      <c r="D437" s="145"/>
      <c r="E437" s="234"/>
      <c r="F437" s="296">
        <f>SUMIF('Ppto.personal por actividad'!C:C,Personal!B437,'Ppto.personal por actividad'!M:M)</f>
        <v>0</v>
      </c>
    </row>
    <row r="438" spans="1:6" s="1" customFormat="1" ht="13.5" customHeight="1">
      <c r="A438" s="27">
        <v>437</v>
      </c>
      <c r="B438" s="297"/>
      <c r="C438" s="237"/>
      <c r="D438" s="145"/>
      <c r="E438" s="234"/>
      <c r="F438" s="296">
        <f>SUMIF('Ppto.personal por actividad'!C:C,Personal!B438,'Ppto.personal por actividad'!M:M)</f>
        <v>0</v>
      </c>
    </row>
    <row r="439" spans="1:6" s="1" customFormat="1" ht="13.5" customHeight="1">
      <c r="A439" s="27">
        <v>438</v>
      </c>
      <c r="B439" s="297"/>
      <c r="C439" s="237"/>
      <c r="D439" s="145"/>
      <c r="E439" s="234"/>
      <c r="F439" s="296">
        <f>SUMIF('Ppto.personal por actividad'!C:C,Personal!B439,'Ppto.personal por actividad'!M:M)</f>
        <v>0</v>
      </c>
    </row>
    <row r="440" spans="1:6" s="1" customFormat="1" ht="13.5" customHeight="1">
      <c r="A440" s="27">
        <v>439</v>
      </c>
      <c r="B440" s="297"/>
      <c r="C440" s="237"/>
      <c r="D440" s="145"/>
      <c r="E440" s="234"/>
      <c r="F440" s="296">
        <f>SUMIF('Ppto.personal por actividad'!C:C,Personal!B440,'Ppto.personal por actividad'!M:M)</f>
        <v>0</v>
      </c>
    </row>
    <row r="441" spans="1:6" s="1" customFormat="1" ht="13.5" customHeight="1">
      <c r="A441" s="27">
        <v>440</v>
      </c>
      <c r="B441" s="297"/>
      <c r="C441" s="237"/>
      <c r="D441" s="145"/>
      <c r="E441" s="234"/>
      <c r="F441" s="296">
        <f>SUMIF('Ppto.personal por actividad'!C:C,Personal!B441,'Ppto.personal por actividad'!M:M)</f>
        <v>0</v>
      </c>
    </row>
    <row r="442" spans="1:6" s="1" customFormat="1" ht="13.5" customHeight="1">
      <c r="A442" s="27">
        <v>441</v>
      </c>
      <c r="B442" s="297"/>
      <c r="C442" s="237"/>
      <c r="D442" s="145"/>
      <c r="E442" s="234"/>
      <c r="F442" s="296">
        <f>SUMIF('Ppto.personal por actividad'!C:C,Personal!B442,'Ppto.personal por actividad'!M:M)</f>
        <v>0</v>
      </c>
    </row>
    <row r="443" spans="1:6" s="1" customFormat="1" ht="13.5" customHeight="1">
      <c r="A443" s="27">
        <v>442</v>
      </c>
      <c r="B443" s="297"/>
      <c r="C443" s="237"/>
      <c r="D443" s="145"/>
      <c r="E443" s="234"/>
      <c r="F443" s="296">
        <f>SUMIF('Ppto.personal por actividad'!C:C,Personal!B443,'Ppto.personal por actividad'!M:M)</f>
        <v>0</v>
      </c>
    </row>
    <row r="444" spans="1:6" s="1" customFormat="1" ht="13.5" customHeight="1">
      <c r="A444" s="27">
        <v>443</v>
      </c>
      <c r="B444" s="297"/>
      <c r="C444" s="237"/>
      <c r="D444" s="145"/>
      <c r="E444" s="234"/>
      <c r="F444" s="296">
        <f>SUMIF('Ppto.personal por actividad'!C:C,Personal!B444,'Ppto.personal por actividad'!M:M)</f>
        <v>0</v>
      </c>
    </row>
    <row r="445" spans="1:6" s="1" customFormat="1" ht="13.5" customHeight="1">
      <c r="A445" s="27">
        <v>444</v>
      </c>
      <c r="B445" s="297"/>
      <c r="C445" s="237"/>
      <c r="D445" s="145"/>
      <c r="E445" s="234"/>
      <c r="F445" s="296">
        <f>SUMIF('Ppto.personal por actividad'!C:C,Personal!B445,'Ppto.personal por actividad'!M:M)</f>
        <v>0</v>
      </c>
    </row>
    <row r="446" spans="1:6" s="1" customFormat="1" ht="13.5" customHeight="1">
      <c r="A446" s="27">
        <v>445</v>
      </c>
      <c r="B446" s="297"/>
      <c r="C446" s="237"/>
      <c r="D446" s="145"/>
      <c r="E446" s="234"/>
      <c r="F446" s="296">
        <f>SUMIF('Ppto.personal por actividad'!C:C,Personal!B446,'Ppto.personal por actividad'!M:M)</f>
        <v>0</v>
      </c>
    </row>
    <row r="447" spans="1:6" s="1" customFormat="1" ht="13.5" customHeight="1">
      <c r="A447" s="27">
        <v>446</v>
      </c>
      <c r="B447" s="297"/>
      <c r="C447" s="237"/>
      <c r="D447" s="145"/>
      <c r="E447" s="234"/>
      <c r="F447" s="296">
        <f>SUMIF('Ppto.personal por actividad'!C:C,Personal!B447,'Ppto.personal por actividad'!M:M)</f>
        <v>0</v>
      </c>
    </row>
    <row r="448" spans="1:6" s="1" customFormat="1" ht="13.5" customHeight="1">
      <c r="A448" s="27">
        <v>447</v>
      </c>
      <c r="B448" s="297"/>
      <c r="C448" s="237"/>
      <c r="D448" s="145"/>
      <c r="E448" s="234"/>
      <c r="F448" s="296">
        <f>SUMIF('Ppto.personal por actividad'!C:C,Personal!B448,'Ppto.personal por actividad'!M:M)</f>
        <v>0</v>
      </c>
    </row>
    <row r="449" spans="1:6" s="1" customFormat="1" ht="13.5" customHeight="1">
      <c r="A449" s="27">
        <v>448</v>
      </c>
      <c r="B449" s="297"/>
      <c r="C449" s="237"/>
      <c r="D449" s="145"/>
      <c r="E449" s="234"/>
      <c r="F449" s="296">
        <f>SUMIF('Ppto.personal por actividad'!C:C,Personal!B449,'Ppto.personal por actividad'!M:M)</f>
        <v>0</v>
      </c>
    </row>
    <row r="450" spans="1:6" s="1" customFormat="1" ht="13.5" customHeight="1">
      <c r="A450" s="27">
        <v>449</v>
      </c>
      <c r="B450" s="297"/>
      <c r="C450" s="237"/>
      <c r="D450" s="145"/>
      <c r="E450" s="234"/>
      <c r="F450" s="296">
        <f>SUMIF('Ppto.personal por actividad'!C:C,Personal!B450,'Ppto.personal por actividad'!M:M)</f>
        <v>0</v>
      </c>
    </row>
    <row r="451" spans="1:6" s="1" customFormat="1" ht="13.5" customHeight="1">
      <c r="A451" s="27">
        <v>450</v>
      </c>
      <c r="B451" s="297"/>
      <c r="C451" s="237"/>
      <c r="D451" s="145"/>
      <c r="E451" s="234"/>
      <c r="F451" s="296">
        <f>SUMIF('Ppto.personal por actividad'!C:C,Personal!B451,'Ppto.personal por actividad'!M:M)</f>
        <v>0</v>
      </c>
    </row>
    <row r="452" spans="1:6" s="1" customFormat="1" ht="13.5" customHeight="1">
      <c r="A452" s="27">
        <v>451</v>
      </c>
      <c r="B452" s="297"/>
      <c r="C452" s="237"/>
      <c r="D452" s="145"/>
      <c r="E452" s="234"/>
      <c r="F452" s="296">
        <f>SUMIF('Ppto.personal por actividad'!C:C,Personal!B452,'Ppto.personal por actividad'!M:M)</f>
        <v>0</v>
      </c>
    </row>
    <row r="453" spans="1:6" s="1" customFormat="1" ht="13.5" customHeight="1">
      <c r="A453" s="27">
        <v>452</v>
      </c>
      <c r="B453" s="297"/>
      <c r="C453" s="237"/>
      <c r="D453" s="145"/>
      <c r="E453" s="234"/>
      <c r="F453" s="296">
        <f>SUMIF('Ppto.personal por actividad'!C:C,Personal!B453,'Ppto.personal por actividad'!M:M)</f>
        <v>0</v>
      </c>
    </row>
    <row r="454" spans="1:6" s="1" customFormat="1" ht="13.5" customHeight="1">
      <c r="A454" s="27">
        <v>453</v>
      </c>
      <c r="B454" s="297"/>
      <c r="C454" s="237"/>
      <c r="D454" s="145"/>
      <c r="E454" s="234"/>
      <c r="F454" s="296">
        <f>SUMIF('Ppto.personal por actividad'!C:C,Personal!B454,'Ppto.personal por actividad'!M:M)</f>
        <v>0</v>
      </c>
    </row>
    <row r="455" spans="1:6" s="1" customFormat="1" ht="13.5" customHeight="1">
      <c r="A455" s="27">
        <v>454</v>
      </c>
      <c r="B455" s="297"/>
      <c r="C455" s="237"/>
      <c r="D455" s="145"/>
      <c r="E455" s="234"/>
      <c r="F455" s="296">
        <f>SUMIF('Ppto.personal por actividad'!C:C,Personal!B455,'Ppto.personal por actividad'!M:M)</f>
        <v>0</v>
      </c>
    </row>
    <row r="456" spans="1:6" s="1" customFormat="1" ht="13.5" customHeight="1">
      <c r="A456" s="27">
        <v>455</v>
      </c>
      <c r="B456" s="297"/>
      <c r="C456" s="237"/>
      <c r="D456" s="145"/>
      <c r="E456" s="234"/>
      <c r="F456" s="296">
        <f>SUMIF('Ppto.personal por actividad'!C:C,Personal!B456,'Ppto.personal por actividad'!M:M)</f>
        <v>0</v>
      </c>
    </row>
    <row r="457" spans="1:6" s="1" customFormat="1" ht="13.5" customHeight="1">
      <c r="A457" s="27">
        <v>456</v>
      </c>
      <c r="B457" s="297"/>
      <c r="C457" s="237"/>
      <c r="D457" s="145"/>
      <c r="E457" s="234"/>
      <c r="F457" s="296">
        <f>SUMIF('Ppto.personal por actividad'!C:C,Personal!B457,'Ppto.personal por actividad'!M:M)</f>
        <v>0</v>
      </c>
    </row>
    <row r="458" spans="1:6" s="1" customFormat="1" ht="13.5" customHeight="1">
      <c r="A458" s="27">
        <v>457</v>
      </c>
      <c r="B458" s="297"/>
      <c r="C458" s="237"/>
      <c r="D458" s="145"/>
      <c r="E458" s="234"/>
      <c r="F458" s="296">
        <f>SUMIF('Ppto.personal por actividad'!C:C,Personal!B458,'Ppto.personal por actividad'!M:M)</f>
        <v>0</v>
      </c>
    </row>
    <row r="459" spans="1:6" s="1" customFormat="1" ht="13.5" customHeight="1">
      <c r="A459" s="27">
        <v>458</v>
      </c>
      <c r="B459" s="297"/>
      <c r="C459" s="237"/>
      <c r="D459" s="145"/>
      <c r="E459" s="234"/>
      <c r="F459" s="296">
        <f>SUMIF('Ppto.personal por actividad'!C:C,Personal!B459,'Ppto.personal por actividad'!M:M)</f>
        <v>0</v>
      </c>
    </row>
    <row r="460" spans="1:6" s="1" customFormat="1" ht="13.5" customHeight="1">
      <c r="A460" s="27">
        <v>459</v>
      </c>
      <c r="B460" s="297"/>
      <c r="C460" s="237"/>
      <c r="D460" s="145"/>
      <c r="E460" s="234"/>
      <c r="F460" s="296">
        <f>SUMIF('Ppto.personal por actividad'!C:C,Personal!B460,'Ppto.personal por actividad'!M:M)</f>
        <v>0</v>
      </c>
    </row>
    <row r="461" spans="1:6" s="1" customFormat="1" ht="13.5" customHeight="1">
      <c r="A461" s="27">
        <v>460</v>
      </c>
      <c r="B461" s="297"/>
      <c r="C461" s="237"/>
      <c r="D461" s="145"/>
      <c r="E461" s="234"/>
      <c r="F461" s="296">
        <f>SUMIF('Ppto.personal por actividad'!C:C,Personal!B461,'Ppto.personal por actividad'!M:M)</f>
        <v>0</v>
      </c>
    </row>
    <row r="462" spans="1:6" s="1" customFormat="1" ht="13.5" customHeight="1">
      <c r="A462" s="27">
        <v>461</v>
      </c>
      <c r="B462" s="297"/>
      <c r="C462" s="237"/>
      <c r="D462" s="145"/>
      <c r="E462" s="234"/>
      <c r="F462" s="296">
        <f>SUMIF('Ppto.personal por actividad'!C:C,Personal!B462,'Ppto.personal por actividad'!M:M)</f>
        <v>0</v>
      </c>
    </row>
    <row r="463" spans="1:6" s="1" customFormat="1" ht="13.5" customHeight="1">
      <c r="A463" s="27">
        <v>462</v>
      </c>
      <c r="B463" s="297"/>
      <c r="C463" s="237"/>
      <c r="D463" s="145"/>
      <c r="E463" s="234"/>
      <c r="F463" s="296">
        <f>SUMIF('Ppto.personal por actividad'!C:C,Personal!B463,'Ppto.personal por actividad'!M:M)</f>
        <v>0</v>
      </c>
    </row>
    <row r="464" spans="1:6" s="1" customFormat="1" ht="13.5" customHeight="1">
      <c r="A464" s="27">
        <v>463</v>
      </c>
      <c r="B464" s="297"/>
      <c r="C464" s="237"/>
      <c r="D464" s="145"/>
      <c r="E464" s="234"/>
      <c r="F464" s="296">
        <f>SUMIF('Ppto.personal por actividad'!C:C,Personal!B464,'Ppto.personal por actividad'!M:M)</f>
        <v>0</v>
      </c>
    </row>
    <row r="465" spans="1:6" s="1" customFormat="1" ht="13.5" customHeight="1">
      <c r="A465" s="27">
        <v>464</v>
      </c>
      <c r="B465" s="297"/>
      <c r="C465" s="237"/>
      <c r="D465" s="145"/>
      <c r="E465" s="234"/>
      <c r="F465" s="296">
        <f>SUMIF('Ppto.personal por actividad'!C:C,Personal!B465,'Ppto.personal por actividad'!M:M)</f>
        <v>0</v>
      </c>
    </row>
    <row r="466" spans="1:6" s="1" customFormat="1" ht="13.5" customHeight="1">
      <c r="A466" s="27">
        <v>465</v>
      </c>
      <c r="B466" s="297"/>
      <c r="C466" s="237"/>
      <c r="D466" s="145"/>
      <c r="E466" s="234"/>
      <c r="F466" s="296">
        <f>SUMIF('Ppto.personal por actividad'!C:C,Personal!B466,'Ppto.personal por actividad'!M:M)</f>
        <v>0</v>
      </c>
    </row>
    <row r="467" spans="1:6" s="1" customFormat="1" ht="13.5" customHeight="1">
      <c r="A467" s="27">
        <v>466</v>
      </c>
      <c r="B467" s="297"/>
      <c r="C467" s="237"/>
      <c r="D467" s="145"/>
      <c r="E467" s="234"/>
      <c r="F467" s="296">
        <f>SUMIF('Ppto.personal por actividad'!C:C,Personal!B467,'Ppto.personal por actividad'!M:M)</f>
        <v>0</v>
      </c>
    </row>
    <row r="468" spans="1:6" s="1" customFormat="1" ht="13.5" customHeight="1">
      <c r="A468" s="27">
        <v>467</v>
      </c>
      <c r="B468" s="297"/>
      <c r="C468" s="237"/>
      <c r="D468" s="145"/>
      <c r="E468" s="234"/>
      <c r="F468" s="296">
        <f>SUMIF('Ppto.personal por actividad'!C:C,Personal!B468,'Ppto.personal por actividad'!M:M)</f>
        <v>0</v>
      </c>
    </row>
    <row r="469" spans="1:6" s="1" customFormat="1" ht="13.5" customHeight="1">
      <c r="A469" s="27">
        <v>468</v>
      </c>
      <c r="B469" s="297"/>
      <c r="C469" s="237"/>
      <c r="D469" s="145"/>
      <c r="E469" s="234"/>
      <c r="F469" s="296">
        <f>SUMIF('Ppto.personal por actividad'!C:C,Personal!B469,'Ppto.personal por actividad'!M:M)</f>
        <v>0</v>
      </c>
    </row>
    <row r="470" spans="1:6" s="1" customFormat="1" ht="13.5" customHeight="1">
      <c r="A470" s="27">
        <v>469</v>
      </c>
      <c r="B470" s="297"/>
      <c r="C470" s="237"/>
      <c r="D470" s="145"/>
      <c r="E470" s="234"/>
      <c r="F470" s="296">
        <f>SUMIF('Ppto.personal por actividad'!C:C,Personal!B470,'Ppto.personal por actividad'!M:M)</f>
        <v>0</v>
      </c>
    </row>
    <row r="471" spans="1:6" s="1" customFormat="1" ht="13.5" customHeight="1">
      <c r="A471" s="27">
        <v>470</v>
      </c>
      <c r="B471" s="297"/>
      <c r="C471" s="237"/>
      <c r="D471" s="145"/>
      <c r="E471" s="234"/>
      <c r="F471" s="296">
        <f>SUMIF('Ppto.personal por actividad'!C:C,Personal!B471,'Ppto.personal por actividad'!M:M)</f>
        <v>0</v>
      </c>
    </row>
    <row r="472" spans="1:6" s="1" customFormat="1" ht="13.5" customHeight="1">
      <c r="A472" s="27">
        <v>471</v>
      </c>
      <c r="B472" s="297"/>
      <c r="C472" s="237"/>
      <c r="D472" s="145"/>
      <c r="E472" s="234"/>
      <c r="F472" s="296">
        <f>SUMIF('Ppto.personal por actividad'!C:C,Personal!B472,'Ppto.personal por actividad'!M:M)</f>
        <v>0</v>
      </c>
    </row>
    <row r="473" spans="1:6" s="1" customFormat="1" ht="13.5" customHeight="1">
      <c r="A473" s="27">
        <v>472</v>
      </c>
      <c r="B473" s="297"/>
      <c r="C473" s="237"/>
      <c r="D473" s="145"/>
      <c r="E473" s="234"/>
      <c r="F473" s="296">
        <f>SUMIF('Ppto.personal por actividad'!C:C,Personal!B473,'Ppto.personal por actividad'!M:M)</f>
        <v>0</v>
      </c>
    </row>
    <row r="474" spans="1:6" s="1" customFormat="1" ht="13.5" customHeight="1">
      <c r="A474" s="27">
        <v>473</v>
      </c>
      <c r="B474" s="297"/>
      <c r="C474" s="237"/>
      <c r="D474" s="145"/>
      <c r="E474" s="234"/>
      <c r="F474" s="296">
        <f>SUMIF('Ppto.personal por actividad'!C:C,Personal!B474,'Ppto.personal por actividad'!M:M)</f>
        <v>0</v>
      </c>
    </row>
    <row r="475" spans="1:6" s="1" customFormat="1" ht="13.5" customHeight="1">
      <c r="A475" s="27">
        <v>474</v>
      </c>
      <c r="B475" s="297"/>
      <c r="C475" s="237"/>
      <c r="D475" s="145"/>
      <c r="E475" s="234"/>
      <c r="F475" s="296">
        <f>SUMIF('Ppto.personal por actividad'!C:C,Personal!B475,'Ppto.personal por actividad'!M:M)</f>
        <v>0</v>
      </c>
    </row>
    <row r="476" spans="1:6" s="1" customFormat="1" ht="13.5" customHeight="1">
      <c r="A476" s="27">
        <v>475</v>
      </c>
      <c r="B476" s="297"/>
      <c r="C476" s="237"/>
      <c r="D476" s="145"/>
      <c r="E476" s="234"/>
      <c r="F476" s="296">
        <f>SUMIF('Ppto.personal por actividad'!C:C,Personal!B476,'Ppto.personal por actividad'!M:M)</f>
        <v>0</v>
      </c>
    </row>
    <row r="477" spans="1:6" s="1" customFormat="1" ht="13.5" customHeight="1">
      <c r="A477" s="27">
        <v>476</v>
      </c>
      <c r="B477" s="297"/>
      <c r="C477" s="237"/>
      <c r="D477" s="145"/>
      <c r="E477" s="234"/>
      <c r="F477" s="296">
        <f>SUMIF('Ppto.personal por actividad'!C:C,Personal!B477,'Ppto.personal por actividad'!M:M)</f>
        <v>0</v>
      </c>
    </row>
    <row r="478" spans="1:6" s="1" customFormat="1" ht="13.5" customHeight="1">
      <c r="A478" s="27">
        <v>477</v>
      </c>
      <c r="B478" s="297"/>
      <c r="C478" s="237"/>
      <c r="D478" s="145"/>
      <c r="E478" s="234"/>
      <c r="F478" s="296">
        <f>SUMIF('Ppto.personal por actividad'!C:C,Personal!B478,'Ppto.personal por actividad'!M:M)</f>
        <v>0</v>
      </c>
    </row>
    <row r="479" spans="1:6" s="1" customFormat="1" ht="13.5" customHeight="1">
      <c r="A479" s="27">
        <v>478</v>
      </c>
      <c r="B479" s="297"/>
      <c r="C479" s="237"/>
      <c r="D479" s="145"/>
      <c r="E479" s="234"/>
      <c r="F479" s="296">
        <f>SUMIF('Ppto.personal por actividad'!C:C,Personal!B479,'Ppto.personal por actividad'!M:M)</f>
        <v>0</v>
      </c>
    </row>
    <row r="480" spans="1:6" s="1" customFormat="1" ht="13.5" customHeight="1">
      <c r="A480" s="27">
        <v>479</v>
      </c>
      <c r="B480" s="297"/>
      <c r="C480" s="237"/>
      <c r="D480" s="145"/>
      <c r="E480" s="234"/>
      <c r="F480" s="296">
        <f>SUMIF('Ppto.personal por actividad'!C:C,Personal!B480,'Ppto.personal por actividad'!M:M)</f>
        <v>0</v>
      </c>
    </row>
    <row r="481" spans="1:6" s="1" customFormat="1" ht="13.5" customHeight="1">
      <c r="A481" s="27">
        <v>480</v>
      </c>
      <c r="B481" s="297"/>
      <c r="C481" s="237"/>
      <c r="D481" s="145"/>
      <c r="E481" s="234"/>
      <c r="F481" s="296">
        <f>SUMIF('Ppto.personal por actividad'!C:C,Personal!B481,'Ppto.personal por actividad'!M:M)</f>
        <v>0</v>
      </c>
    </row>
    <row r="482" spans="1:6" s="1" customFormat="1" ht="13.5" customHeight="1">
      <c r="A482" s="27">
        <v>481</v>
      </c>
      <c r="B482" s="297"/>
      <c r="C482" s="237"/>
      <c r="D482" s="145"/>
      <c r="E482" s="234"/>
      <c r="F482" s="296">
        <f>SUMIF('Ppto.personal por actividad'!C:C,Personal!B482,'Ppto.personal por actividad'!M:M)</f>
        <v>0</v>
      </c>
    </row>
    <row r="483" spans="1:6" s="1" customFormat="1" ht="13.5" customHeight="1">
      <c r="A483" s="27">
        <v>482</v>
      </c>
      <c r="B483" s="297"/>
      <c r="C483" s="237"/>
      <c r="D483" s="145"/>
      <c r="E483" s="234"/>
      <c r="F483" s="296">
        <f>SUMIF('Ppto.personal por actividad'!C:C,Personal!B483,'Ppto.personal por actividad'!M:M)</f>
        <v>0</v>
      </c>
    </row>
    <row r="484" spans="1:6" s="1" customFormat="1" ht="13.5" customHeight="1">
      <c r="A484" s="27">
        <v>483</v>
      </c>
      <c r="B484" s="297"/>
      <c r="C484" s="237"/>
      <c r="D484" s="145"/>
      <c r="E484" s="234"/>
      <c r="F484" s="296">
        <f>SUMIF('Ppto.personal por actividad'!C:C,Personal!B484,'Ppto.personal por actividad'!M:M)</f>
        <v>0</v>
      </c>
    </row>
    <row r="485" spans="1:6" s="1" customFormat="1" ht="13.5" customHeight="1">
      <c r="A485" s="27">
        <v>484</v>
      </c>
      <c r="B485" s="297"/>
      <c r="C485" s="237"/>
      <c r="D485" s="145"/>
      <c r="E485" s="234"/>
      <c r="F485" s="296">
        <f>SUMIF('Ppto.personal por actividad'!C:C,Personal!B485,'Ppto.personal por actividad'!M:M)</f>
        <v>0</v>
      </c>
    </row>
    <row r="486" spans="1:6" s="1" customFormat="1" ht="13.5" customHeight="1">
      <c r="A486" s="27">
        <v>485</v>
      </c>
      <c r="B486" s="297"/>
      <c r="C486" s="237"/>
      <c r="D486" s="145"/>
      <c r="E486" s="234"/>
      <c r="F486" s="296">
        <f>SUMIF('Ppto.personal por actividad'!C:C,Personal!B486,'Ppto.personal por actividad'!M:M)</f>
        <v>0</v>
      </c>
    </row>
    <row r="487" spans="1:6" s="1" customFormat="1" ht="13.5" customHeight="1">
      <c r="A487" s="27">
        <v>486</v>
      </c>
      <c r="B487" s="297"/>
      <c r="C487" s="237"/>
      <c r="D487" s="145"/>
      <c r="E487" s="234"/>
      <c r="F487" s="296">
        <f>SUMIF('Ppto.personal por actividad'!C:C,Personal!B487,'Ppto.personal por actividad'!M:M)</f>
        <v>0</v>
      </c>
    </row>
    <row r="488" spans="1:6" s="1" customFormat="1" ht="13.5" customHeight="1">
      <c r="A488" s="27">
        <v>487</v>
      </c>
      <c r="B488" s="297"/>
      <c r="C488" s="237"/>
      <c r="D488" s="145"/>
      <c r="E488" s="234"/>
      <c r="F488" s="296">
        <f>SUMIF('Ppto.personal por actividad'!C:C,Personal!B488,'Ppto.personal por actividad'!M:M)</f>
        <v>0</v>
      </c>
    </row>
    <row r="489" spans="1:6" s="1" customFormat="1" ht="13.5" customHeight="1">
      <c r="A489" s="27">
        <v>488</v>
      </c>
      <c r="B489" s="297"/>
      <c r="C489" s="237"/>
      <c r="D489" s="145"/>
      <c r="E489" s="234"/>
      <c r="F489" s="296">
        <f>SUMIF('Ppto.personal por actividad'!C:C,Personal!B489,'Ppto.personal por actividad'!M:M)</f>
        <v>0</v>
      </c>
    </row>
    <row r="490" spans="1:6" s="1" customFormat="1" ht="13.5" customHeight="1">
      <c r="A490" s="27">
        <v>489</v>
      </c>
      <c r="B490" s="297"/>
      <c r="C490" s="237"/>
      <c r="D490" s="145"/>
      <c r="E490" s="234"/>
      <c r="F490" s="296">
        <f>SUMIF('Ppto.personal por actividad'!C:C,Personal!B490,'Ppto.personal por actividad'!M:M)</f>
        <v>0</v>
      </c>
    </row>
    <row r="491" spans="1:6" s="1" customFormat="1" ht="13.5" customHeight="1">
      <c r="A491" s="27">
        <v>490</v>
      </c>
      <c r="B491" s="297"/>
      <c r="C491" s="237"/>
      <c r="D491" s="145"/>
      <c r="E491" s="234"/>
      <c r="F491" s="296">
        <f>SUMIF('Ppto.personal por actividad'!C:C,Personal!B491,'Ppto.personal por actividad'!M:M)</f>
        <v>0</v>
      </c>
    </row>
    <row r="492" spans="1:6" s="1" customFormat="1" ht="13.5" customHeight="1">
      <c r="A492" s="27">
        <v>491</v>
      </c>
      <c r="B492" s="297"/>
      <c r="C492" s="237"/>
      <c r="D492" s="145"/>
      <c r="E492" s="234"/>
      <c r="F492" s="296">
        <f>SUMIF('Ppto.personal por actividad'!C:C,Personal!B492,'Ppto.personal por actividad'!M:M)</f>
        <v>0</v>
      </c>
    </row>
    <row r="493" spans="1:6" s="1" customFormat="1" ht="13.5" customHeight="1">
      <c r="A493" s="27">
        <v>492</v>
      </c>
      <c r="B493" s="297"/>
      <c r="C493" s="237"/>
      <c r="D493" s="145"/>
      <c r="E493" s="234"/>
      <c r="F493" s="296">
        <f>SUMIF('Ppto.personal por actividad'!C:C,Personal!B493,'Ppto.personal por actividad'!M:M)</f>
        <v>0</v>
      </c>
    </row>
    <row r="494" spans="1:6" s="1" customFormat="1" ht="13.5" customHeight="1">
      <c r="A494" s="27">
        <v>493</v>
      </c>
      <c r="B494" s="297"/>
      <c r="C494" s="237"/>
      <c r="D494" s="145"/>
      <c r="E494" s="234"/>
      <c r="F494" s="296">
        <f>SUMIF('Ppto.personal por actividad'!C:C,Personal!B494,'Ppto.personal por actividad'!M:M)</f>
        <v>0</v>
      </c>
    </row>
    <row r="495" spans="1:6" s="1" customFormat="1" ht="13.5" customHeight="1">
      <c r="A495" s="27">
        <v>494</v>
      </c>
      <c r="B495" s="297"/>
      <c r="C495" s="237"/>
      <c r="D495" s="145"/>
      <c r="E495" s="234"/>
      <c r="F495" s="296">
        <f>SUMIF('Ppto.personal por actividad'!C:C,Personal!B495,'Ppto.personal por actividad'!M:M)</f>
        <v>0</v>
      </c>
    </row>
    <row r="496" spans="1:6" s="1" customFormat="1" ht="13.5" customHeight="1">
      <c r="A496" s="27">
        <v>495</v>
      </c>
      <c r="B496" s="297"/>
      <c r="C496" s="237"/>
      <c r="D496" s="145"/>
      <c r="E496" s="234"/>
      <c r="F496" s="296">
        <f>SUMIF('Ppto.personal por actividad'!C:C,Personal!B496,'Ppto.personal por actividad'!M:M)</f>
        <v>0</v>
      </c>
    </row>
    <row r="497" spans="1:6" s="1" customFormat="1" ht="13.5" customHeight="1">
      <c r="A497" s="27">
        <v>496</v>
      </c>
      <c r="B497" s="297"/>
      <c r="C497" s="237"/>
      <c r="D497" s="145"/>
      <c r="E497" s="234"/>
      <c r="F497" s="296">
        <f>SUMIF('Ppto.personal por actividad'!C:C,Personal!B497,'Ppto.personal por actividad'!M:M)</f>
        <v>0</v>
      </c>
    </row>
    <row r="498" spans="1:6" s="1" customFormat="1" ht="13.5" customHeight="1">
      <c r="A498" s="27">
        <v>497</v>
      </c>
      <c r="B498" s="297"/>
      <c r="C498" s="237"/>
      <c r="D498" s="145"/>
      <c r="E498" s="234"/>
      <c r="F498" s="296">
        <f>SUMIF('Ppto.personal por actividad'!C:C,Personal!B498,'Ppto.personal por actividad'!M:M)</f>
        <v>0</v>
      </c>
    </row>
    <row r="499" spans="1:6" s="1" customFormat="1" ht="13.5" customHeight="1">
      <c r="A499" s="27">
        <v>498</v>
      </c>
      <c r="B499" s="297"/>
      <c r="C499" s="237"/>
      <c r="D499" s="145"/>
      <c r="E499" s="234"/>
      <c r="F499" s="296">
        <f>SUMIF('Ppto.personal por actividad'!C:C,Personal!B499,'Ppto.personal por actividad'!M:M)</f>
        <v>0</v>
      </c>
    </row>
    <row r="500" spans="1:6" s="1" customFormat="1" ht="13.5" customHeight="1">
      <c r="A500" s="27">
        <v>499</v>
      </c>
      <c r="B500" s="297"/>
      <c r="C500" s="237"/>
      <c r="D500" s="145"/>
      <c r="E500" s="234"/>
      <c r="F500" s="296">
        <f>SUMIF('Ppto.personal por actividad'!C:C,Personal!B500,'Ppto.personal por actividad'!M:M)</f>
        <v>0</v>
      </c>
    </row>
    <row r="501" spans="1:6" s="1" customFormat="1" ht="13.5" customHeight="1">
      <c r="A501" s="27">
        <v>500</v>
      </c>
      <c r="B501" s="297"/>
      <c r="C501" s="237"/>
      <c r="D501" s="145"/>
      <c r="E501" s="234"/>
      <c r="F501" s="296">
        <f>SUMIF('Ppto.personal por actividad'!C:C,Personal!B501,'Ppto.personal por actividad'!M:M)</f>
        <v>0</v>
      </c>
    </row>
    <row r="502" spans="1:6" ht="13.5" customHeight="1">
      <c r="E502" s="169"/>
      <c r="F502" s="169"/>
    </row>
    <row r="503" spans="1:6" ht="13.5" customHeight="1">
      <c r="E503" s="169"/>
      <c r="F503" s="169"/>
    </row>
    <row r="504" spans="1:6" ht="13.5" customHeight="1">
      <c r="E504" s="169"/>
      <c r="F504" s="169"/>
    </row>
    <row r="505" spans="1:6" ht="13.5" customHeight="1">
      <c r="E505" s="169"/>
      <c r="F505" s="169"/>
    </row>
    <row r="506" spans="1:6" ht="13.5" customHeight="1">
      <c r="E506" s="169"/>
      <c r="F506" s="169"/>
    </row>
    <row r="507" spans="1:6" ht="13.5" customHeight="1">
      <c r="E507" s="169"/>
      <c r="F507" s="169"/>
    </row>
    <row r="508" spans="1:6" ht="13.5" customHeight="1">
      <c r="E508" s="169"/>
      <c r="F508" s="169"/>
    </row>
    <row r="509" spans="1:6" ht="13.5" customHeight="1">
      <c r="E509" s="169"/>
      <c r="F509" s="169"/>
    </row>
    <row r="510" spans="1:6" ht="13.5" customHeight="1">
      <c r="E510" s="169"/>
      <c r="F510" s="169"/>
    </row>
    <row r="511" spans="1:6" ht="13.5" customHeight="1">
      <c r="E511" s="169"/>
      <c r="F511" s="169"/>
    </row>
    <row r="512" spans="1:6" ht="13.5" customHeight="1">
      <c r="E512" s="169"/>
      <c r="F512" s="169"/>
    </row>
    <row r="513" spans="5:6" ht="13.5" customHeight="1">
      <c r="E513" s="169"/>
      <c r="F513" s="169"/>
    </row>
    <row r="514" spans="5:6" ht="13.5" customHeight="1">
      <c r="E514" s="169"/>
      <c r="F514" s="169"/>
    </row>
    <row r="515" spans="5:6" ht="13.5" customHeight="1">
      <c r="E515" s="169"/>
      <c r="F515" s="169"/>
    </row>
    <row r="516" spans="5:6" ht="13.5" customHeight="1">
      <c r="E516" s="169"/>
      <c r="F516" s="169"/>
    </row>
    <row r="517" spans="5:6" ht="13.5" customHeight="1">
      <c r="E517" s="169"/>
      <c r="F517" s="169"/>
    </row>
    <row r="518" spans="5:6" ht="13.5" customHeight="1">
      <c r="E518" s="169"/>
      <c r="F518" s="169"/>
    </row>
    <row r="519" spans="5:6" ht="13.5" customHeight="1">
      <c r="E519" s="169"/>
      <c r="F519" s="169"/>
    </row>
    <row r="520" spans="5:6" ht="13.5" customHeight="1">
      <c r="E520" s="169"/>
      <c r="F520" s="169"/>
    </row>
    <row r="521" spans="5:6" ht="13.5" customHeight="1">
      <c r="E521" s="169"/>
      <c r="F521" s="169"/>
    </row>
    <row r="522" spans="5:6" ht="13.5" customHeight="1">
      <c r="E522" s="169"/>
      <c r="F522" s="169"/>
    </row>
    <row r="523" spans="5:6" ht="13.5" customHeight="1">
      <c r="E523" s="169"/>
      <c r="F523" s="169"/>
    </row>
    <row r="524" spans="5:6" ht="13.5" customHeight="1">
      <c r="E524" s="169"/>
      <c r="F524" s="169"/>
    </row>
    <row r="525" spans="5:6" ht="13.5" customHeight="1">
      <c r="E525" s="169"/>
      <c r="F525" s="169"/>
    </row>
    <row r="526" spans="5:6" ht="13.5" customHeight="1">
      <c r="E526" s="169"/>
      <c r="F526" s="169"/>
    </row>
    <row r="527" spans="5:6" ht="13.5" customHeight="1">
      <c r="E527" s="169"/>
      <c r="F527" s="169"/>
    </row>
    <row r="528" spans="5:6" ht="13.5" customHeight="1">
      <c r="E528" s="169"/>
      <c r="F528" s="169"/>
    </row>
    <row r="529" spans="5:6" ht="13.5" customHeight="1">
      <c r="E529" s="169"/>
      <c r="F529" s="169"/>
    </row>
    <row r="530" spans="5:6" ht="13.5" customHeight="1">
      <c r="E530" s="169"/>
      <c r="F530" s="169"/>
    </row>
    <row r="531" spans="5:6" ht="13.5" customHeight="1">
      <c r="E531" s="169"/>
      <c r="F531" s="169"/>
    </row>
    <row r="532" spans="5:6" ht="13.5" customHeight="1">
      <c r="E532" s="169"/>
      <c r="F532" s="169"/>
    </row>
    <row r="533" spans="5:6" ht="13.5" customHeight="1">
      <c r="E533" s="169"/>
      <c r="F533" s="169"/>
    </row>
    <row r="534" spans="5:6" ht="13.5" customHeight="1">
      <c r="E534" s="169"/>
      <c r="F534" s="169"/>
    </row>
    <row r="535" spans="5:6" ht="13.5" customHeight="1">
      <c r="E535" s="169"/>
      <c r="F535" s="169"/>
    </row>
    <row r="536" spans="5:6" ht="13.5" customHeight="1">
      <c r="E536" s="169"/>
      <c r="F536" s="169"/>
    </row>
    <row r="537" spans="5:6" ht="13.5" customHeight="1">
      <c r="E537" s="169"/>
      <c r="F537" s="169"/>
    </row>
    <row r="538" spans="5:6" ht="13.5" customHeight="1">
      <c r="E538" s="169"/>
      <c r="F538" s="169"/>
    </row>
    <row r="539" spans="5:6" ht="13.5" customHeight="1">
      <c r="E539" s="169"/>
      <c r="F539" s="169"/>
    </row>
    <row r="540" spans="5:6" ht="13.5" customHeight="1">
      <c r="E540" s="169"/>
      <c r="F540" s="169"/>
    </row>
    <row r="541" spans="5:6" ht="13.5" customHeight="1">
      <c r="E541" s="169"/>
      <c r="F541" s="169"/>
    </row>
    <row r="542" spans="5:6" ht="13.5" customHeight="1">
      <c r="E542" s="169"/>
      <c r="F542" s="169"/>
    </row>
    <row r="543" spans="5:6" ht="13.5" customHeight="1">
      <c r="E543" s="169"/>
      <c r="F543" s="169"/>
    </row>
    <row r="544" spans="5:6" ht="13.5" customHeight="1">
      <c r="E544" s="169"/>
      <c r="F544" s="169"/>
    </row>
    <row r="545" spans="5:6" ht="13.5" customHeight="1">
      <c r="E545" s="169"/>
      <c r="F545" s="169"/>
    </row>
    <row r="546" spans="5:6" ht="13.5" customHeight="1">
      <c r="E546" s="169"/>
      <c r="F546" s="169"/>
    </row>
    <row r="547" spans="5:6" ht="13.5" customHeight="1">
      <c r="E547" s="169"/>
      <c r="F547" s="169"/>
    </row>
    <row r="548" spans="5:6" ht="13.5" customHeight="1">
      <c r="E548" s="169"/>
      <c r="F548" s="169"/>
    </row>
    <row r="549" spans="5:6" ht="13.5" customHeight="1">
      <c r="E549" s="169"/>
      <c r="F549" s="169"/>
    </row>
    <row r="550" spans="5:6" ht="13.5" customHeight="1">
      <c r="E550" s="169"/>
      <c r="F550" s="169"/>
    </row>
    <row r="551" spans="5:6" ht="13.5" customHeight="1">
      <c r="E551" s="169"/>
      <c r="F551" s="169"/>
    </row>
    <row r="552" spans="5:6" ht="13.5" customHeight="1">
      <c r="E552" s="169"/>
      <c r="F552" s="169"/>
    </row>
    <row r="553" spans="5:6" ht="13.5" customHeight="1">
      <c r="E553" s="169"/>
      <c r="F553" s="169"/>
    </row>
    <row r="554" spans="5:6" ht="13.5" customHeight="1">
      <c r="E554" s="169"/>
      <c r="F554" s="169"/>
    </row>
    <row r="555" spans="5:6" ht="13.5" customHeight="1">
      <c r="E555" s="169"/>
      <c r="F555" s="169"/>
    </row>
    <row r="556" spans="5:6" ht="13.5" customHeight="1">
      <c r="E556" s="169"/>
      <c r="F556" s="169"/>
    </row>
    <row r="557" spans="5:6" ht="13.5" customHeight="1">
      <c r="E557" s="169"/>
      <c r="F557" s="169"/>
    </row>
    <row r="558" spans="5:6" ht="13.5" customHeight="1">
      <c r="E558" s="169"/>
      <c r="F558" s="169"/>
    </row>
    <row r="559" spans="5:6" ht="13.5" customHeight="1">
      <c r="E559" s="169"/>
      <c r="F559" s="169"/>
    </row>
    <row r="560" spans="5:6" ht="13.5" customHeight="1">
      <c r="E560" s="169"/>
      <c r="F560" s="169"/>
    </row>
    <row r="561" spans="5:6" ht="13.5" customHeight="1">
      <c r="E561" s="169"/>
      <c r="F561" s="169"/>
    </row>
    <row r="562" spans="5:6" ht="13.5" customHeight="1">
      <c r="E562" s="169"/>
      <c r="F562" s="169"/>
    </row>
    <row r="563" spans="5:6" ht="13.5" customHeight="1">
      <c r="E563" s="169"/>
      <c r="F563" s="169"/>
    </row>
    <row r="564" spans="5:6" ht="13.5" customHeight="1">
      <c r="E564" s="169"/>
      <c r="F564" s="169"/>
    </row>
    <row r="565" spans="5:6" ht="13.5" customHeight="1">
      <c r="E565" s="169"/>
      <c r="F565" s="169"/>
    </row>
    <row r="566" spans="5:6" ht="13.5" customHeight="1">
      <c r="E566" s="169"/>
      <c r="F566" s="169"/>
    </row>
    <row r="567" spans="5:6" ht="13.5" customHeight="1">
      <c r="E567" s="169"/>
      <c r="F567" s="169"/>
    </row>
    <row r="568" spans="5:6" ht="13.5" customHeight="1">
      <c r="E568" s="169"/>
      <c r="F568" s="169"/>
    </row>
    <row r="569" spans="5:6" ht="13.5" customHeight="1">
      <c r="E569" s="169"/>
      <c r="F569" s="169"/>
    </row>
    <row r="570" spans="5:6" ht="13.5" customHeight="1">
      <c r="E570" s="169"/>
      <c r="F570" s="169"/>
    </row>
    <row r="571" spans="5:6" ht="13.5" customHeight="1">
      <c r="E571" s="169"/>
      <c r="F571" s="169"/>
    </row>
    <row r="572" spans="5:6" ht="13.5" customHeight="1">
      <c r="E572" s="169"/>
      <c r="F572" s="169"/>
    </row>
    <row r="573" spans="5:6" ht="13.5" customHeight="1">
      <c r="E573" s="169"/>
      <c r="F573" s="169"/>
    </row>
    <row r="574" spans="5:6" ht="13.5" customHeight="1">
      <c r="E574" s="169"/>
      <c r="F574" s="169"/>
    </row>
    <row r="575" spans="5:6" ht="13.5" customHeight="1">
      <c r="E575" s="169"/>
      <c r="F575" s="169"/>
    </row>
    <row r="576" spans="5:6" ht="13.5" customHeight="1">
      <c r="E576" s="169"/>
      <c r="F576" s="169"/>
    </row>
    <row r="577" spans="5:6" ht="13.5" customHeight="1">
      <c r="E577" s="169"/>
      <c r="F577" s="169"/>
    </row>
    <row r="578" spans="5:6" ht="13.5" customHeight="1">
      <c r="E578" s="169"/>
      <c r="F578" s="169"/>
    </row>
    <row r="579" spans="5:6" ht="13.5" customHeight="1">
      <c r="E579" s="169"/>
      <c r="F579" s="169"/>
    </row>
    <row r="580" spans="5:6" ht="13.5" customHeight="1">
      <c r="E580" s="169"/>
      <c r="F580" s="169"/>
    </row>
    <row r="581" spans="5:6" ht="13.5" customHeight="1">
      <c r="E581" s="169"/>
      <c r="F581" s="169"/>
    </row>
    <row r="582" spans="5:6" ht="13.5" customHeight="1">
      <c r="E582" s="169"/>
      <c r="F582" s="169"/>
    </row>
    <row r="583" spans="5:6" ht="13.5" customHeight="1">
      <c r="E583" s="169"/>
      <c r="F583" s="169"/>
    </row>
    <row r="584" spans="5:6" ht="13.5" customHeight="1">
      <c r="E584" s="169"/>
      <c r="F584" s="169"/>
    </row>
    <row r="585" spans="5:6" ht="13.5" customHeight="1">
      <c r="E585" s="169"/>
      <c r="F585" s="169"/>
    </row>
    <row r="586" spans="5:6" ht="13.5" customHeight="1">
      <c r="E586" s="169"/>
      <c r="F586" s="169"/>
    </row>
    <row r="587" spans="5:6" ht="13.5" customHeight="1">
      <c r="E587" s="169"/>
      <c r="F587" s="169"/>
    </row>
    <row r="588" spans="5:6" ht="13.5" customHeight="1">
      <c r="E588" s="169"/>
      <c r="F588" s="169"/>
    </row>
    <row r="589" spans="5:6" ht="13.5" customHeight="1">
      <c r="E589" s="169"/>
      <c r="F589" s="169"/>
    </row>
    <row r="590" spans="5:6" ht="13.5" customHeight="1">
      <c r="E590" s="169"/>
      <c r="F590" s="169"/>
    </row>
    <row r="591" spans="5:6" ht="13.5" customHeight="1">
      <c r="E591" s="169"/>
      <c r="F591" s="169"/>
    </row>
    <row r="592" spans="5:6" ht="13.5" customHeight="1">
      <c r="E592" s="169"/>
      <c r="F592" s="169"/>
    </row>
    <row r="593" spans="5:6" ht="13.5" customHeight="1">
      <c r="E593" s="169"/>
      <c r="F593" s="169"/>
    </row>
    <row r="594" spans="5:6" ht="13.5" customHeight="1">
      <c r="E594" s="169"/>
      <c r="F594" s="169"/>
    </row>
    <row r="595" spans="5:6" ht="13.5" customHeight="1">
      <c r="E595" s="169"/>
      <c r="F595" s="169"/>
    </row>
    <row r="596" spans="5:6" ht="13.5" customHeight="1">
      <c r="E596" s="169"/>
      <c r="F596" s="169"/>
    </row>
    <row r="597" spans="5:6" ht="13.5" customHeight="1">
      <c r="E597" s="169"/>
      <c r="F597" s="169"/>
    </row>
    <row r="598" spans="5:6" ht="13.5" customHeight="1">
      <c r="E598" s="169"/>
      <c r="F598" s="169"/>
    </row>
    <row r="599" spans="5:6" ht="13.5" customHeight="1">
      <c r="E599" s="169"/>
      <c r="F599" s="169"/>
    </row>
    <row r="600" spans="5:6" ht="13.5" customHeight="1">
      <c r="E600" s="169"/>
      <c r="F600" s="169"/>
    </row>
    <row r="601" spans="5:6" ht="13.5" customHeight="1">
      <c r="E601" s="169"/>
      <c r="F601" s="169"/>
    </row>
    <row r="602" spans="5:6" ht="13.5" customHeight="1">
      <c r="E602" s="169"/>
      <c r="F602" s="169"/>
    </row>
    <row r="603" spans="5:6" ht="13.5" customHeight="1">
      <c r="E603" s="169"/>
      <c r="F603" s="169"/>
    </row>
    <row r="604" spans="5:6" ht="13.5" customHeight="1">
      <c r="E604" s="169"/>
      <c r="F604" s="169"/>
    </row>
    <row r="605" spans="5:6" ht="13.5" customHeight="1">
      <c r="E605" s="169"/>
      <c r="F605" s="169"/>
    </row>
    <row r="606" spans="5:6" ht="13.5" customHeight="1">
      <c r="E606" s="169"/>
      <c r="F606" s="169"/>
    </row>
    <row r="607" spans="5:6" ht="13.5" customHeight="1">
      <c r="E607" s="169"/>
      <c r="F607" s="169"/>
    </row>
    <row r="608" spans="5:6" ht="13.5" customHeight="1">
      <c r="E608" s="169"/>
      <c r="F608" s="169"/>
    </row>
    <row r="609" spans="5:6" ht="13.5" customHeight="1">
      <c r="E609" s="169"/>
      <c r="F609" s="169"/>
    </row>
    <row r="610" spans="5:6" ht="13.5" customHeight="1">
      <c r="E610" s="169"/>
      <c r="F610" s="169"/>
    </row>
    <row r="611" spans="5:6" ht="13.5" customHeight="1">
      <c r="E611" s="169"/>
      <c r="F611" s="169"/>
    </row>
    <row r="612" spans="5:6" ht="13.5" customHeight="1">
      <c r="E612" s="169"/>
      <c r="F612" s="169"/>
    </row>
    <row r="613" spans="5:6" ht="13.5" customHeight="1">
      <c r="E613" s="169"/>
      <c r="F613" s="169"/>
    </row>
    <row r="614" spans="5:6" ht="13.5" customHeight="1">
      <c r="E614" s="169"/>
      <c r="F614" s="169"/>
    </row>
    <row r="615" spans="5:6" ht="13.5" customHeight="1">
      <c r="E615" s="169"/>
      <c r="F615" s="169"/>
    </row>
    <row r="616" spans="5:6" ht="13.5" customHeight="1">
      <c r="E616" s="169"/>
      <c r="F616" s="169"/>
    </row>
    <row r="617" spans="5:6" ht="13.5" customHeight="1">
      <c r="E617" s="169"/>
      <c r="F617" s="169"/>
    </row>
    <row r="618" spans="5:6" ht="13.5" customHeight="1">
      <c r="E618" s="169"/>
      <c r="F618" s="169"/>
    </row>
    <row r="619" spans="5:6" ht="13.5" customHeight="1">
      <c r="E619" s="169"/>
      <c r="F619" s="169"/>
    </row>
    <row r="620" spans="5:6" ht="13.5" customHeight="1">
      <c r="E620" s="169"/>
      <c r="F620" s="169"/>
    </row>
    <row r="621" spans="5:6" ht="13.5" customHeight="1">
      <c r="E621" s="169"/>
      <c r="F621" s="169"/>
    </row>
    <row r="622" spans="5:6" ht="13.5" customHeight="1">
      <c r="E622" s="169"/>
      <c r="F622" s="169"/>
    </row>
    <row r="623" spans="5:6" ht="13.5" customHeight="1">
      <c r="E623" s="169"/>
      <c r="F623" s="169"/>
    </row>
    <row r="624" spans="5:6" ht="13.5" customHeight="1">
      <c r="E624" s="169"/>
      <c r="F624" s="169"/>
    </row>
    <row r="625" spans="5:6" ht="13.5" customHeight="1">
      <c r="E625" s="169"/>
      <c r="F625" s="169"/>
    </row>
    <row r="626" spans="5:6" ht="13.5" customHeight="1">
      <c r="E626" s="169"/>
      <c r="F626" s="169"/>
    </row>
    <row r="627" spans="5:6" ht="13.5" customHeight="1">
      <c r="E627" s="169"/>
      <c r="F627" s="169"/>
    </row>
    <row r="628" spans="5:6" ht="13.5" customHeight="1">
      <c r="E628" s="169"/>
      <c r="F628" s="169"/>
    </row>
    <row r="629" spans="5:6" ht="13.5" customHeight="1">
      <c r="E629" s="169"/>
      <c r="F629" s="169"/>
    </row>
    <row r="630" spans="5:6" ht="13.5" customHeight="1">
      <c r="E630" s="169"/>
      <c r="F630" s="169"/>
    </row>
    <row r="631" spans="5:6" ht="13.5" customHeight="1">
      <c r="E631" s="169"/>
      <c r="F631" s="169"/>
    </row>
    <row r="632" spans="5:6" ht="13.5" customHeight="1">
      <c r="E632" s="169"/>
      <c r="F632" s="169"/>
    </row>
    <row r="633" spans="5:6" ht="13.5" customHeight="1">
      <c r="E633" s="169"/>
      <c r="F633" s="169"/>
    </row>
    <row r="634" spans="5:6" ht="13.5" customHeight="1">
      <c r="E634" s="169"/>
      <c r="F634" s="169"/>
    </row>
    <row r="635" spans="5:6" ht="13.5" customHeight="1">
      <c r="E635" s="169"/>
      <c r="F635" s="169"/>
    </row>
    <row r="636" spans="5:6" ht="13.5" customHeight="1">
      <c r="E636" s="169"/>
      <c r="F636" s="169"/>
    </row>
    <row r="637" spans="5:6" ht="13.5" customHeight="1">
      <c r="E637" s="169"/>
      <c r="F637" s="169"/>
    </row>
    <row r="638" spans="5:6" ht="13.5" customHeight="1">
      <c r="E638" s="169"/>
      <c r="F638" s="169"/>
    </row>
    <row r="639" spans="5:6" ht="13.5" customHeight="1">
      <c r="E639" s="169"/>
      <c r="F639" s="169"/>
    </row>
    <row r="640" spans="5:6" ht="13.5" customHeight="1">
      <c r="E640" s="169"/>
      <c r="F640" s="169"/>
    </row>
    <row r="641" spans="5:6" ht="13.5" customHeight="1">
      <c r="E641" s="169"/>
      <c r="F641" s="169"/>
    </row>
    <row r="642" spans="5:6" ht="13.5" customHeight="1">
      <c r="E642" s="169"/>
      <c r="F642" s="169"/>
    </row>
    <row r="643" spans="5:6" ht="13.5" customHeight="1">
      <c r="E643" s="169"/>
      <c r="F643" s="169"/>
    </row>
    <row r="644" spans="5:6" ht="13.5" customHeight="1">
      <c r="E644" s="169"/>
      <c r="F644" s="169"/>
    </row>
    <row r="645" spans="5:6" ht="13.5" customHeight="1">
      <c r="E645" s="169"/>
      <c r="F645" s="169"/>
    </row>
    <row r="646" spans="5:6" ht="13.5" customHeight="1">
      <c r="E646" s="169"/>
      <c r="F646" s="169"/>
    </row>
    <row r="647" spans="5:6" ht="13.5" customHeight="1">
      <c r="E647" s="169"/>
      <c r="F647" s="169"/>
    </row>
    <row r="648" spans="5:6" ht="13.5" customHeight="1">
      <c r="E648" s="169"/>
      <c r="F648" s="169"/>
    </row>
    <row r="649" spans="5:6" ht="13.5" customHeight="1">
      <c r="E649" s="169"/>
      <c r="F649" s="169"/>
    </row>
    <row r="650" spans="5:6" ht="13.5" customHeight="1">
      <c r="E650" s="169"/>
      <c r="F650" s="169"/>
    </row>
    <row r="651" spans="5:6" ht="13.5" customHeight="1">
      <c r="E651" s="169"/>
      <c r="F651" s="169"/>
    </row>
    <row r="652" spans="5:6" ht="13.5" customHeight="1">
      <c r="E652" s="169"/>
      <c r="F652" s="169"/>
    </row>
    <row r="653" spans="5:6" ht="13.5" customHeight="1">
      <c r="E653" s="169"/>
      <c r="F653" s="169"/>
    </row>
    <row r="654" spans="5:6" ht="13.5" customHeight="1">
      <c r="E654" s="169"/>
      <c r="F654" s="169"/>
    </row>
    <row r="655" spans="5:6" ht="13.5" customHeight="1">
      <c r="E655" s="169"/>
      <c r="F655" s="169"/>
    </row>
    <row r="656" spans="5:6" ht="13.5" customHeight="1">
      <c r="E656" s="169"/>
      <c r="F656" s="169"/>
    </row>
    <row r="657" spans="5:6" ht="13.5" customHeight="1">
      <c r="E657" s="169"/>
      <c r="F657" s="169"/>
    </row>
    <row r="658" spans="5:6" ht="13.5" customHeight="1">
      <c r="E658" s="169"/>
      <c r="F658" s="169"/>
    </row>
    <row r="659" spans="5:6" ht="13.5" customHeight="1">
      <c r="E659" s="169"/>
      <c r="F659" s="169"/>
    </row>
    <row r="660" spans="5:6" ht="13.5" customHeight="1">
      <c r="E660" s="169"/>
      <c r="F660" s="169"/>
    </row>
    <row r="661" spans="5:6" ht="13.5" customHeight="1">
      <c r="E661" s="169"/>
      <c r="F661" s="169"/>
    </row>
    <row r="662" spans="5:6" ht="13.5" customHeight="1">
      <c r="E662" s="169"/>
      <c r="F662" s="169"/>
    </row>
    <row r="663" spans="5:6" ht="13.5" customHeight="1">
      <c r="E663" s="169"/>
      <c r="F663" s="169"/>
    </row>
    <row r="664" spans="5:6" ht="13.5" customHeight="1">
      <c r="E664" s="169"/>
      <c r="F664" s="169"/>
    </row>
    <row r="665" spans="5:6" ht="13.5" customHeight="1">
      <c r="E665" s="169"/>
      <c r="F665" s="169"/>
    </row>
    <row r="666" spans="5:6" ht="13.5" customHeight="1">
      <c r="E666" s="169"/>
      <c r="F666" s="169"/>
    </row>
    <row r="667" spans="5:6" ht="13.5" customHeight="1">
      <c r="E667" s="169"/>
      <c r="F667" s="169"/>
    </row>
    <row r="668" spans="5:6" ht="13.5" customHeight="1">
      <c r="E668" s="169"/>
      <c r="F668" s="169"/>
    </row>
    <row r="669" spans="5:6" ht="13.5" customHeight="1">
      <c r="E669" s="169"/>
      <c r="F669" s="169"/>
    </row>
    <row r="670" spans="5:6" ht="13.5" customHeight="1">
      <c r="E670" s="169"/>
      <c r="F670" s="169"/>
    </row>
    <row r="671" spans="5:6" ht="13.5" customHeight="1">
      <c r="E671" s="169"/>
      <c r="F671" s="169"/>
    </row>
    <row r="672" spans="5:6" ht="13.5" customHeight="1">
      <c r="E672" s="169"/>
      <c r="F672" s="169"/>
    </row>
    <row r="673" spans="5:6" ht="13.5" customHeight="1">
      <c r="E673" s="169"/>
      <c r="F673" s="169"/>
    </row>
    <row r="674" spans="5:6" ht="13.5" customHeight="1">
      <c r="E674" s="169"/>
      <c r="F674" s="169"/>
    </row>
    <row r="675" spans="5:6" ht="13.5" customHeight="1">
      <c r="E675" s="169"/>
      <c r="F675" s="169"/>
    </row>
    <row r="676" spans="5:6" ht="13.5" customHeight="1">
      <c r="E676" s="169"/>
      <c r="F676" s="169"/>
    </row>
    <row r="677" spans="5:6" ht="13.5" customHeight="1">
      <c r="E677" s="169"/>
      <c r="F677" s="169"/>
    </row>
    <row r="678" spans="5:6" ht="13.5" customHeight="1">
      <c r="E678" s="169"/>
      <c r="F678" s="169"/>
    </row>
    <row r="679" spans="5:6" ht="13.5" customHeight="1">
      <c r="E679" s="169"/>
      <c r="F679" s="169"/>
    </row>
    <row r="680" spans="5:6" ht="13.5" customHeight="1">
      <c r="E680" s="169"/>
      <c r="F680" s="169"/>
    </row>
    <row r="681" spans="5:6" ht="13.5" customHeight="1">
      <c r="E681" s="169"/>
      <c r="F681" s="169"/>
    </row>
    <row r="682" spans="5:6" ht="13.5" customHeight="1">
      <c r="E682" s="169"/>
      <c r="F682" s="169"/>
    </row>
    <row r="683" spans="5:6" ht="13.5" customHeight="1">
      <c r="E683" s="169"/>
      <c r="F683" s="169"/>
    </row>
    <row r="684" spans="5:6" ht="13.5" customHeight="1">
      <c r="E684" s="169"/>
      <c r="F684" s="169"/>
    </row>
    <row r="685" spans="5:6" ht="13.5" customHeight="1">
      <c r="E685" s="169"/>
      <c r="F685" s="169"/>
    </row>
    <row r="686" spans="5:6" ht="13.5" customHeight="1">
      <c r="E686" s="169"/>
      <c r="F686" s="169"/>
    </row>
    <row r="687" spans="5:6" ht="13.5" customHeight="1">
      <c r="E687" s="169"/>
      <c r="F687" s="169"/>
    </row>
    <row r="688" spans="5:6" ht="13.5" customHeight="1">
      <c r="E688" s="169"/>
      <c r="F688" s="169"/>
    </row>
    <row r="689" spans="5:6" ht="13.5" customHeight="1">
      <c r="E689" s="169"/>
      <c r="F689" s="169"/>
    </row>
    <row r="690" spans="5:6" ht="13.5" customHeight="1">
      <c r="E690" s="169"/>
      <c r="F690" s="169"/>
    </row>
    <row r="691" spans="5:6" ht="13.5" customHeight="1">
      <c r="E691" s="169"/>
      <c r="F691" s="169"/>
    </row>
    <row r="692" spans="5:6" ht="13.5" customHeight="1">
      <c r="E692" s="169"/>
      <c r="F692" s="169"/>
    </row>
    <row r="693" spans="5:6" ht="13.5" customHeight="1">
      <c r="E693" s="169"/>
      <c r="F693" s="169"/>
    </row>
    <row r="694" spans="5:6" ht="13.5" customHeight="1">
      <c r="E694" s="169"/>
      <c r="F694" s="169"/>
    </row>
    <row r="695" spans="5:6" ht="13.5" customHeight="1">
      <c r="E695" s="169"/>
      <c r="F695" s="169"/>
    </row>
    <row r="696" spans="5:6" ht="13.5" customHeight="1">
      <c r="E696" s="169"/>
      <c r="F696" s="169"/>
    </row>
    <row r="697" spans="5:6" ht="13.5" customHeight="1">
      <c r="E697" s="169"/>
      <c r="F697" s="169"/>
    </row>
    <row r="698" spans="5:6" ht="13.5" customHeight="1">
      <c r="E698" s="169"/>
      <c r="F698" s="169"/>
    </row>
    <row r="699" spans="5:6" ht="13.5" customHeight="1">
      <c r="E699" s="169"/>
      <c r="F699" s="169"/>
    </row>
    <row r="700" spans="5:6" ht="13.5" customHeight="1">
      <c r="E700" s="169"/>
      <c r="F700" s="169"/>
    </row>
    <row r="701" spans="5:6" ht="13.5" customHeight="1">
      <c r="E701" s="169"/>
      <c r="F701" s="169"/>
    </row>
    <row r="702" spans="5:6" ht="13.5" customHeight="1">
      <c r="E702" s="169"/>
      <c r="F702" s="169"/>
    </row>
    <row r="703" spans="5:6" ht="13.5" customHeight="1">
      <c r="E703" s="169"/>
      <c r="F703" s="169"/>
    </row>
    <row r="704" spans="5:6" ht="13.5" customHeight="1">
      <c r="E704" s="169"/>
      <c r="F704" s="169"/>
    </row>
    <row r="705" spans="5:6" ht="13.5" customHeight="1">
      <c r="E705" s="169"/>
      <c r="F705" s="169"/>
    </row>
    <row r="706" spans="5:6" ht="13.5" customHeight="1">
      <c r="E706" s="169"/>
      <c r="F706" s="169"/>
    </row>
    <row r="707" spans="5:6" ht="13.5" customHeight="1">
      <c r="E707" s="169"/>
      <c r="F707" s="169"/>
    </row>
    <row r="708" spans="5:6" ht="13.5" customHeight="1">
      <c r="E708" s="169"/>
      <c r="F708" s="169"/>
    </row>
    <row r="709" spans="5:6" ht="13.5" customHeight="1">
      <c r="E709" s="169"/>
      <c r="F709" s="169"/>
    </row>
    <row r="710" spans="5:6" ht="13.5" customHeight="1">
      <c r="E710" s="169"/>
      <c r="F710" s="169"/>
    </row>
    <row r="711" spans="5:6" ht="13.5" customHeight="1">
      <c r="E711" s="169"/>
      <c r="F711" s="169"/>
    </row>
    <row r="712" spans="5:6" ht="13.5" customHeight="1">
      <c r="E712" s="169"/>
      <c r="F712" s="169"/>
    </row>
    <row r="713" spans="5:6" ht="13.5" customHeight="1">
      <c r="E713" s="169"/>
      <c r="F713" s="169"/>
    </row>
    <row r="714" spans="5:6" ht="13.5" customHeight="1">
      <c r="E714" s="169"/>
      <c r="F714" s="169"/>
    </row>
    <row r="715" spans="5:6" ht="13.5" customHeight="1">
      <c r="E715" s="169"/>
      <c r="F715" s="169"/>
    </row>
    <row r="716" spans="5:6" ht="13.5" customHeight="1">
      <c r="E716" s="169"/>
      <c r="F716" s="169"/>
    </row>
    <row r="717" spans="5:6" ht="13.5" customHeight="1">
      <c r="E717" s="169"/>
      <c r="F717" s="169"/>
    </row>
    <row r="718" spans="5:6" ht="13.5" customHeight="1">
      <c r="E718" s="169"/>
      <c r="F718" s="169"/>
    </row>
    <row r="719" spans="5:6" ht="13.5" customHeight="1">
      <c r="E719" s="169"/>
      <c r="F719" s="169"/>
    </row>
    <row r="720" spans="5:6" ht="13.5" customHeight="1">
      <c r="E720" s="169"/>
      <c r="F720" s="169"/>
    </row>
    <row r="721" spans="5:6" ht="13.5" customHeight="1">
      <c r="E721" s="169"/>
      <c r="F721" s="169"/>
    </row>
    <row r="722" spans="5:6" ht="13.5" customHeight="1">
      <c r="E722" s="169"/>
      <c r="F722" s="169"/>
    </row>
    <row r="723" spans="5:6" ht="13.5" customHeight="1">
      <c r="E723" s="169"/>
      <c r="F723" s="169"/>
    </row>
    <row r="724" spans="5:6" ht="13.5" customHeight="1">
      <c r="E724" s="169"/>
      <c r="F724" s="169"/>
    </row>
    <row r="725" spans="5:6" ht="13.5" customHeight="1">
      <c r="E725" s="169"/>
      <c r="F725" s="169"/>
    </row>
    <row r="726" spans="5:6" ht="13.5" customHeight="1">
      <c r="E726" s="169"/>
      <c r="F726" s="169"/>
    </row>
    <row r="727" spans="5:6" ht="13.5" customHeight="1">
      <c r="E727" s="169"/>
      <c r="F727" s="169"/>
    </row>
    <row r="728" spans="5:6" ht="13.5" customHeight="1">
      <c r="E728" s="169"/>
      <c r="F728" s="169"/>
    </row>
    <row r="729" spans="5:6" ht="13.5" customHeight="1">
      <c r="E729" s="169"/>
      <c r="F729" s="169"/>
    </row>
    <row r="730" spans="5:6" ht="13.5" customHeight="1">
      <c r="E730" s="169"/>
      <c r="F730" s="169"/>
    </row>
    <row r="731" spans="5:6" ht="13.5" customHeight="1">
      <c r="E731" s="169"/>
      <c r="F731" s="169"/>
    </row>
    <row r="732" spans="5:6" ht="13.5" customHeight="1">
      <c r="E732" s="169"/>
      <c r="F732" s="169"/>
    </row>
    <row r="733" spans="5:6" ht="13.5" customHeight="1">
      <c r="E733" s="169"/>
      <c r="F733" s="169"/>
    </row>
    <row r="734" spans="5:6" ht="13.5" customHeight="1">
      <c r="E734" s="169"/>
      <c r="F734" s="169"/>
    </row>
    <row r="735" spans="5:6" ht="13.5" customHeight="1">
      <c r="E735" s="169"/>
      <c r="F735" s="169"/>
    </row>
    <row r="736" spans="5:6" ht="13.5" customHeight="1">
      <c r="E736" s="169"/>
      <c r="F736" s="169"/>
    </row>
    <row r="737" spans="5:6" ht="13.5" customHeight="1">
      <c r="E737" s="169"/>
      <c r="F737" s="169"/>
    </row>
    <row r="738" spans="5:6" ht="13.5" customHeight="1">
      <c r="E738" s="169"/>
      <c r="F738" s="169"/>
    </row>
    <row r="739" spans="5:6" ht="13.5" customHeight="1">
      <c r="E739" s="169"/>
      <c r="F739" s="169"/>
    </row>
    <row r="740" spans="5:6" ht="13.5" customHeight="1">
      <c r="E740" s="169"/>
      <c r="F740" s="169"/>
    </row>
    <row r="741" spans="5:6" ht="13.5" customHeight="1">
      <c r="E741" s="169"/>
      <c r="F741" s="169"/>
    </row>
    <row r="742" spans="5:6" ht="13.5" customHeight="1">
      <c r="E742" s="169"/>
      <c r="F742" s="169"/>
    </row>
    <row r="743" spans="5:6" ht="13.5" customHeight="1">
      <c r="E743" s="169"/>
      <c r="F743" s="169"/>
    </row>
    <row r="744" spans="5:6" ht="13.5" customHeight="1">
      <c r="E744" s="169"/>
      <c r="F744" s="169"/>
    </row>
    <row r="745" spans="5:6" ht="13.5" customHeight="1">
      <c r="E745" s="169"/>
      <c r="F745" s="169"/>
    </row>
    <row r="746" spans="5:6" ht="13.5" customHeight="1">
      <c r="E746" s="169"/>
      <c r="F746" s="169"/>
    </row>
    <row r="747" spans="5:6" ht="13.5" customHeight="1">
      <c r="E747" s="169"/>
      <c r="F747" s="169"/>
    </row>
    <row r="748" spans="5:6" ht="13.5" customHeight="1">
      <c r="E748" s="169"/>
      <c r="F748" s="169"/>
    </row>
    <row r="749" spans="5:6" ht="13.5" customHeight="1">
      <c r="E749" s="169"/>
      <c r="F749" s="169"/>
    </row>
    <row r="750" spans="5:6" ht="13.5" customHeight="1">
      <c r="E750" s="169"/>
      <c r="F750" s="169"/>
    </row>
    <row r="751" spans="5:6" ht="13.5" customHeight="1">
      <c r="E751" s="169"/>
      <c r="F751" s="169"/>
    </row>
    <row r="752" spans="5:6" ht="13.5" customHeight="1">
      <c r="E752" s="169"/>
      <c r="F752" s="169"/>
    </row>
    <row r="753" spans="5:6" ht="13.5" customHeight="1">
      <c r="E753" s="169"/>
      <c r="F753" s="169"/>
    </row>
    <row r="754" spans="5:6" ht="13.5" customHeight="1">
      <c r="E754" s="169"/>
      <c r="F754" s="169"/>
    </row>
    <row r="755" spans="5:6" ht="13.5" customHeight="1">
      <c r="E755" s="169"/>
      <c r="F755" s="169"/>
    </row>
    <row r="756" spans="5:6" ht="13.5" customHeight="1">
      <c r="E756" s="169"/>
      <c r="F756" s="169"/>
    </row>
    <row r="757" spans="5:6" ht="13.5" customHeight="1">
      <c r="E757" s="169"/>
      <c r="F757" s="169"/>
    </row>
    <row r="758" spans="5:6" ht="13.5" customHeight="1">
      <c r="E758" s="169"/>
      <c r="F758" s="169"/>
    </row>
    <row r="759" spans="5:6" ht="13.5" customHeight="1">
      <c r="E759" s="169"/>
      <c r="F759" s="169"/>
    </row>
    <row r="760" spans="5:6" ht="13.5" customHeight="1">
      <c r="E760" s="169"/>
      <c r="F760" s="169"/>
    </row>
    <row r="761" spans="5:6" ht="13.5" customHeight="1">
      <c r="E761" s="169"/>
      <c r="F761" s="169"/>
    </row>
    <row r="762" spans="5:6" ht="13.5" customHeight="1">
      <c r="E762" s="169"/>
      <c r="F762" s="169"/>
    </row>
    <row r="763" spans="5:6" ht="13.5" customHeight="1">
      <c r="E763" s="169"/>
      <c r="F763" s="169"/>
    </row>
    <row r="764" spans="5:6" ht="13.5" customHeight="1">
      <c r="E764" s="169"/>
      <c r="F764" s="169"/>
    </row>
    <row r="765" spans="5:6" ht="13.5" customHeight="1">
      <c r="E765" s="169"/>
      <c r="F765" s="169"/>
    </row>
    <row r="766" spans="5:6" ht="13.5" customHeight="1">
      <c r="E766" s="169"/>
      <c r="F766" s="169"/>
    </row>
    <row r="767" spans="5:6" ht="13.5" customHeight="1">
      <c r="E767" s="169"/>
      <c r="F767" s="169"/>
    </row>
    <row r="768" spans="5:6" ht="13.5" customHeight="1">
      <c r="E768" s="169"/>
      <c r="F768" s="169"/>
    </row>
    <row r="769" spans="5:6" ht="13.5" customHeight="1">
      <c r="E769" s="169"/>
      <c r="F769" s="169"/>
    </row>
    <row r="770" spans="5:6" ht="13.5" customHeight="1">
      <c r="E770" s="169"/>
      <c r="F770" s="169"/>
    </row>
    <row r="771" spans="5:6" ht="13.5" customHeight="1">
      <c r="E771" s="169"/>
      <c r="F771" s="169"/>
    </row>
    <row r="772" spans="5:6" ht="13.5" customHeight="1">
      <c r="E772" s="169"/>
      <c r="F772" s="169"/>
    </row>
    <row r="773" spans="5:6" ht="13.5" customHeight="1">
      <c r="E773" s="169"/>
      <c r="F773" s="169"/>
    </row>
    <row r="774" spans="5:6" ht="13.5" customHeight="1">
      <c r="E774" s="169"/>
      <c r="F774" s="169"/>
    </row>
    <row r="775" spans="5:6" ht="13.5" customHeight="1">
      <c r="E775" s="169"/>
      <c r="F775" s="169"/>
    </row>
    <row r="776" spans="5:6" ht="13.5" customHeight="1">
      <c r="E776" s="169"/>
      <c r="F776" s="169"/>
    </row>
    <row r="777" spans="5:6" ht="13.5" customHeight="1">
      <c r="E777" s="169"/>
      <c r="F777" s="169"/>
    </row>
    <row r="778" spans="5:6" ht="13.5" customHeight="1">
      <c r="E778" s="169"/>
      <c r="F778" s="169"/>
    </row>
    <row r="779" spans="5:6" ht="13.5" customHeight="1">
      <c r="E779" s="169"/>
      <c r="F779" s="169"/>
    </row>
    <row r="780" spans="5:6" ht="13.5" customHeight="1">
      <c r="E780" s="169"/>
      <c r="F780" s="169"/>
    </row>
    <row r="781" spans="5:6" ht="13.5" customHeight="1">
      <c r="E781" s="169"/>
      <c r="F781" s="169"/>
    </row>
    <row r="782" spans="5:6" ht="13.5" customHeight="1">
      <c r="E782" s="169"/>
      <c r="F782" s="169"/>
    </row>
    <row r="783" spans="5:6" ht="13.5" customHeight="1">
      <c r="E783" s="169"/>
      <c r="F783" s="169"/>
    </row>
    <row r="784" spans="5:6" ht="13.5" customHeight="1">
      <c r="E784" s="169"/>
      <c r="F784" s="169"/>
    </row>
    <row r="785" spans="5:6" ht="13.5" customHeight="1">
      <c r="E785" s="169"/>
      <c r="F785" s="169"/>
    </row>
    <row r="786" spans="5:6" ht="13.5" customHeight="1">
      <c r="E786" s="169"/>
      <c r="F786" s="169"/>
    </row>
    <row r="787" spans="5:6" ht="13.5" customHeight="1">
      <c r="E787" s="169"/>
      <c r="F787" s="169"/>
    </row>
    <row r="788" spans="5:6" ht="13.5" customHeight="1">
      <c r="E788" s="169"/>
      <c r="F788" s="169"/>
    </row>
    <row r="789" spans="5:6" ht="13.5" customHeight="1">
      <c r="E789" s="169"/>
      <c r="F789" s="169"/>
    </row>
    <row r="790" spans="5:6" ht="13.5" customHeight="1">
      <c r="E790" s="169"/>
      <c r="F790" s="169"/>
    </row>
    <row r="791" spans="5:6" ht="13.5" customHeight="1">
      <c r="E791" s="169"/>
      <c r="F791" s="169"/>
    </row>
    <row r="792" spans="5:6" ht="13.5" customHeight="1">
      <c r="E792" s="169"/>
      <c r="F792" s="169"/>
    </row>
    <row r="793" spans="5:6" ht="13.5" customHeight="1">
      <c r="E793" s="169"/>
      <c r="F793" s="169"/>
    </row>
    <row r="794" spans="5:6" ht="13.5" customHeight="1">
      <c r="E794" s="169"/>
      <c r="F794" s="169"/>
    </row>
    <row r="795" spans="5:6" ht="13.5" customHeight="1">
      <c r="E795" s="169"/>
      <c r="F795" s="169"/>
    </row>
    <row r="796" spans="5:6" ht="13.5" customHeight="1">
      <c r="E796" s="169"/>
      <c r="F796" s="169"/>
    </row>
    <row r="797" spans="5:6" ht="13.5" customHeight="1">
      <c r="E797" s="169"/>
      <c r="F797" s="169"/>
    </row>
    <row r="798" spans="5:6" ht="13.5" customHeight="1">
      <c r="E798" s="169"/>
      <c r="F798" s="169"/>
    </row>
    <row r="799" spans="5:6" ht="13.5" customHeight="1">
      <c r="E799" s="169"/>
      <c r="F799" s="169"/>
    </row>
    <row r="800" spans="5:6" ht="13.5" customHeight="1">
      <c r="E800" s="169"/>
      <c r="F800" s="169"/>
    </row>
    <row r="801" spans="5:6" ht="13.5" customHeight="1">
      <c r="E801" s="169"/>
      <c r="F801" s="169"/>
    </row>
    <row r="802" spans="5:6" ht="13.5" customHeight="1">
      <c r="E802" s="169"/>
      <c r="F802" s="169"/>
    </row>
    <row r="803" spans="5:6" ht="13.5" customHeight="1">
      <c r="E803" s="169"/>
      <c r="F803" s="169"/>
    </row>
    <row r="804" spans="5:6" ht="13.5" customHeight="1">
      <c r="E804" s="169"/>
      <c r="F804" s="169"/>
    </row>
    <row r="805" spans="5:6" ht="13.5" customHeight="1">
      <c r="E805" s="169"/>
      <c r="F805" s="169"/>
    </row>
    <row r="806" spans="5:6" ht="13.5" customHeight="1">
      <c r="E806" s="169"/>
      <c r="F806" s="169"/>
    </row>
    <row r="807" spans="5:6" ht="13.5" customHeight="1">
      <c r="E807" s="169"/>
      <c r="F807" s="169"/>
    </row>
    <row r="808" spans="5:6" ht="13.5" customHeight="1">
      <c r="E808" s="169"/>
      <c r="F808" s="169"/>
    </row>
    <row r="809" spans="5:6" ht="13.5" customHeight="1">
      <c r="E809" s="169"/>
      <c r="F809" s="169"/>
    </row>
    <row r="810" spans="5:6" ht="13.5" customHeight="1">
      <c r="E810" s="169"/>
      <c r="F810" s="169"/>
    </row>
    <row r="811" spans="5:6" ht="13.5" customHeight="1">
      <c r="E811" s="169"/>
      <c r="F811" s="169"/>
    </row>
    <row r="812" spans="5:6" ht="13.5" customHeight="1">
      <c r="E812" s="169"/>
      <c r="F812" s="169"/>
    </row>
    <row r="813" spans="5:6" ht="13.5" customHeight="1">
      <c r="E813" s="169"/>
      <c r="F813" s="169"/>
    </row>
    <row r="814" spans="5:6" ht="13.5" customHeight="1">
      <c r="E814" s="169"/>
      <c r="F814" s="169"/>
    </row>
    <row r="815" spans="5:6" ht="13.5" customHeight="1">
      <c r="E815" s="169"/>
      <c r="F815" s="169"/>
    </row>
    <row r="816" spans="5:6" ht="13.5" customHeight="1">
      <c r="E816" s="169"/>
      <c r="F816" s="169"/>
    </row>
    <row r="817" spans="5:6" ht="13.5" customHeight="1">
      <c r="E817" s="169"/>
      <c r="F817" s="169"/>
    </row>
    <row r="818" spans="5:6" ht="13.5" customHeight="1">
      <c r="E818" s="169"/>
      <c r="F818" s="169"/>
    </row>
    <row r="819" spans="5:6" ht="13.5" customHeight="1">
      <c r="E819" s="169"/>
      <c r="F819" s="169"/>
    </row>
    <row r="820" spans="5:6" ht="13.5" customHeight="1">
      <c r="E820" s="169"/>
      <c r="F820" s="169"/>
    </row>
    <row r="821" spans="5:6" ht="13.5" customHeight="1">
      <c r="E821" s="169"/>
      <c r="F821" s="169"/>
    </row>
    <row r="822" spans="5:6" ht="13.5" customHeight="1">
      <c r="E822" s="169"/>
      <c r="F822" s="169"/>
    </row>
    <row r="823" spans="5:6" ht="13.5" customHeight="1">
      <c r="E823" s="169"/>
      <c r="F823" s="169"/>
    </row>
    <row r="824" spans="5:6" ht="13.5" customHeight="1">
      <c r="E824" s="169"/>
      <c r="F824" s="169"/>
    </row>
    <row r="825" spans="5:6" ht="13.5" customHeight="1">
      <c r="E825" s="169"/>
      <c r="F825" s="169"/>
    </row>
    <row r="826" spans="5:6" ht="13.5" customHeight="1">
      <c r="E826" s="169"/>
      <c r="F826" s="169"/>
    </row>
    <row r="827" spans="5:6" ht="13.5" customHeight="1">
      <c r="E827" s="169"/>
      <c r="F827" s="169"/>
    </row>
    <row r="828" spans="5:6" ht="13.5" customHeight="1">
      <c r="E828" s="169"/>
      <c r="F828" s="169"/>
    </row>
    <row r="829" spans="5:6" ht="13.5" customHeight="1">
      <c r="E829" s="169"/>
      <c r="F829" s="169"/>
    </row>
    <row r="830" spans="5:6" ht="13.5" customHeight="1">
      <c r="E830" s="169"/>
      <c r="F830" s="169"/>
    </row>
    <row r="831" spans="5:6" ht="13.5" customHeight="1">
      <c r="E831" s="169"/>
      <c r="F831" s="169"/>
    </row>
    <row r="832" spans="5:6" ht="13.5" customHeight="1">
      <c r="E832" s="169"/>
      <c r="F832" s="169"/>
    </row>
    <row r="833" spans="5:6" ht="13.5" customHeight="1">
      <c r="E833" s="169"/>
      <c r="F833" s="169"/>
    </row>
    <row r="834" spans="5:6" ht="13.5" customHeight="1">
      <c r="E834" s="169"/>
      <c r="F834" s="169"/>
    </row>
    <row r="835" spans="5:6" ht="13.5" customHeight="1">
      <c r="E835" s="169"/>
      <c r="F835" s="169"/>
    </row>
    <row r="836" spans="5:6" ht="13.5" customHeight="1">
      <c r="E836" s="169"/>
      <c r="F836" s="169"/>
    </row>
    <row r="837" spans="5:6" ht="13.5" customHeight="1">
      <c r="E837" s="169"/>
      <c r="F837" s="169"/>
    </row>
    <row r="838" spans="5:6" ht="13.5" customHeight="1">
      <c r="E838" s="169"/>
      <c r="F838" s="169"/>
    </row>
    <row r="839" spans="5:6" ht="13.5" customHeight="1">
      <c r="E839" s="169"/>
      <c r="F839" s="169"/>
    </row>
    <row r="840" spans="5:6" ht="13.5" customHeight="1">
      <c r="E840" s="169"/>
      <c r="F840" s="169"/>
    </row>
    <row r="841" spans="5:6" ht="13.5" customHeight="1">
      <c r="E841" s="169"/>
      <c r="F841" s="169"/>
    </row>
    <row r="842" spans="5:6" ht="13.5" customHeight="1">
      <c r="E842" s="169"/>
      <c r="F842" s="169"/>
    </row>
    <row r="843" spans="5:6" ht="13.5" customHeight="1">
      <c r="E843" s="169"/>
      <c r="F843" s="169"/>
    </row>
    <row r="844" spans="5:6" ht="13.5" customHeight="1">
      <c r="E844" s="169"/>
      <c r="F844" s="169"/>
    </row>
    <row r="845" spans="5:6" ht="13.5" customHeight="1">
      <c r="E845" s="169"/>
      <c r="F845" s="169"/>
    </row>
    <row r="846" spans="5:6" ht="13.5" customHeight="1">
      <c r="E846" s="169"/>
      <c r="F846" s="169"/>
    </row>
    <row r="847" spans="5:6" ht="13.5" customHeight="1">
      <c r="E847" s="169"/>
      <c r="F847" s="169"/>
    </row>
    <row r="848" spans="5:6" ht="13.5" customHeight="1">
      <c r="E848" s="169"/>
      <c r="F848" s="169"/>
    </row>
    <row r="849" spans="5:6" ht="13.5" customHeight="1">
      <c r="E849" s="169"/>
      <c r="F849" s="169"/>
    </row>
    <row r="850" spans="5:6" ht="13.5" customHeight="1">
      <c r="E850" s="169"/>
      <c r="F850" s="169"/>
    </row>
    <row r="851" spans="5:6" ht="13.5" customHeight="1">
      <c r="E851" s="169"/>
      <c r="F851" s="169"/>
    </row>
    <row r="852" spans="5:6" ht="13.5" customHeight="1">
      <c r="E852" s="169"/>
      <c r="F852" s="169"/>
    </row>
    <row r="853" spans="5:6" ht="13.5" customHeight="1">
      <c r="E853" s="169"/>
      <c r="F853" s="169"/>
    </row>
    <row r="854" spans="5:6" ht="13.5" customHeight="1">
      <c r="E854" s="169"/>
      <c r="F854" s="169"/>
    </row>
    <row r="855" spans="5:6" ht="13.5" customHeight="1">
      <c r="E855" s="169"/>
      <c r="F855" s="169"/>
    </row>
    <row r="856" spans="5:6" ht="13.5" customHeight="1">
      <c r="E856" s="169"/>
      <c r="F856" s="169"/>
    </row>
    <row r="857" spans="5:6" ht="13.5" customHeight="1">
      <c r="E857" s="169"/>
      <c r="F857" s="169"/>
    </row>
    <row r="858" spans="5:6" ht="13.5" customHeight="1">
      <c r="E858" s="169"/>
      <c r="F858" s="169"/>
    </row>
    <row r="859" spans="5:6" ht="13.5" customHeight="1">
      <c r="E859" s="169"/>
      <c r="F859" s="169"/>
    </row>
    <row r="860" spans="5:6" ht="13.5" customHeight="1">
      <c r="E860" s="169"/>
      <c r="F860" s="169"/>
    </row>
    <row r="861" spans="5:6" ht="13.5" customHeight="1">
      <c r="E861" s="169"/>
      <c r="F861" s="169"/>
    </row>
    <row r="862" spans="5:6" ht="13.5" customHeight="1">
      <c r="E862" s="169"/>
      <c r="F862" s="169"/>
    </row>
    <row r="863" spans="5:6" ht="13.5" customHeight="1">
      <c r="E863" s="169"/>
      <c r="F863" s="169"/>
    </row>
    <row r="864" spans="5:6" ht="13.5" customHeight="1">
      <c r="E864" s="169"/>
      <c r="F864" s="169"/>
    </row>
    <row r="865" spans="5:6" ht="13.5" customHeight="1">
      <c r="E865" s="169"/>
      <c r="F865" s="169"/>
    </row>
    <row r="866" spans="5:6" ht="13.5" customHeight="1">
      <c r="E866" s="169"/>
      <c r="F866" s="169"/>
    </row>
    <row r="867" spans="5:6" ht="13.5" customHeight="1">
      <c r="E867" s="169"/>
      <c r="F867" s="169"/>
    </row>
    <row r="868" spans="5:6" ht="13.5" customHeight="1">
      <c r="E868" s="169"/>
      <c r="F868" s="169"/>
    </row>
    <row r="869" spans="5:6" ht="13.5" customHeight="1">
      <c r="E869" s="169"/>
      <c r="F869" s="169"/>
    </row>
    <row r="870" spans="5:6" ht="13.5" customHeight="1">
      <c r="E870" s="169"/>
      <c r="F870" s="169"/>
    </row>
    <row r="871" spans="5:6" ht="13.5" customHeight="1">
      <c r="E871" s="169"/>
      <c r="F871" s="169"/>
    </row>
    <row r="872" spans="5:6" ht="13.5" customHeight="1">
      <c r="E872" s="169"/>
      <c r="F872" s="169"/>
    </row>
    <row r="873" spans="5:6" ht="13.5" customHeight="1">
      <c r="E873" s="169"/>
      <c r="F873" s="169"/>
    </row>
    <row r="874" spans="5:6" ht="13.5" customHeight="1">
      <c r="E874" s="169"/>
      <c r="F874" s="169"/>
    </row>
    <row r="875" spans="5:6" ht="13.5" customHeight="1">
      <c r="E875" s="169"/>
      <c r="F875" s="169"/>
    </row>
    <row r="876" spans="5:6" ht="13.5" customHeight="1">
      <c r="E876" s="169"/>
      <c r="F876" s="169"/>
    </row>
    <row r="877" spans="5:6" ht="13.5" customHeight="1">
      <c r="E877" s="169"/>
      <c r="F877" s="169"/>
    </row>
    <row r="878" spans="5:6" ht="13.5" customHeight="1">
      <c r="E878" s="169"/>
      <c r="F878" s="169"/>
    </row>
    <row r="879" spans="5:6" ht="13.5" customHeight="1">
      <c r="E879" s="169"/>
      <c r="F879" s="169"/>
    </row>
    <row r="880" spans="5:6" ht="13.5" customHeight="1">
      <c r="E880" s="169"/>
      <c r="F880" s="169"/>
    </row>
    <row r="881" spans="5:6" ht="13.5" customHeight="1">
      <c r="E881" s="169"/>
      <c r="F881" s="169"/>
    </row>
    <row r="882" spans="5:6" ht="13.5" customHeight="1">
      <c r="E882" s="169"/>
      <c r="F882" s="169"/>
    </row>
    <row r="883" spans="5:6" ht="13.5" customHeight="1">
      <c r="E883" s="169"/>
      <c r="F883" s="169"/>
    </row>
    <row r="884" spans="5:6" ht="13.5" customHeight="1">
      <c r="E884" s="169"/>
      <c r="F884" s="169"/>
    </row>
    <row r="885" spans="5:6" ht="13.5" customHeight="1">
      <c r="E885" s="169"/>
      <c r="F885" s="169"/>
    </row>
    <row r="886" spans="5:6" ht="13.5" customHeight="1">
      <c r="E886" s="169"/>
      <c r="F886" s="169"/>
    </row>
    <row r="887" spans="5:6" ht="13.5" customHeight="1">
      <c r="E887" s="169"/>
      <c r="F887" s="169"/>
    </row>
    <row r="888" spans="5:6" ht="13.5" customHeight="1">
      <c r="E888" s="169"/>
      <c r="F888" s="169"/>
    </row>
    <row r="889" spans="5:6" ht="13.5" customHeight="1">
      <c r="E889" s="169"/>
      <c r="F889" s="169"/>
    </row>
    <row r="890" spans="5:6" ht="13.5" customHeight="1">
      <c r="E890" s="169"/>
      <c r="F890" s="169"/>
    </row>
    <row r="891" spans="5:6" ht="13.5" customHeight="1">
      <c r="E891" s="169"/>
      <c r="F891" s="169"/>
    </row>
    <row r="892" spans="5:6" ht="13.5" customHeight="1">
      <c r="E892" s="169"/>
      <c r="F892" s="169"/>
    </row>
    <row r="893" spans="5:6" ht="13.5" customHeight="1">
      <c r="E893" s="169"/>
      <c r="F893" s="169"/>
    </row>
    <row r="894" spans="5:6" ht="13.5" customHeight="1">
      <c r="E894" s="169"/>
      <c r="F894" s="169"/>
    </row>
    <row r="895" spans="5:6" ht="13.5" customHeight="1">
      <c r="E895" s="169"/>
      <c r="F895" s="169"/>
    </row>
    <row r="896" spans="5:6" ht="13.5" customHeight="1">
      <c r="E896" s="169"/>
      <c r="F896" s="169"/>
    </row>
    <row r="897" spans="5:6" ht="13.5" customHeight="1">
      <c r="E897" s="169"/>
      <c r="F897" s="169"/>
    </row>
    <row r="898" spans="5:6" ht="13.5" customHeight="1">
      <c r="E898" s="169"/>
      <c r="F898" s="169"/>
    </row>
    <row r="899" spans="5:6" ht="13.5" customHeight="1">
      <c r="E899" s="169"/>
      <c r="F899" s="169"/>
    </row>
    <row r="900" spans="5:6" ht="13.5" customHeight="1">
      <c r="E900" s="169"/>
      <c r="F900" s="169"/>
    </row>
    <row r="901" spans="5:6" ht="13.5" customHeight="1">
      <c r="E901" s="169"/>
      <c r="F901" s="169"/>
    </row>
    <row r="902" spans="5:6" ht="13.5" customHeight="1">
      <c r="E902" s="169"/>
      <c r="F902" s="169"/>
    </row>
    <row r="903" spans="5:6" ht="13.5" customHeight="1">
      <c r="E903" s="169"/>
      <c r="F903" s="169"/>
    </row>
    <row r="904" spans="5:6" ht="13.5" customHeight="1">
      <c r="E904" s="169"/>
      <c r="F904" s="169"/>
    </row>
    <row r="905" spans="5:6" ht="13.5" customHeight="1">
      <c r="E905" s="169"/>
      <c r="F905" s="169"/>
    </row>
    <row r="906" spans="5:6" ht="13.5" customHeight="1">
      <c r="E906" s="169"/>
      <c r="F906" s="169"/>
    </row>
    <row r="907" spans="5:6" ht="13.5" customHeight="1">
      <c r="E907" s="169"/>
      <c r="F907" s="169"/>
    </row>
    <row r="908" spans="5:6" ht="13.5" customHeight="1">
      <c r="E908" s="169"/>
      <c r="F908" s="169"/>
    </row>
    <row r="909" spans="5:6" ht="13.5" customHeight="1">
      <c r="E909" s="169"/>
      <c r="F909" s="169"/>
    </row>
    <row r="910" spans="5:6" ht="13.5" customHeight="1">
      <c r="E910" s="169"/>
      <c r="F910" s="169"/>
    </row>
    <row r="911" spans="5:6" ht="13.5" customHeight="1">
      <c r="E911" s="169"/>
      <c r="F911" s="169"/>
    </row>
    <row r="912" spans="5:6" ht="13.5" customHeight="1">
      <c r="E912" s="169"/>
      <c r="F912" s="169"/>
    </row>
    <row r="913" spans="5:6" ht="13.5" customHeight="1">
      <c r="E913" s="169"/>
      <c r="F913" s="169"/>
    </row>
    <row r="914" spans="5:6" ht="13.5" customHeight="1">
      <c r="E914" s="169"/>
      <c r="F914" s="169"/>
    </row>
    <row r="915" spans="5:6" ht="13.5" customHeight="1">
      <c r="E915" s="169"/>
      <c r="F915" s="169"/>
    </row>
    <row r="916" spans="5:6" ht="13.5" customHeight="1">
      <c r="E916" s="169"/>
      <c r="F916" s="169"/>
    </row>
    <row r="917" spans="5:6" ht="13.5" customHeight="1">
      <c r="E917" s="169"/>
      <c r="F917" s="169"/>
    </row>
    <row r="918" spans="5:6" ht="13.5" customHeight="1">
      <c r="E918" s="169"/>
      <c r="F918" s="169"/>
    </row>
    <row r="919" spans="5:6" ht="13.5" customHeight="1">
      <c r="E919" s="169"/>
      <c r="F919" s="169"/>
    </row>
    <row r="920" spans="5:6" ht="13.5" customHeight="1">
      <c r="E920" s="169"/>
      <c r="F920" s="169"/>
    </row>
    <row r="921" spans="5:6" ht="13.5" customHeight="1">
      <c r="E921" s="169"/>
      <c r="F921" s="169"/>
    </row>
    <row r="922" spans="5:6" ht="13.5" customHeight="1">
      <c r="E922" s="169"/>
      <c r="F922" s="169"/>
    </row>
    <row r="923" spans="5:6" ht="13.5" customHeight="1">
      <c r="E923" s="169"/>
      <c r="F923" s="169"/>
    </row>
    <row r="924" spans="5:6" ht="13.5" customHeight="1">
      <c r="E924" s="169"/>
      <c r="F924" s="169"/>
    </row>
    <row r="925" spans="5:6" ht="13.5" customHeight="1">
      <c r="E925" s="169"/>
      <c r="F925" s="169"/>
    </row>
    <row r="926" spans="5:6" ht="13.5" customHeight="1">
      <c r="E926" s="169"/>
      <c r="F926" s="169"/>
    </row>
    <row r="927" spans="5:6" ht="13.5" customHeight="1">
      <c r="E927" s="169"/>
      <c r="F927" s="169"/>
    </row>
    <row r="928" spans="5:6" ht="13.5" customHeight="1">
      <c r="E928" s="169"/>
      <c r="F928" s="169"/>
    </row>
    <row r="929" spans="5:6" ht="13.5" customHeight="1">
      <c r="E929" s="169"/>
      <c r="F929" s="169"/>
    </row>
    <row r="930" spans="5:6" ht="13.5" customHeight="1">
      <c r="E930" s="169"/>
      <c r="F930" s="169"/>
    </row>
    <row r="931" spans="5:6" ht="13.5" customHeight="1">
      <c r="E931" s="169"/>
      <c r="F931" s="169"/>
    </row>
    <row r="932" spans="5:6" ht="13.5" customHeight="1">
      <c r="E932" s="169"/>
      <c r="F932" s="169"/>
    </row>
    <row r="933" spans="5:6" ht="13.5" customHeight="1">
      <c r="E933" s="169"/>
      <c r="F933" s="169"/>
    </row>
    <row r="934" spans="5:6" ht="13.5" customHeight="1">
      <c r="E934" s="169"/>
      <c r="F934" s="169"/>
    </row>
    <row r="935" spans="5:6" ht="13.5" customHeight="1">
      <c r="E935" s="169"/>
      <c r="F935" s="169"/>
    </row>
    <row r="936" spans="5:6" ht="13.5" customHeight="1">
      <c r="E936" s="169"/>
      <c r="F936" s="169"/>
    </row>
    <row r="937" spans="5:6" ht="13.5" customHeight="1">
      <c r="E937" s="169"/>
      <c r="F937" s="169"/>
    </row>
    <row r="938" spans="5:6" ht="13.5" customHeight="1">
      <c r="E938" s="169"/>
      <c r="F938" s="169"/>
    </row>
    <row r="939" spans="5:6" ht="13.5" customHeight="1">
      <c r="E939" s="169"/>
      <c r="F939" s="169"/>
    </row>
    <row r="940" spans="5:6" ht="13.5" customHeight="1">
      <c r="E940" s="169"/>
      <c r="F940" s="169"/>
    </row>
    <row r="941" spans="5:6" ht="13.5" customHeight="1">
      <c r="E941" s="169"/>
      <c r="F941" s="169"/>
    </row>
    <row r="942" spans="5:6" ht="13.5" customHeight="1">
      <c r="E942" s="169"/>
      <c r="F942" s="169"/>
    </row>
    <row r="943" spans="5:6" ht="13.5" customHeight="1">
      <c r="E943" s="169"/>
      <c r="F943" s="169"/>
    </row>
    <row r="944" spans="5:6" ht="13.5" customHeight="1">
      <c r="E944" s="169"/>
      <c r="F944" s="169"/>
    </row>
    <row r="945" spans="5:6" ht="13.5" customHeight="1">
      <c r="E945" s="169"/>
      <c r="F945" s="169"/>
    </row>
    <row r="946" spans="5:6" ht="13.5" customHeight="1">
      <c r="E946" s="169"/>
      <c r="F946" s="169"/>
    </row>
    <row r="947" spans="5:6" ht="13.5" customHeight="1">
      <c r="E947" s="169"/>
      <c r="F947" s="169"/>
    </row>
    <row r="948" spans="5:6" ht="13.5" customHeight="1">
      <c r="E948" s="169"/>
      <c r="F948" s="169"/>
    </row>
    <row r="949" spans="5:6" ht="13.5" customHeight="1">
      <c r="E949" s="169"/>
      <c r="F949" s="169"/>
    </row>
    <row r="950" spans="5:6" ht="13.5" customHeight="1">
      <c r="E950" s="169"/>
      <c r="F950" s="169"/>
    </row>
    <row r="951" spans="5:6" ht="13.5" customHeight="1">
      <c r="E951" s="169"/>
      <c r="F951" s="169"/>
    </row>
    <row r="952" spans="5:6" ht="13.5" customHeight="1">
      <c r="E952" s="169"/>
      <c r="F952" s="169"/>
    </row>
    <row r="953" spans="5:6" ht="13.5" customHeight="1">
      <c r="E953" s="169"/>
      <c r="F953" s="169"/>
    </row>
    <row r="954" spans="5:6" ht="13.5" customHeight="1">
      <c r="E954" s="169"/>
      <c r="F954" s="169"/>
    </row>
    <row r="955" spans="5:6" ht="13.5" customHeight="1">
      <c r="E955" s="169"/>
      <c r="F955" s="169"/>
    </row>
    <row r="956" spans="5:6" ht="13.5" customHeight="1">
      <c r="E956" s="169"/>
      <c r="F956" s="169"/>
    </row>
    <row r="957" spans="5:6" ht="13.5" customHeight="1">
      <c r="E957" s="169"/>
      <c r="F957" s="169"/>
    </row>
    <row r="958" spans="5:6" ht="13.5" customHeight="1">
      <c r="E958" s="169"/>
      <c r="F958" s="169"/>
    </row>
    <row r="959" spans="5:6" ht="13.5" customHeight="1">
      <c r="E959" s="169"/>
      <c r="F959" s="169"/>
    </row>
    <row r="960" spans="5:6" ht="13.5" customHeight="1">
      <c r="E960" s="169"/>
      <c r="F960" s="169"/>
    </row>
    <row r="961" spans="5:6" ht="13.5" customHeight="1">
      <c r="E961" s="169"/>
      <c r="F961" s="169"/>
    </row>
    <row r="962" spans="5:6" ht="13.5" customHeight="1">
      <c r="E962" s="169"/>
      <c r="F962" s="169"/>
    </row>
    <row r="963" spans="5:6" ht="13.5" customHeight="1">
      <c r="E963" s="169"/>
      <c r="F963" s="169"/>
    </row>
    <row r="964" spans="5:6" ht="13.5" customHeight="1">
      <c r="E964" s="169"/>
      <c r="F964" s="169"/>
    </row>
    <row r="965" spans="5:6" ht="13.5" customHeight="1">
      <c r="E965" s="169"/>
      <c r="F965" s="169"/>
    </row>
    <row r="966" spans="5:6" ht="13.5" customHeight="1">
      <c r="E966" s="169"/>
      <c r="F966" s="169"/>
    </row>
    <row r="967" spans="5:6" ht="13.5" customHeight="1">
      <c r="E967" s="169"/>
      <c r="F967" s="169"/>
    </row>
    <row r="968" spans="5:6" ht="13.5" customHeight="1">
      <c r="E968" s="169"/>
      <c r="F968" s="169"/>
    </row>
    <row r="969" spans="5:6" ht="13.5" customHeight="1">
      <c r="E969" s="169"/>
      <c r="F969" s="169"/>
    </row>
    <row r="970" spans="5:6" ht="13.5" customHeight="1">
      <c r="E970" s="169"/>
      <c r="F970" s="169"/>
    </row>
    <row r="971" spans="5:6" ht="13.5" customHeight="1">
      <c r="E971" s="169"/>
      <c r="F971" s="169"/>
    </row>
    <row r="972" spans="5:6" ht="13.5" customHeight="1">
      <c r="E972" s="169"/>
      <c r="F972" s="169"/>
    </row>
    <row r="973" spans="5:6" ht="13.5" customHeight="1">
      <c r="E973" s="169"/>
      <c r="F973" s="169"/>
    </row>
    <row r="974" spans="5:6" ht="13.5" customHeight="1">
      <c r="E974" s="169"/>
      <c r="F974" s="169"/>
    </row>
    <row r="975" spans="5:6" ht="13.5" customHeight="1">
      <c r="E975" s="169"/>
      <c r="F975" s="169"/>
    </row>
    <row r="976" spans="5:6" ht="13.5" customHeight="1">
      <c r="E976" s="169"/>
      <c r="F976" s="169"/>
    </row>
    <row r="977" spans="5:6" ht="13.5" customHeight="1">
      <c r="E977" s="169"/>
      <c r="F977" s="169"/>
    </row>
    <row r="978" spans="5:6" ht="13.5" customHeight="1">
      <c r="E978" s="169"/>
      <c r="F978" s="169"/>
    </row>
    <row r="979" spans="5:6" ht="13.5" customHeight="1">
      <c r="E979" s="169"/>
      <c r="F979" s="169"/>
    </row>
    <row r="980" spans="5:6" ht="13.5" customHeight="1">
      <c r="E980" s="169"/>
      <c r="F980" s="169"/>
    </row>
    <row r="981" spans="5:6" ht="13.5" customHeight="1">
      <c r="E981" s="169"/>
      <c r="F981" s="169"/>
    </row>
    <row r="982" spans="5:6" ht="13.5" customHeight="1">
      <c r="E982" s="169"/>
      <c r="F982" s="169"/>
    </row>
    <row r="983" spans="5:6" ht="13.5" customHeight="1">
      <c r="E983" s="169"/>
      <c r="F983" s="169"/>
    </row>
    <row r="984" spans="5:6" ht="13.5" customHeight="1">
      <c r="E984" s="169"/>
      <c r="F984" s="169"/>
    </row>
    <row r="985" spans="5:6" ht="13.5" customHeight="1">
      <c r="E985" s="169"/>
      <c r="F985" s="169"/>
    </row>
    <row r="986" spans="5:6" ht="13.5" customHeight="1">
      <c r="E986" s="169"/>
      <c r="F986" s="169"/>
    </row>
    <row r="987" spans="5:6" ht="13.5" customHeight="1">
      <c r="E987" s="169"/>
      <c r="F987" s="169"/>
    </row>
    <row r="988" spans="5:6" ht="13.5" customHeight="1">
      <c r="E988" s="169"/>
      <c r="F988" s="169"/>
    </row>
    <row r="989" spans="5:6" ht="13.5" customHeight="1">
      <c r="E989" s="169"/>
      <c r="F989" s="169"/>
    </row>
    <row r="990" spans="5:6" ht="13.5" customHeight="1">
      <c r="E990" s="169"/>
      <c r="F990" s="169"/>
    </row>
    <row r="991" spans="5:6" ht="13.5" customHeight="1">
      <c r="E991" s="169"/>
      <c r="F991" s="169"/>
    </row>
    <row r="992" spans="5:6" ht="13.5" customHeight="1">
      <c r="E992" s="169"/>
      <c r="F992" s="169"/>
    </row>
    <row r="993" spans="5:6" ht="13.5" customHeight="1">
      <c r="E993" s="169"/>
      <c r="F993" s="169"/>
    </row>
    <row r="994" spans="5:6" ht="13.5" customHeight="1">
      <c r="E994" s="169"/>
      <c r="F994" s="169"/>
    </row>
    <row r="995" spans="5:6" ht="13.5" customHeight="1">
      <c r="E995" s="169"/>
      <c r="F995" s="169"/>
    </row>
    <row r="996" spans="5:6" ht="13.5" customHeight="1">
      <c r="E996" s="169"/>
      <c r="F996" s="169"/>
    </row>
    <row r="997" spans="5:6" ht="13.5" customHeight="1">
      <c r="E997" s="169"/>
      <c r="F997" s="169"/>
    </row>
    <row r="998" spans="5:6" ht="13.5" customHeight="1">
      <c r="E998" s="169"/>
      <c r="F998" s="169"/>
    </row>
    <row r="999" spans="5:6" ht="13.5" customHeight="1">
      <c r="E999" s="169"/>
      <c r="F999" s="169"/>
    </row>
    <row r="1000" spans="5:6" ht="13.5" customHeight="1">
      <c r="E1000" s="169"/>
      <c r="F1000" s="169"/>
    </row>
    <row r="1001" spans="5:6" ht="13.5" customHeight="1">
      <c r="E1001" s="169"/>
      <c r="F1001" s="169"/>
    </row>
    <row r="1002" spans="5:6" ht="13.5" customHeight="1">
      <c r="E1002" s="169"/>
      <c r="F1002" s="169"/>
    </row>
    <row r="1003" spans="5:6" ht="13.5" customHeight="1">
      <c r="E1003" s="169"/>
      <c r="F1003" s="169"/>
    </row>
    <row r="1004" spans="5:6" ht="13.5" customHeight="1">
      <c r="E1004" s="169"/>
      <c r="F1004" s="169"/>
    </row>
    <row r="1005" spans="5:6" ht="13.5" customHeight="1">
      <c r="E1005" s="169"/>
      <c r="F1005" s="169"/>
    </row>
    <row r="1006" spans="5:6" ht="13.5" customHeight="1">
      <c r="E1006" s="169"/>
      <c r="F1006" s="169"/>
    </row>
    <row r="1007" spans="5:6" ht="13.5" customHeight="1">
      <c r="E1007" s="169"/>
      <c r="F1007" s="169"/>
    </row>
    <row r="1008" spans="5:6" ht="13.5" customHeight="1">
      <c r="E1008" s="169"/>
      <c r="F1008" s="169"/>
    </row>
    <row r="1009" spans="5:6" ht="13.5" customHeight="1">
      <c r="E1009" s="169"/>
      <c r="F1009" s="169"/>
    </row>
    <row r="1010" spans="5:6" ht="13.5" customHeight="1">
      <c r="E1010" s="169"/>
      <c r="F1010" s="169"/>
    </row>
    <row r="1011" spans="5:6" ht="13.5" customHeight="1">
      <c r="E1011" s="169"/>
      <c r="F1011" s="169"/>
    </row>
    <row r="1012" spans="5:6" ht="13.5" customHeight="1">
      <c r="E1012" s="169"/>
      <c r="F1012" s="169"/>
    </row>
    <row r="1013" spans="5:6" ht="13.5" customHeight="1">
      <c r="E1013" s="169"/>
      <c r="F1013" s="169"/>
    </row>
    <row r="1014" spans="5:6" ht="13.5" customHeight="1">
      <c r="E1014" s="169"/>
      <c r="F1014" s="169"/>
    </row>
    <row r="1015" spans="5:6" ht="13.5" customHeight="1">
      <c r="E1015" s="169"/>
      <c r="F1015" s="169"/>
    </row>
    <row r="1016" spans="5:6" ht="13.5" customHeight="1">
      <c r="E1016" s="169"/>
      <c r="F1016" s="169"/>
    </row>
    <row r="1017" spans="5:6" ht="13.5" customHeight="1">
      <c r="E1017" s="169"/>
      <c r="F1017" s="169"/>
    </row>
    <row r="1018" spans="5:6" ht="13.5" customHeight="1">
      <c r="E1018" s="169"/>
      <c r="F1018" s="169"/>
    </row>
    <row r="1019" spans="5:6" ht="13.5" customHeight="1">
      <c r="E1019" s="169"/>
      <c r="F1019" s="169"/>
    </row>
    <row r="1020" spans="5:6" ht="13.5" customHeight="1">
      <c r="E1020" s="169"/>
      <c r="F1020" s="169"/>
    </row>
    <row r="1021" spans="5:6" ht="13.5" customHeight="1">
      <c r="E1021" s="169"/>
      <c r="F1021" s="169"/>
    </row>
    <row r="1022" spans="5:6" ht="13.5" customHeight="1">
      <c r="E1022" s="169"/>
      <c r="F1022" s="169"/>
    </row>
    <row r="1023" spans="5:6" ht="13.5" customHeight="1">
      <c r="E1023" s="169"/>
      <c r="F1023" s="169"/>
    </row>
    <row r="1024" spans="5:6" ht="13.5" customHeight="1">
      <c r="E1024" s="169"/>
      <c r="F1024" s="169"/>
    </row>
    <row r="1025" spans="5:6" ht="13.5" customHeight="1">
      <c r="E1025" s="169"/>
      <c r="F1025" s="169"/>
    </row>
    <row r="1026" spans="5:6" ht="13.5" customHeight="1">
      <c r="E1026" s="169"/>
      <c r="F1026" s="169"/>
    </row>
    <row r="1027" spans="5:6" ht="13.5" customHeight="1">
      <c r="E1027" s="169"/>
      <c r="F1027" s="169"/>
    </row>
    <row r="1028" spans="5:6" ht="13.5" customHeight="1">
      <c r="E1028" s="169"/>
      <c r="F1028" s="169"/>
    </row>
    <row r="1029" spans="5:6" ht="13.5" customHeight="1">
      <c r="E1029" s="169"/>
      <c r="F1029" s="169"/>
    </row>
    <row r="1030" spans="5:6" ht="13.5" customHeight="1">
      <c r="E1030" s="169"/>
      <c r="F1030" s="169"/>
    </row>
    <row r="1031" spans="5:6" ht="13.5" customHeight="1">
      <c r="E1031" s="169"/>
      <c r="F1031" s="169"/>
    </row>
    <row r="1032" spans="5:6" ht="13.5" customHeight="1">
      <c r="E1032" s="169"/>
      <c r="F1032" s="169"/>
    </row>
    <row r="1033" spans="5:6" ht="13.5" customHeight="1">
      <c r="E1033" s="169"/>
      <c r="F1033" s="169"/>
    </row>
    <row r="1034" spans="5:6" ht="13.5" customHeight="1">
      <c r="E1034" s="169"/>
      <c r="F1034" s="169"/>
    </row>
    <row r="1035" spans="5:6" ht="13.5" customHeight="1">
      <c r="E1035" s="169"/>
      <c r="F1035" s="169"/>
    </row>
    <row r="1036" spans="5:6" ht="13.5" customHeight="1">
      <c r="E1036" s="169"/>
      <c r="F1036" s="169"/>
    </row>
    <row r="1037" spans="5:6" ht="13.5" customHeight="1">
      <c r="E1037" s="169"/>
      <c r="F1037" s="169"/>
    </row>
    <row r="1038" spans="5:6" ht="13.5" customHeight="1">
      <c r="E1038" s="169"/>
      <c r="F1038" s="169"/>
    </row>
    <row r="1039" spans="5:6" ht="13.5" customHeight="1">
      <c r="E1039" s="169"/>
      <c r="F1039" s="169"/>
    </row>
    <row r="1040" spans="5:6" ht="13.5" customHeight="1">
      <c r="E1040" s="169"/>
      <c r="F1040" s="169"/>
    </row>
    <row r="1041" spans="5:6" ht="13.5" customHeight="1">
      <c r="E1041" s="169"/>
      <c r="F1041" s="169"/>
    </row>
    <row r="1042" spans="5:6" ht="13.5" customHeight="1">
      <c r="E1042" s="169"/>
      <c r="F1042" s="169"/>
    </row>
    <row r="1043" spans="5:6" ht="13.5" customHeight="1">
      <c r="E1043" s="169"/>
      <c r="F1043" s="169"/>
    </row>
    <row r="1044" spans="5:6" ht="13.5" customHeight="1">
      <c r="E1044" s="169"/>
      <c r="F1044" s="169"/>
    </row>
    <row r="1045" spans="5:6" ht="13.5" customHeight="1">
      <c r="E1045" s="169"/>
      <c r="F1045" s="169"/>
    </row>
    <row r="1046" spans="5:6" ht="13.5" customHeight="1">
      <c r="E1046" s="169"/>
      <c r="F1046" s="169"/>
    </row>
    <row r="1047" spans="5:6" ht="13.5" customHeight="1">
      <c r="E1047" s="169"/>
      <c r="F1047" s="169"/>
    </row>
    <row r="1048" spans="5:6" ht="13.5" customHeight="1">
      <c r="E1048" s="169"/>
      <c r="F1048" s="169"/>
    </row>
    <row r="1049" spans="5:6" ht="13.5" customHeight="1">
      <c r="E1049" s="169"/>
      <c r="F1049" s="169"/>
    </row>
    <row r="1050" spans="5:6" ht="13.5" customHeight="1">
      <c r="E1050" s="169"/>
      <c r="F1050" s="169"/>
    </row>
    <row r="1051" spans="5:6" ht="13.5" customHeight="1">
      <c r="E1051" s="169"/>
      <c r="F1051" s="169"/>
    </row>
    <row r="1052" spans="5:6" ht="13.5" customHeight="1">
      <c r="E1052" s="169"/>
      <c r="F1052" s="169"/>
    </row>
    <row r="1053" spans="5:6" ht="13.5" customHeight="1">
      <c r="E1053" s="169"/>
      <c r="F1053" s="169"/>
    </row>
    <row r="1054" spans="5:6" ht="13.5" customHeight="1">
      <c r="E1054" s="169"/>
      <c r="F1054" s="169"/>
    </row>
    <row r="1055" spans="5:6" ht="13.5" customHeight="1">
      <c r="E1055" s="169"/>
      <c r="F1055" s="169"/>
    </row>
    <row r="1056" spans="5:6" ht="13.5" customHeight="1">
      <c r="E1056" s="169"/>
      <c r="F1056" s="169"/>
    </row>
    <row r="1057" spans="5:6" ht="13.5" customHeight="1">
      <c r="E1057" s="169"/>
      <c r="F1057" s="169"/>
    </row>
    <row r="1058" spans="5:6" ht="13.5" customHeight="1">
      <c r="E1058" s="169"/>
      <c r="F1058" s="169"/>
    </row>
    <row r="1059" spans="5:6" ht="13.5" customHeight="1">
      <c r="E1059" s="169"/>
      <c r="F1059" s="169"/>
    </row>
    <row r="1060" spans="5:6" ht="13.5" customHeight="1">
      <c r="E1060" s="169"/>
      <c r="F1060" s="169"/>
    </row>
    <row r="1061" spans="5:6" ht="13.5" customHeight="1">
      <c r="E1061" s="169"/>
      <c r="F1061" s="169"/>
    </row>
    <row r="1062" spans="5:6" ht="13.5" customHeight="1">
      <c r="E1062" s="169"/>
      <c r="F1062" s="169"/>
    </row>
    <row r="1063" spans="5:6" ht="13.5" customHeight="1">
      <c r="E1063" s="169"/>
      <c r="F1063" s="169"/>
    </row>
    <row r="1064" spans="5:6" ht="13.5" customHeight="1">
      <c r="E1064" s="169"/>
      <c r="F1064" s="169"/>
    </row>
    <row r="1065" spans="5:6" ht="13.5" customHeight="1">
      <c r="E1065" s="169"/>
      <c r="F1065" s="169"/>
    </row>
    <row r="1066" spans="5:6" ht="13.5" customHeight="1">
      <c r="E1066" s="169"/>
      <c r="F1066" s="169"/>
    </row>
    <row r="1067" spans="5:6" ht="13.5" customHeight="1">
      <c r="E1067" s="169"/>
      <c r="F1067" s="169"/>
    </row>
    <row r="1068" spans="5:6" ht="13.5" customHeight="1">
      <c r="E1068" s="169"/>
      <c r="F1068" s="169"/>
    </row>
    <row r="1069" spans="5:6" ht="13.5" customHeight="1">
      <c r="E1069" s="169"/>
      <c r="F1069" s="169"/>
    </row>
    <row r="1070" spans="5:6" ht="13.5" customHeight="1">
      <c r="E1070" s="169"/>
      <c r="F1070" s="169"/>
    </row>
    <row r="1071" spans="5:6" ht="13.5" customHeight="1">
      <c r="E1071" s="169"/>
      <c r="F1071" s="169"/>
    </row>
    <row r="1072" spans="5:6" ht="13.5" customHeight="1">
      <c r="E1072" s="169"/>
      <c r="F1072" s="169"/>
    </row>
    <row r="1073" spans="5:6" ht="13.5" customHeight="1">
      <c r="E1073" s="169"/>
      <c r="F1073" s="169"/>
    </row>
    <row r="1074" spans="5:6" ht="13.5" customHeight="1">
      <c r="E1074" s="169"/>
      <c r="F1074" s="169"/>
    </row>
    <row r="1075" spans="5:6" ht="13.5" customHeight="1">
      <c r="E1075" s="169"/>
      <c r="F1075" s="169"/>
    </row>
    <row r="1076" spans="5:6" ht="13.5" customHeight="1">
      <c r="E1076" s="169"/>
      <c r="F1076" s="169"/>
    </row>
    <row r="1077" spans="5:6" ht="13.5" customHeight="1">
      <c r="E1077" s="169"/>
      <c r="F1077" s="169"/>
    </row>
    <row r="1078" spans="5:6" ht="13.5" customHeight="1">
      <c r="E1078" s="169"/>
      <c r="F1078" s="169"/>
    </row>
    <row r="1079" spans="5:6" ht="13.5" customHeight="1">
      <c r="E1079" s="169"/>
      <c r="F1079" s="169"/>
    </row>
    <row r="1080" spans="5:6" ht="13.5" customHeight="1">
      <c r="E1080" s="169"/>
      <c r="F1080" s="169"/>
    </row>
    <row r="1081" spans="5:6" ht="13.5" customHeight="1">
      <c r="E1081" s="169"/>
      <c r="F1081" s="169"/>
    </row>
    <row r="1082" spans="5:6" ht="13.5" customHeight="1">
      <c r="E1082" s="169"/>
      <c r="F1082" s="169"/>
    </row>
    <row r="1083" spans="5:6" ht="13.5" customHeight="1">
      <c r="E1083" s="169"/>
      <c r="F1083" s="169"/>
    </row>
    <row r="1084" spans="5:6" ht="13.5" customHeight="1">
      <c r="E1084" s="169"/>
      <c r="F1084" s="169"/>
    </row>
    <row r="1085" spans="5:6" ht="13.5" customHeight="1">
      <c r="E1085" s="169"/>
      <c r="F1085" s="169"/>
    </row>
    <row r="1086" spans="5:6" ht="13.5" customHeight="1">
      <c r="E1086" s="169"/>
      <c r="F1086" s="169"/>
    </row>
    <row r="1087" spans="5:6" ht="13.5" customHeight="1">
      <c r="E1087" s="169"/>
      <c r="F1087" s="169"/>
    </row>
    <row r="1088" spans="5:6" ht="13.5" customHeight="1">
      <c r="E1088" s="169"/>
      <c r="F1088" s="169"/>
    </row>
    <row r="1089" spans="5:6" ht="13.5" customHeight="1">
      <c r="E1089" s="169"/>
      <c r="F1089" s="169"/>
    </row>
    <row r="1090" spans="5:6" ht="13.5" customHeight="1">
      <c r="E1090" s="169"/>
      <c r="F1090" s="169"/>
    </row>
    <row r="1091" spans="5:6" ht="13.5" customHeight="1">
      <c r="E1091" s="169"/>
      <c r="F1091" s="169"/>
    </row>
    <row r="1092" spans="5:6" ht="13.5" customHeight="1">
      <c r="E1092" s="169"/>
      <c r="F1092" s="169"/>
    </row>
    <row r="1093" spans="5:6" ht="13.5" customHeight="1">
      <c r="E1093" s="169"/>
      <c r="F1093" s="169"/>
    </row>
    <row r="1094" spans="5:6" ht="13.5" customHeight="1">
      <c r="E1094" s="169"/>
      <c r="F1094" s="169"/>
    </row>
    <row r="1095" spans="5:6" ht="13.5" customHeight="1">
      <c r="E1095" s="169"/>
      <c r="F1095" s="169"/>
    </row>
    <row r="1096" spans="5:6" ht="13.5" customHeight="1">
      <c r="E1096" s="169"/>
      <c r="F1096" s="169"/>
    </row>
    <row r="1097" spans="5:6" ht="13.5" customHeight="1">
      <c r="E1097" s="169"/>
      <c r="F1097" s="169"/>
    </row>
    <row r="1098" spans="5:6" ht="13.5" customHeight="1">
      <c r="E1098" s="169"/>
      <c r="F1098" s="169"/>
    </row>
    <row r="1099" spans="5:6" ht="13.5" customHeight="1">
      <c r="E1099" s="169"/>
      <c r="F1099" s="169"/>
    </row>
    <row r="1100" spans="5:6" ht="13.5" customHeight="1">
      <c r="E1100" s="169"/>
      <c r="F1100" s="169"/>
    </row>
    <row r="1101" spans="5:6" ht="13.5" customHeight="1">
      <c r="E1101" s="169"/>
      <c r="F1101" s="169"/>
    </row>
    <row r="1102" spans="5:6" ht="13.5" customHeight="1">
      <c r="E1102" s="169"/>
      <c r="F1102" s="169"/>
    </row>
    <row r="1103" spans="5:6" ht="13.5" customHeight="1">
      <c r="E1103" s="169"/>
      <c r="F1103" s="169"/>
    </row>
    <row r="1104" spans="5:6" ht="13.5" customHeight="1">
      <c r="E1104" s="169"/>
      <c r="F1104" s="169"/>
    </row>
    <row r="1105" spans="5:6" ht="13.5" customHeight="1">
      <c r="E1105" s="169"/>
      <c r="F1105" s="169"/>
    </row>
    <row r="1106" spans="5:6" ht="13.5" customHeight="1">
      <c r="E1106" s="169"/>
      <c r="F1106" s="169"/>
    </row>
    <row r="1107" spans="5:6" ht="13.5" customHeight="1">
      <c r="E1107" s="169"/>
      <c r="F1107" s="169"/>
    </row>
    <row r="1108" spans="5:6" ht="13.5" customHeight="1">
      <c r="E1108" s="169"/>
      <c r="F1108" s="169"/>
    </row>
    <row r="1109" spans="5:6" ht="13.5" customHeight="1">
      <c r="E1109" s="169"/>
      <c r="F1109" s="169"/>
    </row>
    <row r="1110" spans="5:6" ht="13.5" customHeight="1">
      <c r="E1110" s="169"/>
      <c r="F1110" s="169"/>
    </row>
    <row r="1111" spans="5:6" ht="13.5" customHeight="1">
      <c r="E1111" s="169"/>
      <c r="F1111" s="169"/>
    </row>
    <row r="1112" spans="5:6" ht="13.5" customHeight="1">
      <c r="E1112" s="169"/>
      <c r="F1112" s="169"/>
    </row>
    <row r="1113" spans="5:6" ht="13.5" customHeight="1">
      <c r="E1113" s="169"/>
      <c r="F1113" s="169"/>
    </row>
    <row r="1114" spans="5:6" ht="13.5" customHeight="1">
      <c r="E1114" s="169"/>
      <c r="F1114" s="169"/>
    </row>
    <row r="1115" spans="5:6" ht="13.5" customHeight="1">
      <c r="E1115" s="169"/>
      <c r="F1115" s="169"/>
    </row>
    <row r="1116" spans="5:6" ht="13.5" customHeight="1">
      <c r="E1116" s="169"/>
      <c r="F1116" s="169"/>
    </row>
    <row r="1117" spans="5:6" ht="13.5" customHeight="1">
      <c r="E1117" s="169"/>
      <c r="F1117" s="169"/>
    </row>
    <row r="1118" spans="5:6" ht="13.5" customHeight="1">
      <c r="E1118" s="169"/>
      <c r="F1118" s="169"/>
    </row>
    <row r="1119" spans="5:6" ht="13.5" customHeight="1">
      <c r="E1119" s="169"/>
      <c r="F1119" s="169"/>
    </row>
    <row r="1120" spans="5:6" ht="13.5" customHeight="1">
      <c r="E1120" s="169"/>
      <c r="F1120" s="169"/>
    </row>
    <row r="1121" spans="5:6" ht="13.5" customHeight="1">
      <c r="E1121" s="169"/>
      <c r="F1121" s="169"/>
    </row>
    <row r="1122" spans="5:6" ht="13.5" customHeight="1">
      <c r="E1122" s="169"/>
      <c r="F1122" s="169"/>
    </row>
    <row r="1123" spans="5:6" ht="13.5" customHeight="1">
      <c r="E1123" s="169"/>
      <c r="F1123" s="169"/>
    </row>
    <row r="1124" spans="5:6" ht="13.5" customHeight="1">
      <c r="E1124" s="169"/>
      <c r="F1124" s="169"/>
    </row>
    <row r="1125" spans="5:6" ht="13.5" customHeight="1">
      <c r="E1125" s="169"/>
      <c r="F1125" s="169"/>
    </row>
    <row r="1126" spans="5:6" ht="13.5" customHeight="1">
      <c r="E1126" s="169"/>
      <c r="F1126" s="169"/>
    </row>
    <row r="1127" spans="5:6" ht="13.5" customHeight="1">
      <c r="E1127" s="169"/>
      <c r="F1127" s="169"/>
    </row>
    <row r="1128" spans="5:6" ht="13.5" customHeight="1">
      <c r="E1128" s="169"/>
      <c r="F1128" s="169"/>
    </row>
    <row r="1129" spans="5:6" ht="13.5" customHeight="1">
      <c r="E1129" s="169"/>
      <c r="F1129" s="169"/>
    </row>
    <row r="1130" spans="5:6" ht="13.5" customHeight="1">
      <c r="E1130" s="169"/>
      <c r="F1130" s="169"/>
    </row>
    <row r="1131" spans="5:6" ht="13.5" customHeight="1">
      <c r="E1131" s="169"/>
      <c r="F1131" s="169"/>
    </row>
    <row r="1132" spans="5:6" ht="13.5" customHeight="1">
      <c r="E1132" s="169"/>
      <c r="F1132" s="169"/>
    </row>
    <row r="1133" spans="5:6" ht="13.5" customHeight="1">
      <c r="E1133" s="169"/>
      <c r="F1133" s="169"/>
    </row>
    <row r="1134" spans="5:6" ht="13.5" customHeight="1">
      <c r="E1134" s="169"/>
      <c r="F1134" s="169"/>
    </row>
    <row r="1135" spans="5:6" ht="13.5" customHeight="1">
      <c r="E1135" s="169"/>
      <c r="F1135" s="169"/>
    </row>
    <row r="1136" spans="5:6" ht="13.5" customHeight="1">
      <c r="E1136" s="169"/>
      <c r="F1136" s="169"/>
    </row>
    <row r="1137" spans="5:6" ht="13.5" customHeight="1">
      <c r="E1137" s="169"/>
      <c r="F1137" s="169"/>
    </row>
    <row r="1138" spans="5:6" ht="13.5" customHeight="1">
      <c r="E1138" s="169"/>
      <c r="F1138" s="169"/>
    </row>
    <row r="1139" spans="5:6" ht="13.5" customHeight="1">
      <c r="E1139" s="169"/>
      <c r="F1139" s="169"/>
    </row>
    <row r="1140" spans="5:6" ht="13.5" customHeight="1">
      <c r="E1140" s="169"/>
      <c r="F1140" s="169"/>
    </row>
    <row r="1141" spans="5:6" ht="13.5" customHeight="1">
      <c r="E1141" s="169"/>
      <c r="F1141" s="169"/>
    </row>
    <row r="1142" spans="5:6" ht="13.5" customHeight="1">
      <c r="E1142" s="169"/>
      <c r="F1142" s="169"/>
    </row>
    <row r="1143" spans="5:6" ht="13.5" customHeight="1">
      <c r="E1143" s="169"/>
      <c r="F1143" s="169"/>
    </row>
    <row r="1144" spans="5:6" ht="13.5" customHeight="1">
      <c r="E1144" s="169"/>
      <c r="F1144" s="169"/>
    </row>
    <row r="1145" spans="5:6" ht="13.5" customHeight="1">
      <c r="E1145" s="169"/>
      <c r="F1145" s="169"/>
    </row>
    <row r="1146" spans="5:6" ht="13.5" customHeight="1">
      <c r="E1146" s="169"/>
      <c r="F1146" s="169"/>
    </row>
    <row r="1147" spans="5:6" ht="13.5" customHeight="1">
      <c r="E1147" s="169"/>
      <c r="F1147" s="169"/>
    </row>
    <row r="1148" spans="5:6" ht="13.5" customHeight="1">
      <c r="E1148" s="169"/>
      <c r="F1148" s="169"/>
    </row>
    <row r="1149" spans="5:6" ht="13.5" customHeight="1">
      <c r="E1149" s="169"/>
      <c r="F1149" s="169"/>
    </row>
    <row r="1150" spans="5:6" ht="13.5" customHeight="1">
      <c r="E1150" s="169"/>
      <c r="F1150" s="169"/>
    </row>
    <row r="1151" spans="5:6" ht="13.5" customHeight="1">
      <c r="E1151" s="169"/>
      <c r="F1151" s="169"/>
    </row>
    <row r="1152" spans="5:6" ht="13.5" customHeight="1">
      <c r="E1152" s="169"/>
      <c r="F1152" s="169"/>
    </row>
    <row r="1153" spans="5:6" ht="13.5" customHeight="1">
      <c r="E1153" s="169"/>
      <c r="F1153" s="169"/>
    </row>
    <row r="1154" spans="5:6" ht="13.5" customHeight="1">
      <c r="E1154" s="169"/>
      <c r="F1154" s="169"/>
    </row>
    <row r="1155" spans="5:6" ht="13.5" customHeight="1">
      <c r="E1155" s="169"/>
      <c r="F1155" s="169"/>
    </row>
    <row r="1156" spans="5:6" ht="13.5" customHeight="1">
      <c r="E1156" s="169"/>
      <c r="F1156" s="169"/>
    </row>
    <row r="1157" spans="5:6" ht="13.5" customHeight="1">
      <c r="E1157" s="169"/>
      <c r="F1157" s="169"/>
    </row>
    <row r="1158" spans="5:6" ht="13.5" customHeight="1">
      <c r="E1158" s="169"/>
      <c r="F1158" s="169"/>
    </row>
    <row r="1159" spans="5:6" ht="13.5" customHeight="1">
      <c r="E1159" s="169"/>
      <c r="F1159" s="169"/>
    </row>
    <row r="1160" spans="5:6" ht="13.5" customHeight="1">
      <c r="E1160" s="169"/>
      <c r="F1160" s="169"/>
    </row>
    <row r="1161" spans="5:6" ht="13.5" customHeight="1">
      <c r="E1161" s="169"/>
      <c r="F1161" s="169"/>
    </row>
    <row r="1162" spans="5:6" ht="13.5" customHeight="1">
      <c r="E1162" s="169"/>
      <c r="F1162" s="169"/>
    </row>
    <row r="1163" spans="5:6" ht="13.5" customHeight="1">
      <c r="E1163" s="169"/>
      <c r="F1163" s="169"/>
    </row>
    <row r="1164" spans="5:6" ht="13.5" customHeight="1">
      <c r="E1164" s="169"/>
      <c r="F1164" s="169"/>
    </row>
    <row r="1165" spans="5:6" ht="13.5" customHeight="1">
      <c r="E1165" s="169"/>
      <c r="F1165" s="169"/>
    </row>
    <row r="1166" spans="5:6" ht="13.5" customHeight="1">
      <c r="E1166" s="169"/>
      <c r="F1166" s="169"/>
    </row>
    <row r="1167" spans="5:6" ht="13.5" customHeight="1">
      <c r="E1167" s="169"/>
      <c r="F1167" s="169"/>
    </row>
    <row r="1168" spans="5:6" ht="13.5" customHeight="1">
      <c r="E1168" s="169"/>
      <c r="F1168" s="169"/>
    </row>
    <row r="1169" spans="5:6" ht="13.5" customHeight="1">
      <c r="E1169" s="169"/>
      <c r="F1169" s="169"/>
    </row>
    <row r="1170" spans="5:6" ht="13.5" customHeight="1">
      <c r="E1170" s="169"/>
      <c r="F1170" s="169"/>
    </row>
    <row r="1171" spans="5:6" ht="13.5" customHeight="1">
      <c r="E1171" s="169"/>
      <c r="F1171" s="169"/>
    </row>
    <row r="1172" spans="5:6" ht="13.5" customHeight="1">
      <c r="E1172" s="169"/>
      <c r="F1172" s="169"/>
    </row>
    <row r="1173" spans="5:6" ht="13.5" customHeight="1">
      <c r="E1173" s="169"/>
      <c r="F1173" s="169"/>
    </row>
    <row r="1174" spans="5:6" ht="13.5" customHeight="1">
      <c r="E1174" s="169"/>
      <c r="F1174" s="169"/>
    </row>
    <row r="1175" spans="5:6" ht="13.5" customHeight="1">
      <c r="E1175" s="169"/>
      <c r="F1175" s="169"/>
    </row>
    <row r="1176" spans="5:6" ht="13.5" customHeight="1">
      <c r="E1176" s="169"/>
      <c r="F1176" s="169"/>
    </row>
    <row r="1177" spans="5:6" ht="13.5" customHeight="1">
      <c r="E1177" s="169"/>
      <c r="F1177" s="169"/>
    </row>
    <row r="1178" spans="5:6" ht="13.5" customHeight="1">
      <c r="E1178" s="169"/>
      <c r="F1178" s="169"/>
    </row>
    <row r="1179" spans="5:6" ht="13.5" customHeight="1">
      <c r="E1179" s="169"/>
      <c r="F1179" s="169"/>
    </row>
    <row r="1180" spans="5:6" ht="13.5" customHeight="1">
      <c r="E1180" s="169"/>
      <c r="F1180" s="169"/>
    </row>
    <row r="1181" spans="5:6" ht="13.5" customHeight="1">
      <c r="E1181" s="169"/>
      <c r="F1181" s="169"/>
    </row>
    <row r="1182" spans="5:6" ht="13.5" customHeight="1">
      <c r="E1182" s="169"/>
      <c r="F1182" s="169"/>
    </row>
    <row r="1183" spans="5:6" ht="13.5" customHeight="1">
      <c r="E1183" s="169"/>
      <c r="F1183" s="169"/>
    </row>
    <row r="1184" spans="5:6" ht="13.5" customHeight="1">
      <c r="E1184" s="169"/>
      <c r="F1184" s="169"/>
    </row>
    <row r="1185" spans="5:6" ht="13.5" customHeight="1">
      <c r="E1185" s="169"/>
      <c r="F1185" s="169"/>
    </row>
    <row r="1186" spans="5:6" ht="13.5" customHeight="1">
      <c r="E1186" s="169"/>
      <c r="F1186" s="169"/>
    </row>
    <row r="1187" spans="5:6" ht="13.5" customHeight="1">
      <c r="E1187" s="169"/>
      <c r="F1187" s="169"/>
    </row>
    <row r="1188" spans="5:6" ht="13.5" customHeight="1">
      <c r="E1188" s="169"/>
      <c r="F1188" s="169"/>
    </row>
    <row r="1189" spans="5:6" ht="13.5" customHeight="1">
      <c r="E1189" s="169"/>
      <c r="F1189" s="169"/>
    </row>
    <row r="1190" spans="5:6" ht="13.5" customHeight="1">
      <c r="E1190" s="169"/>
      <c r="F1190" s="169"/>
    </row>
    <row r="1191" spans="5:6" ht="13.5" customHeight="1">
      <c r="E1191" s="169"/>
      <c r="F1191" s="169"/>
    </row>
    <row r="1192" spans="5:6" ht="13.5" customHeight="1">
      <c r="E1192" s="169"/>
      <c r="F1192" s="169"/>
    </row>
    <row r="1193" spans="5:6" ht="13.5" customHeight="1">
      <c r="E1193" s="169"/>
      <c r="F1193" s="169"/>
    </row>
    <row r="1194" spans="5:6" ht="13.5" customHeight="1">
      <c r="E1194" s="169"/>
      <c r="F1194" s="169"/>
    </row>
    <row r="1195" spans="5:6" ht="13.5" customHeight="1">
      <c r="E1195" s="169"/>
      <c r="F1195" s="169"/>
    </row>
    <row r="1196" spans="5:6" ht="13.5" customHeight="1">
      <c r="E1196" s="169"/>
      <c r="F1196" s="169"/>
    </row>
    <row r="1197" spans="5:6" ht="13.5" customHeight="1">
      <c r="E1197" s="169"/>
      <c r="F1197" s="169"/>
    </row>
    <row r="1198" spans="5:6" ht="13.5" customHeight="1">
      <c r="E1198" s="169"/>
      <c r="F1198" s="169"/>
    </row>
    <row r="1199" spans="5:6" ht="13.5" customHeight="1">
      <c r="E1199" s="169"/>
      <c r="F1199" s="169"/>
    </row>
    <row r="1200" spans="5:6" ht="13.5" customHeight="1">
      <c r="E1200" s="169"/>
      <c r="F1200" s="169"/>
    </row>
    <row r="1201" spans="5:6" ht="13.5" customHeight="1">
      <c r="E1201" s="169"/>
      <c r="F1201" s="169"/>
    </row>
    <row r="1202" spans="5:6" ht="13.5" customHeight="1">
      <c r="E1202" s="169"/>
      <c r="F1202" s="169"/>
    </row>
    <row r="1203" spans="5:6" ht="13.5" customHeight="1">
      <c r="E1203" s="169"/>
      <c r="F1203" s="169"/>
    </row>
    <row r="1204" spans="5:6" ht="13.5" customHeight="1">
      <c r="E1204" s="169"/>
      <c r="F1204" s="169"/>
    </row>
    <row r="1205" spans="5:6" ht="13.5" customHeight="1">
      <c r="E1205" s="169"/>
      <c r="F1205" s="169"/>
    </row>
    <row r="1206" spans="5:6" ht="13.5" customHeight="1">
      <c r="E1206" s="169"/>
      <c r="F1206" s="169"/>
    </row>
    <row r="1207" spans="5:6" ht="13.5" customHeight="1">
      <c r="E1207" s="169"/>
      <c r="F1207" s="169"/>
    </row>
    <row r="1208" spans="5:6" ht="13.5" customHeight="1">
      <c r="E1208" s="169"/>
      <c r="F1208" s="169"/>
    </row>
    <row r="1209" spans="5:6" ht="13.5" customHeight="1">
      <c r="E1209" s="169"/>
      <c r="F1209" s="169"/>
    </row>
    <row r="1210" spans="5:6" ht="13.5" customHeight="1">
      <c r="E1210" s="169"/>
      <c r="F1210" s="169"/>
    </row>
    <row r="1211" spans="5:6" ht="13.5" customHeight="1">
      <c r="E1211" s="169"/>
      <c r="F1211" s="169"/>
    </row>
    <row r="1212" spans="5:6" ht="13.5" customHeight="1">
      <c r="E1212" s="169"/>
      <c r="F1212" s="169"/>
    </row>
    <row r="1213" spans="5:6" ht="13.5" customHeight="1">
      <c r="E1213" s="169"/>
      <c r="F1213" s="169"/>
    </row>
    <row r="1214" spans="5:6" ht="13.5" customHeight="1">
      <c r="E1214" s="169"/>
      <c r="F1214" s="169"/>
    </row>
    <row r="1215" spans="5:6" ht="13.5" customHeight="1">
      <c r="E1215" s="169"/>
      <c r="F1215" s="169"/>
    </row>
    <row r="1216" spans="5:6" ht="13.5" customHeight="1">
      <c r="E1216" s="169"/>
      <c r="F1216" s="169"/>
    </row>
    <row r="1217" spans="5:6" ht="13.5" customHeight="1">
      <c r="E1217" s="169"/>
      <c r="F1217" s="169"/>
    </row>
    <row r="1218" spans="5:6" ht="13.5" customHeight="1">
      <c r="E1218" s="169"/>
      <c r="F1218" s="169"/>
    </row>
    <row r="1219" spans="5:6" ht="13.5" customHeight="1">
      <c r="E1219" s="169"/>
      <c r="F1219" s="169"/>
    </row>
    <row r="1220" spans="5:6" ht="13.5" customHeight="1">
      <c r="E1220" s="169"/>
      <c r="F1220" s="169"/>
    </row>
    <row r="1221" spans="5:6" ht="13.5" customHeight="1">
      <c r="E1221" s="169"/>
      <c r="F1221" s="169"/>
    </row>
    <row r="1222" spans="5:6" ht="13.5" customHeight="1">
      <c r="E1222" s="169"/>
      <c r="F1222" s="169"/>
    </row>
    <row r="1223" spans="5:6" ht="13.5" customHeight="1">
      <c r="E1223" s="169"/>
      <c r="F1223" s="169"/>
    </row>
    <row r="1224" spans="5:6" ht="13.5" customHeight="1">
      <c r="E1224" s="169"/>
      <c r="F1224" s="169"/>
    </row>
    <row r="1225" spans="5:6" ht="13.5" customHeight="1">
      <c r="E1225" s="169"/>
      <c r="F1225" s="169"/>
    </row>
    <row r="1226" spans="5:6" ht="13.5" customHeight="1">
      <c r="E1226" s="169"/>
      <c r="F1226" s="169"/>
    </row>
    <row r="1227" spans="5:6" ht="13.5" customHeight="1">
      <c r="E1227" s="169"/>
      <c r="F1227" s="169"/>
    </row>
    <row r="1228" spans="5:6" ht="13.5" customHeight="1">
      <c r="E1228" s="169"/>
      <c r="F1228" s="169"/>
    </row>
    <row r="1229" spans="5:6" ht="13.5" customHeight="1">
      <c r="E1229" s="169"/>
      <c r="F1229" s="169"/>
    </row>
    <row r="1230" spans="5:6" ht="13.5" customHeight="1">
      <c r="E1230" s="169"/>
      <c r="F1230" s="169"/>
    </row>
    <row r="1231" spans="5:6" ht="13.5" customHeight="1">
      <c r="E1231" s="169"/>
      <c r="F1231" s="169"/>
    </row>
    <row r="1232" spans="5:6" ht="13.5" customHeight="1">
      <c r="E1232" s="169"/>
      <c r="F1232" s="169"/>
    </row>
    <row r="1233" spans="5:6" ht="13.5" customHeight="1">
      <c r="E1233" s="169"/>
      <c r="F1233" s="169"/>
    </row>
    <row r="1234" spans="5:6" ht="13.5" customHeight="1">
      <c r="E1234" s="169"/>
      <c r="F1234" s="169"/>
    </row>
    <row r="1235" spans="5:6" ht="13.5" customHeight="1">
      <c r="E1235" s="169"/>
      <c r="F1235" s="169"/>
    </row>
    <row r="1236" spans="5:6" ht="13.5" customHeight="1">
      <c r="E1236" s="169"/>
      <c r="F1236" s="169"/>
    </row>
    <row r="1237" spans="5:6" ht="13.5" customHeight="1">
      <c r="E1237" s="169"/>
      <c r="F1237" s="169"/>
    </row>
    <row r="1238" spans="5:6" ht="13.5" customHeight="1">
      <c r="E1238" s="169"/>
      <c r="F1238" s="169"/>
    </row>
    <row r="1239" spans="5:6" ht="13.5" customHeight="1">
      <c r="E1239" s="169"/>
      <c r="F1239" s="169"/>
    </row>
    <row r="1240" spans="5:6" ht="13.5" customHeight="1">
      <c r="E1240" s="169"/>
      <c r="F1240" s="169"/>
    </row>
    <row r="1241" spans="5:6" ht="13.5" customHeight="1">
      <c r="E1241" s="169"/>
      <c r="F1241" s="169"/>
    </row>
    <row r="1242" spans="5:6" ht="13.5" customHeight="1">
      <c r="E1242" s="169"/>
      <c r="F1242" s="169"/>
    </row>
    <row r="1243" spans="5:6" ht="13.5" customHeight="1">
      <c r="E1243" s="169"/>
      <c r="F1243" s="169"/>
    </row>
    <row r="1244" spans="5:6" ht="13.5" customHeight="1">
      <c r="E1244" s="169"/>
      <c r="F1244" s="169"/>
    </row>
    <row r="1245" spans="5:6" ht="13.5" customHeight="1">
      <c r="E1245" s="169"/>
      <c r="F1245" s="169"/>
    </row>
    <row r="1246" spans="5:6" ht="13.5" customHeight="1">
      <c r="E1246" s="169"/>
      <c r="F1246" s="169"/>
    </row>
    <row r="1247" spans="5:6" ht="13.5" customHeight="1">
      <c r="E1247" s="169"/>
      <c r="F1247" s="169"/>
    </row>
    <row r="1248" spans="5:6" ht="13.5" customHeight="1">
      <c r="E1248" s="169"/>
      <c r="F1248" s="169"/>
    </row>
    <row r="1249" spans="5:6" ht="13.5" customHeight="1">
      <c r="E1249" s="169"/>
      <c r="F1249" s="169"/>
    </row>
    <row r="1250" spans="5:6" ht="13.5" customHeight="1">
      <c r="E1250" s="169"/>
      <c r="F1250" s="169"/>
    </row>
    <row r="1251" spans="5:6" ht="13.5" customHeight="1">
      <c r="E1251" s="169"/>
      <c r="F1251" s="169"/>
    </row>
    <row r="1252" spans="5:6" ht="13.5" customHeight="1">
      <c r="E1252" s="169"/>
      <c r="F1252" s="169"/>
    </row>
    <row r="1253" spans="5:6" ht="13.5" customHeight="1">
      <c r="E1253" s="169"/>
      <c r="F1253" s="169"/>
    </row>
    <row r="1254" spans="5:6" ht="13.5" customHeight="1">
      <c r="E1254" s="169"/>
      <c r="F1254" s="169"/>
    </row>
    <row r="1255" spans="5:6" ht="13.5" customHeight="1">
      <c r="E1255" s="169"/>
      <c r="F1255" s="169"/>
    </row>
    <row r="1256" spans="5:6" ht="13.5" customHeight="1">
      <c r="E1256" s="169"/>
      <c r="F1256" s="169"/>
    </row>
    <row r="1257" spans="5:6" ht="13.5" customHeight="1">
      <c r="E1257" s="169"/>
      <c r="F1257" s="169"/>
    </row>
    <row r="1258" spans="5:6" ht="13.5" customHeight="1">
      <c r="E1258" s="169"/>
      <c r="F1258" s="169"/>
    </row>
    <row r="1259" spans="5:6" ht="13.5" customHeight="1">
      <c r="E1259" s="169"/>
      <c r="F1259" s="169"/>
    </row>
    <row r="1260" spans="5:6" ht="13.5" customHeight="1">
      <c r="E1260" s="169"/>
      <c r="F1260" s="169"/>
    </row>
    <row r="1261" spans="5:6" ht="13.5" customHeight="1">
      <c r="E1261" s="169"/>
      <c r="F1261" s="169"/>
    </row>
    <row r="1262" spans="5:6" ht="13.5" customHeight="1">
      <c r="E1262" s="169"/>
      <c r="F1262" s="169"/>
    </row>
    <row r="1263" spans="5:6" ht="13.5" customHeight="1">
      <c r="E1263" s="169"/>
      <c r="F1263" s="169"/>
    </row>
    <row r="1264" spans="5:6" ht="13.5" customHeight="1">
      <c r="E1264" s="169"/>
      <c r="F1264" s="169"/>
    </row>
    <row r="1265" spans="5:6" ht="13.5" customHeight="1">
      <c r="E1265" s="169"/>
      <c r="F1265" s="169"/>
    </row>
    <row r="1266" spans="5:6" ht="13.5" customHeight="1">
      <c r="E1266" s="169"/>
      <c r="F1266" s="169"/>
    </row>
    <row r="1267" spans="5:6" ht="13.5" customHeight="1">
      <c r="E1267" s="169"/>
      <c r="F1267" s="169"/>
    </row>
    <row r="1268" spans="5:6" ht="13.5" customHeight="1">
      <c r="E1268" s="169"/>
      <c r="F1268" s="169"/>
    </row>
    <row r="1269" spans="5:6" ht="13.5" customHeight="1">
      <c r="E1269" s="169"/>
      <c r="F1269" s="169"/>
    </row>
    <row r="1270" spans="5:6" ht="13.5" customHeight="1">
      <c r="E1270" s="169"/>
      <c r="F1270" s="169"/>
    </row>
    <row r="1271" spans="5:6" ht="13.5" customHeight="1">
      <c r="E1271" s="169"/>
      <c r="F1271" s="169"/>
    </row>
    <row r="1272" spans="5:6" ht="13.5" customHeight="1">
      <c r="E1272" s="169"/>
      <c r="F1272" s="169"/>
    </row>
    <row r="1273" spans="5:6" ht="13.5" customHeight="1">
      <c r="E1273" s="169"/>
      <c r="F1273" s="169"/>
    </row>
    <row r="1274" spans="5:6" ht="13.5" customHeight="1">
      <c r="E1274" s="169"/>
      <c r="F1274" s="169"/>
    </row>
    <row r="1275" spans="5:6" ht="13.5" customHeight="1">
      <c r="E1275" s="169"/>
      <c r="F1275" s="169"/>
    </row>
    <row r="1276" spans="5:6" ht="13.5" customHeight="1">
      <c r="E1276" s="169"/>
      <c r="F1276" s="169"/>
    </row>
    <row r="1277" spans="5:6" ht="13.5" customHeight="1">
      <c r="E1277" s="169"/>
      <c r="F1277" s="169"/>
    </row>
    <row r="1278" spans="5:6" ht="13.5" customHeight="1">
      <c r="E1278" s="169"/>
      <c r="F1278" s="169"/>
    </row>
    <row r="1279" spans="5:6" ht="13.5" customHeight="1">
      <c r="E1279" s="169"/>
      <c r="F1279" s="169"/>
    </row>
    <row r="1280" spans="5:6" ht="13.5" customHeight="1">
      <c r="E1280" s="169"/>
      <c r="F1280" s="169"/>
    </row>
    <row r="1281" spans="5:6" ht="13.5" customHeight="1">
      <c r="E1281" s="169"/>
      <c r="F1281" s="169"/>
    </row>
    <row r="1282" spans="5:6" ht="13.5" customHeight="1">
      <c r="E1282" s="169"/>
      <c r="F1282" s="169"/>
    </row>
    <row r="1283" spans="5:6" ht="13.5" customHeight="1">
      <c r="E1283" s="169"/>
      <c r="F1283" s="169"/>
    </row>
    <row r="1284" spans="5:6" ht="13.5" customHeight="1">
      <c r="E1284" s="169"/>
      <c r="F1284" s="169"/>
    </row>
    <row r="1285" spans="5:6" ht="13.5" customHeight="1">
      <c r="E1285" s="169"/>
      <c r="F1285" s="169"/>
    </row>
    <row r="1286" spans="5:6" ht="13.5" customHeight="1">
      <c r="E1286" s="169"/>
      <c r="F1286" s="169"/>
    </row>
    <row r="1287" spans="5:6" ht="13.5" customHeight="1">
      <c r="E1287" s="169"/>
      <c r="F1287" s="169"/>
    </row>
    <row r="1288" spans="5:6" ht="13.5" customHeight="1">
      <c r="E1288" s="169"/>
      <c r="F1288" s="169"/>
    </row>
    <row r="1289" spans="5:6" ht="13.5" customHeight="1">
      <c r="E1289" s="169"/>
      <c r="F1289" s="169"/>
    </row>
    <row r="1290" spans="5:6" ht="13.5" customHeight="1">
      <c r="E1290" s="169"/>
      <c r="F1290" s="169"/>
    </row>
    <row r="1291" spans="5:6" ht="13.5" customHeight="1">
      <c r="E1291" s="169"/>
      <c r="F1291" s="169"/>
    </row>
    <row r="1292" spans="5:6" ht="13.5" customHeight="1">
      <c r="E1292" s="169"/>
      <c r="F1292" s="169"/>
    </row>
    <row r="1293" spans="5:6" ht="13.5" customHeight="1">
      <c r="E1293" s="169"/>
      <c r="F1293" s="169"/>
    </row>
    <row r="1294" spans="5:6" ht="13.5" customHeight="1">
      <c r="E1294" s="169"/>
      <c r="F1294" s="169"/>
    </row>
    <row r="1295" spans="5:6" ht="13.5" customHeight="1">
      <c r="E1295" s="169"/>
      <c r="F1295" s="169"/>
    </row>
    <row r="1296" spans="5:6" ht="13.5" customHeight="1">
      <c r="E1296" s="169"/>
      <c r="F1296" s="169"/>
    </row>
    <row r="1297" spans="5:6" ht="13.5" customHeight="1">
      <c r="E1297" s="169"/>
      <c r="F1297" s="169"/>
    </row>
    <row r="1298" spans="5:6" ht="13.5" customHeight="1">
      <c r="E1298" s="169"/>
      <c r="F1298" s="169"/>
    </row>
    <row r="1299" spans="5:6" ht="13.5" customHeight="1">
      <c r="E1299" s="169"/>
      <c r="F1299" s="169"/>
    </row>
    <row r="1300" spans="5:6" ht="13.5" customHeight="1">
      <c r="E1300" s="169"/>
      <c r="F1300" s="169"/>
    </row>
    <row r="1301" spans="5:6" ht="13.5" customHeight="1">
      <c r="E1301" s="169"/>
      <c r="F1301" s="169"/>
    </row>
    <row r="1302" spans="5:6" ht="13.5" customHeight="1">
      <c r="E1302" s="169"/>
      <c r="F1302" s="169"/>
    </row>
    <row r="1303" spans="5:6" ht="13.5" customHeight="1">
      <c r="E1303" s="169"/>
      <c r="F1303" s="169"/>
    </row>
    <row r="1304" spans="5:6" ht="13.5" customHeight="1">
      <c r="E1304" s="169"/>
      <c r="F1304" s="169"/>
    </row>
    <row r="1305" spans="5:6" ht="13.5" customHeight="1">
      <c r="E1305" s="169"/>
      <c r="F1305" s="169"/>
    </row>
    <row r="1306" spans="5:6" ht="13.5" customHeight="1">
      <c r="E1306" s="169"/>
      <c r="F1306" s="169"/>
    </row>
    <row r="1307" spans="5:6" ht="13.5" customHeight="1">
      <c r="E1307" s="169"/>
      <c r="F1307" s="169"/>
    </row>
    <row r="1308" spans="5:6" ht="13.5" customHeight="1">
      <c r="E1308" s="169"/>
      <c r="F1308" s="169"/>
    </row>
    <row r="1309" spans="5:6" ht="13.5" customHeight="1">
      <c r="E1309" s="169"/>
      <c r="F1309" s="169"/>
    </row>
    <row r="1310" spans="5:6" ht="13.5" customHeight="1">
      <c r="E1310" s="169"/>
      <c r="F1310" s="169"/>
    </row>
    <row r="1311" spans="5:6" ht="13.5" customHeight="1">
      <c r="E1311" s="169"/>
      <c r="F1311" s="169"/>
    </row>
    <row r="1312" spans="5:6" ht="13.5" customHeight="1">
      <c r="E1312" s="169"/>
      <c r="F1312" s="169"/>
    </row>
    <row r="1313" spans="5:6" ht="13.5" customHeight="1">
      <c r="E1313" s="169"/>
      <c r="F1313" s="169"/>
    </row>
    <row r="1314" spans="5:6" ht="13.5" customHeight="1">
      <c r="E1314" s="169"/>
      <c r="F1314" s="169"/>
    </row>
    <row r="1315" spans="5:6" ht="13.5" customHeight="1">
      <c r="E1315" s="169"/>
      <c r="F1315" s="169"/>
    </row>
    <row r="1316" spans="5:6" ht="13.5" customHeight="1">
      <c r="E1316" s="169"/>
      <c r="F1316" s="169"/>
    </row>
    <row r="1317" spans="5:6" ht="13.5" customHeight="1">
      <c r="E1317" s="169"/>
      <c r="F1317" s="169"/>
    </row>
    <row r="1318" spans="5:6" ht="13.5" customHeight="1">
      <c r="E1318" s="169"/>
      <c r="F1318" s="169"/>
    </row>
    <row r="1319" spans="5:6" ht="13.5" customHeight="1">
      <c r="E1319" s="169"/>
      <c r="F1319" s="169"/>
    </row>
    <row r="1320" spans="5:6" ht="13.5" customHeight="1">
      <c r="E1320" s="169"/>
      <c r="F1320" s="169"/>
    </row>
    <row r="1321" spans="5:6" ht="13.5" customHeight="1">
      <c r="E1321" s="169"/>
      <c r="F1321" s="169"/>
    </row>
    <row r="1322" spans="5:6" ht="13.5" customHeight="1">
      <c r="E1322" s="169"/>
      <c r="F1322" s="169"/>
    </row>
    <row r="1323" spans="5:6" ht="13.5" customHeight="1">
      <c r="E1323" s="169"/>
      <c r="F1323" s="169"/>
    </row>
    <row r="1324" spans="5:6" ht="13.5" customHeight="1">
      <c r="E1324" s="169"/>
      <c r="F1324" s="169"/>
    </row>
    <row r="1325" spans="5:6" ht="13.5" customHeight="1">
      <c r="E1325" s="169"/>
      <c r="F1325" s="169"/>
    </row>
    <row r="1326" spans="5:6" ht="13.5" customHeight="1">
      <c r="E1326" s="169"/>
      <c r="F1326" s="169"/>
    </row>
    <row r="1327" spans="5:6" ht="13.5" customHeight="1">
      <c r="E1327" s="169"/>
      <c r="F1327" s="169"/>
    </row>
    <row r="1328" spans="5:6" ht="13.5" customHeight="1">
      <c r="E1328" s="169"/>
      <c r="F1328" s="169"/>
    </row>
    <row r="1329" spans="5:6" ht="13.5" customHeight="1">
      <c r="E1329" s="169"/>
      <c r="F1329" s="169"/>
    </row>
    <row r="1330" spans="5:6" ht="13.5" customHeight="1">
      <c r="E1330" s="169"/>
      <c r="F1330" s="169"/>
    </row>
    <row r="1331" spans="5:6" ht="13.5" customHeight="1">
      <c r="E1331" s="169"/>
      <c r="F1331" s="169"/>
    </row>
    <row r="1332" spans="5:6" ht="13.5" customHeight="1">
      <c r="E1332" s="169"/>
      <c r="F1332" s="169"/>
    </row>
    <row r="1333" spans="5:6" ht="13.5" customHeight="1">
      <c r="E1333" s="169"/>
      <c r="F1333" s="169"/>
    </row>
    <row r="1334" spans="5:6" ht="13.5" customHeight="1">
      <c r="E1334" s="169"/>
      <c r="F1334" s="169"/>
    </row>
    <row r="1335" spans="5:6" ht="13.5" customHeight="1">
      <c r="E1335" s="169"/>
      <c r="F1335" s="169"/>
    </row>
    <row r="1336" spans="5:6" ht="13.5" customHeight="1">
      <c r="E1336" s="169"/>
      <c r="F1336" s="169"/>
    </row>
    <row r="1337" spans="5:6" ht="13.5" customHeight="1">
      <c r="E1337" s="169"/>
      <c r="F1337" s="169"/>
    </row>
    <row r="1338" spans="5:6" ht="13.5" customHeight="1">
      <c r="E1338" s="169"/>
      <c r="F1338" s="169"/>
    </row>
    <row r="1339" spans="5:6" ht="13.5" customHeight="1">
      <c r="E1339" s="169"/>
      <c r="F1339" s="169"/>
    </row>
    <row r="1340" spans="5:6" ht="13.5" customHeight="1">
      <c r="E1340" s="169"/>
      <c r="F1340" s="169"/>
    </row>
    <row r="1341" spans="5:6" ht="13.5" customHeight="1">
      <c r="E1341" s="169"/>
      <c r="F1341" s="169"/>
    </row>
    <row r="1342" spans="5:6" ht="13.5" customHeight="1">
      <c r="E1342" s="169"/>
      <c r="F1342" s="169"/>
    </row>
    <row r="1343" spans="5:6" ht="13.5" customHeight="1">
      <c r="E1343" s="169"/>
      <c r="F1343" s="169"/>
    </row>
    <row r="1344" spans="5:6" ht="13.5" customHeight="1">
      <c r="E1344" s="169"/>
      <c r="F1344" s="169"/>
    </row>
    <row r="1345" spans="5:6" ht="13.5" customHeight="1">
      <c r="E1345" s="169"/>
      <c r="F1345" s="169"/>
    </row>
    <row r="1346" spans="5:6" ht="13.5" customHeight="1">
      <c r="E1346" s="169"/>
      <c r="F1346" s="169"/>
    </row>
    <row r="1347" spans="5:6" ht="13.5" customHeight="1">
      <c r="E1347" s="169"/>
      <c r="F1347" s="169"/>
    </row>
    <row r="1348" spans="5:6" ht="13.5" customHeight="1">
      <c r="E1348" s="169"/>
      <c r="F1348" s="169"/>
    </row>
    <row r="1349" spans="5:6" ht="13.5" customHeight="1">
      <c r="E1349" s="169"/>
      <c r="F1349" s="169"/>
    </row>
    <row r="1350" spans="5:6" ht="13.5" customHeight="1">
      <c r="E1350" s="169"/>
      <c r="F1350" s="169"/>
    </row>
    <row r="1351" spans="5:6" ht="13.5" customHeight="1">
      <c r="E1351" s="169"/>
      <c r="F1351" s="169"/>
    </row>
    <row r="1352" spans="5:6" ht="13.5" customHeight="1">
      <c r="E1352" s="169"/>
      <c r="F1352" s="169"/>
    </row>
    <row r="1353" spans="5:6" ht="13.5" customHeight="1">
      <c r="E1353" s="169"/>
      <c r="F1353" s="169"/>
    </row>
    <row r="1354" spans="5:6" ht="13.5" customHeight="1">
      <c r="E1354" s="169"/>
      <c r="F1354" s="169"/>
    </row>
    <row r="1355" spans="5:6" ht="13.5" customHeight="1">
      <c r="E1355" s="169"/>
      <c r="F1355" s="169"/>
    </row>
    <row r="1356" spans="5:6" ht="13.5" customHeight="1">
      <c r="E1356" s="169"/>
      <c r="F1356" s="169"/>
    </row>
    <row r="1357" spans="5:6" ht="13.5" customHeight="1">
      <c r="E1357" s="169"/>
      <c r="F1357" s="169"/>
    </row>
    <row r="1358" spans="5:6" ht="13.5" customHeight="1">
      <c r="E1358" s="169"/>
      <c r="F1358" s="169"/>
    </row>
    <row r="1359" spans="5:6" ht="13.5" customHeight="1">
      <c r="E1359" s="169"/>
      <c r="F1359" s="169"/>
    </row>
    <row r="1360" spans="5:6" ht="13.5" customHeight="1">
      <c r="E1360" s="169"/>
      <c r="F1360" s="169"/>
    </row>
    <row r="1361" spans="5:6" ht="13.5" customHeight="1">
      <c r="E1361" s="169"/>
      <c r="F1361" s="169"/>
    </row>
    <row r="1362" spans="5:6" ht="13.5" customHeight="1">
      <c r="E1362" s="169"/>
      <c r="F1362" s="169"/>
    </row>
    <row r="1363" spans="5:6" ht="13.5" customHeight="1">
      <c r="E1363" s="169"/>
      <c r="F1363" s="169"/>
    </row>
    <row r="1364" spans="5:6" ht="13.5" customHeight="1">
      <c r="E1364" s="169"/>
      <c r="F1364" s="169"/>
    </row>
    <row r="1365" spans="5:6" ht="13.5" customHeight="1">
      <c r="E1365" s="169"/>
      <c r="F1365" s="169"/>
    </row>
    <row r="1366" spans="5:6" ht="13.5" customHeight="1">
      <c r="E1366" s="169"/>
      <c r="F1366" s="169"/>
    </row>
    <row r="1367" spans="5:6" ht="13.5" customHeight="1">
      <c r="E1367" s="169"/>
      <c r="F1367" s="169"/>
    </row>
    <row r="1368" spans="5:6" ht="13.5" customHeight="1">
      <c r="E1368" s="169"/>
      <c r="F1368" s="169"/>
    </row>
    <row r="1369" spans="5:6" ht="13.5" customHeight="1">
      <c r="E1369" s="169"/>
      <c r="F1369" s="169"/>
    </row>
    <row r="1370" spans="5:6" ht="13.5" customHeight="1">
      <c r="E1370" s="169"/>
      <c r="F1370" s="169"/>
    </row>
    <row r="1371" spans="5:6" ht="13.5" customHeight="1">
      <c r="E1371" s="169"/>
      <c r="F1371" s="169"/>
    </row>
    <row r="1372" spans="5:6" ht="13.5" customHeight="1">
      <c r="E1372" s="169"/>
      <c r="F1372" s="169"/>
    </row>
    <row r="1373" spans="5:6" ht="13.5" customHeight="1">
      <c r="E1373" s="169"/>
      <c r="F1373" s="169"/>
    </row>
    <row r="1374" spans="5:6" ht="13.5" customHeight="1">
      <c r="E1374" s="169"/>
      <c r="F1374" s="169"/>
    </row>
    <row r="1375" spans="5:6" ht="13.5" customHeight="1">
      <c r="E1375" s="169"/>
      <c r="F1375" s="169"/>
    </row>
    <row r="1376" spans="5:6" ht="13.5" customHeight="1">
      <c r="E1376" s="169"/>
      <c r="F1376" s="169"/>
    </row>
    <row r="1377" spans="5:6" ht="13.5" customHeight="1">
      <c r="E1377" s="169"/>
      <c r="F1377" s="169"/>
    </row>
    <row r="1378" spans="5:6" ht="13.5" customHeight="1">
      <c r="E1378" s="169"/>
      <c r="F1378" s="169"/>
    </row>
    <row r="1379" spans="5:6" ht="13.5" customHeight="1">
      <c r="E1379" s="169"/>
      <c r="F1379" s="169"/>
    </row>
    <row r="1380" spans="5:6" ht="13.5" customHeight="1">
      <c r="E1380" s="169"/>
      <c r="F1380" s="169"/>
    </row>
    <row r="1381" spans="5:6" ht="13.5" customHeight="1">
      <c r="E1381" s="169"/>
      <c r="F1381" s="169"/>
    </row>
    <row r="1382" spans="5:6" ht="13.5" customHeight="1">
      <c r="E1382" s="169"/>
      <c r="F1382" s="169"/>
    </row>
    <row r="1383" spans="5:6" ht="13.5" customHeight="1">
      <c r="E1383" s="169"/>
      <c r="F1383" s="169"/>
    </row>
    <row r="1384" spans="5:6" ht="13.5" customHeight="1">
      <c r="E1384" s="169"/>
      <c r="F1384" s="169"/>
    </row>
    <row r="1385" spans="5:6" ht="13.5" customHeight="1">
      <c r="E1385" s="169"/>
      <c r="F1385" s="169"/>
    </row>
    <row r="1386" spans="5:6" ht="13.5" customHeight="1">
      <c r="E1386" s="169"/>
      <c r="F1386" s="169"/>
    </row>
    <row r="1387" spans="5:6" ht="13.5" customHeight="1">
      <c r="E1387" s="169"/>
      <c r="F1387" s="169"/>
    </row>
    <row r="1388" spans="5:6" ht="13.5" customHeight="1">
      <c r="E1388" s="169"/>
      <c r="F1388" s="169"/>
    </row>
    <row r="1389" spans="5:6" ht="13.5" customHeight="1">
      <c r="E1389" s="169"/>
      <c r="F1389" s="169"/>
    </row>
    <row r="1390" spans="5:6" ht="13.5" customHeight="1">
      <c r="E1390" s="169"/>
      <c r="F1390" s="169"/>
    </row>
    <row r="1391" spans="5:6" ht="13.5" customHeight="1">
      <c r="E1391" s="169"/>
      <c r="F1391" s="169"/>
    </row>
    <row r="1392" spans="5:6" ht="13.5" customHeight="1">
      <c r="E1392" s="169"/>
      <c r="F1392" s="169"/>
    </row>
    <row r="1393" spans="5:6" ht="13.5" customHeight="1">
      <c r="E1393" s="169"/>
      <c r="F1393" s="169"/>
    </row>
    <row r="1394" spans="5:6" ht="13.5" customHeight="1">
      <c r="E1394" s="169"/>
      <c r="F1394" s="169"/>
    </row>
    <row r="1395" spans="5:6" ht="13.5" customHeight="1">
      <c r="E1395" s="169"/>
      <c r="F1395" s="169"/>
    </row>
    <row r="1396" spans="5:6" ht="13.5" customHeight="1">
      <c r="E1396" s="169"/>
      <c r="F1396" s="169"/>
    </row>
    <row r="1397" spans="5:6" ht="13.5" customHeight="1">
      <c r="E1397" s="169"/>
      <c r="F1397" s="169"/>
    </row>
    <row r="1398" spans="5:6" ht="13.5" customHeight="1">
      <c r="E1398" s="169"/>
      <c r="F1398" s="169"/>
    </row>
    <row r="1399" spans="5:6" ht="13.5" customHeight="1">
      <c r="E1399" s="169"/>
      <c r="F1399" s="169"/>
    </row>
    <row r="1400" spans="5:6" ht="13.5" customHeight="1">
      <c r="E1400" s="169"/>
      <c r="F1400" s="169"/>
    </row>
    <row r="1401" spans="5:6" ht="13.5" customHeight="1">
      <c r="E1401" s="169"/>
      <c r="F1401" s="169"/>
    </row>
    <row r="1402" spans="5:6" ht="13.5" customHeight="1">
      <c r="E1402" s="169"/>
      <c r="F1402" s="169"/>
    </row>
    <row r="1403" spans="5:6" ht="13.5" customHeight="1">
      <c r="E1403" s="169"/>
      <c r="F1403" s="169"/>
    </row>
    <row r="1404" spans="5:6" ht="13.5" customHeight="1">
      <c r="E1404" s="169"/>
      <c r="F1404" s="169"/>
    </row>
    <row r="1405" spans="5:6" ht="13.5" customHeight="1">
      <c r="E1405" s="169"/>
      <c r="F1405" s="169"/>
    </row>
    <row r="1406" spans="5:6" ht="13.5" customHeight="1">
      <c r="E1406" s="169"/>
      <c r="F1406" s="169"/>
    </row>
    <row r="1407" spans="5:6" ht="13.5" customHeight="1">
      <c r="E1407" s="169"/>
      <c r="F1407" s="169"/>
    </row>
    <row r="1408" spans="5:6" ht="13.5" customHeight="1">
      <c r="E1408" s="169"/>
      <c r="F1408" s="169"/>
    </row>
    <row r="1409" spans="5:6" ht="13.5" customHeight="1">
      <c r="E1409" s="169"/>
      <c r="F1409" s="169"/>
    </row>
    <row r="1410" spans="5:6" ht="13.5" customHeight="1">
      <c r="E1410" s="169"/>
      <c r="F1410" s="169"/>
    </row>
    <row r="1411" spans="5:6" ht="13.5" customHeight="1">
      <c r="E1411" s="169"/>
      <c r="F1411" s="169"/>
    </row>
    <row r="1412" spans="5:6" ht="13.5" customHeight="1">
      <c r="E1412" s="169"/>
      <c r="F1412" s="169"/>
    </row>
    <row r="1413" spans="5:6" ht="13.5" customHeight="1">
      <c r="E1413" s="169"/>
      <c r="F1413" s="169"/>
    </row>
    <row r="1414" spans="5:6" ht="13.5" customHeight="1">
      <c r="E1414" s="169"/>
      <c r="F1414" s="169"/>
    </row>
    <row r="1415" spans="5:6" ht="13.5" customHeight="1">
      <c r="E1415" s="169"/>
      <c r="F1415" s="169"/>
    </row>
    <row r="1416" spans="5:6" ht="13.5" customHeight="1">
      <c r="E1416" s="169"/>
      <c r="F1416" s="169"/>
    </row>
    <row r="1417" spans="5:6" ht="13.5" customHeight="1">
      <c r="E1417" s="169"/>
      <c r="F1417" s="169"/>
    </row>
    <row r="1418" spans="5:6" ht="13.5" customHeight="1">
      <c r="E1418" s="169"/>
      <c r="F1418" s="169"/>
    </row>
    <row r="1419" spans="5:6" ht="13.5" customHeight="1">
      <c r="E1419" s="169"/>
      <c r="F1419" s="169"/>
    </row>
    <row r="1420" spans="5:6" ht="13.5" customHeight="1">
      <c r="E1420" s="169"/>
      <c r="F1420" s="169"/>
    </row>
    <row r="1421" spans="5:6" ht="13.5" customHeight="1">
      <c r="E1421" s="169"/>
      <c r="F1421" s="169"/>
    </row>
    <row r="1422" spans="5:6" ht="13.5" customHeight="1">
      <c r="E1422" s="169"/>
      <c r="F1422" s="169"/>
    </row>
    <row r="1423" spans="5:6" ht="13.5" customHeight="1">
      <c r="E1423" s="169"/>
      <c r="F1423" s="169"/>
    </row>
    <row r="1424" spans="5:6" ht="13.5" customHeight="1">
      <c r="E1424" s="169"/>
      <c r="F1424" s="169"/>
    </row>
    <row r="1425" spans="5:6" ht="13.5" customHeight="1">
      <c r="E1425" s="169"/>
      <c r="F1425" s="169"/>
    </row>
    <row r="1426" spans="5:6" ht="13.5" customHeight="1">
      <c r="E1426" s="169"/>
      <c r="F1426" s="169"/>
    </row>
    <row r="1427" spans="5:6" ht="13.5" customHeight="1">
      <c r="E1427" s="169"/>
      <c r="F1427" s="169"/>
    </row>
    <row r="1428" spans="5:6" ht="13.5" customHeight="1">
      <c r="E1428" s="169"/>
      <c r="F1428" s="169"/>
    </row>
    <row r="1429" spans="5:6" ht="13.5" customHeight="1">
      <c r="E1429" s="169"/>
      <c r="F1429" s="169"/>
    </row>
    <row r="1430" spans="5:6" ht="13.5" customHeight="1">
      <c r="E1430" s="169"/>
      <c r="F1430" s="169"/>
    </row>
    <row r="1431" spans="5:6" ht="13.5" customHeight="1">
      <c r="E1431" s="169"/>
      <c r="F1431" s="169"/>
    </row>
    <row r="1432" spans="5:6" ht="13.5" customHeight="1">
      <c r="E1432" s="169"/>
      <c r="F1432" s="169"/>
    </row>
    <row r="1433" spans="5:6" ht="13.5" customHeight="1">
      <c r="E1433" s="169"/>
      <c r="F1433" s="169"/>
    </row>
    <row r="1434" spans="5:6" ht="13.5" customHeight="1">
      <c r="E1434" s="169"/>
      <c r="F1434" s="169"/>
    </row>
    <row r="1435" spans="5:6" ht="13.5" customHeight="1">
      <c r="E1435" s="169"/>
      <c r="F1435" s="169"/>
    </row>
    <row r="1436" spans="5:6" ht="13.5" customHeight="1">
      <c r="E1436" s="169"/>
      <c r="F1436" s="169"/>
    </row>
    <row r="1437" spans="5:6" ht="13.5" customHeight="1">
      <c r="E1437" s="169"/>
      <c r="F1437" s="169"/>
    </row>
    <row r="1438" spans="5:6" ht="13.5" customHeight="1">
      <c r="E1438" s="169"/>
      <c r="F1438" s="169"/>
    </row>
    <row r="1439" spans="5:6" ht="13.5" customHeight="1">
      <c r="E1439" s="169"/>
      <c r="F1439" s="169"/>
    </row>
    <row r="1440" spans="5:6" ht="13.5" customHeight="1">
      <c r="E1440" s="169"/>
      <c r="F1440" s="169"/>
    </row>
    <row r="1441" spans="5:6" ht="13.5" customHeight="1">
      <c r="E1441" s="169"/>
      <c r="F1441" s="169"/>
    </row>
    <row r="1442" spans="5:6" ht="13.5" customHeight="1">
      <c r="E1442" s="169"/>
      <c r="F1442" s="169"/>
    </row>
    <row r="1443" spans="5:6" ht="13.5" customHeight="1">
      <c r="E1443" s="169"/>
      <c r="F1443" s="169"/>
    </row>
    <row r="1444" spans="5:6" ht="13.5" customHeight="1">
      <c r="E1444" s="169"/>
      <c r="F1444" s="169"/>
    </row>
    <row r="1445" spans="5:6" ht="13.5" customHeight="1">
      <c r="E1445" s="169"/>
      <c r="F1445" s="169"/>
    </row>
    <row r="1446" spans="5:6" ht="13.5" customHeight="1">
      <c r="E1446" s="169"/>
      <c r="F1446" s="169"/>
    </row>
    <row r="1447" spans="5:6" ht="13.5" customHeight="1">
      <c r="E1447" s="169"/>
      <c r="F1447" s="169"/>
    </row>
    <row r="1448" spans="5:6" ht="13.5" customHeight="1">
      <c r="E1448" s="169"/>
      <c r="F1448" s="169"/>
    </row>
    <row r="1449" spans="5:6" ht="13.5" customHeight="1">
      <c r="E1449" s="169"/>
      <c r="F1449" s="169"/>
    </row>
    <row r="1450" spans="5:6" ht="13.5" customHeight="1">
      <c r="E1450" s="169"/>
      <c r="F1450" s="169"/>
    </row>
    <row r="1451" spans="5:6" ht="13.5" customHeight="1">
      <c r="E1451" s="169"/>
      <c r="F1451" s="169"/>
    </row>
    <row r="1452" spans="5:6" ht="13.5" customHeight="1">
      <c r="E1452" s="169"/>
      <c r="F1452" s="169"/>
    </row>
    <row r="1453" spans="5:6" ht="13.5" customHeight="1">
      <c r="E1453" s="169"/>
      <c r="F1453" s="169"/>
    </row>
    <row r="1454" spans="5:6" ht="13.5" customHeight="1">
      <c r="E1454" s="169"/>
      <c r="F1454" s="169"/>
    </row>
    <row r="1455" spans="5:6" ht="13.5" customHeight="1">
      <c r="E1455" s="169"/>
      <c r="F1455" s="169"/>
    </row>
    <row r="1456" spans="5:6" ht="13.5" customHeight="1">
      <c r="E1456" s="169"/>
      <c r="F1456" s="169"/>
    </row>
    <row r="1457" spans="5:6" ht="13.5" customHeight="1">
      <c r="E1457" s="169"/>
      <c r="F1457" s="169"/>
    </row>
    <row r="1458" spans="5:6" ht="13.5" customHeight="1">
      <c r="E1458" s="169"/>
      <c r="F1458" s="169"/>
    </row>
    <row r="1459" spans="5:6" ht="13.5" customHeight="1">
      <c r="E1459" s="169"/>
      <c r="F1459" s="169"/>
    </row>
    <row r="1460" spans="5:6" ht="13.5" customHeight="1">
      <c r="E1460" s="169"/>
      <c r="F1460" s="169"/>
    </row>
    <row r="1461" spans="5:6" ht="13.5" customHeight="1">
      <c r="E1461" s="169"/>
      <c r="F1461" s="169"/>
    </row>
    <row r="1462" spans="5:6" ht="13.5" customHeight="1">
      <c r="E1462" s="169"/>
      <c r="F1462" s="169"/>
    </row>
    <row r="1463" spans="5:6" ht="13.5" customHeight="1">
      <c r="E1463" s="169"/>
      <c r="F1463" s="169"/>
    </row>
    <row r="1464" spans="5:6" ht="13.5" customHeight="1">
      <c r="E1464" s="169"/>
      <c r="F1464" s="169"/>
    </row>
    <row r="1465" spans="5:6" ht="13.5" customHeight="1">
      <c r="E1465" s="169"/>
      <c r="F1465" s="169"/>
    </row>
    <row r="1466" spans="5:6" ht="13.5" customHeight="1">
      <c r="E1466" s="169"/>
      <c r="F1466" s="169"/>
    </row>
    <row r="1467" spans="5:6" ht="13.5" customHeight="1">
      <c r="E1467" s="169"/>
      <c r="F1467" s="169"/>
    </row>
    <row r="1468" spans="5:6" ht="13.5" customHeight="1">
      <c r="E1468" s="169"/>
      <c r="F1468" s="169"/>
    </row>
    <row r="1469" spans="5:6" ht="13.5" customHeight="1">
      <c r="E1469" s="169"/>
      <c r="F1469" s="169"/>
    </row>
    <row r="1470" spans="5:6" ht="13.5" customHeight="1">
      <c r="E1470" s="169"/>
      <c r="F1470" s="169"/>
    </row>
    <row r="1471" spans="5:6" ht="13.5" customHeight="1">
      <c r="E1471" s="169"/>
      <c r="F1471" s="169"/>
    </row>
    <row r="1472" spans="5:6" ht="13.5" customHeight="1">
      <c r="E1472" s="169"/>
      <c r="F1472" s="169"/>
    </row>
    <row r="1473" spans="5:6" ht="13.5" customHeight="1">
      <c r="E1473" s="169"/>
      <c r="F1473" s="169"/>
    </row>
    <row r="1474" spans="5:6" ht="13.5" customHeight="1">
      <c r="E1474" s="169"/>
      <c r="F1474" s="169"/>
    </row>
    <row r="1475" spans="5:6" ht="13.5" customHeight="1">
      <c r="E1475" s="169"/>
      <c r="F1475" s="169"/>
    </row>
    <row r="1476" spans="5:6" ht="13.5" customHeight="1">
      <c r="E1476" s="169"/>
      <c r="F1476" s="169"/>
    </row>
    <row r="1477" spans="5:6" ht="13.5" customHeight="1">
      <c r="E1477" s="169"/>
      <c r="F1477" s="169"/>
    </row>
    <row r="1478" spans="5:6" ht="13.5" customHeight="1">
      <c r="E1478" s="169"/>
      <c r="F1478" s="169"/>
    </row>
    <row r="1479" spans="5:6" ht="13.5" customHeight="1">
      <c r="E1479" s="169"/>
      <c r="F1479" s="169"/>
    </row>
    <row r="1480" spans="5:6" ht="13.5" customHeight="1">
      <c r="E1480" s="169"/>
      <c r="F1480" s="169"/>
    </row>
    <row r="1481" spans="5:6" ht="13.5" customHeight="1">
      <c r="E1481" s="169"/>
      <c r="F1481" s="169"/>
    </row>
    <row r="1482" spans="5:6" ht="13.5" customHeight="1">
      <c r="E1482" s="169"/>
      <c r="F1482" s="169"/>
    </row>
    <row r="1483" spans="5:6" ht="13.5" customHeight="1">
      <c r="E1483" s="169"/>
      <c r="F1483" s="169"/>
    </row>
    <row r="1484" spans="5:6" ht="13.5" customHeight="1">
      <c r="E1484" s="169"/>
      <c r="F1484" s="169"/>
    </row>
    <row r="1485" spans="5:6" ht="13.5" customHeight="1">
      <c r="E1485" s="169"/>
      <c r="F1485" s="169"/>
    </row>
    <row r="1486" spans="5:6" ht="13.5" customHeight="1">
      <c r="E1486" s="169"/>
      <c r="F1486" s="169"/>
    </row>
    <row r="1487" spans="5:6" ht="13.5" customHeight="1">
      <c r="E1487" s="169"/>
      <c r="F1487" s="169"/>
    </row>
    <row r="1488" spans="5:6" ht="13.5" customHeight="1">
      <c r="E1488" s="169"/>
      <c r="F1488" s="169"/>
    </row>
    <row r="1489" spans="5:6" ht="13.5" customHeight="1">
      <c r="E1489" s="169"/>
      <c r="F1489" s="169"/>
    </row>
    <row r="1490" spans="5:6" ht="13.5" customHeight="1">
      <c r="E1490" s="169"/>
      <c r="F1490" s="169"/>
    </row>
    <row r="1491" spans="5:6" ht="13.5" customHeight="1">
      <c r="E1491" s="169"/>
      <c r="F1491" s="169"/>
    </row>
    <row r="1492" spans="5:6" ht="13.5" customHeight="1">
      <c r="E1492" s="169"/>
      <c r="F1492" s="169"/>
    </row>
    <row r="1493" spans="5:6" ht="13.5" customHeight="1">
      <c r="E1493" s="169"/>
      <c r="F1493" s="169"/>
    </row>
    <row r="1494" spans="5:6" ht="13.5" customHeight="1">
      <c r="E1494" s="169"/>
      <c r="F1494" s="169"/>
    </row>
    <row r="1495" spans="5:6" ht="13.5" customHeight="1">
      <c r="E1495" s="169"/>
      <c r="F1495" s="169"/>
    </row>
    <row r="1496" spans="5:6" ht="13.5" customHeight="1">
      <c r="E1496" s="169"/>
      <c r="F1496" s="169"/>
    </row>
    <row r="1497" spans="5:6" ht="13.5" customHeight="1">
      <c r="E1497" s="169"/>
      <c r="F1497" s="169"/>
    </row>
    <row r="1498" spans="5:6" ht="13.5" customHeight="1">
      <c r="E1498" s="169"/>
      <c r="F1498" s="169"/>
    </row>
    <row r="1499" spans="5:6" ht="13.5" customHeight="1">
      <c r="E1499" s="169"/>
      <c r="F1499" s="169"/>
    </row>
    <row r="1500" spans="5:6" ht="13.5" customHeight="1">
      <c r="E1500" s="169"/>
      <c r="F1500" s="169"/>
    </row>
    <row r="1501" spans="5:6" ht="13.5" customHeight="1">
      <c r="E1501" s="169"/>
      <c r="F1501" s="169"/>
    </row>
    <row r="1502" spans="5:6" ht="13.5" customHeight="1">
      <c r="E1502" s="169"/>
      <c r="F1502" s="169"/>
    </row>
    <row r="1503" spans="5:6" ht="13.5" customHeight="1">
      <c r="E1503" s="169"/>
      <c r="F1503" s="169"/>
    </row>
    <row r="1504" spans="5:6" ht="13.5" customHeight="1">
      <c r="E1504" s="169"/>
      <c r="F1504" s="169"/>
    </row>
    <row r="1505" spans="5:6" ht="13.5" customHeight="1">
      <c r="E1505" s="169"/>
      <c r="F1505" s="169"/>
    </row>
    <row r="1506" spans="5:6" ht="13.5" customHeight="1">
      <c r="E1506" s="169"/>
      <c r="F1506" s="169"/>
    </row>
    <row r="1507" spans="5:6" ht="13.5" customHeight="1">
      <c r="E1507" s="169"/>
      <c r="F1507" s="169"/>
    </row>
    <row r="1508" spans="5:6" ht="13.5" customHeight="1">
      <c r="E1508" s="169"/>
      <c r="F1508" s="169"/>
    </row>
    <row r="1509" spans="5:6" ht="13.5" customHeight="1">
      <c r="E1509" s="169"/>
      <c r="F1509" s="169"/>
    </row>
    <row r="1510" spans="5:6" ht="13.5" customHeight="1">
      <c r="E1510" s="169"/>
      <c r="F1510" s="169"/>
    </row>
    <row r="1511" spans="5:6" ht="13.5" customHeight="1">
      <c r="E1511" s="169"/>
      <c r="F1511" s="169"/>
    </row>
    <row r="1512" spans="5:6" ht="13.5" customHeight="1">
      <c r="E1512" s="169"/>
      <c r="F1512" s="169"/>
    </row>
    <row r="1513" spans="5:6" ht="13.5" customHeight="1">
      <c r="E1513" s="169"/>
      <c r="F1513" s="169"/>
    </row>
    <row r="1514" spans="5:6" ht="13.5" customHeight="1">
      <c r="E1514" s="169"/>
      <c r="F1514" s="169"/>
    </row>
    <row r="1515" spans="5:6" ht="13.5" customHeight="1">
      <c r="E1515" s="169"/>
      <c r="F1515" s="169"/>
    </row>
    <row r="1516" spans="5:6" ht="13.5" customHeight="1">
      <c r="E1516" s="169"/>
      <c r="F1516" s="169"/>
    </row>
    <row r="1517" spans="5:6" ht="13.5" customHeight="1">
      <c r="E1517" s="169"/>
      <c r="F1517" s="169"/>
    </row>
    <row r="1518" spans="5:6" ht="13.5" customHeight="1">
      <c r="E1518" s="169"/>
      <c r="F1518" s="169"/>
    </row>
    <row r="1519" spans="5:6" ht="13.5" customHeight="1">
      <c r="E1519" s="169"/>
      <c r="F1519" s="169"/>
    </row>
    <row r="1520" spans="5:6" ht="13.5" customHeight="1">
      <c r="E1520" s="169"/>
      <c r="F1520" s="169"/>
    </row>
    <row r="1521" spans="5:6" ht="13.5" customHeight="1">
      <c r="E1521" s="169"/>
      <c r="F1521" s="169"/>
    </row>
    <row r="1522" spans="5:6" ht="13.5" customHeight="1">
      <c r="E1522" s="169"/>
      <c r="F1522" s="169"/>
    </row>
    <row r="1523" spans="5:6" ht="13.5" customHeight="1">
      <c r="E1523" s="169"/>
      <c r="F1523" s="169"/>
    </row>
    <row r="1524" spans="5:6" ht="13.5" customHeight="1">
      <c r="E1524" s="169"/>
      <c r="F1524" s="169"/>
    </row>
    <row r="1525" spans="5:6" ht="13.5" customHeight="1">
      <c r="E1525" s="169"/>
      <c r="F1525" s="169"/>
    </row>
    <row r="1526" spans="5:6" ht="13.5" customHeight="1">
      <c r="E1526" s="169"/>
      <c r="F1526" s="169"/>
    </row>
    <row r="1527" spans="5:6" ht="13.5" customHeight="1">
      <c r="E1527" s="169"/>
      <c r="F1527" s="169"/>
    </row>
    <row r="1528" spans="5:6" ht="13.5" customHeight="1">
      <c r="E1528" s="169"/>
      <c r="F1528" s="169"/>
    </row>
    <row r="1529" spans="5:6" ht="13.5" customHeight="1">
      <c r="E1529" s="169"/>
      <c r="F1529" s="169"/>
    </row>
    <row r="1530" spans="5:6" ht="13.5" customHeight="1">
      <c r="E1530" s="169"/>
      <c r="F1530" s="169"/>
    </row>
    <row r="1531" spans="5:6" ht="13.5" customHeight="1">
      <c r="E1531" s="169"/>
      <c r="F1531" s="169"/>
    </row>
    <row r="1532" spans="5:6" ht="13.5" customHeight="1">
      <c r="E1532" s="169"/>
      <c r="F1532" s="169"/>
    </row>
    <row r="1533" spans="5:6" ht="13.5" customHeight="1">
      <c r="E1533" s="169"/>
      <c r="F1533" s="169"/>
    </row>
    <row r="1534" spans="5:6" ht="13.5" customHeight="1">
      <c r="E1534" s="169"/>
      <c r="F1534" s="169"/>
    </row>
    <row r="1535" spans="5:6" ht="13.5" customHeight="1">
      <c r="E1535" s="169"/>
      <c r="F1535" s="169"/>
    </row>
    <row r="1536" spans="5:6" ht="13.5" customHeight="1">
      <c r="E1536" s="169"/>
      <c r="F1536" s="169"/>
    </row>
    <row r="1537" spans="5:6" ht="13.5" customHeight="1">
      <c r="E1537" s="169"/>
      <c r="F1537" s="169"/>
    </row>
    <row r="1538" spans="5:6" ht="13.5" customHeight="1">
      <c r="E1538" s="169"/>
      <c r="F1538" s="169"/>
    </row>
    <row r="1539" spans="5:6" ht="13.5" customHeight="1">
      <c r="E1539" s="169"/>
      <c r="F1539" s="169"/>
    </row>
    <row r="1540" spans="5:6" ht="13.5" customHeight="1">
      <c r="E1540" s="169"/>
      <c r="F1540" s="169"/>
    </row>
    <row r="1541" spans="5:6" ht="13.5" customHeight="1">
      <c r="E1541" s="169"/>
      <c r="F1541" s="169"/>
    </row>
    <row r="1542" spans="5:6" ht="13.5" customHeight="1">
      <c r="E1542" s="169"/>
      <c r="F1542" s="169"/>
    </row>
    <row r="1543" spans="5:6" ht="13.5" customHeight="1">
      <c r="E1543" s="169"/>
      <c r="F1543" s="169"/>
    </row>
    <row r="1544" spans="5:6" ht="13.5" customHeight="1">
      <c r="E1544" s="169"/>
      <c r="F1544" s="169"/>
    </row>
    <row r="1545" spans="5:6" ht="13.5" customHeight="1">
      <c r="E1545" s="169"/>
      <c r="F1545" s="169"/>
    </row>
    <row r="1546" spans="5:6" ht="13.5" customHeight="1">
      <c r="E1546" s="169"/>
      <c r="F1546" s="169"/>
    </row>
    <row r="1547" spans="5:6" ht="13.5" customHeight="1">
      <c r="E1547" s="169"/>
      <c r="F1547" s="169"/>
    </row>
    <row r="1548" spans="5:6" ht="13.5" customHeight="1">
      <c r="E1548" s="169"/>
      <c r="F1548" s="169"/>
    </row>
    <row r="1549" spans="5:6" ht="13.5" customHeight="1">
      <c r="E1549" s="169"/>
      <c r="F1549" s="169"/>
    </row>
    <row r="1550" spans="5:6" ht="13.5" customHeight="1">
      <c r="E1550" s="169"/>
      <c r="F1550" s="169"/>
    </row>
    <row r="1551" spans="5:6" ht="13.5" customHeight="1">
      <c r="E1551" s="169"/>
      <c r="F1551" s="169"/>
    </row>
    <row r="1552" spans="5:6" ht="13.5" customHeight="1">
      <c r="E1552" s="169"/>
      <c r="F1552" s="169"/>
    </row>
    <row r="1553" spans="5:6" ht="13.5" customHeight="1">
      <c r="E1553" s="169"/>
      <c r="F1553" s="169"/>
    </row>
    <row r="1554" spans="5:6" ht="13.5" customHeight="1">
      <c r="E1554" s="169"/>
      <c r="F1554" s="169"/>
    </row>
    <row r="1555" spans="5:6" ht="13.5" customHeight="1">
      <c r="E1555" s="169"/>
      <c r="F1555" s="169"/>
    </row>
    <row r="1556" spans="5:6" ht="13.5" customHeight="1">
      <c r="E1556" s="169"/>
      <c r="F1556" s="169"/>
    </row>
    <row r="1557" spans="5:6" ht="13.5" customHeight="1">
      <c r="E1557" s="169"/>
      <c r="F1557" s="169"/>
    </row>
    <row r="1558" spans="5:6" ht="13.5" customHeight="1">
      <c r="E1558" s="169"/>
      <c r="F1558" s="169"/>
    </row>
    <row r="1559" spans="5:6" ht="13.5" customHeight="1">
      <c r="E1559" s="169"/>
      <c r="F1559" s="169"/>
    </row>
    <row r="1560" spans="5:6" ht="13.5" customHeight="1">
      <c r="E1560" s="169"/>
      <c r="F1560" s="169"/>
    </row>
    <row r="1561" spans="5:6" ht="13.5" customHeight="1">
      <c r="E1561" s="169"/>
      <c r="F1561" s="169"/>
    </row>
    <row r="1562" spans="5:6" ht="13.5" customHeight="1">
      <c r="E1562" s="169"/>
      <c r="F1562" s="169"/>
    </row>
    <row r="1563" spans="5:6" ht="13.5" customHeight="1">
      <c r="E1563" s="169"/>
      <c r="F1563" s="169"/>
    </row>
    <row r="1564" spans="5:6" ht="13.5" customHeight="1">
      <c r="E1564" s="169"/>
      <c r="F1564" s="169"/>
    </row>
    <row r="1565" spans="5:6" ht="13.5" customHeight="1">
      <c r="E1565" s="169"/>
      <c r="F1565" s="169"/>
    </row>
    <row r="1566" spans="5:6" ht="13.5" customHeight="1">
      <c r="E1566" s="169"/>
      <c r="F1566" s="169"/>
    </row>
    <row r="1567" spans="5:6" ht="13.5" customHeight="1">
      <c r="E1567" s="169"/>
      <c r="F1567" s="169"/>
    </row>
    <row r="1568" spans="5:6" ht="13.5" customHeight="1">
      <c r="E1568" s="169"/>
      <c r="F1568" s="169"/>
    </row>
    <row r="1569" spans="5:6" ht="13.5" customHeight="1">
      <c r="E1569" s="169"/>
      <c r="F1569" s="169"/>
    </row>
    <row r="1570" spans="5:6" ht="13.5" customHeight="1">
      <c r="E1570" s="169"/>
      <c r="F1570" s="169"/>
    </row>
    <row r="1571" spans="5:6" ht="13.5" customHeight="1">
      <c r="E1571" s="169"/>
      <c r="F1571" s="169"/>
    </row>
    <row r="1572" spans="5:6" ht="13.5" customHeight="1">
      <c r="E1572" s="169"/>
      <c r="F1572" s="169"/>
    </row>
    <row r="1573" spans="5:6" ht="13.5" customHeight="1">
      <c r="E1573" s="169"/>
      <c r="F1573" s="169"/>
    </row>
    <row r="1574" spans="5:6" ht="13.5" customHeight="1">
      <c r="E1574" s="169"/>
      <c r="F1574" s="169"/>
    </row>
    <row r="1575" spans="5:6" ht="13.5" customHeight="1">
      <c r="E1575" s="169"/>
      <c r="F1575" s="169"/>
    </row>
    <row r="1576" spans="5:6" ht="13.5" customHeight="1">
      <c r="E1576" s="169"/>
      <c r="F1576" s="169"/>
    </row>
    <row r="1577" spans="5:6" ht="13.5" customHeight="1">
      <c r="E1577" s="169"/>
      <c r="F1577" s="169"/>
    </row>
    <row r="1578" spans="5:6" ht="13.5" customHeight="1">
      <c r="E1578" s="169"/>
      <c r="F1578" s="169"/>
    </row>
    <row r="1579" spans="5:6" ht="13.5" customHeight="1">
      <c r="E1579" s="169"/>
      <c r="F1579" s="169"/>
    </row>
    <row r="1580" spans="5:6" ht="13.5" customHeight="1">
      <c r="E1580" s="169"/>
      <c r="F1580" s="169"/>
    </row>
    <row r="1581" spans="5:6" ht="13.5" customHeight="1">
      <c r="E1581" s="169"/>
      <c r="F1581" s="169"/>
    </row>
    <row r="1582" spans="5:6" ht="13.5" customHeight="1">
      <c r="E1582" s="169"/>
      <c r="F1582" s="169"/>
    </row>
    <row r="1583" spans="5:6" ht="13.5" customHeight="1">
      <c r="E1583" s="169"/>
      <c r="F1583" s="169"/>
    </row>
    <row r="1584" spans="5:6" ht="13.5" customHeight="1">
      <c r="E1584" s="169"/>
      <c r="F1584" s="169"/>
    </row>
    <row r="1585" spans="5:6" ht="13.5" customHeight="1">
      <c r="E1585" s="169"/>
      <c r="F1585" s="169"/>
    </row>
    <row r="1586" spans="5:6" ht="13.5" customHeight="1">
      <c r="E1586" s="169"/>
      <c r="F1586" s="169"/>
    </row>
    <row r="1587" spans="5:6" ht="13.5" customHeight="1">
      <c r="E1587" s="169"/>
      <c r="F1587" s="169"/>
    </row>
    <row r="1588" spans="5:6" ht="13.5" customHeight="1">
      <c r="E1588" s="169"/>
      <c r="F1588" s="169"/>
    </row>
    <row r="1589" spans="5:6" ht="13.5" customHeight="1">
      <c r="E1589" s="169"/>
      <c r="F1589" s="169"/>
    </row>
    <row r="1590" spans="5:6" ht="13.5" customHeight="1">
      <c r="E1590" s="169"/>
      <c r="F1590" s="169"/>
    </row>
    <row r="1591" spans="5:6" ht="13.5" customHeight="1">
      <c r="E1591" s="169"/>
      <c r="F1591" s="169"/>
    </row>
    <row r="1592" spans="5:6" ht="13.5" customHeight="1">
      <c r="E1592" s="169"/>
      <c r="F1592" s="169"/>
    </row>
    <row r="1593" spans="5:6" ht="13.5" customHeight="1">
      <c r="E1593" s="169"/>
      <c r="F1593" s="169"/>
    </row>
    <row r="1594" spans="5:6" ht="13.5" customHeight="1">
      <c r="E1594" s="169"/>
      <c r="F1594" s="169"/>
    </row>
    <row r="1595" spans="5:6" ht="13.5" customHeight="1">
      <c r="E1595" s="169"/>
      <c r="F1595" s="169"/>
    </row>
    <row r="1596" spans="5:6" ht="13.5" customHeight="1">
      <c r="E1596" s="169"/>
      <c r="F1596" s="169"/>
    </row>
    <row r="1597" spans="5:6" ht="13.5" customHeight="1">
      <c r="E1597" s="169"/>
      <c r="F1597" s="169"/>
    </row>
    <row r="1598" spans="5:6" ht="13.5" customHeight="1">
      <c r="E1598" s="169"/>
      <c r="F1598" s="169"/>
    </row>
    <row r="1599" spans="5:6" ht="13.5" customHeight="1">
      <c r="E1599" s="169"/>
      <c r="F1599" s="169"/>
    </row>
    <row r="1600" spans="5:6" ht="13.5" customHeight="1">
      <c r="E1600" s="169"/>
      <c r="F1600" s="169"/>
    </row>
    <row r="1601" spans="5:6" ht="13.5" customHeight="1">
      <c r="E1601" s="169"/>
      <c r="F1601" s="169"/>
    </row>
    <row r="1602" spans="5:6" ht="13.5" customHeight="1">
      <c r="E1602" s="169"/>
      <c r="F1602" s="169"/>
    </row>
    <row r="1603" spans="5:6" ht="13.5" customHeight="1">
      <c r="E1603" s="169"/>
      <c r="F1603" s="169"/>
    </row>
    <row r="1604" spans="5:6" ht="13.5" customHeight="1">
      <c r="E1604" s="169"/>
      <c r="F1604" s="169"/>
    </row>
    <row r="1605" spans="5:6" ht="13.5" customHeight="1">
      <c r="E1605" s="169"/>
      <c r="F1605" s="169"/>
    </row>
    <row r="1606" spans="5:6" ht="13.5" customHeight="1">
      <c r="E1606" s="169"/>
      <c r="F1606" s="169"/>
    </row>
    <row r="1607" spans="5:6" ht="13.5" customHeight="1">
      <c r="E1607" s="169"/>
      <c r="F1607" s="169"/>
    </row>
    <row r="1608" spans="5:6" ht="13.5" customHeight="1">
      <c r="E1608" s="169"/>
      <c r="F1608" s="169"/>
    </row>
    <row r="1609" spans="5:6" ht="13.5" customHeight="1">
      <c r="E1609" s="169"/>
      <c r="F1609" s="169"/>
    </row>
    <row r="1610" spans="5:6" ht="13.5" customHeight="1">
      <c r="E1610" s="169"/>
      <c r="F1610" s="169"/>
    </row>
    <row r="1611" spans="5:6" ht="13.5" customHeight="1">
      <c r="E1611" s="169"/>
      <c r="F1611" s="169"/>
    </row>
    <row r="1612" spans="5:6" ht="13.5" customHeight="1">
      <c r="E1612" s="169"/>
      <c r="F1612" s="169"/>
    </row>
    <row r="1613" spans="5:6" ht="13.5" customHeight="1">
      <c r="E1613" s="169"/>
      <c r="F1613" s="169"/>
    </row>
    <row r="1614" spans="5:6" ht="13.5" customHeight="1">
      <c r="E1614" s="169"/>
      <c r="F1614" s="169"/>
    </row>
    <row r="1615" spans="5:6" ht="13.5" customHeight="1">
      <c r="E1615" s="169"/>
      <c r="F1615" s="169"/>
    </row>
    <row r="1616" spans="5:6" ht="13.5" customHeight="1">
      <c r="E1616" s="169"/>
      <c r="F1616" s="169"/>
    </row>
    <row r="1617" spans="5:6" ht="13.5" customHeight="1">
      <c r="E1617" s="169"/>
      <c r="F1617" s="169"/>
    </row>
    <row r="1618" spans="5:6" ht="13.5" customHeight="1">
      <c r="E1618" s="169"/>
      <c r="F1618" s="169"/>
    </row>
    <row r="1619" spans="5:6" ht="13.5" customHeight="1">
      <c r="E1619" s="169"/>
      <c r="F1619" s="169"/>
    </row>
    <row r="1620" spans="5:6" ht="13.5" customHeight="1">
      <c r="E1620" s="169"/>
      <c r="F1620" s="169"/>
    </row>
    <row r="1621" spans="5:6" ht="13.5" customHeight="1">
      <c r="E1621" s="169"/>
      <c r="F1621" s="169"/>
    </row>
    <row r="1622" spans="5:6" ht="13.5" customHeight="1">
      <c r="E1622" s="169"/>
      <c r="F1622" s="169"/>
    </row>
    <row r="1623" spans="5:6" ht="13.5" customHeight="1">
      <c r="E1623" s="169"/>
      <c r="F1623" s="169"/>
    </row>
    <row r="1624" spans="5:6" ht="13.5" customHeight="1">
      <c r="E1624" s="169"/>
      <c r="F1624" s="169"/>
    </row>
    <row r="1625" spans="5:6" ht="13.5" customHeight="1">
      <c r="E1625" s="169"/>
      <c r="F1625" s="169"/>
    </row>
    <row r="1626" spans="5:6" ht="13.5" customHeight="1">
      <c r="E1626" s="169"/>
      <c r="F1626" s="169"/>
    </row>
    <row r="1627" spans="5:6" ht="13.5" customHeight="1">
      <c r="E1627" s="169"/>
      <c r="F1627" s="169"/>
    </row>
    <row r="1628" spans="5:6" ht="13.5" customHeight="1">
      <c r="E1628" s="169"/>
      <c r="F1628" s="169"/>
    </row>
    <row r="1629" spans="5:6" ht="13.5" customHeight="1">
      <c r="E1629" s="169"/>
      <c r="F1629" s="169"/>
    </row>
    <row r="1630" spans="5:6" ht="13.5" customHeight="1">
      <c r="E1630" s="169"/>
      <c r="F1630" s="169"/>
    </row>
    <row r="1631" spans="5:6" ht="13.5" customHeight="1">
      <c r="E1631" s="169"/>
      <c r="F1631" s="169"/>
    </row>
    <row r="1632" spans="5:6" ht="13.5" customHeight="1">
      <c r="E1632" s="169"/>
      <c r="F1632" s="169"/>
    </row>
    <row r="1633" spans="5:6" ht="13.5" customHeight="1">
      <c r="E1633" s="169"/>
      <c r="F1633" s="169"/>
    </row>
    <row r="1634" spans="5:6" ht="13.5" customHeight="1">
      <c r="E1634" s="169"/>
      <c r="F1634" s="169"/>
    </row>
    <row r="1635" spans="5:6" ht="13.5" customHeight="1">
      <c r="E1635" s="169"/>
      <c r="F1635" s="169"/>
    </row>
    <row r="1636" spans="5:6" ht="13.5" customHeight="1">
      <c r="E1636" s="169"/>
      <c r="F1636" s="169"/>
    </row>
    <row r="1637" spans="5:6" ht="13.5" customHeight="1">
      <c r="E1637" s="169"/>
      <c r="F1637" s="169"/>
    </row>
    <row r="1638" spans="5:6" ht="13.5" customHeight="1">
      <c r="E1638" s="169"/>
      <c r="F1638" s="169"/>
    </row>
    <row r="1639" spans="5:6" ht="13.5" customHeight="1">
      <c r="E1639" s="169"/>
      <c r="F1639" s="169"/>
    </row>
    <row r="1640" spans="5:6" ht="13.5" customHeight="1">
      <c r="E1640" s="169"/>
      <c r="F1640" s="169"/>
    </row>
    <row r="1641" spans="5:6" ht="13.5" customHeight="1">
      <c r="E1641" s="169"/>
      <c r="F1641" s="169"/>
    </row>
    <row r="1642" spans="5:6" ht="13.5" customHeight="1">
      <c r="E1642" s="169"/>
      <c r="F1642" s="169"/>
    </row>
    <row r="1643" spans="5:6" ht="13.5" customHeight="1">
      <c r="E1643" s="169"/>
      <c r="F1643" s="169"/>
    </row>
    <row r="1644" spans="5:6" ht="13.5" customHeight="1">
      <c r="E1644" s="169"/>
      <c r="F1644" s="169"/>
    </row>
    <row r="1645" spans="5:6" ht="13.5" customHeight="1">
      <c r="E1645" s="169"/>
      <c r="F1645" s="169"/>
    </row>
    <row r="1646" spans="5:6" ht="13.5" customHeight="1">
      <c r="E1646" s="169"/>
      <c r="F1646" s="169"/>
    </row>
    <row r="1647" spans="5:6" ht="13.5" customHeight="1">
      <c r="E1647" s="169"/>
      <c r="F1647" s="169"/>
    </row>
    <row r="1648" spans="5:6" ht="13.5" customHeight="1">
      <c r="E1648" s="169"/>
      <c r="F1648" s="169"/>
    </row>
    <row r="1649" spans="5:6" ht="13.5" customHeight="1">
      <c r="E1649" s="169"/>
      <c r="F1649" s="169"/>
    </row>
    <row r="1650" spans="5:6" ht="13.5" customHeight="1">
      <c r="E1650" s="169"/>
      <c r="F1650" s="169"/>
    </row>
    <row r="1651" spans="5:6" ht="13.5" customHeight="1">
      <c r="E1651" s="169"/>
      <c r="F1651" s="169"/>
    </row>
    <row r="1652" spans="5:6" ht="13.5" customHeight="1">
      <c r="E1652" s="169"/>
      <c r="F1652" s="169"/>
    </row>
    <row r="1653" spans="5:6" ht="13.5" customHeight="1">
      <c r="E1653" s="169"/>
      <c r="F1653" s="169"/>
    </row>
    <row r="1654" spans="5:6" ht="13.5" customHeight="1">
      <c r="E1654" s="169"/>
      <c r="F1654" s="169"/>
    </row>
    <row r="1655" spans="5:6" ht="13.5" customHeight="1">
      <c r="E1655" s="169"/>
      <c r="F1655" s="169"/>
    </row>
    <row r="1656" spans="5:6" ht="13.5" customHeight="1">
      <c r="E1656" s="169"/>
      <c r="F1656" s="169"/>
    </row>
    <row r="1657" spans="5:6" ht="13.5" customHeight="1">
      <c r="E1657" s="169"/>
      <c r="F1657" s="169"/>
    </row>
    <row r="1658" spans="5:6" ht="13.5" customHeight="1">
      <c r="E1658" s="169"/>
      <c r="F1658" s="169"/>
    </row>
    <row r="1659" spans="5:6" ht="13.5" customHeight="1">
      <c r="E1659" s="169"/>
      <c r="F1659" s="169"/>
    </row>
    <row r="1660" spans="5:6" ht="13.5" customHeight="1">
      <c r="E1660" s="169"/>
      <c r="F1660" s="169"/>
    </row>
    <row r="1661" spans="5:6" ht="13.5" customHeight="1">
      <c r="E1661" s="169"/>
      <c r="F1661" s="169"/>
    </row>
    <row r="1662" spans="5:6" ht="13.5" customHeight="1">
      <c r="E1662" s="169"/>
      <c r="F1662" s="169"/>
    </row>
    <row r="1663" spans="5:6" ht="13.5" customHeight="1">
      <c r="E1663" s="169"/>
      <c r="F1663" s="169"/>
    </row>
    <row r="1664" spans="5:6" ht="13.5" customHeight="1">
      <c r="E1664" s="169"/>
      <c r="F1664" s="169"/>
    </row>
    <row r="1665" spans="5:6" ht="13.5" customHeight="1">
      <c r="E1665" s="169"/>
      <c r="F1665" s="169"/>
    </row>
    <row r="1666" spans="5:6" ht="13.5" customHeight="1">
      <c r="E1666" s="169"/>
      <c r="F1666" s="169"/>
    </row>
    <row r="1667" spans="5:6" ht="13.5" customHeight="1">
      <c r="E1667" s="169"/>
      <c r="F1667" s="169"/>
    </row>
    <row r="1668" spans="5:6" ht="13.5" customHeight="1">
      <c r="E1668" s="169"/>
      <c r="F1668" s="169"/>
    </row>
    <row r="1669" spans="5:6" ht="13.5" customHeight="1">
      <c r="E1669" s="169"/>
      <c r="F1669" s="169"/>
    </row>
    <row r="1670" spans="5:6" ht="13.5" customHeight="1">
      <c r="E1670" s="169"/>
      <c r="F1670" s="169"/>
    </row>
    <row r="1671" spans="5:6" ht="13.5" customHeight="1">
      <c r="E1671" s="169"/>
      <c r="F1671" s="169"/>
    </row>
    <row r="1672" spans="5:6" ht="13.5" customHeight="1">
      <c r="E1672" s="169"/>
      <c r="F1672" s="169"/>
    </row>
    <row r="1673" spans="5:6" ht="13.5" customHeight="1">
      <c r="E1673" s="169"/>
      <c r="F1673" s="169"/>
    </row>
    <row r="1674" spans="5:6" ht="13.5" customHeight="1">
      <c r="E1674" s="169"/>
      <c r="F1674" s="169"/>
    </row>
    <row r="1675" spans="5:6" ht="13.5" customHeight="1">
      <c r="E1675" s="169"/>
      <c r="F1675" s="169"/>
    </row>
    <row r="1676" spans="5:6" ht="13.5" customHeight="1">
      <c r="E1676" s="169"/>
      <c r="F1676" s="169"/>
    </row>
    <row r="1677" spans="5:6" ht="13.5" customHeight="1">
      <c r="E1677" s="169"/>
      <c r="F1677" s="169"/>
    </row>
    <row r="1678" spans="5:6" ht="13.5" customHeight="1">
      <c r="E1678" s="169"/>
      <c r="F1678" s="169"/>
    </row>
    <row r="1679" spans="5:6" ht="13.5" customHeight="1">
      <c r="E1679" s="169"/>
      <c r="F1679" s="169"/>
    </row>
    <row r="1680" spans="5:6" ht="13.5" customHeight="1">
      <c r="E1680" s="169"/>
      <c r="F1680" s="169"/>
    </row>
    <row r="1681" spans="5:6" ht="13.5" customHeight="1">
      <c r="E1681" s="169"/>
      <c r="F1681" s="169"/>
    </row>
    <row r="1682" spans="5:6" ht="13.5" customHeight="1">
      <c r="E1682" s="169"/>
      <c r="F1682" s="169"/>
    </row>
    <row r="1683" spans="5:6" ht="13.5" customHeight="1">
      <c r="E1683" s="169"/>
      <c r="F1683" s="169"/>
    </row>
    <row r="1684" spans="5:6" ht="13.5" customHeight="1">
      <c r="E1684" s="169"/>
      <c r="F1684" s="169"/>
    </row>
    <row r="1685" spans="5:6" ht="13.5" customHeight="1">
      <c r="E1685" s="169"/>
      <c r="F1685" s="169"/>
    </row>
    <row r="1686" spans="5:6" ht="13.5" customHeight="1">
      <c r="E1686" s="169"/>
      <c r="F1686" s="169"/>
    </row>
    <row r="1687" spans="5:6" ht="13.5" customHeight="1">
      <c r="E1687" s="169"/>
      <c r="F1687" s="169"/>
    </row>
    <row r="1688" spans="5:6" ht="13.5" customHeight="1">
      <c r="E1688" s="169"/>
      <c r="F1688" s="169"/>
    </row>
    <row r="1689" spans="5:6" ht="13.5" customHeight="1">
      <c r="E1689" s="169"/>
      <c r="F1689" s="169"/>
    </row>
    <row r="1690" spans="5:6" ht="13.5" customHeight="1">
      <c r="E1690" s="169"/>
      <c r="F1690" s="169"/>
    </row>
    <row r="1691" spans="5:6" ht="13.5" customHeight="1">
      <c r="E1691" s="169"/>
      <c r="F1691" s="169"/>
    </row>
    <row r="1692" spans="5:6" ht="13.5" customHeight="1">
      <c r="E1692" s="169"/>
      <c r="F1692" s="169"/>
    </row>
    <row r="1693" spans="5:6" ht="13.5" customHeight="1">
      <c r="E1693" s="169"/>
      <c r="F1693" s="169"/>
    </row>
    <row r="1694" spans="5:6" ht="13.5" customHeight="1">
      <c r="E1694" s="169"/>
      <c r="F1694" s="169"/>
    </row>
    <row r="1695" spans="5:6" ht="13.5" customHeight="1">
      <c r="E1695" s="169"/>
      <c r="F1695" s="169"/>
    </row>
    <row r="1696" spans="5:6" ht="13.5" customHeight="1">
      <c r="E1696" s="169"/>
      <c r="F1696" s="169"/>
    </row>
    <row r="1697" spans="5:6" ht="13.5" customHeight="1">
      <c r="E1697" s="169"/>
      <c r="F1697" s="169"/>
    </row>
    <row r="1698" spans="5:6" ht="13.5" customHeight="1">
      <c r="E1698" s="169"/>
      <c r="F1698" s="169"/>
    </row>
    <row r="1699" spans="5:6" ht="13.5" customHeight="1">
      <c r="E1699" s="169"/>
      <c r="F1699" s="169"/>
    </row>
    <row r="1700" spans="5:6" ht="13.5" customHeight="1">
      <c r="E1700" s="169"/>
      <c r="F1700" s="169"/>
    </row>
    <row r="1701" spans="5:6" ht="13.5" customHeight="1">
      <c r="E1701" s="169"/>
      <c r="F1701" s="169"/>
    </row>
    <row r="1702" spans="5:6" ht="13.5" customHeight="1">
      <c r="E1702" s="169"/>
      <c r="F1702" s="169"/>
    </row>
    <row r="1703" spans="5:6" ht="13.5" customHeight="1">
      <c r="E1703" s="169"/>
      <c r="F1703" s="169"/>
    </row>
    <row r="1704" spans="5:6" ht="13.5" customHeight="1">
      <c r="E1704" s="169"/>
      <c r="F1704" s="169"/>
    </row>
    <row r="1705" spans="5:6" ht="13.5" customHeight="1">
      <c r="E1705" s="169"/>
      <c r="F1705" s="169"/>
    </row>
    <row r="1706" spans="5:6" ht="13.5" customHeight="1">
      <c r="E1706" s="169"/>
      <c r="F1706" s="169"/>
    </row>
    <row r="1707" spans="5:6" ht="13.5" customHeight="1">
      <c r="E1707" s="169"/>
      <c r="F1707" s="169"/>
    </row>
    <row r="1708" spans="5:6" ht="13.5" customHeight="1">
      <c r="E1708" s="169"/>
      <c r="F1708" s="169"/>
    </row>
    <row r="1709" spans="5:6" ht="13.5" customHeight="1">
      <c r="E1709" s="169"/>
      <c r="F1709" s="169"/>
    </row>
    <row r="1710" spans="5:6" ht="13.5" customHeight="1">
      <c r="E1710" s="169"/>
      <c r="F1710" s="169"/>
    </row>
    <row r="1711" spans="5:6" ht="13.5" customHeight="1">
      <c r="E1711" s="169"/>
      <c r="F1711" s="169"/>
    </row>
    <row r="1712" spans="5:6" ht="13.5" customHeight="1">
      <c r="E1712" s="169"/>
      <c r="F1712" s="169"/>
    </row>
    <row r="1713" spans="5:6" ht="13.5" customHeight="1">
      <c r="E1713" s="169"/>
      <c r="F1713" s="169"/>
    </row>
    <row r="1714" spans="5:6" ht="13.5" customHeight="1">
      <c r="E1714" s="169"/>
      <c r="F1714" s="169"/>
    </row>
    <row r="1715" spans="5:6" ht="13.5" customHeight="1">
      <c r="E1715" s="169"/>
      <c r="F1715" s="169"/>
    </row>
    <row r="1716" spans="5:6" ht="13.5" customHeight="1">
      <c r="E1716" s="169"/>
      <c r="F1716" s="169"/>
    </row>
    <row r="1717" spans="5:6" ht="13.5" customHeight="1">
      <c r="E1717" s="169"/>
      <c r="F1717" s="169"/>
    </row>
    <row r="1718" spans="5:6" ht="13.5" customHeight="1">
      <c r="E1718" s="169"/>
      <c r="F1718" s="169"/>
    </row>
    <row r="1719" spans="5:6" ht="13.5" customHeight="1">
      <c r="E1719" s="169"/>
      <c r="F1719" s="169"/>
    </row>
    <row r="1720" spans="5:6" ht="13.5" customHeight="1">
      <c r="E1720" s="169"/>
      <c r="F1720" s="169"/>
    </row>
    <row r="1721" spans="5:6" ht="13.5" customHeight="1">
      <c r="E1721" s="169"/>
      <c r="F1721" s="169"/>
    </row>
    <row r="1722" spans="5:6" ht="13.5" customHeight="1">
      <c r="E1722" s="169"/>
      <c r="F1722" s="169"/>
    </row>
    <row r="1723" spans="5:6" ht="13.5" customHeight="1">
      <c r="E1723" s="169"/>
      <c r="F1723" s="169"/>
    </row>
    <row r="1724" spans="5:6" ht="13.5" customHeight="1">
      <c r="E1724" s="169"/>
      <c r="F1724" s="169"/>
    </row>
    <row r="1725" spans="5:6" ht="13.5" customHeight="1">
      <c r="E1725" s="169"/>
      <c r="F1725" s="169"/>
    </row>
    <row r="1726" spans="5:6" ht="13.5" customHeight="1">
      <c r="E1726" s="169"/>
      <c r="F1726" s="169"/>
    </row>
    <row r="1727" spans="5:6" ht="13.5" customHeight="1">
      <c r="E1727" s="169"/>
      <c r="F1727" s="169"/>
    </row>
    <row r="1728" spans="5:6" ht="13.5" customHeight="1">
      <c r="E1728" s="169"/>
      <c r="F1728" s="169"/>
    </row>
    <row r="1729" spans="5:6" ht="13.5" customHeight="1">
      <c r="E1729" s="169"/>
      <c r="F1729" s="169"/>
    </row>
    <row r="1730" spans="5:6" ht="13.5" customHeight="1">
      <c r="E1730" s="169"/>
      <c r="F1730" s="169"/>
    </row>
    <row r="1731" spans="5:6" ht="13.5" customHeight="1">
      <c r="E1731" s="169"/>
      <c r="F1731" s="169"/>
    </row>
    <row r="1732" spans="5:6" ht="13.5" customHeight="1">
      <c r="E1732" s="169"/>
      <c r="F1732" s="169"/>
    </row>
    <row r="1733" spans="5:6" ht="13.5" customHeight="1">
      <c r="E1733" s="169"/>
      <c r="F1733" s="169"/>
    </row>
    <row r="1734" spans="5:6" ht="13.5" customHeight="1">
      <c r="E1734" s="169"/>
      <c r="F1734" s="169"/>
    </row>
    <row r="1735" spans="5:6" ht="13.5" customHeight="1">
      <c r="E1735" s="169"/>
      <c r="F1735" s="169"/>
    </row>
    <row r="1736" spans="5:6" ht="13.5" customHeight="1">
      <c r="E1736" s="169"/>
      <c r="F1736" s="169"/>
    </row>
    <row r="1737" spans="5:6" ht="13.5" customHeight="1">
      <c r="E1737" s="169"/>
      <c r="F1737" s="169"/>
    </row>
    <row r="1738" spans="5:6" ht="13.5" customHeight="1">
      <c r="E1738" s="169"/>
      <c r="F1738" s="169"/>
    </row>
    <row r="1739" spans="5:6" ht="13.5" customHeight="1">
      <c r="E1739" s="169"/>
      <c r="F1739" s="169"/>
    </row>
    <row r="1740" spans="5:6" ht="13.5" customHeight="1">
      <c r="E1740" s="169"/>
      <c r="F1740" s="169"/>
    </row>
    <row r="1741" spans="5:6" ht="13.5" customHeight="1">
      <c r="E1741" s="169"/>
      <c r="F1741" s="169"/>
    </row>
    <row r="1742" spans="5:6" ht="13.5" customHeight="1">
      <c r="E1742" s="169"/>
      <c r="F1742" s="169"/>
    </row>
    <row r="1743" spans="5:6" ht="13.5" customHeight="1">
      <c r="E1743" s="169"/>
      <c r="F1743" s="169"/>
    </row>
    <row r="1744" spans="5:6" ht="13.5" customHeight="1">
      <c r="E1744" s="169"/>
      <c r="F1744" s="169"/>
    </row>
    <row r="1745" spans="5:6" ht="13.5" customHeight="1">
      <c r="E1745" s="169"/>
      <c r="F1745" s="169"/>
    </row>
    <row r="1746" spans="5:6" ht="13.5" customHeight="1">
      <c r="E1746" s="169"/>
      <c r="F1746" s="169"/>
    </row>
    <row r="1747" spans="5:6" ht="13.5" customHeight="1">
      <c r="E1747" s="169"/>
      <c r="F1747" s="169"/>
    </row>
    <row r="1748" spans="5:6" ht="13.5" customHeight="1">
      <c r="E1748" s="169"/>
      <c r="F1748" s="169"/>
    </row>
    <row r="1749" spans="5:6" ht="13.5" customHeight="1">
      <c r="E1749" s="169"/>
      <c r="F1749" s="169"/>
    </row>
    <row r="1750" spans="5:6" ht="13.5" customHeight="1">
      <c r="E1750" s="169"/>
      <c r="F1750" s="169"/>
    </row>
    <row r="1751" spans="5:6" ht="13.5" customHeight="1">
      <c r="E1751" s="169"/>
      <c r="F1751" s="169"/>
    </row>
    <row r="1752" spans="5:6" ht="13.5" customHeight="1">
      <c r="E1752" s="169"/>
      <c r="F1752" s="169"/>
    </row>
    <row r="1753" spans="5:6" ht="13.5" customHeight="1">
      <c r="E1753" s="169"/>
      <c r="F1753" s="169"/>
    </row>
    <row r="1754" spans="5:6" ht="13.5" customHeight="1">
      <c r="E1754" s="169"/>
      <c r="F1754" s="169"/>
    </row>
    <row r="1755" spans="5:6" ht="13.5" customHeight="1">
      <c r="E1755" s="169"/>
      <c r="F1755" s="169"/>
    </row>
    <row r="1756" spans="5:6" ht="13.5" customHeight="1">
      <c r="E1756" s="169"/>
      <c r="F1756" s="169"/>
    </row>
    <row r="1757" spans="5:6" ht="13.5" customHeight="1">
      <c r="E1757" s="169"/>
      <c r="F1757" s="169"/>
    </row>
    <row r="1758" spans="5:6" ht="13.5" customHeight="1">
      <c r="E1758" s="169"/>
      <c r="F1758" s="169"/>
    </row>
    <row r="1759" spans="5:6" ht="13.5" customHeight="1">
      <c r="E1759" s="169"/>
      <c r="F1759" s="169"/>
    </row>
    <row r="1760" spans="5:6" ht="13.5" customHeight="1">
      <c r="E1760" s="169"/>
      <c r="F1760" s="169"/>
    </row>
    <row r="1761" spans="5:6" ht="13.5" customHeight="1">
      <c r="E1761" s="169"/>
      <c r="F1761" s="169"/>
    </row>
    <row r="1762" spans="5:6" ht="13.5" customHeight="1">
      <c r="E1762" s="169"/>
      <c r="F1762" s="169"/>
    </row>
    <row r="1763" spans="5:6" ht="13.5" customHeight="1">
      <c r="E1763" s="169"/>
      <c r="F1763" s="169"/>
    </row>
    <row r="1764" spans="5:6" ht="13.5" customHeight="1">
      <c r="E1764" s="169"/>
      <c r="F1764" s="169"/>
    </row>
    <row r="1765" spans="5:6" ht="13.5" customHeight="1">
      <c r="E1765" s="169"/>
      <c r="F1765" s="169"/>
    </row>
    <row r="1766" spans="5:6" ht="13.5" customHeight="1">
      <c r="E1766" s="169"/>
      <c r="F1766" s="169"/>
    </row>
    <row r="1767" spans="5:6" ht="13.5" customHeight="1">
      <c r="E1767" s="169"/>
      <c r="F1767" s="169"/>
    </row>
    <row r="1768" spans="5:6" ht="13.5" customHeight="1">
      <c r="E1768" s="169"/>
      <c r="F1768" s="169"/>
    </row>
    <row r="1769" spans="5:6" ht="13.5" customHeight="1">
      <c r="E1769" s="169"/>
      <c r="F1769" s="169"/>
    </row>
    <row r="1770" spans="5:6" ht="13.5" customHeight="1">
      <c r="E1770" s="169"/>
      <c r="F1770" s="169"/>
    </row>
    <row r="1771" spans="5:6" ht="13.5" customHeight="1">
      <c r="E1771" s="169"/>
      <c r="F1771" s="169"/>
    </row>
    <row r="1772" spans="5:6" ht="13.5" customHeight="1">
      <c r="E1772" s="169"/>
      <c r="F1772" s="169"/>
    </row>
    <row r="1773" spans="5:6" ht="13.5" customHeight="1">
      <c r="E1773" s="169"/>
      <c r="F1773" s="169"/>
    </row>
    <row r="1774" spans="5:6" ht="13.5" customHeight="1">
      <c r="E1774" s="169"/>
      <c r="F1774" s="169"/>
    </row>
    <row r="1775" spans="5:6" ht="13.5" customHeight="1">
      <c r="E1775" s="169"/>
      <c r="F1775" s="169"/>
    </row>
    <row r="1776" spans="5:6" ht="13.5" customHeight="1">
      <c r="E1776" s="169"/>
      <c r="F1776" s="169"/>
    </row>
    <row r="1777" spans="5:6" ht="13.5" customHeight="1">
      <c r="E1777" s="169"/>
      <c r="F1777" s="169"/>
    </row>
    <row r="1778" spans="5:6" ht="13.5" customHeight="1">
      <c r="E1778" s="169"/>
      <c r="F1778" s="169"/>
    </row>
    <row r="1779" spans="5:6" ht="13.5" customHeight="1">
      <c r="E1779" s="169"/>
      <c r="F1779" s="169"/>
    </row>
    <row r="1780" spans="5:6" ht="13.5" customHeight="1">
      <c r="E1780" s="169"/>
      <c r="F1780" s="169"/>
    </row>
    <row r="1781" spans="5:6" ht="13.5" customHeight="1">
      <c r="E1781" s="169"/>
      <c r="F1781" s="169"/>
    </row>
    <row r="1782" spans="5:6" ht="13.5" customHeight="1">
      <c r="E1782" s="169"/>
      <c r="F1782" s="169"/>
    </row>
    <row r="1783" spans="5:6" ht="13.5" customHeight="1">
      <c r="E1783" s="169"/>
      <c r="F1783" s="169"/>
    </row>
    <row r="1784" spans="5:6" ht="13.5" customHeight="1">
      <c r="E1784" s="169"/>
      <c r="F1784" s="169"/>
    </row>
    <row r="1785" spans="5:6" ht="13.5" customHeight="1">
      <c r="E1785" s="169"/>
      <c r="F1785" s="169"/>
    </row>
    <row r="1786" spans="5:6" ht="13.5" customHeight="1">
      <c r="E1786" s="169"/>
      <c r="F1786" s="169"/>
    </row>
    <row r="1787" spans="5:6" ht="13.5" customHeight="1">
      <c r="E1787" s="169"/>
      <c r="F1787" s="169"/>
    </row>
    <row r="1788" spans="5:6" ht="13.5" customHeight="1">
      <c r="E1788" s="169"/>
      <c r="F1788" s="169"/>
    </row>
    <row r="1789" spans="5:6" ht="13.5" customHeight="1">
      <c r="E1789" s="169"/>
      <c r="F1789" s="169"/>
    </row>
    <row r="1790" spans="5:6" ht="13.5" customHeight="1">
      <c r="E1790" s="169"/>
      <c r="F1790" s="169"/>
    </row>
    <row r="1791" spans="5:6" ht="13.5" customHeight="1">
      <c r="E1791" s="169"/>
      <c r="F1791" s="169"/>
    </row>
    <row r="1792" spans="5:6" ht="13.5" customHeight="1">
      <c r="E1792" s="169"/>
      <c r="F1792" s="169"/>
    </row>
    <row r="1793" spans="5:6" ht="13.5" customHeight="1">
      <c r="E1793" s="169"/>
      <c r="F1793" s="169"/>
    </row>
    <row r="1794" spans="5:6" ht="13.5" customHeight="1">
      <c r="E1794" s="169"/>
      <c r="F1794" s="169"/>
    </row>
    <row r="1795" spans="5:6" ht="13.5" customHeight="1">
      <c r="E1795" s="169"/>
      <c r="F1795" s="169"/>
    </row>
    <row r="1796" spans="5:6" ht="13.5" customHeight="1">
      <c r="E1796" s="169"/>
      <c r="F1796" s="169"/>
    </row>
    <row r="1797" spans="5:6" ht="13.5" customHeight="1">
      <c r="E1797" s="169"/>
      <c r="F1797" s="169"/>
    </row>
    <row r="1798" spans="5:6" ht="13.5" customHeight="1">
      <c r="E1798" s="169"/>
      <c r="F1798" s="169"/>
    </row>
    <row r="1799" spans="5:6" ht="13.5" customHeight="1">
      <c r="E1799" s="169"/>
      <c r="F1799" s="169"/>
    </row>
    <row r="1800" spans="5:6" ht="13.5" customHeight="1">
      <c r="E1800" s="169"/>
      <c r="F1800" s="169"/>
    </row>
    <row r="1801" spans="5:6" ht="13.5" customHeight="1">
      <c r="E1801" s="169"/>
      <c r="F1801" s="169"/>
    </row>
    <row r="1802" spans="5:6" ht="13.5" customHeight="1">
      <c r="E1802" s="169"/>
      <c r="F1802" s="169"/>
    </row>
    <row r="1803" spans="5:6" ht="13.5" customHeight="1">
      <c r="E1803" s="169"/>
      <c r="F1803" s="169"/>
    </row>
    <row r="1804" spans="5:6" ht="13.5" customHeight="1">
      <c r="E1804" s="169"/>
      <c r="F1804" s="169"/>
    </row>
    <row r="1805" spans="5:6" ht="13.5" customHeight="1">
      <c r="E1805" s="169"/>
      <c r="F1805" s="169"/>
    </row>
    <row r="1806" spans="5:6" ht="13.5" customHeight="1">
      <c r="E1806" s="169"/>
      <c r="F1806" s="169"/>
    </row>
    <row r="1807" spans="5:6" ht="13.5" customHeight="1">
      <c r="E1807" s="169"/>
      <c r="F1807" s="169"/>
    </row>
    <row r="1808" spans="5:6" ht="13.5" customHeight="1">
      <c r="E1808" s="169"/>
      <c r="F1808" s="169"/>
    </row>
    <row r="1809" spans="5:6" ht="13.5" customHeight="1">
      <c r="E1809" s="169"/>
      <c r="F1809" s="169"/>
    </row>
    <row r="1810" spans="5:6" ht="13.5" customHeight="1">
      <c r="E1810" s="169"/>
      <c r="F1810" s="169"/>
    </row>
    <row r="1811" spans="5:6" ht="13.5" customHeight="1">
      <c r="E1811" s="169"/>
      <c r="F1811" s="169"/>
    </row>
    <row r="1812" spans="5:6" ht="13.5" customHeight="1">
      <c r="E1812" s="169"/>
      <c r="F1812" s="169"/>
    </row>
    <row r="1813" spans="5:6" ht="13.5" customHeight="1">
      <c r="E1813" s="169"/>
      <c r="F1813" s="169"/>
    </row>
    <row r="1814" spans="5:6" ht="13.5" customHeight="1">
      <c r="E1814" s="169"/>
      <c r="F1814" s="169"/>
    </row>
    <row r="1815" spans="5:6" ht="13.5" customHeight="1">
      <c r="E1815" s="169"/>
      <c r="F1815" s="169"/>
    </row>
    <row r="1816" spans="5:6" ht="13.5" customHeight="1">
      <c r="E1816" s="169"/>
      <c r="F1816" s="169"/>
    </row>
    <row r="1817" spans="5:6" ht="13.5" customHeight="1">
      <c r="E1817" s="169"/>
      <c r="F1817" s="169"/>
    </row>
    <row r="1818" spans="5:6" ht="13.5" customHeight="1">
      <c r="E1818" s="169"/>
      <c r="F1818" s="169"/>
    </row>
    <row r="1819" spans="5:6" ht="13.5" customHeight="1">
      <c r="E1819" s="169"/>
      <c r="F1819" s="169"/>
    </row>
    <row r="1820" spans="5:6" ht="13.5" customHeight="1">
      <c r="E1820" s="169"/>
      <c r="F1820" s="169"/>
    </row>
    <row r="1821" spans="5:6" ht="13.5" customHeight="1">
      <c r="E1821" s="169"/>
      <c r="F1821" s="169"/>
    </row>
    <row r="1822" spans="5:6" ht="13.5" customHeight="1">
      <c r="E1822" s="169"/>
      <c r="F1822" s="169"/>
    </row>
    <row r="1823" spans="5:6" ht="13.5" customHeight="1">
      <c r="E1823" s="169"/>
      <c r="F1823" s="169"/>
    </row>
    <row r="1824" spans="5:6" ht="13.5" customHeight="1">
      <c r="E1824" s="169"/>
      <c r="F1824" s="169"/>
    </row>
    <row r="1825" spans="5:6" ht="13.5" customHeight="1">
      <c r="E1825" s="169"/>
      <c r="F1825" s="169"/>
    </row>
    <row r="1826" spans="5:6" ht="13.5" customHeight="1">
      <c r="E1826" s="169"/>
      <c r="F1826" s="169"/>
    </row>
    <row r="1827" spans="5:6" ht="13.5" customHeight="1">
      <c r="E1827" s="169"/>
      <c r="F1827" s="169"/>
    </row>
    <row r="1828" spans="5:6" ht="13.5" customHeight="1">
      <c r="E1828" s="169"/>
      <c r="F1828" s="169"/>
    </row>
    <row r="1829" spans="5:6" ht="13.5" customHeight="1">
      <c r="E1829" s="169"/>
      <c r="F1829" s="169"/>
    </row>
    <row r="1830" spans="5:6" ht="13.5" customHeight="1">
      <c r="E1830" s="169"/>
      <c r="F1830" s="169"/>
    </row>
    <row r="1831" spans="5:6" ht="13.5" customHeight="1">
      <c r="E1831" s="169"/>
      <c r="F1831" s="169"/>
    </row>
    <row r="1832" spans="5:6" ht="13.5" customHeight="1">
      <c r="E1832" s="169"/>
      <c r="F1832" s="169"/>
    </row>
    <row r="1833" spans="5:6" ht="13.5" customHeight="1">
      <c r="E1833" s="169"/>
      <c r="F1833" s="169"/>
    </row>
    <row r="1834" spans="5:6" ht="13.5" customHeight="1">
      <c r="E1834" s="169"/>
      <c r="F1834" s="169"/>
    </row>
    <row r="1835" spans="5:6" ht="13.5" customHeight="1">
      <c r="E1835" s="169"/>
      <c r="F1835" s="169"/>
    </row>
    <row r="1836" spans="5:6" ht="13.5" customHeight="1">
      <c r="E1836" s="169"/>
      <c r="F1836" s="169"/>
    </row>
    <row r="1837" spans="5:6" ht="13.5" customHeight="1">
      <c r="E1837" s="169"/>
      <c r="F1837" s="169"/>
    </row>
    <row r="1838" spans="5:6" ht="13.5" customHeight="1">
      <c r="E1838" s="169"/>
      <c r="F1838" s="169"/>
    </row>
    <row r="1839" spans="5:6" ht="13.5" customHeight="1">
      <c r="E1839" s="169"/>
      <c r="F1839" s="169"/>
    </row>
    <row r="1840" spans="5:6" ht="13.5" customHeight="1">
      <c r="E1840" s="169"/>
      <c r="F1840" s="169"/>
    </row>
    <row r="1841" spans="5:6" ht="13.5" customHeight="1">
      <c r="E1841" s="169"/>
      <c r="F1841" s="169"/>
    </row>
    <row r="1842" spans="5:6" ht="13.5" customHeight="1">
      <c r="E1842" s="169"/>
      <c r="F1842" s="169"/>
    </row>
    <row r="1843" spans="5:6" ht="13.5" customHeight="1">
      <c r="E1843" s="169"/>
      <c r="F1843" s="169"/>
    </row>
    <row r="1844" spans="5:6" ht="13.5" customHeight="1">
      <c r="E1844" s="169"/>
      <c r="F1844" s="169"/>
    </row>
    <row r="1845" spans="5:6" ht="13.5" customHeight="1">
      <c r="E1845" s="169"/>
      <c r="F1845" s="169"/>
    </row>
    <row r="1846" spans="5:6" ht="13.5" customHeight="1">
      <c r="E1846" s="169"/>
      <c r="F1846" s="169"/>
    </row>
    <row r="1847" spans="5:6" ht="13.5" customHeight="1">
      <c r="E1847" s="169"/>
      <c r="F1847" s="169"/>
    </row>
    <row r="1848" spans="5:6" ht="13.5" customHeight="1">
      <c r="E1848" s="169"/>
      <c r="F1848" s="169"/>
    </row>
    <row r="1849" spans="5:6" ht="13.5" customHeight="1">
      <c r="E1849" s="169"/>
      <c r="F1849" s="169"/>
    </row>
    <row r="1850" spans="5:6" ht="13.5" customHeight="1">
      <c r="E1850" s="169"/>
      <c r="F1850" s="169"/>
    </row>
    <row r="1851" spans="5:6" ht="13.5" customHeight="1">
      <c r="E1851" s="169"/>
      <c r="F1851" s="169"/>
    </row>
    <row r="1852" spans="5:6" ht="13.5" customHeight="1">
      <c r="E1852" s="169"/>
      <c r="F1852" s="169"/>
    </row>
    <row r="1853" spans="5:6" ht="13.5" customHeight="1">
      <c r="E1853" s="169"/>
      <c r="F1853" s="169"/>
    </row>
    <row r="1854" spans="5:6" ht="13.5" customHeight="1">
      <c r="E1854" s="169"/>
      <c r="F1854" s="169"/>
    </row>
    <row r="1855" spans="5:6" ht="13.5" customHeight="1">
      <c r="E1855" s="169"/>
      <c r="F1855" s="169"/>
    </row>
    <row r="1856" spans="5:6" ht="13.5" customHeight="1">
      <c r="E1856" s="169"/>
      <c r="F1856" s="169"/>
    </row>
    <row r="1857" spans="5:6" ht="13.5" customHeight="1">
      <c r="E1857" s="169"/>
      <c r="F1857" s="169"/>
    </row>
    <row r="1858" spans="5:6" ht="13.5" customHeight="1">
      <c r="E1858" s="169"/>
      <c r="F1858" s="169"/>
    </row>
    <row r="1859" spans="5:6" ht="13.5" customHeight="1">
      <c r="E1859" s="169"/>
      <c r="F1859" s="169"/>
    </row>
    <row r="1860" spans="5:6" ht="13.5" customHeight="1">
      <c r="E1860" s="169"/>
      <c r="F1860" s="169"/>
    </row>
    <row r="1861" spans="5:6" ht="13.5" customHeight="1">
      <c r="E1861" s="169"/>
      <c r="F1861" s="169"/>
    </row>
    <row r="1862" spans="5:6" ht="13.5" customHeight="1">
      <c r="E1862" s="169"/>
      <c r="F1862" s="169"/>
    </row>
    <row r="1863" spans="5:6" ht="13.5" customHeight="1">
      <c r="E1863" s="169"/>
      <c r="F1863" s="169"/>
    </row>
    <row r="1864" spans="5:6" ht="13.5" customHeight="1">
      <c r="E1864" s="169"/>
      <c r="F1864" s="169"/>
    </row>
    <row r="1865" spans="5:6" ht="13.5" customHeight="1">
      <c r="E1865" s="169"/>
      <c r="F1865" s="169"/>
    </row>
    <row r="1866" spans="5:6" ht="13.5" customHeight="1">
      <c r="E1866" s="169"/>
      <c r="F1866" s="169"/>
    </row>
    <row r="1867" spans="5:6" ht="13.5" customHeight="1">
      <c r="E1867" s="169"/>
      <c r="F1867" s="169"/>
    </row>
    <row r="1868" spans="5:6" ht="13.5" customHeight="1">
      <c r="E1868" s="169"/>
      <c r="F1868" s="169"/>
    </row>
    <row r="1869" spans="5:6" ht="13.5" customHeight="1">
      <c r="E1869" s="169"/>
      <c r="F1869" s="169"/>
    </row>
    <row r="1870" spans="5:6" ht="13.5" customHeight="1">
      <c r="E1870" s="169"/>
      <c r="F1870" s="169"/>
    </row>
    <row r="1871" spans="5:6" ht="13.5" customHeight="1">
      <c r="E1871" s="169"/>
      <c r="F1871" s="169"/>
    </row>
    <row r="1872" spans="5:6" ht="13.5" customHeight="1">
      <c r="E1872" s="169"/>
      <c r="F1872" s="169"/>
    </row>
    <row r="1873" spans="5:6" ht="13.5" customHeight="1">
      <c r="E1873" s="169"/>
      <c r="F1873" s="169"/>
    </row>
    <row r="1874" spans="5:6" ht="13.5" customHeight="1">
      <c r="E1874" s="169"/>
      <c r="F1874" s="169"/>
    </row>
    <row r="1875" spans="5:6" ht="13.5" customHeight="1">
      <c r="E1875" s="169"/>
      <c r="F1875" s="169"/>
    </row>
    <row r="1876" spans="5:6" ht="13.5" customHeight="1">
      <c r="E1876" s="169"/>
      <c r="F1876" s="169"/>
    </row>
    <row r="1877" spans="5:6" ht="13.5" customHeight="1">
      <c r="E1877" s="169"/>
      <c r="F1877" s="169"/>
    </row>
    <row r="1878" spans="5:6" ht="13.5" customHeight="1">
      <c r="E1878" s="169"/>
      <c r="F1878" s="169"/>
    </row>
    <row r="1879" spans="5:6" ht="13.5" customHeight="1">
      <c r="E1879" s="169"/>
      <c r="F1879" s="169"/>
    </row>
    <row r="1880" spans="5:6" ht="13.5" customHeight="1">
      <c r="E1880" s="169"/>
      <c r="F1880" s="169"/>
    </row>
    <row r="1881" spans="5:6" ht="13.5" customHeight="1">
      <c r="E1881" s="169"/>
      <c r="F1881" s="169"/>
    </row>
    <row r="1882" spans="5:6" ht="13.5" customHeight="1">
      <c r="E1882" s="169"/>
      <c r="F1882" s="169"/>
    </row>
    <row r="1883" spans="5:6" ht="13.5" customHeight="1">
      <c r="E1883" s="169"/>
      <c r="F1883" s="169"/>
    </row>
    <row r="1884" spans="5:6" ht="13.5" customHeight="1">
      <c r="E1884" s="169"/>
      <c r="F1884" s="169"/>
    </row>
    <row r="1885" spans="5:6" ht="13.5" customHeight="1">
      <c r="E1885" s="169"/>
      <c r="F1885" s="169"/>
    </row>
    <row r="1886" spans="5:6" ht="13.5" customHeight="1">
      <c r="E1886" s="169"/>
      <c r="F1886" s="169"/>
    </row>
    <row r="1887" spans="5:6" ht="13.5" customHeight="1">
      <c r="E1887" s="169"/>
      <c r="F1887" s="169"/>
    </row>
    <row r="1888" spans="5:6" ht="13.5" customHeight="1">
      <c r="E1888" s="169"/>
      <c r="F1888" s="169"/>
    </row>
    <row r="1889" spans="5:6" ht="13.5" customHeight="1">
      <c r="E1889" s="169"/>
      <c r="F1889" s="169"/>
    </row>
    <row r="1890" spans="5:6" ht="13.5" customHeight="1">
      <c r="E1890" s="169"/>
      <c r="F1890" s="169"/>
    </row>
    <row r="1891" spans="5:6" ht="13.5" customHeight="1">
      <c r="E1891" s="169"/>
      <c r="F1891" s="169"/>
    </row>
    <row r="1892" spans="5:6" ht="13.5" customHeight="1">
      <c r="E1892" s="169"/>
      <c r="F1892" s="169"/>
    </row>
    <row r="1893" spans="5:6" ht="13.5" customHeight="1">
      <c r="E1893" s="169"/>
      <c r="F1893" s="169"/>
    </row>
    <row r="1894" spans="5:6" ht="13.5" customHeight="1">
      <c r="E1894" s="169"/>
      <c r="F1894" s="169"/>
    </row>
    <row r="1895" spans="5:6" ht="13.5" customHeight="1">
      <c r="E1895" s="169"/>
      <c r="F1895" s="169"/>
    </row>
    <row r="1896" spans="5:6" ht="13.5" customHeight="1">
      <c r="E1896" s="169"/>
      <c r="F1896" s="169"/>
    </row>
    <row r="1897" spans="5:6" ht="13.5" customHeight="1">
      <c r="E1897" s="169"/>
      <c r="F1897" s="169"/>
    </row>
    <row r="1898" spans="5:6" ht="13.5" customHeight="1">
      <c r="E1898" s="169"/>
      <c r="F1898" s="169"/>
    </row>
    <row r="1899" spans="5:6" ht="13.5" customHeight="1">
      <c r="E1899" s="169"/>
      <c r="F1899" s="169"/>
    </row>
    <row r="1900" spans="5:6" ht="13.5" customHeight="1">
      <c r="E1900" s="169"/>
      <c r="F1900" s="169"/>
    </row>
    <row r="1901" spans="5:6" ht="13.5" customHeight="1">
      <c r="E1901" s="169"/>
      <c r="F1901" s="169"/>
    </row>
    <row r="1902" spans="5:6" ht="13.5" customHeight="1">
      <c r="E1902" s="169"/>
      <c r="F1902" s="169"/>
    </row>
    <row r="1903" spans="5:6" ht="13.5" customHeight="1">
      <c r="E1903" s="169"/>
      <c r="F1903" s="169"/>
    </row>
    <row r="1904" spans="5:6" ht="13.5" customHeight="1">
      <c r="E1904" s="169"/>
      <c r="F1904" s="169"/>
    </row>
    <row r="1905" spans="5:6" ht="13.5" customHeight="1">
      <c r="E1905" s="169"/>
      <c r="F1905" s="169"/>
    </row>
    <row r="1906" spans="5:6" ht="13.5" customHeight="1">
      <c r="E1906" s="169"/>
      <c r="F1906" s="169"/>
    </row>
    <row r="1907" spans="5:6" ht="13.5" customHeight="1">
      <c r="E1907" s="169"/>
      <c r="F1907" s="169"/>
    </row>
    <row r="1908" spans="5:6" ht="13.5" customHeight="1">
      <c r="E1908" s="169"/>
      <c r="F1908" s="169"/>
    </row>
    <row r="1909" spans="5:6" ht="13.5" customHeight="1">
      <c r="E1909" s="169"/>
      <c r="F1909" s="169"/>
    </row>
    <row r="1910" spans="5:6" ht="13.5" customHeight="1">
      <c r="E1910" s="169"/>
      <c r="F1910" s="169"/>
    </row>
    <row r="1911" spans="5:6" ht="13.5" customHeight="1">
      <c r="E1911" s="169"/>
      <c r="F1911" s="169"/>
    </row>
    <row r="1912" spans="5:6" ht="13.5" customHeight="1">
      <c r="E1912" s="169"/>
      <c r="F1912" s="169"/>
    </row>
    <row r="1913" spans="5:6" ht="13.5" customHeight="1">
      <c r="E1913" s="169"/>
      <c r="F1913" s="169"/>
    </row>
    <row r="1914" spans="5:6" ht="13.5" customHeight="1">
      <c r="E1914" s="169"/>
      <c r="F1914" s="169"/>
    </row>
    <row r="1915" spans="5:6" ht="13.5" customHeight="1">
      <c r="E1915" s="169"/>
      <c r="F1915" s="169"/>
    </row>
    <row r="1916" spans="5:6" ht="13.5" customHeight="1">
      <c r="E1916" s="169"/>
      <c r="F1916" s="169"/>
    </row>
    <row r="1917" spans="5:6" ht="13.5" customHeight="1">
      <c r="E1917" s="169"/>
      <c r="F1917" s="169"/>
    </row>
    <row r="1918" spans="5:6" ht="13.5" customHeight="1">
      <c r="E1918" s="169"/>
      <c r="F1918" s="169"/>
    </row>
    <row r="1919" spans="5:6" ht="13.5" customHeight="1">
      <c r="E1919" s="169"/>
      <c r="F1919" s="169"/>
    </row>
    <row r="1920" spans="5:6" ht="13.5" customHeight="1">
      <c r="E1920" s="169"/>
      <c r="F1920" s="169"/>
    </row>
    <row r="1921" spans="5:6" ht="13.5" customHeight="1">
      <c r="E1921" s="169"/>
      <c r="F1921" s="169"/>
    </row>
    <row r="1922" spans="5:6" ht="13.5" customHeight="1">
      <c r="E1922" s="169"/>
      <c r="F1922" s="169"/>
    </row>
    <row r="1923" spans="5:6" ht="13.5" customHeight="1">
      <c r="E1923" s="169"/>
      <c r="F1923" s="169"/>
    </row>
    <row r="1924" spans="5:6" ht="13.5" customHeight="1">
      <c r="E1924" s="169"/>
      <c r="F1924" s="169"/>
    </row>
    <row r="1925" spans="5:6" ht="13.5" customHeight="1">
      <c r="E1925" s="169"/>
      <c r="F1925" s="169"/>
    </row>
    <row r="1926" spans="5:6" ht="13.5" customHeight="1">
      <c r="E1926" s="169"/>
      <c r="F1926" s="169"/>
    </row>
    <row r="1927" spans="5:6" ht="13.5" customHeight="1">
      <c r="E1927" s="169"/>
      <c r="F1927" s="169"/>
    </row>
    <row r="1928" spans="5:6" ht="13.5" customHeight="1">
      <c r="E1928" s="169"/>
      <c r="F1928" s="169"/>
    </row>
    <row r="1929" spans="5:6" ht="13.5" customHeight="1">
      <c r="E1929" s="169"/>
      <c r="F1929" s="169"/>
    </row>
    <row r="1930" spans="5:6" ht="13.5" customHeight="1">
      <c r="E1930" s="169"/>
      <c r="F1930" s="169"/>
    </row>
    <row r="1931" spans="5:6" ht="13.5" customHeight="1">
      <c r="E1931" s="169"/>
      <c r="F1931" s="169"/>
    </row>
    <row r="1932" spans="5:6" ht="13.5" customHeight="1">
      <c r="E1932" s="169"/>
      <c r="F1932" s="169"/>
    </row>
    <row r="1933" spans="5:6" ht="13.5" customHeight="1">
      <c r="E1933" s="169"/>
      <c r="F1933" s="169"/>
    </row>
    <row r="1934" spans="5:6" ht="13.5" customHeight="1">
      <c r="E1934" s="169"/>
      <c r="F1934" s="169"/>
    </row>
    <row r="1935" spans="5:6" ht="13.5" customHeight="1">
      <c r="E1935" s="169"/>
      <c r="F1935" s="169"/>
    </row>
    <row r="1936" spans="5:6" ht="13.5" customHeight="1">
      <c r="E1936" s="169"/>
      <c r="F1936" s="169"/>
    </row>
    <row r="1937" spans="5:6" ht="13.5" customHeight="1">
      <c r="E1937" s="169"/>
      <c r="F1937" s="169"/>
    </row>
    <row r="1938" spans="5:6" ht="13.5" customHeight="1">
      <c r="E1938" s="169"/>
      <c r="F1938" s="169"/>
    </row>
    <row r="1939" spans="5:6" ht="13.5" customHeight="1">
      <c r="E1939" s="169"/>
      <c r="F1939" s="169"/>
    </row>
    <row r="1940" spans="5:6" ht="13.5" customHeight="1">
      <c r="E1940" s="169"/>
      <c r="F1940" s="169"/>
    </row>
    <row r="1941" spans="5:6" ht="13.5" customHeight="1">
      <c r="E1941" s="169"/>
      <c r="F1941" s="169"/>
    </row>
    <row r="1942" spans="5:6" ht="13.5" customHeight="1">
      <c r="E1942" s="169"/>
      <c r="F1942" s="169"/>
    </row>
    <row r="1943" spans="5:6" ht="13.5" customHeight="1">
      <c r="E1943" s="169"/>
      <c r="F1943" s="169"/>
    </row>
    <row r="1944" spans="5:6" ht="13.5" customHeight="1">
      <c r="E1944" s="169"/>
      <c r="F1944" s="169"/>
    </row>
    <row r="1945" spans="5:6" ht="13.5" customHeight="1">
      <c r="E1945" s="169"/>
      <c r="F1945" s="169"/>
    </row>
    <row r="1946" spans="5:6" ht="13.5" customHeight="1">
      <c r="E1946" s="169"/>
      <c r="F1946" s="169"/>
    </row>
    <row r="1947" spans="5:6" ht="13.5" customHeight="1">
      <c r="E1947" s="169"/>
      <c r="F1947" s="169"/>
    </row>
    <row r="1948" spans="5:6" ht="13.5" customHeight="1">
      <c r="E1948" s="169"/>
      <c r="F1948" s="169"/>
    </row>
    <row r="1949" spans="5:6" ht="13.5" customHeight="1">
      <c r="E1949" s="169"/>
      <c r="F1949" s="169"/>
    </row>
    <row r="1950" spans="5:6" ht="13.5" customHeight="1">
      <c r="E1950" s="169"/>
      <c r="F1950" s="169"/>
    </row>
    <row r="1951" spans="5:6" ht="13.5" customHeight="1">
      <c r="E1951" s="169"/>
      <c r="F1951" s="169"/>
    </row>
    <row r="1952" spans="5:6" ht="13.5" customHeight="1">
      <c r="E1952" s="169"/>
      <c r="F1952" s="169"/>
    </row>
    <row r="1953" spans="5:6" ht="13.5" customHeight="1">
      <c r="E1953" s="169"/>
      <c r="F1953" s="169"/>
    </row>
    <row r="1954" spans="5:6" ht="13.5" customHeight="1">
      <c r="E1954" s="169"/>
      <c r="F1954" s="169"/>
    </row>
    <row r="1955" spans="5:6" ht="13.5" customHeight="1">
      <c r="E1955" s="169"/>
      <c r="F1955" s="169"/>
    </row>
    <row r="1956" spans="5:6" ht="13.5" customHeight="1">
      <c r="E1956" s="169"/>
      <c r="F1956" s="169"/>
    </row>
    <row r="1957" spans="5:6" ht="13.5" customHeight="1">
      <c r="E1957" s="169"/>
      <c r="F1957" s="169"/>
    </row>
    <row r="1958" spans="5:6" ht="13.5" customHeight="1">
      <c r="E1958" s="169"/>
      <c r="F1958" s="169"/>
    </row>
    <row r="1959" spans="5:6" ht="13.5" customHeight="1">
      <c r="E1959" s="169"/>
      <c r="F1959" s="169"/>
    </row>
    <row r="1960" spans="5:6" ht="13.5" customHeight="1">
      <c r="E1960" s="169"/>
      <c r="F1960" s="169"/>
    </row>
    <row r="1961" spans="5:6" ht="13.5" customHeight="1">
      <c r="E1961" s="169"/>
      <c r="F1961" s="169"/>
    </row>
    <row r="1962" spans="5:6" ht="13.5" customHeight="1">
      <c r="E1962" s="169"/>
      <c r="F1962" s="169"/>
    </row>
    <row r="1963" spans="5:6" ht="13.5" customHeight="1">
      <c r="E1963" s="169"/>
      <c r="F1963" s="169"/>
    </row>
    <row r="1964" spans="5:6" ht="13.5" customHeight="1">
      <c r="E1964" s="169"/>
      <c r="F1964" s="169"/>
    </row>
    <row r="1965" spans="5:6" ht="13.5" customHeight="1">
      <c r="E1965" s="169"/>
      <c r="F1965" s="169"/>
    </row>
    <row r="1966" spans="5:6" ht="13.5" customHeight="1">
      <c r="E1966" s="169"/>
      <c r="F1966" s="169"/>
    </row>
    <row r="1967" spans="5:6" ht="13.5" customHeight="1">
      <c r="E1967" s="169"/>
      <c r="F1967" s="169"/>
    </row>
    <row r="1968" spans="5:6" ht="13.5" customHeight="1">
      <c r="E1968" s="169"/>
      <c r="F1968" s="169"/>
    </row>
    <row r="1969" spans="5:6" ht="13.5" customHeight="1">
      <c r="E1969" s="169"/>
      <c r="F1969" s="169"/>
    </row>
    <row r="1970" spans="5:6" ht="13.5" customHeight="1">
      <c r="E1970" s="169"/>
      <c r="F1970" s="169"/>
    </row>
    <row r="1971" spans="5:6" ht="13.5" customHeight="1">
      <c r="E1971" s="169"/>
      <c r="F1971" s="169"/>
    </row>
    <row r="1972" spans="5:6" ht="13.5" customHeight="1">
      <c r="E1972" s="169"/>
      <c r="F1972" s="169"/>
    </row>
    <row r="1973" spans="5:6" ht="13.5" customHeight="1">
      <c r="E1973" s="169"/>
      <c r="F1973" s="169"/>
    </row>
    <row r="1974" spans="5:6" ht="13.5" customHeight="1">
      <c r="E1974" s="169"/>
      <c r="F1974" s="169"/>
    </row>
    <row r="1975" spans="5:6" ht="13.5" customHeight="1">
      <c r="E1975" s="169"/>
      <c r="F1975" s="169"/>
    </row>
    <row r="1976" spans="5:6" ht="13.5" customHeight="1">
      <c r="E1976" s="169"/>
      <c r="F1976" s="169"/>
    </row>
    <row r="1977" spans="5:6" ht="13.5" customHeight="1">
      <c r="E1977" s="169"/>
      <c r="F1977" s="169"/>
    </row>
    <row r="1978" spans="5:6" ht="13.5" customHeight="1">
      <c r="E1978" s="169"/>
      <c r="F1978" s="169"/>
    </row>
    <row r="1979" spans="5:6" ht="13.5" customHeight="1">
      <c r="E1979" s="169"/>
      <c r="F1979" s="169"/>
    </row>
    <row r="1980" spans="5:6" ht="13.5" customHeight="1">
      <c r="E1980" s="169"/>
      <c r="F1980" s="169"/>
    </row>
    <row r="1981" spans="5:6" ht="13.5" customHeight="1">
      <c r="E1981" s="169"/>
      <c r="F1981" s="169"/>
    </row>
    <row r="1982" spans="5:6" ht="13.5" customHeight="1">
      <c r="E1982" s="169"/>
      <c r="F1982" s="169"/>
    </row>
    <row r="1983" spans="5:6" ht="13.5" customHeight="1">
      <c r="E1983" s="169"/>
      <c r="F1983" s="169"/>
    </row>
    <row r="1984" spans="5:6" ht="13.5" customHeight="1">
      <c r="E1984" s="169"/>
      <c r="F1984" s="169"/>
    </row>
    <row r="1985" spans="5:6" ht="13.5" customHeight="1">
      <c r="E1985" s="169"/>
      <c r="F1985" s="169"/>
    </row>
    <row r="1986" spans="5:6" ht="13.5" customHeight="1">
      <c r="E1986" s="169"/>
      <c r="F1986" s="169"/>
    </row>
    <row r="1987" spans="5:6" ht="13.5" customHeight="1">
      <c r="E1987" s="169"/>
      <c r="F1987" s="169"/>
    </row>
    <row r="1988" spans="5:6" ht="13.5" customHeight="1">
      <c r="E1988" s="169"/>
      <c r="F1988" s="169"/>
    </row>
    <row r="1989" spans="5:6" ht="13.5" customHeight="1">
      <c r="E1989" s="169"/>
      <c r="F1989" s="169"/>
    </row>
    <row r="1990" spans="5:6" ht="13.5" customHeight="1">
      <c r="E1990" s="169"/>
      <c r="F1990" s="169"/>
    </row>
    <row r="1991" spans="5:6" ht="13.5" customHeight="1">
      <c r="E1991" s="169"/>
      <c r="F1991" s="169"/>
    </row>
    <row r="1992" spans="5:6" ht="13.5" customHeight="1">
      <c r="E1992" s="169"/>
      <c r="F1992" s="169"/>
    </row>
    <row r="1993" spans="5:6" ht="13.5" customHeight="1">
      <c r="E1993" s="169"/>
      <c r="F1993" s="169"/>
    </row>
    <row r="1994" spans="5:6" ht="13.5" customHeight="1">
      <c r="E1994" s="169"/>
      <c r="F1994" s="169"/>
    </row>
    <row r="1995" spans="5:6" ht="13.5" customHeight="1">
      <c r="E1995" s="169"/>
      <c r="F1995" s="169"/>
    </row>
    <row r="1996" spans="5:6" ht="13.5" customHeight="1">
      <c r="E1996" s="169"/>
      <c r="F1996" s="169"/>
    </row>
    <row r="1997" spans="5:6" ht="13.5" customHeight="1">
      <c r="E1997" s="169"/>
      <c r="F1997" s="169"/>
    </row>
    <row r="1998" spans="5:6" ht="13.5" customHeight="1">
      <c r="E1998" s="169"/>
      <c r="F1998" s="169"/>
    </row>
    <row r="1999" spans="5:6" ht="13.5" customHeight="1">
      <c r="E1999" s="169"/>
      <c r="F1999" s="169"/>
    </row>
    <row r="2000" spans="5:6" ht="13.5" customHeight="1">
      <c r="E2000" s="169"/>
      <c r="F2000" s="169"/>
    </row>
    <row r="2001" spans="5:6" ht="13.5" customHeight="1">
      <c r="E2001" s="169"/>
      <c r="F2001" s="169"/>
    </row>
    <row r="2002" spans="5:6" ht="13.5" customHeight="1">
      <c r="E2002" s="169"/>
      <c r="F2002" s="169"/>
    </row>
    <row r="2003" spans="5:6" ht="13.5" customHeight="1">
      <c r="E2003" s="169"/>
      <c r="F2003" s="169"/>
    </row>
    <row r="2004" spans="5:6" ht="13.5" customHeight="1">
      <c r="E2004" s="169"/>
      <c r="F2004" s="169"/>
    </row>
    <row r="2005" spans="5:6" ht="13.5" customHeight="1">
      <c r="E2005" s="169"/>
      <c r="F2005" s="169"/>
    </row>
    <row r="2006" spans="5:6" ht="13.5" customHeight="1">
      <c r="E2006" s="169"/>
      <c r="F2006" s="169"/>
    </row>
    <row r="2007" spans="5:6" ht="13.5" customHeight="1">
      <c r="E2007" s="169"/>
      <c r="F2007" s="169"/>
    </row>
    <row r="2008" spans="5:6" ht="13.5" customHeight="1">
      <c r="E2008" s="169"/>
      <c r="F2008" s="169"/>
    </row>
    <row r="2009" spans="5:6" ht="13.5" customHeight="1">
      <c r="E2009" s="169"/>
      <c r="F2009" s="169"/>
    </row>
    <row r="2010" spans="5:6" ht="13.5" customHeight="1">
      <c r="E2010" s="169"/>
      <c r="F2010" s="169"/>
    </row>
    <row r="2011" spans="5:6" ht="13.5" customHeight="1">
      <c r="E2011" s="169"/>
      <c r="F2011" s="169"/>
    </row>
    <row r="2012" spans="5:6" ht="13.5" customHeight="1">
      <c r="E2012" s="169"/>
      <c r="F2012" s="169"/>
    </row>
    <row r="2013" spans="5:6" ht="13.5" customHeight="1">
      <c r="E2013" s="169"/>
      <c r="F2013" s="169"/>
    </row>
    <row r="2014" spans="5:6" ht="13.5" customHeight="1">
      <c r="E2014" s="169"/>
      <c r="F2014" s="169"/>
    </row>
    <row r="2015" spans="5:6" ht="13.5" customHeight="1">
      <c r="E2015" s="169"/>
      <c r="F2015" s="169"/>
    </row>
    <row r="2016" spans="5:6" ht="13.5" customHeight="1">
      <c r="E2016" s="169"/>
      <c r="F2016" s="169"/>
    </row>
    <row r="2017" spans="5:6" ht="13.5" customHeight="1">
      <c r="E2017" s="169"/>
      <c r="F2017" s="169"/>
    </row>
    <row r="2018" spans="5:6" ht="13.5" customHeight="1">
      <c r="E2018" s="169"/>
      <c r="F2018" s="169"/>
    </row>
    <row r="2019" spans="5:6" ht="13.5" customHeight="1">
      <c r="E2019" s="169"/>
      <c r="F2019" s="169"/>
    </row>
    <row r="2020" spans="5:6" ht="13.5" customHeight="1">
      <c r="E2020" s="169"/>
      <c r="F2020" s="169"/>
    </row>
    <row r="2021" spans="5:6" ht="13.5" customHeight="1">
      <c r="E2021" s="169"/>
      <c r="F2021" s="169"/>
    </row>
    <row r="2022" spans="5:6" ht="13.5" customHeight="1">
      <c r="E2022" s="169"/>
      <c r="F2022" s="169"/>
    </row>
    <row r="2023" spans="5:6" ht="13.5" customHeight="1">
      <c r="E2023" s="169"/>
      <c r="F2023" s="169"/>
    </row>
    <row r="2024" spans="5:6" ht="13.5" customHeight="1">
      <c r="E2024" s="169"/>
      <c r="F2024" s="169"/>
    </row>
    <row r="2025" spans="5:6" ht="13.5" customHeight="1">
      <c r="E2025" s="169"/>
      <c r="F2025" s="169"/>
    </row>
    <row r="2026" spans="5:6" ht="13.5" customHeight="1">
      <c r="E2026" s="169"/>
      <c r="F2026" s="169"/>
    </row>
    <row r="2027" spans="5:6" ht="13.5" customHeight="1">
      <c r="E2027" s="169"/>
      <c r="F2027" s="169"/>
    </row>
    <row r="2028" spans="5:6" ht="13.5" customHeight="1">
      <c r="E2028" s="169"/>
      <c r="F2028" s="169"/>
    </row>
    <row r="2029" spans="5:6" ht="13.5" customHeight="1">
      <c r="E2029" s="169"/>
      <c r="F2029" s="169"/>
    </row>
    <row r="2030" spans="5:6" ht="13.5" customHeight="1">
      <c r="E2030" s="169"/>
      <c r="F2030" s="169"/>
    </row>
    <row r="2031" spans="5:6" ht="13.5" customHeight="1">
      <c r="E2031" s="169"/>
      <c r="F2031" s="169"/>
    </row>
    <row r="2032" spans="5:6" ht="13.5" customHeight="1">
      <c r="E2032" s="169"/>
      <c r="F2032" s="169"/>
    </row>
    <row r="2033" spans="5:6" ht="13.5" customHeight="1">
      <c r="E2033" s="169"/>
      <c r="F2033" s="169"/>
    </row>
    <row r="2034" spans="5:6" ht="13.5" customHeight="1">
      <c r="E2034" s="169"/>
      <c r="F2034" s="169"/>
    </row>
    <row r="2035" spans="5:6" ht="13.5" customHeight="1">
      <c r="E2035" s="169"/>
      <c r="F2035" s="169"/>
    </row>
    <row r="2036" spans="5:6" ht="13.5" customHeight="1">
      <c r="E2036" s="169"/>
      <c r="F2036" s="169"/>
    </row>
    <row r="2037" spans="5:6" ht="13.5" customHeight="1">
      <c r="E2037" s="169"/>
      <c r="F2037" s="169"/>
    </row>
    <row r="2038" spans="5:6" ht="13.5" customHeight="1">
      <c r="E2038" s="169"/>
      <c r="F2038" s="169"/>
    </row>
    <row r="2039" spans="5:6" ht="13.5" customHeight="1">
      <c r="E2039" s="169"/>
      <c r="F2039" s="169"/>
    </row>
    <row r="2040" spans="5:6" ht="13.5" customHeight="1">
      <c r="E2040" s="169"/>
      <c r="F2040" s="169"/>
    </row>
    <row r="2041" spans="5:6" ht="13.5" customHeight="1">
      <c r="E2041" s="169"/>
      <c r="F2041" s="169"/>
    </row>
    <row r="2042" spans="5:6" ht="13.5" customHeight="1">
      <c r="E2042" s="169"/>
      <c r="F2042" s="169"/>
    </row>
    <row r="2043" spans="5:6" ht="13.5" customHeight="1">
      <c r="E2043" s="169"/>
      <c r="F2043" s="169"/>
    </row>
    <row r="2044" spans="5:6" ht="13.5" customHeight="1">
      <c r="E2044" s="169"/>
      <c r="F2044" s="169"/>
    </row>
    <row r="2045" spans="5:6" ht="13.5" customHeight="1">
      <c r="E2045" s="169"/>
      <c r="F2045" s="169"/>
    </row>
    <row r="2046" spans="5:6" ht="13.5" customHeight="1">
      <c r="E2046" s="169"/>
      <c r="F2046" s="169"/>
    </row>
    <row r="2047" spans="5:6" ht="13.5" customHeight="1">
      <c r="E2047" s="169"/>
      <c r="F2047" s="169"/>
    </row>
    <row r="2048" spans="5:6" ht="13.5" customHeight="1">
      <c r="E2048" s="169"/>
      <c r="F2048" s="169"/>
    </row>
    <row r="2049" spans="5:6" ht="13.5" customHeight="1">
      <c r="E2049" s="169"/>
      <c r="F2049" s="169"/>
    </row>
    <row r="2050" spans="5:6" ht="13.5" customHeight="1">
      <c r="E2050" s="169"/>
      <c r="F2050" s="169"/>
    </row>
    <row r="2051" spans="5:6" ht="13.5" customHeight="1">
      <c r="E2051" s="169"/>
      <c r="F2051" s="169"/>
    </row>
    <row r="2052" spans="5:6" ht="13.5" customHeight="1">
      <c r="E2052" s="169"/>
      <c r="F2052" s="169"/>
    </row>
    <row r="2053" spans="5:6" ht="13.5" customHeight="1">
      <c r="E2053" s="169"/>
      <c r="F2053" s="169"/>
    </row>
    <row r="2054" spans="5:6" ht="13.5" customHeight="1">
      <c r="E2054" s="169"/>
      <c r="F2054" s="169"/>
    </row>
    <row r="2055" spans="5:6" ht="13.5" customHeight="1">
      <c r="E2055" s="169"/>
      <c r="F2055" s="169"/>
    </row>
    <row r="2056" spans="5:6" ht="13.5" customHeight="1">
      <c r="E2056" s="169"/>
      <c r="F2056" s="169"/>
    </row>
    <row r="2057" spans="5:6" ht="13.5" customHeight="1">
      <c r="E2057" s="169"/>
      <c r="F2057" s="169"/>
    </row>
    <row r="2058" spans="5:6" ht="13.5" customHeight="1">
      <c r="E2058" s="169"/>
      <c r="F2058" s="169"/>
    </row>
    <row r="2059" spans="5:6" ht="13.5" customHeight="1">
      <c r="E2059" s="169"/>
      <c r="F2059" s="169"/>
    </row>
    <row r="2060" spans="5:6" ht="13.5" customHeight="1">
      <c r="E2060" s="169"/>
      <c r="F2060" s="169"/>
    </row>
    <row r="2061" spans="5:6" ht="13.5" customHeight="1">
      <c r="E2061" s="169"/>
      <c r="F2061" s="169"/>
    </row>
    <row r="2062" spans="5:6" ht="13.5" customHeight="1">
      <c r="E2062" s="169"/>
      <c r="F2062" s="169"/>
    </row>
    <row r="2063" spans="5:6" ht="13.5" customHeight="1">
      <c r="E2063" s="169"/>
      <c r="F2063" s="169"/>
    </row>
    <row r="2064" spans="5:6" ht="13.5" customHeight="1">
      <c r="E2064" s="169"/>
      <c r="F2064" s="169"/>
    </row>
    <row r="2065" spans="5:6" ht="13.5" customHeight="1">
      <c r="E2065" s="169"/>
      <c r="F2065" s="169"/>
    </row>
    <row r="2066" spans="5:6" ht="13.5" customHeight="1">
      <c r="E2066" s="169"/>
      <c r="F2066" s="169"/>
    </row>
    <row r="2067" spans="5:6" ht="13.5" customHeight="1">
      <c r="E2067" s="169"/>
      <c r="F2067" s="169"/>
    </row>
    <row r="2068" spans="5:6" ht="13.5" customHeight="1">
      <c r="E2068" s="169"/>
      <c r="F2068" s="169"/>
    </row>
    <row r="2069" spans="5:6" ht="13.5" customHeight="1">
      <c r="E2069" s="169"/>
      <c r="F2069" s="169"/>
    </row>
    <row r="2070" spans="5:6" ht="13.5" customHeight="1">
      <c r="E2070" s="169"/>
      <c r="F2070" s="169"/>
    </row>
    <row r="2071" spans="5:6" ht="13.5" customHeight="1">
      <c r="E2071" s="169"/>
      <c r="F2071" s="169"/>
    </row>
    <row r="2072" spans="5:6" ht="13.5" customHeight="1">
      <c r="E2072" s="169"/>
      <c r="F2072" s="169"/>
    </row>
    <row r="2073" spans="5:6" ht="13.5" customHeight="1">
      <c r="E2073" s="169"/>
      <c r="F2073" s="169"/>
    </row>
    <row r="2074" spans="5:6" ht="13.5" customHeight="1">
      <c r="E2074" s="169"/>
      <c r="F2074" s="169"/>
    </row>
    <row r="2075" spans="5:6" ht="13.5" customHeight="1">
      <c r="E2075" s="169"/>
      <c r="F2075" s="169"/>
    </row>
    <row r="2076" spans="5:6" ht="13.5" customHeight="1">
      <c r="E2076" s="169"/>
      <c r="F2076" s="169"/>
    </row>
    <row r="2077" spans="5:6" ht="13.5" customHeight="1">
      <c r="E2077" s="169"/>
      <c r="F2077" s="169"/>
    </row>
    <row r="2078" spans="5:6" ht="13.5" customHeight="1">
      <c r="E2078" s="169"/>
      <c r="F2078" s="169"/>
    </row>
    <row r="2079" spans="5:6" ht="13.5" customHeight="1">
      <c r="E2079" s="169"/>
      <c r="F2079" s="169"/>
    </row>
    <row r="2080" spans="5:6" ht="13.5" customHeight="1">
      <c r="E2080" s="169"/>
      <c r="F2080" s="169"/>
    </row>
    <row r="2081" spans="5:6" ht="13.5" customHeight="1">
      <c r="E2081" s="169"/>
      <c r="F2081" s="169"/>
    </row>
    <row r="2082" spans="5:6" ht="13.5" customHeight="1">
      <c r="E2082" s="169"/>
      <c r="F2082" s="169"/>
    </row>
    <row r="2083" spans="5:6" ht="13.5" customHeight="1">
      <c r="E2083" s="169"/>
      <c r="F2083" s="169"/>
    </row>
    <row r="2084" spans="5:6" ht="13.5" customHeight="1">
      <c r="E2084" s="169"/>
      <c r="F2084" s="169"/>
    </row>
    <row r="2085" spans="5:6" ht="13.5" customHeight="1">
      <c r="E2085" s="169"/>
      <c r="F2085" s="169"/>
    </row>
    <row r="2086" spans="5:6" ht="13.5" customHeight="1">
      <c r="E2086" s="169"/>
      <c r="F2086" s="169"/>
    </row>
    <row r="2087" spans="5:6" ht="13.5" customHeight="1">
      <c r="E2087" s="169"/>
      <c r="F2087" s="169"/>
    </row>
    <row r="2088" spans="5:6" ht="13.5" customHeight="1">
      <c r="E2088" s="169"/>
      <c r="F2088" s="169"/>
    </row>
    <row r="2089" spans="5:6" ht="13.5" customHeight="1">
      <c r="E2089" s="169"/>
      <c r="F2089" s="169"/>
    </row>
    <row r="2090" spans="5:6" ht="13.5" customHeight="1">
      <c r="E2090" s="169"/>
      <c r="F2090" s="169"/>
    </row>
    <row r="2091" spans="5:6" ht="13.5" customHeight="1">
      <c r="E2091" s="169"/>
      <c r="F2091" s="169"/>
    </row>
    <row r="2092" spans="5:6" ht="13.5" customHeight="1">
      <c r="E2092" s="169"/>
      <c r="F2092" s="169"/>
    </row>
    <row r="2093" spans="5:6" ht="13.5" customHeight="1">
      <c r="E2093" s="169"/>
      <c r="F2093" s="169"/>
    </row>
    <row r="2094" spans="5:6" ht="13.5" customHeight="1">
      <c r="E2094" s="169"/>
      <c r="F2094" s="169"/>
    </row>
    <row r="2095" spans="5:6" ht="13.5" customHeight="1">
      <c r="E2095" s="169"/>
      <c r="F2095" s="169"/>
    </row>
    <row r="2096" spans="5:6" ht="13.5" customHeight="1">
      <c r="E2096" s="169"/>
      <c r="F2096" s="169"/>
    </row>
    <row r="2097" spans="5:6" ht="13.5" customHeight="1">
      <c r="E2097" s="169"/>
      <c r="F2097" s="169"/>
    </row>
    <row r="2098" spans="5:6" ht="13.5" customHeight="1">
      <c r="E2098" s="169"/>
      <c r="F2098" s="169"/>
    </row>
    <row r="2099" spans="5:6" ht="13.5" customHeight="1">
      <c r="E2099" s="169"/>
      <c r="F2099" s="169"/>
    </row>
    <row r="2100" spans="5:6" ht="13.5" customHeight="1">
      <c r="E2100" s="169"/>
      <c r="F2100" s="169"/>
    </row>
    <row r="2101" spans="5:6" ht="13.5" customHeight="1">
      <c r="E2101" s="169"/>
      <c r="F2101" s="169"/>
    </row>
    <row r="2102" spans="5:6" ht="13.5" customHeight="1">
      <c r="E2102" s="169"/>
      <c r="F2102" s="169"/>
    </row>
    <row r="2103" spans="5:6" ht="13.5" customHeight="1">
      <c r="E2103" s="169"/>
      <c r="F2103" s="169"/>
    </row>
    <row r="2104" spans="5:6" ht="13.5" customHeight="1">
      <c r="E2104" s="169"/>
      <c r="F2104" s="169"/>
    </row>
    <row r="2105" spans="5:6" ht="13.5" customHeight="1">
      <c r="E2105" s="169"/>
      <c r="F2105" s="169"/>
    </row>
    <row r="2106" spans="5:6" ht="13.5" customHeight="1">
      <c r="E2106" s="169"/>
      <c r="F2106" s="169"/>
    </row>
    <row r="2107" spans="5:6" ht="13.5" customHeight="1">
      <c r="E2107" s="169"/>
      <c r="F2107" s="169"/>
    </row>
    <row r="2108" spans="5:6" ht="13.5" customHeight="1">
      <c r="E2108" s="169"/>
      <c r="F2108" s="169"/>
    </row>
    <row r="2109" spans="5:6" ht="13.5" customHeight="1">
      <c r="E2109" s="169"/>
      <c r="F2109" s="169"/>
    </row>
    <row r="2110" spans="5:6" ht="13.5" customHeight="1">
      <c r="E2110" s="169"/>
      <c r="F2110" s="169"/>
    </row>
    <row r="2111" spans="5:6" ht="13.5" customHeight="1">
      <c r="E2111" s="169"/>
      <c r="F2111" s="169"/>
    </row>
    <row r="2112" spans="5:6" ht="13.5" customHeight="1">
      <c r="E2112" s="169"/>
      <c r="F2112" s="169"/>
    </row>
    <row r="2113" spans="5:6" ht="13.5" customHeight="1">
      <c r="E2113" s="169"/>
      <c r="F2113" s="169"/>
    </row>
    <row r="2114" spans="5:6" ht="13.5" customHeight="1">
      <c r="E2114" s="169"/>
      <c r="F2114" s="169"/>
    </row>
    <row r="2115" spans="5:6" ht="13.5" customHeight="1">
      <c r="E2115" s="169"/>
      <c r="F2115" s="169"/>
    </row>
    <row r="2116" spans="5:6" ht="13.5" customHeight="1">
      <c r="E2116" s="169"/>
      <c r="F2116" s="169"/>
    </row>
    <row r="2117" spans="5:6" ht="13.5" customHeight="1">
      <c r="E2117" s="169"/>
      <c r="F2117" s="169"/>
    </row>
    <row r="2118" spans="5:6" ht="13.5" customHeight="1">
      <c r="E2118" s="169"/>
      <c r="F2118" s="169"/>
    </row>
    <row r="2119" spans="5:6" ht="13.5" customHeight="1">
      <c r="E2119" s="169"/>
      <c r="F2119" s="169"/>
    </row>
    <row r="2120" spans="5:6" ht="13.5" customHeight="1">
      <c r="E2120" s="169"/>
      <c r="F2120" s="169"/>
    </row>
    <row r="2121" spans="5:6" ht="13.5" customHeight="1">
      <c r="E2121" s="169"/>
      <c r="F2121" s="169"/>
    </row>
    <row r="2122" spans="5:6" ht="13.5" customHeight="1">
      <c r="E2122" s="169"/>
      <c r="F2122" s="169"/>
    </row>
    <row r="2123" spans="5:6" ht="13.5" customHeight="1">
      <c r="E2123" s="169"/>
      <c r="F2123" s="169"/>
    </row>
    <row r="2124" spans="5:6" ht="13.5" customHeight="1">
      <c r="E2124" s="169"/>
      <c r="F2124" s="169"/>
    </row>
    <row r="2125" spans="5:6" ht="13.5" customHeight="1">
      <c r="E2125" s="169"/>
      <c r="F2125" s="169"/>
    </row>
    <row r="2126" spans="5:6" ht="13.5" customHeight="1">
      <c r="E2126" s="169"/>
      <c r="F2126" s="169"/>
    </row>
    <row r="2127" spans="5:6" ht="13.5" customHeight="1">
      <c r="E2127" s="169"/>
      <c r="F2127" s="169"/>
    </row>
    <row r="2128" spans="5:6" ht="13.5" customHeight="1">
      <c r="E2128" s="169"/>
      <c r="F2128" s="169"/>
    </row>
    <row r="2129" spans="5:6" ht="13.5" customHeight="1">
      <c r="E2129" s="169"/>
      <c r="F2129" s="169"/>
    </row>
    <row r="2130" spans="5:6" ht="13.5" customHeight="1">
      <c r="E2130" s="169"/>
      <c r="F2130" s="169"/>
    </row>
    <row r="2131" spans="5:6" ht="13.5" customHeight="1">
      <c r="E2131" s="169"/>
      <c r="F2131" s="169"/>
    </row>
    <row r="2132" spans="5:6" ht="13.5" customHeight="1">
      <c r="E2132" s="169"/>
      <c r="F2132" s="169"/>
    </row>
    <row r="2133" spans="5:6" ht="13.5" customHeight="1">
      <c r="E2133" s="169"/>
      <c r="F2133" s="169"/>
    </row>
    <row r="2134" spans="5:6" ht="13.5" customHeight="1">
      <c r="E2134" s="169"/>
      <c r="F2134" s="169"/>
    </row>
    <row r="2135" spans="5:6" ht="13.5" customHeight="1">
      <c r="E2135" s="169"/>
      <c r="F2135" s="169"/>
    </row>
    <row r="2136" spans="5:6" ht="13.5" customHeight="1">
      <c r="E2136" s="169"/>
      <c r="F2136" s="169"/>
    </row>
    <row r="2137" spans="5:6" ht="13.5" customHeight="1">
      <c r="E2137" s="169"/>
      <c r="F2137" s="169"/>
    </row>
    <row r="2138" spans="5:6" ht="13.5" customHeight="1">
      <c r="E2138" s="169"/>
      <c r="F2138" s="169"/>
    </row>
    <row r="2139" spans="5:6" ht="13.5" customHeight="1">
      <c r="E2139" s="169"/>
      <c r="F2139" s="169"/>
    </row>
    <row r="2140" spans="5:6" ht="13.5" customHeight="1">
      <c r="E2140" s="169"/>
      <c r="F2140" s="169"/>
    </row>
    <row r="2141" spans="5:6" ht="13.5" customHeight="1">
      <c r="E2141" s="169"/>
      <c r="F2141" s="169"/>
    </row>
    <row r="2142" spans="5:6" ht="13.5" customHeight="1">
      <c r="E2142" s="169"/>
      <c r="F2142" s="169"/>
    </row>
    <row r="2143" spans="5:6" ht="13.5" customHeight="1">
      <c r="E2143" s="169"/>
      <c r="F2143" s="169"/>
    </row>
    <row r="2144" spans="5:6" ht="13.5" customHeight="1">
      <c r="E2144" s="169"/>
      <c r="F2144" s="169"/>
    </row>
    <row r="2145" spans="5:6" ht="13.5" customHeight="1">
      <c r="E2145" s="169"/>
      <c r="F2145" s="169"/>
    </row>
    <row r="2146" spans="5:6" ht="13.5" customHeight="1">
      <c r="E2146" s="169"/>
      <c r="F2146" s="169"/>
    </row>
    <row r="2147" spans="5:6" ht="13.5" customHeight="1">
      <c r="E2147" s="169"/>
      <c r="F2147" s="169"/>
    </row>
    <row r="2148" spans="5:6" ht="13.5" customHeight="1">
      <c r="E2148" s="169"/>
      <c r="F2148" s="169"/>
    </row>
    <row r="2149" spans="5:6" ht="13.5" customHeight="1">
      <c r="E2149" s="169"/>
      <c r="F2149" s="169"/>
    </row>
    <row r="2150" spans="5:6" ht="13.5" customHeight="1">
      <c r="E2150" s="169"/>
      <c r="F2150" s="169"/>
    </row>
    <row r="2151" spans="5:6" ht="13.5" customHeight="1">
      <c r="E2151" s="169"/>
      <c r="F2151" s="169"/>
    </row>
    <row r="2152" spans="5:6" ht="13.5" customHeight="1">
      <c r="E2152" s="169"/>
      <c r="F2152" s="169"/>
    </row>
    <row r="2153" spans="5:6" ht="13.5" customHeight="1">
      <c r="E2153" s="169"/>
      <c r="F2153" s="169"/>
    </row>
    <row r="2154" spans="5:6" ht="13.5" customHeight="1">
      <c r="E2154" s="169"/>
      <c r="F2154" s="169"/>
    </row>
    <row r="2155" spans="5:6" ht="13.5" customHeight="1">
      <c r="E2155" s="169"/>
      <c r="F2155" s="169"/>
    </row>
    <row r="2156" spans="5:6" ht="13.5" customHeight="1">
      <c r="E2156" s="169"/>
      <c r="F2156" s="169"/>
    </row>
    <row r="2157" spans="5:6" ht="13.5" customHeight="1">
      <c r="E2157" s="169"/>
      <c r="F2157" s="169"/>
    </row>
    <row r="2158" spans="5:6" ht="13.5" customHeight="1">
      <c r="E2158" s="169"/>
      <c r="F2158" s="169"/>
    </row>
    <row r="2159" spans="5:6" ht="13.5" customHeight="1">
      <c r="E2159" s="169"/>
      <c r="F2159" s="169"/>
    </row>
    <row r="2160" spans="5:6" ht="13.5" customHeight="1">
      <c r="E2160" s="169"/>
      <c r="F2160" s="169"/>
    </row>
    <row r="2161" spans="5:6" ht="13.5" customHeight="1">
      <c r="E2161" s="169"/>
      <c r="F2161" s="169"/>
    </row>
    <row r="2162" spans="5:6" ht="13.5" customHeight="1">
      <c r="E2162" s="169"/>
      <c r="F2162" s="169"/>
    </row>
    <row r="2163" spans="5:6" ht="13.5" customHeight="1">
      <c r="E2163" s="169"/>
      <c r="F2163" s="169"/>
    </row>
    <row r="2164" spans="5:6" ht="13.5" customHeight="1">
      <c r="E2164" s="169"/>
      <c r="F2164" s="169"/>
    </row>
    <row r="2165" spans="5:6" ht="13.5" customHeight="1">
      <c r="E2165" s="169"/>
      <c r="F2165" s="169"/>
    </row>
    <row r="2166" spans="5:6" ht="13.5" customHeight="1">
      <c r="E2166" s="169"/>
      <c r="F2166" s="169"/>
    </row>
    <row r="2167" spans="5:6" ht="13.5" customHeight="1">
      <c r="E2167" s="169"/>
      <c r="F2167" s="169"/>
    </row>
    <row r="2168" spans="5:6" ht="13.5" customHeight="1">
      <c r="E2168" s="169"/>
      <c r="F2168" s="169"/>
    </row>
    <row r="2169" spans="5:6" ht="13.5" customHeight="1">
      <c r="E2169" s="169"/>
      <c r="F2169" s="169"/>
    </row>
    <row r="2170" spans="5:6" ht="13.5" customHeight="1">
      <c r="E2170" s="169"/>
      <c r="F2170" s="169"/>
    </row>
    <row r="2171" spans="5:6" ht="13.5" customHeight="1">
      <c r="E2171" s="169"/>
      <c r="F2171" s="169"/>
    </row>
    <row r="2172" spans="5:6" ht="13.5" customHeight="1">
      <c r="E2172" s="169"/>
      <c r="F2172" s="169"/>
    </row>
    <row r="2173" spans="5:6" ht="13.5" customHeight="1">
      <c r="E2173" s="169"/>
      <c r="F2173" s="169"/>
    </row>
    <row r="2174" spans="5:6" ht="13.5" customHeight="1">
      <c r="E2174" s="169"/>
      <c r="F2174" s="169"/>
    </row>
    <row r="2175" spans="5:6" ht="13.5" customHeight="1">
      <c r="E2175" s="169"/>
      <c r="F2175" s="169"/>
    </row>
    <row r="2176" spans="5:6" ht="13.5" customHeight="1">
      <c r="E2176" s="169"/>
      <c r="F2176" s="169"/>
    </row>
    <row r="2177" spans="5:6" ht="13.5" customHeight="1">
      <c r="E2177" s="169"/>
      <c r="F2177" s="169"/>
    </row>
    <row r="2178" spans="5:6" ht="13.5" customHeight="1">
      <c r="E2178" s="169"/>
      <c r="F2178" s="169"/>
    </row>
    <row r="2179" spans="5:6" ht="13.5" customHeight="1">
      <c r="E2179" s="169"/>
      <c r="F2179" s="169"/>
    </row>
    <row r="2180" spans="5:6" ht="13.5" customHeight="1">
      <c r="E2180" s="169"/>
      <c r="F2180" s="169"/>
    </row>
    <row r="2181" spans="5:6" ht="13.5" customHeight="1">
      <c r="E2181" s="169"/>
      <c r="F2181" s="169"/>
    </row>
    <row r="2182" spans="5:6" ht="13.5" customHeight="1">
      <c r="E2182" s="169"/>
      <c r="F2182" s="169"/>
    </row>
    <row r="2183" spans="5:6" ht="13.5" customHeight="1">
      <c r="E2183" s="169"/>
      <c r="F2183" s="169"/>
    </row>
    <row r="2184" spans="5:6" ht="13.5" customHeight="1">
      <c r="E2184" s="169"/>
      <c r="F2184" s="169"/>
    </row>
    <row r="2185" spans="5:6" ht="13.5" customHeight="1">
      <c r="E2185" s="169"/>
      <c r="F2185" s="169"/>
    </row>
    <row r="2186" spans="5:6" ht="13.5" customHeight="1">
      <c r="E2186" s="169"/>
      <c r="F2186" s="169"/>
    </row>
    <row r="2187" spans="5:6" ht="13.5" customHeight="1">
      <c r="E2187" s="169"/>
      <c r="F2187" s="169"/>
    </row>
    <row r="2188" spans="5:6" ht="13.5" customHeight="1">
      <c r="E2188" s="169"/>
      <c r="F2188" s="169"/>
    </row>
    <row r="2189" spans="5:6" ht="13.5" customHeight="1">
      <c r="E2189" s="169"/>
      <c r="F2189" s="169"/>
    </row>
    <row r="2190" spans="5:6" ht="13.5" customHeight="1">
      <c r="E2190" s="169"/>
      <c r="F2190" s="169"/>
    </row>
    <row r="2191" spans="5:6" ht="13.5" customHeight="1">
      <c r="E2191" s="169"/>
      <c r="F2191" s="169"/>
    </row>
    <row r="2192" spans="5:6" ht="13.5" customHeight="1">
      <c r="E2192" s="169"/>
      <c r="F2192" s="169"/>
    </row>
    <row r="2193" spans="5:6" ht="13.5" customHeight="1">
      <c r="E2193" s="169"/>
      <c r="F2193" s="169"/>
    </row>
    <row r="2194" spans="5:6" ht="13.5" customHeight="1">
      <c r="E2194" s="169"/>
      <c r="F2194" s="169"/>
    </row>
    <row r="2195" spans="5:6" ht="13.5" customHeight="1">
      <c r="E2195" s="169"/>
      <c r="F2195" s="169"/>
    </row>
    <row r="2196" spans="5:6" ht="13.5" customHeight="1">
      <c r="E2196" s="169"/>
      <c r="F2196" s="169"/>
    </row>
    <row r="2197" spans="5:6" ht="13.5" customHeight="1">
      <c r="E2197" s="169"/>
      <c r="F2197" s="169"/>
    </row>
    <row r="2198" spans="5:6" ht="13.5" customHeight="1">
      <c r="E2198" s="169"/>
      <c r="F2198" s="169"/>
    </row>
    <row r="2199" spans="5:6" ht="13.5" customHeight="1">
      <c r="E2199" s="169"/>
      <c r="F2199" s="169"/>
    </row>
    <row r="2200" spans="5:6" ht="13.5" customHeight="1">
      <c r="E2200" s="169"/>
      <c r="F2200" s="169"/>
    </row>
    <row r="2201" spans="5:6" ht="13.5" customHeight="1">
      <c r="E2201" s="169"/>
      <c r="F2201" s="169"/>
    </row>
    <row r="2202" spans="5:6" ht="13.5" customHeight="1">
      <c r="E2202" s="169"/>
      <c r="F2202" s="169"/>
    </row>
    <row r="2203" spans="5:6" ht="13.5" customHeight="1">
      <c r="E2203" s="169"/>
      <c r="F2203" s="169"/>
    </row>
    <row r="2204" spans="5:6" ht="13.5" customHeight="1">
      <c r="E2204" s="169"/>
      <c r="F2204" s="169"/>
    </row>
    <row r="2205" spans="5:6" ht="13.5" customHeight="1">
      <c r="E2205" s="169"/>
      <c r="F2205" s="169"/>
    </row>
    <row r="2206" spans="5:6" ht="13.5" customHeight="1">
      <c r="E2206" s="169"/>
      <c r="F2206" s="169"/>
    </row>
    <row r="2207" spans="5:6" ht="13.5" customHeight="1">
      <c r="E2207" s="169"/>
      <c r="F2207" s="169"/>
    </row>
    <row r="2208" spans="5:6" ht="13.5" customHeight="1">
      <c r="E2208" s="169"/>
      <c r="F2208" s="169"/>
    </row>
    <row r="2209" spans="5:6" ht="13.5" customHeight="1">
      <c r="E2209" s="169"/>
      <c r="F2209" s="169"/>
    </row>
    <row r="2210" spans="5:6" ht="13.5" customHeight="1">
      <c r="E2210" s="169"/>
      <c r="F2210" s="169"/>
    </row>
    <row r="2211" spans="5:6" ht="13.5" customHeight="1">
      <c r="E2211" s="169"/>
      <c r="F2211" s="169"/>
    </row>
    <row r="2212" spans="5:6" ht="13.5" customHeight="1">
      <c r="E2212" s="169"/>
      <c r="F2212" s="169"/>
    </row>
    <row r="2213" spans="5:6" ht="13.5" customHeight="1">
      <c r="E2213" s="169"/>
      <c r="F2213" s="169"/>
    </row>
    <row r="2214" spans="5:6" ht="13.5" customHeight="1">
      <c r="E2214" s="169"/>
      <c r="F2214" s="169"/>
    </row>
    <row r="2215" spans="5:6" ht="13.5" customHeight="1">
      <c r="E2215" s="169"/>
      <c r="F2215" s="169"/>
    </row>
    <row r="2216" spans="5:6" ht="13.5" customHeight="1">
      <c r="E2216" s="169"/>
      <c r="F2216" s="169"/>
    </row>
    <row r="2217" spans="5:6" ht="13.5" customHeight="1">
      <c r="E2217" s="169"/>
      <c r="F2217" s="169"/>
    </row>
    <row r="2218" spans="5:6" ht="13.5" customHeight="1">
      <c r="E2218" s="169"/>
      <c r="F2218" s="169"/>
    </row>
    <row r="2219" spans="5:6" ht="13.5" customHeight="1">
      <c r="E2219" s="169"/>
      <c r="F2219" s="169"/>
    </row>
    <row r="2220" spans="5:6" ht="13.5" customHeight="1">
      <c r="E2220" s="169"/>
      <c r="F2220" s="169"/>
    </row>
    <row r="2221" spans="5:6" ht="13.5" customHeight="1">
      <c r="E2221" s="169"/>
      <c r="F2221" s="169"/>
    </row>
    <row r="2222" spans="5:6" ht="13.5" customHeight="1">
      <c r="E2222" s="169"/>
      <c r="F2222" s="169"/>
    </row>
    <row r="2223" spans="5:6" ht="13.5" customHeight="1">
      <c r="E2223" s="169"/>
      <c r="F2223" s="169"/>
    </row>
    <row r="2224" spans="5:6" ht="13.5" customHeight="1">
      <c r="E2224" s="169"/>
      <c r="F2224" s="169"/>
    </row>
    <row r="2225" spans="5:6" ht="13.5" customHeight="1">
      <c r="E2225" s="169"/>
      <c r="F2225" s="169"/>
    </row>
    <row r="2226" spans="5:6" ht="13.5" customHeight="1">
      <c r="E2226" s="169"/>
      <c r="F2226" s="169"/>
    </row>
    <row r="2227" spans="5:6" ht="13.5" customHeight="1">
      <c r="E2227" s="169"/>
      <c r="F2227" s="169"/>
    </row>
    <row r="2228" spans="5:6" ht="13.5" customHeight="1">
      <c r="E2228" s="169"/>
      <c r="F2228" s="169"/>
    </row>
    <row r="2229" spans="5:6" ht="13.5" customHeight="1">
      <c r="E2229" s="169"/>
      <c r="F2229" s="169"/>
    </row>
    <row r="2230" spans="5:6" ht="13.5" customHeight="1">
      <c r="E2230" s="169"/>
      <c r="F2230" s="169"/>
    </row>
    <row r="2231" spans="5:6" ht="13.5" customHeight="1">
      <c r="E2231" s="169"/>
      <c r="F2231" s="169"/>
    </row>
    <row r="2232" spans="5:6" ht="13.5" customHeight="1">
      <c r="E2232" s="169"/>
      <c r="F2232" s="169"/>
    </row>
    <row r="2233" spans="5:6" ht="13.5" customHeight="1">
      <c r="E2233" s="169"/>
      <c r="F2233" s="169"/>
    </row>
    <row r="2234" spans="5:6" ht="13.5" customHeight="1">
      <c r="E2234" s="169"/>
      <c r="F2234" s="169"/>
    </row>
    <row r="2235" spans="5:6" ht="13.5" customHeight="1">
      <c r="E2235" s="169"/>
      <c r="F2235" s="169"/>
    </row>
    <row r="2236" spans="5:6" ht="13.5" customHeight="1">
      <c r="E2236" s="169"/>
      <c r="F2236" s="169"/>
    </row>
    <row r="2237" spans="5:6" ht="13.5" customHeight="1">
      <c r="E2237" s="169"/>
      <c r="F2237" s="169"/>
    </row>
    <row r="2238" spans="5:6" ht="13.5" customHeight="1">
      <c r="E2238" s="169"/>
      <c r="F2238" s="169"/>
    </row>
    <row r="2239" spans="5:6" ht="13.5" customHeight="1">
      <c r="E2239" s="169"/>
      <c r="F2239" s="169"/>
    </row>
    <row r="2240" spans="5:6" ht="13.5" customHeight="1">
      <c r="E2240" s="169"/>
      <c r="F2240" s="169"/>
    </row>
    <row r="2241" spans="5:6" ht="13.5" customHeight="1">
      <c r="E2241" s="169"/>
      <c r="F2241" s="169"/>
    </row>
    <row r="2242" spans="5:6" ht="13.5" customHeight="1">
      <c r="E2242" s="169"/>
      <c r="F2242" s="169"/>
    </row>
    <row r="2243" spans="5:6" ht="13.5" customHeight="1">
      <c r="E2243" s="169"/>
      <c r="F2243" s="169"/>
    </row>
    <row r="2244" spans="5:6" ht="13.5" customHeight="1">
      <c r="E2244" s="169"/>
      <c r="F2244" s="169"/>
    </row>
    <row r="2245" spans="5:6" ht="13.5" customHeight="1">
      <c r="E2245" s="169"/>
      <c r="F2245" s="169"/>
    </row>
    <row r="2246" spans="5:6" ht="13.5" customHeight="1">
      <c r="E2246" s="169"/>
      <c r="F2246" s="169"/>
    </row>
    <row r="2247" spans="5:6" ht="13.5" customHeight="1">
      <c r="E2247" s="169"/>
      <c r="F2247" s="169"/>
    </row>
    <row r="2248" spans="5:6" ht="13.5" customHeight="1">
      <c r="E2248" s="169"/>
      <c r="F2248" s="169"/>
    </row>
    <row r="2249" spans="5:6" ht="13.5" customHeight="1">
      <c r="E2249" s="169"/>
      <c r="F2249" s="169"/>
    </row>
    <row r="2250" spans="5:6" ht="13.5" customHeight="1">
      <c r="E2250" s="169"/>
      <c r="F2250" s="169"/>
    </row>
    <row r="2251" spans="5:6" ht="13.5" customHeight="1">
      <c r="E2251" s="169"/>
      <c r="F2251" s="169"/>
    </row>
    <row r="2252" spans="5:6" ht="13.5" customHeight="1">
      <c r="E2252" s="169"/>
      <c r="F2252" s="169"/>
    </row>
    <row r="2253" spans="5:6" ht="13.5" customHeight="1">
      <c r="E2253" s="169"/>
      <c r="F2253" s="169"/>
    </row>
    <row r="2254" spans="5:6" ht="13.5" customHeight="1">
      <c r="E2254" s="169"/>
      <c r="F2254" s="169"/>
    </row>
    <row r="2255" spans="5:6" ht="13.5" customHeight="1">
      <c r="E2255" s="169"/>
      <c r="F2255" s="169"/>
    </row>
    <row r="2256" spans="5:6" ht="13.5" customHeight="1">
      <c r="E2256" s="169"/>
      <c r="F2256" s="169"/>
    </row>
    <row r="2257" spans="5:6" ht="13.5" customHeight="1">
      <c r="E2257" s="169"/>
      <c r="F2257" s="169"/>
    </row>
    <row r="2258" spans="5:6" ht="13.5" customHeight="1">
      <c r="E2258" s="169"/>
      <c r="F2258" s="169"/>
    </row>
    <row r="2259" spans="5:6" ht="13.5" customHeight="1">
      <c r="E2259" s="169"/>
      <c r="F2259" s="169"/>
    </row>
    <row r="2260" spans="5:6" ht="13.5" customHeight="1">
      <c r="E2260" s="169"/>
      <c r="F2260" s="169"/>
    </row>
    <row r="2261" spans="5:6" ht="13.5" customHeight="1">
      <c r="E2261" s="169"/>
      <c r="F2261" s="169"/>
    </row>
    <row r="2262" spans="5:6" ht="13.5" customHeight="1">
      <c r="E2262" s="169"/>
      <c r="F2262" s="169"/>
    </row>
    <row r="2263" spans="5:6" ht="13.5" customHeight="1">
      <c r="E2263" s="169"/>
      <c r="F2263" s="169"/>
    </row>
    <row r="2264" spans="5:6" ht="13.5" customHeight="1">
      <c r="E2264" s="169"/>
      <c r="F2264" s="169"/>
    </row>
    <row r="2265" spans="5:6" ht="13.5" customHeight="1">
      <c r="E2265" s="169"/>
      <c r="F2265" s="169"/>
    </row>
    <row r="2266" spans="5:6" ht="13.5" customHeight="1">
      <c r="E2266" s="169"/>
      <c r="F2266" s="169"/>
    </row>
    <row r="2267" spans="5:6" ht="13.5" customHeight="1">
      <c r="E2267" s="169"/>
      <c r="F2267" s="169"/>
    </row>
    <row r="2268" spans="5:6" ht="13.5" customHeight="1">
      <c r="E2268" s="169"/>
      <c r="F2268" s="169"/>
    </row>
    <row r="2269" spans="5:6" ht="13.5" customHeight="1">
      <c r="E2269" s="169"/>
      <c r="F2269" s="169"/>
    </row>
    <row r="2270" spans="5:6" ht="13.5" customHeight="1">
      <c r="E2270" s="169"/>
      <c r="F2270" s="169"/>
    </row>
    <row r="2271" spans="5:6" ht="13.5" customHeight="1">
      <c r="E2271" s="169"/>
      <c r="F2271" s="169"/>
    </row>
    <row r="2272" spans="5:6" ht="13.5" customHeight="1">
      <c r="E2272" s="169"/>
      <c r="F2272" s="169"/>
    </row>
    <row r="2273" spans="5:6" ht="13.5" customHeight="1">
      <c r="E2273" s="169"/>
      <c r="F2273" s="169"/>
    </row>
    <row r="2274" spans="5:6" ht="13.5" customHeight="1">
      <c r="E2274" s="169"/>
      <c r="F2274" s="169"/>
    </row>
    <row r="2275" spans="5:6" ht="13.5" customHeight="1">
      <c r="E2275" s="169"/>
      <c r="F2275" s="169"/>
    </row>
    <row r="2276" spans="5:6" ht="13.5" customHeight="1">
      <c r="E2276" s="169"/>
      <c r="F2276" s="169"/>
    </row>
    <row r="2277" spans="5:6" ht="13.5" customHeight="1">
      <c r="E2277" s="169"/>
      <c r="F2277" s="169"/>
    </row>
    <row r="2278" spans="5:6" ht="13.5" customHeight="1">
      <c r="E2278" s="169"/>
      <c r="F2278" s="169"/>
    </row>
    <row r="2279" spans="5:6" ht="13.5" customHeight="1">
      <c r="E2279" s="169"/>
      <c r="F2279" s="169"/>
    </row>
    <row r="2280" spans="5:6" ht="13.5" customHeight="1">
      <c r="E2280" s="169"/>
      <c r="F2280" s="169"/>
    </row>
    <row r="2281" spans="5:6" ht="13.5" customHeight="1">
      <c r="E2281" s="169"/>
      <c r="F2281" s="169"/>
    </row>
    <row r="2282" spans="5:6" ht="13.5" customHeight="1">
      <c r="E2282" s="169"/>
      <c r="F2282" s="169"/>
    </row>
    <row r="2283" spans="5:6" ht="13.5" customHeight="1">
      <c r="E2283" s="169"/>
      <c r="F2283" s="169"/>
    </row>
    <row r="2284" spans="5:6" ht="13.5" customHeight="1">
      <c r="E2284" s="169"/>
      <c r="F2284" s="169"/>
    </row>
    <row r="2285" spans="5:6" ht="13.5" customHeight="1">
      <c r="E2285" s="169"/>
      <c r="F2285" s="169"/>
    </row>
    <row r="2286" spans="5:6" ht="13.5" customHeight="1">
      <c r="E2286" s="169"/>
      <c r="F2286" s="169"/>
    </row>
    <row r="2287" spans="5:6" ht="13.5" customHeight="1">
      <c r="E2287" s="169"/>
      <c r="F2287" s="169"/>
    </row>
    <row r="2288" spans="5:6" ht="13.5" customHeight="1">
      <c r="E2288" s="169"/>
      <c r="F2288" s="169"/>
    </row>
    <row r="2289" spans="5:6" ht="13.5" customHeight="1">
      <c r="E2289" s="169"/>
      <c r="F2289" s="169"/>
    </row>
    <row r="2290" spans="5:6" ht="13.5" customHeight="1">
      <c r="E2290" s="169"/>
      <c r="F2290" s="169"/>
    </row>
    <row r="2291" spans="5:6" ht="13.5" customHeight="1">
      <c r="E2291" s="169"/>
      <c r="F2291" s="169"/>
    </row>
    <row r="2292" spans="5:6" ht="13.5" customHeight="1">
      <c r="E2292" s="169"/>
      <c r="F2292" s="169"/>
    </row>
    <row r="2293" spans="5:6" ht="13.5" customHeight="1">
      <c r="E2293" s="169"/>
      <c r="F2293" s="169"/>
    </row>
    <row r="2294" spans="5:6" ht="13.5" customHeight="1">
      <c r="E2294" s="169"/>
      <c r="F2294" s="169"/>
    </row>
    <row r="2295" spans="5:6" ht="13.5" customHeight="1">
      <c r="E2295" s="169"/>
      <c r="F2295" s="169"/>
    </row>
    <row r="2296" spans="5:6" ht="13.5" customHeight="1">
      <c r="E2296" s="169"/>
      <c r="F2296" s="169"/>
    </row>
    <row r="2297" spans="5:6" ht="13.5" customHeight="1">
      <c r="E2297" s="169"/>
      <c r="F2297" s="169"/>
    </row>
    <row r="2298" spans="5:6" ht="13.5" customHeight="1">
      <c r="E2298" s="169"/>
      <c r="F2298" s="169"/>
    </row>
    <row r="2299" spans="5:6" ht="13.5" customHeight="1">
      <c r="E2299" s="169"/>
      <c r="F2299" s="169"/>
    </row>
    <row r="2300" spans="5:6" ht="13.5" customHeight="1">
      <c r="E2300" s="169"/>
      <c r="F2300" s="169"/>
    </row>
    <row r="2301" spans="5:6" ht="13.5" customHeight="1">
      <c r="E2301" s="169"/>
      <c r="F2301" s="169"/>
    </row>
    <row r="2302" spans="5:6" ht="13.5" customHeight="1">
      <c r="E2302" s="169"/>
      <c r="F2302" s="169"/>
    </row>
    <row r="2303" spans="5:6" ht="13.5" customHeight="1">
      <c r="E2303" s="169"/>
      <c r="F2303" s="169"/>
    </row>
    <row r="2304" spans="5:6" ht="13.5" customHeight="1">
      <c r="E2304" s="169"/>
      <c r="F2304" s="169"/>
    </row>
    <row r="2305" spans="5:6" ht="13.5" customHeight="1">
      <c r="E2305" s="169"/>
      <c r="F2305" s="169"/>
    </row>
    <row r="2306" spans="5:6" ht="13.5" customHeight="1">
      <c r="E2306" s="169"/>
      <c r="F2306" s="169"/>
    </row>
    <row r="2307" spans="5:6" ht="13.5" customHeight="1">
      <c r="E2307" s="169"/>
      <c r="F2307" s="169"/>
    </row>
    <row r="2308" spans="5:6" ht="13.5" customHeight="1">
      <c r="E2308" s="169"/>
      <c r="F2308" s="169"/>
    </row>
    <row r="2309" spans="5:6" ht="13.5" customHeight="1">
      <c r="E2309" s="169"/>
      <c r="F2309" s="169"/>
    </row>
    <row r="2310" spans="5:6" ht="13.5" customHeight="1">
      <c r="E2310" s="169"/>
      <c r="F2310" s="169"/>
    </row>
    <row r="2311" spans="5:6" ht="13.5" customHeight="1">
      <c r="E2311" s="169"/>
      <c r="F2311" s="169"/>
    </row>
    <row r="2312" spans="5:6" ht="13.5" customHeight="1">
      <c r="E2312" s="169"/>
      <c r="F2312" s="169"/>
    </row>
    <row r="2313" spans="5:6" ht="13.5" customHeight="1">
      <c r="E2313" s="169"/>
      <c r="F2313" s="169"/>
    </row>
    <row r="2314" spans="5:6" ht="13.5" customHeight="1">
      <c r="E2314" s="169"/>
      <c r="F2314" s="169"/>
    </row>
    <row r="2315" spans="5:6" ht="13.5" customHeight="1">
      <c r="E2315" s="169"/>
      <c r="F2315" s="169"/>
    </row>
    <row r="2316" spans="5:6" ht="13.5" customHeight="1">
      <c r="E2316" s="169"/>
      <c r="F2316" s="169"/>
    </row>
    <row r="2317" spans="5:6" ht="13.5" customHeight="1">
      <c r="E2317" s="169"/>
      <c r="F2317" s="169"/>
    </row>
    <row r="2318" spans="5:6" ht="13.5" customHeight="1">
      <c r="E2318" s="169"/>
      <c r="F2318" s="169"/>
    </row>
    <row r="2319" spans="5:6" ht="13.5" customHeight="1">
      <c r="E2319" s="169"/>
      <c r="F2319" s="169"/>
    </row>
    <row r="2320" spans="5:6" ht="13.5" customHeight="1">
      <c r="E2320" s="169"/>
      <c r="F2320" s="169"/>
    </row>
    <row r="2321" spans="5:6" ht="13.5" customHeight="1">
      <c r="E2321" s="169"/>
      <c r="F2321" s="169"/>
    </row>
    <row r="2322" spans="5:6" ht="13.5" customHeight="1">
      <c r="E2322" s="169"/>
      <c r="F2322" s="169"/>
    </row>
    <row r="2323" spans="5:6" ht="13.5" customHeight="1">
      <c r="E2323" s="169"/>
      <c r="F2323" s="169"/>
    </row>
    <row r="2324" spans="5:6" ht="13.5" customHeight="1">
      <c r="E2324" s="169"/>
      <c r="F2324" s="169"/>
    </row>
    <row r="2325" spans="5:6" ht="13.5" customHeight="1">
      <c r="E2325" s="169"/>
      <c r="F2325" s="169"/>
    </row>
    <row r="2326" spans="5:6" ht="13.5" customHeight="1">
      <c r="E2326" s="169"/>
      <c r="F2326" s="169"/>
    </row>
    <row r="2327" spans="5:6" ht="13.5" customHeight="1">
      <c r="E2327" s="169"/>
      <c r="F2327" s="169"/>
    </row>
    <row r="2328" spans="5:6" ht="13.5" customHeight="1">
      <c r="E2328" s="169"/>
      <c r="F2328" s="169"/>
    </row>
    <row r="2329" spans="5:6" ht="13.5" customHeight="1">
      <c r="E2329" s="169"/>
      <c r="F2329" s="169"/>
    </row>
    <row r="2330" spans="5:6" ht="13.5" customHeight="1">
      <c r="E2330" s="169"/>
      <c r="F2330" s="169"/>
    </row>
    <row r="2331" spans="5:6" ht="13.5" customHeight="1">
      <c r="E2331" s="169"/>
      <c r="F2331" s="169"/>
    </row>
    <row r="2332" spans="5:6" ht="13.5" customHeight="1">
      <c r="E2332" s="169"/>
      <c r="F2332" s="169"/>
    </row>
    <row r="2333" spans="5:6" ht="13.5" customHeight="1">
      <c r="E2333" s="169"/>
      <c r="F2333" s="169"/>
    </row>
    <row r="2334" spans="5:6" ht="13.5" customHeight="1">
      <c r="E2334" s="169"/>
      <c r="F2334" s="169"/>
    </row>
    <row r="2335" spans="5:6" ht="13.5" customHeight="1">
      <c r="E2335" s="169"/>
      <c r="F2335" s="169"/>
    </row>
    <row r="2336" spans="5:6" ht="13.5" customHeight="1">
      <c r="E2336" s="169"/>
      <c r="F2336" s="169"/>
    </row>
    <row r="2337" spans="5:6" ht="13.5" customHeight="1">
      <c r="E2337" s="169"/>
      <c r="F2337" s="169"/>
    </row>
    <row r="2338" spans="5:6" ht="13.5" customHeight="1">
      <c r="E2338" s="169"/>
      <c r="F2338" s="169"/>
    </row>
    <row r="2339" spans="5:6" ht="13.5" customHeight="1">
      <c r="E2339" s="169"/>
      <c r="F2339" s="169"/>
    </row>
    <row r="2340" spans="5:6" ht="13.5" customHeight="1">
      <c r="E2340" s="169"/>
      <c r="F2340" s="169"/>
    </row>
    <row r="2341" spans="5:6" ht="13.5" customHeight="1">
      <c r="E2341" s="169"/>
      <c r="F2341" s="169"/>
    </row>
    <row r="2342" spans="5:6" ht="13.5" customHeight="1">
      <c r="E2342" s="169"/>
      <c r="F2342" s="169"/>
    </row>
    <row r="2343" spans="5:6" ht="13.5" customHeight="1">
      <c r="E2343" s="169"/>
      <c r="F2343" s="169"/>
    </row>
    <row r="2344" spans="5:6" ht="13.5" customHeight="1">
      <c r="E2344" s="169"/>
      <c r="F2344" s="169"/>
    </row>
    <row r="2345" spans="5:6" ht="13.5" customHeight="1">
      <c r="E2345" s="169"/>
      <c r="F2345" s="169"/>
    </row>
    <row r="2346" spans="5:6" ht="13.5" customHeight="1">
      <c r="E2346" s="169"/>
      <c r="F2346" s="169"/>
    </row>
    <row r="2347" spans="5:6" ht="13.5" customHeight="1">
      <c r="E2347" s="169"/>
      <c r="F2347" s="169"/>
    </row>
    <row r="2348" spans="5:6" ht="13.5" customHeight="1">
      <c r="E2348" s="169"/>
      <c r="F2348" s="169"/>
    </row>
    <row r="2349" spans="5:6" ht="13.5" customHeight="1">
      <c r="E2349" s="169"/>
      <c r="F2349" s="169"/>
    </row>
    <row r="2350" spans="5:6" ht="13.5" customHeight="1">
      <c r="E2350" s="169"/>
      <c r="F2350" s="169"/>
    </row>
    <row r="2351" spans="5:6" ht="13.5" customHeight="1">
      <c r="E2351" s="169"/>
      <c r="F2351" s="169"/>
    </row>
    <row r="2352" spans="5:6" ht="13.5" customHeight="1">
      <c r="E2352" s="169"/>
      <c r="F2352" s="169"/>
    </row>
    <row r="2353" spans="5:6" ht="13.5" customHeight="1">
      <c r="E2353" s="169"/>
      <c r="F2353" s="169"/>
    </row>
    <row r="2354" spans="5:6" ht="13.5" customHeight="1">
      <c r="E2354" s="169"/>
      <c r="F2354" s="169"/>
    </row>
    <row r="2355" spans="5:6" ht="13.5" customHeight="1">
      <c r="E2355" s="169"/>
      <c r="F2355" s="169"/>
    </row>
    <row r="2356" spans="5:6" ht="13.5" customHeight="1">
      <c r="E2356" s="169"/>
      <c r="F2356" s="169"/>
    </row>
    <row r="2357" spans="5:6" ht="13.5" customHeight="1">
      <c r="E2357" s="169"/>
      <c r="F2357" s="169"/>
    </row>
    <row r="2358" spans="5:6" ht="13.5" customHeight="1">
      <c r="E2358" s="169"/>
      <c r="F2358" s="169"/>
    </row>
    <row r="2359" spans="5:6" ht="13.5" customHeight="1">
      <c r="E2359" s="169"/>
      <c r="F2359" s="169"/>
    </row>
    <row r="2360" spans="5:6" ht="13.5" customHeight="1">
      <c r="E2360" s="169"/>
      <c r="F2360" s="169"/>
    </row>
    <row r="2361" spans="5:6" ht="13.5" customHeight="1">
      <c r="E2361" s="169"/>
      <c r="F2361" s="169"/>
    </row>
    <row r="2362" spans="5:6" ht="13.5" customHeight="1">
      <c r="E2362" s="169"/>
      <c r="F2362" s="169"/>
    </row>
    <row r="2363" spans="5:6" ht="13.5" customHeight="1">
      <c r="E2363" s="169"/>
      <c r="F2363" s="169"/>
    </row>
    <row r="2364" spans="5:6" ht="13.5" customHeight="1">
      <c r="E2364" s="169"/>
      <c r="F2364" s="169"/>
    </row>
    <row r="2365" spans="5:6" ht="13.5" customHeight="1">
      <c r="E2365" s="169"/>
      <c r="F2365" s="169"/>
    </row>
    <row r="2366" spans="5:6" ht="13.5" customHeight="1">
      <c r="E2366" s="169"/>
      <c r="F2366" s="169"/>
    </row>
    <row r="2367" spans="5:6" ht="13.5" customHeight="1">
      <c r="E2367" s="169"/>
      <c r="F2367" s="169"/>
    </row>
    <row r="2368" spans="5:6" ht="13.5" customHeight="1">
      <c r="E2368" s="169"/>
      <c r="F2368" s="169"/>
    </row>
    <row r="2369" spans="5:6" ht="13.5" customHeight="1">
      <c r="E2369" s="169"/>
      <c r="F2369" s="169"/>
    </row>
    <row r="2370" spans="5:6" ht="13.5" customHeight="1">
      <c r="E2370" s="169"/>
      <c r="F2370" s="169"/>
    </row>
    <row r="2371" spans="5:6" ht="13.5" customHeight="1">
      <c r="E2371" s="169"/>
      <c r="F2371" s="169"/>
    </row>
    <row r="2372" spans="5:6" ht="13.5" customHeight="1">
      <c r="E2372" s="169"/>
      <c r="F2372" s="169"/>
    </row>
    <row r="2373" spans="5:6" ht="13.5" customHeight="1">
      <c r="E2373" s="169"/>
      <c r="F2373" s="169"/>
    </row>
    <row r="2374" spans="5:6" ht="13.5" customHeight="1">
      <c r="E2374" s="169"/>
      <c r="F2374" s="169"/>
    </row>
    <row r="2375" spans="5:6" ht="13.5" customHeight="1">
      <c r="E2375" s="169"/>
      <c r="F2375" s="169"/>
    </row>
    <row r="2376" spans="5:6" ht="13.5" customHeight="1">
      <c r="E2376" s="169"/>
      <c r="F2376" s="169"/>
    </row>
    <row r="2377" spans="5:6" ht="13.5" customHeight="1">
      <c r="E2377" s="169"/>
      <c r="F2377" s="169"/>
    </row>
    <row r="2378" spans="5:6" ht="13.5" customHeight="1">
      <c r="E2378" s="169"/>
      <c r="F2378" s="169"/>
    </row>
    <row r="2379" spans="5:6" ht="13.5" customHeight="1">
      <c r="E2379" s="169"/>
      <c r="F2379" s="169"/>
    </row>
    <row r="2380" spans="5:6" ht="13.5" customHeight="1">
      <c r="E2380" s="169"/>
      <c r="F2380" s="169"/>
    </row>
    <row r="2381" spans="5:6" ht="13.5" customHeight="1">
      <c r="E2381" s="169"/>
      <c r="F2381" s="169"/>
    </row>
    <row r="2382" spans="5:6" ht="13.5" customHeight="1">
      <c r="E2382" s="169"/>
      <c r="F2382" s="169"/>
    </row>
    <row r="2383" spans="5:6" ht="13.5" customHeight="1">
      <c r="E2383" s="169"/>
      <c r="F2383" s="169"/>
    </row>
    <row r="2384" spans="5:6" ht="13.5" customHeight="1">
      <c r="E2384" s="169"/>
      <c r="F2384" s="169"/>
    </row>
    <row r="2385" spans="5:6" ht="13.5" customHeight="1">
      <c r="E2385" s="169"/>
      <c r="F2385" s="169"/>
    </row>
    <row r="2386" spans="5:6" ht="13.5" customHeight="1">
      <c r="E2386" s="169"/>
      <c r="F2386" s="169"/>
    </row>
    <row r="2387" spans="5:6" ht="13.5" customHeight="1">
      <c r="E2387" s="169"/>
      <c r="F2387" s="169"/>
    </row>
    <row r="2388" spans="5:6" ht="13.5" customHeight="1">
      <c r="E2388" s="169"/>
      <c r="F2388" s="169"/>
    </row>
    <row r="2389" spans="5:6" ht="13.5" customHeight="1">
      <c r="E2389" s="169"/>
      <c r="F2389" s="169"/>
    </row>
    <row r="2390" spans="5:6" ht="13.5" customHeight="1">
      <c r="E2390" s="169"/>
      <c r="F2390" s="169"/>
    </row>
    <row r="2391" spans="5:6" ht="13.5" customHeight="1">
      <c r="E2391" s="169"/>
      <c r="F2391" s="169"/>
    </row>
    <row r="2392" spans="5:6" ht="13.5" customHeight="1">
      <c r="E2392" s="169"/>
      <c r="F2392" s="169"/>
    </row>
    <row r="2393" spans="5:6" ht="13.5" customHeight="1">
      <c r="E2393" s="169"/>
      <c r="F2393" s="169"/>
    </row>
    <row r="2394" spans="5:6" ht="13.5" customHeight="1">
      <c r="E2394" s="169"/>
      <c r="F2394" s="169"/>
    </row>
    <row r="2395" spans="5:6" ht="13.5" customHeight="1">
      <c r="E2395" s="169"/>
      <c r="F2395" s="169"/>
    </row>
    <row r="2396" spans="5:6" ht="13.5" customHeight="1">
      <c r="E2396" s="169"/>
      <c r="F2396" s="169"/>
    </row>
    <row r="2397" spans="5:6" ht="13.5" customHeight="1">
      <c r="E2397" s="169"/>
      <c r="F2397" s="169"/>
    </row>
    <row r="2398" spans="5:6" ht="13.5" customHeight="1">
      <c r="E2398" s="169"/>
      <c r="F2398" s="169"/>
    </row>
    <row r="2399" spans="5:6" ht="13.5" customHeight="1">
      <c r="E2399" s="169"/>
      <c r="F2399" s="169"/>
    </row>
    <row r="2400" spans="5:6" ht="13.5" customHeight="1">
      <c r="E2400" s="169"/>
      <c r="F2400" s="169"/>
    </row>
    <row r="2401" spans="5:6" ht="13.5" customHeight="1">
      <c r="E2401" s="169"/>
      <c r="F2401" s="169"/>
    </row>
    <row r="2402" spans="5:6" ht="13.5" customHeight="1">
      <c r="E2402" s="169"/>
      <c r="F2402" s="169"/>
    </row>
    <row r="2403" spans="5:6" ht="13.5" customHeight="1">
      <c r="E2403" s="169"/>
      <c r="F2403" s="169"/>
    </row>
    <row r="2404" spans="5:6" ht="13.5" customHeight="1">
      <c r="E2404" s="169"/>
      <c r="F2404" s="169"/>
    </row>
    <row r="2405" spans="5:6" ht="13.5" customHeight="1">
      <c r="E2405" s="169"/>
      <c r="F2405" s="169"/>
    </row>
    <row r="2406" spans="5:6" ht="13.5" customHeight="1">
      <c r="E2406" s="169"/>
      <c r="F2406" s="169"/>
    </row>
    <row r="2407" spans="5:6" ht="13.5" customHeight="1">
      <c r="E2407" s="169"/>
      <c r="F2407" s="169"/>
    </row>
    <row r="2408" spans="5:6" ht="13.5" customHeight="1">
      <c r="E2408" s="169"/>
      <c r="F2408" s="169"/>
    </row>
    <row r="2409" spans="5:6" ht="13.5" customHeight="1">
      <c r="E2409" s="169"/>
      <c r="F2409" s="169"/>
    </row>
    <row r="2410" spans="5:6" ht="13.5" customHeight="1">
      <c r="E2410" s="169"/>
      <c r="F2410" s="169"/>
    </row>
    <row r="2411" spans="5:6" ht="13.5" customHeight="1">
      <c r="E2411" s="169"/>
      <c r="F2411" s="169"/>
    </row>
    <row r="2412" spans="5:6" ht="13.5" customHeight="1">
      <c r="E2412" s="169"/>
      <c r="F2412" s="169"/>
    </row>
    <row r="2413" spans="5:6" ht="13.5" customHeight="1">
      <c r="E2413" s="169"/>
      <c r="F2413" s="169"/>
    </row>
    <row r="2414" spans="5:6" ht="13.5" customHeight="1">
      <c r="E2414" s="169"/>
      <c r="F2414" s="169"/>
    </row>
    <row r="2415" spans="5:6" ht="13.5" customHeight="1">
      <c r="E2415" s="169"/>
      <c r="F2415" s="169"/>
    </row>
    <row r="2416" spans="5:6" ht="13.5" customHeight="1">
      <c r="E2416" s="169"/>
      <c r="F2416" s="169"/>
    </row>
    <row r="2417" spans="5:6" ht="13.5" customHeight="1">
      <c r="E2417" s="169"/>
      <c r="F2417" s="169"/>
    </row>
    <row r="2418" spans="5:6" ht="13.5" customHeight="1">
      <c r="E2418" s="169"/>
      <c r="F2418" s="169"/>
    </row>
    <row r="2419" spans="5:6" ht="13.5" customHeight="1">
      <c r="E2419" s="169"/>
      <c r="F2419" s="169"/>
    </row>
    <row r="2420" spans="5:6" ht="13.5" customHeight="1">
      <c r="E2420" s="169"/>
      <c r="F2420" s="169"/>
    </row>
    <row r="2421" spans="5:6" ht="13.5" customHeight="1">
      <c r="E2421" s="169"/>
      <c r="F2421" s="169"/>
    </row>
    <row r="2422" spans="5:6" ht="13.5" customHeight="1">
      <c r="E2422" s="169"/>
      <c r="F2422" s="169"/>
    </row>
    <row r="2423" spans="5:6" ht="13.5" customHeight="1">
      <c r="E2423" s="169"/>
      <c r="F2423" s="169"/>
    </row>
    <row r="2424" spans="5:6" ht="13.5" customHeight="1">
      <c r="E2424" s="169"/>
      <c r="F2424" s="169"/>
    </row>
    <row r="2425" spans="5:6" ht="13.5" customHeight="1">
      <c r="E2425" s="169"/>
      <c r="F2425" s="169"/>
    </row>
    <row r="2426" spans="5:6" ht="13.5" customHeight="1">
      <c r="E2426" s="169"/>
      <c r="F2426" s="169"/>
    </row>
    <row r="2427" spans="5:6" ht="13.5" customHeight="1">
      <c r="E2427" s="169"/>
      <c r="F2427" s="169"/>
    </row>
    <row r="2428" spans="5:6" ht="13.5" customHeight="1">
      <c r="E2428" s="169"/>
      <c r="F2428" s="169"/>
    </row>
    <row r="2429" spans="5:6" ht="13.5" customHeight="1">
      <c r="E2429" s="169"/>
      <c r="F2429" s="169"/>
    </row>
    <row r="2430" spans="5:6" ht="13.5" customHeight="1">
      <c r="E2430" s="169"/>
      <c r="F2430" s="169"/>
    </row>
    <row r="2431" spans="5:6" ht="13.5" customHeight="1">
      <c r="E2431" s="169"/>
      <c r="F2431" s="169"/>
    </row>
    <row r="2432" spans="5:6" ht="13.5" customHeight="1">
      <c r="E2432" s="169"/>
      <c r="F2432" s="169"/>
    </row>
    <row r="2433" spans="5:6" ht="13.5" customHeight="1">
      <c r="E2433" s="169"/>
      <c r="F2433" s="169"/>
    </row>
    <row r="2434" spans="5:6" ht="13.5" customHeight="1">
      <c r="E2434" s="169"/>
      <c r="F2434" s="169"/>
    </row>
    <row r="2435" spans="5:6" ht="13.5" customHeight="1">
      <c r="E2435" s="169"/>
      <c r="F2435" s="169"/>
    </row>
    <row r="2436" spans="5:6" ht="13.5" customHeight="1">
      <c r="E2436" s="169"/>
      <c r="F2436" s="169"/>
    </row>
    <row r="2437" spans="5:6" ht="13.5" customHeight="1">
      <c r="E2437" s="169"/>
      <c r="F2437" s="169"/>
    </row>
    <row r="2438" spans="5:6" ht="13.5" customHeight="1">
      <c r="E2438" s="169"/>
      <c r="F2438" s="169"/>
    </row>
    <row r="2439" spans="5:6" ht="13.5" customHeight="1">
      <c r="E2439" s="169"/>
      <c r="F2439" s="169"/>
    </row>
    <row r="2440" spans="5:6" ht="13.5" customHeight="1">
      <c r="E2440" s="169"/>
      <c r="F2440" s="169"/>
    </row>
    <row r="2441" spans="5:6" ht="13.5" customHeight="1">
      <c r="E2441" s="169"/>
      <c r="F2441" s="169"/>
    </row>
    <row r="2442" spans="5:6" ht="13.5" customHeight="1">
      <c r="E2442" s="169"/>
      <c r="F2442" s="169"/>
    </row>
    <row r="2443" spans="5:6" ht="13.5" customHeight="1">
      <c r="E2443" s="169"/>
      <c r="F2443" s="169"/>
    </row>
    <row r="2444" spans="5:6" ht="13.5" customHeight="1">
      <c r="E2444" s="169"/>
      <c r="F2444" s="169"/>
    </row>
    <row r="2445" spans="5:6" ht="13.5" customHeight="1">
      <c r="E2445" s="169"/>
      <c r="F2445" s="169"/>
    </row>
    <row r="2446" spans="5:6" ht="13.5" customHeight="1">
      <c r="E2446" s="169"/>
      <c r="F2446" s="169"/>
    </row>
    <row r="2447" spans="5:6" ht="13.5" customHeight="1">
      <c r="E2447" s="169"/>
      <c r="F2447" s="169"/>
    </row>
    <row r="2448" spans="5:6" ht="13.5" customHeight="1">
      <c r="E2448" s="169"/>
      <c r="F2448" s="169"/>
    </row>
    <row r="2449" spans="5:6" ht="13.5" customHeight="1">
      <c r="E2449" s="169"/>
      <c r="F2449" s="169"/>
    </row>
    <row r="2450" spans="5:6" ht="13.5" customHeight="1">
      <c r="E2450" s="169"/>
      <c r="F2450" s="169"/>
    </row>
    <row r="2451" spans="5:6" ht="13.5" customHeight="1">
      <c r="E2451" s="169"/>
      <c r="F2451" s="169"/>
    </row>
    <row r="2452" spans="5:6" ht="13.5" customHeight="1">
      <c r="E2452" s="169"/>
      <c r="F2452" s="169"/>
    </row>
    <row r="2453" spans="5:6" ht="13.5" customHeight="1">
      <c r="E2453" s="169"/>
      <c r="F2453" s="169"/>
    </row>
    <row r="2454" spans="5:6" ht="13.5" customHeight="1">
      <c r="E2454" s="169"/>
      <c r="F2454" s="169"/>
    </row>
    <row r="2455" spans="5:6" ht="13.5" customHeight="1">
      <c r="E2455" s="169"/>
      <c r="F2455" s="169"/>
    </row>
    <row r="2456" spans="5:6" ht="13.5" customHeight="1">
      <c r="E2456" s="169"/>
      <c r="F2456" s="169"/>
    </row>
    <row r="2457" spans="5:6" ht="13.5" customHeight="1">
      <c r="E2457" s="169"/>
      <c r="F2457" s="169"/>
    </row>
    <row r="2458" spans="5:6" ht="13.5" customHeight="1">
      <c r="E2458" s="169"/>
      <c r="F2458" s="169"/>
    </row>
    <row r="2459" spans="5:6" ht="13.5" customHeight="1">
      <c r="E2459" s="169"/>
      <c r="F2459" s="169"/>
    </row>
    <row r="2460" spans="5:6" ht="13.5" customHeight="1">
      <c r="E2460" s="169"/>
      <c r="F2460" s="169"/>
    </row>
    <row r="2461" spans="5:6" ht="13.5" customHeight="1">
      <c r="E2461" s="169"/>
      <c r="F2461" s="169"/>
    </row>
    <row r="2462" spans="5:6" ht="13.5" customHeight="1">
      <c r="E2462" s="169"/>
      <c r="F2462" s="169"/>
    </row>
    <row r="2463" spans="5:6" ht="13.5" customHeight="1">
      <c r="E2463" s="169"/>
      <c r="F2463" s="169"/>
    </row>
    <row r="2464" spans="5:6" ht="13.5" customHeight="1">
      <c r="E2464" s="169"/>
      <c r="F2464" s="169"/>
    </row>
    <row r="2465" spans="5:6" ht="13.5" customHeight="1">
      <c r="E2465" s="169"/>
      <c r="F2465" s="169"/>
    </row>
    <row r="2466" spans="5:6" ht="13.5" customHeight="1">
      <c r="E2466" s="169"/>
      <c r="F2466" s="169"/>
    </row>
    <row r="2467" spans="5:6" ht="13.5" customHeight="1">
      <c r="E2467" s="169"/>
      <c r="F2467" s="169"/>
    </row>
    <row r="2468" spans="5:6" ht="13.5" customHeight="1">
      <c r="E2468" s="169"/>
      <c r="F2468" s="169"/>
    </row>
    <row r="2469" spans="5:6" ht="13.5" customHeight="1">
      <c r="E2469" s="169"/>
      <c r="F2469" s="169"/>
    </row>
    <row r="2470" spans="5:6" ht="13.5" customHeight="1">
      <c r="E2470" s="169"/>
      <c r="F2470" s="169"/>
    </row>
    <row r="2471" spans="5:6" ht="13.5" customHeight="1">
      <c r="E2471" s="169"/>
      <c r="F2471" s="169"/>
    </row>
    <row r="2472" spans="5:6" ht="13.5" customHeight="1">
      <c r="E2472" s="169"/>
      <c r="F2472" s="169"/>
    </row>
    <row r="2473" spans="5:6" ht="13.5" customHeight="1">
      <c r="E2473" s="169"/>
      <c r="F2473" s="169"/>
    </row>
    <row r="2474" spans="5:6" ht="13.5" customHeight="1">
      <c r="E2474" s="169"/>
      <c r="F2474" s="169"/>
    </row>
    <row r="2475" spans="5:6" ht="13.5" customHeight="1">
      <c r="E2475" s="169"/>
      <c r="F2475" s="169"/>
    </row>
    <row r="2476" spans="5:6" ht="13.5" customHeight="1">
      <c r="E2476" s="169"/>
      <c r="F2476" s="169"/>
    </row>
    <row r="2477" spans="5:6" ht="13.5" customHeight="1">
      <c r="E2477" s="169"/>
      <c r="F2477" s="169"/>
    </row>
    <row r="2478" spans="5:6" ht="13.5" customHeight="1">
      <c r="E2478" s="169"/>
      <c r="F2478" s="169"/>
    </row>
    <row r="2479" spans="5:6" ht="13.5" customHeight="1">
      <c r="E2479" s="169"/>
      <c r="F2479" s="169"/>
    </row>
    <row r="2480" spans="5:6" ht="13.5" customHeight="1">
      <c r="E2480" s="169"/>
      <c r="F2480" s="169"/>
    </row>
    <row r="2481" spans="5:6" ht="13.5" customHeight="1">
      <c r="E2481" s="169"/>
      <c r="F2481" s="169"/>
    </row>
    <row r="2482" spans="5:6" ht="13.5" customHeight="1">
      <c r="E2482" s="169"/>
      <c r="F2482" s="169"/>
    </row>
    <row r="2483" spans="5:6" ht="13.5" customHeight="1">
      <c r="E2483" s="169"/>
      <c r="F2483" s="169"/>
    </row>
    <row r="2484" spans="5:6" ht="13.5" customHeight="1">
      <c r="E2484" s="169"/>
      <c r="F2484" s="169"/>
    </row>
    <row r="2485" spans="5:6" ht="13.5" customHeight="1">
      <c r="E2485" s="169"/>
      <c r="F2485" s="169"/>
    </row>
    <row r="2486" spans="5:6" ht="13.5" customHeight="1">
      <c r="E2486" s="169"/>
      <c r="F2486" s="169"/>
    </row>
    <row r="2487" spans="5:6" ht="13.5" customHeight="1">
      <c r="E2487" s="169"/>
      <c r="F2487" s="169"/>
    </row>
    <row r="2488" spans="5:6" ht="13.5" customHeight="1">
      <c r="E2488" s="169"/>
      <c r="F2488" s="169"/>
    </row>
    <row r="2489" spans="5:6" ht="13.5" customHeight="1">
      <c r="E2489" s="169"/>
      <c r="F2489" s="169"/>
    </row>
    <row r="2490" spans="5:6" ht="13.5" customHeight="1">
      <c r="E2490" s="169"/>
      <c r="F2490" s="169"/>
    </row>
    <row r="2491" spans="5:6" ht="13.5" customHeight="1">
      <c r="E2491" s="169"/>
      <c r="F2491" s="169"/>
    </row>
    <row r="2492" spans="5:6" ht="13.5" customHeight="1">
      <c r="E2492" s="169"/>
      <c r="F2492" s="169"/>
    </row>
    <row r="2493" spans="5:6" ht="13.5" customHeight="1">
      <c r="E2493" s="169"/>
      <c r="F2493" s="169"/>
    </row>
    <row r="2494" spans="5:6" ht="13.5" customHeight="1">
      <c r="E2494" s="169"/>
      <c r="F2494" s="169"/>
    </row>
    <row r="2495" spans="5:6" ht="13.5" customHeight="1">
      <c r="E2495" s="169"/>
      <c r="F2495" s="169"/>
    </row>
    <row r="2496" spans="5:6" ht="13.5" customHeight="1">
      <c r="E2496" s="169"/>
      <c r="F2496" s="169"/>
    </row>
    <row r="2497" spans="5:6" ht="13.5" customHeight="1">
      <c r="E2497" s="169"/>
      <c r="F2497" s="169"/>
    </row>
    <row r="2498" spans="5:6" ht="13.5" customHeight="1">
      <c r="E2498" s="169"/>
      <c r="F2498" s="169"/>
    </row>
    <row r="2499" spans="5:6" ht="13.5" customHeight="1">
      <c r="E2499" s="169"/>
      <c r="F2499" s="169"/>
    </row>
    <row r="2500" spans="5:6" ht="13.5" customHeight="1">
      <c r="E2500" s="169"/>
      <c r="F2500" s="169"/>
    </row>
    <row r="2501" spans="5:6" ht="13.5" customHeight="1">
      <c r="E2501" s="169"/>
      <c r="F2501" s="169"/>
    </row>
    <row r="2502" spans="5:6" ht="13.5" customHeight="1">
      <c r="E2502" s="169"/>
      <c r="F2502" s="169"/>
    </row>
    <row r="2503" spans="5:6" ht="13.5" customHeight="1">
      <c r="E2503" s="169"/>
      <c r="F2503" s="169"/>
    </row>
    <row r="2504" spans="5:6" ht="13.5" customHeight="1">
      <c r="E2504" s="169"/>
      <c r="F2504" s="169"/>
    </row>
    <row r="2505" spans="5:6" ht="13.5" customHeight="1">
      <c r="E2505" s="169"/>
      <c r="F2505" s="169"/>
    </row>
    <row r="2506" spans="5:6" ht="13.5" customHeight="1">
      <c r="E2506" s="169"/>
      <c r="F2506" s="169"/>
    </row>
    <row r="2507" spans="5:6" ht="13.5" customHeight="1">
      <c r="E2507" s="169"/>
      <c r="F2507" s="169"/>
    </row>
    <row r="2508" spans="5:6" ht="13.5" customHeight="1">
      <c r="E2508" s="169"/>
      <c r="F2508" s="169"/>
    </row>
    <row r="2509" spans="5:6" ht="13.5" customHeight="1">
      <c r="E2509" s="169"/>
      <c r="F2509" s="169"/>
    </row>
    <row r="2510" spans="5:6" ht="13.5" customHeight="1">
      <c r="E2510" s="169"/>
      <c r="F2510" s="169"/>
    </row>
    <row r="2511" spans="5:6" ht="13.5" customHeight="1">
      <c r="E2511" s="169"/>
      <c r="F2511" s="169"/>
    </row>
    <row r="2512" spans="5:6" ht="13.5" customHeight="1">
      <c r="E2512" s="169"/>
      <c r="F2512" s="169"/>
    </row>
    <row r="2513" spans="5:6" ht="13.5" customHeight="1">
      <c r="E2513" s="169"/>
      <c r="F2513" s="169"/>
    </row>
    <row r="2514" spans="5:6" ht="13.5" customHeight="1">
      <c r="E2514" s="169"/>
      <c r="F2514" s="169"/>
    </row>
    <row r="2515" spans="5:6" ht="13.5" customHeight="1">
      <c r="E2515" s="169"/>
      <c r="F2515" s="169"/>
    </row>
    <row r="2516" spans="5:6" ht="13.5" customHeight="1">
      <c r="E2516" s="169"/>
      <c r="F2516" s="169"/>
    </row>
    <row r="2517" spans="5:6" ht="13.5" customHeight="1">
      <c r="E2517" s="169"/>
      <c r="F2517" s="169"/>
    </row>
    <row r="2518" spans="5:6" ht="13.5" customHeight="1">
      <c r="E2518" s="169"/>
      <c r="F2518" s="169"/>
    </row>
    <row r="2519" spans="5:6" ht="13.5" customHeight="1">
      <c r="E2519" s="169"/>
      <c r="F2519" s="169"/>
    </row>
    <row r="2520" spans="5:6" ht="13.5" customHeight="1">
      <c r="E2520" s="169"/>
      <c r="F2520" s="169"/>
    </row>
    <row r="2521" spans="5:6" ht="13.5" customHeight="1">
      <c r="E2521" s="169"/>
      <c r="F2521" s="169"/>
    </row>
    <row r="2522" spans="5:6" ht="13.5" customHeight="1">
      <c r="E2522" s="169"/>
      <c r="F2522" s="169"/>
    </row>
    <row r="2523" spans="5:6" ht="13.5" customHeight="1">
      <c r="E2523" s="169"/>
      <c r="F2523" s="169"/>
    </row>
    <row r="2524" spans="5:6" ht="13.5" customHeight="1">
      <c r="E2524" s="169"/>
      <c r="F2524" s="169"/>
    </row>
    <row r="2525" spans="5:6" ht="13.5" customHeight="1">
      <c r="E2525" s="169"/>
      <c r="F2525" s="169"/>
    </row>
    <row r="2526" spans="5:6" ht="13.5" customHeight="1">
      <c r="E2526" s="169"/>
      <c r="F2526" s="169"/>
    </row>
    <row r="2527" spans="5:6" ht="13.5" customHeight="1">
      <c r="E2527" s="169"/>
      <c r="F2527" s="169"/>
    </row>
    <row r="2528" spans="5:6" ht="13.5" customHeight="1">
      <c r="E2528" s="169"/>
      <c r="F2528" s="169"/>
    </row>
    <row r="2529" spans="5:6" ht="13.5" customHeight="1">
      <c r="E2529" s="169"/>
      <c r="F2529" s="169"/>
    </row>
    <row r="2530" spans="5:6" ht="13.5" customHeight="1">
      <c r="E2530" s="169"/>
      <c r="F2530" s="169"/>
    </row>
    <row r="2531" spans="5:6" ht="13.5" customHeight="1">
      <c r="E2531" s="169"/>
      <c r="F2531" s="169"/>
    </row>
    <row r="2532" spans="5:6" ht="13.5" customHeight="1">
      <c r="E2532" s="169"/>
      <c r="F2532" s="169"/>
    </row>
    <row r="2533" spans="5:6" ht="13.5" customHeight="1">
      <c r="E2533" s="169"/>
      <c r="F2533" s="169"/>
    </row>
    <row r="2534" spans="5:6" ht="13.5" customHeight="1">
      <c r="E2534" s="169"/>
      <c r="F2534" s="169"/>
    </row>
    <row r="2535" spans="5:6" ht="13.5" customHeight="1">
      <c r="E2535" s="169"/>
      <c r="F2535" s="169"/>
    </row>
    <row r="2536" spans="5:6" ht="13.5" customHeight="1">
      <c r="E2536" s="169"/>
      <c r="F2536" s="169"/>
    </row>
    <row r="2537" spans="5:6" ht="13.5" customHeight="1">
      <c r="E2537" s="169"/>
      <c r="F2537" s="169"/>
    </row>
    <row r="2538" spans="5:6" ht="13.5" customHeight="1">
      <c r="E2538" s="169"/>
      <c r="F2538" s="169"/>
    </row>
    <row r="2539" spans="5:6" ht="13.5" customHeight="1">
      <c r="E2539" s="169"/>
      <c r="F2539" s="169"/>
    </row>
    <row r="2540" spans="5:6" ht="13.5" customHeight="1">
      <c r="E2540" s="169"/>
      <c r="F2540" s="169"/>
    </row>
    <row r="2541" spans="5:6" ht="13.5" customHeight="1">
      <c r="E2541" s="169"/>
      <c r="F2541" s="169"/>
    </row>
    <row r="2542" spans="5:6" ht="13.5" customHeight="1">
      <c r="E2542" s="169"/>
      <c r="F2542" s="169"/>
    </row>
    <row r="2543" spans="5:6" ht="13.5" customHeight="1">
      <c r="E2543" s="169"/>
      <c r="F2543" s="169"/>
    </row>
    <row r="2544" spans="5:6" ht="13.5" customHeight="1">
      <c r="E2544" s="169"/>
      <c r="F2544" s="169"/>
    </row>
    <row r="2545" spans="5:6" ht="13.5" customHeight="1">
      <c r="E2545" s="169"/>
      <c r="F2545" s="169"/>
    </row>
    <row r="2546" spans="5:6" ht="13.5" customHeight="1">
      <c r="E2546" s="169"/>
      <c r="F2546" s="169"/>
    </row>
    <row r="2547" spans="5:6" ht="13.5" customHeight="1">
      <c r="E2547" s="169"/>
      <c r="F2547" s="169"/>
    </row>
    <row r="2548" spans="5:6" ht="13.5" customHeight="1">
      <c r="E2548" s="169"/>
      <c r="F2548" s="169"/>
    </row>
    <row r="2549" spans="5:6" ht="13.5" customHeight="1">
      <c r="E2549" s="169"/>
      <c r="F2549" s="169"/>
    </row>
    <row r="2550" spans="5:6" ht="13.5" customHeight="1">
      <c r="E2550" s="169"/>
      <c r="F2550" s="169"/>
    </row>
    <row r="2551" spans="5:6" ht="13.5" customHeight="1">
      <c r="E2551" s="169"/>
      <c r="F2551" s="169"/>
    </row>
    <row r="2552" spans="5:6" ht="13.5" customHeight="1">
      <c r="E2552" s="169"/>
      <c r="F2552" s="169"/>
    </row>
    <row r="2553" spans="5:6" ht="13.5" customHeight="1">
      <c r="E2553" s="169"/>
      <c r="F2553" s="169"/>
    </row>
    <row r="2554" spans="5:6" ht="13.5" customHeight="1">
      <c r="E2554" s="169"/>
      <c r="F2554" s="169"/>
    </row>
    <row r="2555" spans="5:6" ht="13.5" customHeight="1">
      <c r="E2555" s="169"/>
      <c r="F2555" s="169"/>
    </row>
    <row r="2556" spans="5:6" ht="13.5" customHeight="1">
      <c r="E2556" s="169"/>
      <c r="F2556" s="169"/>
    </row>
    <row r="2557" spans="5:6" ht="13.5" customHeight="1">
      <c r="E2557" s="169"/>
      <c r="F2557" s="169"/>
    </row>
    <row r="2558" spans="5:6" ht="13.5" customHeight="1">
      <c r="E2558" s="169"/>
      <c r="F2558" s="169"/>
    </row>
    <row r="2559" spans="5:6" ht="13.5" customHeight="1">
      <c r="E2559" s="169"/>
      <c r="F2559" s="169"/>
    </row>
    <row r="2560" spans="5:6" ht="13.5" customHeight="1">
      <c r="E2560" s="169"/>
      <c r="F2560" s="169"/>
    </row>
    <row r="2561" spans="5:6" ht="13.5" customHeight="1">
      <c r="E2561" s="169"/>
      <c r="F2561" s="169"/>
    </row>
    <row r="2562" spans="5:6" ht="13.5" customHeight="1">
      <c r="E2562" s="169"/>
      <c r="F2562" s="169"/>
    </row>
    <row r="2563" spans="5:6" ht="13.5" customHeight="1">
      <c r="E2563" s="169"/>
      <c r="F2563" s="169"/>
    </row>
    <row r="2564" spans="5:6" ht="13.5" customHeight="1">
      <c r="E2564" s="169"/>
      <c r="F2564" s="169"/>
    </row>
    <row r="2565" spans="5:6" ht="13.5" customHeight="1">
      <c r="E2565" s="169"/>
      <c r="F2565" s="169"/>
    </row>
    <row r="2566" spans="5:6" ht="13.5" customHeight="1">
      <c r="E2566" s="169"/>
      <c r="F2566" s="169"/>
    </row>
    <row r="2567" spans="5:6" ht="13.5" customHeight="1">
      <c r="E2567" s="169"/>
      <c r="F2567" s="169"/>
    </row>
    <row r="2568" spans="5:6" ht="13.5" customHeight="1">
      <c r="E2568" s="169"/>
      <c r="F2568" s="169"/>
    </row>
    <row r="2569" spans="5:6" ht="13.5" customHeight="1">
      <c r="E2569" s="169"/>
      <c r="F2569" s="169"/>
    </row>
    <row r="2570" spans="5:6" ht="13.5" customHeight="1">
      <c r="E2570" s="169"/>
      <c r="F2570" s="169"/>
    </row>
    <row r="2571" spans="5:6" ht="13.5" customHeight="1">
      <c r="E2571" s="169"/>
      <c r="F2571" s="169"/>
    </row>
    <row r="2572" spans="5:6" ht="13.5" customHeight="1">
      <c r="E2572" s="169"/>
      <c r="F2572" s="169"/>
    </row>
    <row r="2573" spans="5:6" ht="13.5" customHeight="1">
      <c r="E2573" s="169"/>
      <c r="F2573" s="169"/>
    </row>
    <row r="2574" spans="5:6" ht="13.5" customHeight="1">
      <c r="E2574" s="169"/>
      <c r="F2574" s="169"/>
    </row>
    <row r="2575" spans="5:6" ht="13.5" customHeight="1">
      <c r="E2575" s="169"/>
      <c r="F2575" s="169"/>
    </row>
    <row r="2576" spans="5:6" ht="13.5" customHeight="1">
      <c r="E2576" s="169"/>
      <c r="F2576" s="169"/>
    </row>
    <row r="2577" spans="5:6" ht="13.5" customHeight="1">
      <c r="E2577" s="169"/>
      <c r="F2577" s="169"/>
    </row>
    <row r="2578" spans="5:6" ht="13.5" customHeight="1">
      <c r="E2578" s="169"/>
      <c r="F2578" s="169"/>
    </row>
    <row r="2579" spans="5:6" ht="13.5" customHeight="1">
      <c r="E2579" s="169"/>
      <c r="F2579" s="169"/>
    </row>
    <row r="2580" spans="5:6" ht="13.5" customHeight="1">
      <c r="E2580" s="169"/>
      <c r="F2580" s="169"/>
    </row>
    <row r="2581" spans="5:6" ht="13.5" customHeight="1">
      <c r="E2581" s="169"/>
      <c r="F2581" s="169"/>
    </row>
    <row r="2582" spans="5:6" ht="13.5" customHeight="1">
      <c r="E2582" s="169"/>
      <c r="F2582" s="169"/>
    </row>
    <row r="2583" spans="5:6" ht="13.5" customHeight="1">
      <c r="E2583" s="169"/>
      <c r="F2583" s="169"/>
    </row>
    <row r="2584" spans="5:6" ht="13.5" customHeight="1">
      <c r="E2584" s="169"/>
      <c r="F2584" s="169"/>
    </row>
    <row r="2585" spans="5:6" ht="13.5" customHeight="1">
      <c r="E2585" s="169"/>
      <c r="F2585" s="169"/>
    </row>
    <row r="2586" spans="5:6" ht="13.5" customHeight="1">
      <c r="E2586" s="169"/>
      <c r="F2586" s="169"/>
    </row>
    <row r="2587" spans="5:6" ht="13.5" customHeight="1">
      <c r="E2587" s="169"/>
      <c r="F2587" s="169"/>
    </row>
    <row r="2588" spans="5:6" ht="13.5" customHeight="1">
      <c r="E2588" s="169"/>
      <c r="F2588" s="169"/>
    </row>
    <row r="2589" spans="5:6" ht="13.5" customHeight="1">
      <c r="E2589" s="169"/>
      <c r="F2589" s="169"/>
    </row>
    <row r="2590" spans="5:6" ht="13.5" customHeight="1">
      <c r="E2590" s="169"/>
      <c r="F2590" s="169"/>
    </row>
    <row r="2591" spans="5:6" ht="13.5" customHeight="1">
      <c r="E2591" s="169"/>
      <c r="F2591" s="169"/>
    </row>
    <row r="2592" spans="5:6" ht="13.5" customHeight="1">
      <c r="E2592" s="169"/>
      <c r="F2592" s="169"/>
    </row>
    <row r="2593" spans="5:6" ht="13.5" customHeight="1">
      <c r="E2593" s="169"/>
      <c r="F2593" s="169"/>
    </row>
    <row r="2594" spans="5:6" ht="13.5" customHeight="1">
      <c r="E2594" s="169"/>
      <c r="F2594" s="169"/>
    </row>
    <row r="2595" spans="5:6" ht="13.5" customHeight="1">
      <c r="E2595" s="169"/>
      <c r="F2595" s="169"/>
    </row>
    <row r="2596" spans="5:6" ht="13.5" customHeight="1">
      <c r="E2596" s="169"/>
      <c r="F2596" s="169"/>
    </row>
    <row r="2597" spans="5:6" ht="13.5" customHeight="1">
      <c r="E2597" s="169"/>
      <c r="F2597" s="169"/>
    </row>
    <row r="2598" spans="5:6" ht="13.5" customHeight="1">
      <c r="E2598" s="169"/>
      <c r="F2598" s="169"/>
    </row>
    <row r="2599" spans="5:6" ht="13.5" customHeight="1">
      <c r="E2599" s="169"/>
      <c r="F2599" s="169"/>
    </row>
    <row r="2600" spans="5:6" ht="13.5" customHeight="1">
      <c r="E2600" s="169"/>
      <c r="F2600" s="169"/>
    </row>
    <row r="2601" spans="5:6" ht="13.5" customHeight="1">
      <c r="E2601" s="169"/>
      <c r="F2601" s="169"/>
    </row>
    <row r="2602" spans="5:6" ht="13.5" customHeight="1">
      <c r="E2602" s="169"/>
      <c r="F2602" s="169"/>
    </row>
    <row r="2603" spans="5:6" ht="13.5" customHeight="1">
      <c r="E2603" s="169"/>
      <c r="F2603" s="169"/>
    </row>
    <row r="2604" spans="5:6" ht="13.5" customHeight="1">
      <c r="E2604" s="169"/>
      <c r="F2604" s="169"/>
    </row>
    <row r="2605" spans="5:6" ht="13.5" customHeight="1">
      <c r="E2605" s="169"/>
      <c r="F2605" s="169"/>
    </row>
    <row r="2606" spans="5:6" ht="13.5" customHeight="1">
      <c r="E2606" s="169"/>
      <c r="F2606" s="169"/>
    </row>
    <row r="2607" spans="5:6" ht="13.5" customHeight="1">
      <c r="E2607" s="169"/>
      <c r="F2607" s="169"/>
    </row>
    <row r="2608" spans="5:6" ht="13.5" customHeight="1">
      <c r="E2608" s="169"/>
      <c r="F2608" s="169"/>
    </row>
    <row r="2609" spans="5:6" ht="13.5" customHeight="1">
      <c r="E2609" s="169"/>
      <c r="F2609" s="169"/>
    </row>
    <row r="2610" spans="5:6" ht="13.5" customHeight="1">
      <c r="E2610" s="169"/>
      <c r="F2610" s="169"/>
    </row>
    <row r="2611" spans="5:6" ht="13.5" customHeight="1">
      <c r="E2611" s="169"/>
      <c r="F2611" s="169"/>
    </row>
    <row r="2612" spans="5:6" ht="13.5" customHeight="1">
      <c r="E2612" s="169"/>
      <c r="F2612" s="169"/>
    </row>
    <row r="2613" spans="5:6" ht="13.5" customHeight="1">
      <c r="E2613" s="169"/>
      <c r="F2613" s="169"/>
    </row>
    <row r="2614" spans="5:6" ht="13.5" customHeight="1">
      <c r="E2614" s="169"/>
      <c r="F2614" s="169"/>
    </row>
    <row r="2615" spans="5:6" ht="13.5" customHeight="1">
      <c r="E2615" s="169"/>
      <c r="F2615" s="169"/>
    </row>
    <row r="2616" spans="5:6" ht="13.5" customHeight="1">
      <c r="E2616" s="169"/>
      <c r="F2616" s="169"/>
    </row>
    <row r="2617" spans="5:6" ht="13.5" customHeight="1">
      <c r="E2617" s="169"/>
      <c r="F2617" s="169"/>
    </row>
    <row r="2618" spans="5:6" ht="13.5" customHeight="1">
      <c r="E2618" s="169"/>
      <c r="F2618" s="169"/>
    </row>
    <row r="2619" spans="5:6" ht="13.5" customHeight="1">
      <c r="E2619" s="169"/>
      <c r="F2619" s="169"/>
    </row>
    <row r="2620" spans="5:6" ht="13.5" customHeight="1">
      <c r="E2620" s="169"/>
      <c r="F2620" s="169"/>
    </row>
    <row r="2621" spans="5:6" ht="13.5" customHeight="1">
      <c r="E2621" s="169"/>
      <c r="F2621" s="169"/>
    </row>
    <row r="2622" spans="5:6" ht="13.5" customHeight="1">
      <c r="E2622" s="169"/>
      <c r="F2622" s="169"/>
    </row>
    <row r="2623" spans="5:6" ht="13.5" customHeight="1">
      <c r="E2623" s="169"/>
      <c r="F2623" s="169"/>
    </row>
    <row r="2624" spans="5:6" ht="13.5" customHeight="1">
      <c r="E2624" s="169"/>
      <c r="F2624" s="169"/>
    </row>
    <row r="2625" spans="5:6" ht="13.5" customHeight="1">
      <c r="E2625" s="169"/>
      <c r="F2625" s="169"/>
    </row>
    <row r="2626" spans="5:6" ht="13.5" customHeight="1">
      <c r="E2626" s="169"/>
      <c r="F2626" s="169"/>
    </row>
    <row r="2627" spans="5:6" ht="13.5" customHeight="1">
      <c r="E2627" s="169"/>
      <c r="F2627" s="169"/>
    </row>
    <row r="2628" spans="5:6" ht="13.5" customHeight="1">
      <c r="E2628" s="169"/>
      <c r="F2628" s="169"/>
    </row>
    <row r="2629" spans="5:6" ht="13.5" customHeight="1">
      <c r="E2629" s="169"/>
      <c r="F2629" s="169"/>
    </row>
    <row r="2630" spans="5:6" ht="13.5" customHeight="1">
      <c r="E2630" s="169"/>
      <c r="F2630" s="169"/>
    </row>
    <row r="2631" spans="5:6" ht="13.5" customHeight="1">
      <c r="E2631" s="169"/>
      <c r="F2631" s="169"/>
    </row>
    <row r="2632" spans="5:6" ht="13.5" customHeight="1">
      <c r="E2632" s="169"/>
      <c r="F2632" s="169"/>
    </row>
    <row r="2633" spans="5:6" ht="13.5" customHeight="1">
      <c r="E2633" s="169"/>
      <c r="F2633" s="169"/>
    </row>
    <row r="2634" spans="5:6" ht="13.5" customHeight="1">
      <c r="E2634" s="169"/>
      <c r="F2634" s="169"/>
    </row>
    <row r="2635" spans="5:6" ht="13.5" customHeight="1">
      <c r="E2635" s="169"/>
      <c r="F2635" s="169"/>
    </row>
    <row r="2636" spans="5:6" ht="13.5" customHeight="1">
      <c r="E2636" s="169"/>
      <c r="F2636" s="169"/>
    </row>
    <row r="2637" spans="5:6" ht="13.5" customHeight="1">
      <c r="E2637" s="169"/>
      <c r="F2637" s="169"/>
    </row>
    <row r="2638" spans="5:6" ht="13.5" customHeight="1">
      <c r="E2638" s="169"/>
      <c r="F2638" s="169"/>
    </row>
    <row r="2639" spans="5:6" ht="13.5" customHeight="1">
      <c r="E2639" s="169"/>
      <c r="F2639" s="169"/>
    </row>
    <row r="2640" spans="5:6" ht="13.5" customHeight="1">
      <c r="E2640" s="169"/>
      <c r="F2640" s="169"/>
    </row>
    <row r="2641" spans="5:6" ht="13.5" customHeight="1">
      <c r="E2641" s="169"/>
      <c r="F2641" s="169"/>
    </row>
    <row r="2642" spans="5:6" ht="13.5" customHeight="1">
      <c r="E2642" s="169"/>
      <c r="F2642" s="169"/>
    </row>
    <row r="2643" spans="5:6" ht="13.5" customHeight="1">
      <c r="E2643" s="169"/>
      <c r="F2643" s="169"/>
    </row>
    <row r="2644" spans="5:6" ht="13.5" customHeight="1">
      <c r="E2644" s="169"/>
      <c r="F2644" s="169"/>
    </row>
    <row r="2645" spans="5:6" ht="13.5" customHeight="1">
      <c r="E2645" s="169"/>
      <c r="F2645" s="169"/>
    </row>
    <row r="2646" spans="5:6" ht="13.5" customHeight="1">
      <c r="E2646" s="169"/>
      <c r="F2646" s="169"/>
    </row>
    <row r="2647" spans="5:6" ht="13.5" customHeight="1">
      <c r="E2647" s="169"/>
      <c r="F2647" s="169"/>
    </row>
    <row r="2648" spans="5:6" ht="13.5" customHeight="1">
      <c r="E2648" s="169"/>
      <c r="F2648" s="169"/>
    </row>
    <row r="2649" spans="5:6" ht="13.5" customHeight="1">
      <c r="E2649" s="169"/>
      <c r="F2649" s="169"/>
    </row>
    <row r="2650" spans="5:6" ht="13.5" customHeight="1">
      <c r="E2650" s="169"/>
      <c r="F2650" s="169"/>
    </row>
    <row r="2651" spans="5:6" ht="13.5" customHeight="1">
      <c r="E2651" s="169"/>
      <c r="F2651" s="169"/>
    </row>
    <row r="2652" spans="5:6" ht="13.5" customHeight="1">
      <c r="E2652" s="169"/>
      <c r="F2652" s="169"/>
    </row>
    <row r="2653" spans="5:6" ht="13.5" customHeight="1">
      <c r="E2653" s="169"/>
      <c r="F2653" s="169"/>
    </row>
    <row r="2654" spans="5:6" ht="13.5" customHeight="1">
      <c r="E2654" s="169"/>
      <c r="F2654" s="169"/>
    </row>
    <row r="2655" spans="5:6" ht="13.5" customHeight="1">
      <c r="E2655" s="169"/>
      <c r="F2655" s="169"/>
    </row>
    <row r="2656" spans="5:6" ht="13.5" customHeight="1">
      <c r="E2656" s="169"/>
      <c r="F2656" s="169"/>
    </row>
    <row r="2657" spans="5:6" ht="13.5" customHeight="1">
      <c r="E2657" s="169"/>
      <c r="F2657" s="169"/>
    </row>
    <row r="2658" spans="5:6" ht="13.5" customHeight="1">
      <c r="E2658" s="169"/>
      <c r="F2658" s="169"/>
    </row>
    <row r="2659" spans="5:6" ht="13.5" customHeight="1">
      <c r="E2659" s="169"/>
      <c r="F2659" s="169"/>
    </row>
    <row r="2660" spans="5:6" ht="13.5" customHeight="1">
      <c r="E2660" s="169"/>
      <c r="F2660" s="169"/>
    </row>
    <row r="2661" spans="5:6" ht="13.5" customHeight="1">
      <c r="E2661" s="169"/>
      <c r="F2661" s="169"/>
    </row>
    <row r="2662" spans="5:6" ht="13.5" customHeight="1">
      <c r="E2662" s="169"/>
      <c r="F2662" s="169"/>
    </row>
    <row r="2663" spans="5:6" ht="13.5" customHeight="1">
      <c r="E2663" s="169"/>
      <c r="F2663" s="169"/>
    </row>
    <row r="2664" spans="5:6" ht="13.5" customHeight="1">
      <c r="E2664" s="169"/>
      <c r="F2664" s="169"/>
    </row>
    <row r="2665" spans="5:6" ht="13.5" customHeight="1">
      <c r="E2665" s="169"/>
      <c r="F2665" s="169"/>
    </row>
    <row r="2666" spans="5:6" ht="13.5" customHeight="1">
      <c r="E2666" s="169"/>
      <c r="F2666" s="169"/>
    </row>
    <row r="2667" spans="5:6" ht="13.5" customHeight="1">
      <c r="E2667" s="169"/>
      <c r="F2667" s="169"/>
    </row>
    <row r="2668" spans="5:6" ht="13.5" customHeight="1">
      <c r="E2668" s="169"/>
      <c r="F2668" s="169"/>
    </row>
    <row r="2669" spans="5:6" ht="13.5" customHeight="1">
      <c r="E2669" s="169"/>
      <c r="F2669" s="169"/>
    </row>
    <row r="2670" spans="5:6" ht="13.5" customHeight="1">
      <c r="E2670" s="169"/>
      <c r="F2670" s="169"/>
    </row>
    <row r="2671" spans="5:6" ht="13.5" customHeight="1">
      <c r="E2671" s="169"/>
      <c r="F2671" s="169"/>
    </row>
    <row r="2672" spans="5:6" ht="13.5" customHeight="1">
      <c r="E2672" s="169"/>
      <c r="F2672" s="169"/>
    </row>
    <row r="2673" spans="5:6" ht="13.5" customHeight="1">
      <c r="E2673" s="169"/>
      <c r="F2673" s="169"/>
    </row>
    <row r="2674" spans="5:6" ht="13.5" customHeight="1">
      <c r="E2674" s="169"/>
      <c r="F2674" s="169"/>
    </row>
    <row r="2675" spans="5:6" ht="13.5" customHeight="1">
      <c r="E2675" s="169"/>
      <c r="F2675" s="169"/>
    </row>
    <row r="2676" spans="5:6" ht="13.5" customHeight="1">
      <c r="E2676" s="169"/>
      <c r="F2676" s="169"/>
    </row>
    <row r="2677" spans="5:6" ht="13.5" customHeight="1">
      <c r="E2677" s="169"/>
      <c r="F2677" s="169"/>
    </row>
    <row r="2678" spans="5:6" ht="13.5" customHeight="1">
      <c r="E2678" s="169"/>
      <c r="F2678" s="169"/>
    </row>
    <row r="2679" spans="5:6" ht="13.5" customHeight="1">
      <c r="E2679" s="169"/>
      <c r="F2679" s="169"/>
    </row>
    <row r="2680" spans="5:6" ht="13.5" customHeight="1">
      <c r="E2680" s="169"/>
      <c r="F2680" s="169"/>
    </row>
    <row r="2681" spans="5:6" ht="13.5" customHeight="1">
      <c r="E2681" s="169"/>
      <c r="F2681" s="169"/>
    </row>
    <row r="2682" spans="5:6" ht="13.5" customHeight="1">
      <c r="E2682" s="169"/>
      <c r="F2682" s="169"/>
    </row>
    <row r="2683" spans="5:6" ht="13.5" customHeight="1">
      <c r="E2683" s="169"/>
      <c r="F2683" s="169"/>
    </row>
    <row r="2684" spans="5:6" ht="13.5" customHeight="1">
      <c r="E2684" s="169"/>
      <c r="F2684" s="169"/>
    </row>
    <row r="2685" spans="5:6" ht="13.5" customHeight="1">
      <c r="E2685" s="169"/>
      <c r="F2685" s="169"/>
    </row>
    <row r="2686" spans="5:6" ht="13.5" customHeight="1">
      <c r="E2686" s="169"/>
      <c r="F2686" s="169"/>
    </row>
    <row r="2687" spans="5:6" ht="13.5" customHeight="1">
      <c r="E2687" s="169"/>
      <c r="F2687" s="169"/>
    </row>
    <row r="2688" spans="5:6" ht="13.5" customHeight="1">
      <c r="E2688" s="169"/>
      <c r="F2688" s="169"/>
    </row>
    <row r="2689" spans="5:6" ht="13.5" customHeight="1">
      <c r="E2689" s="169"/>
      <c r="F2689" s="169"/>
    </row>
    <row r="2690" spans="5:6" ht="13.5" customHeight="1">
      <c r="E2690" s="169"/>
      <c r="F2690" s="169"/>
    </row>
    <row r="2691" spans="5:6" ht="13.5" customHeight="1">
      <c r="E2691" s="169"/>
      <c r="F2691" s="169"/>
    </row>
    <row r="2692" spans="5:6" ht="13.5" customHeight="1">
      <c r="E2692" s="169"/>
      <c r="F2692" s="169"/>
    </row>
    <row r="2693" spans="5:6" ht="13.5" customHeight="1">
      <c r="E2693" s="169"/>
      <c r="F2693" s="169"/>
    </row>
    <row r="2694" spans="5:6" ht="13.5" customHeight="1">
      <c r="E2694" s="169"/>
      <c r="F2694" s="169"/>
    </row>
    <row r="2695" spans="5:6" ht="13.5" customHeight="1">
      <c r="E2695" s="169"/>
      <c r="F2695" s="169"/>
    </row>
    <row r="2696" spans="5:6" ht="13.5" customHeight="1">
      <c r="E2696" s="169"/>
      <c r="F2696" s="169"/>
    </row>
    <row r="2697" spans="5:6" ht="13.5" customHeight="1">
      <c r="E2697" s="169"/>
      <c r="F2697" s="169"/>
    </row>
    <row r="2698" spans="5:6" ht="13.5" customHeight="1">
      <c r="E2698" s="169"/>
      <c r="F2698" s="169"/>
    </row>
    <row r="2699" spans="5:6" ht="13.5" customHeight="1">
      <c r="E2699" s="169"/>
      <c r="F2699" s="169"/>
    </row>
    <row r="2700" spans="5:6" ht="13.5" customHeight="1">
      <c r="E2700" s="169"/>
      <c r="F2700" s="169"/>
    </row>
    <row r="2701" spans="5:6" ht="13.5" customHeight="1">
      <c r="E2701" s="169"/>
      <c r="F2701" s="169"/>
    </row>
    <row r="2702" spans="5:6" ht="13.5" customHeight="1">
      <c r="E2702" s="169"/>
      <c r="F2702" s="169"/>
    </row>
    <row r="2703" spans="5:6" ht="13.5" customHeight="1">
      <c r="E2703" s="169"/>
      <c r="F2703" s="169"/>
    </row>
    <row r="2704" spans="5:6" ht="13.5" customHeight="1">
      <c r="E2704" s="169"/>
      <c r="F2704" s="169"/>
    </row>
    <row r="2705" spans="5:6" ht="13.5" customHeight="1">
      <c r="E2705" s="169"/>
      <c r="F2705" s="169"/>
    </row>
    <row r="2706" spans="5:6" ht="13.5" customHeight="1">
      <c r="E2706" s="169"/>
      <c r="F2706" s="169"/>
    </row>
    <row r="2707" spans="5:6" ht="13.5" customHeight="1">
      <c r="E2707" s="169"/>
      <c r="F2707" s="169"/>
    </row>
    <row r="2708" spans="5:6" ht="13.5" customHeight="1">
      <c r="E2708" s="169"/>
      <c r="F2708" s="169"/>
    </row>
    <row r="2709" spans="5:6" ht="13.5" customHeight="1">
      <c r="E2709" s="169"/>
      <c r="F2709" s="169"/>
    </row>
    <row r="2710" spans="5:6" ht="13.5" customHeight="1">
      <c r="E2710" s="169"/>
      <c r="F2710" s="169"/>
    </row>
    <row r="2711" spans="5:6" ht="13.5" customHeight="1">
      <c r="E2711" s="169"/>
      <c r="F2711" s="169"/>
    </row>
    <row r="2712" spans="5:6" ht="13.5" customHeight="1">
      <c r="E2712" s="169"/>
      <c r="F2712" s="169"/>
    </row>
    <row r="2713" spans="5:6" ht="13.5" customHeight="1">
      <c r="E2713" s="169"/>
      <c r="F2713" s="169"/>
    </row>
    <row r="2714" spans="5:6" ht="13.5" customHeight="1">
      <c r="E2714" s="169"/>
      <c r="F2714" s="169"/>
    </row>
    <row r="2715" spans="5:6" ht="13.5" customHeight="1">
      <c r="E2715" s="169"/>
      <c r="F2715" s="169"/>
    </row>
    <row r="2716" spans="5:6" ht="13.5" customHeight="1">
      <c r="E2716" s="169"/>
      <c r="F2716" s="169"/>
    </row>
    <row r="2717" spans="5:6" ht="13.5" customHeight="1">
      <c r="E2717" s="169"/>
      <c r="F2717" s="169"/>
    </row>
    <row r="2718" spans="5:6" ht="13.5" customHeight="1">
      <c r="E2718" s="169"/>
      <c r="F2718" s="169"/>
    </row>
    <row r="2719" spans="5:6" ht="13.5" customHeight="1">
      <c r="E2719" s="169"/>
      <c r="F2719" s="169"/>
    </row>
    <row r="2720" spans="5:6" ht="13.5" customHeight="1">
      <c r="E2720" s="169"/>
      <c r="F2720" s="169"/>
    </row>
    <row r="2721" spans="5:6" ht="13.5" customHeight="1">
      <c r="E2721" s="169"/>
      <c r="F2721" s="169"/>
    </row>
    <row r="2722" spans="5:6" ht="13.5" customHeight="1">
      <c r="E2722" s="169"/>
      <c r="F2722" s="169"/>
    </row>
    <row r="2723" spans="5:6" ht="13.5" customHeight="1">
      <c r="E2723" s="169"/>
      <c r="F2723" s="169"/>
    </row>
    <row r="2724" spans="5:6" ht="13.5" customHeight="1">
      <c r="E2724" s="169"/>
      <c r="F2724" s="169"/>
    </row>
    <row r="2725" spans="5:6" ht="13.5" customHeight="1">
      <c r="E2725" s="169"/>
      <c r="F2725" s="169"/>
    </row>
    <row r="2726" spans="5:6" ht="13.5" customHeight="1">
      <c r="E2726" s="169"/>
      <c r="F2726" s="169"/>
    </row>
    <row r="2727" spans="5:6" ht="13.5" customHeight="1">
      <c r="E2727" s="169"/>
      <c r="F2727" s="169"/>
    </row>
    <row r="2728" spans="5:6" ht="13.5" customHeight="1">
      <c r="E2728" s="169"/>
      <c r="F2728" s="169"/>
    </row>
    <row r="2729" spans="5:6" ht="13.5" customHeight="1">
      <c r="E2729" s="169"/>
      <c r="F2729" s="169"/>
    </row>
    <row r="2730" spans="5:6" ht="13.5" customHeight="1">
      <c r="E2730" s="169"/>
      <c r="F2730" s="169"/>
    </row>
    <row r="2731" spans="5:6" ht="13.5" customHeight="1">
      <c r="E2731" s="169"/>
      <c r="F2731" s="169"/>
    </row>
    <row r="2732" spans="5:6" ht="13.5" customHeight="1">
      <c r="E2732" s="169"/>
      <c r="F2732" s="169"/>
    </row>
    <row r="2733" spans="5:6" ht="13.5" customHeight="1">
      <c r="E2733" s="169"/>
      <c r="F2733" s="169"/>
    </row>
    <row r="2734" spans="5:6" ht="13.5" customHeight="1">
      <c r="E2734" s="169"/>
      <c r="F2734" s="169"/>
    </row>
    <row r="2735" spans="5:6" ht="13.5" customHeight="1">
      <c r="E2735" s="169"/>
      <c r="F2735" s="169"/>
    </row>
    <row r="2736" spans="5:6" ht="13.5" customHeight="1">
      <c r="E2736" s="169"/>
      <c r="F2736" s="169"/>
    </row>
    <row r="2737" spans="5:6" ht="13.5" customHeight="1">
      <c r="E2737" s="169"/>
      <c r="F2737" s="169"/>
    </row>
    <row r="2738" spans="5:6" ht="13.5" customHeight="1">
      <c r="E2738" s="169"/>
      <c r="F2738" s="169"/>
    </row>
    <row r="2739" spans="5:6" ht="13.5" customHeight="1">
      <c r="E2739" s="169"/>
      <c r="F2739" s="169"/>
    </row>
    <row r="2740" spans="5:6" ht="13.5" customHeight="1">
      <c r="E2740" s="169"/>
      <c r="F2740" s="169"/>
    </row>
    <row r="2741" spans="5:6" ht="13.5" customHeight="1">
      <c r="E2741" s="169"/>
      <c r="F2741" s="169"/>
    </row>
    <row r="2742" spans="5:6" ht="13.5" customHeight="1">
      <c r="E2742" s="169"/>
      <c r="F2742" s="169"/>
    </row>
    <row r="2743" spans="5:6" ht="13.5" customHeight="1">
      <c r="E2743" s="169"/>
      <c r="F2743" s="169"/>
    </row>
    <row r="2744" spans="5:6" ht="13.5" customHeight="1">
      <c r="E2744" s="169"/>
      <c r="F2744" s="169"/>
    </row>
    <row r="2745" spans="5:6" ht="13.5" customHeight="1">
      <c r="E2745" s="169"/>
      <c r="F2745" s="169"/>
    </row>
    <row r="2746" spans="5:6" ht="13.5" customHeight="1">
      <c r="E2746" s="169"/>
      <c r="F2746" s="169"/>
    </row>
    <row r="2747" spans="5:6" ht="13.5" customHeight="1">
      <c r="E2747" s="169"/>
      <c r="F2747" s="169"/>
    </row>
    <row r="2748" spans="5:6" ht="13.5" customHeight="1">
      <c r="E2748" s="169"/>
      <c r="F2748" s="169"/>
    </row>
    <row r="2749" spans="5:6" ht="13.5" customHeight="1">
      <c r="E2749" s="169"/>
      <c r="F2749" s="169"/>
    </row>
    <row r="2750" spans="5:6" ht="13.5" customHeight="1">
      <c r="E2750" s="169"/>
      <c r="F2750" s="169"/>
    </row>
    <row r="2751" spans="5:6" ht="13.5" customHeight="1">
      <c r="E2751" s="169"/>
      <c r="F2751" s="169"/>
    </row>
    <row r="2752" spans="5:6" ht="13.5" customHeight="1">
      <c r="E2752" s="169"/>
      <c r="F2752" s="169"/>
    </row>
    <row r="2753" spans="5:6" ht="13.5" customHeight="1">
      <c r="E2753" s="169"/>
      <c r="F2753" s="169"/>
    </row>
    <row r="2754" spans="5:6" ht="13.5" customHeight="1">
      <c r="E2754" s="169"/>
      <c r="F2754" s="169"/>
    </row>
    <row r="2755" spans="5:6" ht="13.5" customHeight="1">
      <c r="E2755" s="169"/>
      <c r="F2755" s="169"/>
    </row>
    <row r="2756" spans="5:6" ht="13.5" customHeight="1">
      <c r="E2756" s="169"/>
      <c r="F2756" s="169"/>
    </row>
    <row r="2757" spans="5:6" ht="13.5" customHeight="1">
      <c r="E2757" s="169"/>
      <c r="F2757" s="169"/>
    </row>
    <row r="2758" spans="5:6" ht="13.5" customHeight="1">
      <c r="E2758" s="169"/>
      <c r="F2758" s="169"/>
    </row>
    <row r="2759" spans="5:6" ht="13.5" customHeight="1">
      <c r="E2759" s="169"/>
      <c r="F2759" s="169"/>
    </row>
    <row r="2760" spans="5:6" ht="13.5" customHeight="1">
      <c r="E2760" s="169"/>
      <c r="F2760" s="169"/>
    </row>
    <row r="2761" spans="5:6" ht="13.5" customHeight="1">
      <c r="E2761" s="169"/>
      <c r="F2761" s="169"/>
    </row>
    <row r="2762" spans="5:6" ht="13.5" customHeight="1">
      <c r="E2762" s="169"/>
      <c r="F2762" s="169"/>
    </row>
    <row r="2763" spans="5:6" ht="13.5" customHeight="1">
      <c r="E2763" s="169"/>
      <c r="F2763" s="169"/>
    </row>
    <row r="2764" spans="5:6" ht="13.5" customHeight="1">
      <c r="E2764" s="169"/>
      <c r="F2764" s="169"/>
    </row>
    <row r="2765" spans="5:6" ht="13.5" customHeight="1">
      <c r="E2765" s="169"/>
      <c r="F2765" s="169"/>
    </row>
    <row r="2766" spans="5:6" ht="13.5" customHeight="1">
      <c r="E2766" s="169"/>
      <c r="F2766" s="169"/>
    </row>
    <row r="2767" spans="5:6" ht="13.5" customHeight="1">
      <c r="E2767" s="169"/>
      <c r="F2767" s="169"/>
    </row>
    <row r="2768" spans="5:6" ht="13.5" customHeight="1">
      <c r="E2768" s="169"/>
      <c r="F2768" s="169"/>
    </row>
    <row r="2769" spans="5:6" ht="13.5" customHeight="1">
      <c r="E2769" s="169"/>
      <c r="F2769" s="169"/>
    </row>
    <row r="2770" spans="5:6" ht="13.5" customHeight="1">
      <c r="E2770" s="169"/>
      <c r="F2770" s="169"/>
    </row>
    <row r="2771" spans="5:6" ht="13.5" customHeight="1">
      <c r="E2771" s="169"/>
      <c r="F2771" s="169"/>
    </row>
    <row r="2772" spans="5:6" ht="13.5" customHeight="1">
      <c r="E2772" s="169"/>
      <c r="F2772" s="169"/>
    </row>
    <row r="2773" spans="5:6" ht="13.5" customHeight="1">
      <c r="E2773" s="169"/>
      <c r="F2773" s="169"/>
    </row>
    <row r="2774" spans="5:6" ht="13.5" customHeight="1">
      <c r="E2774" s="169"/>
      <c r="F2774" s="169"/>
    </row>
    <row r="2775" spans="5:6" ht="13.5" customHeight="1">
      <c r="E2775" s="169"/>
      <c r="F2775" s="169"/>
    </row>
    <row r="2776" spans="5:6" ht="13.5" customHeight="1">
      <c r="E2776" s="169"/>
      <c r="F2776" s="169"/>
    </row>
    <row r="2777" spans="5:6" ht="13.5" customHeight="1">
      <c r="E2777" s="169"/>
      <c r="F2777" s="169"/>
    </row>
    <row r="2778" spans="5:6" ht="13.5" customHeight="1">
      <c r="E2778" s="169"/>
      <c r="F2778" s="169"/>
    </row>
    <row r="2779" spans="5:6" ht="13.5" customHeight="1">
      <c r="E2779" s="169"/>
      <c r="F2779" s="169"/>
    </row>
    <row r="2780" spans="5:6" ht="13.5" customHeight="1">
      <c r="E2780" s="169"/>
      <c r="F2780" s="169"/>
    </row>
    <row r="2781" spans="5:6" ht="13.5" customHeight="1">
      <c r="E2781" s="169"/>
      <c r="F2781" s="169"/>
    </row>
    <row r="2782" spans="5:6" ht="13.5" customHeight="1">
      <c r="E2782" s="169"/>
      <c r="F2782" s="169"/>
    </row>
    <row r="2783" spans="5:6" ht="13.5" customHeight="1">
      <c r="E2783" s="169"/>
      <c r="F2783" s="169"/>
    </row>
    <row r="2784" spans="5:6" ht="13.5" customHeight="1">
      <c r="E2784" s="169"/>
      <c r="F2784" s="169"/>
    </row>
    <row r="2785" spans="5:6" ht="13.5" customHeight="1">
      <c r="E2785" s="169"/>
      <c r="F2785" s="169"/>
    </row>
    <row r="2786" spans="5:6" ht="13.5" customHeight="1">
      <c r="E2786" s="169"/>
      <c r="F2786" s="169"/>
    </row>
    <row r="2787" spans="5:6" ht="13.5" customHeight="1">
      <c r="E2787" s="169"/>
      <c r="F2787" s="169"/>
    </row>
    <row r="2788" spans="5:6" ht="13.5" customHeight="1">
      <c r="E2788" s="169"/>
      <c r="F2788" s="169"/>
    </row>
    <row r="2789" spans="5:6" ht="13.5" customHeight="1">
      <c r="E2789" s="169"/>
      <c r="F2789" s="169"/>
    </row>
    <row r="2790" spans="5:6" ht="13.5" customHeight="1">
      <c r="E2790" s="169"/>
      <c r="F2790" s="169"/>
    </row>
    <row r="2791" spans="5:6" ht="13.5" customHeight="1">
      <c r="E2791" s="169"/>
      <c r="F2791" s="169"/>
    </row>
    <row r="2792" spans="5:6" ht="13.5" customHeight="1">
      <c r="E2792" s="169"/>
      <c r="F2792" s="169"/>
    </row>
    <row r="2793" spans="5:6" ht="13.5" customHeight="1">
      <c r="E2793" s="169"/>
      <c r="F2793" s="169"/>
    </row>
    <row r="2794" spans="5:6" ht="13.5" customHeight="1">
      <c r="E2794" s="169"/>
      <c r="F2794" s="169"/>
    </row>
    <row r="2795" spans="5:6" ht="13.5" customHeight="1">
      <c r="E2795" s="169"/>
      <c r="F2795" s="169"/>
    </row>
    <row r="2796" spans="5:6" ht="13.5" customHeight="1">
      <c r="E2796" s="169"/>
      <c r="F2796" s="169"/>
    </row>
    <row r="2797" spans="5:6" ht="13.5" customHeight="1">
      <c r="E2797" s="169"/>
      <c r="F2797" s="169"/>
    </row>
    <row r="2798" spans="5:6" ht="13.5" customHeight="1">
      <c r="E2798" s="169"/>
      <c r="F2798" s="169"/>
    </row>
    <row r="2799" spans="5:6" ht="13.5" customHeight="1">
      <c r="E2799" s="169"/>
      <c r="F2799" s="169"/>
    </row>
    <row r="2800" spans="5:6" ht="13.5" customHeight="1">
      <c r="E2800" s="169"/>
      <c r="F2800" s="169"/>
    </row>
    <row r="2801" spans="5:6" ht="13.5" customHeight="1">
      <c r="E2801" s="169"/>
      <c r="F2801" s="169"/>
    </row>
    <row r="2802" spans="5:6" ht="13.5" customHeight="1">
      <c r="E2802" s="169"/>
      <c r="F2802" s="169"/>
    </row>
    <row r="2803" spans="5:6" ht="13.5" customHeight="1">
      <c r="E2803" s="169"/>
      <c r="F2803" s="169"/>
    </row>
    <row r="2804" spans="5:6" ht="13.5" customHeight="1">
      <c r="E2804" s="169"/>
      <c r="F2804" s="169"/>
    </row>
    <row r="2805" spans="5:6" ht="13.5" customHeight="1">
      <c r="E2805" s="169"/>
      <c r="F2805" s="169"/>
    </row>
    <row r="2806" spans="5:6" ht="13.5" customHeight="1">
      <c r="E2806" s="169"/>
      <c r="F2806" s="169"/>
    </row>
    <row r="2807" spans="5:6" ht="13.5" customHeight="1">
      <c r="E2807" s="169"/>
      <c r="F2807" s="169"/>
    </row>
    <row r="2808" spans="5:6" ht="13.5" customHeight="1">
      <c r="E2808" s="169"/>
      <c r="F2808" s="169"/>
    </row>
    <row r="2809" spans="5:6" ht="13.5" customHeight="1">
      <c r="E2809" s="169"/>
      <c r="F2809" s="169"/>
    </row>
    <row r="2810" spans="5:6" ht="13.5" customHeight="1">
      <c r="E2810" s="169"/>
      <c r="F2810" s="169"/>
    </row>
    <row r="2811" spans="5:6" ht="13.5" customHeight="1">
      <c r="E2811" s="169"/>
      <c r="F2811" s="169"/>
    </row>
    <row r="2812" spans="5:6" ht="13.5" customHeight="1">
      <c r="E2812" s="169"/>
      <c r="F2812" s="169"/>
    </row>
    <row r="2813" spans="5:6" ht="13.5" customHeight="1">
      <c r="E2813" s="169"/>
      <c r="F2813" s="169"/>
    </row>
    <row r="2814" spans="5:6" ht="13.5" customHeight="1">
      <c r="E2814" s="169"/>
      <c r="F2814" s="169"/>
    </row>
    <row r="2815" spans="5:6" ht="13.5" customHeight="1">
      <c r="E2815" s="169"/>
      <c r="F2815" s="169"/>
    </row>
    <row r="2816" spans="5:6" ht="13.5" customHeight="1">
      <c r="E2816" s="169"/>
      <c r="F2816" s="169"/>
    </row>
    <row r="2817" spans="5:6" ht="13.5" customHeight="1">
      <c r="E2817" s="169"/>
      <c r="F2817" s="169"/>
    </row>
    <row r="2818" spans="5:6" ht="13.5" customHeight="1">
      <c r="E2818" s="169"/>
      <c r="F2818" s="169"/>
    </row>
    <row r="2819" spans="5:6" ht="13.5" customHeight="1">
      <c r="E2819" s="169"/>
      <c r="F2819" s="169"/>
    </row>
    <row r="2820" spans="5:6" ht="13.5" customHeight="1">
      <c r="E2820" s="169"/>
      <c r="F2820" s="169"/>
    </row>
    <row r="2821" spans="5:6" ht="13.5" customHeight="1">
      <c r="E2821" s="169"/>
      <c r="F2821" s="169"/>
    </row>
    <row r="2822" spans="5:6" ht="13.5" customHeight="1">
      <c r="E2822" s="169"/>
      <c r="F2822" s="169"/>
    </row>
    <row r="2823" spans="5:6" ht="13.5" customHeight="1">
      <c r="E2823" s="169"/>
      <c r="F2823" s="169"/>
    </row>
    <row r="2824" spans="5:6" ht="13.5" customHeight="1">
      <c r="E2824" s="169"/>
      <c r="F2824" s="169"/>
    </row>
    <row r="2825" spans="5:6" ht="13.5" customHeight="1">
      <c r="E2825" s="169"/>
      <c r="F2825" s="169"/>
    </row>
    <row r="2826" spans="5:6" ht="13.5" customHeight="1">
      <c r="E2826" s="169"/>
      <c r="F2826" s="169"/>
    </row>
    <row r="2827" spans="5:6" ht="13.5" customHeight="1">
      <c r="E2827" s="169"/>
      <c r="F2827" s="169"/>
    </row>
    <row r="2828" spans="5:6" ht="13.5" customHeight="1">
      <c r="E2828" s="169"/>
      <c r="F2828" s="169"/>
    </row>
    <row r="2829" spans="5:6" ht="13.5" customHeight="1">
      <c r="E2829" s="169"/>
      <c r="F2829" s="169"/>
    </row>
    <row r="2830" spans="5:6" ht="13.5" customHeight="1">
      <c r="E2830" s="169"/>
      <c r="F2830" s="169"/>
    </row>
    <row r="2831" spans="5:6" ht="13.5" customHeight="1">
      <c r="E2831" s="169"/>
      <c r="F2831" s="169"/>
    </row>
    <row r="2832" spans="5:6" ht="13.5" customHeight="1">
      <c r="E2832" s="169"/>
      <c r="F2832" s="169"/>
    </row>
    <row r="2833" spans="5:6" ht="13.5" customHeight="1">
      <c r="E2833" s="169"/>
      <c r="F2833" s="169"/>
    </row>
    <row r="2834" spans="5:6" ht="13.5" customHeight="1">
      <c r="E2834" s="169"/>
      <c r="F2834" s="169"/>
    </row>
    <row r="2835" spans="5:6" ht="13.5" customHeight="1">
      <c r="E2835" s="169"/>
      <c r="F2835" s="169"/>
    </row>
    <row r="2836" spans="5:6" ht="13.5" customHeight="1">
      <c r="E2836" s="169"/>
      <c r="F2836" s="169"/>
    </row>
    <row r="2837" spans="5:6" ht="13.5" customHeight="1">
      <c r="E2837" s="169"/>
      <c r="F2837" s="169"/>
    </row>
    <row r="2838" spans="5:6" ht="13.5" customHeight="1">
      <c r="E2838" s="169"/>
      <c r="F2838" s="169"/>
    </row>
    <row r="2839" spans="5:6" ht="13.5" customHeight="1">
      <c r="E2839" s="169"/>
      <c r="F2839" s="169"/>
    </row>
    <row r="2840" spans="5:6" ht="13.5" customHeight="1">
      <c r="E2840" s="169"/>
      <c r="F2840" s="169"/>
    </row>
    <row r="2841" spans="5:6" ht="13.5" customHeight="1">
      <c r="E2841" s="169"/>
      <c r="F2841" s="169"/>
    </row>
    <row r="2842" spans="5:6" ht="13.5" customHeight="1">
      <c r="E2842" s="169"/>
      <c r="F2842" s="169"/>
    </row>
    <row r="2843" spans="5:6" ht="13.5" customHeight="1">
      <c r="E2843" s="169"/>
      <c r="F2843" s="169"/>
    </row>
    <row r="2844" spans="5:6" ht="13.5" customHeight="1">
      <c r="E2844" s="169"/>
      <c r="F2844" s="169"/>
    </row>
    <row r="2845" spans="5:6" ht="13.5" customHeight="1">
      <c r="E2845" s="169"/>
      <c r="F2845" s="169"/>
    </row>
    <row r="2846" spans="5:6" ht="13.5" customHeight="1">
      <c r="E2846" s="169"/>
      <c r="F2846" s="169"/>
    </row>
    <row r="2847" spans="5:6" ht="13.5" customHeight="1">
      <c r="E2847" s="169"/>
      <c r="F2847" s="169"/>
    </row>
    <row r="2848" spans="5:6" ht="13.5" customHeight="1">
      <c r="E2848" s="169"/>
      <c r="F2848" s="169"/>
    </row>
    <row r="2849" spans="5:6" ht="13.5" customHeight="1">
      <c r="E2849" s="169"/>
      <c r="F2849" s="169"/>
    </row>
    <row r="2850" spans="5:6" ht="13.5" customHeight="1">
      <c r="E2850" s="169"/>
      <c r="F2850" s="169"/>
    </row>
    <row r="2851" spans="5:6" ht="13.5" customHeight="1">
      <c r="E2851" s="169"/>
      <c r="F2851" s="169"/>
    </row>
    <row r="2852" spans="5:6" ht="13.5" customHeight="1">
      <c r="E2852" s="169"/>
      <c r="F2852" s="169"/>
    </row>
    <row r="2853" spans="5:6" ht="13.5" customHeight="1">
      <c r="E2853" s="169"/>
      <c r="F2853" s="169"/>
    </row>
    <row r="2854" spans="5:6" ht="13.5" customHeight="1">
      <c r="E2854" s="169"/>
      <c r="F2854" s="169"/>
    </row>
    <row r="2855" spans="5:6" ht="13.5" customHeight="1">
      <c r="E2855" s="169"/>
      <c r="F2855" s="169"/>
    </row>
    <row r="2856" spans="5:6" ht="13.5" customHeight="1">
      <c r="E2856" s="169"/>
      <c r="F2856" s="169"/>
    </row>
    <row r="2857" spans="5:6" ht="13.5" customHeight="1">
      <c r="E2857" s="169"/>
      <c r="F2857" s="169"/>
    </row>
    <row r="2858" spans="5:6" ht="13.5" customHeight="1">
      <c r="E2858" s="169"/>
      <c r="F2858" s="169"/>
    </row>
    <row r="2859" spans="5:6" ht="13.5" customHeight="1">
      <c r="E2859" s="169"/>
      <c r="F2859" s="169"/>
    </row>
    <row r="2860" spans="5:6" ht="13.5" customHeight="1">
      <c r="E2860" s="169"/>
      <c r="F2860" s="169"/>
    </row>
    <row r="2861" spans="5:6" ht="13.5" customHeight="1">
      <c r="E2861" s="169"/>
      <c r="F2861" s="169"/>
    </row>
    <row r="2862" spans="5:6" ht="13.5" customHeight="1">
      <c r="E2862" s="169"/>
      <c r="F2862" s="169"/>
    </row>
    <row r="2863" spans="5:6" ht="13.5" customHeight="1">
      <c r="E2863" s="169"/>
      <c r="F2863" s="169"/>
    </row>
    <row r="2864" spans="5:6" ht="13.5" customHeight="1">
      <c r="E2864" s="169"/>
      <c r="F2864" s="169"/>
    </row>
    <row r="2865" spans="5:6" ht="13.5" customHeight="1">
      <c r="E2865" s="169"/>
      <c r="F2865" s="169"/>
    </row>
    <row r="2866" spans="5:6" ht="13.5" customHeight="1">
      <c r="E2866" s="169"/>
      <c r="F2866" s="169"/>
    </row>
    <row r="2867" spans="5:6" ht="13.5" customHeight="1">
      <c r="E2867" s="169"/>
      <c r="F2867" s="169"/>
    </row>
    <row r="2868" spans="5:6" ht="13.5" customHeight="1">
      <c r="E2868" s="169"/>
      <c r="F2868" s="169"/>
    </row>
    <row r="2869" spans="5:6" ht="13.5" customHeight="1">
      <c r="E2869" s="169"/>
      <c r="F2869" s="169"/>
    </row>
    <row r="2870" spans="5:6" ht="13.5" customHeight="1">
      <c r="E2870" s="169"/>
      <c r="F2870" s="169"/>
    </row>
    <row r="2871" spans="5:6" ht="13.5" customHeight="1">
      <c r="E2871" s="169"/>
      <c r="F2871" s="169"/>
    </row>
    <row r="2872" spans="5:6" ht="13.5" customHeight="1">
      <c r="E2872" s="169"/>
      <c r="F2872" s="169"/>
    </row>
    <row r="2873" spans="5:6" ht="13.5" customHeight="1">
      <c r="E2873" s="169"/>
      <c r="F2873" s="169"/>
    </row>
    <row r="2874" spans="5:6" ht="13.5" customHeight="1">
      <c r="E2874" s="169"/>
      <c r="F2874" s="169"/>
    </row>
    <row r="2875" spans="5:6" ht="13.5" customHeight="1">
      <c r="E2875" s="169"/>
      <c r="F2875" s="169"/>
    </row>
    <row r="2876" spans="5:6" ht="13.5" customHeight="1">
      <c r="E2876" s="169"/>
      <c r="F2876" s="169"/>
    </row>
    <row r="2877" spans="5:6" ht="13.5" customHeight="1">
      <c r="E2877" s="169"/>
      <c r="F2877" s="169"/>
    </row>
    <row r="2878" spans="5:6" ht="13.5" customHeight="1">
      <c r="E2878" s="169"/>
      <c r="F2878" s="169"/>
    </row>
    <row r="2879" spans="5:6" ht="13.5" customHeight="1">
      <c r="E2879" s="169"/>
      <c r="F2879" s="169"/>
    </row>
    <row r="2880" spans="5:6" ht="13.5" customHeight="1">
      <c r="E2880" s="169"/>
      <c r="F2880" s="169"/>
    </row>
    <row r="2881" spans="5:6" ht="13.5" customHeight="1">
      <c r="E2881" s="169"/>
      <c r="F2881" s="169"/>
    </row>
    <row r="2882" spans="5:6" ht="13.5" customHeight="1">
      <c r="E2882" s="169"/>
      <c r="F2882" s="169"/>
    </row>
    <row r="2883" spans="5:6" ht="13.5" customHeight="1">
      <c r="E2883" s="169"/>
      <c r="F2883" s="169"/>
    </row>
    <row r="2884" spans="5:6" ht="13.5" customHeight="1">
      <c r="E2884" s="169"/>
      <c r="F2884" s="169"/>
    </row>
    <row r="2885" spans="5:6" ht="13.5" customHeight="1">
      <c r="E2885" s="169"/>
      <c r="F2885" s="169"/>
    </row>
    <row r="2886" spans="5:6" ht="13.5" customHeight="1">
      <c r="E2886" s="169"/>
      <c r="F2886" s="169"/>
    </row>
    <row r="2887" spans="5:6" ht="13.5" customHeight="1">
      <c r="E2887" s="169"/>
      <c r="F2887" s="169"/>
    </row>
    <row r="2888" spans="5:6" ht="13.5" customHeight="1">
      <c r="E2888" s="169"/>
      <c r="F2888" s="169"/>
    </row>
    <row r="2889" spans="5:6" ht="13.5" customHeight="1">
      <c r="E2889" s="169"/>
      <c r="F2889" s="169"/>
    </row>
    <row r="2890" spans="5:6" ht="13.5" customHeight="1">
      <c r="E2890" s="169"/>
      <c r="F2890" s="169"/>
    </row>
    <row r="2891" spans="5:6" ht="13.5" customHeight="1">
      <c r="E2891" s="169"/>
      <c r="F2891" s="169"/>
    </row>
    <row r="2892" spans="5:6" ht="13.5" customHeight="1">
      <c r="E2892" s="169"/>
      <c r="F2892" s="169"/>
    </row>
    <row r="2893" spans="5:6" ht="13.5" customHeight="1">
      <c r="E2893" s="169"/>
      <c r="F2893" s="169"/>
    </row>
    <row r="2894" spans="5:6" ht="13.5" customHeight="1">
      <c r="E2894" s="169"/>
      <c r="F2894" s="169"/>
    </row>
    <row r="2895" spans="5:6" ht="13.5" customHeight="1">
      <c r="E2895" s="169"/>
      <c r="F2895" s="169"/>
    </row>
    <row r="2896" spans="5:6" ht="13.5" customHeight="1">
      <c r="E2896" s="169"/>
      <c r="F2896" s="169"/>
    </row>
    <row r="2897" spans="5:6" ht="13.5" customHeight="1">
      <c r="E2897" s="169"/>
      <c r="F2897" s="169"/>
    </row>
    <row r="2898" spans="5:6" ht="13.5" customHeight="1">
      <c r="E2898" s="169"/>
      <c r="F2898" s="169"/>
    </row>
    <row r="2899" spans="5:6" ht="13.5" customHeight="1">
      <c r="E2899" s="169"/>
      <c r="F2899" s="169"/>
    </row>
    <row r="2900" spans="5:6" ht="13.5" customHeight="1">
      <c r="E2900" s="169"/>
      <c r="F2900" s="169"/>
    </row>
    <row r="2901" spans="5:6" ht="13.5" customHeight="1">
      <c r="E2901" s="169"/>
      <c r="F2901" s="169"/>
    </row>
    <row r="2902" spans="5:6" ht="13.5" customHeight="1">
      <c r="E2902" s="169"/>
      <c r="F2902" s="169"/>
    </row>
    <row r="2903" spans="5:6" ht="13.5" customHeight="1">
      <c r="E2903" s="169"/>
      <c r="F2903" s="169"/>
    </row>
    <row r="2904" spans="5:6" ht="13.5" customHeight="1">
      <c r="E2904" s="169"/>
      <c r="F2904" s="169"/>
    </row>
    <row r="2905" spans="5:6" ht="13.5" customHeight="1">
      <c r="E2905" s="169"/>
      <c r="F2905" s="169"/>
    </row>
    <row r="2906" spans="5:6" ht="13.5" customHeight="1">
      <c r="E2906" s="169"/>
      <c r="F2906" s="169"/>
    </row>
    <row r="2907" spans="5:6" ht="13.5" customHeight="1">
      <c r="E2907" s="169"/>
      <c r="F2907" s="169"/>
    </row>
    <row r="2908" spans="5:6" ht="13.5" customHeight="1">
      <c r="E2908" s="169"/>
      <c r="F2908" s="169"/>
    </row>
    <row r="2909" spans="5:6" ht="13.5" customHeight="1">
      <c r="E2909" s="169"/>
      <c r="F2909" s="169"/>
    </row>
    <row r="2910" spans="5:6" ht="13.5" customHeight="1">
      <c r="E2910" s="169"/>
      <c r="F2910" s="169"/>
    </row>
    <row r="2911" spans="5:6" ht="13.5" customHeight="1">
      <c r="E2911" s="169"/>
      <c r="F2911" s="169"/>
    </row>
    <row r="2912" spans="5:6" ht="13.5" customHeight="1">
      <c r="E2912" s="169"/>
      <c r="F2912" s="169"/>
    </row>
    <row r="2913" spans="5:6" ht="13.5" customHeight="1">
      <c r="E2913" s="169"/>
      <c r="F2913" s="169"/>
    </row>
    <row r="2914" spans="5:6" ht="13.5" customHeight="1">
      <c r="E2914" s="169"/>
      <c r="F2914" s="169"/>
    </row>
    <row r="2915" spans="5:6" ht="13.5" customHeight="1">
      <c r="E2915" s="169"/>
      <c r="F2915" s="169"/>
    </row>
    <row r="2916" spans="5:6" ht="13.5" customHeight="1">
      <c r="E2916" s="169"/>
      <c r="F2916" s="169"/>
    </row>
    <row r="2917" spans="5:6" ht="13.5" customHeight="1">
      <c r="E2917" s="169"/>
      <c r="F2917" s="169"/>
    </row>
    <row r="2918" spans="5:6" ht="13.5" customHeight="1">
      <c r="E2918" s="169"/>
      <c r="F2918" s="169"/>
    </row>
    <row r="2919" spans="5:6" ht="13.5" customHeight="1">
      <c r="E2919" s="169"/>
      <c r="F2919" s="169"/>
    </row>
    <row r="2920" spans="5:6" ht="13.5" customHeight="1">
      <c r="E2920" s="169"/>
      <c r="F2920" s="169"/>
    </row>
    <row r="2921" spans="5:6" ht="13.5" customHeight="1">
      <c r="E2921" s="169"/>
      <c r="F2921" s="169"/>
    </row>
    <row r="2922" spans="5:6" ht="13.5" customHeight="1">
      <c r="E2922" s="169"/>
      <c r="F2922" s="169"/>
    </row>
    <row r="2923" spans="5:6" ht="13.5" customHeight="1">
      <c r="E2923" s="169"/>
      <c r="F2923" s="169"/>
    </row>
    <row r="2924" spans="5:6" ht="13.5" customHeight="1">
      <c r="E2924" s="169"/>
      <c r="F2924" s="169"/>
    </row>
    <row r="2925" spans="5:6" ht="13.5" customHeight="1">
      <c r="E2925" s="169"/>
      <c r="F2925" s="169"/>
    </row>
    <row r="2926" spans="5:6" ht="13.5" customHeight="1">
      <c r="E2926" s="169"/>
      <c r="F2926" s="169"/>
    </row>
    <row r="2927" spans="5:6" ht="13.5" customHeight="1">
      <c r="E2927" s="169"/>
      <c r="F2927" s="169"/>
    </row>
    <row r="2928" spans="5:6" ht="13.5" customHeight="1">
      <c r="E2928" s="169"/>
      <c r="F2928" s="169"/>
    </row>
    <row r="2929" spans="5:6" ht="13.5" customHeight="1">
      <c r="E2929" s="169"/>
      <c r="F2929" s="169"/>
    </row>
    <row r="2930" spans="5:6" ht="13.5" customHeight="1">
      <c r="E2930" s="169"/>
      <c r="F2930" s="169"/>
    </row>
    <row r="2931" spans="5:6" ht="13.5" customHeight="1">
      <c r="E2931" s="169"/>
      <c r="F2931" s="169"/>
    </row>
    <row r="2932" spans="5:6" ht="13.5" customHeight="1">
      <c r="E2932" s="169"/>
      <c r="F2932" s="169"/>
    </row>
    <row r="2933" spans="5:6" ht="13.5" customHeight="1">
      <c r="E2933" s="169"/>
      <c r="F2933" s="169"/>
    </row>
    <row r="2934" spans="5:6" ht="13.5" customHeight="1">
      <c r="E2934" s="169"/>
      <c r="F2934" s="169"/>
    </row>
    <row r="2935" spans="5:6" ht="13.5" customHeight="1">
      <c r="E2935" s="169"/>
      <c r="F2935" s="169"/>
    </row>
    <row r="2936" spans="5:6" ht="13.5" customHeight="1">
      <c r="E2936" s="169"/>
      <c r="F2936" s="169"/>
    </row>
    <row r="2937" spans="5:6" ht="13.5" customHeight="1">
      <c r="E2937" s="169"/>
      <c r="F2937" s="169"/>
    </row>
    <row r="2938" spans="5:6" ht="13.5" customHeight="1">
      <c r="E2938" s="169"/>
      <c r="F2938" s="169"/>
    </row>
    <row r="2939" spans="5:6" ht="13.5" customHeight="1">
      <c r="E2939" s="169"/>
      <c r="F2939" s="169"/>
    </row>
    <row r="2940" spans="5:6" ht="13.5" customHeight="1">
      <c r="E2940" s="169"/>
      <c r="F2940" s="169"/>
    </row>
    <row r="2941" spans="5:6" ht="13.5" customHeight="1">
      <c r="E2941" s="169"/>
      <c r="F2941" s="169"/>
    </row>
    <row r="2942" spans="5:6" ht="13.5" customHeight="1">
      <c r="E2942" s="169"/>
      <c r="F2942" s="169"/>
    </row>
    <row r="2943" spans="5:6" ht="13.5" customHeight="1">
      <c r="E2943" s="169"/>
      <c r="F2943" s="169"/>
    </row>
    <row r="2944" spans="5:6" ht="13.5" customHeight="1">
      <c r="E2944" s="169"/>
      <c r="F2944" s="169"/>
    </row>
    <row r="2945" spans="5:6" ht="13.5" customHeight="1">
      <c r="E2945" s="169"/>
      <c r="F2945" s="169"/>
    </row>
    <row r="2946" spans="5:6" ht="13.5" customHeight="1">
      <c r="E2946" s="169"/>
      <c r="F2946" s="169"/>
    </row>
    <row r="2947" spans="5:6" ht="13.5" customHeight="1">
      <c r="E2947" s="169"/>
      <c r="F2947" s="169"/>
    </row>
    <row r="2948" spans="5:6" ht="13.5" customHeight="1">
      <c r="E2948" s="169"/>
      <c r="F2948" s="169"/>
    </row>
    <row r="2949" spans="5:6" ht="13.5" customHeight="1">
      <c r="E2949" s="169"/>
      <c r="F2949" s="169"/>
    </row>
    <row r="2950" spans="5:6" ht="13.5" customHeight="1">
      <c r="E2950" s="169"/>
      <c r="F2950" s="169"/>
    </row>
    <row r="2951" spans="5:6" ht="13.5" customHeight="1">
      <c r="E2951" s="169"/>
      <c r="F2951" s="169"/>
    </row>
    <row r="2952" spans="5:6" ht="13.5" customHeight="1">
      <c r="E2952" s="169"/>
      <c r="F2952" s="169"/>
    </row>
    <row r="2953" spans="5:6" ht="13.5" customHeight="1">
      <c r="E2953" s="169"/>
      <c r="F2953" s="169"/>
    </row>
    <row r="2954" spans="5:6" ht="13.5" customHeight="1">
      <c r="E2954" s="169"/>
      <c r="F2954" s="169"/>
    </row>
    <row r="2955" spans="5:6" ht="13.5" customHeight="1">
      <c r="E2955" s="169"/>
      <c r="F2955" s="169"/>
    </row>
    <row r="2956" spans="5:6" ht="13.5" customHeight="1">
      <c r="E2956" s="169"/>
      <c r="F2956" s="169"/>
    </row>
    <row r="2957" spans="5:6" ht="13.5" customHeight="1">
      <c r="E2957" s="169"/>
      <c r="F2957" s="169"/>
    </row>
    <row r="2958" spans="5:6" ht="13.5" customHeight="1">
      <c r="E2958" s="169"/>
      <c r="F2958" s="169"/>
    </row>
    <row r="2959" spans="5:6" ht="13.5" customHeight="1">
      <c r="E2959" s="169"/>
      <c r="F2959" s="169"/>
    </row>
    <row r="2960" spans="5:6" ht="13.5" customHeight="1">
      <c r="E2960" s="169"/>
      <c r="F2960" s="169"/>
    </row>
    <row r="2961" spans="5:6" ht="13.5" customHeight="1">
      <c r="E2961" s="169"/>
      <c r="F2961" s="169"/>
    </row>
    <row r="2962" spans="5:6" ht="13.5" customHeight="1">
      <c r="E2962" s="169"/>
      <c r="F2962" s="169"/>
    </row>
    <row r="2963" spans="5:6" ht="13.5" customHeight="1">
      <c r="E2963" s="169"/>
      <c r="F2963" s="169"/>
    </row>
    <row r="2964" spans="5:6" ht="13.5" customHeight="1">
      <c r="E2964" s="169"/>
      <c r="F2964" s="169"/>
    </row>
    <row r="2965" spans="5:6" ht="13.5" customHeight="1">
      <c r="E2965" s="169"/>
      <c r="F2965" s="169"/>
    </row>
    <row r="2966" spans="5:6" ht="13.5" customHeight="1">
      <c r="E2966" s="169"/>
      <c r="F2966" s="169"/>
    </row>
    <row r="2967" spans="5:6" ht="13.5" customHeight="1">
      <c r="E2967" s="169"/>
      <c r="F2967" s="169"/>
    </row>
    <row r="2968" spans="5:6" ht="13.5" customHeight="1">
      <c r="E2968" s="169"/>
      <c r="F2968" s="169"/>
    </row>
    <row r="2969" spans="5:6" ht="13.5" customHeight="1">
      <c r="E2969" s="169"/>
      <c r="F2969" s="169"/>
    </row>
    <row r="2970" spans="5:6" ht="13.5" customHeight="1">
      <c r="E2970" s="169"/>
      <c r="F2970" s="169"/>
    </row>
    <row r="2971" spans="5:6" ht="13.5" customHeight="1">
      <c r="E2971" s="169"/>
      <c r="F2971" s="169"/>
    </row>
    <row r="2972" spans="5:6" ht="13.5" customHeight="1">
      <c r="E2972" s="169"/>
      <c r="F2972" s="169"/>
    </row>
    <row r="2973" spans="5:6" ht="13.5" customHeight="1">
      <c r="E2973" s="169"/>
      <c r="F2973" s="169"/>
    </row>
    <row r="2974" spans="5:6" ht="13.5" customHeight="1">
      <c r="E2974" s="169"/>
      <c r="F2974" s="169"/>
    </row>
    <row r="2975" spans="5:6" ht="13.5" customHeight="1">
      <c r="E2975" s="169"/>
      <c r="F2975" s="169"/>
    </row>
    <row r="2976" spans="5:6" ht="13.5" customHeight="1">
      <c r="E2976" s="169"/>
      <c r="F2976" s="169"/>
    </row>
    <row r="2977" spans="5:6" ht="13.5" customHeight="1">
      <c r="E2977" s="169"/>
      <c r="F2977" s="169"/>
    </row>
    <row r="2978" spans="5:6" ht="13.5" customHeight="1">
      <c r="E2978" s="169"/>
      <c r="F2978" s="169"/>
    </row>
    <row r="2979" spans="5:6" ht="13.5" customHeight="1">
      <c r="E2979" s="169"/>
      <c r="F2979" s="169"/>
    </row>
    <row r="2980" spans="5:6" ht="13.5" customHeight="1">
      <c r="E2980" s="169"/>
      <c r="F2980" s="169"/>
    </row>
    <row r="2981" spans="5:6" ht="13.5" customHeight="1">
      <c r="E2981" s="169"/>
      <c r="F2981" s="169"/>
    </row>
    <row r="2982" spans="5:6" ht="13.5" customHeight="1">
      <c r="E2982" s="169"/>
      <c r="F2982" s="169"/>
    </row>
    <row r="2983" spans="5:6" ht="13.5" customHeight="1">
      <c r="E2983" s="169"/>
      <c r="F2983" s="169"/>
    </row>
    <row r="2984" spans="5:6" ht="13.5" customHeight="1">
      <c r="E2984" s="169"/>
      <c r="F2984" s="169"/>
    </row>
    <row r="2985" spans="5:6" ht="13.5" customHeight="1">
      <c r="E2985" s="169"/>
      <c r="F2985" s="169"/>
    </row>
    <row r="2986" spans="5:6" ht="13.5" customHeight="1">
      <c r="E2986" s="169"/>
      <c r="F2986" s="169"/>
    </row>
    <row r="2987" spans="5:6" ht="13.5" customHeight="1">
      <c r="E2987" s="169"/>
      <c r="F2987" s="169"/>
    </row>
    <row r="2988" spans="5:6" ht="13.5" customHeight="1">
      <c r="E2988" s="169"/>
      <c r="F2988" s="169"/>
    </row>
    <row r="2989" spans="5:6" ht="13.5" customHeight="1">
      <c r="E2989" s="169"/>
      <c r="F2989" s="169"/>
    </row>
    <row r="2990" spans="5:6" ht="13.5" customHeight="1">
      <c r="E2990" s="169"/>
      <c r="F2990" s="169"/>
    </row>
    <row r="2991" spans="5:6" ht="13.5" customHeight="1">
      <c r="E2991" s="169"/>
      <c r="F2991" s="169"/>
    </row>
    <row r="2992" spans="5:6" ht="13.5" customHeight="1">
      <c r="E2992" s="169"/>
      <c r="F2992" s="169"/>
    </row>
    <row r="2993" spans="5:6" ht="13.5" customHeight="1">
      <c r="E2993" s="169"/>
      <c r="F2993" s="169"/>
    </row>
    <row r="2994" spans="5:6" ht="13.5" customHeight="1">
      <c r="E2994" s="169"/>
      <c r="F2994" s="169"/>
    </row>
    <row r="2995" spans="5:6" ht="13.5" customHeight="1">
      <c r="E2995" s="169"/>
      <c r="F2995" s="169"/>
    </row>
    <row r="2996" spans="5:6" ht="13.5" customHeight="1">
      <c r="E2996" s="169"/>
      <c r="F2996" s="169"/>
    </row>
    <row r="2997" spans="5:6" ht="13.5" customHeight="1">
      <c r="E2997" s="169"/>
      <c r="F2997" s="169"/>
    </row>
    <row r="2998" spans="5:6" ht="13.5" customHeight="1">
      <c r="E2998" s="169"/>
      <c r="F2998" s="169"/>
    </row>
    <row r="2999" spans="5:6" ht="13.5" customHeight="1">
      <c r="E2999" s="169"/>
      <c r="F2999" s="169"/>
    </row>
    <row r="3000" spans="5:6" ht="13.5" customHeight="1">
      <c r="E3000" s="169"/>
      <c r="F3000" s="169"/>
    </row>
    <row r="3001" spans="5:6" ht="13.5" customHeight="1">
      <c r="E3001" s="169"/>
      <c r="F3001" s="169"/>
    </row>
    <row r="3002" spans="5:6" ht="13.5" customHeight="1">
      <c r="E3002" s="169"/>
      <c r="F3002" s="169"/>
    </row>
    <row r="3003" spans="5:6" ht="13.5" customHeight="1">
      <c r="E3003" s="169"/>
      <c r="F3003" s="169"/>
    </row>
    <row r="3004" spans="5:6" ht="13.5" customHeight="1">
      <c r="E3004" s="169"/>
      <c r="F3004" s="169"/>
    </row>
    <row r="3005" spans="5:6" ht="13.5" customHeight="1">
      <c r="E3005" s="169"/>
      <c r="F3005" s="169"/>
    </row>
    <row r="3006" spans="5:6" ht="13.5" customHeight="1">
      <c r="E3006" s="169"/>
      <c r="F3006" s="169"/>
    </row>
    <row r="3007" spans="5:6" ht="13.5" customHeight="1">
      <c r="E3007" s="169"/>
      <c r="F3007" s="169"/>
    </row>
    <row r="3008" spans="5:6" ht="13.5" customHeight="1">
      <c r="E3008" s="169"/>
      <c r="F3008" s="169"/>
    </row>
    <row r="3009" spans="5:6" ht="13.5" customHeight="1">
      <c r="E3009" s="169"/>
      <c r="F3009" s="169"/>
    </row>
    <row r="3010" spans="5:6" ht="13.5" customHeight="1">
      <c r="E3010" s="169"/>
      <c r="F3010" s="169"/>
    </row>
    <row r="3011" spans="5:6" ht="13.5" customHeight="1">
      <c r="E3011" s="169"/>
      <c r="F3011" s="169"/>
    </row>
    <row r="3012" spans="5:6" ht="13.5" customHeight="1">
      <c r="E3012" s="169"/>
      <c r="F3012" s="169"/>
    </row>
    <row r="3013" spans="5:6" ht="13.5" customHeight="1">
      <c r="E3013" s="169"/>
      <c r="F3013" s="169"/>
    </row>
    <row r="3014" spans="5:6" ht="13.5" customHeight="1">
      <c r="E3014" s="169"/>
      <c r="F3014" s="169"/>
    </row>
    <row r="3015" spans="5:6" ht="13.5" customHeight="1">
      <c r="E3015" s="169"/>
      <c r="F3015" s="169"/>
    </row>
    <row r="3016" spans="5:6" ht="13.5" customHeight="1">
      <c r="E3016" s="169"/>
      <c r="F3016" s="169"/>
    </row>
    <row r="3017" spans="5:6" ht="13.5" customHeight="1">
      <c r="E3017" s="169"/>
      <c r="F3017" s="169"/>
    </row>
    <row r="3018" spans="5:6" ht="13.5" customHeight="1">
      <c r="E3018" s="169"/>
      <c r="F3018" s="169"/>
    </row>
    <row r="3019" spans="5:6" ht="13.5" customHeight="1">
      <c r="E3019" s="169"/>
      <c r="F3019" s="169"/>
    </row>
    <row r="3020" spans="5:6" ht="13.5" customHeight="1">
      <c r="E3020" s="169"/>
      <c r="F3020" s="169"/>
    </row>
    <row r="3021" spans="5:6" ht="13.5" customHeight="1">
      <c r="E3021" s="169"/>
      <c r="F3021" s="169"/>
    </row>
    <row r="3022" spans="5:6" ht="13.5" customHeight="1">
      <c r="E3022" s="169"/>
      <c r="F3022" s="169"/>
    </row>
    <row r="3023" spans="5:6" ht="13.5" customHeight="1">
      <c r="E3023" s="169"/>
      <c r="F3023" s="169"/>
    </row>
    <row r="3024" spans="5:6" ht="13.5" customHeight="1">
      <c r="E3024" s="169"/>
      <c r="F3024" s="169"/>
    </row>
    <row r="3025" spans="5:6" ht="13.5" customHeight="1">
      <c r="E3025" s="169"/>
      <c r="F3025" s="169"/>
    </row>
    <row r="3026" spans="5:6" ht="13.5" customHeight="1">
      <c r="E3026" s="169"/>
      <c r="F3026" s="169"/>
    </row>
    <row r="3027" spans="5:6" ht="13.5" customHeight="1">
      <c r="E3027" s="169"/>
      <c r="F3027" s="169"/>
    </row>
    <row r="3028" spans="5:6" ht="13.5" customHeight="1">
      <c r="E3028" s="169"/>
      <c r="F3028" s="169"/>
    </row>
    <row r="3029" spans="5:6" ht="13.5" customHeight="1">
      <c r="E3029" s="169"/>
      <c r="F3029" s="169"/>
    </row>
    <row r="3030" spans="5:6" ht="13.5" customHeight="1">
      <c r="E3030" s="169"/>
      <c r="F3030" s="169"/>
    </row>
    <row r="3031" spans="5:6" ht="13.5" customHeight="1">
      <c r="E3031" s="169"/>
      <c r="F3031" s="169"/>
    </row>
    <row r="3032" spans="5:6" ht="13.5" customHeight="1">
      <c r="E3032" s="169"/>
      <c r="F3032" s="169"/>
    </row>
    <row r="3033" spans="5:6" ht="13.5" customHeight="1">
      <c r="E3033" s="169"/>
      <c r="F3033" s="169"/>
    </row>
    <row r="3034" spans="5:6" ht="13.5" customHeight="1">
      <c r="E3034" s="169"/>
      <c r="F3034" s="169"/>
    </row>
    <row r="3035" spans="5:6" ht="13.5" customHeight="1">
      <c r="E3035" s="169"/>
      <c r="F3035" s="169"/>
    </row>
    <row r="3036" spans="5:6" ht="13.5" customHeight="1">
      <c r="E3036" s="169"/>
      <c r="F3036" s="169"/>
    </row>
    <row r="3037" spans="5:6" ht="13.5" customHeight="1">
      <c r="E3037" s="169"/>
      <c r="F3037" s="169"/>
    </row>
    <row r="3038" spans="5:6" ht="13.5" customHeight="1">
      <c r="E3038" s="169"/>
      <c r="F3038" s="169"/>
    </row>
    <row r="3039" spans="5:6" ht="13.5" customHeight="1">
      <c r="E3039" s="169"/>
      <c r="F3039" s="169"/>
    </row>
    <row r="3040" spans="5:6" ht="13.5" customHeight="1">
      <c r="E3040" s="169"/>
      <c r="F3040" s="169"/>
    </row>
    <row r="3041" spans="5:6" ht="13.5" customHeight="1">
      <c r="E3041" s="169"/>
      <c r="F3041" s="169"/>
    </row>
    <row r="3042" spans="5:6" ht="13.5" customHeight="1">
      <c r="E3042" s="169"/>
      <c r="F3042" s="169"/>
    </row>
    <row r="3043" spans="5:6" ht="13.5" customHeight="1">
      <c r="E3043" s="169"/>
      <c r="F3043" s="169"/>
    </row>
    <row r="3044" spans="5:6" ht="13.5" customHeight="1">
      <c r="E3044" s="169"/>
      <c r="F3044" s="169"/>
    </row>
    <row r="3045" spans="5:6" ht="13.5" customHeight="1">
      <c r="E3045" s="169"/>
      <c r="F3045" s="169"/>
    </row>
    <row r="3046" spans="5:6" ht="13.5" customHeight="1">
      <c r="E3046" s="169"/>
      <c r="F3046" s="169"/>
    </row>
    <row r="3047" spans="5:6" ht="13.5" customHeight="1">
      <c r="E3047" s="169"/>
      <c r="F3047" s="169"/>
    </row>
    <row r="3048" spans="5:6" ht="13.5" customHeight="1">
      <c r="E3048" s="169"/>
      <c r="F3048" s="169"/>
    </row>
    <row r="3049" spans="5:6" ht="13.5" customHeight="1">
      <c r="E3049" s="169"/>
      <c r="F3049" s="169"/>
    </row>
    <row r="3050" spans="5:6" ht="13.5" customHeight="1">
      <c r="E3050" s="169"/>
      <c r="F3050" s="169"/>
    </row>
    <row r="3051" spans="5:6" ht="13.5" customHeight="1">
      <c r="E3051" s="169"/>
      <c r="F3051" s="169"/>
    </row>
    <row r="3052" spans="5:6" ht="13.5" customHeight="1">
      <c r="E3052" s="169"/>
      <c r="F3052" s="169"/>
    </row>
    <row r="3053" spans="5:6" ht="13.5" customHeight="1">
      <c r="E3053" s="169"/>
      <c r="F3053" s="169"/>
    </row>
    <row r="3054" spans="5:6" ht="13.5" customHeight="1">
      <c r="E3054" s="169"/>
      <c r="F3054" s="169"/>
    </row>
    <row r="3055" spans="5:6" ht="13.5" customHeight="1">
      <c r="E3055" s="169"/>
      <c r="F3055" s="169"/>
    </row>
    <row r="3056" spans="5:6" ht="13.5" customHeight="1">
      <c r="E3056" s="169"/>
      <c r="F3056" s="169"/>
    </row>
    <row r="3057" spans="5:6" ht="13.5" customHeight="1">
      <c r="E3057" s="169"/>
      <c r="F3057" s="169"/>
    </row>
    <row r="3058" spans="5:6" ht="13.5" customHeight="1">
      <c r="E3058" s="169"/>
      <c r="F3058" s="169"/>
    </row>
    <row r="3059" spans="5:6" ht="13.5" customHeight="1">
      <c r="E3059" s="169"/>
      <c r="F3059" s="169"/>
    </row>
    <row r="3060" spans="5:6" ht="13.5" customHeight="1">
      <c r="E3060" s="169"/>
      <c r="F3060" s="169"/>
    </row>
    <row r="3061" spans="5:6" ht="13.5" customHeight="1">
      <c r="E3061" s="169"/>
      <c r="F3061" s="169"/>
    </row>
    <row r="3062" spans="5:6" ht="13.5" customHeight="1">
      <c r="E3062" s="169"/>
      <c r="F3062" s="169"/>
    </row>
    <row r="3063" spans="5:6" ht="13.5" customHeight="1">
      <c r="E3063" s="169"/>
      <c r="F3063" s="169"/>
    </row>
    <row r="3064" spans="5:6" ht="13.5" customHeight="1">
      <c r="E3064" s="169"/>
      <c r="F3064" s="169"/>
    </row>
    <row r="3065" spans="5:6" ht="13.5" customHeight="1">
      <c r="E3065" s="169"/>
      <c r="F3065" s="169"/>
    </row>
    <row r="3066" spans="5:6" ht="13.5" customHeight="1">
      <c r="E3066" s="169"/>
      <c r="F3066" s="169"/>
    </row>
    <row r="3067" spans="5:6" ht="13.5" customHeight="1">
      <c r="E3067" s="169"/>
      <c r="F3067" s="169"/>
    </row>
    <row r="3068" spans="5:6" ht="13.5" customHeight="1">
      <c r="E3068" s="169"/>
      <c r="F3068" s="169"/>
    </row>
    <row r="3069" spans="5:6" ht="13.5" customHeight="1">
      <c r="E3069" s="169"/>
      <c r="F3069" s="169"/>
    </row>
    <row r="3070" spans="5:6" ht="13.5" customHeight="1">
      <c r="E3070" s="169"/>
      <c r="F3070" s="169"/>
    </row>
    <row r="3071" spans="5:6" ht="13.5" customHeight="1">
      <c r="E3071" s="169"/>
      <c r="F3071" s="169"/>
    </row>
    <row r="3072" spans="5:6" ht="13.5" customHeight="1">
      <c r="E3072" s="169"/>
      <c r="F3072" s="169"/>
    </row>
    <row r="3073" spans="5:6" ht="13.5" customHeight="1">
      <c r="E3073" s="169"/>
      <c r="F3073" s="169"/>
    </row>
    <row r="3074" spans="5:6" ht="13.5" customHeight="1">
      <c r="E3074" s="169"/>
      <c r="F3074" s="169"/>
    </row>
    <row r="3075" spans="5:6" ht="13.5" customHeight="1">
      <c r="E3075" s="169"/>
      <c r="F3075" s="169"/>
    </row>
    <row r="3076" spans="5:6" ht="13.5" customHeight="1">
      <c r="E3076" s="169"/>
      <c r="F3076" s="169"/>
    </row>
    <row r="3077" spans="5:6" ht="13.5" customHeight="1">
      <c r="E3077" s="169"/>
      <c r="F3077" s="169"/>
    </row>
    <row r="3078" spans="5:6" ht="13.5" customHeight="1">
      <c r="E3078" s="169"/>
      <c r="F3078" s="169"/>
    </row>
    <row r="3079" spans="5:6" ht="13.5" customHeight="1">
      <c r="E3079" s="169"/>
      <c r="F3079" s="169"/>
    </row>
    <row r="3080" spans="5:6" ht="13.5" customHeight="1">
      <c r="E3080" s="169"/>
      <c r="F3080" s="169"/>
    </row>
    <row r="3081" spans="5:6" ht="13.5" customHeight="1">
      <c r="E3081" s="169"/>
      <c r="F3081" s="169"/>
    </row>
    <row r="3082" spans="5:6" ht="13.5" customHeight="1">
      <c r="E3082" s="169"/>
      <c r="F3082" s="169"/>
    </row>
    <row r="3083" spans="5:6" ht="13.5" customHeight="1">
      <c r="E3083" s="169"/>
      <c r="F3083" s="169"/>
    </row>
    <row r="3084" spans="5:6" ht="13.5" customHeight="1">
      <c r="E3084" s="169"/>
      <c r="F3084" s="169"/>
    </row>
    <row r="3085" spans="5:6" ht="13.5" customHeight="1">
      <c r="E3085" s="169"/>
      <c r="F3085" s="169"/>
    </row>
    <row r="3086" spans="5:6" ht="13.5" customHeight="1">
      <c r="E3086" s="169"/>
      <c r="F3086" s="169"/>
    </row>
    <row r="3087" spans="5:6" ht="13.5" customHeight="1">
      <c r="E3087" s="169"/>
      <c r="F3087" s="169"/>
    </row>
    <row r="3088" spans="5:6" ht="13.5" customHeight="1">
      <c r="E3088" s="169"/>
      <c r="F3088" s="169"/>
    </row>
    <row r="3089" spans="5:6" ht="13.5" customHeight="1">
      <c r="E3089" s="169"/>
      <c r="F3089" s="169"/>
    </row>
    <row r="3090" spans="5:6" ht="13.5" customHeight="1">
      <c r="E3090" s="169"/>
      <c r="F3090" s="169"/>
    </row>
    <row r="3091" spans="5:6" ht="13.5" customHeight="1">
      <c r="E3091" s="169"/>
      <c r="F3091" s="169"/>
    </row>
    <row r="3092" spans="5:6" ht="13.5" customHeight="1">
      <c r="E3092" s="169"/>
      <c r="F3092" s="169"/>
    </row>
    <row r="3093" spans="5:6" ht="13.5" customHeight="1">
      <c r="E3093" s="169"/>
      <c r="F3093" s="169"/>
    </row>
    <row r="3094" spans="5:6" ht="13.5" customHeight="1">
      <c r="E3094" s="169"/>
      <c r="F3094" s="169"/>
    </row>
    <row r="3095" spans="5:6" ht="13.5" customHeight="1">
      <c r="E3095" s="169"/>
      <c r="F3095" s="169"/>
    </row>
    <row r="3096" spans="5:6" ht="13.5" customHeight="1">
      <c r="E3096" s="169"/>
      <c r="F3096" s="169"/>
    </row>
    <row r="3097" spans="5:6" ht="13.5" customHeight="1">
      <c r="E3097" s="169"/>
      <c r="F3097" s="169"/>
    </row>
    <row r="3098" spans="5:6" ht="13.5" customHeight="1">
      <c r="E3098" s="169"/>
      <c r="F3098" s="169"/>
    </row>
    <row r="3099" spans="5:6" ht="13.5" customHeight="1">
      <c r="E3099" s="169"/>
      <c r="F3099" s="169"/>
    </row>
    <row r="3100" spans="5:6" ht="13.5" customHeight="1">
      <c r="E3100" s="169"/>
      <c r="F3100" s="169"/>
    </row>
    <row r="3101" spans="5:6" ht="13.5" customHeight="1">
      <c r="E3101" s="169"/>
      <c r="F3101" s="169"/>
    </row>
    <row r="3102" spans="5:6" ht="13.5" customHeight="1">
      <c r="E3102" s="169"/>
      <c r="F3102" s="169"/>
    </row>
    <row r="3103" spans="5:6" ht="13.5" customHeight="1">
      <c r="E3103" s="169"/>
      <c r="F3103" s="169"/>
    </row>
    <row r="3104" spans="5:6" ht="13.5" customHeight="1">
      <c r="E3104" s="169"/>
      <c r="F3104" s="169"/>
    </row>
    <row r="3105" spans="5:6" ht="13.5" customHeight="1">
      <c r="E3105" s="169"/>
      <c r="F3105" s="169"/>
    </row>
    <row r="3106" spans="5:6" ht="13.5" customHeight="1">
      <c r="E3106" s="169"/>
      <c r="F3106" s="169"/>
    </row>
    <row r="3107" spans="5:6" ht="13.5" customHeight="1">
      <c r="E3107" s="169"/>
      <c r="F3107" s="169"/>
    </row>
    <row r="3108" spans="5:6" ht="13.5" customHeight="1">
      <c r="E3108" s="169"/>
      <c r="F3108" s="169"/>
    </row>
    <row r="3109" spans="5:6" ht="13.5" customHeight="1">
      <c r="E3109" s="169"/>
      <c r="F3109" s="169"/>
    </row>
    <row r="3110" spans="5:6" ht="13.5" customHeight="1">
      <c r="E3110" s="169"/>
      <c r="F3110" s="169"/>
    </row>
    <row r="3111" spans="5:6" ht="13.5" customHeight="1">
      <c r="E3111" s="169"/>
      <c r="F3111" s="169"/>
    </row>
    <row r="3112" spans="5:6" ht="13.5" customHeight="1">
      <c r="E3112" s="169"/>
      <c r="F3112" s="169"/>
    </row>
    <row r="3113" spans="5:6" ht="13.5" customHeight="1">
      <c r="E3113" s="169"/>
      <c r="F3113" s="169"/>
    </row>
    <row r="3114" spans="5:6" ht="13.5" customHeight="1">
      <c r="E3114" s="169"/>
      <c r="F3114" s="169"/>
    </row>
    <row r="3115" spans="5:6" ht="13.5" customHeight="1">
      <c r="E3115" s="169"/>
      <c r="F3115" s="169"/>
    </row>
    <row r="3116" spans="5:6" ht="13.5" customHeight="1">
      <c r="E3116" s="169"/>
      <c r="F3116" s="169"/>
    </row>
    <row r="3117" spans="5:6" ht="13.5" customHeight="1">
      <c r="E3117" s="169"/>
      <c r="F3117" s="169"/>
    </row>
    <row r="3118" spans="5:6" ht="13.5" customHeight="1">
      <c r="E3118" s="169"/>
      <c r="F3118" s="169"/>
    </row>
    <row r="3119" spans="5:6" ht="13.5" customHeight="1">
      <c r="E3119" s="169"/>
      <c r="F3119" s="169"/>
    </row>
    <row r="3120" spans="5:6" ht="13.5" customHeight="1">
      <c r="E3120" s="169"/>
      <c r="F3120" s="169"/>
    </row>
    <row r="3121" spans="5:6" ht="13.5" customHeight="1">
      <c r="E3121" s="169"/>
      <c r="F3121" s="169"/>
    </row>
    <row r="3122" spans="5:6" ht="13.5" customHeight="1">
      <c r="E3122" s="169"/>
      <c r="F3122" s="169"/>
    </row>
    <row r="3123" spans="5:6" ht="13.5" customHeight="1">
      <c r="E3123" s="169"/>
      <c r="F3123" s="169"/>
    </row>
    <row r="3124" spans="5:6" ht="13.5" customHeight="1">
      <c r="E3124" s="169"/>
      <c r="F3124" s="169"/>
    </row>
    <row r="3125" spans="5:6" ht="13.5" customHeight="1">
      <c r="E3125" s="169"/>
      <c r="F3125" s="169"/>
    </row>
    <row r="3126" spans="5:6" ht="13.5" customHeight="1">
      <c r="E3126" s="169"/>
      <c r="F3126" s="169"/>
    </row>
    <row r="3127" spans="5:6" ht="13.5" customHeight="1">
      <c r="E3127" s="169"/>
      <c r="F3127" s="169"/>
    </row>
    <row r="3128" spans="5:6" ht="13.5" customHeight="1">
      <c r="E3128" s="169"/>
      <c r="F3128" s="169"/>
    </row>
    <row r="3129" spans="5:6" ht="13.5" customHeight="1">
      <c r="E3129" s="169"/>
      <c r="F3129" s="169"/>
    </row>
    <row r="3130" spans="5:6" ht="13.5" customHeight="1">
      <c r="E3130" s="169"/>
      <c r="F3130" s="169"/>
    </row>
    <row r="3131" spans="5:6" ht="13.5" customHeight="1">
      <c r="E3131" s="169"/>
      <c r="F3131" s="169"/>
    </row>
    <row r="3132" spans="5:6" ht="13.5" customHeight="1">
      <c r="E3132" s="169"/>
      <c r="F3132" s="169"/>
    </row>
    <row r="3133" spans="5:6" ht="13.5" customHeight="1">
      <c r="E3133" s="169"/>
      <c r="F3133" s="169"/>
    </row>
    <row r="3134" spans="5:6" ht="13.5" customHeight="1">
      <c r="E3134" s="169"/>
      <c r="F3134" s="169"/>
    </row>
    <row r="3135" spans="5:6" ht="13.5" customHeight="1">
      <c r="E3135" s="169"/>
      <c r="F3135" s="169"/>
    </row>
    <row r="3136" spans="5:6" ht="13.5" customHeight="1">
      <c r="E3136" s="169"/>
      <c r="F3136" s="169"/>
    </row>
    <row r="3137" spans="5:6" ht="13.5" customHeight="1">
      <c r="E3137" s="169"/>
      <c r="F3137" s="169"/>
    </row>
    <row r="3138" spans="5:6" ht="13.5" customHeight="1">
      <c r="E3138" s="169"/>
      <c r="F3138" s="169"/>
    </row>
    <row r="3139" spans="5:6" ht="13.5" customHeight="1">
      <c r="E3139" s="169"/>
      <c r="F3139" s="169"/>
    </row>
    <row r="3140" spans="5:6" ht="13.5" customHeight="1">
      <c r="E3140" s="169"/>
      <c r="F3140" s="169"/>
    </row>
    <row r="3141" spans="5:6" ht="13.5" customHeight="1">
      <c r="E3141" s="169"/>
      <c r="F3141" s="169"/>
    </row>
    <row r="3142" spans="5:6" ht="13.5" customHeight="1">
      <c r="E3142" s="169"/>
      <c r="F3142" s="169"/>
    </row>
    <row r="3143" spans="5:6" ht="13.5" customHeight="1">
      <c r="E3143" s="169"/>
      <c r="F3143" s="169"/>
    </row>
    <row r="3144" spans="5:6" ht="13.5" customHeight="1">
      <c r="E3144" s="169"/>
      <c r="F3144" s="169"/>
    </row>
    <row r="3145" spans="5:6" ht="13.5" customHeight="1">
      <c r="E3145" s="169"/>
      <c r="F3145" s="169"/>
    </row>
    <row r="3146" spans="5:6" ht="13.5" customHeight="1">
      <c r="E3146" s="169"/>
      <c r="F3146" s="169"/>
    </row>
    <row r="3147" spans="5:6" ht="13.5" customHeight="1">
      <c r="E3147" s="169"/>
      <c r="F3147" s="169"/>
    </row>
    <row r="3148" spans="5:6" ht="13.5" customHeight="1">
      <c r="E3148" s="169"/>
      <c r="F3148" s="169"/>
    </row>
    <row r="3149" spans="5:6" ht="13.5" customHeight="1">
      <c r="E3149" s="169"/>
      <c r="F3149" s="169"/>
    </row>
    <row r="3150" spans="5:6" ht="13.5" customHeight="1">
      <c r="E3150" s="169"/>
      <c r="F3150" s="169"/>
    </row>
    <row r="3151" spans="5:6" ht="13.5" customHeight="1">
      <c r="E3151" s="169"/>
      <c r="F3151" s="169"/>
    </row>
    <row r="3152" spans="5:6" ht="13.5" customHeight="1">
      <c r="E3152" s="169"/>
      <c r="F3152" s="169"/>
    </row>
    <row r="3153" spans="5:6" ht="13.5" customHeight="1">
      <c r="E3153" s="169"/>
      <c r="F3153" s="169"/>
    </row>
    <row r="3154" spans="5:6" ht="13.5" customHeight="1">
      <c r="E3154" s="169"/>
      <c r="F3154" s="169"/>
    </row>
    <row r="3155" spans="5:6" ht="13.5" customHeight="1">
      <c r="E3155" s="169"/>
      <c r="F3155" s="169"/>
    </row>
    <row r="3156" spans="5:6" ht="13.5" customHeight="1">
      <c r="E3156" s="169"/>
      <c r="F3156" s="169"/>
    </row>
    <row r="3157" spans="5:6" ht="13.5" customHeight="1">
      <c r="E3157" s="169"/>
      <c r="F3157" s="169"/>
    </row>
    <row r="3158" spans="5:6" ht="13.5" customHeight="1">
      <c r="E3158" s="169"/>
      <c r="F3158" s="169"/>
    </row>
    <row r="3159" spans="5:6" ht="13.5" customHeight="1">
      <c r="E3159" s="169"/>
      <c r="F3159" s="169"/>
    </row>
    <row r="3160" spans="5:6" ht="13.5" customHeight="1">
      <c r="E3160" s="169"/>
      <c r="F3160" s="169"/>
    </row>
    <row r="3161" spans="5:6" ht="13.5" customHeight="1">
      <c r="E3161" s="169"/>
      <c r="F3161" s="169"/>
    </row>
    <row r="3162" spans="5:6" ht="13.5" customHeight="1">
      <c r="E3162" s="169"/>
      <c r="F3162" s="169"/>
    </row>
    <row r="3163" spans="5:6" ht="13.5" customHeight="1">
      <c r="E3163" s="169"/>
      <c r="F3163" s="169"/>
    </row>
    <row r="3164" spans="5:6" ht="13.5" customHeight="1">
      <c r="E3164" s="169"/>
      <c r="F3164" s="169"/>
    </row>
    <row r="3165" spans="5:6" ht="13.5" customHeight="1">
      <c r="E3165" s="169"/>
      <c r="F3165" s="169"/>
    </row>
    <row r="3166" spans="5:6" ht="13.5" customHeight="1">
      <c r="E3166" s="169"/>
      <c r="F3166" s="169"/>
    </row>
    <row r="3167" spans="5:6" ht="13.5" customHeight="1">
      <c r="E3167" s="169"/>
      <c r="F3167" s="169"/>
    </row>
    <row r="3168" spans="5:6" ht="13.5" customHeight="1">
      <c r="E3168" s="169"/>
      <c r="F3168" s="169"/>
    </row>
    <row r="3169" spans="5:6" ht="13.5" customHeight="1">
      <c r="E3169" s="169"/>
      <c r="F3169" s="169"/>
    </row>
    <row r="3170" spans="5:6" ht="13.5" customHeight="1">
      <c r="E3170" s="169"/>
      <c r="F3170" s="169"/>
    </row>
    <row r="3171" spans="5:6" ht="13.5" customHeight="1">
      <c r="E3171" s="169"/>
      <c r="F3171" s="169"/>
    </row>
    <row r="3172" spans="5:6" ht="13.5" customHeight="1">
      <c r="E3172" s="169"/>
      <c r="F3172" s="169"/>
    </row>
    <row r="3173" spans="5:6" ht="13.5" customHeight="1">
      <c r="E3173" s="169"/>
      <c r="F3173" s="169"/>
    </row>
    <row r="3174" spans="5:6" ht="13.5" customHeight="1">
      <c r="E3174" s="169"/>
      <c r="F3174" s="169"/>
    </row>
    <row r="3175" spans="5:6" ht="13.5" customHeight="1">
      <c r="E3175" s="169"/>
      <c r="F3175" s="169"/>
    </row>
    <row r="3176" spans="5:6" ht="13.5" customHeight="1">
      <c r="E3176" s="169"/>
      <c r="F3176" s="169"/>
    </row>
    <row r="3177" spans="5:6" ht="13.5" customHeight="1">
      <c r="E3177" s="169"/>
      <c r="F3177" s="169"/>
    </row>
    <row r="3178" spans="5:6" ht="13.5" customHeight="1">
      <c r="E3178" s="169"/>
      <c r="F3178" s="169"/>
    </row>
    <row r="3179" spans="5:6" ht="13.5" customHeight="1">
      <c r="E3179" s="169"/>
      <c r="F3179" s="169"/>
    </row>
    <row r="3180" spans="5:6" ht="13.5" customHeight="1">
      <c r="E3180" s="169"/>
      <c r="F3180" s="169"/>
    </row>
    <row r="3181" spans="5:6" ht="13.5" customHeight="1">
      <c r="E3181" s="169"/>
      <c r="F3181" s="169"/>
    </row>
    <row r="3182" spans="5:6" ht="13.5" customHeight="1">
      <c r="E3182" s="169"/>
      <c r="F3182" s="169"/>
    </row>
    <row r="3183" spans="5:6" ht="13.5" customHeight="1">
      <c r="E3183" s="169"/>
      <c r="F3183" s="169"/>
    </row>
    <row r="3184" spans="5:6" ht="13.5" customHeight="1">
      <c r="E3184" s="169"/>
      <c r="F3184" s="169"/>
    </row>
    <row r="3185" spans="5:6" ht="13.5" customHeight="1">
      <c r="E3185" s="169"/>
      <c r="F3185" s="169"/>
    </row>
    <row r="3186" spans="5:6" ht="13.5" customHeight="1">
      <c r="E3186" s="169"/>
      <c r="F3186" s="169"/>
    </row>
    <row r="3187" spans="5:6" ht="13.5" customHeight="1">
      <c r="E3187" s="169"/>
      <c r="F3187" s="169"/>
    </row>
    <row r="3188" spans="5:6" ht="13.5" customHeight="1">
      <c r="E3188" s="169"/>
      <c r="F3188" s="169"/>
    </row>
    <row r="3189" spans="5:6" ht="13.5" customHeight="1">
      <c r="E3189" s="169"/>
      <c r="F3189" s="169"/>
    </row>
    <row r="3190" spans="5:6" ht="13.5" customHeight="1">
      <c r="E3190" s="169"/>
      <c r="F3190" s="169"/>
    </row>
    <row r="3191" spans="5:6" ht="13.5" customHeight="1">
      <c r="E3191" s="169"/>
      <c r="F3191" s="169"/>
    </row>
    <row r="3192" spans="5:6" ht="13.5" customHeight="1">
      <c r="E3192" s="169"/>
      <c r="F3192" s="169"/>
    </row>
    <row r="3193" spans="5:6" ht="13.5" customHeight="1">
      <c r="E3193" s="169"/>
      <c r="F3193" s="169"/>
    </row>
    <row r="3194" spans="5:6" ht="13.5" customHeight="1">
      <c r="E3194" s="169"/>
      <c r="F3194" s="169"/>
    </row>
    <row r="3195" spans="5:6" ht="13.5" customHeight="1">
      <c r="E3195" s="169"/>
      <c r="F3195" s="169"/>
    </row>
    <row r="3196" spans="5:6" ht="13.5" customHeight="1">
      <c r="E3196" s="169"/>
      <c r="F3196" s="169"/>
    </row>
    <row r="3197" spans="5:6" ht="13.5" customHeight="1">
      <c r="E3197" s="169"/>
      <c r="F3197" s="169"/>
    </row>
    <row r="3198" spans="5:6" ht="13.5" customHeight="1">
      <c r="E3198" s="169"/>
      <c r="F3198" s="169"/>
    </row>
    <row r="3199" spans="5:6" ht="13.5" customHeight="1">
      <c r="E3199" s="169"/>
      <c r="F3199" s="169"/>
    </row>
    <row r="3200" spans="5:6" ht="13.5" customHeight="1">
      <c r="E3200" s="169"/>
      <c r="F3200" s="169"/>
    </row>
    <row r="3201" spans="5:6" ht="13.5" customHeight="1">
      <c r="E3201" s="169"/>
      <c r="F3201" s="169"/>
    </row>
    <row r="3202" spans="5:6" ht="13.5" customHeight="1">
      <c r="E3202" s="169"/>
      <c r="F3202" s="169"/>
    </row>
    <row r="3203" spans="5:6" ht="13.5" customHeight="1">
      <c r="E3203" s="169"/>
      <c r="F3203" s="169"/>
    </row>
    <row r="3204" spans="5:6" ht="13.5" customHeight="1">
      <c r="E3204" s="169"/>
      <c r="F3204" s="169"/>
    </row>
    <row r="3205" spans="5:6" ht="13.5" customHeight="1">
      <c r="E3205" s="169"/>
      <c r="F3205" s="169"/>
    </row>
    <row r="3206" spans="5:6" ht="13.5" customHeight="1">
      <c r="E3206" s="169"/>
      <c r="F3206" s="169"/>
    </row>
    <row r="3207" spans="5:6" ht="13.5" customHeight="1">
      <c r="E3207" s="169"/>
      <c r="F3207" s="169"/>
    </row>
    <row r="3208" spans="5:6" ht="13.5" customHeight="1">
      <c r="E3208" s="169"/>
      <c r="F3208" s="169"/>
    </row>
    <row r="3209" spans="5:6" ht="13.5" customHeight="1">
      <c r="E3209" s="169"/>
      <c r="F3209" s="169"/>
    </row>
    <row r="3210" spans="5:6" ht="13.5" customHeight="1">
      <c r="E3210" s="169"/>
      <c r="F3210" s="169"/>
    </row>
    <row r="3211" spans="5:6" ht="13.5" customHeight="1">
      <c r="E3211" s="169"/>
      <c r="F3211" s="169"/>
    </row>
    <row r="3212" spans="5:6" ht="13.5" customHeight="1">
      <c r="E3212" s="169"/>
      <c r="F3212" s="169"/>
    </row>
    <row r="3213" spans="5:6" ht="13.5" customHeight="1">
      <c r="E3213" s="169"/>
      <c r="F3213" s="169"/>
    </row>
    <row r="3214" spans="5:6" ht="13.5" customHeight="1">
      <c r="E3214" s="169"/>
      <c r="F3214" s="169"/>
    </row>
    <row r="3215" spans="5:6" ht="13.5" customHeight="1">
      <c r="E3215" s="169"/>
      <c r="F3215" s="169"/>
    </row>
    <row r="3216" spans="5:6" ht="13.5" customHeight="1">
      <c r="E3216" s="169"/>
      <c r="F3216" s="169"/>
    </row>
    <row r="3217" spans="5:6" ht="13.5" customHeight="1">
      <c r="E3217" s="169"/>
      <c r="F3217" s="169"/>
    </row>
    <row r="3218" spans="5:6" ht="13.5" customHeight="1">
      <c r="E3218" s="169"/>
      <c r="F3218" s="169"/>
    </row>
    <row r="3219" spans="5:6" ht="13.5" customHeight="1">
      <c r="E3219" s="169"/>
      <c r="F3219" s="169"/>
    </row>
    <row r="3220" spans="5:6" ht="13.5" customHeight="1">
      <c r="E3220" s="169"/>
      <c r="F3220" s="169"/>
    </row>
    <row r="3221" spans="5:6" ht="13.5" customHeight="1">
      <c r="E3221" s="169"/>
      <c r="F3221" s="169"/>
    </row>
    <row r="3222" spans="5:6" ht="13.5" customHeight="1">
      <c r="E3222" s="169"/>
      <c r="F3222" s="169"/>
    </row>
    <row r="3223" spans="5:6" ht="13.5" customHeight="1">
      <c r="E3223" s="169"/>
      <c r="F3223" s="169"/>
    </row>
    <row r="3224" spans="5:6" ht="13.5" customHeight="1">
      <c r="E3224" s="169"/>
      <c r="F3224" s="169"/>
    </row>
    <row r="3225" spans="5:6" ht="13.5" customHeight="1">
      <c r="E3225" s="169"/>
      <c r="F3225" s="169"/>
    </row>
    <row r="3226" spans="5:6" ht="13.5" customHeight="1">
      <c r="E3226" s="169"/>
      <c r="F3226" s="169"/>
    </row>
    <row r="3227" spans="5:6" ht="13.5" customHeight="1">
      <c r="E3227" s="169"/>
      <c r="F3227" s="169"/>
    </row>
    <row r="3228" spans="5:6" ht="13.5" customHeight="1">
      <c r="E3228" s="169"/>
      <c r="F3228" s="169"/>
    </row>
    <row r="3229" spans="5:6" ht="13.5" customHeight="1">
      <c r="E3229" s="169"/>
      <c r="F3229" s="169"/>
    </row>
    <row r="3230" spans="5:6" ht="13.5" customHeight="1">
      <c r="E3230" s="169"/>
      <c r="F3230" s="169"/>
    </row>
    <row r="3231" spans="5:6" ht="13.5" customHeight="1">
      <c r="E3231" s="169"/>
      <c r="F3231" s="169"/>
    </row>
    <row r="3232" spans="5:6" ht="13.5" customHeight="1">
      <c r="E3232" s="169"/>
      <c r="F3232" s="169"/>
    </row>
    <row r="3233" spans="5:6" ht="13.5" customHeight="1">
      <c r="E3233" s="169"/>
      <c r="F3233" s="169"/>
    </row>
    <row r="3234" spans="5:6" ht="13.5" customHeight="1">
      <c r="E3234" s="169"/>
      <c r="F3234" s="169"/>
    </row>
    <row r="3235" spans="5:6" ht="13.5" customHeight="1">
      <c r="E3235" s="169"/>
      <c r="F3235" s="169"/>
    </row>
    <row r="3236" spans="5:6" ht="13.5" customHeight="1">
      <c r="E3236" s="169"/>
      <c r="F3236" s="169"/>
    </row>
    <row r="3237" spans="5:6" ht="13.5" customHeight="1">
      <c r="E3237" s="169"/>
      <c r="F3237" s="169"/>
    </row>
    <row r="3238" spans="5:6" ht="13.5" customHeight="1">
      <c r="E3238" s="169"/>
      <c r="F3238" s="169"/>
    </row>
    <row r="3239" spans="5:6" ht="13.5" customHeight="1">
      <c r="E3239" s="169"/>
      <c r="F3239" s="169"/>
    </row>
    <row r="3240" spans="5:6" ht="13.5" customHeight="1">
      <c r="E3240" s="169"/>
      <c r="F3240" s="169"/>
    </row>
    <row r="3241" spans="5:6" ht="13.5" customHeight="1">
      <c r="E3241" s="169"/>
      <c r="F3241" s="169"/>
    </row>
    <row r="3242" spans="5:6" ht="13.5" customHeight="1">
      <c r="E3242" s="169"/>
      <c r="F3242" s="169"/>
    </row>
    <row r="3243" spans="5:6" ht="13.5" customHeight="1">
      <c r="E3243" s="169"/>
      <c r="F3243" s="169"/>
    </row>
    <row r="3244" spans="5:6" ht="13.5" customHeight="1">
      <c r="E3244" s="169"/>
      <c r="F3244" s="169"/>
    </row>
    <row r="3245" spans="5:6" ht="13.5" customHeight="1">
      <c r="E3245" s="169"/>
      <c r="F3245" s="169"/>
    </row>
    <row r="3246" spans="5:6" ht="13.5" customHeight="1">
      <c r="E3246" s="169"/>
      <c r="F3246" s="169"/>
    </row>
    <row r="3247" spans="5:6" ht="13.5" customHeight="1">
      <c r="E3247" s="169"/>
      <c r="F3247" s="169"/>
    </row>
    <row r="3248" spans="5:6" ht="13.5" customHeight="1">
      <c r="E3248" s="169"/>
      <c r="F3248" s="169"/>
    </row>
    <row r="3249" spans="5:6" ht="13.5" customHeight="1">
      <c r="E3249" s="169"/>
      <c r="F3249" s="169"/>
    </row>
    <row r="3250" spans="5:6" ht="13.5" customHeight="1">
      <c r="E3250" s="169"/>
      <c r="F3250" s="169"/>
    </row>
    <row r="3251" spans="5:6" ht="13.5" customHeight="1">
      <c r="E3251" s="169"/>
      <c r="F3251" s="169"/>
    </row>
    <row r="3252" spans="5:6" ht="13.5" customHeight="1">
      <c r="E3252" s="169"/>
      <c r="F3252" s="169"/>
    </row>
    <row r="3253" spans="5:6" ht="13.5" customHeight="1">
      <c r="E3253" s="169"/>
      <c r="F3253" s="169"/>
    </row>
    <row r="3254" spans="5:6" ht="13.5" customHeight="1">
      <c r="E3254" s="169"/>
      <c r="F3254" s="169"/>
    </row>
    <row r="3255" spans="5:6" ht="13.5" customHeight="1">
      <c r="E3255" s="169"/>
      <c r="F3255" s="169"/>
    </row>
    <row r="3256" spans="5:6" ht="13.5" customHeight="1">
      <c r="E3256" s="169"/>
      <c r="F3256" s="169"/>
    </row>
    <row r="3257" spans="5:6" ht="13.5" customHeight="1">
      <c r="E3257" s="169"/>
      <c r="F3257" s="169"/>
    </row>
    <row r="3258" spans="5:6" ht="13.5" customHeight="1">
      <c r="E3258" s="169"/>
      <c r="F3258" s="169"/>
    </row>
    <row r="3259" spans="5:6" ht="13.5" customHeight="1">
      <c r="E3259" s="169"/>
      <c r="F3259" s="169"/>
    </row>
    <row r="3260" spans="5:6" ht="13.5" customHeight="1">
      <c r="E3260" s="169"/>
      <c r="F3260" s="169"/>
    </row>
    <row r="3261" spans="5:6" ht="13.5" customHeight="1">
      <c r="E3261" s="169"/>
      <c r="F3261" s="169"/>
    </row>
    <row r="3262" spans="5:6" ht="13.5" customHeight="1">
      <c r="E3262" s="169"/>
      <c r="F3262" s="169"/>
    </row>
    <row r="3263" spans="5:6" ht="13.5" customHeight="1">
      <c r="E3263" s="169"/>
      <c r="F3263" s="169"/>
    </row>
    <row r="3264" spans="5:6" ht="13.5" customHeight="1">
      <c r="E3264" s="169"/>
      <c r="F3264" s="169"/>
    </row>
    <row r="3265" spans="5:6" ht="13.5" customHeight="1">
      <c r="E3265" s="169"/>
      <c r="F3265" s="169"/>
    </row>
    <row r="3266" spans="5:6" ht="13.5" customHeight="1">
      <c r="E3266" s="169"/>
      <c r="F3266" s="169"/>
    </row>
    <row r="3267" spans="5:6" ht="13.5" customHeight="1">
      <c r="E3267" s="169"/>
      <c r="F3267" s="169"/>
    </row>
    <row r="3268" spans="5:6" ht="13.5" customHeight="1">
      <c r="E3268" s="169"/>
      <c r="F3268" s="169"/>
    </row>
    <row r="3269" spans="5:6" ht="13.5" customHeight="1">
      <c r="E3269" s="169"/>
      <c r="F3269" s="169"/>
    </row>
    <row r="3270" spans="5:6" ht="13.5" customHeight="1">
      <c r="E3270" s="169"/>
      <c r="F3270" s="169"/>
    </row>
    <row r="3271" spans="5:6" ht="13.5" customHeight="1">
      <c r="E3271" s="169"/>
      <c r="F3271" s="169"/>
    </row>
    <row r="3272" spans="5:6" ht="13.5" customHeight="1">
      <c r="E3272" s="169"/>
      <c r="F3272" s="169"/>
    </row>
    <row r="3273" spans="5:6" ht="13.5" customHeight="1">
      <c r="E3273" s="169"/>
      <c r="F3273" s="169"/>
    </row>
    <row r="3274" spans="5:6" ht="13.5" customHeight="1">
      <c r="E3274" s="169"/>
      <c r="F3274" s="169"/>
    </row>
    <row r="3275" spans="5:6" ht="13.5" customHeight="1">
      <c r="E3275" s="169"/>
      <c r="F3275" s="169"/>
    </row>
    <row r="3276" spans="5:6" ht="13.5" customHeight="1">
      <c r="E3276" s="169"/>
      <c r="F3276" s="169"/>
    </row>
    <row r="3277" spans="5:6" ht="13.5" customHeight="1">
      <c r="E3277" s="169"/>
      <c r="F3277" s="169"/>
    </row>
    <row r="3278" spans="5:6" ht="13.5" customHeight="1">
      <c r="E3278" s="169"/>
      <c r="F3278" s="169"/>
    </row>
    <row r="3279" spans="5:6" ht="13.5" customHeight="1">
      <c r="E3279" s="169"/>
      <c r="F3279" s="169"/>
    </row>
    <row r="3280" spans="5:6" ht="13.5" customHeight="1">
      <c r="E3280" s="169"/>
      <c r="F3280" s="169"/>
    </row>
    <row r="3281" spans="5:6" ht="13.5" customHeight="1">
      <c r="E3281" s="169"/>
      <c r="F3281" s="169"/>
    </row>
    <row r="3282" spans="5:6" ht="13.5" customHeight="1">
      <c r="E3282" s="169"/>
      <c r="F3282" s="169"/>
    </row>
    <row r="3283" spans="5:6" ht="13.5" customHeight="1">
      <c r="E3283" s="169"/>
      <c r="F3283" s="169"/>
    </row>
    <row r="3284" spans="5:6" ht="13.5" customHeight="1">
      <c r="E3284" s="169"/>
      <c r="F3284" s="169"/>
    </row>
    <row r="3285" spans="5:6" ht="13.5" customHeight="1">
      <c r="E3285" s="169"/>
      <c r="F3285" s="169"/>
    </row>
    <row r="3286" spans="5:6" ht="13.5" customHeight="1">
      <c r="E3286" s="169"/>
      <c r="F3286" s="169"/>
    </row>
    <row r="3287" spans="5:6" ht="13.5" customHeight="1">
      <c r="E3287" s="169"/>
      <c r="F3287" s="169"/>
    </row>
    <row r="3288" spans="5:6" ht="13.5" customHeight="1">
      <c r="E3288" s="169"/>
      <c r="F3288" s="169"/>
    </row>
    <row r="3289" spans="5:6" ht="13.5" customHeight="1">
      <c r="E3289" s="169"/>
      <c r="F3289" s="169"/>
    </row>
    <row r="3290" spans="5:6" ht="13.5" customHeight="1">
      <c r="E3290" s="169"/>
      <c r="F3290" s="169"/>
    </row>
    <row r="3291" spans="5:6" ht="13.5" customHeight="1">
      <c r="E3291" s="169"/>
      <c r="F3291" s="169"/>
    </row>
    <row r="3292" spans="5:6" ht="13.5" customHeight="1">
      <c r="E3292" s="169"/>
      <c r="F3292" s="169"/>
    </row>
    <row r="3293" spans="5:6" ht="13.5" customHeight="1">
      <c r="E3293" s="169"/>
      <c r="F3293" s="169"/>
    </row>
    <row r="3294" spans="5:6" ht="13.5" customHeight="1">
      <c r="E3294" s="169"/>
      <c r="F3294" s="169"/>
    </row>
    <row r="3295" spans="5:6" ht="13.5" customHeight="1">
      <c r="E3295" s="169"/>
      <c r="F3295" s="169"/>
    </row>
    <row r="3296" spans="5:6" ht="13.5" customHeight="1">
      <c r="E3296" s="169"/>
      <c r="F3296" s="169"/>
    </row>
    <row r="3297" spans="5:6" ht="13.5" customHeight="1">
      <c r="E3297" s="169"/>
      <c r="F3297" s="169"/>
    </row>
    <row r="3298" spans="5:6" ht="13.5" customHeight="1">
      <c r="E3298" s="169"/>
      <c r="F3298" s="169"/>
    </row>
    <row r="3299" spans="5:6" ht="13.5" customHeight="1">
      <c r="E3299" s="169"/>
      <c r="F3299" s="169"/>
    </row>
    <row r="3300" spans="5:6" ht="13.5" customHeight="1">
      <c r="E3300" s="169"/>
      <c r="F3300" s="169"/>
    </row>
    <row r="3301" spans="5:6" ht="13.5" customHeight="1">
      <c r="E3301" s="169"/>
      <c r="F3301" s="169"/>
    </row>
    <row r="3302" spans="5:6" ht="13.5" customHeight="1">
      <c r="E3302" s="169"/>
      <c r="F3302" s="169"/>
    </row>
    <row r="3303" spans="5:6" ht="13.5" customHeight="1">
      <c r="E3303" s="169"/>
      <c r="F3303" s="169"/>
    </row>
    <row r="3304" spans="5:6" ht="13.5" customHeight="1">
      <c r="E3304" s="169"/>
      <c r="F3304" s="169"/>
    </row>
    <row r="3305" spans="5:6" ht="13.5" customHeight="1">
      <c r="E3305" s="169"/>
      <c r="F3305" s="169"/>
    </row>
    <row r="3306" spans="5:6" ht="13.5" customHeight="1">
      <c r="E3306" s="169"/>
      <c r="F3306" s="169"/>
    </row>
    <row r="3307" spans="5:6" ht="13.5" customHeight="1">
      <c r="E3307" s="169"/>
      <c r="F3307" s="169"/>
    </row>
    <row r="3308" spans="5:6" ht="13.5" customHeight="1">
      <c r="E3308" s="169"/>
      <c r="F3308" s="169"/>
    </row>
    <row r="3309" spans="5:6" ht="13.5" customHeight="1">
      <c r="E3309" s="169"/>
      <c r="F3309" s="169"/>
    </row>
    <row r="3310" spans="5:6" ht="13.5" customHeight="1">
      <c r="E3310" s="169"/>
      <c r="F3310" s="169"/>
    </row>
    <row r="3311" spans="5:6" ht="13.5" customHeight="1">
      <c r="E3311" s="169"/>
      <c r="F3311" s="169"/>
    </row>
    <row r="3312" spans="5:6" ht="13.5" customHeight="1">
      <c r="E3312" s="169"/>
      <c r="F3312" s="169"/>
    </row>
    <row r="3313" spans="5:6" ht="13.5" customHeight="1">
      <c r="E3313" s="169"/>
      <c r="F3313" s="169"/>
    </row>
    <row r="3314" spans="5:6" ht="13.5" customHeight="1">
      <c r="E3314" s="169"/>
      <c r="F3314" s="169"/>
    </row>
    <row r="3315" spans="5:6" ht="13.5" customHeight="1">
      <c r="E3315" s="169"/>
      <c r="F3315" s="169"/>
    </row>
    <row r="3316" spans="5:6" ht="13.5" customHeight="1">
      <c r="E3316" s="169"/>
      <c r="F3316" s="169"/>
    </row>
    <row r="3317" spans="5:6" ht="13.5" customHeight="1">
      <c r="E3317" s="169"/>
      <c r="F3317" s="169"/>
    </row>
    <row r="3318" spans="5:6" ht="13.5" customHeight="1">
      <c r="E3318" s="169"/>
      <c r="F3318" s="169"/>
    </row>
    <row r="3319" spans="5:6" ht="13.5" customHeight="1">
      <c r="E3319" s="169"/>
      <c r="F3319" s="169"/>
    </row>
    <row r="3320" spans="5:6" ht="13.5" customHeight="1">
      <c r="E3320" s="169"/>
      <c r="F3320" s="169"/>
    </row>
    <row r="3321" spans="5:6" ht="13.5" customHeight="1">
      <c r="E3321" s="169"/>
      <c r="F3321" s="169"/>
    </row>
    <row r="3322" spans="5:6" ht="13.5" customHeight="1">
      <c r="E3322" s="169"/>
      <c r="F3322" s="169"/>
    </row>
    <row r="3323" spans="5:6" ht="13.5" customHeight="1">
      <c r="E3323" s="169"/>
      <c r="F3323" s="169"/>
    </row>
    <row r="3324" spans="5:6" ht="13.5" customHeight="1">
      <c r="E3324" s="169"/>
      <c r="F3324" s="169"/>
    </row>
    <row r="3325" spans="5:6" ht="13.5" customHeight="1">
      <c r="E3325" s="169"/>
      <c r="F3325" s="169"/>
    </row>
    <row r="3326" spans="5:6" ht="13.5" customHeight="1">
      <c r="E3326" s="169"/>
      <c r="F3326" s="169"/>
    </row>
    <row r="3327" spans="5:6" ht="13.5" customHeight="1">
      <c r="E3327" s="169"/>
      <c r="F3327" s="169"/>
    </row>
    <row r="3328" spans="5:6" ht="13.5" customHeight="1">
      <c r="E3328" s="169"/>
      <c r="F3328" s="169"/>
    </row>
    <row r="3329" spans="5:6" ht="13.5" customHeight="1">
      <c r="E3329" s="169"/>
      <c r="F3329" s="169"/>
    </row>
    <row r="3330" spans="5:6" ht="13.5" customHeight="1">
      <c r="E3330" s="169"/>
      <c r="F3330" s="169"/>
    </row>
    <row r="3331" spans="5:6" ht="13.5" customHeight="1">
      <c r="E3331" s="169"/>
      <c r="F3331" s="169"/>
    </row>
    <row r="3332" spans="5:6" ht="13.5" customHeight="1">
      <c r="E3332" s="169"/>
      <c r="F3332" s="169"/>
    </row>
    <row r="3333" spans="5:6" ht="13.5" customHeight="1">
      <c r="E3333" s="169"/>
      <c r="F3333" s="169"/>
    </row>
    <row r="3334" spans="5:6" ht="13.5" customHeight="1">
      <c r="E3334" s="169"/>
      <c r="F3334" s="169"/>
    </row>
    <row r="3335" spans="5:6" ht="13.5" customHeight="1">
      <c r="E3335" s="169"/>
      <c r="F3335" s="169"/>
    </row>
    <row r="3336" spans="5:6" ht="13.5" customHeight="1">
      <c r="E3336" s="169"/>
      <c r="F3336" s="169"/>
    </row>
    <row r="3337" spans="5:6" ht="13.5" customHeight="1">
      <c r="E3337" s="169"/>
      <c r="F3337" s="169"/>
    </row>
    <row r="3338" spans="5:6" ht="13.5" customHeight="1">
      <c r="E3338" s="169"/>
      <c r="F3338" s="169"/>
    </row>
    <row r="3339" spans="5:6" ht="13.5" customHeight="1">
      <c r="E3339" s="169"/>
      <c r="F3339" s="169"/>
    </row>
    <row r="3340" spans="5:6" ht="13.5" customHeight="1">
      <c r="E3340" s="169"/>
      <c r="F3340" s="169"/>
    </row>
    <row r="3341" spans="5:6" ht="13.5" customHeight="1">
      <c r="E3341" s="169"/>
      <c r="F3341" s="169"/>
    </row>
    <row r="3342" spans="5:6" ht="13.5" customHeight="1">
      <c r="E3342" s="169"/>
      <c r="F3342" s="169"/>
    </row>
    <row r="3343" spans="5:6" ht="13.5" customHeight="1">
      <c r="E3343" s="169"/>
      <c r="F3343" s="169"/>
    </row>
    <row r="3344" spans="5:6" ht="13.5" customHeight="1">
      <c r="E3344" s="169"/>
      <c r="F3344" s="169"/>
    </row>
    <row r="3345" spans="5:6" ht="13.5" customHeight="1">
      <c r="E3345" s="169"/>
      <c r="F3345" s="169"/>
    </row>
    <row r="3346" spans="5:6" ht="13.5" customHeight="1">
      <c r="E3346" s="169"/>
      <c r="F3346" s="169"/>
    </row>
    <row r="3347" spans="5:6" ht="13.5" customHeight="1">
      <c r="E3347" s="169"/>
      <c r="F3347" s="169"/>
    </row>
    <row r="3348" spans="5:6" ht="13.5" customHeight="1">
      <c r="E3348" s="169"/>
      <c r="F3348" s="169"/>
    </row>
    <row r="3349" spans="5:6" ht="13.5" customHeight="1">
      <c r="E3349" s="169"/>
      <c r="F3349" s="169"/>
    </row>
    <row r="3350" spans="5:6" ht="13.5" customHeight="1">
      <c r="E3350" s="169"/>
      <c r="F3350" s="169"/>
    </row>
    <row r="3351" spans="5:6" ht="13.5" customHeight="1">
      <c r="E3351" s="169"/>
      <c r="F3351" s="169"/>
    </row>
    <row r="3352" spans="5:6" ht="13.5" customHeight="1">
      <c r="E3352" s="169"/>
      <c r="F3352" s="169"/>
    </row>
    <row r="3353" spans="5:6" ht="13.5" customHeight="1">
      <c r="E3353" s="169"/>
      <c r="F3353" s="169"/>
    </row>
    <row r="3354" spans="5:6" ht="13.5" customHeight="1">
      <c r="E3354" s="169"/>
      <c r="F3354" s="169"/>
    </row>
    <row r="3355" spans="5:6" ht="13.5" customHeight="1">
      <c r="E3355" s="169"/>
      <c r="F3355" s="169"/>
    </row>
    <row r="3356" spans="5:6" ht="13.5" customHeight="1">
      <c r="E3356" s="169"/>
      <c r="F3356" s="169"/>
    </row>
    <row r="3357" spans="5:6" ht="13.5" customHeight="1">
      <c r="E3357" s="169"/>
      <c r="F3357" s="169"/>
    </row>
    <row r="3358" spans="5:6" ht="13.5" customHeight="1">
      <c r="E3358" s="169"/>
      <c r="F3358" s="169"/>
    </row>
    <row r="3359" spans="5:6" ht="13.5" customHeight="1">
      <c r="E3359" s="169"/>
      <c r="F3359" s="169"/>
    </row>
    <row r="3360" spans="5:6" ht="13.5" customHeight="1">
      <c r="E3360" s="169"/>
      <c r="F3360" s="169"/>
    </row>
    <row r="3361" spans="5:6" ht="13.5" customHeight="1">
      <c r="E3361" s="169"/>
      <c r="F3361" s="169"/>
    </row>
    <row r="3362" spans="5:6" ht="13.5" customHeight="1">
      <c r="E3362" s="169"/>
      <c r="F3362" s="169"/>
    </row>
    <row r="3363" spans="5:6" ht="13.5" customHeight="1">
      <c r="E3363" s="169"/>
      <c r="F3363" s="169"/>
    </row>
    <row r="3364" spans="5:6" ht="13.5" customHeight="1">
      <c r="E3364" s="169"/>
      <c r="F3364" s="169"/>
    </row>
    <row r="3365" spans="5:6" ht="13.5" customHeight="1">
      <c r="E3365" s="169"/>
      <c r="F3365" s="169"/>
    </row>
    <row r="3366" spans="5:6" ht="13.5" customHeight="1">
      <c r="E3366" s="169"/>
      <c r="F3366" s="169"/>
    </row>
    <row r="3367" spans="5:6" ht="13.5" customHeight="1">
      <c r="E3367" s="169"/>
      <c r="F3367" s="169"/>
    </row>
    <row r="3368" spans="5:6" ht="13.5" customHeight="1">
      <c r="E3368" s="169"/>
      <c r="F3368" s="169"/>
    </row>
    <row r="3369" spans="5:6" ht="13.5" customHeight="1">
      <c r="E3369" s="169"/>
      <c r="F3369" s="169"/>
    </row>
    <row r="3370" spans="5:6" ht="13.5" customHeight="1">
      <c r="E3370" s="169"/>
      <c r="F3370" s="169"/>
    </row>
    <row r="3371" spans="5:6" ht="13.5" customHeight="1">
      <c r="E3371" s="169"/>
      <c r="F3371" s="169"/>
    </row>
    <row r="3372" spans="5:6" ht="13.5" customHeight="1">
      <c r="E3372" s="169"/>
      <c r="F3372" s="169"/>
    </row>
    <row r="3373" spans="5:6" ht="13.5" customHeight="1">
      <c r="E3373" s="169"/>
      <c r="F3373" s="169"/>
    </row>
    <row r="3374" spans="5:6" ht="13.5" customHeight="1">
      <c r="E3374" s="169"/>
      <c r="F3374" s="169"/>
    </row>
    <row r="3375" spans="5:6" ht="13.5" customHeight="1">
      <c r="E3375" s="169"/>
      <c r="F3375" s="169"/>
    </row>
    <row r="3376" spans="5:6" ht="13.5" customHeight="1">
      <c r="E3376" s="169"/>
      <c r="F3376" s="169"/>
    </row>
    <row r="3377" spans="5:6" ht="13.5" customHeight="1">
      <c r="E3377" s="169"/>
      <c r="F3377" s="169"/>
    </row>
    <row r="3378" spans="5:6" ht="13.5" customHeight="1">
      <c r="E3378" s="169"/>
      <c r="F3378" s="169"/>
    </row>
    <row r="3379" spans="5:6" ht="13.5" customHeight="1">
      <c r="E3379" s="169"/>
      <c r="F3379" s="169"/>
    </row>
    <row r="3380" spans="5:6" ht="13.5" customHeight="1">
      <c r="E3380" s="169"/>
      <c r="F3380" s="169"/>
    </row>
    <row r="3381" spans="5:6" ht="13.5" customHeight="1">
      <c r="E3381" s="169"/>
      <c r="F3381" s="169"/>
    </row>
    <row r="3382" spans="5:6" ht="13.5" customHeight="1">
      <c r="E3382" s="169"/>
      <c r="F3382" s="169"/>
    </row>
    <row r="3383" spans="5:6" ht="13.5" customHeight="1">
      <c r="E3383" s="169"/>
      <c r="F3383" s="169"/>
    </row>
    <row r="3384" spans="5:6" ht="13.5" customHeight="1">
      <c r="E3384" s="169"/>
      <c r="F3384" s="169"/>
    </row>
    <row r="3385" spans="5:6" ht="13.5" customHeight="1">
      <c r="E3385" s="169"/>
      <c r="F3385" s="169"/>
    </row>
    <row r="3386" spans="5:6" ht="13.5" customHeight="1">
      <c r="E3386" s="169"/>
      <c r="F3386" s="169"/>
    </row>
    <row r="3387" spans="5:6" ht="13.5" customHeight="1">
      <c r="E3387" s="169"/>
      <c r="F3387" s="169"/>
    </row>
    <row r="3388" spans="5:6" ht="13.5" customHeight="1">
      <c r="E3388" s="169"/>
      <c r="F3388" s="169"/>
    </row>
    <row r="3389" spans="5:6" ht="13.5" customHeight="1">
      <c r="E3389" s="169"/>
      <c r="F3389" s="169"/>
    </row>
    <row r="3390" spans="5:6" ht="13.5" customHeight="1">
      <c r="E3390" s="169"/>
      <c r="F3390" s="169"/>
    </row>
    <row r="3391" spans="5:6" ht="13.5" customHeight="1">
      <c r="E3391" s="169"/>
      <c r="F3391" s="169"/>
    </row>
    <row r="3392" spans="5:6" ht="13.5" customHeight="1">
      <c r="E3392" s="169"/>
      <c r="F3392" s="169"/>
    </row>
    <row r="3393" spans="5:6" ht="13.5" customHeight="1">
      <c r="E3393" s="169"/>
      <c r="F3393" s="169"/>
    </row>
    <row r="3394" spans="5:6" ht="13.5" customHeight="1">
      <c r="E3394" s="169"/>
      <c r="F3394" s="169"/>
    </row>
    <row r="3395" spans="5:6" ht="13.5" customHeight="1">
      <c r="E3395" s="169"/>
      <c r="F3395" s="169"/>
    </row>
    <row r="3396" spans="5:6" ht="13.5" customHeight="1">
      <c r="E3396" s="169"/>
      <c r="F3396" s="169"/>
    </row>
    <row r="3397" spans="5:6" ht="13.5" customHeight="1">
      <c r="E3397" s="169"/>
      <c r="F3397" s="169"/>
    </row>
    <row r="3398" spans="5:6" ht="13.5" customHeight="1">
      <c r="E3398" s="169"/>
      <c r="F3398" s="169"/>
    </row>
    <row r="3399" spans="5:6" ht="13.5" customHeight="1">
      <c r="E3399" s="169"/>
      <c r="F3399" s="169"/>
    </row>
    <row r="3400" spans="5:6" ht="13.5" customHeight="1">
      <c r="E3400" s="169"/>
      <c r="F3400" s="169"/>
    </row>
    <row r="3401" spans="5:6" ht="13.5" customHeight="1">
      <c r="E3401" s="169"/>
      <c r="F3401" s="169"/>
    </row>
    <row r="3402" spans="5:6" ht="13.5" customHeight="1">
      <c r="E3402" s="169"/>
      <c r="F3402" s="169"/>
    </row>
    <row r="3403" spans="5:6" ht="13.5" customHeight="1">
      <c r="E3403" s="169"/>
      <c r="F3403" s="169"/>
    </row>
    <row r="3404" spans="5:6" ht="13.5" customHeight="1">
      <c r="E3404" s="169"/>
      <c r="F3404" s="169"/>
    </row>
    <row r="3405" spans="5:6" ht="13.5" customHeight="1">
      <c r="E3405" s="169"/>
      <c r="F3405" s="169"/>
    </row>
    <row r="3406" spans="5:6" ht="13.5" customHeight="1">
      <c r="E3406" s="169"/>
      <c r="F3406" s="169"/>
    </row>
    <row r="3407" spans="5:6" ht="13.5" customHeight="1">
      <c r="E3407" s="169"/>
      <c r="F3407" s="169"/>
    </row>
    <row r="3408" spans="5:6" ht="13.5" customHeight="1">
      <c r="E3408" s="169"/>
      <c r="F3408" s="169"/>
    </row>
    <row r="3409" spans="5:6" ht="13.5" customHeight="1">
      <c r="E3409" s="169"/>
      <c r="F3409" s="169"/>
    </row>
    <row r="3410" spans="5:6" ht="13.5" customHeight="1">
      <c r="E3410" s="169"/>
      <c r="F3410" s="169"/>
    </row>
    <row r="3411" spans="5:6" ht="13.5" customHeight="1">
      <c r="E3411" s="169"/>
      <c r="F3411" s="169"/>
    </row>
    <row r="3412" spans="5:6" ht="13.5" customHeight="1">
      <c r="E3412" s="169"/>
      <c r="F3412" s="169"/>
    </row>
    <row r="3413" spans="5:6" ht="13.5" customHeight="1">
      <c r="E3413" s="169"/>
      <c r="F3413" s="169"/>
    </row>
    <row r="3414" spans="5:6" ht="13.5" customHeight="1">
      <c r="E3414" s="169"/>
      <c r="F3414" s="169"/>
    </row>
    <row r="3415" spans="5:6" ht="13.5" customHeight="1">
      <c r="E3415" s="169"/>
      <c r="F3415" s="169"/>
    </row>
    <row r="3416" spans="5:6" ht="13.5" customHeight="1">
      <c r="E3416" s="169"/>
      <c r="F3416" s="169"/>
    </row>
    <row r="3417" spans="5:6" ht="13.5" customHeight="1">
      <c r="E3417" s="169"/>
      <c r="F3417" s="169"/>
    </row>
    <row r="3418" spans="5:6" ht="13.5" customHeight="1">
      <c r="E3418" s="169"/>
      <c r="F3418" s="169"/>
    </row>
    <row r="3419" spans="5:6" ht="13.5" customHeight="1">
      <c r="E3419" s="169"/>
      <c r="F3419" s="169"/>
    </row>
    <row r="3420" spans="5:6" ht="13.5" customHeight="1">
      <c r="E3420" s="169"/>
      <c r="F3420" s="169"/>
    </row>
    <row r="3421" spans="5:6" ht="13.5" customHeight="1">
      <c r="E3421" s="169"/>
      <c r="F3421" s="169"/>
    </row>
    <row r="3422" spans="5:6" ht="13.5" customHeight="1">
      <c r="E3422" s="169"/>
      <c r="F3422" s="169"/>
    </row>
    <row r="3423" spans="5:6" ht="13.5" customHeight="1">
      <c r="E3423" s="169"/>
      <c r="F3423" s="169"/>
    </row>
    <row r="3424" spans="5:6" ht="13.5" customHeight="1">
      <c r="E3424" s="169"/>
      <c r="F3424" s="169"/>
    </row>
    <row r="3425" spans="5:6" ht="13.5" customHeight="1">
      <c r="E3425" s="169"/>
      <c r="F3425" s="169"/>
    </row>
    <row r="3426" spans="5:6" ht="13.5" customHeight="1">
      <c r="E3426" s="169"/>
      <c r="F3426" s="169"/>
    </row>
    <row r="3427" spans="5:6" ht="13.5" customHeight="1">
      <c r="E3427" s="169"/>
      <c r="F3427" s="169"/>
    </row>
    <row r="3428" spans="5:6" ht="13.5" customHeight="1">
      <c r="E3428" s="169"/>
      <c r="F3428" s="169"/>
    </row>
    <row r="3429" spans="5:6" ht="13.5" customHeight="1">
      <c r="E3429" s="169"/>
      <c r="F3429" s="169"/>
    </row>
    <row r="3430" spans="5:6" ht="13.5" customHeight="1">
      <c r="E3430" s="169"/>
      <c r="F3430" s="169"/>
    </row>
    <row r="3431" spans="5:6" ht="13.5" customHeight="1">
      <c r="E3431" s="169"/>
      <c r="F3431" s="169"/>
    </row>
    <row r="3432" spans="5:6" ht="13.5" customHeight="1">
      <c r="E3432" s="169"/>
      <c r="F3432" s="169"/>
    </row>
    <row r="3433" spans="5:6" ht="13.5" customHeight="1">
      <c r="E3433" s="169"/>
      <c r="F3433" s="169"/>
    </row>
    <row r="3434" spans="5:6" ht="13.5" customHeight="1">
      <c r="E3434" s="169"/>
      <c r="F3434" s="169"/>
    </row>
    <row r="3435" spans="5:6" ht="13.5" customHeight="1">
      <c r="E3435" s="169"/>
      <c r="F3435" s="169"/>
    </row>
    <row r="3436" spans="5:6" ht="13.5" customHeight="1">
      <c r="E3436" s="169"/>
      <c r="F3436" s="169"/>
    </row>
    <row r="3437" spans="5:6" ht="13.5" customHeight="1">
      <c r="E3437" s="169"/>
      <c r="F3437" s="169"/>
    </row>
    <row r="3438" spans="5:6" ht="13.5" customHeight="1">
      <c r="E3438" s="169"/>
      <c r="F3438" s="169"/>
    </row>
    <row r="3439" spans="5:6" ht="13.5" customHeight="1">
      <c r="E3439" s="169"/>
      <c r="F3439" s="169"/>
    </row>
    <row r="3440" spans="5:6" ht="13.5" customHeight="1">
      <c r="E3440" s="169"/>
      <c r="F3440" s="169"/>
    </row>
    <row r="3441" spans="5:6" ht="13.5" customHeight="1">
      <c r="E3441" s="169"/>
      <c r="F3441" s="169"/>
    </row>
    <row r="3442" spans="5:6" ht="13.5" customHeight="1">
      <c r="E3442" s="169"/>
      <c r="F3442" s="169"/>
    </row>
    <row r="3443" spans="5:6" ht="13.5" customHeight="1">
      <c r="E3443" s="169"/>
      <c r="F3443" s="169"/>
    </row>
    <row r="3444" spans="5:6" ht="13.5" customHeight="1">
      <c r="E3444" s="169"/>
      <c r="F3444" s="169"/>
    </row>
    <row r="3445" spans="5:6" ht="13.5" customHeight="1">
      <c r="E3445" s="169"/>
      <c r="F3445" s="169"/>
    </row>
    <row r="3446" spans="5:6" ht="13.5" customHeight="1">
      <c r="E3446" s="169"/>
      <c r="F3446" s="169"/>
    </row>
    <row r="3447" spans="5:6" ht="13.5" customHeight="1">
      <c r="E3447" s="169"/>
      <c r="F3447" s="169"/>
    </row>
    <row r="3448" spans="5:6" ht="13.5" customHeight="1">
      <c r="E3448" s="169"/>
      <c r="F3448" s="169"/>
    </row>
    <row r="3449" spans="5:6" ht="13.5" customHeight="1">
      <c r="E3449" s="169"/>
      <c r="F3449" s="169"/>
    </row>
    <row r="3450" spans="5:6" ht="13.5" customHeight="1">
      <c r="E3450" s="169"/>
      <c r="F3450" s="169"/>
    </row>
    <row r="3451" spans="5:6" ht="13.5" customHeight="1">
      <c r="E3451" s="169"/>
      <c r="F3451" s="169"/>
    </row>
    <row r="3452" spans="5:6" ht="13.5" customHeight="1">
      <c r="E3452" s="169"/>
      <c r="F3452" s="169"/>
    </row>
    <row r="3453" spans="5:6" ht="13.5" customHeight="1">
      <c r="E3453" s="169"/>
      <c r="F3453" s="169"/>
    </row>
    <row r="3454" spans="5:6" ht="13.5" customHeight="1">
      <c r="E3454" s="169"/>
      <c r="F3454" s="169"/>
    </row>
    <row r="3455" spans="5:6" ht="13.5" customHeight="1">
      <c r="E3455" s="169"/>
      <c r="F3455" s="169"/>
    </row>
    <row r="3456" spans="5:6" ht="13.5" customHeight="1">
      <c r="E3456" s="169"/>
      <c r="F3456" s="169"/>
    </row>
    <row r="3457" spans="5:6" ht="13.5" customHeight="1">
      <c r="E3457" s="169"/>
      <c r="F3457" s="169"/>
    </row>
    <row r="3458" spans="5:6" ht="13.5" customHeight="1">
      <c r="E3458" s="169"/>
      <c r="F3458" s="169"/>
    </row>
    <row r="3459" spans="5:6" ht="13.5" customHeight="1">
      <c r="E3459" s="169"/>
      <c r="F3459" s="169"/>
    </row>
    <row r="3460" spans="5:6" ht="13.5" customHeight="1">
      <c r="E3460" s="169"/>
      <c r="F3460" s="169"/>
    </row>
    <row r="3461" spans="5:6" ht="13.5" customHeight="1">
      <c r="E3461" s="169"/>
      <c r="F3461" s="169"/>
    </row>
    <row r="3462" spans="5:6" ht="13.5" customHeight="1">
      <c r="E3462" s="169"/>
      <c r="F3462" s="169"/>
    </row>
    <row r="3463" spans="5:6" ht="13.5" customHeight="1">
      <c r="E3463" s="169"/>
      <c r="F3463" s="169"/>
    </row>
    <row r="3464" spans="5:6" ht="13.5" customHeight="1">
      <c r="E3464" s="169"/>
      <c r="F3464" s="169"/>
    </row>
    <row r="3465" spans="5:6" ht="13.5" customHeight="1">
      <c r="E3465" s="169"/>
      <c r="F3465" s="169"/>
    </row>
    <row r="3466" spans="5:6" ht="13.5" customHeight="1">
      <c r="E3466" s="169"/>
      <c r="F3466" s="169"/>
    </row>
    <row r="3467" spans="5:6" ht="13.5" customHeight="1">
      <c r="E3467" s="169"/>
      <c r="F3467" s="169"/>
    </row>
    <row r="3468" spans="5:6" ht="13.5" customHeight="1">
      <c r="E3468" s="169"/>
      <c r="F3468" s="169"/>
    </row>
    <row r="3469" spans="5:6" ht="13.5" customHeight="1">
      <c r="E3469" s="169"/>
      <c r="F3469" s="169"/>
    </row>
    <row r="3470" spans="5:6" ht="13.5" customHeight="1">
      <c r="E3470" s="169"/>
      <c r="F3470" s="169"/>
    </row>
    <row r="3471" spans="5:6" ht="13.5" customHeight="1">
      <c r="E3471" s="169"/>
      <c r="F3471" s="169"/>
    </row>
    <row r="3472" spans="5:6" ht="13.5" customHeight="1">
      <c r="E3472" s="169"/>
      <c r="F3472" s="169"/>
    </row>
    <row r="3473" spans="5:6" ht="13.5" customHeight="1">
      <c r="E3473" s="169"/>
      <c r="F3473" s="169"/>
    </row>
    <row r="3474" spans="5:6" ht="13.5" customHeight="1">
      <c r="E3474" s="169"/>
      <c r="F3474" s="169"/>
    </row>
    <row r="3475" spans="5:6" ht="13.5" customHeight="1">
      <c r="E3475" s="169"/>
      <c r="F3475" s="169"/>
    </row>
    <row r="3476" spans="5:6" ht="13.5" customHeight="1">
      <c r="E3476" s="169"/>
      <c r="F3476" s="169"/>
    </row>
    <row r="3477" spans="5:6" ht="13.5" customHeight="1">
      <c r="E3477" s="169"/>
      <c r="F3477" s="169"/>
    </row>
    <row r="3478" spans="5:6" ht="13.5" customHeight="1">
      <c r="E3478" s="169"/>
      <c r="F3478" s="169"/>
    </row>
    <row r="3479" spans="5:6" ht="13.5" customHeight="1">
      <c r="E3479" s="169"/>
      <c r="F3479" s="169"/>
    </row>
    <row r="3480" spans="5:6" ht="13.5" customHeight="1">
      <c r="E3480" s="169"/>
      <c r="F3480" s="169"/>
    </row>
    <row r="3481" spans="5:6" ht="13.5" customHeight="1">
      <c r="E3481" s="169"/>
      <c r="F3481" s="169"/>
    </row>
    <row r="3482" spans="5:6" ht="13.5" customHeight="1">
      <c r="E3482" s="169"/>
      <c r="F3482" s="169"/>
    </row>
    <row r="3483" spans="5:6" ht="13.5" customHeight="1">
      <c r="E3483" s="169"/>
      <c r="F3483" s="169"/>
    </row>
    <row r="3484" spans="5:6" ht="13.5" customHeight="1">
      <c r="E3484" s="169"/>
      <c r="F3484" s="169"/>
    </row>
    <row r="3485" spans="5:6" ht="13.5" customHeight="1">
      <c r="E3485" s="169"/>
      <c r="F3485" s="169"/>
    </row>
    <row r="3486" spans="5:6" ht="13.5" customHeight="1">
      <c r="E3486" s="169"/>
      <c r="F3486" s="169"/>
    </row>
    <row r="3487" spans="5:6" ht="13.5" customHeight="1">
      <c r="E3487" s="169"/>
      <c r="F3487" s="169"/>
    </row>
    <row r="3488" spans="5:6" ht="13.5" customHeight="1">
      <c r="E3488" s="169"/>
      <c r="F3488" s="169"/>
    </row>
    <row r="3489" spans="5:6" ht="13.5" customHeight="1">
      <c r="E3489" s="169"/>
      <c r="F3489" s="169"/>
    </row>
    <row r="3490" spans="5:6" ht="13.5" customHeight="1">
      <c r="E3490" s="169"/>
      <c r="F3490" s="169"/>
    </row>
    <row r="3491" spans="5:6" ht="13.5" customHeight="1">
      <c r="E3491" s="169"/>
      <c r="F3491" s="169"/>
    </row>
    <row r="3492" spans="5:6" ht="13.5" customHeight="1">
      <c r="E3492" s="169"/>
      <c r="F3492" s="169"/>
    </row>
    <row r="3493" spans="5:6" ht="13.5" customHeight="1">
      <c r="E3493" s="169"/>
      <c r="F3493" s="169"/>
    </row>
    <row r="3494" spans="5:6" ht="13.5" customHeight="1">
      <c r="E3494" s="169"/>
      <c r="F3494" s="169"/>
    </row>
    <row r="3495" spans="5:6" ht="13.5" customHeight="1">
      <c r="E3495" s="169"/>
      <c r="F3495" s="169"/>
    </row>
    <row r="3496" spans="5:6" ht="13.5" customHeight="1">
      <c r="E3496" s="169"/>
      <c r="F3496" s="169"/>
    </row>
    <row r="3497" spans="5:6" ht="13.5" customHeight="1">
      <c r="E3497" s="169"/>
      <c r="F3497" s="169"/>
    </row>
    <row r="3498" spans="5:6" ht="13.5" customHeight="1">
      <c r="E3498" s="169"/>
      <c r="F3498" s="169"/>
    </row>
    <row r="3499" spans="5:6" ht="13.5" customHeight="1">
      <c r="E3499" s="169"/>
      <c r="F3499" s="169"/>
    </row>
    <row r="3500" spans="5:6" ht="13.5" customHeight="1">
      <c r="E3500" s="169"/>
      <c r="F3500" s="169"/>
    </row>
    <row r="3501" spans="5:6" ht="13.5" customHeight="1">
      <c r="E3501" s="169"/>
      <c r="F3501" s="169"/>
    </row>
    <row r="3502" spans="5:6" ht="13.5" customHeight="1">
      <c r="E3502" s="169"/>
      <c r="F3502" s="169"/>
    </row>
    <row r="3503" spans="5:6" ht="13.5" customHeight="1">
      <c r="E3503" s="169"/>
      <c r="F3503" s="169"/>
    </row>
    <row r="3504" spans="5:6" ht="13.5" customHeight="1">
      <c r="E3504" s="169"/>
      <c r="F3504" s="169"/>
    </row>
    <row r="3505" spans="5:6" ht="13.5" customHeight="1">
      <c r="E3505" s="169"/>
      <c r="F3505" s="169"/>
    </row>
    <row r="3506" spans="5:6" ht="13.5" customHeight="1">
      <c r="E3506" s="169"/>
      <c r="F3506" s="169"/>
    </row>
    <row r="3507" spans="5:6" ht="13.5" customHeight="1">
      <c r="E3507" s="169"/>
      <c r="F3507" s="169"/>
    </row>
    <row r="3508" spans="5:6" ht="13.5" customHeight="1">
      <c r="E3508" s="169"/>
      <c r="F3508" s="169"/>
    </row>
    <row r="3509" spans="5:6" ht="13.5" customHeight="1">
      <c r="E3509" s="169"/>
      <c r="F3509" s="169"/>
    </row>
    <row r="3510" spans="5:6" ht="13.5" customHeight="1">
      <c r="E3510" s="169"/>
      <c r="F3510" s="169"/>
    </row>
    <row r="3511" spans="5:6" ht="13.5" customHeight="1">
      <c r="E3511" s="169"/>
      <c r="F3511" s="169"/>
    </row>
    <row r="3512" spans="5:6" ht="13.5" customHeight="1">
      <c r="E3512" s="169"/>
      <c r="F3512" s="169"/>
    </row>
    <row r="3513" spans="5:6" ht="13.5" customHeight="1">
      <c r="E3513" s="169"/>
      <c r="F3513" s="169"/>
    </row>
    <row r="3514" spans="5:6" ht="13.5" customHeight="1">
      <c r="E3514" s="169"/>
      <c r="F3514" s="169"/>
    </row>
    <row r="3515" spans="5:6" ht="13.5" customHeight="1">
      <c r="E3515" s="169"/>
      <c r="F3515" s="169"/>
    </row>
    <row r="3516" spans="5:6" ht="13.5" customHeight="1">
      <c r="E3516" s="169"/>
      <c r="F3516" s="169"/>
    </row>
    <row r="3517" spans="5:6" ht="13.5" customHeight="1">
      <c r="E3517" s="169"/>
      <c r="F3517" s="169"/>
    </row>
    <row r="3518" spans="5:6" ht="13.5" customHeight="1">
      <c r="E3518" s="169"/>
      <c r="F3518" s="169"/>
    </row>
    <row r="3519" spans="5:6" ht="13.5" customHeight="1">
      <c r="E3519" s="169"/>
      <c r="F3519" s="169"/>
    </row>
    <row r="3520" spans="5:6" ht="13.5" customHeight="1">
      <c r="E3520" s="169"/>
      <c r="F3520" s="169"/>
    </row>
    <row r="3521" spans="5:6" ht="13.5" customHeight="1">
      <c r="E3521" s="169"/>
      <c r="F3521" s="169"/>
    </row>
    <row r="3522" spans="5:6" ht="13.5" customHeight="1">
      <c r="E3522" s="169"/>
      <c r="F3522" s="169"/>
    </row>
    <row r="3523" spans="5:6" ht="13.5" customHeight="1">
      <c r="E3523" s="169"/>
      <c r="F3523" s="169"/>
    </row>
    <row r="3524" spans="5:6" ht="13.5" customHeight="1">
      <c r="E3524" s="169"/>
      <c r="F3524" s="169"/>
    </row>
    <row r="3525" spans="5:6" ht="13.5" customHeight="1">
      <c r="E3525" s="169"/>
      <c r="F3525" s="169"/>
    </row>
    <row r="3526" spans="5:6" ht="13.5" customHeight="1">
      <c r="E3526" s="169"/>
      <c r="F3526" s="169"/>
    </row>
    <row r="3527" spans="5:6" ht="13.5" customHeight="1">
      <c r="E3527" s="169"/>
      <c r="F3527" s="169"/>
    </row>
    <row r="3528" spans="5:6" ht="13.5" customHeight="1">
      <c r="E3528" s="169"/>
      <c r="F3528" s="169"/>
    </row>
    <row r="3529" spans="5:6" ht="13.5" customHeight="1">
      <c r="E3529" s="169"/>
      <c r="F3529" s="169"/>
    </row>
    <row r="3530" spans="5:6" ht="13.5" customHeight="1">
      <c r="E3530" s="169"/>
      <c r="F3530" s="169"/>
    </row>
    <row r="3531" spans="5:6" ht="13.5" customHeight="1">
      <c r="E3531" s="169"/>
      <c r="F3531" s="169"/>
    </row>
    <row r="3532" spans="5:6" ht="13.5" customHeight="1">
      <c r="E3532" s="169"/>
      <c r="F3532" s="169"/>
    </row>
    <row r="3533" spans="5:6" ht="13.5" customHeight="1">
      <c r="E3533" s="169"/>
      <c r="F3533" s="169"/>
    </row>
    <row r="3534" spans="5:6" ht="13.5" customHeight="1">
      <c r="E3534" s="169"/>
      <c r="F3534" s="169"/>
    </row>
    <row r="3535" spans="5:6" ht="13.5" customHeight="1">
      <c r="E3535" s="169"/>
      <c r="F3535" s="169"/>
    </row>
    <row r="3536" spans="5:6" ht="13.5" customHeight="1">
      <c r="E3536" s="169"/>
      <c r="F3536" s="169"/>
    </row>
    <row r="3537" spans="5:6" ht="13.5" customHeight="1">
      <c r="E3537" s="169"/>
      <c r="F3537" s="169"/>
    </row>
    <row r="3538" spans="5:6" ht="13.5" customHeight="1">
      <c r="E3538" s="169"/>
      <c r="F3538" s="169"/>
    </row>
    <row r="3539" spans="5:6" ht="13.5" customHeight="1">
      <c r="E3539" s="169"/>
      <c r="F3539" s="169"/>
    </row>
    <row r="3540" spans="5:6" ht="13.5" customHeight="1">
      <c r="E3540" s="169"/>
      <c r="F3540" s="169"/>
    </row>
    <row r="3541" spans="5:6" ht="13.5" customHeight="1">
      <c r="E3541" s="169"/>
      <c r="F3541" s="169"/>
    </row>
    <row r="3542" spans="5:6" ht="13.5" customHeight="1">
      <c r="E3542" s="169"/>
      <c r="F3542" s="169"/>
    </row>
    <row r="3543" spans="5:6" ht="13.5" customHeight="1">
      <c r="E3543" s="169"/>
      <c r="F3543" s="169"/>
    </row>
    <row r="3544" spans="5:6" ht="13.5" customHeight="1">
      <c r="E3544" s="169"/>
      <c r="F3544" s="169"/>
    </row>
    <row r="3545" spans="5:6" ht="13.5" customHeight="1">
      <c r="E3545" s="169"/>
      <c r="F3545" s="169"/>
    </row>
    <row r="3546" spans="5:6" ht="13.5" customHeight="1">
      <c r="E3546" s="169"/>
      <c r="F3546" s="169"/>
    </row>
    <row r="3547" spans="5:6" ht="13.5" customHeight="1">
      <c r="E3547" s="169"/>
      <c r="F3547" s="169"/>
    </row>
    <row r="3548" spans="5:6" ht="13.5" customHeight="1">
      <c r="E3548" s="169"/>
      <c r="F3548" s="169"/>
    </row>
    <row r="3549" spans="5:6" ht="13.5" customHeight="1">
      <c r="E3549" s="169"/>
      <c r="F3549" s="169"/>
    </row>
    <row r="3550" spans="5:6" ht="13.5" customHeight="1">
      <c r="E3550" s="169"/>
      <c r="F3550" s="169"/>
    </row>
    <row r="3551" spans="5:6" ht="13.5" customHeight="1">
      <c r="E3551" s="169"/>
      <c r="F3551" s="169"/>
    </row>
    <row r="3552" spans="5:6" ht="13.5" customHeight="1">
      <c r="E3552" s="169"/>
      <c r="F3552" s="169"/>
    </row>
    <row r="3553" spans="5:6" ht="13.5" customHeight="1">
      <c r="E3553" s="169"/>
      <c r="F3553" s="169"/>
    </row>
    <row r="3554" spans="5:6" ht="13.5" customHeight="1">
      <c r="E3554" s="169"/>
      <c r="F3554" s="169"/>
    </row>
    <row r="3555" spans="5:6" ht="13.5" customHeight="1">
      <c r="E3555" s="169"/>
      <c r="F3555" s="169"/>
    </row>
    <row r="3556" spans="5:6" ht="13.5" customHeight="1">
      <c r="E3556" s="169"/>
      <c r="F3556" s="169"/>
    </row>
    <row r="3557" spans="5:6" ht="13.5" customHeight="1">
      <c r="E3557" s="169"/>
      <c r="F3557" s="169"/>
    </row>
    <row r="3558" spans="5:6" ht="13.5" customHeight="1">
      <c r="E3558" s="169"/>
      <c r="F3558" s="169"/>
    </row>
    <row r="3559" spans="5:6" ht="13.5" customHeight="1">
      <c r="E3559" s="169"/>
      <c r="F3559" s="169"/>
    </row>
    <row r="3560" spans="5:6" ht="13.5" customHeight="1">
      <c r="E3560" s="169"/>
      <c r="F3560" s="169"/>
    </row>
    <row r="3561" spans="5:6" ht="13.5" customHeight="1">
      <c r="E3561" s="169"/>
      <c r="F3561" s="169"/>
    </row>
    <row r="3562" spans="5:6" ht="13.5" customHeight="1">
      <c r="E3562" s="169"/>
      <c r="F3562" s="169"/>
    </row>
    <row r="3563" spans="5:6" ht="13.5" customHeight="1">
      <c r="E3563" s="169"/>
      <c r="F3563" s="169"/>
    </row>
    <row r="3564" spans="5:6" ht="13.5" customHeight="1">
      <c r="E3564" s="169"/>
      <c r="F3564" s="169"/>
    </row>
    <row r="3565" spans="5:6" ht="13.5" customHeight="1">
      <c r="E3565" s="169"/>
      <c r="F3565" s="169"/>
    </row>
    <row r="3566" spans="5:6" ht="13.5" customHeight="1">
      <c r="E3566" s="169"/>
      <c r="F3566" s="169"/>
    </row>
    <row r="3567" spans="5:6" ht="13.5" customHeight="1">
      <c r="E3567" s="169"/>
      <c r="F3567" s="169"/>
    </row>
    <row r="3568" spans="5:6" ht="13.5" customHeight="1">
      <c r="E3568" s="169"/>
      <c r="F3568" s="169"/>
    </row>
    <row r="3569" spans="5:6" ht="13.5" customHeight="1">
      <c r="E3569" s="169"/>
      <c r="F3569" s="169"/>
    </row>
    <row r="3570" spans="5:6" ht="13.5" customHeight="1">
      <c r="E3570" s="169"/>
      <c r="F3570" s="169"/>
    </row>
    <row r="3571" spans="5:6" ht="13.5" customHeight="1">
      <c r="E3571" s="169"/>
      <c r="F3571" s="169"/>
    </row>
    <row r="3572" spans="5:6" ht="13.5" customHeight="1">
      <c r="E3572" s="169"/>
      <c r="F3572" s="169"/>
    </row>
    <row r="3573" spans="5:6" ht="13.5" customHeight="1">
      <c r="E3573" s="169"/>
      <c r="F3573" s="169"/>
    </row>
    <row r="3574" spans="5:6" ht="13.5" customHeight="1">
      <c r="E3574" s="169"/>
      <c r="F3574" s="169"/>
    </row>
    <row r="3575" spans="5:6" ht="13.5" customHeight="1">
      <c r="E3575" s="169"/>
      <c r="F3575" s="169"/>
    </row>
    <row r="3576" spans="5:6" ht="13.5" customHeight="1">
      <c r="E3576" s="169"/>
      <c r="F3576" s="169"/>
    </row>
    <row r="3577" spans="5:6" ht="13.5" customHeight="1">
      <c r="E3577" s="169"/>
      <c r="F3577" s="169"/>
    </row>
    <row r="3578" spans="5:6" ht="13.5" customHeight="1">
      <c r="E3578" s="169"/>
      <c r="F3578" s="169"/>
    </row>
    <row r="3579" spans="5:6" ht="13.5" customHeight="1">
      <c r="E3579" s="169"/>
      <c r="F3579" s="169"/>
    </row>
    <row r="3580" spans="5:6" ht="13.5" customHeight="1">
      <c r="E3580" s="169"/>
      <c r="F3580" s="169"/>
    </row>
    <row r="3581" spans="5:6" ht="13.5" customHeight="1">
      <c r="E3581" s="169"/>
      <c r="F3581" s="169"/>
    </row>
    <row r="3582" spans="5:6" ht="13.5" customHeight="1">
      <c r="E3582" s="169"/>
      <c r="F3582" s="169"/>
    </row>
    <row r="3583" spans="5:6" ht="13.5" customHeight="1">
      <c r="E3583" s="169"/>
      <c r="F3583" s="169"/>
    </row>
    <row r="3584" spans="5:6" ht="13.5" customHeight="1">
      <c r="E3584" s="169"/>
      <c r="F3584" s="169"/>
    </row>
    <row r="3585" spans="5:6" ht="13.5" customHeight="1">
      <c r="E3585" s="169"/>
      <c r="F3585" s="169"/>
    </row>
    <row r="3586" spans="5:6" ht="13.5" customHeight="1">
      <c r="E3586" s="169"/>
      <c r="F3586" s="169"/>
    </row>
    <row r="3587" spans="5:6" ht="13.5" customHeight="1">
      <c r="E3587" s="169"/>
      <c r="F3587" s="169"/>
    </row>
    <row r="3588" spans="5:6" ht="13.5" customHeight="1">
      <c r="E3588" s="169"/>
      <c r="F3588" s="169"/>
    </row>
    <row r="3589" spans="5:6" ht="13.5" customHeight="1">
      <c r="E3589" s="169"/>
      <c r="F3589" s="169"/>
    </row>
    <row r="3590" spans="5:6" ht="13.5" customHeight="1">
      <c r="E3590" s="169"/>
      <c r="F3590" s="169"/>
    </row>
    <row r="3591" spans="5:6" ht="13.5" customHeight="1">
      <c r="E3591" s="169"/>
      <c r="F3591" s="169"/>
    </row>
    <row r="3592" spans="5:6" ht="13.5" customHeight="1">
      <c r="E3592" s="169"/>
      <c r="F3592" s="169"/>
    </row>
    <row r="3593" spans="5:6" ht="13.5" customHeight="1">
      <c r="E3593" s="169"/>
      <c r="F3593" s="169"/>
    </row>
    <row r="3594" spans="5:6" ht="13.5" customHeight="1">
      <c r="E3594" s="169"/>
      <c r="F3594" s="169"/>
    </row>
    <row r="3595" spans="5:6" ht="13.5" customHeight="1">
      <c r="E3595" s="169"/>
      <c r="F3595" s="169"/>
    </row>
    <row r="3596" spans="5:6" ht="13.5" customHeight="1">
      <c r="E3596" s="169"/>
      <c r="F3596" s="169"/>
    </row>
    <row r="3597" spans="5:6" ht="13.5" customHeight="1">
      <c r="E3597" s="169"/>
      <c r="F3597" s="169"/>
    </row>
    <row r="3598" spans="5:6" ht="13.5" customHeight="1">
      <c r="E3598" s="169"/>
      <c r="F3598" s="169"/>
    </row>
    <row r="3599" spans="5:6" ht="13.5" customHeight="1">
      <c r="E3599" s="169"/>
      <c r="F3599" s="169"/>
    </row>
    <row r="3600" spans="5:6" ht="13.5" customHeight="1">
      <c r="E3600" s="169"/>
      <c r="F3600" s="169"/>
    </row>
    <row r="3601" spans="5:6" ht="13.5" customHeight="1">
      <c r="E3601" s="169"/>
      <c r="F3601" s="169"/>
    </row>
    <row r="3602" spans="5:6" ht="13.5" customHeight="1">
      <c r="E3602" s="169"/>
      <c r="F3602" s="169"/>
    </row>
    <row r="3603" spans="5:6" ht="13.5" customHeight="1">
      <c r="E3603" s="169"/>
      <c r="F3603" s="169"/>
    </row>
    <row r="3604" spans="5:6" ht="13.5" customHeight="1">
      <c r="E3604" s="169"/>
      <c r="F3604" s="169"/>
    </row>
    <row r="3605" spans="5:6" ht="13.5" customHeight="1">
      <c r="E3605" s="169"/>
      <c r="F3605" s="169"/>
    </row>
    <row r="3606" spans="5:6" ht="13.5" customHeight="1">
      <c r="E3606" s="169"/>
      <c r="F3606" s="169"/>
    </row>
    <row r="3607" spans="5:6" ht="13.5" customHeight="1">
      <c r="E3607" s="169"/>
      <c r="F3607" s="169"/>
    </row>
    <row r="3608" spans="5:6" ht="13.5" customHeight="1">
      <c r="E3608" s="169"/>
      <c r="F3608" s="169"/>
    </row>
    <row r="3609" spans="5:6" ht="13.5" customHeight="1">
      <c r="E3609" s="169"/>
      <c r="F3609" s="169"/>
    </row>
    <row r="3610" spans="5:6" ht="13.5" customHeight="1">
      <c r="E3610" s="169"/>
      <c r="F3610" s="169"/>
    </row>
    <row r="3611" spans="5:6" ht="13.5" customHeight="1">
      <c r="E3611" s="169"/>
      <c r="F3611" s="169"/>
    </row>
    <row r="3612" spans="5:6" ht="13.5" customHeight="1">
      <c r="E3612" s="169"/>
      <c r="F3612" s="169"/>
    </row>
    <row r="3613" spans="5:6" ht="13.5" customHeight="1">
      <c r="E3613" s="169"/>
      <c r="F3613" s="169"/>
    </row>
    <row r="3614" spans="5:6" ht="13.5" customHeight="1">
      <c r="E3614" s="169"/>
      <c r="F3614" s="169"/>
    </row>
    <row r="3615" spans="5:6" ht="13.5" customHeight="1">
      <c r="E3615" s="169"/>
      <c r="F3615" s="169"/>
    </row>
    <row r="3616" spans="5:6" ht="13.5" customHeight="1">
      <c r="E3616" s="169"/>
      <c r="F3616" s="169"/>
    </row>
    <row r="3617" spans="5:6" ht="13.5" customHeight="1">
      <c r="E3617" s="169"/>
      <c r="F3617" s="169"/>
    </row>
    <row r="3618" spans="5:6" ht="13.5" customHeight="1">
      <c r="E3618" s="169"/>
      <c r="F3618" s="169"/>
    </row>
    <row r="3619" spans="5:6" ht="13.5" customHeight="1">
      <c r="E3619" s="169"/>
      <c r="F3619" s="169"/>
    </row>
    <row r="3620" spans="5:6" ht="13.5" customHeight="1">
      <c r="E3620" s="169"/>
      <c r="F3620" s="169"/>
    </row>
    <row r="3621" spans="5:6" ht="13.5" customHeight="1">
      <c r="E3621" s="169"/>
      <c r="F3621" s="169"/>
    </row>
    <row r="3622" spans="5:6" ht="13.5" customHeight="1">
      <c r="E3622" s="169"/>
      <c r="F3622" s="169"/>
    </row>
    <row r="3623" spans="5:6" ht="13.5" customHeight="1">
      <c r="E3623" s="169"/>
      <c r="F3623" s="169"/>
    </row>
    <row r="3624" spans="5:6" ht="13.5" customHeight="1">
      <c r="E3624" s="169"/>
      <c r="F3624" s="169"/>
    </row>
    <row r="3625" spans="5:6" ht="13.5" customHeight="1">
      <c r="E3625" s="169"/>
      <c r="F3625" s="169"/>
    </row>
    <row r="3626" spans="5:6" ht="13.5" customHeight="1">
      <c r="E3626" s="169"/>
      <c r="F3626" s="169"/>
    </row>
    <row r="3627" spans="5:6" ht="13.5" customHeight="1">
      <c r="E3627" s="169"/>
      <c r="F3627" s="169"/>
    </row>
    <row r="3628" spans="5:6" ht="13.5" customHeight="1">
      <c r="E3628" s="169"/>
      <c r="F3628" s="169"/>
    </row>
    <row r="3629" spans="5:6" ht="13.5" customHeight="1">
      <c r="E3629" s="169"/>
      <c r="F3629" s="169"/>
    </row>
    <row r="3630" spans="5:6" ht="13.5" customHeight="1">
      <c r="E3630" s="169"/>
      <c r="F3630" s="169"/>
    </row>
    <row r="3631" spans="5:6" ht="13.5" customHeight="1">
      <c r="E3631" s="169"/>
      <c r="F3631" s="169"/>
    </row>
    <row r="3632" spans="5:6" ht="13.5" customHeight="1">
      <c r="E3632" s="169"/>
      <c r="F3632" s="169"/>
    </row>
    <row r="3633" spans="5:6" ht="13.5" customHeight="1">
      <c r="E3633" s="169"/>
      <c r="F3633" s="169"/>
    </row>
    <row r="3634" spans="5:6" ht="13.5" customHeight="1">
      <c r="E3634" s="169"/>
      <c r="F3634" s="169"/>
    </row>
    <row r="3635" spans="5:6" ht="13.5" customHeight="1">
      <c r="E3635" s="169"/>
      <c r="F3635" s="169"/>
    </row>
    <row r="3636" spans="5:6" ht="13.5" customHeight="1">
      <c r="E3636" s="169"/>
      <c r="F3636" s="169"/>
    </row>
    <row r="3637" spans="5:6" ht="13.5" customHeight="1">
      <c r="E3637" s="169"/>
      <c r="F3637" s="169"/>
    </row>
    <row r="3638" spans="5:6" ht="13.5" customHeight="1">
      <c r="E3638" s="169"/>
      <c r="F3638" s="169"/>
    </row>
    <row r="3639" spans="5:6" ht="13.5" customHeight="1">
      <c r="E3639" s="169"/>
      <c r="F3639" s="169"/>
    </row>
    <row r="3640" spans="5:6" ht="13.5" customHeight="1">
      <c r="E3640" s="169"/>
      <c r="F3640" s="169"/>
    </row>
    <row r="3641" spans="5:6" ht="13.5" customHeight="1">
      <c r="E3641" s="169"/>
      <c r="F3641" s="169"/>
    </row>
    <row r="3642" spans="5:6" ht="13.5" customHeight="1">
      <c r="E3642" s="169"/>
      <c r="F3642" s="169"/>
    </row>
    <row r="3643" spans="5:6" ht="13.5" customHeight="1">
      <c r="E3643" s="169"/>
      <c r="F3643" s="169"/>
    </row>
    <row r="3644" spans="5:6" ht="13.5" customHeight="1">
      <c r="E3644" s="169"/>
      <c r="F3644" s="169"/>
    </row>
    <row r="3645" spans="5:6" ht="13.5" customHeight="1">
      <c r="E3645" s="169"/>
      <c r="F3645" s="169"/>
    </row>
    <row r="3646" spans="5:6" ht="13.5" customHeight="1">
      <c r="E3646" s="169"/>
      <c r="F3646" s="169"/>
    </row>
    <row r="3647" spans="5:6" ht="13.5" customHeight="1">
      <c r="E3647" s="169"/>
      <c r="F3647" s="169"/>
    </row>
    <row r="3648" spans="5:6" ht="13.5" customHeight="1">
      <c r="E3648" s="169"/>
      <c r="F3648" s="169"/>
    </row>
    <row r="3649" spans="5:6" ht="13.5" customHeight="1">
      <c r="E3649" s="169"/>
      <c r="F3649" s="169"/>
    </row>
    <row r="3650" spans="5:6" ht="13.5" customHeight="1">
      <c r="E3650" s="169"/>
      <c r="F3650" s="169"/>
    </row>
    <row r="3651" spans="5:6" ht="13.5" customHeight="1">
      <c r="E3651" s="169"/>
      <c r="F3651" s="169"/>
    </row>
    <row r="3652" spans="5:6" ht="13.5" customHeight="1">
      <c r="E3652" s="169"/>
      <c r="F3652" s="169"/>
    </row>
    <row r="3653" spans="5:6" ht="13.5" customHeight="1">
      <c r="E3653" s="169"/>
      <c r="F3653" s="169"/>
    </row>
    <row r="3654" spans="5:6" ht="13.5" customHeight="1">
      <c r="E3654" s="169"/>
      <c r="F3654" s="169"/>
    </row>
    <row r="3655" spans="5:6" ht="13.5" customHeight="1">
      <c r="E3655" s="169"/>
      <c r="F3655" s="169"/>
    </row>
    <row r="3656" spans="5:6" ht="13.5" customHeight="1">
      <c r="E3656" s="169"/>
      <c r="F3656" s="169"/>
    </row>
    <row r="3657" spans="5:6" ht="13.5" customHeight="1">
      <c r="E3657" s="169"/>
      <c r="F3657" s="169"/>
    </row>
    <row r="3658" spans="5:6" ht="13.5" customHeight="1">
      <c r="E3658" s="169"/>
      <c r="F3658" s="169"/>
    </row>
    <row r="3659" spans="5:6" ht="13.5" customHeight="1">
      <c r="E3659" s="169"/>
      <c r="F3659" s="169"/>
    </row>
    <row r="3660" spans="5:6" ht="13.5" customHeight="1">
      <c r="E3660" s="169"/>
      <c r="F3660" s="169"/>
    </row>
    <row r="3661" spans="5:6" ht="13.5" customHeight="1">
      <c r="E3661" s="169"/>
      <c r="F3661" s="169"/>
    </row>
    <row r="3662" spans="5:6" ht="13.5" customHeight="1">
      <c r="E3662" s="169"/>
      <c r="F3662" s="169"/>
    </row>
    <row r="3663" spans="5:6" ht="13.5" customHeight="1">
      <c r="E3663" s="169"/>
      <c r="F3663" s="169"/>
    </row>
    <row r="3664" spans="5:6" ht="13.5" customHeight="1">
      <c r="E3664" s="169"/>
      <c r="F3664" s="169"/>
    </row>
    <row r="3665" spans="5:6" ht="13.5" customHeight="1">
      <c r="E3665" s="169"/>
      <c r="F3665" s="169"/>
    </row>
    <row r="3666" spans="5:6" ht="13.5" customHeight="1">
      <c r="E3666" s="169"/>
      <c r="F3666" s="169"/>
    </row>
    <row r="3667" spans="5:6" ht="13.5" customHeight="1">
      <c r="E3667" s="169"/>
      <c r="F3667" s="169"/>
    </row>
    <row r="3668" spans="5:6" ht="13.5" customHeight="1">
      <c r="E3668" s="169"/>
      <c r="F3668" s="169"/>
    </row>
    <row r="3669" spans="5:6" ht="13.5" customHeight="1">
      <c r="E3669" s="169"/>
      <c r="F3669" s="169"/>
    </row>
    <row r="3670" spans="5:6" ht="13.5" customHeight="1">
      <c r="E3670" s="169"/>
      <c r="F3670" s="169"/>
    </row>
    <row r="3671" spans="5:6" ht="13.5" customHeight="1">
      <c r="E3671" s="169"/>
      <c r="F3671" s="169"/>
    </row>
    <row r="3672" spans="5:6" ht="13.5" customHeight="1">
      <c r="E3672" s="169"/>
      <c r="F3672" s="169"/>
    </row>
    <row r="3673" spans="5:6" ht="13.5" customHeight="1">
      <c r="E3673" s="169"/>
      <c r="F3673" s="169"/>
    </row>
    <row r="3674" spans="5:6" ht="13.5" customHeight="1">
      <c r="E3674" s="169"/>
      <c r="F3674" s="169"/>
    </row>
    <row r="3675" spans="5:6" ht="13.5" customHeight="1">
      <c r="E3675" s="169"/>
      <c r="F3675" s="169"/>
    </row>
    <row r="3676" spans="5:6" ht="13.5" customHeight="1">
      <c r="E3676" s="169"/>
      <c r="F3676" s="169"/>
    </row>
    <row r="3677" spans="5:6" ht="13.5" customHeight="1">
      <c r="E3677" s="169"/>
      <c r="F3677" s="169"/>
    </row>
    <row r="3678" spans="5:6" ht="13.5" customHeight="1">
      <c r="E3678" s="169"/>
      <c r="F3678" s="169"/>
    </row>
    <row r="3679" spans="5:6" ht="13.5" customHeight="1">
      <c r="E3679" s="169"/>
      <c r="F3679" s="169"/>
    </row>
    <row r="3680" spans="5:6" ht="13.5" customHeight="1">
      <c r="E3680" s="169"/>
      <c r="F3680" s="169"/>
    </row>
    <row r="3681" spans="5:6" ht="13.5" customHeight="1">
      <c r="E3681" s="169"/>
      <c r="F3681" s="169"/>
    </row>
    <row r="3682" spans="5:6" ht="13.5" customHeight="1">
      <c r="E3682" s="169"/>
      <c r="F3682" s="169"/>
    </row>
    <row r="3683" spans="5:6" ht="13.5" customHeight="1">
      <c r="E3683" s="169"/>
      <c r="F3683" s="169"/>
    </row>
    <row r="3684" spans="5:6" ht="13.5" customHeight="1">
      <c r="E3684" s="169"/>
      <c r="F3684" s="169"/>
    </row>
    <row r="3685" spans="5:6" ht="13.5" customHeight="1">
      <c r="E3685" s="169"/>
      <c r="F3685" s="169"/>
    </row>
    <row r="3686" spans="5:6" ht="13.5" customHeight="1">
      <c r="E3686" s="169"/>
      <c r="F3686" s="169"/>
    </row>
    <row r="3687" spans="5:6" ht="13.5" customHeight="1">
      <c r="E3687" s="169"/>
      <c r="F3687" s="169"/>
    </row>
    <row r="3688" spans="5:6" ht="13.5" customHeight="1">
      <c r="E3688" s="169"/>
      <c r="F3688" s="169"/>
    </row>
    <row r="3689" spans="5:6" ht="13.5" customHeight="1">
      <c r="E3689" s="169"/>
      <c r="F3689" s="169"/>
    </row>
    <row r="3690" spans="5:6" ht="13.5" customHeight="1">
      <c r="E3690" s="169"/>
      <c r="F3690" s="169"/>
    </row>
    <row r="3691" spans="5:6" ht="13.5" customHeight="1">
      <c r="E3691" s="169"/>
      <c r="F3691" s="169"/>
    </row>
    <row r="3692" spans="5:6" ht="13.5" customHeight="1">
      <c r="E3692" s="169"/>
      <c r="F3692" s="169"/>
    </row>
    <row r="3693" spans="5:6" ht="13.5" customHeight="1">
      <c r="E3693" s="169"/>
      <c r="F3693" s="169"/>
    </row>
    <row r="3694" spans="5:6" ht="13.5" customHeight="1">
      <c r="E3694" s="169"/>
      <c r="F3694" s="169"/>
    </row>
    <row r="3695" spans="5:6" ht="13.5" customHeight="1">
      <c r="E3695" s="169"/>
      <c r="F3695" s="169"/>
    </row>
    <row r="3696" spans="5:6" ht="13.5" customHeight="1">
      <c r="E3696" s="169"/>
      <c r="F3696" s="169"/>
    </row>
    <row r="3697" spans="5:6" ht="13.5" customHeight="1">
      <c r="E3697" s="169"/>
      <c r="F3697" s="169"/>
    </row>
    <row r="3698" spans="5:6" ht="13.5" customHeight="1">
      <c r="E3698" s="169"/>
      <c r="F3698" s="169"/>
    </row>
    <row r="3699" spans="5:6" ht="13.5" customHeight="1">
      <c r="E3699" s="169"/>
      <c r="F3699" s="169"/>
    </row>
    <row r="3700" spans="5:6" ht="13.5" customHeight="1">
      <c r="E3700" s="169"/>
      <c r="F3700" s="169"/>
    </row>
    <row r="3701" spans="5:6" ht="13.5" customHeight="1">
      <c r="E3701" s="169"/>
      <c r="F3701" s="169"/>
    </row>
    <row r="3702" spans="5:6" ht="13.5" customHeight="1">
      <c r="E3702" s="169"/>
      <c r="F3702" s="169"/>
    </row>
    <row r="3703" spans="5:6" ht="13.5" customHeight="1">
      <c r="E3703" s="169"/>
      <c r="F3703" s="169"/>
    </row>
    <row r="3704" spans="5:6" ht="13.5" customHeight="1">
      <c r="E3704" s="169"/>
      <c r="F3704" s="169"/>
    </row>
    <row r="3705" spans="5:6" ht="13.5" customHeight="1">
      <c r="E3705" s="169"/>
      <c r="F3705" s="169"/>
    </row>
    <row r="3706" spans="5:6" ht="13.5" customHeight="1">
      <c r="E3706" s="169"/>
      <c r="F3706" s="169"/>
    </row>
    <row r="3707" spans="5:6" ht="13.5" customHeight="1">
      <c r="E3707" s="169"/>
      <c r="F3707" s="169"/>
    </row>
    <row r="3708" spans="5:6" ht="13.5" customHeight="1">
      <c r="E3708" s="169"/>
      <c r="F3708" s="169"/>
    </row>
    <row r="3709" spans="5:6" ht="13.5" customHeight="1">
      <c r="E3709" s="169"/>
      <c r="F3709" s="169"/>
    </row>
    <row r="3710" spans="5:6" ht="13.5" customHeight="1">
      <c r="E3710" s="169"/>
      <c r="F3710" s="169"/>
    </row>
    <row r="3711" spans="5:6" ht="13.5" customHeight="1">
      <c r="E3711" s="169"/>
      <c r="F3711" s="169"/>
    </row>
    <row r="3712" spans="5:6" ht="13.5" customHeight="1">
      <c r="E3712" s="169"/>
      <c r="F3712" s="169"/>
    </row>
    <row r="3713" spans="5:6" ht="13.5" customHeight="1">
      <c r="E3713" s="169"/>
      <c r="F3713" s="169"/>
    </row>
    <row r="3714" spans="5:6" ht="13.5" customHeight="1">
      <c r="E3714" s="169"/>
      <c r="F3714" s="169"/>
    </row>
    <row r="3715" spans="5:6" ht="13.5" customHeight="1">
      <c r="E3715" s="169"/>
      <c r="F3715" s="169"/>
    </row>
    <row r="3716" spans="5:6" ht="13.5" customHeight="1">
      <c r="E3716" s="169"/>
      <c r="F3716" s="169"/>
    </row>
    <row r="3717" spans="5:6" ht="13.5" customHeight="1">
      <c r="E3717" s="169"/>
      <c r="F3717" s="169"/>
    </row>
    <row r="3718" spans="5:6" ht="13.5" customHeight="1">
      <c r="E3718" s="169"/>
      <c r="F3718" s="169"/>
    </row>
    <row r="3719" spans="5:6" ht="13.5" customHeight="1">
      <c r="E3719" s="169"/>
      <c r="F3719" s="169"/>
    </row>
    <row r="3720" spans="5:6" ht="13.5" customHeight="1">
      <c r="E3720" s="169"/>
      <c r="F3720" s="169"/>
    </row>
    <row r="3721" spans="5:6" ht="13.5" customHeight="1">
      <c r="E3721" s="169"/>
      <c r="F3721" s="169"/>
    </row>
    <row r="3722" spans="5:6" ht="13.5" customHeight="1">
      <c r="E3722" s="169"/>
      <c r="F3722" s="169"/>
    </row>
    <row r="3723" spans="5:6" ht="13.5" customHeight="1">
      <c r="E3723" s="169"/>
      <c r="F3723" s="169"/>
    </row>
    <row r="3724" spans="5:6" ht="13.5" customHeight="1">
      <c r="E3724" s="169"/>
      <c r="F3724" s="169"/>
    </row>
    <row r="3725" spans="5:6" ht="13.5" customHeight="1">
      <c r="E3725" s="169"/>
      <c r="F3725" s="169"/>
    </row>
    <row r="3726" spans="5:6" ht="13.5" customHeight="1">
      <c r="E3726" s="169"/>
      <c r="F3726" s="169"/>
    </row>
    <row r="3727" spans="5:6" ht="13.5" customHeight="1">
      <c r="E3727" s="169"/>
      <c r="F3727" s="169"/>
    </row>
    <row r="3728" spans="5:6" ht="13.5" customHeight="1">
      <c r="E3728" s="169"/>
      <c r="F3728" s="169"/>
    </row>
    <row r="3729" spans="5:6" ht="13.5" customHeight="1">
      <c r="E3729" s="169"/>
      <c r="F3729" s="169"/>
    </row>
    <row r="3730" spans="5:6" ht="13.5" customHeight="1">
      <c r="E3730" s="169"/>
      <c r="F3730" s="169"/>
    </row>
    <row r="3731" spans="5:6" ht="13.5" customHeight="1">
      <c r="E3731" s="169"/>
      <c r="F3731" s="169"/>
    </row>
    <row r="3732" spans="5:6" ht="13.5" customHeight="1">
      <c r="E3732" s="169"/>
      <c r="F3732" s="169"/>
    </row>
    <row r="3733" spans="5:6" ht="13.5" customHeight="1">
      <c r="E3733" s="169"/>
      <c r="F3733" s="169"/>
    </row>
    <row r="3734" spans="5:6" ht="13.5" customHeight="1">
      <c r="E3734" s="169"/>
      <c r="F3734" s="169"/>
    </row>
    <row r="3735" spans="5:6" ht="13.5" customHeight="1">
      <c r="E3735" s="169"/>
      <c r="F3735" s="169"/>
    </row>
    <row r="3736" spans="5:6" ht="13.5" customHeight="1">
      <c r="E3736" s="169"/>
      <c r="F3736" s="169"/>
    </row>
    <row r="3737" spans="5:6" ht="13.5" customHeight="1">
      <c r="E3737" s="169"/>
      <c r="F3737" s="169"/>
    </row>
    <row r="3738" spans="5:6" ht="13.5" customHeight="1">
      <c r="E3738" s="169"/>
      <c r="F3738" s="169"/>
    </row>
    <row r="3739" spans="5:6" ht="13.5" customHeight="1">
      <c r="E3739" s="169"/>
      <c r="F3739" s="169"/>
    </row>
    <row r="3740" spans="5:6" ht="13.5" customHeight="1">
      <c r="E3740" s="169"/>
      <c r="F3740" s="169"/>
    </row>
    <row r="3741" spans="5:6" ht="13.5" customHeight="1">
      <c r="E3741" s="169"/>
      <c r="F3741" s="169"/>
    </row>
    <row r="3742" spans="5:6" ht="13.5" customHeight="1">
      <c r="E3742" s="169"/>
      <c r="F3742" s="169"/>
    </row>
    <row r="3743" spans="5:6" ht="13.5" customHeight="1">
      <c r="E3743" s="169"/>
      <c r="F3743" s="169"/>
    </row>
    <row r="3744" spans="5:6" ht="13.5" customHeight="1">
      <c r="E3744" s="169"/>
      <c r="F3744" s="169"/>
    </row>
    <row r="3745" spans="5:6" ht="13.5" customHeight="1">
      <c r="E3745" s="169"/>
      <c r="F3745" s="169"/>
    </row>
    <row r="3746" spans="5:6" ht="13.5" customHeight="1">
      <c r="E3746" s="169"/>
      <c r="F3746" s="169"/>
    </row>
    <row r="3747" spans="5:6" ht="13.5" customHeight="1">
      <c r="E3747" s="169"/>
      <c r="F3747" s="169"/>
    </row>
    <row r="3748" spans="5:6" ht="13.5" customHeight="1">
      <c r="E3748" s="169"/>
      <c r="F3748" s="169"/>
    </row>
    <row r="3749" spans="5:6" ht="13.5" customHeight="1">
      <c r="E3749" s="169"/>
      <c r="F3749" s="169"/>
    </row>
    <row r="3750" spans="5:6" ht="13.5" customHeight="1">
      <c r="E3750" s="169"/>
      <c r="F3750" s="169"/>
    </row>
    <row r="3751" spans="5:6" ht="13.5" customHeight="1">
      <c r="E3751" s="169"/>
      <c r="F3751" s="169"/>
    </row>
    <row r="3752" spans="5:6" ht="13.5" customHeight="1">
      <c r="E3752" s="169"/>
      <c r="F3752" s="169"/>
    </row>
    <row r="3753" spans="5:6" ht="13.5" customHeight="1">
      <c r="E3753" s="169"/>
      <c r="F3753" s="169"/>
    </row>
    <row r="3754" spans="5:6" ht="13.5" customHeight="1">
      <c r="E3754" s="169"/>
      <c r="F3754" s="169"/>
    </row>
    <row r="3755" spans="5:6" ht="13.5" customHeight="1">
      <c r="E3755" s="169"/>
      <c r="F3755" s="169"/>
    </row>
    <row r="3756" spans="5:6" ht="13.5" customHeight="1">
      <c r="E3756" s="169"/>
      <c r="F3756" s="169"/>
    </row>
    <row r="3757" spans="5:6" ht="13.5" customHeight="1">
      <c r="E3757" s="169"/>
      <c r="F3757" s="169"/>
    </row>
    <row r="3758" spans="5:6" ht="13.5" customHeight="1">
      <c r="E3758" s="169"/>
      <c r="F3758" s="169"/>
    </row>
    <row r="3759" spans="5:6" ht="13.5" customHeight="1">
      <c r="E3759" s="169"/>
      <c r="F3759" s="169"/>
    </row>
    <row r="3760" spans="5:6" ht="13.5" customHeight="1">
      <c r="E3760" s="169"/>
      <c r="F3760" s="169"/>
    </row>
    <row r="3761" spans="5:6" ht="13.5" customHeight="1">
      <c r="E3761" s="169"/>
      <c r="F3761" s="169"/>
    </row>
    <row r="3762" spans="5:6" ht="13.5" customHeight="1">
      <c r="E3762" s="169"/>
      <c r="F3762" s="169"/>
    </row>
    <row r="3763" spans="5:6" ht="13.5" customHeight="1">
      <c r="E3763" s="169"/>
      <c r="F3763" s="169"/>
    </row>
    <row r="3764" spans="5:6" ht="13.5" customHeight="1">
      <c r="E3764" s="169"/>
      <c r="F3764" s="169"/>
    </row>
    <row r="3765" spans="5:6" ht="13.5" customHeight="1">
      <c r="E3765" s="169"/>
      <c r="F3765" s="169"/>
    </row>
    <row r="3766" spans="5:6" ht="13.5" customHeight="1">
      <c r="E3766" s="169"/>
      <c r="F3766" s="169"/>
    </row>
    <row r="3767" spans="5:6" ht="13.5" customHeight="1">
      <c r="E3767" s="169"/>
      <c r="F3767" s="169"/>
    </row>
    <row r="3768" spans="5:6" ht="13.5" customHeight="1">
      <c r="E3768" s="169"/>
      <c r="F3768" s="169"/>
    </row>
    <row r="3769" spans="5:6" ht="13.5" customHeight="1">
      <c r="E3769" s="169"/>
      <c r="F3769" s="169"/>
    </row>
    <row r="3770" spans="5:6" ht="13.5" customHeight="1">
      <c r="E3770" s="169"/>
      <c r="F3770" s="169"/>
    </row>
    <row r="3771" spans="5:6" ht="13.5" customHeight="1">
      <c r="E3771" s="169"/>
      <c r="F3771" s="169"/>
    </row>
    <row r="3772" spans="5:6" ht="13.5" customHeight="1">
      <c r="E3772" s="169"/>
      <c r="F3772" s="169"/>
    </row>
    <row r="3773" spans="5:6" ht="13.5" customHeight="1">
      <c r="E3773" s="169"/>
      <c r="F3773" s="169"/>
    </row>
    <row r="3774" spans="5:6" ht="13.5" customHeight="1">
      <c r="E3774" s="169"/>
      <c r="F3774" s="169"/>
    </row>
    <row r="3775" spans="5:6" ht="13.5" customHeight="1">
      <c r="E3775" s="169"/>
      <c r="F3775" s="169"/>
    </row>
    <row r="3776" spans="5:6" ht="13.5" customHeight="1">
      <c r="E3776" s="169"/>
      <c r="F3776" s="169"/>
    </row>
    <row r="3777" spans="5:6" ht="13.5" customHeight="1">
      <c r="E3777" s="169"/>
      <c r="F3777" s="169"/>
    </row>
    <row r="3778" spans="5:6" ht="13.5" customHeight="1">
      <c r="E3778" s="169"/>
      <c r="F3778" s="169"/>
    </row>
    <row r="3779" spans="5:6" ht="13.5" customHeight="1">
      <c r="E3779" s="169"/>
      <c r="F3779" s="169"/>
    </row>
    <row r="3780" spans="5:6" ht="13.5" customHeight="1">
      <c r="E3780" s="169"/>
      <c r="F3780" s="169"/>
    </row>
    <row r="3781" spans="5:6" ht="13.5" customHeight="1">
      <c r="E3781" s="169"/>
      <c r="F3781" s="169"/>
    </row>
    <row r="3782" spans="5:6" ht="13.5" customHeight="1">
      <c r="E3782" s="169"/>
      <c r="F3782" s="169"/>
    </row>
    <row r="3783" spans="5:6" ht="13.5" customHeight="1">
      <c r="E3783" s="169"/>
      <c r="F3783" s="169"/>
    </row>
    <row r="3784" spans="5:6" ht="13.5" customHeight="1">
      <c r="E3784" s="169"/>
      <c r="F3784" s="169"/>
    </row>
    <row r="3785" spans="5:6" ht="13.5" customHeight="1">
      <c r="E3785" s="169"/>
      <c r="F3785" s="169"/>
    </row>
    <row r="3786" spans="5:6" ht="13.5" customHeight="1">
      <c r="E3786" s="169"/>
      <c r="F3786" s="169"/>
    </row>
    <row r="3787" spans="5:6" ht="13.5" customHeight="1">
      <c r="E3787" s="169"/>
      <c r="F3787" s="169"/>
    </row>
    <row r="3788" spans="5:6" ht="13.5" customHeight="1">
      <c r="E3788" s="169"/>
      <c r="F3788" s="169"/>
    </row>
    <row r="3789" spans="5:6" ht="13.5" customHeight="1">
      <c r="E3789" s="169"/>
      <c r="F3789" s="169"/>
    </row>
    <row r="3790" spans="5:6" ht="13.5" customHeight="1">
      <c r="E3790" s="169"/>
      <c r="F3790" s="169"/>
    </row>
    <row r="3791" spans="5:6" ht="13.5" customHeight="1">
      <c r="E3791" s="169"/>
      <c r="F3791" s="169"/>
    </row>
    <row r="3792" spans="5:6" ht="13.5" customHeight="1">
      <c r="E3792" s="169"/>
      <c r="F3792" s="169"/>
    </row>
    <row r="3793" spans="5:6" ht="13.5" customHeight="1">
      <c r="E3793" s="169"/>
      <c r="F3793" s="169"/>
    </row>
    <row r="3794" spans="5:6" ht="13.5" customHeight="1">
      <c r="E3794" s="169"/>
      <c r="F3794" s="169"/>
    </row>
    <row r="3795" spans="5:6" ht="13.5" customHeight="1">
      <c r="E3795" s="169"/>
      <c r="F3795" s="169"/>
    </row>
    <row r="3796" spans="5:6" ht="13.5" customHeight="1">
      <c r="E3796" s="169"/>
      <c r="F3796" s="169"/>
    </row>
    <row r="3797" spans="5:6" ht="13.5" customHeight="1">
      <c r="E3797" s="169"/>
      <c r="F3797" s="169"/>
    </row>
    <row r="3798" spans="5:6" ht="13.5" customHeight="1">
      <c r="E3798" s="169"/>
      <c r="F3798" s="169"/>
    </row>
    <row r="3799" spans="5:6" ht="13.5" customHeight="1">
      <c r="E3799" s="169"/>
      <c r="F3799" s="169"/>
    </row>
    <row r="3800" spans="5:6" ht="13.5" customHeight="1">
      <c r="E3800" s="169"/>
      <c r="F3800" s="169"/>
    </row>
    <row r="3801" spans="5:6" ht="13.5" customHeight="1">
      <c r="E3801" s="169"/>
      <c r="F3801" s="169"/>
    </row>
    <row r="3802" spans="5:6" ht="13.5" customHeight="1">
      <c r="E3802" s="169"/>
      <c r="F3802" s="169"/>
    </row>
    <row r="3803" spans="5:6" ht="13.5" customHeight="1">
      <c r="E3803" s="169"/>
      <c r="F3803" s="169"/>
    </row>
    <row r="3804" spans="5:6" ht="13.5" customHeight="1">
      <c r="E3804" s="169"/>
      <c r="F3804" s="169"/>
    </row>
    <row r="3805" spans="5:6" ht="13.5" customHeight="1">
      <c r="E3805" s="169"/>
      <c r="F3805" s="169"/>
    </row>
    <row r="3806" spans="5:6" ht="13.5" customHeight="1">
      <c r="E3806" s="169"/>
      <c r="F3806" s="169"/>
    </row>
    <row r="3807" spans="5:6" ht="13.5" customHeight="1">
      <c r="E3807" s="169"/>
      <c r="F3807" s="169"/>
    </row>
    <row r="3808" spans="5:6" ht="13.5" customHeight="1">
      <c r="E3808" s="169"/>
      <c r="F3808" s="169"/>
    </row>
    <row r="3809" spans="5:6" ht="13.5" customHeight="1">
      <c r="E3809" s="169"/>
      <c r="F3809" s="169"/>
    </row>
    <row r="3810" spans="5:6" ht="13.5" customHeight="1">
      <c r="E3810" s="169"/>
      <c r="F3810" s="169"/>
    </row>
    <row r="3811" spans="5:6" ht="13.5" customHeight="1">
      <c r="E3811" s="169"/>
      <c r="F3811" s="169"/>
    </row>
    <row r="3812" spans="5:6" ht="13.5" customHeight="1">
      <c r="E3812" s="169"/>
      <c r="F3812" s="169"/>
    </row>
    <row r="3813" spans="5:6" ht="13.5" customHeight="1">
      <c r="E3813" s="169"/>
      <c r="F3813" s="169"/>
    </row>
    <row r="3814" spans="5:6" ht="13.5" customHeight="1">
      <c r="E3814" s="169"/>
      <c r="F3814" s="169"/>
    </row>
    <row r="3815" spans="5:6" ht="13.5" customHeight="1">
      <c r="E3815" s="169"/>
      <c r="F3815" s="169"/>
    </row>
    <row r="3816" spans="5:6" ht="13.5" customHeight="1">
      <c r="E3816" s="169"/>
      <c r="F3816" s="169"/>
    </row>
    <row r="3817" spans="5:6" ht="13.5" customHeight="1">
      <c r="E3817" s="169"/>
      <c r="F3817" s="169"/>
    </row>
    <row r="3818" spans="5:6" ht="13.5" customHeight="1">
      <c r="E3818" s="169"/>
      <c r="F3818" s="169"/>
    </row>
    <row r="3819" spans="5:6" ht="13.5" customHeight="1">
      <c r="E3819" s="169"/>
      <c r="F3819" s="169"/>
    </row>
    <row r="3820" spans="5:6" ht="13.5" customHeight="1">
      <c r="E3820" s="169"/>
      <c r="F3820" s="169"/>
    </row>
    <row r="3821" spans="5:6" ht="13.5" customHeight="1">
      <c r="E3821" s="169"/>
      <c r="F3821" s="169"/>
    </row>
    <row r="3822" spans="5:6" ht="13.5" customHeight="1">
      <c r="E3822" s="169"/>
      <c r="F3822" s="169"/>
    </row>
    <row r="3823" spans="5:6" ht="13.5" customHeight="1">
      <c r="E3823" s="169"/>
      <c r="F3823" s="169"/>
    </row>
    <row r="3824" spans="5:6" ht="13.5" customHeight="1">
      <c r="E3824" s="169"/>
      <c r="F3824" s="169"/>
    </row>
    <row r="3825" spans="5:6" ht="13.5" customHeight="1">
      <c r="E3825" s="169"/>
      <c r="F3825" s="169"/>
    </row>
    <row r="3826" spans="5:6" ht="13.5" customHeight="1">
      <c r="E3826" s="169"/>
      <c r="F3826" s="169"/>
    </row>
    <row r="3827" spans="5:6" ht="13.5" customHeight="1">
      <c r="E3827" s="169"/>
      <c r="F3827" s="169"/>
    </row>
    <row r="3828" spans="5:6" ht="13.5" customHeight="1">
      <c r="E3828" s="169"/>
      <c r="F3828" s="169"/>
    </row>
    <row r="3829" spans="5:6" ht="13.5" customHeight="1">
      <c r="E3829" s="169"/>
      <c r="F3829" s="169"/>
    </row>
    <row r="3830" spans="5:6" ht="13.5" customHeight="1">
      <c r="E3830" s="169"/>
      <c r="F3830" s="169"/>
    </row>
    <row r="3831" spans="5:6" ht="13.5" customHeight="1">
      <c r="E3831" s="169"/>
      <c r="F3831" s="169"/>
    </row>
    <row r="3832" spans="5:6" ht="13.5" customHeight="1">
      <c r="E3832" s="169"/>
      <c r="F3832" s="169"/>
    </row>
    <row r="3833" spans="5:6" ht="13.5" customHeight="1">
      <c r="E3833" s="169"/>
      <c r="F3833" s="169"/>
    </row>
    <row r="3834" spans="5:6" ht="13.5" customHeight="1">
      <c r="E3834" s="169"/>
      <c r="F3834" s="169"/>
    </row>
    <row r="3835" spans="5:6" ht="13.5" customHeight="1">
      <c r="E3835" s="169"/>
      <c r="F3835" s="169"/>
    </row>
    <row r="3836" spans="5:6" ht="13.5" customHeight="1">
      <c r="E3836" s="169"/>
      <c r="F3836" s="169"/>
    </row>
    <row r="3837" spans="5:6" ht="13.5" customHeight="1">
      <c r="E3837" s="169"/>
      <c r="F3837" s="169"/>
    </row>
    <row r="3838" spans="5:6" ht="13.5" customHeight="1">
      <c r="E3838" s="169"/>
      <c r="F3838" s="169"/>
    </row>
    <row r="3839" spans="5:6" ht="13.5" customHeight="1">
      <c r="E3839" s="169"/>
      <c r="F3839" s="169"/>
    </row>
    <row r="3840" spans="5:6" ht="13.5" customHeight="1">
      <c r="E3840" s="169"/>
      <c r="F3840" s="169"/>
    </row>
    <row r="3841" spans="5:6" ht="13.5" customHeight="1">
      <c r="E3841" s="169"/>
      <c r="F3841" s="169"/>
    </row>
    <row r="3842" spans="5:6" ht="13.5" customHeight="1">
      <c r="E3842" s="169"/>
      <c r="F3842" s="169"/>
    </row>
    <row r="3843" spans="5:6" ht="13.5" customHeight="1">
      <c r="E3843" s="169"/>
      <c r="F3843" s="169"/>
    </row>
    <row r="3844" spans="5:6" ht="13.5" customHeight="1">
      <c r="E3844" s="169"/>
      <c r="F3844" s="169"/>
    </row>
    <row r="3845" spans="5:6" ht="13.5" customHeight="1">
      <c r="E3845" s="169"/>
      <c r="F3845" s="169"/>
    </row>
    <row r="3846" spans="5:6" ht="13.5" customHeight="1">
      <c r="E3846" s="169"/>
      <c r="F3846" s="169"/>
    </row>
    <row r="3847" spans="5:6" ht="13.5" customHeight="1">
      <c r="E3847" s="169"/>
      <c r="F3847" s="169"/>
    </row>
    <row r="3848" spans="5:6" ht="13.5" customHeight="1">
      <c r="E3848" s="169"/>
      <c r="F3848" s="169"/>
    </row>
    <row r="3849" spans="5:6" ht="13.5" customHeight="1">
      <c r="E3849" s="169"/>
      <c r="F3849" s="169"/>
    </row>
    <row r="3850" spans="5:6" ht="13.5" customHeight="1">
      <c r="E3850" s="169"/>
      <c r="F3850" s="169"/>
    </row>
    <row r="3851" spans="5:6" ht="13.5" customHeight="1">
      <c r="E3851" s="169"/>
      <c r="F3851" s="169"/>
    </row>
    <row r="3852" spans="5:6" ht="13.5" customHeight="1">
      <c r="E3852" s="169"/>
      <c r="F3852" s="169"/>
    </row>
    <row r="3853" spans="5:6" ht="13.5" customHeight="1">
      <c r="E3853" s="169"/>
      <c r="F3853" s="169"/>
    </row>
    <row r="3854" spans="5:6" ht="13.5" customHeight="1">
      <c r="E3854" s="169"/>
      <c r="F3854" s="169"/>
    </row>
    <row r="3855" spans="5:6" ht="13.5" customHeight="1">
      <c r="E3855" s="169"/>
      <c r="F3855" s="169"/>
    </row>
    <row r="3856" spans="5:6" ht="13.5" customHeight="1">
      <c r="E3856" s="169"/>
      <c r="F3856" s="169"/>
    </row>
    <row r="3857" spans="5:6" ht="13.5" customHeight="1">
      <c r="E3857" s="169"/>
      <c r="F3857" s="169"/>
    </row>
    <row r="3858" spans="5:6" ht="13.5" customHeight="1">
      <c r="E3858" s="169"/>
      <c r="F3858" s="169"/>
    </row>
    <row r="3859" spans="5:6" ht="13.5" customHeight="1">
      <c r="E3859" s="169"/>
      <c r="F3859" s="169"/>
    </row>
    <row r="3860" spans="5:6" ht="13.5" customHeight="1">
      <c r="E3860" s="169"/>
      <c r="F3860" s="169"/>
    </row>
    <row r="3861" spans="5:6" ht="13.5" customHeight="1">
      <c r="E3861" s="169"/>
      <c r="F3861" s="169"/>
    </row>
    <row r="3862" spans="5:6" ht="13.5" customHeight="1">
      <c r="E3862" s="169"/>
      <c r="F3862" s="169"/>
    </row>
    <row r="3863" spans="5:6" ht="13.5" customHeight="1">
      <c r="E3863" s="169"/>
      <c r="F3863" s="169"/>
    </row>
    <row r="3864" spans="5:6" ht="13.5" customHeight="1">
      <c r="E3864" s="169"/>
      <c r="F3864" s="169"/>
    </row>
    <row r="3865" spans="5:6" ht="13.5" customHeight="1">
      <c r="E3865" s="169"/>
      <c r="F3865" s="169"/>
    </row>
    <row r="3866" spans="5:6" ht="13.5" customHeight="1">
      <c r="E3866" s="169"/>
      <c r="F3866" s="169"/>
    </row>
    <row r="3867" spans="5:6" ht="13.5" customHeight="1">
      <c r="E3867" s="169"/>
      <c r="F3867" s="169"/>
    </row>
    <row r="3868" spans="5:6" ht="13.5" customHeight="1">
      <c r="E3868" s="169"/>
      <c r="F3868" s="169"/>
    </row>
    <row r="3869" spans="5:6" ht="13.5" customHeight="1">
      <c r="E3869" s="169"/>
      <c r="F3869" s="169"/>
    </row>
    <row r="3870" spans="5:6" ht="13.5" customHeight="1">
      <c r="E3870" s="169"/>
      <c r="F3870" s="169"/>
    </row>
    <row r="3871" spans="5:6" ht="13.5" customHeight="1">
      <c r="E3871" s="169"/>
      <c r="F3871" s="169"/>
    </row>
    <row r="3872" spans="5:6" ht="13.5" customHeight="1">
      <c r="E3872" s="169"/>
      <c r="F3872" s="169"/>
    </row>
    <row r="3873" spans="5:6" ht="13.5" customHeight="1">
      <c r="E3873" s="169"/>
      <c r="F3873" s="169"/>
    </row>
    <row r="3874" spans="5:6" ht="13.5" customHeight="1">
      <c r="E3874" s="169"/>
      <c r="F3874" s="169"/>
    </row>
    <row r="3875" spans="5:6" ht="13.5" customHeight="1">
      <c r="E3875" s="169"/>
      <c r="F3875" s="169"/>
    </row>
    <row r="3876" spans="5:6" ht="13.5" customHeight="1">
      <c r="E3876" s="169"/>
      <c r="F3876" s="169"/>
    </row>
    <row r="3877" spans="5:6" ht="13.5" customHeight="1">
      <c r="E3877" s="169"/>
      <c r="F3877" s="169"/>
    </row>
    <row r="3878" spans="5:6" ht="13.5" customHeight="1">
      <c r="E3878" s="169"/>
      <c r="F3878" s="169"/>
    </row>
    <row r="3879" spans="5:6" ht="13.5" customHeight="1">
      <c r="E3879" s="169"/>
      <c r="F3879" s="169"/>
    </row>
    <row r="3880" spans="5:6" ht="13.5" customHeight="1">
      <c r="E3880" s="169"/>
      <c r="F3880" s="169"/>
    </row>
    <row r="3881" spans="5:6" ht="13.5" customHeight="1">
      <c r="E3881" s="169"/>
      <c r="F3881" s="169"/>
    </row>
    <row r="3882" spans="5:6" ht="13.5" customHeight="1">
      <c r="E3882" s="169"/>
      <c r="F3882" s="169"/>
    </row>
    <row r="3883" spans="5:6" ht="13.5" customHeight="1">
      <c r="E3883" s="169"/>
      <c r="F3883" s="169"/>
    </row>
    <row r="3884" spans="5:6" ht="13.5" customHeight="1">
      <c r="E3884" s="169"/>
      <c r="F3884" s="169"/>
    </row>
    <row r="3885" spans="5:6" ht="13.5" customHeight="1">
      <c r="E3885" s="169"/>
      <c r="F3885" s="169"/>
    </row>
    <row r="3886" spans="5:6" ht="13.5" customHeight="1">
      <c r="E3886" s="169"/>
      <c r="F3886" s="169"/>
    </row>
    <row r="3887" spans="5:6" ht="13.5" customHeight="1">
      <c r="E3887" s="169"/>
      <c r="F3887" s="169"/>
    </row>
    <row r="3888" spans="5:6" ht="13.5" customHeight="1">
      <c r="E3888" s="169"/>
      <c r="F3888" s="169"/>
    </row>
    <row r="3889" spans="5:6" ht="13.5" customHeight="1">
      <c r="E3889" s="169"/>
      <c r="F3889" s="169"/>
    </row>
    <row r="3890" spans="5:6" ht="13.5" customHeight="1">
      <c r="E3890" s="169"/>
      <c r="F3890" s="169"/>
    </row>
    <row r="3891" spans="5:6" ht="13.5" customHeight="1">
      <c r="E3891" s="169"/>
      <c r="F3891" s="169"/>
    </row>
    <row r="3892" spans="5:6" ht="13.5" customHeight="1">
      <c r="E3892" s="169"/>
      <c r="F3892" s="169"/>
    </row>
    <row r="3893" spans="5:6" ht="13.5" customHeight="1">
      <c r="E3893" s="169"/>
      <c r="F3893" s="169"/>
    </row>
    <row r="3894" spans="5:6" ht="13.5" customHeight="1">
      <c r="E3894" s="169"/>
      <c r="F3894" s="169"/>
    </row>
    <row r="3895" spans="5:6" ht="13.5" customHeight="1">
      <c r="E3895" s="169"/>
      <c r="F3895" s="169"/>
    </row>
    <row r="3896" spans="5:6" ht="13.5" customHeight="1">
      <c r="E3896" s="169"/>
      <c r="F3896" s="169"/>
    </row>
    <row r="3897" spans="5:6" ht="13.5" customHeight="1">
      <c r="E3897" s="169"/>
      <c r="F3897" s="169"/>
    </row>
    <row r="3898" spans="5:6" ht="13.5" customHeight="1">
      <c r="E3898" s="169"/>
      <c r="F3898" s="169"/>
    </row>
    <row r="3899" spans="5:6" ht="13.5" customHeight="1">
      <c r="E3899" s="169"/>
      <c r="F3899" s="169"/>
    </row>
    <row r="3900" spans="5:6" ht="13.5" customHeight="1">
      <c r="E3900" s="169"/>
      <c r="F3900" s="169"/>
    </row>
    <row r="3901" spans="5:6" ht="13.5" customHeight="1">
      <c r="E3901" s="169"/>
      <c r="F3901" s="169"/>
    </row>
    <row r="3902" spans="5:6" ht="13.5" customHeight="1">
      <c r="E3902" s="169"/>
      <c r="F3902" s="169"/>
    </row>
    <row r="3903" spans="5:6" ht="13.5" customHeight="1">
      <c r="E3903" s="169"/>
      <c r="F3903" s="169"/>
    </row>
    <row r="3904" spans="5:6" ht="13.5" customHeight="1">
      <c r="E3904" s="169"/>
      <c r="F3904" s="169"/>
    </row>
    <row r="3905" spans="5:6" ht="13.5" customHeight="1">
      <c r="E3905" s="169"/>
      <c r="F3905" s="169"/>
    </row>
    <row r="3906" spans="5:6" ht="13.5" customHeight="1">
      <c r="E3906" s="169"/>
      <c r="F3906" s="169"/>
    </row>
    <row r="3907" spans="5:6" ht="13.5" customHeight="1">
      <c r="E3907" s="169"/>
      <c r="F3907" s="169"/>
    </row>
    <row r="3908" spans="5:6" ht="13.5" customHeight="1">
      <c r="E3908" s="169"/>
      <c r="F3908" s="169"/>
    </row>
    <row r="3909" spans="5:6" ht="13.5" customHeight="1">
      <c r="E3909" s="169"/>
      <c r="F3909" s="169"/>
    </row>
    <row r="3910" spans="5:6" ht="13.5" customHeight="1">
      <c r="E3910" s="169"/>
      <c r="F3910" s="169"/>
    </row>
    <row r="3911" spans="5:6" ht="13.5" customHeight="1">
      <c r="E3911" s="169"/>
      <c r="F3911" s="169"/>
    </row>
    <row r="3912" spans="5:6" ht="13.5" customHeight="1">
      <c r="E3912" s="169"/>
      <c r="F3912" s="169"/>
    </row>
    <row r="3913" spans="5:6" ht="13.5" customHeight="1">
      <c r="E3913" s="169"/>
      <c r="F3913" s="169"/>
    </row>
    <row r="3914" spans="5:6" ht="13.5" customHeight="1">
      <c r="E3914" s="169"/>
      <c r="F3914" s="169"/>
    </row>
    <row r="3915" spans="5:6" ht="13.5" customHeight="1">
      <c r="E3915" s="169"/>
      <c r="F3915" s="169"/>
    </row>
    <row r="3916" spans="5:6" ht="13.5" customHeight="1">
      <c r="E3916" s="169"/>
      <c r="F3916" s="169"/>
    </row>
    <row r="3917" spans="5:6" ht="13.5" customHeight="1">
      <c r="E3917" s="169"/>
      <c r="F3917" s="169"/>
    </row>
    <row r="3918" spans="5:6" ht="13.5" customHeight="1">
      <c r="E3918" s="169"/>
      <c r="F3918" s="169"/>
    </row>
    <row r="3919" spans="5:6" ht="13.5" customHeight="1">
      <c r="E3919" s="169"/>
      <c r="F3919" s="169"/>
    </row>
    <row r="3920" spans="5:6" ht="13.5" customHeight="1">
      <c r="E3920" s="169"/>
      <c r="F3920" s="169"/>
    </row>
    <row r="3921" spans="5:6" ht="13.5" customHeight="1">
      <c r="E3921" s="169"/>
      <c r="F3921" s="169"/>
    </row>
    <row r="3922" spans="5:6" ht="13.5" customHeight="1">
      <c r="E3922" s="169"/>
      <c r="F3922" s="169"/>
    </row>
    <row r="3923" spans="5:6" ht="13.5" customHeight="1">
      <c r="E3923" s="169"/>
      <c r="F3923" s="169"/>
    </row>
    <row r="3924" spans="5:6" ht="13.5" customHeight="1">
      <c r="E3924" s="169"/>
      <c r="F3924" s="169"/>
    </row>
    <row r="3925" spans="5:6" ht="13.5" customHeight="1">
      <c r="E3925" s="169"/>
      <c r="F3925" s="169"/>
    </row>
    <row r="3926" spans="5:6" ht="13.5" customHeight="1">
      <c r="E3926" s="169"/>
      <c r="F3926" s="169"/>
    </row>
    <row r="3927" spans="5:6" ht="13.5" customHeight="1">
      <c r="E3927" s="169"/>
      <c r="F3927" s="169"/>
    </row>
    <row r="3928" spans="5:6" ht="13.5" customHeight="1">
      <c r="E3928" s="169"/>
      <c r="F3928" s="169"/>
    </row>
    <row r="3929" spans="5:6" ht="13.5" customHeight="1">
      <c r="E3929" s="169"/>
      <c r="F3929" s="169"/>
    </row>
    <row r="3930" spans="5:6" ht="13.5" customHeight="1">
      <c r="E3930" s="169"/>
      <c r="F3930" s="169"/>
    </row>
    <row r="3931" spans="5:6" ht="13.5" customHeight="1">
      <c r="E3931" s="169"/>
      <c r="F3931" s="169"/>
    </row>
    <row r="3932" spans="5:6" ht="13.5" customHeight="1">
      <c r="E3932" s="169"/>
      <c r="F3932" s="169"/>
    </row>
    <row r="3933" spans="5:6" ht="13.5" customHeight="1">
      <c r="E3933" s="169"/>
      <c r="F3933" s="169"/>
    </row>
    <row r="3934" spans="5:6" ht="13.5" customHeight="1">
      <c r="E3934" s="169"/>
      <c r="F3934" s="169"/>
    </row>
    <row r="3935" spans="5:6" ht="13.5" customHeight="1">
      <c r="E3935" s="169"/>
      <c r="F3935" s="169"/>
    </row>
    <row r="3936" spans="5:6" ht="13.5" customHeight="1">
      <c r="E3936" s="169"/>
      <c r="F3936" s="169"/>
    </row>
    <row r="3937" spans="5:6" ht="13.5" customHeight="1">
      <c r="E3937" s="169"/>
      <c r="F3937" s="169"/>
    </row>
    <row r="3938" spans="5:6" ht="13.5" customHeight="1">
      <c r="E3938" s="169"/>
      <c r="F3938" s="169"/>
    </row>
    <row r="3939" spans="5:6" ht="13.5" customHeight="1">
      <c r="E3939" s="169"/>
      <c r="F3939" s="169"/>
    </row>
    <row r="3940" spans="5:6" ht="13.5" customHeight="1">
      <c r="E3940" s="169"/>
      <c r="F3940" s="169"/>
    </row>
    <row r="3941" spans="5:6" ht="13.5" customHeight="1">
      <c r="E3941" s="169"/>
      <c r="F3941" s="169"/>
    </row>
    <row r="3942" spans="5:6" ht="13.5" customHeight="1">
      <c r="E3942" s="169"/>
      <c r="F3942" s="169"/>
    </row>
    <row r="3943" spans="5:6" ht="13.5" customHeight="1">
      <c r="E3943" s="169"/>
      <c r="F3943" s="169"/>
    </row>
    <row r="3944" spans="5:6" ht="13.5" customHeight="1">
      <c r="E3944" s="169"/>
      <c r="F3944" s="169"/>
    </row>
    <row r="3945" spans="5:6" ht="13.5" customHeight="1">
      <c r="E3945" s="169"/>
      <c r="F3945" s="169"/>
    </row>
    <row r="3946" spans="5:6" ht="13.5" customHeight="1">
      <c r="E3946" s="169"/>
      <c r="F3946" s="169"/>
    </row>
    <row r="3947" spans="5:6" ht="13.5" customHeight="1">
      <c r="E3947" s="169"/>
      <c r="F3947" s="169"/>
    </row>
    <row r="3948" spans="5:6" ht="13.5" customHeight="1">
      <c r="E3948" s="169"/>
      <c r="F3948" s="169"/>
    </row>
    <row r="3949" spans="5:6" ht="13.5" customHeight="1">
      <c r="E3949" s="169"/>
      <c r="F3949" s="169"/>
    </row>
    <row r="3950" spans="5:6" ht="13.5" customHeight="1">
      <c r="E3950" s="169"/>
      <c r="F3950" s="169"/>
    </row>
    <row r="3951" spans="5:6" ht="13.5" customHeight="1">
      <c r="E3951" s="169"/>
      <c r="F3951" s="169"/>
    </row>
    <row r="3952" spans="5:6" ht="13.5" customHeight="1">
      <c r="E3952" s="169"/>
      <c r="F3952" s="169"/>
    </row>
    <row r="3953" spans="5:6" ht="13.5" customHeight="1">
      <c r="E3953" s="169"/>
      <c r="F3953" s="169"/>
    </row>
    <row r="3954" spans="5:6" ht="13.5" customHeight="1">
      <c r="E3954" s="169"/>
      <c r="F3954" s="169"/>
    </row>
    <row r="3955" spans="5:6" ht="13.5" customHeight="1">
      <c r="E3955" s="169"/>
      <c r="F3955" s="169"/>
    </row>
    <row r="3956" spans="5:6" ht="13.5" customHeight="1">
      <c r="E3956" s="169"/>
      <c r="F3956" s="169"/>
    </row>
    <row r="3957" spans="5:6" ht="13.5" customHeight="1">
      <c r="E3957" s="169"/>
      <c r="F3957" s="169"/>
    </row>
    <row r="3958" spans="5:6" ht="13.5" customHeight="1">
      <c r="E3958" s="169"/>
      <c r="F3958" s="169"/>
    </row>
    <row r="3959" spans="5:6" ht="13.5" customHeight="1">
      <c r="E3959" s="169"/>
      <c r="F3959" s="169"/>
    </row>
    <row r="3960" spans="5:6" ht="13.5" customHeight="1">
      <c r="E3960" s="169"/>
      <c r="F3960" s="169"/>
    </row>
    <row r="3961" spans="5:6" ht="13.5" customHeight="1">
      <c r="E3961" s="169"/>
      <c r="F3961" s="169"/>
    </row>
    <row r="3962" spans="5:6" ht="13.5" customHeight="1">
      <c r="E3962" s="169"/>
      <c r="F3962" s="169"/>
    </row>
    <row r="3963" spans="5:6" ht="13.5" customHeight="1">
      <c r="E3963" s="169"/>
      <c r="F3963" s="169"/>
    </row>
    <row r="3964" spans="5:6" ht="13.5" customHeight="1">
      <c r="E3964" s="169"/>
      <c r="F3964" s="169"/>
    </row>
    <row r="3965" spans="5:6" ht="13.5" customHeight="1">
      <c r="E3965" s="169"/>
      <c r="F3965" s="169"/>
    </row>
    <row r="3966" spans="5:6" ht="13.5" customHeight="1">
      <c r="E3966" s="169"/>
      <c r="F3966" s="169"/>
    </row>
    <row r="3967" spans="5:6" ht="13.5" customHeight="1">
      <c r="E3967" s="169"/>
      <c r="F3967" s="169"/>
    </row>
    <row r="3968" spans="5:6" ht="13.5" customHeight="1">
      <c r="E3968" s="169"/>
      <c r="F3968" s="169"/>
    </row>
    <row r="3969" spans="5:6" ht="13.5" customHeight="1">
      <c r="E3969" s="169"/>
      <c r="F3969" s="169"/>
    </row>
    <row r="3970" spans="5:6" ht="13.5" customHeight="1">
      <c r="E3970" s="169"/>
      <c r="F3970" s="169"/>
    </row>
    <row r="3971" spans="5:6" ht="13.5" customHeight="1">
      <c r="E3971" s="169"/>
      <c r="F3971" s="169"/>
    </row>
    <row r="3972" spans="5:6" ht="13.5" customHeight="1">
      <c r="E3972" s="169"/>
      <c r="F3972" s="169"/>
    </row>
    <row r="3973" spans="5:6" ht="13.5" customHeight="1">
      <c r="E3973" s="169"/>
      <c r="F3973" s="169"/>
    </row>
    <row r="3974" spans="5:6" ht="13.5" customHeight="1">
      <c r="E3974" s="169"/>
      <c r="F3974" s="169"/>
    </row>
    <row r="3975" spans="5:6" ht="13.5" customHeight="1">
      <c r="E3975" s="169"/>
      <c r="F3975" s="169"/>
    </row>
    <row r="3976" spans="5:6" ht="13.5" customHeight="1">
      <c r="E3976" s="169"/>
      <c r="F3976" s="169"/>
    </row>
    <row r="3977" spans="5:6" ht="13.5" customHeight="1">
      <c r="E3977" s="169"/>
      <c r="F3977" s="169"/>
    </row>
    <row r="3978" spans="5:6" ht="13.5" customHeight="1">
      <c r="E3978" s="169"/>
      <c r="F3978" s="169"/>
    </row>
    <row r="3979" spans="5:6" ht="13.5" customHeight="1">
      <c r="E3979" s="169"/>
      <c r="F3979" s="169"/>
    </row>
    <row r="3980" spans="5:6" ht="13.5" customHeight="1">
      <c r="E3980" s="169"/>
      <c r="F3980" s="169"/>
    </row>
    <row r="3981" spans="5:6" ht="13.5" customHeight="1">
      <c r="E3981" s="169"/>
      <c r="F3981" s="169"/>
    </row>
    <row r="3982" spans="5:6" ht="13.5" customHeight="1">
      <c r="E3982" s="169"/>
      <c r="F3982" s="169"/>
    </row>
    <row r="3983" spans="5:6" ht="13.5" customHeight="1">
      <c r="E3983" s="169"/>
      <c r="F3983" s="169"/>
    </row>
    <row r="3984" spans="5:6" ht="13.5" customHeight="1">
      <c r="E3984" s="169"/>
      <c r="F3984" s="169"/>
    </row>
    <row r="3985" spans="5:6" ht="13.5" customHeight="1">
      <c r="E3985" s="169"/>
      <c r="F3985" s="169"/>
    </row>
    <row r="3986" spans="5:6" ht="13.5" customHeight="1">
      <c r="E3986" s="169"/>
      <c r="F3986" s="169"/>
    </row>
    <row r="3987" spans="5:6" ht="13.5" customHeight="1">
      <c r="E3987" s="169"/>
      <c r="F3987" s="169"/>
    </row>
    <row r="3988" spans="5:6" ht="13.5" customHeight="1">
      <c r="E3988" s="169"/>
      <c r="F3988" s="169"/>
    </row>
    <row r="3989" spans="5:6" ht="13.5" customHeight="1">
      <c r="E3989" s="169"/>
      <c r="F3989" s="169"/>
    </row>
    <row r="3990" spans="5:6" ht="13.5" customHeight="1">
      <c r="E3990" s="169"/>
      <c r="F3990" s="169"/>
    </row>
    <row r="3991" spans="5:6" ht="13.5" customHeight="1">
      <c r="E3991" s="169"/>
      <c r="F3991" s="169"/>
    </row>
    <row r="3992" spans="5:6" ht="13.5" customHeight="1">
      <c r="E3992" s="169"/>
      <c r="F3992" s="169"/>
    </row>
    <row r="3993" spans="5:6" ht="13.5" customHeight="1">
      <c r="E3993" s="169"/>
      <c r="F3993" s="169"/>
    </row>
    <row r="3994" spans="5:6" ht="13.5" customHeight="1">
      <c r="E3994" s="169"/>
      <c r="F3994" s="169"/>
    </row>
    <row r="3995" spans="5:6" ht="13.5" customHeight="1">
      <c r="E3995" s="169"/>
      <c r="F3995" s="169"/>
    </row>
    <row r="3996" spans="5:6" ht="13.5" customHeight="1">
      <c r="E3996" s="169"/>
      <c r="F3996" s="169"/>
    </row>
    <row r="3997" spans="5:6" ht="13.5" customHeight="1">
      <c r="E3997" s="169"/>
      <c r="F3997" s="169"/>
    </row>
    <row r="3998" spans="5:6" ht="13.5" customHeight="1">
      <c r="E3998" s="169"/>
      <c r="F3998" s="169"/>
    </row>
    <row r="3999" spans="5:6" ht="13.5" customHeight="1">
      <c r="E3999" s="169"/>
      <c r="F3999" s="169"/>
    </row>
    <row r="4000" spans="5:6" ht="13.5" customHeight="1">
      <c r="E4000" s="169"/>
      <c r="F4000" s="169"/>
    </row>
    <row r="4001" spans="5:6" ht="13.5" customHeight="1">
      <c r="E4001" s="169"/>
      <c r="F4001" s="169"/>
    </row>
    <row r="4002" spans="5:6" ht="13.5" customHeight="1">
      <c r="E4002" s="169"/>
      <c r="F4002" s="169"/>
    </row>
    <row r="4003" spans="5:6" ht="13.5" customHeight="1">
      <c r="E4003" s="169"/>
      <c r="F4003" s="169"/>
    </row>
    <row r="4004" spans="5:6" ht="13.5" customHeight="1">
      <c r="E4004" s="169"/>
      <c r="F4004" s="169"/>
    </row>
    <row r="4005" spans="5:6" ht="13.5" customHeight="1">
      <c r="E4005" s="169"/>
      <c r="F4005" s="169"/>
    </row>
    <row r="4006" spans="5:6" ht="13.5" customHeight="1">
      <c r="E4006" s="169"/>
      <c r="F4006" s="169"/>
    </row>
    <row r="4007" spans="5:6" ht="13.5" customHeight="1">
      <c r="E4007" s="169"/>
      <c r="F4007" s="169"/>
    </row>
    <row r="4008" spans="5:6" ht="13.5" customHeight="1">
      <c r="E4008" s="169"/>
      <c r="F4008" s="169"/>
    </row>
    <row r="4009" spans="5:6" ht="13.5" customHeight="1">
      <c r="E4009" s="169"/>
      <c r="F4009" s="169"/>
    </row>
    <row r="4010" spans="5:6" ht="13.5" customHeight="1">
      <c r="E4010" s="169"/>
      <c r="F4010" s="169"/>
    </row>
    <row r="4011" spans="5:6" ht="13.5" customHeight="1">
      <c r="E4011" s="169"/>
      <c r="F4011" s="169"/>
    </row>
    <row r="4012" spans="5:6" ht="13.5" customHeight="1">
      <c r="E4012" s="169"/>
      <c r="F4012" s="169"/>
    </row>
    <row r="4013" spans="5:6" ht="13.5" customHeight="1">
      <c r="E4013" s="169"/>
      <c r="F4013" s="169"/>
    </row>
    <row r="4014" spans="5:6" ht="13.5" customHeight="1">
      <c r="E4014" s="169"/>
      <c r="F4014" s="169"/>
    </row>
    <row r="4015" spans="5:6" ht="13.5" customHeight="1">
      <c r="E4015" s="169"/>
      <c r="F4015" s="169"/>
    </row>
    <row r="4016" spans="5:6" ht="13.5" customHeight="1">
      <c r="E4016" s="169"/>
      <c r="F4016" s="169"/>
    </row>
    <row r="4017" spans="5:6" ht="13.5" customHeight="1">
      <c r="E4017" s="169"/>
      <c r="F4017" s="169"/>
    </row>
    <row r="4018" spans="5:6" ht="13.5" customHeight="1">
      <c r="E4018" s="169"/>
      <c r="F4018" s="169"/>
    </row>
    <row r="4019" spans="5:6" ht="13.5" customHeight="1">
      <c r="E4019" s="169"/>
      <c r="F4019" s="169"/>
    </row>
    <row r="4020" spans="5:6" ht="13.5" customHeight="1">
      <c r="E4020" s="169"/>
      <c r="F4020" s="169"/>
    </row>
    <row r="4021" spans="5:6" ht="13.5" customHeight="1">
      <c r="E4021" s="169"/>
      <c r="F4021" s="169"/>
    </row>
    <row r="4022" spans="5:6" ht="13.5" customHeight="1">
      <c r="E4022" s="169"/>
      <c r="F4022" s="169"/>
    </row>
    <row r="4023" spans="5:6" ht="13.5" customHeight="1">
      <c r="E4023" s="169"/>
      <c r="F4023" s="169"/>
    </row>
    <row r="4024" spans="5:6" ht="13.5" customHeight="1">
      <c r="E4024" s="169"/>
      <c r="F4024" s="169"/>
    </row>
    <row r="4025" spans="5:6" ht="13.5" customHeight="1">
      <c r="E4025" s="169"/>
      <c r="F4025" s="169"/>
    </row>
    <row r="4026" spans="5:6" ht="13.5" customHeight="1">
      <c r="E4026" s="169"/>
      <c r="F4026" s="169"/>
    </row>
    <row r="4027" spans="5:6" ht="13.5" customHeight="1">
      <c r="E4027" s="169"/>
      <c r="F4027" s="169"/>
    </row>
    <row r="4028" spans="5:6" ht="13.5" customHeight="1">
      <c r="E4028" s="169"/>
      <c r="F4028" s="169"/>
    </row>
    <row r="4029" spans="5:6" ht="13.5" customHeight="1">
      <c r="E4029" s="169"/>
      <c r="F4029" s="169"/>
    </row>
    <row r="4030" spans="5:6" ht="13.5" customHeight="1">
      <c r="E4030" s="169"/>
      <c r="F4030" s="169"/>
    </row>
    <row r="4031" spans="5:6" ht="13.5" customHeight="1">
      <c r="E4031" s="169"/>
      <c r="F4031" s="169"/>
    </row>
    <row r="4032" spans="5:6" ht="13.5" customHeight="1">
      <c r="E4032" s="169"/>
      <c r="F4032" s="169"/>
    </row>
    <row r="4033" spans="5:6" ht="13.5" customHeight="1">
      <c r="E4033" s="169"/>
      <c r="F4033" s="169"/>
    </row>
    <row r="4034" spans="5:6" ht="13.5" customHeight="1">
      <c r="E4034" s="169"/>
      <c r="F4034" s="169"/>
    </row>
    <row r="4035" spans="5:6" ht="13.5" customHeight="1">
      <c r="E4035" s="169"/>
      <c r="F4035" s="169"/>
    </row>
    <row r="4036" spans="5:6" ht="13.5" customHeight="1">
      <c r="E4036" s="169"/>
      <c r="F4036" s="169"/>
    </row>
    <row r="4037" spans="5:6" ht="13.5" customHeight="1">
      <c r="E4037" s="169"/>
      <c r="F4037" s="169"/>
    </row>
    <row r="4038" spans="5:6" ht="13.5" customHeight="1">
      <c r="E4038" s="169"/>
      <c r="F4038" s="169"/>
    </row>
    <row r="4039" spans="5:6" ht="13.5" customHeight="1">
      <c r="E4039" s="169"/>
      <c r="F4039" s="169"/>
    </row>
    <row r="4040" spans="5:6" ht="13.5" customHeight="1">
      <c r="E4040" s="169"/>
      <c r="F4040" s="169"/>
    </row>
    <row r="4041" spans="5:6" ht="13.5" customHeight="1">
      <c r="E4041" s="169"/>
      <c r="F4041" s="169"/>
    </row>
    <row r="4042" spans="5:6" ht="13.5" customHeight="1">
      <c r="E4042" s="169"/>
      <c r="F4042" s="169"/>
    </row>
    <row r="4043" spans="5:6" ht="13.5" customHeight="1">
      <c r="E4043" s="169"/>
      <c r="F4043" s="169"/>
    </row>
    <row r="4044" spans="5:6" ht="13.5" customHeight="1">
      <c r="E4044" s="169"/>
      <c r="F4044" s="169"/>
    </row>
    <row r="4045" spans="5:6" ht="13.5" customHeight="1">
      <c r="E4045" s="169"/>
      <c r="F4045" s="169"/>
    </row>
    <row r="4046" spans="5:6" ht="13.5" customHeight="1">
      <c r="E4046" s="169"/>
      <c r="F4046" s="169"/>
    </row>
    <row r="4047" spans="5:6" ht="13.5" customHeight="1">
      <c r="E4047" s="169"/>
      <c r="F4047" s="169"/>
    </row>
    <row r="4048" spans="5:6" ht="13.5" customHeight="1">
      <c r="E4048" s="169"/>
      <c r="F4048" s="169"/>
    </row>
    <row r="4049" spans="5:6" ht="13.5" customHeight="1">
      <c r="E4049" s="169"/>
      <c r="F4049" s="169"/>
    </row>
    <row r="4050" spans="5:6" ht="13.5" customHeight="1">
      <c r="E4050" s="169"/>
      <c r="F4050" s="169"/>
    </row>
    <row r="4051" spans="5:6" ht="13.5" customHeight="1">
      <c r="E4051" s="169"/>
      <c r="F4051" s="169"/>
    </row>
    <row r="4052" spans="5:6" ht="13.5" customHeight="1">
      <c r="E4052" s="169"/>
      <c r="F4052" s="169"/>
    </row>
    <row r="4053" spans="5:6" ht="13.5" customHeight="1">
      <c r="E4053" s="169"/>
      <c r="F4053" s="169"/>
    </row>
    <row r="4054" spans="5:6" ht="13.5" customHeight="1">
      <c r="E4054" s="169"/>
      <c r="F4054" s="169"/>
    </row>
    <row r="4055" spans="5:6" ht="13.5" customHeight="1">
      <c r="E4055" s="169"/>
      <c r="F4055" s="169"/>
    </row>
    <row r="4056" spans="5:6" ht="13.5" customHeight="1">
      <c r="E4056" s="169"/>
      <c r="F4056" s="169"/>
    </row>
    <row r="4057" spans="5:6" ht="13.5" customHeight="1">
      <c r="E4057" s="169"/>
      <c r="F4057" s="169"/>
    </row>
    <row r="4058" spans="5:6" ht="13.5" customHeight="1">
      <c r="E4058" s="169"/>
      <c r="F4058" s="169"/>
    </row>
    <row r="4059" spans="5:6" ht="13.5" customHeight="1">
      <c r="E4059" s="169"/>
      <c r="F4059" s="169"/>
    </row>
    <row r="4060" spans="5:6" ht="13.5" customHeight="1">
      <c r="E4060" s="169"/>
      <c r="F4060" s="169"/>
    </row>
    <row r="4061" spans="5:6" ht="13.5" customHeight="1">
      <c r="E4061" s="169"/>
      <c r="F4061" s="169"/>
    </row>
    <row r="4062" spans="5:6" ht="13.5" customHeight="1">
      <c r="E4062" s="169"/>
      <c r="F4062" s="169"/>
    </row>
    <row r="4063" spans="5:6" ht="13.5" customHeight="1">
      <c r="E4063" s="169"/>
      <c r="F4063" s="169"/>
    </row>
    <row r="4064" spans="5:6" ht="13.5" customHeight="1">
      <c r="E4064" s="169"/>
      <c r="F4064" s="169"/>
    </row>
    <row r="4065" spans="5:6" ht="13.5" customHeight="1">
      <c r="E4065" s="169"/>
      <c r="F4065" s="169"/>
    </row>
    <row r="4066" spans="5:6" ht="13.5" customHeight="1">
      <c r="E4066" s="169"/>
      <c r="F4066" s="169"/>
    </row>
    <row r="4067" spans="5:6" ht="13.5" customHeight="1">
      <c r="E4067" s="169"/>
      <c r="F4067" s="169"/>
    </row>
    <row r="4068" spans="5:6" ht="13.5" customHeight="1">
      <c r="E4068" s="169"/>
      <c r="F4068" s="169"/>
    </row>
    <row r="4069" spans="5:6" ht="13.5" customHeight="1">
      <c r="E4069" s="169"/>
      <c r="F4069" s="169"/>
    </row>
    <row r="4070" spans="5:6" ht="13.5" customHeight="1">
      <c r="E4070" s="169"/>
      <c r="F4070" s="169"/>
    </row>
    <row r="4071" spans="5:6" ht="13.5" customHeight="1">
      <c r="E4071" s="169"/>
      <c r="F4071" s="169"/>
    </row>
    <row r="4072" spans="5:6" ht="13.5" customHeight="1">
      <c r="E4072" s="169"/>
      <c r="F4072" s="169"/>
    </row>
    <row r="4073" spans="5:6" ht="13.5" customHeight="1">
      <c r="E4073" s="169"/>
      <c r="F4073" s="169"/>
    </row>
    <row r="4074" spans="5:6" ht="13.5" customHeight="1">
      <c r="E4074" s="169"/>
      <c r="F4074" s="169"/>
    </row>
    <row r="4075" spans="5:6" ht="13.5" customHeight="1">
      <c r="E4075" s="169"/>
      <c r="F4075" s="169"/>
    </row>
    <row r="4076" spans="5:6" ht="13.5" customHeight="1">
      <c r="E4076" s="169"/>
      <c r="F4076" s="169"/>
    </row>
    <row r="4077" spans="5:6" ht="13.5" customHeight="1">
      <c r="E4077" s="169"/>
      <c r="F4077" s="169"/>
    </row>
    <row r="4078" spans="5:6" ht="13.5" customHeight="1">
      <c r="E4078" s="169"/>
      <c r="F4078" s="169"/>
    </row>
    <row r="4079" spans="5:6" ht="13.5" customHeight="1">
      <c r="E4079" s="169"/>
      <c r="F4079" s="169"/>
    </row>
    <row r="4080" spans="5:6" ht="13.5" customHeight="1">
      <c r="E4080" s="169"/>
      <c r="F4080" s="169"/>
    </row>
    <row r="4081" spans="5:6" ht="13.5" customHeight="1">
      <c r="E4081" s="169"/>
      <c r="F4081" s="169"/>
    </row>
    <row r="4082" spans="5:6" ht="13.5" customHeight="1">
      <c r="E4082" s="169"/>
      <c r="F4082" s="169"/>
    </row>
    <row r="4083" spans="5:6" ht="13.5" customHeight="1">
      <c r="E4083" s="169"/>
      <c r="F4083" s="169"/>
    </row>
    <row r="4084" spans="5:6" ht="13.5" customHeight="1">
      <c r="E4084" s="169"/>
      <c r="F4084" s="169"/>
    </row>
    <row r="4085" spans="5:6" ht="13.5" customHeight="1">
      <c r="E4085" s="169"/>
      <c r="F4085" s="169"/>
    </row>
    <row r="4086" spans="5:6" ht="13.5" customHeight="1">
      <c r="E4086" s="169"/>
      <c r="F4086" s="169"/>
    </row>
    <row r="4087" spans="5:6" ht="13.5" customHeight="1">
      <c r="E4087" s="169"/>
      <c r="F4087" s="169"/>
    </row>
    <row r="4088" spans="5:6" ht="13.5" customHeight="1">
      <c r="E4088" s="169"/>
      <c r="F4088" s="169"/>
    </row>
    <row r="4089" spans="5:6" ht="13.5" customHeight="1">
      <c r="E4089" s="169"/>
      <c r="F4089" s="169"/>
    </row>
    <row r="4090" spans="5:6" ht="13.5" customHeight="1">
      <c r="E4090" s="169"/>
      <c r="F4090" s="169"/>
    </row>
    <row r="4091" spans="5:6" ht="13.5" customHeight="1">
      <c r="E4091" s="169"/>
      <c r="F4091" s="169"/>
    </row>
    <row r="4092" spans="5:6" ht="13.5" customHeight="1">
      <c r="E4092" s="169"/>
      <c r="F4092" s="169"/>
    </row>
    <row r="4093" spans="5:6" ht="13.5" customHeight="1">
      <c r="E4093" s="169"/>
      <c r="F4093" s="169"/>
    </row>
    <row r="4094" spans="5:6" ht="13.5" customHeight="1">
      <c r="E4094" s="169"/>
      <c r="F4094" s="169"/>
    </row>
    <row r="4095" spans="5:6" ht="13.5" customHeight="1">
      <c r="E4095" s="169"/>
      <c r="F4095" s="169"/>
    </row>
    <row r="4096" spans="5:6" ht="13.5" customHeight="1">
      <c r="E4096" s="169"/>
      <c r="F4096" s="169"/>
    </row>
    <row r="4097" spans="5:6" ht="13.5" customHeight="1">
      <c r="E4097" s="169"/>
      <c r="F4097" s="169"/>
    </row>
    <row r="4098" spans="5:6" ht="13.5" customHeight="1">
      <c r="E4098" s="169"/>
      <c r="F4098" s="169"/>
    </row>
    <row r="4099" spans="5:6" ht="13.5" customHeight="1">
      <c r="E4099" s="169"/>
      <c r="F4099" s="169"/>
    </row>
    <row r="4100" spans="5:6" ht="13.5" customHeight="1">
      <c r="E4100" s="169"/>
      <c r="F4100" s="169"/>
    </row>
    <row r="4101" spans="5:6" ht="13.5" customHeight="1">
      <c r="E4101" s="169"/>
      <c r="F4101" s="169"/>
    </row>
    <row r="4102" spans="5:6" ht="13.5" customHeight="1">
      <c r="E4102" s="169"/>
      <c r="F4102" s="169"/>
    </row>
    <row r="4103" spans="5:6" ht="13.5" customHeight="1">
      <c r="E4103" s="169"/>
      <c r="F4103" s="169"/>
    </row>
    <row r="4104" spans="5:6" ht="13.5" customHeight="1">
      <c r="E4104" s="169"/>
      <c r="F4104" s="169"/>
    </row>
    <row r="4105" spans="5:6" ht="13.5" customHeight="1">
      <c r="E4105" s="169"/>
      <c r="F4105" s="169"/>
    </row>
    <row r="4106" spans="5:6" ht="13.5" customHeight="1">
      <c r="E4106" s="169"/>
      <c r="F4106" s="169"/>
    </row>
    <row r="4107" spans="5:6" ht="13.5" customHeight="1">
      <c r="E4107" s="169"/>
      <c r="F4107" s="169"/>
    </row>
    <row r="4108" spans="5:6" ht="13.5" customHeight="1">
      <c r="E4108" s="169"/>
      <c r="F4108" s="169"/>
    </row>
    <row r="4109" spans="5:6" ht="13.5" customHeight="1">
      <c r="E4109" s="169"/>
      <c r="F4109" s="169"/>
    </row>
    <row r="4110" spans="5:6" ht="13.5" customHeight="1">
      <c r="E4110" s="169"/>
      <c r="F4110" s="169"/>
    </row>
    <row r="4111" spans="5:6" ht="13.5" customHeight="1">
      <c r="E4111" s="169"/>
      <c r="F4111" s="169"/>
    </row>
    <row r="4112" spans="5:6" ht="13.5" customHeight="1">
      <c r="E4112" s="169"/>
      <c r="F4112" s="169"/>
    </row>
    <row r="4113" spans="5:6" ht="13.5" customHeight="1">
      <c r="E4113" s="169"/>
      <c r="F4113" s="169"/>
    </row>
    <row r="4114" spans="5:6" ht="13.5" customHeight="1">
      <c r="E4114" s="169"/>
      <c r="F4114" s="169"/>
    </row>
    <row r="4115" spans="5:6" ht="13.5" customHeight="1">
      <c r="E4115" s="169"/>
      <c r="F4115" s="169"/>
    </row>
    <row r="4116" spans="5:6" ht="13.5" customHeight="1">
      <c r="E4116" s="169"/>
      <c r="F4116" s="169"/>
    </row>
    <row r="4117" spans="5:6" ht="13.5" customHeight="1">
      <c r="E4117" s="169"/>
      <c r="F4117" s="169"/>
    </row>
    <row r="4118" spans="5:6" ht="13.5" customHeight="1">
      <c r="E4118" s="169"/>
      <c r="F4118" s="169"/>
    </row>
    <row r="4119" spans="5:6" ht="13.5" customHeight="1">
      <c r="E4119" s="169"/>
      <c r="F4119" s="169"/>
    </row>
    <row r="4120" spans="5:6" ht="13.5" customHeight="1">
      <c r="E4120" s="169"/>
      <c r="F4120" s="169"/>
    </row>
    <row r="4121" spans="5:6" ht="13.5" customHeight="1">
      <c r="E4121" s="169"/>
      <c r="F4121" s="169"/>
    </row>
    <row r="4122" spans="5:6" ht="13.5" customHeight="1">
      <c r="E4122" s="169"/>
      <c r="F4122" s="169"/>
    </row>
    <row r="4123" spans="5:6" ht="13.5" customHeight="1">
      <c r="E4123" s="169"/>
      <c r="F4123" s="169"/>
    </row>
    <row r="4124" spans="5:6" ht="13.5" customHeight="1">
      <c r="E4124" s="169"/>
      <c r="F4124" s="169"/>
    </row>
    <row r="4125" spans="5:6" ht="13.5" customHeight="1">
      <c r="E4125" s="169"/>
      <c r="F4125" s="169"/>
    </row>
    <row r="4126" spans="5:6" ht="13.5" customHeight="1">
      <c r="E4126" s="169"/>
      <c r="F4126" s="169"/>
    </row>
    <row r="4127" spans="5:6" ht="13.5" customHeight="1">
      <c r="E4127" s="169"/>
      <c r="F4127" s="169"/>
    </row>
    <row r="4128" spans="5:6" ht="13.5" customHeight="1">
      <c r="E4128" s="169"/>
      <c r="F4128" s="169"/>
    </row>
    <row r="4129" spans="5:6" ht="13.5" customHeight="1">
      <c r="E4129" s="169"/>
      <c r="F4129" s="169"/>
    </row>
    <row r="4130" spans="5:6" ht="13.5" customHeight="1">
      <c r="E4130" s="169"/>
      <c r="F4130" s="169"/>
    </row>
    <row r="4131" spans="5:6" ht="13.5" customHeight="1">
      <c r="E4131" s="169"/>
      <c r="F4131" s="169"/>
    </row>
    <row r="4132" spans="5:6" ht="13.5" customHeight="1">
      <c r="E4132" s="169"/>
      <c r="F4132" s="169"/>
    </row>
    <row r="4133" spans="5:6" ht="13.5" customHeight="1">
      <c r="E4133" s="169"/>
      <c r="F4133" s="169"/>
    </row>
    <row r="4134" spans="5:6" ht="13.5" customHeight="1">
      <c r="E4134" s="169"/>
      <c r="F4134" s="169"/>
    </row>
    <row r="4135" spans="5:6" ht="13.5" customHeight="1">
      <c r="E4135" s="169"/>
      <c r="F4135" s="169"/>
    </row>
    <row r="4136" spans="5:6" ht="13.5" customHeight="1">
      <c r="E4136" s="169"/>
      <c r="F4136" s="169"/>
    </row>
    <row r="4137" spans="5:6" ht="13.5" customHeight="1">
      <c r="E4137" s="169"/>
      <c r="F4137" s="169"/>
    </row>
    <row r="4138" spans="5:6" ht="13.5" customHeight="1">
      <c r="E4138" s="169"/>
      <c r="F4138" s="169"/>
    </row>
    <row r="4139" spans="5:6" ht="13.5" customHeight="1">
      <c r="E4139" s="169"/>
      <c r="F4139" s="169"/>
    </row>
    <row r="4140" spans="5:6" ht="13.5" customHeight="1">
      <c r="E4140" s="169"/>
      <c r="F4140" s="169"/>
    </row>
    <row r="4141" spans="5:6" ht="13.5" customHeight="1">
      <c r="E4141" s="169"/>
      <c r="F4141" s="169"/>
    </row>
    <row r="4142" spans="5:6" ht="13.5" customHeight="1">
      <c r="E4142" s="169"/>
      <c r="F4142" s="169"/>
    </row>
    <row r="4143" spans="5:6" ht="13.5" customHeight="1">
      <c r="E4143" s="169"/>
      <c r="F4143" s="169"/>
    </row>
    <row r="4144" spans="5:6" ht="13.5" customHeight="1">
      <c r="E4144" s="169"/>
      <c r="F4144" s="169"/>
    </row>
    <row r="4145" spans="5:6" ht="13.5" customHeight="1">
      <c r="E4145" s="169"/>
      <c r="F4145" s="169"/>
    </row>
    <row r="4146" spans="5:6" ht="13.5" customHeight="1">
      <c r="E4146" s="169"/>
      <c r="F4146" s="169"/>
    </row>
    <row r="4147" spans="5:6" ht="13.5" customHeight="1">
      <c r="E4147" s="169"/>
      <c r="F4147" s="169"/>
    </row>
    <row r="4148" spans="5:6" ht="13.5" customHeight="1">
      <c r="E4148" s="169"/>
      <c r="F4148" s="169"/>
    </row>
    <row r="4149" spans="5:6" ht="13.5" customHeight="1">
      <c r="E4149" s="169"/>
      <c r="F4149" s="169"/>
    </row>
    <row r="4150" spans="5:6" ht="13.5" customHeight="1">
      <c r="E4150" s="169"/>
      <c r="F4150" s="169"/>
    </row>
    <row r="4151" spans="5:6" ht="13.5" customHeight="1">
      <c r="E4151" s="169"/>
      <c r="F4151" s="169"/>
    </row>
    <row r="4152" spans="5:6" ht="13.5" customHeight="1">
      <c r="E4152" s="169"/>
      <c r="F4152" s="169"/>
    </row>
    <row r="4153" spans="5:6" ht="13.5" customHeight="1">
      <c r="E4153" s="169"/>
      <c r="F4153" s="169"/>
    </row>
    <row r="4154" spans="5:6" ht="13.5" customHeight="1">
      <c r="E4154" s="169"/>
      <c r="F4154" s="169"/>
    </row>
    <row r="4155" spans="5:6" ht="13.5" customHeight="1">
      <c r="E4155" s="169"/>
      <c r="F4155" s="169"/>
    </row>
    <row r="4156" spans="5:6" ht="13.5" customHeight="1">
      <c r="E4156" s="169"/>
      <c r="F4156" s="169"/>
    </row>
    <row r="4157" spans="5:6" ht="13.5" customHeight="1">
      <c r="E4157" s="169"/>
      <c r="F4157" s="169"/>
    </row>
    <row r="4158" spans="5:6" ht="13.5" customHeight="1">
      <c r="E4158" s="169"/>
      <c r="F4158" s="169"/>
    </row>
    <row r="4159" spans="5:6" ht="13.5" customHeight="1">
      <c r="E4159" s="169"/>
      <c r="F4159" s="169"/>
    </row>
    <row r="4160" spans="5:6" ht="13.5" customHeight="1">
      <c r="E4160" s="169"/>
      <c r="F4160" s="169"/>
    </row>
    <row r="4161" spans="5:6" ht="13.5" customHeight="1">
      <c r="E4161" s="169"/>
      <c r="F4161" s="169"/>
    </row>
    <row r="4162" spans="5:6" ht="13.5" customHeight="1">
      <c r="E4162" s="169"/>
      <c r="F4162" s="169"/>
    </row>
    <row r="4163" spans="5:6" ht="13.5" customHeight="1">
      <c r="E4163" s="169"/>
      <c r="F4163" s="169"/>
    </row>
    <row r="4164" spans="5:6" ht="13.5" customHeight="1">
      <c r="E4164" s="169"/>
      <c r="F4164" s="169"/>
    </row>
    <row r="4165" spans="5:6" ht="13.5" customHeight="1">
      <c r="E4165" s="169"/>
      <c r="F4165" s="169"/>
    </row>
    <row r="4166" spans="5:6" ht="13.5" customHeight="1">
      <c r="E4166" s="169"/>
      <c r="F4166" s="169"/>
    </row>
    <row r="4167" spans="5:6" ht="13.5" customHeight="1">
      <c r="E4167" s="169"/>
      <c r="F4167" s="169"/>
    </row>
    <row r="4168" spans="5:6" ht="13.5" customHeight="1">
      <c r="E4168" s="169"/>
      <c r="F4168" s="169"/>
    </row>
    <row r="4169" spans="5:6" ht="13.5" customHeight="1">
      <c r="E4169" s="169"/>
      <c r="F4169" s="169"/>
    </row>
    <row r="4170" spans="5:6" ht="13.5" customHeight="1">
      <c r="E4170" s="169"/>
      <c r="F4170" s="169"/>
    </row>
    <row r="4171" spans="5:6" ht="13.5" customHeight="1">
      <c r="E4171" s="169"/>
      <c r="F4171" s="169"/>
    </row>
    <row r="4172" spans="5:6" ht="13.5" customHeight="1">
      <c r="E4172" s="169"/>
      <c r="F4172" s="169"/>
    </row>
    <row r="4173" spans="5:6" ht="13.5" customHeight="1">
      <c r="E4173" s="169"/>
      <c r="F4173" s="169"/>
    </row>
    <row r="4174" spans="5:6" ht="13.5" customHeight="1">
      <c r="E4174" s="169"/>
      <c r="F4174" s="169"/>
    </row>
    <row r="4175" spans="5:6" ht="13.5" customHeight="1">
      <c r="E4175" s="169"/>
      <c r="F4175" s="169"/>
    </row>
    <row r="4176" spans="5:6" ht="13.5" customHeight="1">
      <c r="E4176" s="169"/>
      <c r="F4176" s="169"/>
    </row>
    <row r="4177" spans="5:6" ht="13.5" customHeight="1">
      <c r="E4177" s="169"/>
      <c r="F4177" s="169"/>
    </row>
    <row r="4178" spans="5:6" ht="13.5" customHeight="1">
      <c r="E4178" s="169"/>
      <c r="F4178" s="169"/>
    </row>
    <row r="4179" spans="5:6" ht="13.5" customHeight="1">
      <c r="E4179" s="169"/>
      <c r="F4179" s="169"/>
    </row>
    <row r="4180" spans="5:6" ht="13.5" customHeight="1">
      <c r="E4180" s="169"/>
      <c r="F4180" s="169"/>
    </row>
    <row r="4181" spans="5:6" ht="13.5" customHeight="1">
      <c r="E4181" s="169"/>
      <c r="F4181" s="169"/>
    </row>
    <row r="4182" spans="5:6" ht="13.5" customHeight="1">
      <c r="E4182" s="169"/>
      <c r="F4182" s="169"/>
    </row>
    <row r="4183" spans="5:6" ht="13.5" customHeight="1">
      <c r="E4183" s="169"/>
      <c r="F4183" s="169"/>
    </row>
    <row r="4184" spans="5:6" ht="13.5" customHeight="1">
      <c r="E4184" s="169"/>
      <c r="F4184" s="169"/>
    </row>
    <row r="4185" spans="5:6" ht="13.5" customHeight="1">
      <c r="E4185" s="169"/>
      <c r="F4185" s="169"/>
    </row>
    <row r="4186" spans="5:6" ht="13.5" customHeight="1">
      <c r="E4186" s="169"/>
      <c r="F4186" s="169"/>
    </row>
    <row r="4187" spans="5:6" ht="13.5" customHeight="1">
      <c r="E4187" s="169"/>
      <c r="F4187" s="169"/>
    </row>
    <row r="4188" spans="5:6" ht="13.5" customHeight="1">
      <c r="E4188" s="169"/>
      <c r="F4188" s="169"/>
    </row>
    <row r="4189" spans="5:6" ht="13.5" customHeight="1">
      <c r="E4189" s="169"/>
      <c r="F4189" s="169"/>
    </row>
    <row r="4190" spans="5:6" ht="13.5" customHeight="1">
      <c r="E4190" s="169"/>
      <c r="F4190" s="169"/>
    </row>
    <row r="4191" spans="5:6" ht="13.5" customHeight="1">
      <c r="E4191" s="169"/>
      <c r="F4191" s="169"/>
    </row>
    <row r="4192" spans="5:6" ht="13.5" customHeight="1">
      <c r="E4192" s="169"/>
      <c r="F4192" s="169"/>
    </row>
    <row r="4193" spans="5:6" ht="13.5" customHeight="1">
      <c r="E4193" s="169"/>
      <c r="F4193" s="169"/>
    </row>
    <row r="4194" spans="5:6" ht="13.5" customHeight="1">
      <c r="E4194" s="169"/>
      <c r="F4194" s="169"/>
    </row>
    <row r="4195" spans="5:6" ht="13.5" customHeight="1">
      <c r="E4195" s="169"/>
      <c r="F4195" s="169"/>
    </row>
    <row r="4196" spans="5:6" ht="13.5" customHeight="1">
      <c r="E4196" s="169"/>
      <c r="F4196" s="169"/>
    </row>
    <row r="4197" spans="5:6" ht="13.5" customHeight="1">
      <c r="E4197" s="169"/>
      <c r="F4197" s="169"/>
    </row>
    <row r="4198" spans="5:6" ht="13.5" customHeight="1">
      <c r="E4198" s="169"/>
      <c r="F4198" s="169"/>
    </row>
    <row r="4199" spans="5:6" ht="13.5" customHeight="1">
      <c r="E4199" s="169"/>
      <c r="F4199" s="169"/>
    </row>
    <row r="4200" spans="5:6" ht="13.5" customHeight="1">
      <c r="E4200" s="169"/>
      <c r="F4200" s="169"/>
    </row>
    <row r="4201" spans="5:6" ht="13.5" customHeight="1">
      <c r="E4201" s="169"/>
      <c r="F4201" s="169"/>
    </row>
    <row r="4202" spans="5:6" ht="13.5" customHeight="1">
      <c r="E4202" s="169"/>
      <c r="F4202" s="169"/>
    </row>
    <row r="4203" spans="5:6" ht="13.5" customHeight="1">
      <c r="E4203" s="169"/>
      <c r="F4203" s="169"/>
    </row>
    <row r="4204" spans="5:6" ht="13.5" customHeight="1">
      <c r="E4204" s="169"/>
      <c r="F4204" s="169"/>
    </row>
    <row r="4205" spans="5:6" ht="13.5" customHeight="1">
      <c r="E4205" s="169"/>
      <c r="F4205" s="169"/>
    </row>
    <row r="4206" spans="5:6" ht="13.5" customHeight="1">
      <c r="E4206" s="169"/>
      <c r="F4206" s="169"/>
    </row>
    <row r="4207" spans="5:6" ht="13.5" customHeight="1">
      <c r="E4207" s="169"/>
      <c r="F4207" s="169"/>
    </row>
    <row r="4208" spans="5:6" ht="13.5" customHeight="1">
      <c r="E4208" s="169"/>
      <c r="F4208" s="169"/>
    </row>
    <row r="4209" spans="5:6" ht="13.5" customHeight="1">
      <c r="E4209" s="169"/>
      <c r="F4209" s="169"/>
    </row>
    <row r="4210" spans="5:6" ht="13.5" customHeight="1">
      <c r="E4210" s="169"/>
      <c r="F4210" s="169"/>
    </row>
    <row r="4211" spans="5:6" ht="13.5" customHeight="1">
      <c r="E4211" s="169"/>
      <c r="F4211" s="169"/>
    </row>
    <row r="4212" spans="5:6" ht="13.5" customHeight="1">
      <c r="E4212" s="169"/>
      <c r="F4212" s="169"/>
    </row>
    <row r="4213" spans="5:6" ht="13.5" customHeight="1">
      <c r="E4213" s="169"/>
      <c r="F4213" s="169"/>
    </row>
    <row r="4214" spans="5:6" ht="13.5" customHeight="1">
      <c r="E4214" s="169"/>
      <c r="F4214" s="169"/>
    </row>
    <row r="4215" spans="5:6" ht="13.5" customHeight="1">
      <c r="E4215" s="169"/>
      <c r="F4215" s="169"/>
    </row>
    <row r="4216" spans="5:6" ht="13.5" customHeight="1">
      <c r="E4216" s="169"/>
      <c r="F4216" s="169"/>
    </row>
    <row r="4217" spans="5:6" ht="13.5" customHeight="1">
      <c r="E4217" s="169"/>
      <c r="F4217" s="169"/>
    </row>
    <row r="4218" spans="5:6" ht="13.5" customHeight="1">
      <c r="E4218" s="169"/>
      <c r="F4218" s="169"/>
    </row>
    <row r="4219" spans="5:6" ht="13.5" customHeight="1">
      <c r="E4219" s="169"/>
      <c r="F4219" s="169"/>
    </row>
    <row r="4220" spans="5:6" ht="13.5" customHeight="1">
      <c r="E4220" s="169"/>
      <c r="F4220" s="169"/>
    </row>
    <row r="4221" spans="5:6" ht="13.5" customHeight="1">
      <c r="E4221" s="169"/>
      <c r="F4221" s="169"/>
    </row>
    <row r="4222" spans="5:6" ht="13.5" customHeight="1">
      <c r="E4222" s="169"/>
      <c r="F4222" s="169"/>
    </row>
    <row r="4223" spans="5:6" ht="13.5" customHeight="1">
      <c r="E4223" s="169"/>
      <c r="F4223" s="169"/>
    </row>
    <row r="4224" spans="5:6" ht="13.5" customHeight="1">
      <c r="E4224" s="169"/>
      <c r="F4224" s="169"/>
    </row>
    <row r="4225" spans="5:6" ht="13.5" customHeight="1">
      <c r="E4225" s="169"/>
      <c r="F4225" s="169"/>
    </row>
    <row r="4226" spans="5:6" ht="13.5" customHeight="1">
      <c r="E4226" s="169"/>
      <c r="F4226" s="169"/>
    </row>
    <row r="4227" spans="5:6" ht="13.5" customHeight="1">
      <c r="E4227" s="169"/>
      <c r="F4227" s="169"/>
    </row>
    <row r="4228" spans="5:6" ht="13.5" customHeight="1">
      <c r="E4228" s="169"/>
      <c r="F4228" s="169"/>
    </row>
    <row r="4229" spans="5:6" ht="13.5" customHeight="1">
      <c r="E4229" s="169"/>
      <c r="F4229" s="169"/>
    </row>
    <row r="4230" spans="5:6" ht="13.5" customHeight="1">
      <c r="E4230" s="169"/>
      <c r="F4230" s="169"/>
    </row>
    <row r="4231" spans="5:6" ht="13.5" customHeight="1">
      <c r="E4231" s="169"/>
      <c r="F4231" s="169"/>
    </row>
    <row r="4232" spans="5:6" ht="13.5" customHeight="1">
      <c r="E4232" s="169"/>
      <c r="F4232" s="169"/>
    </row>
    <row r="4233" spans="5:6" ht="13.5" customHeight="1">
      <c r="E4233" s="169"/>
      <c r="F4233" s="169"/>
    </row>
    <row r="4234" spans="5:6" ht="13.5" customHeight="1">
      <c r="E4234" s="169"/>
      <c r="F4234" s="169"/>
    </row>
    <row r="4235" spans="5:6" ht="13.5" customHeight="1">
      <c r="E4235" s="169"/>
      <c r="F4235" s="169"/>
    </row>
    <row r="4236" spans="5:6" ht="13.5" customHeight="1">
      <c r="E4236" s="169"/>
      <c r="F4236" s="169"/>
    </row>
    <row r="4237" spans="5:6" ht="13.5" customHeight="1">
      <c r="E4237" s="169"/>
      <c r="F4237" s="169"/>
    </row>
    <row r="4238" spans="5:6" ht="13.5" customHeight="1">
      <c r="E4238" s="169"/>
      <c r="F4238" s="169"/>
    </row>
    <row r="4239" spans="5:6" ht="13.5" customHeight="1">
      <c r="E4239" s="169"/>
      <c r="F4239" s="169"/>
    </row>
    <row r="4240" spans="5:6" ht="13.5" customHeight="1">
      <c r="E4240" s="169"/>
      <c r="F4240" s="169"/>
    </row>
    <row r="4241" spans="5:6" ht="13.5" customHeight="1">
      <c r="E4241" s="169"/>
      <c r="F4241" s="169"/>
    </row>
    <row r="4242" spans="5:6" ht="13.5" customHeight="1">
      <c r="E4242" s="169"/>
      <c r="F4242" s="169"/>
    </row>
    <row r="4243" spans="5:6" ht="13.5" customHeight="1">
      <c r="E4243" s="169"/>
      <c r="F4243" s="169"/>
    </row>
    <row r="4244" spans="5:6" ht="13.5" customHeight="1">
      <c r="E4244" s="169"/>
      <c r="F4244" s="169"/>
    </row>
    <row r="4245" spans="5:6" ht="13.5" customHeight="1">
      <c r="E4245" s="169"/>
      <c r="F4245" s="169"/>
    </row>
    <row r="4246" spans="5:6" ht="13.5" customHeight="1">
      <c r="E4246" s="169"/>
      <c r="F4246" s="169"/>
    </row>
    <row r="4247" spans="5:6" ht="13.5" customHeight="1">
      <c r="E4247" s="169"/>
      <c r="F4247" s="169"/>
    </row>
    <row r="4248" spans="5:6" ht="13.5" customHeight="1">
      <c r="E4248" s="169"/>
      <c r="F4248" s="169"/>
    </row>
    <row r="4249" spans="5:6" ht="13.5" customHeight="1">
      <c r="E4249" s="169"/>
      <c r="F4249" s="169"/>
    </row>
    <row r="4250" spans="5:6" ht="13.5" customHeight="1">
      <c r="E4250" s="169"/>
      <c r="F4250" s="169"/>
    </row>
    <row r="4251" spans="5:6" ht="13.5" customHeight="1">
      <c r="E4251" s="169"/>
      <c r="F4251" s="169"/>
    </row>
    <row r="4252" spans="5:6" ht="13.5" customHeight="1">
      <c r="E4252" s="169"/>
      <c r="F4252" s="169"/>
    </row>
    <row r="4253" spans="5:6" ht="13.5" customHeight="1">
      <c r="E4253" s="169"/>
      <c r="F4253" s="169"/>
    </row>
    <row r="4254" spans="5:6" ht="13.5" customHeight="1">
      <c r="E4254" s="169"/>
      <c r="F4254" s="169"/>
    </row>
    <row r="4255" spans="5:6" ht="13.5" customHeight="1">
      <c r="E4255" s="169"/>
      <c r="F4255" s="169"/>
    </row>
    <row r="4256" spans="5:6" ht="13.5" customHeight="1">
      <c r="E4256" s="169"/>
      <c r="F4256" s="169"/>
    </row>
    <row r="4257" spans="5:6" ht="13.5" customHeight="1">
      <c r="E4257" s="169"/>
      <c r="F4257" s="169"/>
    </row>
    <row r="4258" spans="5:6" ht="13.5" customHeight="1">
      <c r="E4258" s="169"/>
      <c r="F4258" s="169"/>
    </row>
    <row r="4259" spans="5:6" ht="13.5" customHeight="1">
      <c r="E4259" s="169"/>
      <c r="F4259" s="169"/>
    </row>
    <row r="4260" spans="5:6" ht="13.5" customHeight="1">
      <c r="E4260" s="169"/>
      <c r="F4260" s="169"/>
    </row>
    <row r="4261" spans="5:6" ht="13.5" customHeight="1">
      <c r="E4261" s="169"/>
      <c r="F4261" s="169"/>
    </row>
    <row r="4262" spans="5:6" ht="13.5" customHeight="1">
      <c r="E4262" s="169"/>
      <c r="F4262" s="169"/>
    </row>
    <row r="4263" spans="5:6" ht="13.5" customHeight="1">
      <c r="E4263" s="169"/>
      <c r="F4263" s="169"/>
    </row>
    <row r="4264" spans="5:6" ht="13.5" customHeight="1">
      <c r="E4264" s="169"/>
      <c r="F4264" s="169"/>
    </row>
    <row r="4265" spans="5:6" ht="13.5" customHeight="1">
      <c r="E4265" s="169"/>
      <c r="F4265" s="169"/>
    </row>
    <row r="4266" spans="5:6" ht="13.5" customHeight="1">
      <c r="E4266" s="169"/>
      <c r="F4266" s="169"/>
    </row>
    <row r="4267" spans="5:6" ht="13.5" customHeight="1">
      <c r="E4267" s="169"/>
      <c r="F4267" s="169"/>
    </row>
    <row r="4268" spans="5:6" ht="13.5" customHeight="1">
      <c r="E4268" s="169"/>
      <c r="F4268" s="169"/>
    </row>
    <row r="4269" spans="5:6" ht="13.5" customHeight="1">
      <c r="E4269" s="169"/>
      <c r="F4269" s="169"/>
    </row>
    <row r="4270" spans="5:6" ht="13.5" customHeight="1">
      <c r="E4270" s="169"/>
      <c r="F4270" s="169"/>
    </row>
    <row r="4271" spans="5:6" ht="13.5" customHeight="1">
      <c r="E4271" s="169"/>
      <c r="F4271" s="169"/>
    </row>
    <row r="4272" spans="5:6" ht="13.5" customHeight="1">
      <c r="E4272" s="169"/>
      <c r="F4272" s="169"/>
    </row>
    <row r="4273" spans="5:6" ht="13.5" customHeight="1">
      <c r="E4273" s="169"/>
      <c r="F4273" s="169"/>
    </row>
    <row r="4274" spans="5:6" ht="13.5" customHeight="1">
      <c r="E4274" s="169"/>
      <c r="F4274" s="169"/>
    </row>
    <row r="4275" spans="5:6" ht="13.5" customHeight="1">
      <c r="E4275" s="169"/>
      <c r="F4275" s="169"/>
    </row>
    <row r="4276" spans="5:6" ht="13.5" customHeight="1">
      <c r="E4276" s="169"/>
      <c r="F4276" s="169"/>
    </row>
    <row r="4277" spans="5:6" ht="13.5" customHeight="1">
      <c r="E4277" s="169"/>
      <c r="F4277" s="169"/>
    </row>
    <row r="4278" spans="5:6" ht="13.5" customHeight="1">
      <c r="E4278" s="169"/>
      <c r="F4278" s="169"/>
    </row>
    <row r="4279" spans="5:6" ht="13.5" customHeight="1">
      <c r="E4279" s="169"/>
      <c r="F4279" s="169"/>
    </row>
    <row r="4280" spans="5:6" ht="13.5" customHeight="1">
      <c r="E4280" s="169"/>
      <c r="F4280" s="169"/>
    </row>
    <row r="4281" spans="5:6" ht="13.5" customHeight="1">
      <c r="E4281" s="169"/>
      <c r="F4281" s="169"/>
    </row>
    <row r="4282" spans="5:6" ht="13.5" customHeight="1">
      <c r="E4282" s="169"/>
      <c r="F4282" s="169"/>
    </row>
    <row r="4283" spans="5:6" ht="13.5" customHeight="1">
      <c r="E4283" s="169"/>
      <c r="F4283" s="169"/>
    </row>
    <row r="4284" spans="5:6" ht="13.5" customHeight="1">
      <c r="E4284" s="169"/>
      <c r="F4284" s="169"/>
    </row>
    <row r="4285" spans="5:6" ht="13.5" customHeight="1">
      <c r="E4285" s="169"/>
      <c r="F4285" s="169"/>
    </row>
    <row r="4286" spans="5:6" ht="13.5" customHeight="1">
      <c r="E4286" s="169"/>
      <c r="F4286" s="169"/>
    </row>
    <row r="4287" spans="5:6" ht="13.5" customHeight="1">
      <c r="E4287" s="169"/>
      <c r="F4287" s="169"/>
    </row>
    <row r="4288" spans="5:6" ht="13.5" customHeight="1">
      <c r="E4288" s="169"/>
      <c r="F4288" s="169"/>
    </row>
    <row r="4289" spans="5:6" ht="13.5" customHeight="1">
      <c r="E4289" s="169"/>
      <c r="F4289" s="169"/>
    </row>
    <row r="4290" spans="5:6" ht="13.5" customHeight="1">
      <c r="E4290" s="169"/>
      <c r="F4290" s="169"/>
    </row>
    <row r="4291" spans="5:6" ht="13.5" customHeight="1">
      <c r="E4291" s="169"/>
      <c r="F4291" s="169"/>
    </row>
    <row r="4292" spans="5:6" ht="13.5" customHeight="1">
      <c r="E4292" s="169"/>
      <c r="F4292" s="169"/>
    </row>
    <row r="4293" spans="5:6" ht="13.5" customHeight="1">
      <c r="E4293" s="169"/>
      <c r="F4293" s="169"/>
    </row>
    <row r="4294" spans="5:6" ht="13.5" customHeight="1">
      <c r="E4294" s="169"/>
      <c r="F4294" s="169"/>
    </row>
    <row r="4295" spans="5:6" ht="13.5" customHeight="1">
      <c r="E4295" s="169"/>
      <c r="F4295" s="169"/>
    </row>
    <row r="4296" spans="5:6" ht="13.5" customHeight="1">
      <c r="E4296" s="169"/>
      <c r="F4296" s="169"/>
    </row>
    <row r="4297" spans="5:6" ht="13.5" customHeight="1">
      <c r="E4297" s="169"/>
      <c r="F4297" s="169"/>
    </row>
    <row r="4298" spans="5:6" ht="13.5" customHeight="1">
      <c r="E4298" s="169"/>
      <c r="F4298" s="169"/>
    </row>
    <row r="4299" spans="5:6" ht="13.5" customHeight="1">
      <c r="E4299" s="169"/>
      <c r="F4299" s="169"/>
    </row>
    <row r="4300" spans="5:6" ht="13.5" customHeight="1">
      <c r="E4300" s="169"/>
      <c r="F4300" s="169"/>
    </row>
    <row r="4301" spans="5:6" ht="13.5" customHeight="1">
      <c r="E4301" s="169"/>
      <c r="F4301" s="169"/>
    </row>
    <row r="4302" spans="5:6" ht="13.5" customHeight="1">
      <c r="E4302" s="169"/>
      <c r="F4302" s="169"/>
    </row>
    <row r="4303" spans="5:6" ht="13.5" customHeight="1">
      <c r="E4303" s="169"/>
      <c r="F4303" s="169"/>
    </row>
    <row r="4304" spans="5:6" ht="13.5" customHeight="1">
      <c r="E4304" s="169"/>
      <c r="F4304" s="169"/>
    </row>
    <row r="4305" spans="5:6" ht="13.5" customHeight="1">
      <c r="E4305" s="169"/>
      <c r="F4305" s="169"/>
    </row>
    <row r="4306" spans="5:6" ht="13.5" customHeight="1">
      <c r="E4306" s="169"/>
      <c r="F4306" s="169"/>
    </row>
    <row r="4307" spans="5:6" ht="13.5" customHeight="1">
      <c r="E4307" s="169"/>
      <c r="F4307" s="169"/>
    </row>
    <row r="4308" spans="5:6" ht="13.5" customHeight="1">
      <c r="E4308" s="169"/>
      <c r="F4308" s="169"/>
    </row>
    <row r="4309" spans="5:6" ht="13.5" customHeight="1">
      <c r="E4309" s="169"/>
      <c r="F4309" s="169"/>
    </row>
    <row r="4310" spans="5:6" ht="13.5" customHeight="1">
      <c r="E4310" s="169"/>
      <c r="F4310" s="169"/>
    </row>
    <row r="4311" spans="5:6" ht="13.5" customHeight="1">
      <c r="E4311" s="169"/>
      <c r="F4311" s="169"/>
    </row>
    <row r="4312" spans="5:6" ht="13.5" customHeight="1">
      <c r="E4312" s="169"/>
      <c r="F4312" s="169"/>
    </row>
    <row r="4313" spans="5:6" ht="13.5" customHeight="1">
      <c r="E4313" s="169"/>
      <c r="F4313" s="169"/>
    </row>
    <row r="4314" spans="5:6" ht="13.5" customHeight="1">
      <c r="E4314" s="169"/>
      <c r="F4314" s="169"/>
    </row>
    <row r="4315" spans="5:6" ht="13.5" customHeight="1">
      <c r="E4315" s="169"/>
      <c r="F4315" s="169"/>
    </row>
    <row r="4316" spans="5:6" ht="13.5" customHeight="1">
      <c r="E4316" s="169"/>
      <c r="F4316" s="169"/>
    </row>
    <row r="4317" spans="5:6" ht="13.5" customHeight="1">
      <c r="E4317" s="169"/>
      <c r="F4317" s="169"/>
    </row>
    <row r="4318" spans="5:6" ht="13.5" customHeight="1">
      <c r="E4318" s="169"/>
      <c r="F4318" s="169"/>
    </row>
    <row r="4319" spans="5:6" ht="13.5" customHeight="1">
      <c r="E4319" s="169"/>
      <c r="F4319" s="169"/>
    </row>
    <row r="4320" spans="5:6" ht="13.5" customHeight="1">
      <c r="E4320" s="169"/>
      <c r="F4320" s="169"/>
    </row>
    <row r="4321" spans="5:6" ht="13.5" customHeight="1">
      <c r="E4321" s="169"/>
      <c r="F4321" s="169"/>
    </row>
    <row r="4322" spans="5:6" ht="13.5" customHeight="1">
      <c r="E4322" s="169"/>
      <c r="F4322" s="169"/>
    </row>
    <row r="4323" spans="5:6" ht="13.5" customHeight="1">
      <c r="E4323" s="169"/>
      <c r="F4323" s="169"/>
    </row>
    <row r="4324" spans="5:6" ht="13.5" customHeight="1">
      <c r="E4324" s="169"/>
      <c r="F4324" s="169"/>
    </row>
    <row r="4325" spans="5:6" ht="13.5" customHeight="1">
      <c r="E4325" s="169"/>
      <c r="F4325" s="169"/>
    </row>
    <row r="4326" spans="5:6" ht="13.5" customHeight="1">
      <c r="E4326" s="169"/>
      <c r="F4326" s="169"/>
    </row>
    <row r="4327" spans="5:6" ht="13.5" customHeight="1">
      <c r="E4327" s="169"/>
      <c r="F4327" s="169"/>
    </row>
    <row r="4328" spans="5:6" ht="13.5" customHeight="1">
      <c r="E4328" s="169"/>
      <c r="F4328" s="169"/>
    </row>
    <row r="4329" spans="5:6" ht="13.5" customHeight="1">
      <c r="E4329" s="169"/>
      <c r="F4329" s="169"/>
    </row>
    <row r="4330" spans="5:6" ht="13.5" customHeight="1">
      <c r="E4330" s="169"/>
      <c r="F4330" s="169"/>
    </row>
    <row r="4331" spans="5:6" ht="13.5" customHeight="1">
      <c r="E4331" s="169"/>
      <c r="F4331" s="169"/>
    </row>
    <row r="4332" spans="5:6" ht="13.5" customHeight="1">
      <c r="E4332" s="169"/>
      <c r="F4332" s="169"/>
    </row>
    <row r="4333" spans="5:6" ht="13.5" customHeight="1">
      <c r="E4333" s="169"/>
      <c r="F4333" s="169"/>
    </row>
    <row r="4334" spans="5:6" ht="13.5" customHeight="1">
      <c r="E4334" s="169"/>
      <c r="F4334" s="169"/>
    </row>
    <row r="4335" spans="5:6" ht="13.5" customHeight="1">
      <c r="E4335" s="169"/>
      <c r="F4335" s="169"/>
    </row>
    <row r="4336" spans="5:6" ht="13.5" customHeight="1">
      <c r="E4336" s="169"/>
      <c r="F4336" s="169"/>
    </row>
    <row r="4337" spans="5:6" ht="13.5" customHeight="1">
      <c r="E4337" s="169"/>
      <c r="F4337" s="169"/>
    </row>
    <row r="4338" spans="5:6" ht="13.5" customHeight="1">
      <c r="E4338" s="169"/>
      <c r="F4338" s="169"/>
    </row>
    <row r="4339" spans="5:6" ht="13.5" customHeight="1">
      <c r="E4339" s="169"/>
      <c r="F4339" s="169"/>
    </row>
    <row r="4340" spans="5:6" ht="13.5" customHeight="1">
      <c r="E4340" s="169"/>
      <c r="F4340" s="169"/>
    </row>
    <row r="4341" spans="5:6" ht="13.5" customHeight="1">
      <c r="E4341" s="169"/>
      <c r="F4341" s="169"/>
    </row>
    <row r="4342" spans="5:6" ht="13.5" customHeight="1">
      <c r="E4342" s="169"/>
      <c r="F4342" s="169"/>
    </row>
    <row r="4343" spans="5:6" ht="13.5" customHeight="1">
      <c r="E4343" s="169"/>
      <c r="F4343" s="169"/>
    </row>
    <row r="4344" spans="5:6" ht="13.5" customHeight="1">
      <c r="E4344" s="169"/>
      <c r="F4344" s="169"/>
    </row>
    <row r="4345" spans="5:6" ht="13.5" customHeight="1">
      <c r="E4345" s="169"/>
      <c r="F4345" s="169"/>
    </row>
    <row r="4346" spans="5:6" ht="13.5" customHeight="1">
      <c r="E4346" s="169"/>
      <c r="F4346" s="169"/>
    </row>
    <row r="4347" spans="5:6" ht="13.5" customHeight="1">
      <c r="E4347" s="169"/>
      <c r="F4347" s="169"/>
    </row>
    <row r="4348" spans="5:6" ht="13.5" customHeight="1">
      <c r="E4348" s="169"/>
      <c r="F4348" s="169"/>
    </row>
    <row r="4349" spans="5:6" ht="13.5" customHeight="1">
      <c r="E4349" s="169"/>
      <c r="F4349" s="169"/>
    </row>
    <row r="4350" spans="5:6" ht="13.5" customHeight="1">
      <c r="E4350" s="169"/>
      <c r="F4350" s="169"/>
    </row>
    <row r="4351" spans="5:6" ht="13.5" customHeight="1">
      <c r="E4351" s="169"/>
      <c r="F4351" s="169"/>
    </row>
    <row r="4352" spans="5:6" ht="13.5" customHeight="1">
      <c r="E4352" s="169"/>
      <c r="F4352" s="169"/>
    </row>
    <row r="4353" spans="5:6" ht="13.5" customHeight="1">
      <c r="E4353" s="169"/>
      <c r="F4353" s="169"/>
    </row>
    <row r="4354" spans="5:6" ht="13.5" customHeight="1">
      <c r="E4354" s="169"/>
      <c r="F4354" s="169"/>
    </row>
    <row r="4355" spans="5:6" ht="13.5" customHeight="1">
      <c r="E4355" s="169"/>
      <c r="F4355" s="169"/>
    </row>
    <row r="4356" spans="5:6" ht="13.5" customHeight="1">
      <c r="E4356" s="169"/>
      <c r="F4356" s="169"/>
    </row>
    <row r="4357" spans="5:6" ht="13.5" customHeight="1">
      <c r="E4357" s="169"/>
      <c r="F4357" s="169"/>
    </row>
    <row r="4358" spans="5:6" ht="13.5" customHeight="1">
      <c r="E4358" s="169"/>
      <c r="F4358" s="169"/>
    </row>
    <row r="4359" spans="5:6" ht="13.5" customHeight="1">
      <c r="E4359" s="169"/>
      <c r="F4359" s="169"/>
    </row>
    <row r="4360" spans="5:6" ht="13.5" customHeight="1">
      <c r="E4360" s="169"/>
      <c r="F4360" s="169"/>
    </row>
    <row r="4361" spans="5:6" ht="13.5" customHeight="1">
      <c r="E4361" s="169"/>
      <c r="F4361" s="169"/>
    </row>
    <row r="4362" spans="5:6" ht="13.5" customHeight="1">
      <c r="E4362" s="169"/>
      <c r="F4362" s="169"/>
    </row>
    <row r="4363" spans="5:6" ht="13.5" customHeight="1">
      <c r="E4363" s="169"/>
      <c r="F4363" s="169"/>
    </row>
    <row r="4364" spans="5:6" ht="13.5" customHeight="1">
      <c r="E4364" s="169"/>
      <c r="F4364" s="169"/>
    </row>
    <row r="4365" spans="5:6" ht="13.5" customHeight="1">
      <c r="E4365" s="169"/>
      <c r="F4365" s="169"/>
    </row>
    <row r="4366" spans="5:6" ht="13.5" customHeight="1">
      <c r="E4366" s="169"/>
      <c r="F4366" s="169"/>
    </row>
    <row r="4367" spans="5:6" ht="13.5" customHeight="1">
      <c r="E4367" s="169"/>
      <c r="F4367" s="169"/>
    </row>
    <row r="4368" spans="5:6" ht="13.5" customHeight="1">
      <c r="E4368" s="169"/>
      <c r="F4368" s="169"/>
    </row>
    <row r="4369" spans="5:6" ht="13.5" customHeight="1">
      <c r="E4369" s="169"/>
      <c r="F4369" s="169"/>
    </row>
    <row r="4370" spans="5:6" ht="13.5" customHeight="1">
      <c r="E4370" s="169"/>
      <c r="F4370" s="169"/>
    </row>
    <row r="4371" spans="5:6" ht="13.5" customHeight="1">
      <c r="E4371" s="169"/>
      <c r="F4371" s="169"/>
    </row>
    <row r="4372" spans="5:6" ht="13.5" customHeight="1">
      <c r="E4372" s="169"/>
      <c r="F4372" s="169"/>
    </row>
    <row r="4373" spans="5:6" ht="13.5" customHeight="1">
      <c r="E4373" s="169"/>
      <c r="F4373" s="169"/>
    </row>
    <row r="4374" spans="5:6" ht="13.5" customHeight="1">
      <c r="E4374" s="169"/>
      <c r="F4374" s="169"/>
    </row>
    <row r="4375" spans="5:6" ht="13.5" customHeight="1">
      <c r="E4375" s="169"/>
      <c r="F4375" s="169"/>
    </row>
    <row r="4376" spans="5:6" ht="13.5" customHeight="1">
      <c r="E4376" s="169"/>
      <c r="F4376" s="169"/>
    </row>
    <row r="4377" spans="5:6" ht="13.5" customHeight="1">
      <c r="E4377" s="169"/>
      <c r="F4377" s="169"/>
    </row>
    <row r="4378" spans="5:6" ht="13.5" customHeight="1">
      <c r="E4378" s="169"/>
      <c r="F4378" s="169"/>
    </row>
    <row r="4379" spans="5:6" ht="13.5" customHeight="1">
      <c r="E4379" s="169"/>
      <c r="F4379" s="169"/>
    </row>
    <row r="4380" spans="5:6" ht="13.5" customHeight="1">
      <c r="E4380" s="169"/>
      <c r="F4380" s="169"/>
    </row>
    <row r="4381" spans="5:6" ht="13.5" customHeight="1">
      <c r="E4381" s="169"/>
      <c r="F4381" s="169"/>
    </row>
    <row r="4382" spans="5:6" ht="13.5" customHeight="1">
      <c r="E4382" s="169"/>
      <c r="F4382" s="169"/>
    </row>
    <row r="4383" spans="5:6" ht="13.5" customHeight="1">
      <c r="E4383" s="169"/>
      <c r="F4383" s="169"/>
    </row>
    <row r="4384" spans="5:6" ht="13.5" customHeight="1">
      <c r="E4384" s="169"/>
      <c r="F4384" s="169"/>
    </row>
    <row r="4385" spans="5:6" ht="13.5" customHeight="1">
      <c r="E4385" s="169"/>
      <c r="F4385" s="169"/>
    </row>
    <row r="4386" spans="5:6" ht="13.5" customHeight="1">
      <c r="E4386" s="169"/>
      <c r="F4386" s="169"/>
    </row>
    <row r="4387" spans="5:6" ht="13.5" customHeight="1">
      <c r="E4387" s="169"/>
      <c r="F4387" s="169"/>
    </row>
    <row r="4388" spans="5:6" ht="13.5" customHeight="1">
      <c r="E4388" s="169"/>
      <c r="F4388" s="169"/>
    </row>
    <row r="4389" spans="5:6" ht="13.5" customHeight="1">
      <c r="E4389" s="169"/>
      <c r="F4389" s="169"/>
    </row>
    <row r="4390" spans="5:6" ht="13.5" customHeight="1">
      <c r="E4390" s="169"/>
      <c r="F4390" s="169"/>
    </row>
    <row r="4391" spans="5:6" ht="13.5" customHeight="1">
      <c r="E4391" s="169"/>
      <c r="F4391" s="169"/>
    </row>
    <row r="4392" spans="5:6" ht="13.5" customHeight="1">
      <c r="E4392" s="169"/>
      <c r="F4392" s="169"/>
    </row>
    <row r="4393" spans="5:6" ht="13.5" customHeight="1">
      <c r="E4393" s="169"/>
      <c r="F4393" s="169"/>
    </row>
    <row r="4394" spans="5:6" ht="13.5" customHeight="1">
      <c r="E4394" s="169"/>
      <c r="F4394" s="169"/>
    </row>
    <row r="4395" spans="5:6" ht="13.5" customHeight="1">
      <c r="E4395" s="169"/>
      <c r="F4395" s="169"/>
    </row>
    <row r="4396" spans="5:6" ht="13.5" customHeight="1">
      <c r="E4396" s="169"/>
      <c r="F4396" s="169"/>
    </row>
    <row r="4397" spans="5:6" ht="13.5" customHeight="1">
      <c r="E4397" s="169"/>
      <c r="F4397" s="169"/>
    </row>
    <row r="4398" spans="5:6" ht="13.5" customHeight="1">
      <c r="E4398" s="169"/>
      <c r="F4398" s="169"/>
    </row>
    <row r="4399" spans="5:6" ht="13.5" customHeight="1">
      <c r="E4399" s="169"/>
      <c r="F4399" s="169"/>
    </row>
    <row r="4400" spans="5:6" ht="13.5" customHeight="1">
      <c r="E4400" s="169"/>
      <c r="F4400" s="169"/>
    </row>
    <row r="4401" spans="5:6" ht="13.5" customHeight="1">
      <c r="E4401" s="169"/>
      <c r="F4401" s="169"/>
    </row>
    <row r="4402" spans="5:6" ht="13.5" customHeight="1">
      <c r="E4402" s="169"/>
      <c r="F4402" s="169"/>
    </row>
    <row r="4403" spans="5:6" ht="13.5" customHeight="1">
      <c r="E4403" s="169"/>
      <c r="F4403" s="169"/>
    </row>
    <row r="4404" spans="5:6" ht="13.5" customHeight="1">
      <c r="E4404" s="169"/>
      <c r="F4404" s="169"/>
    </row>
    <row r="4405" spans="5:6" ht="13.5" customHeight="1">
      <c r="E4405" s="169"/>
      <c r="F4405" s="169"/>
    </row>
    <row r="4406" spans="5:6" ht="13.5" customHeight="1">
      <c r="E4406" s="169"/>
      <c r="F4406" s="169"/>
    </row>
    <row r="4407" spans="5:6" ht="13.5" customHeight="1">
      <c r="E4407" s="169"/>
      <c r="F4407" s="169"/>
    </row>
    <row r="4408" spans="5:6" ht="13.5" customHeight="1">
      <c r="E4408" s="169"/>
      <c r="F4408" s="169"/>
    </row>
    <row r="4409" spans="5:6" ht="13.5" customHeight="1">
      <c r="E4409" s="169"/>
      <c r="F4409" s="169"/>
    </row>
    <row r="4410" spans="5:6" ht="13.5" customHeight="1">
      <c r="E4410" s="169"/>
      <c r="F4410" s="169"/>
    </row>
    <row r="4411" spans="5:6" ht="13.5" customHeight="1">
      <c r="E4411" s="169"/>
      <c r="F4411" s="169"/>
    </row>
    <row r="4412" spans="5:6" ht="13.5" customHeight="1">
      <c r="E4412" s="169"/>
      <c r="F4412" s="169"/>
    </row>
    <row r="4413" spans="5:6" ht="13.5" customHeight="1">
      <c r="E4413" s="169"/>
      <c r="F4413" s="169"/>
    </row>
    <row r="4414" spans="5:6" ht="13.5" customHeight="1">
      <c r="E4414" s="169"/>
      <c r="F4414" s="169"/>
    </row>
    <row r="4415" spans="5:6" ht="13.5" customHeight="1">
      <c r="E4415" s="169"/>
      <c r="F4415" s="169"/>
    </row>
    <row r="4416" spans="5:6" ht="13.5" customHeight="1">
      <c r="E4416" s="169"/>
      <c r="F4416" s="169"/>
    </row>
    <row r="4417" spans="5:6" ht="13.5" customHeight="1">
      <c r="E4417" s="169"/>
      <c r="F4417" s="169"/>
    </row>
    <row r="4418" spans="5:6" ht="13.5" customHeight="1">
      <c r="E4418" s="169"/>
      <c r="F4418" s="169"/>
    </row>
    <row r="4419" spans="5:6" ht="13.5" customHeight="1">
      <c r="E4419" s="169"/>
      <c r="F4419" s="169"/>
    </row>
    <row r="4420" spans="5:6" ht="13.5" customHeight="1">
      <c r="E4420" s="169"/>
      <c r="F4420" s="169"/>
    </row>
    <row r="4421" spans="5:6" ht="13.5" customHeight="1">
      <c r="E4421" s="169"/>
      <c r="F4421" s="169"/>
    </row>
    <row r="4422" spans="5:6" ht="13.5" customHeight="1">
      <c r="E4422" s="169"/>
      <c r="F4422" s="169"/>
    </row>
    <row r="4423" spans="5:6" ht="13.5" customHeight="1">
      <c r="E4423" s="169"/>
      <c r="F4423" s="169"/>
    </row>
    <row r="4424" spans="5:6" ht="13.5" customHeight="1">
      <c r="E4424" s="169"/>
      <c r="F4424" s="169"/>
    </row>
    <row r="4425" spans="5:6" ht="13.5" customHeight="1">
      <c r="E4425" s="169"/>
      <c r="F4425" s="169"/>
    </row>
    <row r="4426" spans="5:6" ht="13.5" customHeight="1">
      <c r="E4426" s="169"/>
      <c r="F4426" s="169"/>
    </row>
    <row r="4427" spans="5:6" ht="13.5" customHeight="1">
      <c r="E4427" s="169"/>
      <c r="F4427" s="169"/>
    </row>
    <row r="4428" spans="5:6" ht="13.5" customHeight="1">
      <c r="E4428" s="169"/>
      <c r="F4428" s="169"/>
    </row>
    <row r="4429" spans="5:6" ht="13.5" customHeight="1">
      <c r="E4429" s="169"/>
      <c r="F4429" s="169"/>
    </row>
    <row r="4430" spans="5:6" ht="13.5" customHeight="1">
      <c r="E4430" s="169"/>
      <c r="F4430" s="169"/>
    </row>
    <row r="4431" spans="5:6" ht="13.5" customHeight="1">
      <c r="E4431" s="169"/>
      <c r="F4431" s="169"/>
    </row>
    <row r="4432" spans="5:6" ht="13.5" customHeight="1">
      <c r="E4432" s="169"/>
      <c r="F4432" s="169"/>
    </row>
    <row r="4433" spans="5:6" ht="13.5" customHeight="1">
      <c r="E4433" s="169"/>
      <c r="F4433" s="169"/>
    </row>
    <row r="4434" spans="5:6" ht="13.5" customHeight="1">
      <c r="E4434" s="169"/>
      <c r="F4434" s="169"/>
    </row>
    <row r="4435" spans="5:6" ht="13.5" customHeight="1">
      <c r="E4435" s="169"/>
      <c r="F4435" s="169"/>
    </row>
    <row r="4436" spans="5:6" ht="13.5" customHeight="1">
      <c r="E4436" s="169"/>
      <c r="F4436" s="169"/>
    </row>
    <row r="4437" spans="5:6" ht="13.5" customHeight="1">
      <c r="E4437" s="169"/>
      <c r="F4437" s="169"/>
    </row>
    <row r="4438" spans="5:6" ht="13.5" customHeight="1">
      <c r="E4438" s="169"/>
      <c r="F4438" s="169"/>
    </row>
    <row r="4439" spans="5:6" ht="13.5" customHeight="1">
      <c r="E4439" s="169"/>
      <c r="F4439" s="169"/>
    </row>
    <row r="4440" spans="5:6" ht="13.5" customHeight="1">
      <c r="E4440" s="169"/>
      <c r="F4440" s="169"/>
    </row>
    <row r="4441" spans="5:6" ht="13.5" customHeight="1">
      <c r="E4441" s="169"/>
      <c r="F4441" s="169"/>
    </row>
    <row r="4442" spans="5:6" ht="13.5" customHeight="1">
      <c r="E4442" s="169"/>
      <c r="F4442" s="169"/>
    </row>
    <row r="4443" spans="5:6" ht="13.5" customHeight="1">
      <c r="E4443" s="169"/>
      <c r="F4443" s="169"/>
    </row>
    <row r="4444" spans="5:6" ht="13.5" customHeight="1">
      <c r="E4444" s="169"/>
      <c r="F4444" s="169"/>
    </row>
    <row r="4445" spans="5:6" ht="13.5" customHeight="1">
      <c r="E4445" s="169"/>
      <c r="F4445" s="169"/>
    </row>
    <row r="4446" spans="5:6" ht="13.5" customHeight="1">
      <c r="E4446" s="169"/>
      <c r="F4446" s="169"/>
    </row>
    <row r="4447" spans="5:6" ht="13.5" customHeight="1">
      <c r="E4447" s="169"/>
      <c r="F4447" s="169"/>
    </row>
    <row r="4448" spans="5:6" ht="13.5" customHeight="1">
      <c r="E4448" s="169"/>
      <c r="F4448" s="169"/>
    </row>
    <row r="4449" spans="5:6" ht="13.5" customHeight="1">
      <c r="E4449" s="169"/>
      <c r="F4449" s="169"/>
    </row>
    <row r="4450" spans="5:6" ht="13.5" customHeight="1">
      <c r="E4450" s="169"/>
      <c r="F4450" s="169"/>
    </row>
    <row r="4451" spans="5:6" ht="13.5" customHeight="1">
      <c r="E4451" s="169"/>
      <c r="F4451" s="169"/>
    </row>
    <row r="4452" spans="5:6" ht="13.5" customHeight="1">
      <c r="E4452" s="169"/>
      <c r="F4452" s="169"/>
    </row>
    <row r="4453" spans="5:6" ht="13.5" customHeight="1">
      <c r="E4453" s="169"/>
      <c r="F4453" s="169"/>
    </row>
    <row r="4454" spans="5:6" ht="13.5" customHeight="1">
      <c r="E4454" s="169"/>
      <c r="F4454" s="169"/>
    </row>
    <row r="4455" spans="5:6" ht="13.5" customHeight="1">
      <c r="E4455" s="169"/>
      <c r="F4455" s="169"/>
    </row>
    <row r="4456" spans="5:6" ht="13.5" customHeight="1">
      <c r="E4456" s="169"/>
      <c r="F4456" s="169"/>
    </row>
    <row r="4457" spans="5:6" ht="13.5" customHeight="1">
      <c r="E4457" s="169"/>
      <c r="F4457" s="169"/>
    </row>
    <row r="4458" spans="5:6" ht="13.5" customHeight="1">
      <c r="E4458" s="169"/>
      <c r="F4458" s="169"/>
    </row>
    <row r="4459" spans="5:6" ht="13.5" customHeight="1">
      <c r="E4459" s="169"/>
      <c r="F4459" s="169"/>
    </row>
    <row r="4460" spans="5:6" ht="13.5" customHeight="1">
      <c r="E4460" s="169"/>
      <c r="F4460" s="169"/>
    </row>
    <row r="4461" spans="5:6" ht="13.5" customHeight="1">
      <c r="E4461" s="169"/>
      <c r="F4461" s="169"/>
    </row>
    <row r="4462" spans="5:6" ht="13.5" customHeight="1">
      <c r="E4462" s="169"/>
      <c r="F4462" s="169"/>
    </row>
    <row r="4463" spans="5:6" ht="13.5" customHeight="1">
      <c r="E4463" s="169"/>
      <c r="F4463" s="169"/>
    </row>
    <row r="4464" spans="5:6" ht="13.5" customHeight="1">
      <c r="E4464" s="169"/>
      <c r="F4464" s="169"/>
    </row>
    <row r="4465" spans="5:6" ht="13.5" customHeight="1">
      <c r="E4465" s="169"/>
      <c r="F4465" s="169"/>
    </row>
    <row r="4466" spans="5:6" ht="13.5" customHeight="1">
      <c r="E4466" s="169"/>
      <c r="F4466" s="169"/>
    </row>
    <row r="4467" spans="5:6" ht="13.5" customHeight="1">
      <c r="E4467" s="169"/>
      <c r="F4467" s="169"/>
    </row>
    <row r="4468" spans="5:6" ht="13.5" customHeight="1">
      <c r="E4468" s="169"/>
      <c r="F4468" s="169"/>
    </row>
    <row r="4469" spans="5:6" ht="13.5" customHeight="1">
      <c r="E4469" s="169"/>
      <c r="F4469" s="169"/>
    </row>
    <row r="4470" spans="5:6" ht="13.5" customHeight="1">
      <c r="E4470" s="169"/>
      <c r="F4470" s="169"/>
    </row>
    <row r="4471" spans="5:6" ht="13.5" customHeight="1">
      <c r="E4471" s="169"/>
      <c r="F4471" s="169"/>
    </row>
    <row r="4472" spans="5:6" ht="13.5" customHeight="1">
      <c r="E4472" s="169"/>
      <c r="F4472" s="169"/>
    </row>
    <row r="4473" spans="5:6" ht="13.5" customHeight="1">
      <c r="E4473" s="169"/>
      <c r="F4473" s="169"/>
    </row>
    <row r="4474" spans="5:6" ht="13.5" customHeight="1">
      <c r="E4474" s="169"/>
      <c r="F4474" s="169"/>
    </row>
    <row r="4475" spans="5:6" ht="13.5" customHeight="1">
      <c r="E4475" s="169"/>
      <c r="F4475" s="169"/>
    </row>
    <row r="4476" spans="5:6" ht="13.5" customHeight="1">
      <c r="E4476" s="169"/>
      <c r="F4476" s="169"/>
    </row>
    <row r="4477" spans="5:6" ht="13.5" customHeight="1">
      <c r="E4477" s="169"/>
      <c r="F4477" s="169"/>
    </row>
    <row r="4478" spans="5:6" ht="13.5" customHeight="1">
      <c r="E4478" s="169"/>
      <c r="F4478" s="169"/>
    </row>
    <row r="4479" spans="5:6" ht="13.5" customHeight="1">
      <c r="E4479" s="169"/>
      <c r="F4479" s="169"/>
    </row>
    <row r="4480" spans="5:6" ht="13.5" customHeight="1">
      <c r="E4480" s="169"/>
      <c r="F4480" s="169"/>
    </row>
    <row r="4481" spans="5:6" ht="13.5" customHeight="1">
      <c r="E4481" s="169"/>
      <c r="F4481" s="169"/>
    </row>
    <row r="4482" spans="5:6" ht="13.5" customHeight="1">
      <c r="E4482" s="169"/>
      <c r="F4482" s="169"/>
    </row>
    <row r="4483" spans="5:6" ht="13.5" customHeight="1">
      <c r="E4483" s="169"/>
      <c r="F4483" s="169"/>
    </row>
    <row r="4484" spans="5:6" ht="13.5" customHeight="1">
      <c r="E4484" s="169"/>
      <c r="F4484" s="169"/>
    </row>
    <row r="4485" spans="5:6" ht="13.5" customHeight="1">
      <c r="E4485" s="169"/>
      <c r="F4485" s="169"/>
    </row>
    <row r="4486" spans="5:6" ht="13.5" customHeight="1">
      <c r="E4486" s="169"/>
      <c r="F4486" s="169"/>
    </row>
    <row r="4487" spans="5:6" ht="13.5" customHeight="1">
      <c r="E4487" s="169"/>
      <c r="F4487" s="169"/>
    </row>
    <row r="4488" spans="5:6" ht="13.5" customHeight="1">
      <c r="E4488" s="169"/>
      <c r="F4488" s="169"/>
    </row>
    <row r="4489" spans="5:6" ht="13.5" customHeight="1">
      <c r="E4489" s="169"/>
      <c r="F4489" s="169"/>
    </row>
    <row r="4490" spans="5:6" ht="13.5" customHeight="1">
      <c r="E4490" s="169"/>
      <c r="F4490" s="169"/>
    </row>
    <row r="4491" spans="5:6" ht="13.5" customHeight="1">
      <c r="E4491" s="169"/>
      <c r="F4491" s="169"/>
    </row>
    <row r="4492" spans="5:6" ht="13.5" customHeight="1">
      <c r="E4492" s="169"/>
      <c r="F4492" s="169"/>
    </row>
    <row r="4493" spans="5:6" ht="13.5" customHeight="1">
      <c r="E4493" s="169"/>
      <c r="F4493" s="169"/>
    </row>
    <row r="4494" spans="5:6" ht="13.5" customHeight="1">
      <c r="E4494" s="169"/>
      <c r="F4494" s="169"/>
    </row>
    <row r="4495" spans="5:6" ht="13.5" customHeight="1">
      <c r="E4495" s="169"/>
      <c r="F4495" s="169"/>
    </row>
    <row r="4496" spans="5:6" ht="13.5" customHeight="1">
      <c r="E4496" s="169"/>
      <c r="F4496" s="169"/>
    </row>
    <row r="4497" spans="5:6" ht="13.5" customHeight="1">
      <c r="E4497" s="169"/>
      <c r="F4497" s="169"/>
    </row>
    <row r="4498" spans="5:6" ht="13.5" customHeight="1">
      <c r="E4498" s="169"/>
      <c r="F4498" s="169"/>
    </row>
    <row r="4499" spans="5:6" ht="13.5" customHeight="1">
      <c r="E4499" s="169"/>
      <c r="F4499" s="169"/>
    </row>
    <row r="4500" spans="5:6" ht="13.5" customHeight="1">
      <c r="E4500" s="169"/>
      <c r="F4500" s="169"/>
    </row>
    <row r="4501" spans="5:6" ht="13.5" customHeight="1">
      <c r="E4501" s="169"/>
      <c r="F4501" s="169"/>
    </row>
    <row r="4502" spans="5:6" ht="13.5" customHeight="1">
      <c r="E4502" s="169"/>
      <c r="F4502" s="169"/>
    </row>
    <row r="4503" spans="5:6" ht="13.5" customHeight="1">
      <c r="E4503" s="169"/>
      <c r="F4503" s="169"/>
    </row>
    <row r="4504" spans="5:6" ht="13.5" customHeight="1">
      <c r="E4504" s="169"/>
      <c r="F4504" s="169"/>
    </row>
    <row r="4505" spans="5:6" ht="13.5" customHeight="1">
      <c r="E4505" s="169"/>
      <c r="F4505" s="169"/>
    </row>
    <row r="4506" spans="5:6" ht="13.5" customHeight="1">
      <c r="E4506" s="169"/>
      <c r="F4506" s="169"/>
    </row>
    <row r="4507" spans="5:6" ht="13.5" customHeight="1">
      <c r="E4507" s="169"/>
      <c r="F4507" s="169"/>
    </row>
    <row r="4508" spans="5:6" ht="13.5" customHeight="1">
      <c r="E4508" s="169"/>
      <c r="F4508" s="169"/>
    </row>
    <row r="4509" spans="5:6" ht="13.5" customHeight="1">
      <c r="E4509" s="169"/>
      <c r="F4509" s="169"/>
    </row>
    <row r="4510" spans="5:6" ht="13.5" customHeight="1">
      <c r="E4510" s="169"/>
      <c r="F4510" s="169"/>
    </row>
    <row r="4511" spans="5:6" ht="13.5" customHeight="1">
      <c r="E4511" s="169"/>
      <c r="F4511" s="169"/>
    </row>
    <row r="4512" spans="5:6" ht="13.5" customHeight="1">
      <c r="E4512" s="169"/>
      <c r="F4512" s="169"/>
    </row>
    <row r="4513" spans="5:6" ht="13.5" customHeight="1">
      <c r="E4513" s="169"/>
      <c r="F4513" s="169"/>
    </row>
    <row r="4514" spans="5:6" ht="13.5" customHeight="1">
      <c r="E4514" s="169"/>
      <c r="F4514" s="169"/>
    </row>
    <row r="4515" spans="5:6" ht="13.5" customHeight="1">
      <c r="E4515" s="169"/>
      <c r="F4515" s="169"/>
    </row>
    <row r="4516" spans="5:6" ht="13.5" customHeight="1">
      <c r="E4516" s="169"/>
      <c r="F4516" s="169"/>
    </row>
    <row r="4517" spans="5:6" ht="13.5" customHeight="1">
      <c r="E4517" s="169"/>
      <c r="F4517" s="169"/>
    </row>
    <row r="4518" spans="5:6" ht="13.5" customHeight="1">
      <c r="E4518" s="169"/>
      <c r="F4518" s="169"/>
    </row>
    <row r="4519" spans="5:6" ht="13.5" customHeight="1">
      <c r="E4519" s="169"/>
      <c r="F4519" s="169"/>
    </row>
    <row r="4520" spans="5:6" ht="13.5" customHeight="1">
      <c r="E4520" s="169"/>
      <c r="F4520" s="169"/>
    </row>
    <row r="4521" spans="5:6" ht="13.5" customHeight="1">
      <c r="E4521" s="169"/>
      <c r="F4521" s="169"/>
    </row>
    <row r="4522" spans="5:6" ht="13.5" customHeight="1">
      <c r="E4522" s="169"/>
      <c r="F4522" s="169"/>
    </row>
    <row r="4523" spans="5:6" ht="13.5" customHeight="1">
      <c r="E4523" s="169"/>
      <c r="F4523" s="169"/>
    </row>
    <row r="4524" spans="5:6" ht="13.5" customHeight="1">
      <c r="E4524" s="169"/>
      <c r="F4524" s="169"/>
    </row>
    <row r="4525" spans="5:6" ht="13.5" customHeight="1">
      <c r="E4525" s="169"/>
      <c r="F4525" s="169"/>
    </row>
    <row r="4526" spans="5:6" ht="13.5" customHeight="1">
      <c r="E4526" s="169"/>
      <c r="F4526" s="169"/>
    </row>
    <row r="4527" spans="5:6" ht="13.5" customHeight="1">
      <c r="E4527" s="169"/>
      <c r="F4527" s="169"/>
    </row>
    <row r="4528" spans="5:6" ht="13.5" customHeight="1">
      <c r="E4528" s="169"/>
      <c r="F4528" s="169"/>
    </row>
    <row r="4529" spans="5:6" ht="13.5" customHeight="1">
      <c r="E4529" s="169"/>
      <c r="F4529" s="169"/>
    </row>
    <row r="4530" spans="5:6" ht="13.5" customHeight="1">
      <c r="E4530" s="169"/>
      <c r="F4530" s="169"/>
    </row>
    <row r="4531" spans="5:6" ht="13.5" customHeight="1">
      <c r="E4531" s="169"/>
      <c r="F4531" s="169"/>
    </row>
    <row r="4532" spans="5:6" ht="13.5" customHeight="1">
      <c r="E4532" s="169"/>
      <c r="F4532" s="169"/>
    </row>
    <row r="4533" spans="5:6" ht="13.5" customHeight="1">
      <c r="E4533" s="169"/>
      <c r="F4533" s="169"/>
    </row>
    <row r="4534" spans="5:6" ht="13.5" customHeight="1">
      <c r="E4534" s="169"/>
      <c r="F4534" s="169"/>
    </row>
    <row r="4535" spans="5:6" ht="13.5" customHeight="1">
      <c r="E4535" s="169"/>
      <c r="F4535" s="169"/>
    </row>
    <row r="4536" spans="5:6" ht="13.5" customHeight="1">
      <c r="E4536" s="169"/>
      <c r="F4536" s="169"/>
    </row>
    <row r="4537" spans="5:6" ht="13.5" customHeight="1">
      <c r="E4537" s="169"/>
      <c r="F4537" s="169"/>
    </row>
    <row r="4538" spans="5:6" ht="13.5" customHeight="1">
      <c r="E4538" s="169"/>
      <c r="F4538" s="169"/>
    </row>
    <row r="4539" spans="5:6" ht="13.5" customHeight="1">
      <c r="E4539" s="169"/>
      <c r="F4539" s="169"/>
    </row>
    <row r="4540" spans="5:6" ht="13.5" customHeight="1">
      <c r="E4540" s="169"/>
      <c r="F4540" s="169"/>
    </row>
    <row r="4541" spans="5:6" ht="13.5" customHeight="1">
      <c r="E4541" s="169"/>
      <c r="F4541" s="169"/>
    </row>
    <row r="4542" spans="5:6" ht="13.5" customHeight="1">
      <c r="E4542" s="169"/>
      <c r="F4542" s="169"/>
    </row>
    <row r="4543" spans="5:6" ht="13.5" customHeight="1">
      <c r="E4543" s="169"/>
      <c r="F4543" s="169"/>
    </row>
    <row r="4544" spans="5:6" ht="13.5" customHeight="1">
      <c r="E4544" s="169"/>
      <c r="F4544" s="169"/>
    </row>
    <row r="4545" spans="5:6" ht="13.5" customHeight="1">
      <c r="E4545" s="169"/>
      <c r="F4545" s="169"/>
    </row>
    <row r="4546" spans="5:6" ht="13.5" customHeight="1">
      <c r="E4546" s="169"/>
      <c r="F4546" s="169"/>
    </row>
    <row r="4547" spans="5:6" ht="13.5" customHeight="1">
      <c r="E4547" s="169"/>
      <c r="F4547" s="169"/>
    </row>
    <row r="4548" spans="5:6" ht="13.5" customHeight="1">
      <c r="E4548" s="169"/>
      <c r="F4548" s="169"/>
    </row>
    <row r="4549" spans="5:6" ht="13.5" customHeight="1">
      <c r="E4549" s="169"/>
      <c r="F4549" s="169"/>
    </row>
    <row r="4550" spans="5:6" ht="13.5" customHeight="1">
      <c r="E4550" s="169"/>
      <c r="F4550" s="169"/>
    </row>
    <row r="4551" spans="5:6" ht="13.5" customHeight="1">
      <c r="E4551" s="169"/>
      <c r="F4551" s="169"/>
    </row>
    <row r="4552" spans="5:6" ht="13.5" customHeight="1">
      <c r="E4552" s="169"/>
      <c r="F4552" s="169"/>
    </row>
    <row r="4553" spans="5:6" ht="13.5" customHeight="1">
      <c r="E4553" s="169"/>
      <c r="F4553" s="169"/>
    </row>
    <row r="4554" spans="5:6" ht="13.5" customHeight="1">
      <c r="E4554" s="169"/>
      <c r="F4554" s="169"/>
    </row>
    <row r="4555" spans="5:6" ht="13.5" customHeight="1">
      <c r="E4555" s="169"/>
      <c r="F4555" s="169"/>
    </row>
    <row r="4556" spans="5:6" ht="13.5" customHeight="1">
      <c r="E4556" s="169"/>
      <c r="F4556" s="169"/>
    </row>
    <row r="4557" spans="5:6" ht="13.5" customHeight="1">
      <c r="E4557" s="169"/>
      <c r="F4557" s="169"/>
    </row>
    <row r="4558" spans="5:6" ht="13.5" customHeight="1">
      <c r="E4558" s="169"/>
      <c r="F4558" s="169"/>
    </row>
    <row r="4559" spans="5:6" ht="13.5" customHeight="1">
      <c r="E4559" s="169"/>
      <c r="F4559" s="169"/>
    </row>
    <row r="4560" spans="5:6" ht="13.5" customHeight="1">
      <c r="E4560" s="169"/>
      <c r="F4560" s="169"/>
    </row>
    <row r="4561" spans="5:6" ht="13.5" customHeight="1">
      <c r="E4561" s="169"/>
      <c r="F4561" s="169"/>
    </row>
    <row r="4562" spans="5:6" ht="13.5" customHeight="1">
      <c r="E4562" s="169"/>
      <c r="F4562" s="169"/>
    </row>
    <row r="4563" spans="5:6" ht="13.5" customHeight="1">
      <c r="E4563" s="169"/>
      <c r="F4563" s="169"/>
    </row>
    <row r="4564" spans="5:6" ht="13.5" customHeight="1">
      <c r="E4564" s="169"/>
      <c r="F4564" s="169"/>
    </row>
    <row r="4565" spans="5:6" ht="13.5" customHeight="1">
      <c r="E4565" s="169"/>
      <c r="F4565" s="169"/>
    </row>
    <row r="4566" spans="5:6" ht="13.5" customHeight="1">
      <c r="E4566" s="169"/>
      <c r="F4566" s="169"/>
    </row>
    <row r="4567" spans="5:6" ht="13.5" customHeight="1">
      <c r="E4567" s="169"/>
      <c r="F4567" s="169"/>
    </row>
    <row r="4568" spans="5:6" ht="13.5" customHeight="1">
      <c r="E4568" s="169"/>
      <c r="F4568" s="169"/>
    </row>
    <row r="4569" spans="5:6" ht="13.5" customHeight="1">
      <c r="E4569" s="169"/>
      <c r="F4569" s="169"/>
    </row>
    <row r="4570" spans="5:6" ht="13.5" customHeight="1">
      <c r="E4570" s="169"/>
      <c r="F4570" s="169"/>
    </row>
    <row r="4571" spans="5:6" ht="13.5" customHeight="1">
      <c r="E4571" s="169"/>
      <c r="F4571" s="169"/>
    </row>
    <row r="4572" spans="5:6" ht="13.5" customHeight="1">
      <c r="E4572" s="169"/>
      <c r="F4572" s="169"/>
    </row>
    <row r="4573" spans="5:6" ht="13.5" customHeight="1">
      <c r="E4573" s="169"/>
      <c r="F4573" s="169"/>
    </row>
    <row r="4574" spans="5:6" ht="13.5" customHeight="1">
      <c r="E4574" s="169"/>
      <c r="F4574" s="169"/>
    </row>
    <row r="4575" spans="5:6" ht="13.5" customHeight="1">
      <c r="E4575" s="169"/>
      <c r="F4575" s="169"/>
    </row>
    <row r="4576" spans="5:6" ht="13.5" customHeight="1">
      <c r="E4576" s="169"/>
      <c r="F4576" s="169"/>
    </row>
    <row r="4577" spans="5:6" ht="13.5" customHeight="1">
      <c r="E4577" s="169"/>
      <c r="F4577" s="169"/>
    </row>
    <row r="4578" spans="5:6" ht="13.5" customHeight="1">
      <c r="E4578" s="169"/>
      <c r="F4578" s="169"/>
    </row>
    <row r="4579" spans="5:6" ht="13.5" customHeight="1">
      <c r="E4579" s="169"/>
      <c r="F4579" s="169"/>
    </row>
    <row r="4580" spans="5:6" ht="13.5" customHeight="1">
      <c r="E4580" s="169"/>
      <c r="F4580" s="169"/>
    </row>
    <row r="4581" spans="5:6" ht="13.5" customHeight="1">
      <c r="E4581" s="169"/>
      <c r="F4581" s="169"/>
    </row>
    <row r="4582" spans="5:6" ht="13.5" customHeight="1">
      <c r="E4582" s="169"/>
      <c r="F4582" s="169"/>
    </row>
    <row r="4583" spans="5:6" ht="13.5" customHeight="1">
      <c r="E4583" s="169"/>
      <c r="F4583" s="169"/>
    </row>
    <row r="4584" spans="5:6" ht="13.5" customHeight="1">
      <c r="E4584" s="169"/>
      <c r="F4584" s="169"/>
    </row>
    <row r="4585" spans="5:6" ht="13.5" customHeight="1">
      <c r="E4585" s="169"/>
      <c r="F4585" s="169"/>
    </row>
    <row r="4586" spans="5:6" ht="13.5" customHeight="1">
      <c r="E4586" s="169"/>
      <c r="F4586" s="169"/>
    </row>
    <row r="4587" spans="5:6" ht="13.5" customHeight="1">
      <c r="E4587" s="169"/>
      <c r="F4587" s="169"/>
    </row>
    <row r="4588" spans="5:6" ht="13.5" customHeight="1">
      <c r="E4588" s="169"/>
      <c r="F4588" s="169"/>
    </row>
    <row r="4589" spans="5:6" ht="13.5" customHeight="1">
      <c r="E4589" s="169"/>
      <c r="F4589" s="169"/>
    </row>
    <row r="4590" spans="5:6" ht="13.5" customHeight="1">
      <c r="E4590" s="169"/>
      <c r="F4590" s="169"/>
    </row>
    <row r="4591" spans="5:6" ht="13.5" customHeight="1">
      <c r="E4591" s="169"/>
      <c r="F4591" s="169"/>
    </row>
    <row r="4592" spans="5:6" ht="13.5" customHeight="1">
      <c r="E4592" s="169"/>
      <c r="F4592" s="169"/>
    </row>
    <row r="4593" spans="5:6" ht="13.5" customHeight="1">
      <c r="E4593" s="169"/>
      <c r="F4593" s="169"/>
    </row>
    <row r="4594" spans="5:6" ht="13.5" customHeight="1">
      <c r="E4594" s="169"/>
      <c r="F4594" s="169"/>
    </row>
    <row r="4595" spans="5:6" ht="13.5" customHeight="1">
      <c r="E4595" s="169"/>
      <c r="F4595" s="169"/>
    </row>
    <row r="4596" spans="5:6" ht="13.5" customHeight="1">
      <c r="E4596" s="169"/>
      <c r="F4596" s="169"/>
    </row>
    <row r="4597" spans="5:6" ht="13.5" customHeight="1">
      <c r="E4597" s="169"/>
      <c r="F4597" s="169"/>
    </row>
    <row r="4598" spans="5:6" ht="13.5" customHeight="1">
      <c r="E4598" s="169"/>
      <c r="F4598" s="169"/>
    </row>
    <row r="4599" spans="5:6" ht="13.5" customHeight="1">
      <c r="E4599" s="169"/>
      <c r="F4599" s="169"/>
    </row>
    <row r="4600" spans="5:6" ht="13.5" customHeight="1">
      <c r="E4600" s="169"/>
      <c r="F4600" s="169"/>
    </row>
    <row r="4601" spans="5:6" ht="13.5" customHeight="1">
      <c r="E4601" s="169"/>
      <c r="F4601" s="169"/>
    </row>
    <row r="4602" spans="5:6" ht="13.5" customHeight="1">
      <c r="E4602" s="169"/>
      <c r="F4602" s="169"/>
    </row>
    <row r="4603" spans="5:6" ht="13.5" customHeight="1">
      <c r="E4603" s="169"/>
      <c r="F4603" s="169"/>
    </row>
    <row r="4604" spans="5:6" ht="13.5" customHeight="1">
      <c r="E4604" s="169"/>
      <c r="F4604" s="169"/>
    </row>
    <row r="4605" spans="5:6" ht="13.5" customHeight="1">
      <c r="E4605" s="169"/>
      <c r="F4605" s="169"/>
    </row>
    <row r="4606" spans="5:6" ht="13.5" customHeight="1">
      <c r="E4606" s="169"/>
      <c r="F4606" s="169"/>
    </row>
    <row r="4607" spans="5:6" ht="13.5" customHeight="1">
      <c r="E4607" s="169"/>
      <c r="F4607" s="169"/>
    </row>
    <row r="4608" spans="5:6" ht="13.5" customHeight="1">
      <c r="E4608" s="169"/>
      <c r="F4608" s="169"/>
    </row>
    <row r="4609" spans="5:6" ht="13.5" customHeight="1">
      <c r="E4609" s="169"/>
      <c r="F4609" s="169"/>
    </row>
    <row r="4610" spans="5:6" ht="13.5" customHeight="1">
      <c r="E4610" s="169"/>
      <c r="F4610" s="169"/>
    </row>
    <row r="4611" spans="5:6" ht="13.5" customHeight="1">
      <c r="E4611" s="169"/>
      <c r="F4611" s="169"/>
    </row>
    <row r="4612" spans="5:6" ht="13.5" customHeight="1">
      <c r="E4612" s="169"/>
      <c r="F4612" s="169"/>
    </row>
    <row r="4613" spans="5:6" ht="13.5" customHeight="1">
      <c r="E4613" s="169"/>
      <c r="F4613" s="169"/>
    </row>
    <row r="4614" spans="5:6" ht="13.5" customHeight="1">
      <c r="E4614" s="169"/>
      <c r="F4614" s="169"/>
    </row>
    <row r="4615" spans="5:6" ht="13.5" customHeight="1">
      <c r="E4615" s="169"/>
      <c r="F4615" s="169"/>
    </row>
    <row r="4616" spans="5:6" ht="13.5" customHeight="1">
      <c r="E4616" s="169"/>
      <c r="F4616" s="169"/>
    </row>
    <row r="4617" spans="5:6" ht="13.5" customHeight="1">
      <c r="E4617" s="169"/>
      <c r="F4617" s="169"/>
    </row>
    <row r="4618" spans="5:6" ht="13.5" customHeight="1">
      <c r="E4618" s="169"/>
      <c r="F4618" s="169"/>
    </row>
    <row r="4619" spans="5:6" ht="13.5" customHeight="1">
      <c r="E4619" s="169"/>
      <c r="F4619" s="169"/>
    </row>
    <row r="4620" spans="5:6" ht="13.5" customHeight="1">
      <c r="E4620" s="169"/>
      <c r="F4620" s="169"/>
    </row>
    <row r="4621" spans="5:6" ht="13.5" customHeight="1">
      <c r="E4621" s="169"/>
      <c r="F4621" s="169"/>
    </row>
    <row r="4622" spans="5:6" ht="13.5" customHeight="1">
      <c r="E4622" s="169"/>
      <c r="F4622" s="169"/>
    </row>
    <row r="4623" spans="5:6" ht="13.5" customHeight="1">
      <c r="E4623" s="169"/>
      <c r="F4623" s="169"/>
    </row>
    <row r="4624" spans="5:6" ht="13.5" customHeight="1">
      <c r="E4624" s="169"/>
      <c r="F4624" s="169"/>
    </row>
    <row r="4625" spans="5:6" ht="13.5" customHeight="1">
      <c r="E4625" s="169"/>
      <c r="F4625" s="169"/>
    </row>
    <row r="4626" spans="5:6" ht="13.5" customHeight="1">
      <c r="E4626" s="169"/>
      <c r="F4626" s="169"/>
    </row>
    <row r="4627" spans="5:6" ht="13.5" customHeight="1">
      <c r="E4627" s="169"/>
      <c r="F4627" s="169"/>
    </row>
    <row r="4628" spans="5:6" ht="13.5" customHeight="1">
      <c r="E4628" s="169"/>
      <c r="F4628" s="169"/>
    </row>
    <row r="4629" spans="5:6" ht="13.5" customHeight="1">
      <c r="E4629" s="169"/>
      <c r="F4629" s="169"/>
    </row>
    <row r="4630" spans="5:6" ht="13.5" customHeight="1">
      <c r="E4630" s="169"/>
      <c r="F4630" s="169"/>
    </row>
    <row r="4631" spans="5:6" ht="13.5" customHeight="1">
      <c r="E4631" s="169"/>
      <c r="F4631" s="169"/>
    </row>
    <row r="4632" spans="5:6" ht="13.5" customHeight="1">
      <c r="E4632" s="169"/>
      <c r="F4632" s="169"/>
    </row>
    <row r="4633" spans="5:6" ht="13.5" customHeight="1">
      <c r="E4633" s="169"/>
      <c r="F4633" s="169"/>
    </row>
    <row r="4634" spans="5:6" ht="13.5" customHeight="1">
      <c r="E4634" s="169"/>
      <c r="F4634" s="169"/>
    </row>
    <row r="4635" spans="5:6" ht="13.5" customHeight="1">
      <c r="E4635" s="169"/>
      <c r="F4635" s="169"/>
    </row>
    <row r="4636" spans="5:6" ht="13.5" customHeight="1">
      <c r="E4636" s="169"/>
      <c r="F4636" s="169"/>
    </row>
    <row r="4637" spans="5:6" ht="13.5" customHeight="1">
      <c r="E4637" s="169"/>
      <c r="F4637" s="169"/>
    </row>
    <row r="4638" spans="5:6" ht="13.5" customHeight="1">
      <c r="E4638" s="169"/>
      <c r="F4638" s="169"/>
    </row>
    <row r="4639" spans="5:6" ht="13.5" customHeight="1">
      <c r="E4639" s="169"/>
      <c r="F4639" s="169"/>
    </row>
    <row r="4640" spans="5:6" ht="13.5" customHeight="1">
      <c r="E4640" s="169"/>
      <c r="F4640" s="169"/>
    </row>
    <row r="4641" spans="5:6" ht="13.5" customHeight="1">
      <c r="E4641" s="169"/>
      <c r="F4641" s="169"/>
    </row>
    <row r="4642" spans="5:6" ht="13.5" customHeight="1">
      <c r="E4642" s="169"/>
      <c r="F4642" s="169"/>
    </row>
    <row r="4643" spans="5:6" ht="13.5" customHeight="1">
      <c r="E4643" s="169"/>
      <c r="F4643" s="169"/>
    </row>
    <row r="4644" spans="5:6" ht="13.5" customHeight="1">
      <c r="E4644" s="169"/>
      <c r="F4644" s="169"/>
    </row>
    <row r="4645" spans="5:6" ht="13.5" customHeight="1">
      <c r="E4645" s="169"/>
      <c r="F4645" s="169"/>
    </row>
    <row r="4646" spans="5:6" ht="13.5" customHeight="1">
      <c r="E4646" s="169"/>
      <c r="F4646" s="169"/>
    </row>
    <row r="4647" spans="5:6" ht="13.5" customHeight="1">
      <c r="E4647" s="169"/>
      <c r="F4647" s="169"/>
    </row>
    <row r="4648" spans="5:6" ht="13.5" customHeight="1">
      <c r="E4648" s="169"/>
      <c r="F4648" s="169"/>
    </row>
    <row r="4649" spans="5:6" ht="13.5" customHeight="1">
      <c r="E4649" s="169"/>
      <c r="F4649" s="169"/>
    </row>
    <row r="4650" spans="5:6" ht="13.5" customHeight="1">
      <c r="E4650" s="169"/>
      <c r="F4650" s="169"/>
    </row>
    <row r="4651" spans="5:6" ht="13.5" customHeight="1">
      <c r="E4651" s="169"/>
      <c r="F4651" s="169"/>
    </row>
    <row r="4652" spans="5:6" ht="13.5" customHeight="1">
      <c r="E4652" s="169"/>
      <c r="F4652" s="169"/>
    </row>
    <row r="4653" spans="5:6" ht="13.5" customHeight="1">
      <c r="E4653" s="169"/>
      <c r="F4653" s="169"/>
    </row>
    <row r="4654" spans="5:6" ht="13.5" customHeight="1">
      <c r="E4654" s="169"/>
      <c r="F4654" s="169"/>
    </row>
    <row r="4655" spans="5:6" ht="13.5" customHeight="1">
      <c r="E4655" s="169"/>
      <c r="F4655" s="169"/>
    </row>
    <row r="4656" spans="5:6" ht="13.5" customHeight="1">
      <c r="E4656" s="169"/>
      <c r="F4656" s="169"/>
    </row>
    <row r="4657" spans="5:6" ht="13.5" customHeight="1">
      <c r="E4657" s="169"/>
      <c r="F4657" s="169"/>
    </row>
    <row r="4658" spans="5:6" ht="13.5" customHeight="1">
      <c r="E4658" s="169"/>
      <c r="F4658" s="169"/>
    </row>
    <row r="4659" spans="5:6" ht="13.5" customHeight="1">
      <c r="E4659" s="169"/>
      <c r="F4659" s="169"/>
    </row>
    <row r="4660" spans="5:6" ht="13.5" customHeight="1">
      <c r="E4660" s="169"/>
      <c r="F4660" s="169"/>
    </row>
    <row r="4661" spans="5:6" ht="13.5" customHeight="1">
      <c r="E4661" s="169"/>
      <c r="F4661" s="169"/>
    </row>
    <row r="4662" spans="5:6" ht="13.5" customHeight="1">
      <c r="E4662" s="169"/>
      <c r="F4662" s="169"/>
    </row>
    <row r="4663" spans="5:6" ht="13.5" customHeight="1">
      <c r="E4663" s="169"/>
      <c r="F4663" s="169"/>
    </row>
    <row r="4664" spans="5:6" ht="13.5" customHeight="1">
      <c r="E4664" s="169"/>
      <c r="F4664" s="169"/>
    </row>
    <row r="4665" spans="5:6" ht="13.5" customHeight="1">
      <c r="E4665" s="169"/>
      <c r="F4665" s="169"/>
    </row>
    <row r="4666" spans="5:6" ht="13.5" customHeight="1">
      <c r="E4666" s="169"/>
      <c r="F4666" s="169"/>
    </row>
    <row r="4667" spans="5:6" ht="13.5" customHeight="1">
      <c r="E4667" s="169"/>
      <c r="F4667" s="169"/>
    </row>
    <row r="4668" spans="5:6" ht="13.5" customHeight="1">
      <c r="E4668" s="169"/>
      <c r="F4668" s="169"/>
    </row>
    <row r="4669" spans="5:6" ht="13.5" customHeight="1">
      <c r="E4669" s="169"/>
      <c r="F4669" s="169"/>
    </row>
    <row r="4670" spans="5:6" ht="13.5" customHeight="1">
      <c r="E4670" s="169"/>
      <c r="F4670" s="169"/>
    </row>
    <row r="4671" spans="5:6" ht="13.5" customHeight="1">
      <c r="E4671" s="169"/>
      <c r="F4671" s="169"/>
    </row>
    <row r="4672" spans="5:6" ht="13.5" customHeight="1">
      <c r="E4672" s="169"/>
      <c r="F4672" s="169"/>
    </row>
    <row r="4673" spans="5:6" ht="13.5" customHeight="1">
      <c r="E4673" s="169"/>
      <c r="F4673" s="169"/>
    </row>
    <row r="4674" spans="5:6" ht="13.5" customHeight="1">
      <c r="E4674" s="169"/>
      <c r="F4674" s="169"/>
    </row>
    <row r="4675" spans="5:6" ht="13.5" customHeight="1">
      <c r="E4675" s="169"/>
      <c r="F4675" s="169"/>
    </row>
    <row r="4676" spans="5:6" ht="13.5" customHeight="1">
      <c r="E4676" s="169"/>
      <c r="F4676" s="169"/>
    </row>
    <row r="4677" spans="5:6" ht="13.5" customHeight="1">
      <c r="E4677" s="169"/>
      <c r="F4677" s="169"/>
    </row>
    <row r="4678" spans="5:6" ht="13.5" customHeight="1">
      <c r="E4678" s="169"/>
      <c r="F4678" s="169"/>
    </row>
    <row r="4679" spans="5:6" ht="13.5" customHeight="1">
      <c r="E4679" s="169"/>
      <c r="F4679" s="169"/>
    </row>
    <row r="4680" spans="5:6" ht="13.5" customHeight="1">
      <c r="E4680" s="169"/>
      <c r="F4680" s="169"/>
    </row>
    <row r="4681" spans="5:6" ht="13.5" customHeight="1">
      <c r="E4681" s="169"/>
      <c r="F4681" s="169"/>
    </row>
    <row r="4682" spans="5:6" ht="13.5" customHeight="1">
      <c r="E4682" s="169"/>
      <c r="F4682" s="169"/>
    </row>
    <row r="4683" spans="5:6" ht="13.5" customHeight="1">
      <c r="E4683" s="169"/>
      <c r="F4683" s="169"/>
    </row>
    <row r="4684" spans="5:6" ht="13.5" customHeight="1">
      <c r="E4684" s="169"/>
      <c r="F4684" s="169"/>
    </row>
    <row r="4685" spans="5:6" ht="13.5" customHeight="1">
      <c r="E4685" s="169"/>
      <c r="F4685" s="169"/>
    </row>
    <row r="4686" spans="5:6" ht="13.5" customHeight="1">
      <c r="E4686" s="169"/>
      <c r="F4686" s="169"/>
    </row>
    <row r="4687" spans="5:6" ht="13.5" customHeight="1">
      <c r="E4687" s="169"/>
      <c r="F4687" s="169"/>
    </row>
    <row r="4688" spans="5:6" ht="13.5" customHeight="1">
      <c r="E4688" s="169"/>
      <c r="F4688" s="169"/>
    </row>
    <row r="4689" spans="5:6" ht="13.5" customHeight="1">
      <c r="E4689" s="169"/>
      <c r="F4689" s="169"/>
    </row>
    <row r="4690" spans="5:6" ht="13.5" customHeight="1">
      <c r="E4690" s="169"/>
      <c r="F4690" s="169"/>
    </row>
    <row r="4691" spans="5:6" ht="13.5" customHeight="1">
      <c r="E4691" s="169"/>
      <c r="F4691" s="169"/>
    </row>
    <row r="4692" spans="5:6" ht="13.5" customHeight="1">
      <c r="E4692" s="169"/>
      <c r="F4692" s="169"/>
    </row>
    <row r="4693" spans="5:6" ht="13.5" customHeight="1">
      <c r="E4693" s="169"/>
      <c r="F4693" s="169"/>
    </row>
    <row r="4694" spans="5:6" ht="13.5" customHeight="1">
      <c r="E4694" s="169"/>
      <c r="F4694" s="169"/>
    </row>
    <row r="4695" spans="5:6" ht="13.5" customHeight="1">
      <c r="E4695" s="169"/>
      <c r="F4695" s="169"/>
    </row>
    <row r="4696" spans="5:6" ht="13.5" customHeight="1">
      <c r="E4696" s="169"/>
      <c r="F4696" s="169"/>
    </row>
    <row r="4697" spans="5:6" ht="13.5" customHeight="1">
      <c r="E4697" s="169"/>
      <c r="F4697" s="169"/>
    </row>
    <row r="4698" spans="5:6" ht="13.5" customHeight="1">
      <c r="E4698" s="169"/>
      <c r="F4698" s="169"/>
    </row>
    <row r="4699" spans="5:6" ht="13.5" customHeight="1">
      <c r="E4699" s="169"/>
      <c r="F4699" s="169"/>
    </row>
    <row r="4700" spans="5:6" ht="13.5" customHeight="1">
      <c r="E4700" s="169"/>
      <c r="F4700" s="169"/>
    </row>
    <row r="4701" spans="5:6" ht="13.5" customHeight="1">
      <c r="E4701" s="169"/>
      <c r="F4701" s="169"/>
    </row>
    <row r="4702" spans="5:6" ht="13.5" customHeight="1">
      <c r="E4702" s="169"/>
      <c r="F4702" s="169"/>
    </row>
    <row r="4703" spans="5:6" ht="13.5" customHeight="1">
      <c r="E4703" s="169"/>
      <c r="F4703" s="169"/>
    </row>
    <row r="4704" spans="5:6" ht="13.5" customHeight="1">
      <c r="E4704" s="169"/>
      <c r="F4704" s="169"/>
    </row>
    <row r="4705" spans="5:6" ht="13.5" customHeight="1">
      <c r="E4705" s="169"/>
      <c r="F4705" s="169"/>
    </row>
    <row r="4706" spans="5:6" ht="13.5" customHeight="1">
      <c r="E4706" s="169"/>
      <c r="F4706" s="169"/>
    </row>
    <row r="4707" spans="5:6" ht="13.5" customHeight="1">
      <c r="E4707" s="169"/>
      <c r="F4707" s="169"/>
    </row>
    <row r="4708" spans="5:6" ht="13.5" customHeight="1">
      <c r="E4708" s="169"/>
      <c r="F4708" s="169"/>
    </row>
    <row r="4709" spans="5:6" ht="13.5" customHeight="1">
      <c r="E4709" s="169"/>
      <c r="F4709" s="169"/>
    </row>
    <row r="4710" spans="5:6" ht="13.5" customHeight="1">
      <c r="E4710" s="169"/>
      <c r="F4710" s="169"/>
    </row>
    <row r="4711" spans="5:6" ht="13.5" customHeight="1">
      <c r="E4711" s="169"/>
      <c r="F4711" s="169"/>
    </row>
    <row r="4712" spans="5:6" ht="13.5" customHeight="1">
      <c r="E4712" s="169"/>
      <c r="F4712" s="169"/>
    </row>
    <row r="4713" spans="5:6" ht="13.5" customHeight="1">
      <c r="E4713" s="169"/>
      <c r="F4713" s="169"/>
    </row>
    <row r="4714" spans="5:6" ht="13.5" customHeight="1">
      <c r="E4714" s="169"/>
      <c r="F4714" s="169"/>
    </row>
    <row r="4715" spans="5:6" ht="13.5" customHeight="1">
      <c r="E4715" s="169"/>
      <c r="F4715" s="169"/>
    </row>
    <row r="4716" spans="5:6" ht="13.5" customHeight="1">
      <c r="E4716" s="169"/>
      <c r="F4716" s="169"/>
    </row>
    <row r="4717" spans="5:6" ht="13.5" customHeight="1">
      <c r="E4717" s="169"/>
      <c r="F4717" s="169"/>
    </row>
    <row r="4718" spans="5:6" ht="13.5" customHeight="1">
      <c r="E4718" s="169"/>
      <c r="F4718" s="169"/>
    </row>
    <row r="4719" spans="5:6" ht="13.5" customHeight="1">
      <c r="E4719" s="169"/>
      <c r="F4719" s="169"/>
    </row>
    <row r="4720" spans="5:6" ht="13.5" customHeight="1">
      <c r="E4720" s="169"/>
      <c r="F4720" s="169"/>
    </row>
    <row r="4721" spans="5:6" ht="13.5" customHeight="1">
      <c r="E4721" s="169"/>
      <c r="F4721" s="169"/>
    </row>
    <row r="4722" spans="5:6" ht="13.5" customHeight="1">
      <c r="E4722" s="169"/>
      <c r="F4722" s="169"/>
    </row>
    <row r="4723" spans="5:6" ht="13.5" customHeight="1">
      <c r="E4723" s="169"/>
      <c r="F4723" s="169"/>
    </row>
    <row r="4724" spans="5:6" ht="13.5" customHeight="1">
      <c r="E4724" s="169"/>
      <c r="F4724" s="169"/>
    </row>
    <row r="4725" spans="5:6" ht="13.5" customHeight="1">
      <c r="E4725" s="169"/>
      <c r="F4725" s="169"/>
    </row>
    <row r="4726" spans="5:6" ht="13.5" customHeight="1">
      <c r="E4726" s="169"/>
      <c r="F4726" s="169"/>
    </row>
    <row r="4727" spans="5:6" ht="13.5" customHeight="1">
      <c r="E4727" s="169"/>
      <c r="F4727" s="169"/>
    </row>
    <row r="4728" spans="5:6" ht="13.5" customHeight="1">
      <c r="E4728" s="169"/>
      <c r="F4728" s="169"/>
    </row>
    <row r="4729" spans="5:6" ht="13.5" customHeight="1">
      <c r="E4729" s="169"/>
      <c r="F4729" s="169"/>
    </row>
    <row r="4730" spans="5:6" ht="13.5" customHeight="1">
      <c r="E4730" s="169"/>
      <c r="F4730" s="169"/>
    </row>
    <row r="4731" spans="5:6" ht="13.5" customHeight="1">
      <c r="E4731" s="169"/>
      <c r="F4731" s="169"/>
    </row>
    <row r="4732" spans="5:6" ht="13.5" customHeight="1">
      <c r="E4732" s="169"/>
      <c r="F4732" s="169"/>
    </row>
    <row r="4733" spans="5:6" ht="13.5" customHeight="1">
      <c r="E4733" s="169"/>
      <c r="F4733" s="169"/>
    </row>
    <row r="4734" spans="5:6" ht="13.5" customHeight="1">
      <c r="E4734" s="169"/>
      <c r="F4734" s="169"/>
    </row>
    <row r="4735" spans="5:6" ht="13.5" customHeight="1">
      <c r="E4735" s="169"/>
      <c r="F4735" s="169"/>
    </row>
    <row r="4736" spans="5:6" ht="13.5" customHeight="1">
      <c r="E4736" s="169"/>
      <c r="F4736" s="169"/>
    </row>
    <row r="4737" spans="5:6" ht="13.5" customHeight="1">
      <c r="E4737" s="169"/>
      <c r="F4737" s="169"/>
    </row>
    <row r="4738" spans="5:6" ht="13.5" customHeight="1">
      <c r="E4738" s="169"/>
      <c r="F4738" s="169"/>
    </row>
    <row r="4739" spans="5:6" ht="13.5" customHeight="1">
      <c r="E4739" s="169"/>
      <c r="F4739" s="169"/>
    </row>
    <row r="4740" spans="5:6" ht="13.5" customHeight="1">
      <c r="E4740" s="169"/>
      <c r="F4740" s="169"/>
    </row>
    <row r="4741" spans="5:6" ht="13.5" customHeight="1">
      <c r="E4741" s="169"/>
      <c r="F4741" s="169"/>
    </row>
    <row r="4742" spans="5:6" ht="13.5" customHeight="1">
      <c r="E4742" s="169"/>
      <c r="F4742" s="169"/>
    </row>
    <row r="4743" spans="5:6" ht="13.5" customHeight="1">
      <c r="E4743" s="169"/>
      <c r="F4743" s="169"/>
    </row>
    <row r="4744" spans="5:6" ht="13.5" customHeight="1">
      <c r="E4744" s="169"/>
      <c r="F4744" s="169"/>
    </row>
    <row r="4745" spans="5:6" ht="13.5" customHeight="1">
      <c r="E4745" s="169"/>
      <c r="F4745" s="169"/>
    </row>
    <row r="4746" spans="5:6" ht="13.5" customHeight="1">
      <c r="E4746" s="169"/>
      <c r="F4746" s="169"/>
    </row>
    <row r="4747" spans="5:6" ht="13.5" customHeight="1">
      <c r="E4747" s="169"/>
      <c r="F4747" s="169"/>
    </row>
    <row r="4748" spans="5:6" ht="13.5" customHeight="1">
      <c r="E4748" s="169"/>
      <c r="F4748" s="169"/>
    </row>
    <row r="4749" spans="5:6" ht="13.5" customHeight="1">
      <c r="E4749" s="169"/>
      <c r="F4749" s="169"/>
    </row>
    <row r="4750" spans="5:6" ht="13.5" customHeight="1">
      <c r="E4750" s="169"/>
      <c r="F4750" s="169"/>
    </row>
    <row r="4751" spans="5:6" ht="13.5" customHeight="1">
      <c r="E4751" s="169"/>
      <c r="F4751" s="169"/>
    </row>
    <row r="4752" spans="5:6" ht="13.5" customHeight="1">
      <c r="E4752" s="169"/>
      <c r="F4752" s="169"/>
    </row>
    <row r="4753" spans="5:6" ht="13.5" customHeight="1">
      <c r="E4753" s="169"/>
      <c r="F4753" s="169"/>
    </row>
    <row r="4754" spans="5:6" ht="13.5" customHeight="1">
      <c r="E4754" s="169"/>
      <c r="F4754" s="169"/>
    </row>
    <row r="4755" spans="5:6" ht="13.5" customHeight="1">
      <c r="E4755" s="169"/>
      <c r="F4755" s="169"/>
    </row>
    <row r="4756" spans="5:6" ht="13.5" customHeight="1">
      <c r="E4756" s="169"/>
      <c r="F4756" s="169"/>
    </row>
    <row r="4757" spans="5:6" ht="13.5" customHeight="1">
      <c r="E4757" s="169"/>
      <c r="F4757" s="169"/>
    </row>
    <row r="4758" spans="5:6" ht="13.5" customHeight="1">
      <c r="E4758" s="169"/>
      <c r="F4758" s="169"/>
    </row>
    <row r="4759" spans="5:6" ht="13.5" customHeight="1">
      <c r="E4759" s="169"/>
      <c r="F4759" s="169"/>
    </row>
    <row r="4760" spans="5:6" ht="13.5" customHeight="1">
      <c r="E4760" s="169"/>
      <c r="F4760" s="169"/>
    </row>
    <row r="4761" spans="5:6" ht="13.5" customHeight="1">
      <c r="E4761" s="169"/>
      <c r="F4761" s="169"/>
    </row>
    <row r="4762" spans="5:6" ht="13.5" customHeight="1">
      <c r="E4762" s="169"/>
      <c r="F4762" s="169"/>
    </row>
    <row r="4763" spans="5:6" ht="13.5" customHeight="1">
      <c r="E4763" s="169"/>
      <c r="F4763" s="169"/>
    </row>
    <row r="4764" spans="5:6" ht="13.5" customHeight="1">
      <c r="E4764" s="169"/>
      <c r="F4764" s="169"/>
    </row>
    <row r="4765" spans="5:6" ht="13.5" customHeight="1">
      <c r="E4765" s="169"/>
      <c r="F4765" s="169"/>
    </row>
    <row r="4766" spans="5:6" ht="13.5" customHeight="1">
      <c r="E4766" s="169"/>
      <c r="F4766" s="169"/>
    </row>
    <row r="4767" spans="5:6" ht="13.5" customHeight="1">
      <c r="E4767" s="169"/>
      <c r="F4767" s="169"/>
    </row>
    <row r="4768" spans="5:6" ht="13.5" customHeight="1">
      <c r="E4768" s="169"/>
      <c r="F4768" s="169"/>
    </row>
    <row r="4769" spans="5:6" ht="13.5" customHeight="1">
      <c r="E4769" s="169"/>
      <c r="F4769" s="169"/>
    </row>
    <row r="4770" spans="5:6" ht="13.5" customHeight="1">
      <c r="E4770" s="169"/>
      <c r="F4770" s="169"/>
    </row>
    <row r="4771" spans="5:6" ht="13.5" customHeight="1">
      <c r="E4771" s="169"/>
      <c r="F4771" s="169"/>
    </row>
    <row r="4772" spans="5:6" ht="13.5" customHeight="1">
      <c r="E4772" s="169"/>
      <c r="F4772" s="169"/>
    </row>
    <row r="4773" spans="5:6" ht="13.5" customHeight="1">
      <c r="E4773" s="169"/>
      <c r="F4773" s="169"/>
    </row>
    <row r="4774" spans="5:6" ht="13.5" customHeight="1">
      <c r="E4774" s="169"/>
      <c r="F4774" s="169"/>
    </row>
    <row r="4775" spans="5:6" ht="13.5" customHeight="1">
      <c r="E4775" s="169"/>
      <c r="F4775" s="169"/>
    </row>
    <row r="4776" spans="5:6" ht="13.5" customHeight="1">
      <c r="E4776" s="169"/>
      <c r="F4776" s="169"/>
    </row>
    <row r="4777" spans="5:6" ht="13.5" customHeight="1">
      <c r="E4777" s="169"/>
      <c r="F4777" s="169"/>
    </row>
    <row r="4778" spans="5:6" ht="13.5" customHeight="1">
      <c r="E4778" s="169"/>
      <c r="F4778" s="169"/>
    </row>
    <row r="4779" spans="5:6" ht="13.5" customHeight="1">
      <c r="E4779" s="169"/>
      <c r="F4779" s="169"/>
    </row>
    <row r="4780" spans="5:6" ht="13.5" customHeight="1">
      <c r="E4780" s="169"/>
      <c r="F4780" s="169"/>
    </row>
    <row r="4781" spans="5:6" ht="13.5" customHeight="1">
      <c r="E4781" s="169"/>
      <c r="F4781" s="169"/>
    </row>
    <row r="4782" spans="5:6" ht="13.5" customHeight="1">
      <c r="E4782" s="169"/>
      <c r="F4782" s="169"/>
    </row>
    <row r="4783" spans="5:6" ht="13.5" customHeight="1">
      <c r="E4783" s="169"/>
      <c r="F4783" s="169"/>
    </row>
    <row r="4784" spans="5:6" ht="13.5" customHeight="1">
      <c r="E4784" s="169"/>
      <c r="F4784" s="169"/>
    </row>
    <row r="4785" spans="5:6" ht="13.5" customHeight="1">
      <c r="E4785" s="169"/>
      <c r="F4785" s="169"/>
    </row>
    <row r="4786" spans="5:6" ht="13.5" customHeight="1">
      <c r="E4786" s="169"/>
      <c r="F4786" s="169"/>
    </row>
    <row r="4787" spans="5:6" ht="13.5" customHeight="1">
      <c r="E4787" s="169"/>
      <c r="F4787" s="169"/>
    </row>
    <row r="4788" spans="5:6" ht="13.5" customHeight="1">
      <c r="E4788" s="169"/>
      <c r="F4788" s="169"/>
    </row>
    <row r="4789" spans="5:6" ht="13.5" customHeight="1">
      <c r="E4789" s="169"/>
      <c r="F4789" s="169"/>
    </row>
    <row r="4790" spans="5:6" ht="13.5" customHeight="1">
      <c r="E4790" s="169"/>
      <c r="F4790" s="169"/>
    </row>
    <row r="4791" spans="5:6" ht="13.5" customHeight="1">
      <c r="E4791" s="169"/>
      <c r="F4791" s="169"/>
    </row>
    <row r="4792" spans="5:6" ht="13.5" customHeight="1">
      <c r="E4792" s="169"/>
      <c r="F4792" s="169"/>
    </row>
    <row r="4793" spans="5:6" ht="13.5" customHeight="1">
      <c r="E4793" s="169"/>
      <c r="F4793" s="169"/>
    </row>
    <row r="4794" spans="5:6" ht="13.5" customHeight="1">
      <c r="E4794" s="169"/>
      <c r="F4794" s="169"/>
    </row>
    <row r="4795" spans="5:6" ht="13.5" customHeight="1">
      <c r="E4795" s="169"/>
      <c r="F4795" s="169"/>
    </row>
    <row r="4796" spans="5:6" ht="13.5" customHeight="1">
      <c r="E4796" s="169"/>
      <c r="F4796" s="169"/>
    </row>
    <row r="4797" spans="5:6" ht="13.5" customHeight="1">
      <c r="E4797" s="169"/>
      <c r="F4797" s="169"/>
    </row>
    <row r="4798" spans="5:6" ht="13.5" customHeight="1">
      <c r="E4798" s="169"/>
      <c r="F4798" s="169"/>
    </row>
    <row r="4799" spans="5:6" ht="13.5" customHeight="1">
      <c r="E4799" s="169"/>
      <c r="F4799" s="169"/>
    </row>
    <row r="4800" spans="5:6" ht="13.5" customHeight="1">
      <c r="E4800" s="169"/>
      <c r="F4800" s="169"/>
    </row>
    <row r="4801" spans="5:6" ht="13.5" customHeight="1">
      <c r="E4801" s="169"/>
      <c r="F4801" s="169"/>
    </row>
    <row r="4802" spans="5:6" ht="13.5" customHeight="1">
      <c r="E4802" s="169"/>
      <c r="F4802" s="169"/>
    </row>
    <row r="4803" spans="5:6" ht="13.5" customHeight="1">
      <c r="E4803" s="169"/>
      <c r="F4803" s="169"/>
    </row>
    <row r="4804" spans="5:6" ht="13.5" customHeight="1">
      <c r="E4804" s="169"/>
      <c r="F4804" s="169"/>
    </row>
    <row r="4805" spans="5:6" ht="13.5" customHeight="1">
      <c r="E4805" s="169"/>
      <c r="F4805" s="169"/>
    </row>
    <row r="4806" spans="5:6" ht="13.5" customHeight="1">
      <c r="E4806" s="169"/>
      <c r="F4806" s="169"/>
    </row>
    <row r="4807" spans="5:6" ht="13.5" customHeight="1">
      <c r="E4807" s="169"/>
      <c r="F4807" s="169"/>
    </row>
    <row r="4808" spans="5:6" ht="13.5" customHeight="1">
      <c r="E4808" s="169"/>
      <c r="F4808" s="169"/>
    </row>
    <row r="4809" spans="5:6" ht="13.5" customHeight="1">
      <c r="E4809" s="169"/>
      <c r="F4809" s="169"/>
    </row>
    <row r="4810" spans="5:6" ht="13.5" customHeight="1">
      <c r="E4810" s="169"/>
      <c r="F4810" s="169"/>
    </row>
    <row r="4811" spans="5:6" ht="13.5" customHeight="1">
      <c r="E4811" s="169"/>
      <c r="F4811" s="169"/>
    </row>
    <row r="4812" spans="5:6" ht="13.5" customHeight="1">
      <c r="E4812" s="169"/>
      <c r="F4812" s="169"/>
    </row>
    <row r="4813" spans="5:6" ht="13.5" customHeight="1">
      <c r="E4813" s="169"/>
      <c r="F4813" s="169"/>
    </row>
    <row r="4814" spans="5:6" ht="13.5" customHeight="1">
      <c r="E4814" s="169"/>
      <c r="F4814" s="169"/>
    </row>
    <row r="4815" spans="5:6" ht="13.5" customHeight="1">
      <c r="E4815" s="169"/>
      <c r="F4815" s="169"/>
    </row>
    <row r="4816" spans="5:6" ht="13.5" customHeight="1">
      <c r="E4816" s="169"/>
      <c r="F4816" s="169"/>
    </row>
    <row r="4817" spans="5:6" ht="13.5" customHeight="1">
      <c r="E4817" s="169"/>
      <c r="F4817" s="169"/>
    </row>
    <row r="4818" spans="5:6" ht="13.5" customHeight="1">
      <c r="E4818" s="169"/>
      <c r="F4818" s="169"/>
    </row>
    <row r="4819" spans="5:6" ht="13.5" customHeight="1">
      <c r="E4819" s="169"/>
      <c r="F4819" s="169"/>
    </row>
    <row r="4820" spans="5:6" ht="13.5" customHeight="1">
      <c r="E4820" s="169"/>
      <c r="F4820" s="169"/>
    </row>
    <row r="4821" spans="5:6" ht="13.5" customHeight="1">
      <c r="E4821" s="169"/>
      <c r="F4821" s="169"/>
    </row>
    <row r="4822" spans="5:6" ht="13.5" customHeight="1">
      <c r="E4822" s="169"/>
      <c r="F4822" s="169"/>
    </row>
    <row r="4823" spans="5:6" ht="13.5" customHeight="1">
      <c r="E4823" s="169"/>
      <c r="F4823" s="169"/>
    </row>
    <row r="4824" spans="5:6" ht="13.5" customHeight="1">
      <c r="E4824" s="169"/>
      <c r="F4824" s="169"/>
    </row>
    <row r="4825" spans="5:6" ht="13.5" customHeight="1">
      <c r="E4825" s="169"/>
      <c r="F4825" s="169"/>
    </row>
    <row r="4826" spans="5:6" ht="13.5" customHeight="1">
      <c r="E4826" s="169"/>
      <c r="F4826" s="169"/>
    </row>
    <row r="4827" spans="5:6" ht="13.5" customHeight="1">
      <c r="E4827" s="169"/>
      <c r="F4827" s="169"/>
    </row>
    <row r="4828" spans="5:6" ht="13.5" customHeight="1">
      <c r="E4828" s="169"/>
      <c r="F4828" s="169"/>
    </row>
    <row r="4829" spans="5:6" ht="13.5" customHeight="1">
      <c r="E4829" s="169"/>
      <c r="F4829" s="169"/>
    </row>
    <row r="4830" spans="5:6" ht="13.5" customHeight="1">
      <c r="E4830" s="169"/>
      <c r="F4830" s="169"/>
    </row>
    <row r="4831" spans="5:6" ht="13.5" customHeight="1">
      <c r="E4831" s="169"/>
      <c r="F4831" s="169"/>
    </row>
    <row r="4832" spans="5:6" ht="13.5" customHeight="1">
      <c r="E4832" s="169"/>
      <c r="F4832" s="169"/>
    </row>
    <row r="4833" spans="5:6" ht="13.5" customHeight="1">
      <c r="E4833" s="169"/>
      <c r="F4833" s="169"/>
    </row>
    <row r="4834" spans="5:6" ht="13.5" customHeight="1">
      <c r="E4834" s="169"/>
      <c r="F4834" s="169"/>
    </row>
    <row r="4835" spans="5:6" ht="13.5" customHeight="1">
      <c r="E4835" s="169"/>
      <c r="F4835" s="169"/>
    </row>
    <row r="4836" spans="5:6" ht="13.5" customHeight="1">
      <c r="E4836" s="169"/>
      <c r="F4836" s="169"/>
    </row>
    <row r="4837" spans="5:6" ht="13.5" customHeight="1">
      <c r="E4837" s="169"/>
      <c r="F4837" s="169"/>
    </row>
    <row r="4838" spans="5:6" ht="13.5" customHeight="1">
      <c r="E4838" s="169"/>
      <c r="F4838" s="169"/>
    </row>
    <row r="4839" spans="5:6" ht="13.5" customHeight="1">
      <c r="E4839" s="169"/>
      <c r="F4839" s="169"/>
    </row>
    <row r="4840" spans="5:6" ht="13.5" customHeight="1">
      <c r="E4840" s="169"/>
      <c r="F4840" s="169"/>
    </row>
    <row r="4841" spans="5:6" ht="13.5" customHeight="1">
      <c r="E4841" s="169"/>
      <c r="F4841" s="169"/>
    </row>
    <row r="4842" spans="5:6" ht="13.5" customHeight="1">
      <c r="E4842" s="169"/>
      <c r="F4842" s="169"/>
    </row>
    <row r="4843" spans="5:6" ht="13.5" customHeight="1">
      <c r="E4843" s="169"/>
      <c r="F4843" s="169"/>
    </row>
    <row r="4844" spans="5:6" ht="13.5" customHeight="1">
      <c r="E4844" s="169"/>
      <c r="F4844" s="169"/>
    </row>
    <row r="4845" spans="5:6" ht="13.5" customHeight="1">
      <c r="E4845" s="169"/>
      <c r="F4845" s="169"/>
    </row>
    <row r="4846" spans="5:6" ht="13.5" customHeight="1">
      <c r="E4846" s="169"/>
      <c r="F4846" s="169"/>
    </row>
    <row r="4847" spans="5:6" ht="13.5" customHeight="1">
      <c r="E4847" s="169"/>
      <c r="F4847" s="169"/>
    </row>
    <row r="4848" spans="5:6" ht="13.5" customHeight="1">
      <c r="E4848" s="169"/>
      <c r="F4848" s="169"/>
    </row>
    <row r="4849" spans="5:6" ht="13.5" customHeight="1">
      <c r="E4849" s="169"/>
      <c r="F4849" s="169"/>
    </row>
    <row r="4850" spans="5:6" ht="13.5" customHeight="1">
      <c r="E4850" s="169"/>
      <c r="F4850" s="169"/>
    </row>
    <row r="4851" spans="5:6" ht="13.5" customHeight="1">
      <c r="E4851" s="169"/>
      <c r="F4851" s="169"/>
    </row>
    <row r="4852" spans="5:6" ht="13.5" customHeight="1">
      <c r="E4852" s="169"/>
      <c r="F4852" s="169"/>
    </row>
    <row r="4853" spans="5:6" ht="13.5" customHeight="1">
      <c r="E4853" s="169"/>
      <c r="F4853" s="169"/>
    </row>
    <row r="4854" spans="5:6" ht="13.5" customHeight="1">
      <c r="E4854" s="169"/>
      <c r="F4854" s="169"/>
    </row>
    <row r="4855" spans="5:6" ht="13.5" customHeight="1">
      <c r="E4855" s="169"/>
      <c r="F4855" s="169"/>
    </row>
    <row r="4856" spans="5:6" ht="13.5" customHeight="1">
      <c r="E4856" s="169"/>
      <c r="F4856" s="169"/>
    </row>
    <row r="4857" spans="5:6" ht="13.5" customHeight="1">
      <c r="E4857" s="169"/>
      <c r="F4857" s="169"/>
    </row>
    <row r="4858" spans="5:6" ht="13.5" customHeight="1">
      <c r="E4858" s="169"/>
      <c r="F4858" s="169"/>
    </row>
    <row r="4859" spans="5:6" ht="13.5" customHeight="1">
      <c r="E4859" s="169"/>
      <c r="F4859" s="169"/>
    </row>
    <row r="4860" spans="5:6" ht="13.5" customHeight="1">
      <c r="E4860" s="169"/>
      <c r="F4860" s="169"/>
    </row>
    <row r="4861" spans="5:6" ht="13.5" customHeight="1">
      <c r="E4861" s="169"/>
      <c r="F4861" s="169"/>
    </row>
    <row r="4862" spans="5:6" ht="13.5" customHeight="1">
      <c r="E4862" s="169"/>
      <c r="F4862" s="169"/>
    </row>
    <row r="4863" spans="5:6" ht="13.5" customHeight="1">
      <c r="E4863" s="169"/>
      <c r="F4863" s="169"/>
    </row>
    <row r="4864" spans="5:6" ht="13.5" customHeight="1">
      <c r="E4864" s="169"/>
      <c r="F4864" s="169"/>
    </row>
    <row r="4865" spans="5:6" ht="13.5" customHeight="1">
      <c r="E4865" s="169"/>
      <c r="F4865" s="169"/>
    </row>
    <row r="4866" spans="5:6" ht="13.5" customHeight="1">
      <c r="E4866" s="169"/>
      <c r="F4866" s="169"/>
    </row>
    <row r="4867" spans="5:6" ht="13.5" customHeight="1">
      <c r="E4867" s="169"/>
      <c r="F4867" s="169"/>
    </row>
    <row r="4868" spans="5:6" ht="13.5" customHeight="1">
      <c r="E4868" s="169"/>
      <c r="F4868" s="169"/>
    </row>
    <row r="4869" spans="5:6" ht="13.5" customHeight="1">
      <c r="E4869" s="169"/>
      <c r="F4869" s="169"/>
    </row>
    <row r="4870" spans="5:6" ht="13.5" customHeight="1">
      <c r="E4870" s="169"/>
      <c r="F4870" s="169"/>
    </row>
    <row r="4871" spans="5:6" ht="13.5" customHeight="1">
      <c r="E4871" s="169"/>
      <c r="F4871" s="169"/>
    </row>
    <row r="4872" spans="5:6" ht="13.5" customHeight="1">
      <c r="E4872" s="169"/>
      <c r="F4872" s="169"/>
    </row>
    <row r="4873" spans="5:6" ht="13.5" customHeight="1">
      <c r="E4873" s="169"/>
      <c r="F4873" s="169"/>
    </row>
    <row r="4874" spans="5:6" ht="13.5" customHeight="1">
      <c r="E4874" s="169"/>
      <c r="F4874" s="169"/>
    </row>
    <row r="4875" spans="5:6" ht="13.5" customHeight="1">
      <c r="E4875" s="169"/>
      <c r="F4875" s="169"/>
    </row>
    <row r="4876" spans="5:6" ht="13.5" customHeight="1">
      <c r="E4876" s="169"/>
      <c r="F4876" s="169"/>
    </row>
    <row r="4877" spans="5:6" ht="13.5" customHeight="1">
      <c r="E4877" s="169"/>
      <c r="F4877" s="169"/>
    </row>
    <row r="4878" spans="5:6" ht="13.5" customHeight="1">
      <c r="E4878" s="169"/>
      <c r="F4878" s="169"/>
    </row>
    <row r="4879" spans="5:6" ht="13.5" customHeight="1">
      <c r="E4879" s="169"/>
      <c r="F4879" s="169"/>
    </row>
    <row r="4880" spans="5:6" ht="13.5" customHeight="1">
      <c r="E4880" s="169"/>
      <c r="F4880" s="169"/>
    </row>
    <row r="4881" spans="5:6" ht="13.5" customHeight="1">
      <c r="E4881" s="169"/>
      <c r="F4881" s="169"/>
    </row>
    <row r="4882" spans="5:6" ht="13.5" customHeight="1">
      <c r="E4882" s="169"/>
      <c r="F4882" s="169"/>
    </row>
    <row r="4883" spans="5:6" ht="13.5" customHeight="1">
      <c r="E4883" s="169"/>
      <c r="F4883" s="169"/>
    </row>
    <row r="4884" spans="5:6" ht="13.5" customHeight="1">
      <c r="E4884" s="169"/>
      <c r="F4884" s="169"/>
    </row>
    <row r="4885" spans="5:6" ht="13.5" customHeight="1">
      <c r="E4885" s="169"/>
      <c r="F4885" s="169"/>
    </row>
    <row r="4886" spans="5:6" ht="13.5" customHeight="1">
      <c r="E4886" s="169"/>
      <c r="F4886" s="169"/>
    </row>
    <row r="4887" spans="5:6" ht="13.5" customHeight="1">
      <c r="E4887" s="169"/>
      <c r="F4887" s="169"/>
    </row>
    <row r="4888" spans="5:6" ht="13.5" customHeight="1">
      <c r="E4888" s="169"/>
      <c r="F4888" s="169"/>
    </row>
    <row r="4889" spans="5:6" ht="13.5" customHeight="1">
      <c r="E4889" s="169"/>
      <c r="F4889" s="169"/>
    </row>
    <row r="4890" spans="5:6" ht="13.5" customHeight="1">
      <c r="E4890" s="169"/>
      <c r="F4890" s="169"/>
    </row>
    <row r="4891" spans="5:6" ht="13.5" customHeight="1">
      <c r="E4891" s="169"/>
      <c r="F4891" s="169"/>
    </row>
    <row r="4892" spans="5:6" ht="13.5" customHeight="1">
      <c r="E4892" s="169"/>
      <c r="F4892" s="169"/>
    </row>
    <row r="4893" spans="5:6" ht="13.5" customHeight="1">
      <c r="E4893" s="169"/>
      <c r="F4893" s="169"/>
    </row>
    <row r="4894" spans="5:6" ht="13.5" customHeight="1">
      <c r="E4894" s="169"/>
      <c r="F4894" s="169"/>
    </row>
    <row r="4895" spans="5:6" ht="13.5" customHeight="1">
      <c r="E4895" s="169"/>
      <c r="F4895" s="169"/>
    </row>
    <row r="4896" spans="5:6" ht="13.5" customHeight="1">
      <c r="E4896" s="169"/>
      <c r="F4896" s="169"/>
    </row>
    <row r="4897" spans="5:6" ht="13.5" customHeight="1">
      <c r="E4897" s="169"/>
      <c r="F4897" s="169"/>
    </row>
    <row r="4898" spans="5:6" ht="13.5" customHeight="1">
      <c r="E4898" s="169"/>
      <c r="F4898" s="169"/>
    </row>
    <row r="4899" spans="5:6" ht="13.5" customHeight="1">
      <c r="E4899" s="169"/>
      <c r="F4899" s="169"/>
    </row>
    <row r="4900" spans="5:6" ht="13.5" customHeight="1">
      <c r="E4900" s="169"/>
      <c r="F4900" s="169"/>
    </row>
    <row r="4901" spans="5:6" ht="13.5" customHeight="1">
      <c r="E4901" s="169"/>
      <c r="F4901" s="169"/>
    </row>
    <row r="4902" spans="5:6" ht="13.5" customHeight="1">
      <c r="E4902" s="169"/>
      <c r="F4902" s="169"/>
    </row>
    <row r="4903" spans="5:6" ht="13.5" customHeight="1">
      <c r="E4903" s="169"/>
      <c r="F4903" s="169"/>
    </row>
    <row r="4904" spans="5:6" ht="13.5" customHeight="1">
      <c r="E4904" s="169"/>
      <c r="F4904" s="169"/>
    </row>
    <row r="4905" spans="5:6" ht="13.5" customHeight="1">
      <c r="E4905" s="169"/>
      <c r="F4905" s="169"/>
    </row>
    <row r="4906" spans="5:6" ht="13.5" customHeight="1">
      <c r="E4906" s="169"/>
      <c r="F4906" s="169"/>
    </row>
    <row r="4907" spans="5:6" ht="13.5" customHeight="1">
      <c r="E4907" s="169"/>
      <c r="F4907" s="169"/>
    </row>
    <row r="4908" spans="5:6" ht="13.5" customHeight="1">
      <c r="E4908" s="169"/>
      <c r="F4908" s="169"/>
    </row>
    <row r="4909" spans="5:6" ht="13.5" customHeight="1">
      <c r="E4909" s="169"/>
      <c r="F4909" s="169"/>
    </row>
    <row r="4910" spans="5:6" ht="13.5" customHeight="1">
      <c r="E4910" s="169"/>
      <c r="F4910" s="169"/>
    </row>
    <row r="4911" spans="5:6" ht="13.5" customHeight="1">
      <c r="E4911" s="169"/>
      <c r="F4911" s="169"/>
    </row>
    <row r="4912" spans="5:6" ht="13.5" customHeight="1">
      <c r="E4912" s="169"/>
      <c r="F4912" s="169"/>
    </row>
    <row r="4913" spans="5:6" ht="13.5" customHeight="1">
      <c r="E4913" s="169"/>
      <c r="F4913" s="169"/>
    </row>
    <row r="4914" spans="5:6" ht="13.5" customHeight="1">
      <c r="E4914" s="169"/>
      <c r="F4914" s="169"/>
    </row>
    <row r="4915" spans="5:6" ht="13.5" customHeight="1">
      <c r="E4915" s="169"/>
      <c r="F4915" s="169"/>
    </row>
    <row r="4916" spans="5:6" ht="13.5" customHeight="1">
      <c r="E4916" s="169"/>
      <c r="F4916" s="169"/>
    </row>
    <row r="4917" spans="5:6" ht="13.5" customHeight="1">
      <c r="E4917" s="169"/>
      <c r="F4917" s="169"/>
    </row>
    <row r="4918" spans="5:6" ht="13.5" customHeight="1">
      <c r="E4918" s="169"/>
      <c r="F4918" s="169"/>
    </row>
    <row r="4919" spans="5:6" ht="13.5" customHeight="1">
      <c r="E4919" s="169"/>
      <c r="F4919" s="169"/>
    </row>
    <row r="4920" spans="5:6" ht="13.5" customHeight="1">
      <c r="E4920" s="169"/>
      <c r="F4920" s="169"/>
    </row>
    <row r="4921" spans="5:6" ht="13.5" customHeight="1">
      <c r="E4921" s="169"/>
      <c r="F4921" s="169"/>
    </row>
    <row r="4922" spans="5:6" ht="13.5" customHeight="1">
      <c r="E4922" s="169"/>
      <c r="F4922" s="169"/>
    </row>
    <row r="4923" spans="5:6" ht="13.5" customHeight="1">
      <c r="E4923" s="169"/>
      <c r="F4923" s="169"/>
    </row>
    <row r="4924" spans="5:6" ht="13.5" customHeight="1">
      <c r="E4924" s="169"/>
      <c r="F4924" s="169"/>
    </row>
    <row r="4925" spans="5:6" ht="13.5" customHeight="1">
      <c r="E4925" s="169"/>
      <c r="F4925" s="169"/>
    </row>
    <row r="4926" spans="5:6" ht="13.5" customHeight="1">
      <c r="E4926" s="169"/>
      <c r="F4926" s="169"/>
    </row>
    <row r="4927" spans="5:6" ht="13.5" customHeight="1">
      <c r="E4927" s="169"/>
      <c r="F4927" s="169"/>
    </row>
    <row r="4928" spans="5:6" ht="13.5" customHeight="1">
      <c r="E4928" s="169"/>
      <c r="F4928" s="169"/>
    </row>
    <row r="4929" spans="5:6" ht="13.5" customHeight="1">
      <c r="E4929" s="169"/>
      <c r="F4929" s="169"/>
    </row>
    <row r="4930" spans="5:6" ht="13.5" customHeight="1">
      <c r="E4930" s="169"/>
      <c r="F4930" s="169"/>
    </row>
    <row r="4931" spans="5:6" ht="13.5" customHeight="1">
      <c r="E4931" s="169"/>
      <c r="F4931" s="169"/>
    </row>
    <row r="4932" spans="5:6" ht="13.5" customHeight="1">
      <c r="E4932" s="169"/>
      <c r="F4932" s="169"/>
    </row>
    <row r="4933" spans="5:6" ht="13.5" customHeight="1">
      <c r="E4933" s="169"/>
      <c r="F4933" s="169"/>
    </row>
    <row r="4934" spans="5:6" ht="13.5" customHeight="1">
      <c r="E4934" s="169"/>
      <c r="F4934" s="169"/>
    </row>
    <row r="4935" spans="5:6" ht="13.5" customHeight="1">
      <c r="E4935" s="169"/>
      <c r="F4935" s="169"/>
    </row>
    <row r="4936" spans="5:6" ht="13.5" customHeight="1">
      <c r="E4936" s="169"/>
      <c r="F4936" s="169"/>
    </row>
    <row r="4937" spans="5:6" ht="13.5" customHeight="1">
      <c r="E4937" s="169"/>
      <c r="F4937" s="169"/>
    </row>
    <row r="4938" spans="5:6" ht="13.5" customHeight="1">
      <c r="E4938" s="169"/>
      <c r="F4938" s="169"/>
    </row>
    <row r="4939" spans="5:6" ht="13.5" customHeight="1">
      <c r="E4939" s="169"/>
      <c r="F4939" s="169"/>
    </row>
    <row r="4940" spans="5:6" ht="13.5" customHeight="1">
      <c r="E4940" s="169"/>
      <c r="F4940" s="169"/>
    </row>
    <row r="4941" spans="5:6" ht="13.5" customHeight="1">
      <c r="E4941" s="169"/>
      <c r="F4941" s="169"/>
    </row>
    <row r="4942" spans="5:6" ht="13.5" customHeight="1">
      <c r="E4942" s="169"/>
      <c r="F4942" s="169"/>
    </row>
    <row r="4943" spans="5:6" ht="13.5" customHeight="1">
      <c r="E4943" s="169"/>
      <c r="F4943" s="169"/>
    </row>
    <row r="4944" spans="5:6" ht="13.5" customHeight="1">
      <c r="E4944" s="169"/>
      <c r="F4944" s="169"/>
    </row>
    <row r="4945" spans="5:6" ht="13.5" customHeight="1">
      <c r="E4945" s="169"/>
      <c r="F4945" s="169"/>
    </row>
    <row r="4946" spans="5:6" ht="13.5" customHeight="1">
      <c r="E4946" s="169"/>
      <c r="F4946" s="169"/>
    </row>
    <row r="4947" spans="5:6" ht="13.5" customHeight="1">
      <c r="E4947" s="169"/>
      <c r="F4947" s="169"/>
    </row>
    <row r="4948" spans="5:6" ht="13.5" customHeight="1">
      <c r="E4948" s="169"/>
      <c r="F4948" s="169"/>
    </row>
    <row r="4949" spans="5:6" ht="13.5" customHeight="1">
      <c r="E4949" s="169"/>
      <c r="F4949" s="169"/>
    </row>
    <row r="4950" spans="5:6" ht="13.5" customHeight="1">
      <c r="E4950" s="169"/>
      <c r="F4950" s="169"/>
    </row>
    <row r="4951" spans="5:6" ht="13.5" customHeight="1">
      <c r="E4951" s="169"/>
      <c r="F4951" s="169"/>
    </row>
    <row r="4952" spans="5:6" ht="13.5" customHeight="1">
      <c r="E4952" s="169"/>
      <c r="F4952" s="169"/>
    </row>
    <row r="4953" spans="5:6" ht="13.5" customHeight="1">
      <c r="E4953" s="169"/>
      <c r="F4953" s="169"/>
    </row>
    <row r="4954" spans="5:6" ht="13.5" customHeight="1">
      <c r="E4954" s="169"/>
      <c r="F4954" s="169"/>
    </row>
    <row r="4955" spans="5:6" ht="13.5" customHeight="1">
      <c r="E4955" s="169"/>
      <c r="F4955" s="169"/>
    </row>
    <row r="4956" spans="5:6" ht="13.5" customHeight="1">
      <c r="E4956" s="169"/>
      <c r="F4956" s="169"/>
    </row>
    <row r="4957" spans="5:6" ht="13.5" customHeight="1">
      <c r="E4957" s="169"/>
      <c r="F4957" s="169"/>
    </row>
    <row r="4958" spans="5:6" ht="13.5" customHeight="1">
      <c r="E4958" s="169"/>
      <c r="F4958" s="169"/>
    </row>
    <row r="4959" spans="5:6" ht="13.5" customHeight="1">
      <c r="E4959" s="169"/>
      <c r="F4959" s="169"/>
    </row>
    <row r="4960" spans="5:6" ht="13.5" customHeight="1">
      <c r="E4960" s="169"/>
      <c r="F4960" s="169"/>
    </row>
    <row r="4961" spans="5:6" ht="13.5" customHeight="1">
      <c r="E4961" s="169"/>
      <c r="F4961" s="169"/>
    </row>
    <row r="4962" spans="5:6" ht="13.5" customHeight="1">
      <c r="E4962" s="169"/>
      <c r="F4962" s="169"/>
    </row>
    <row r="4963" spans="5:6" ht="13.5" customHeight="1">
      <c r="E4963" s="169"/>
      <c r="F4963" s="169"/>
    </row>
    <row r="4964" spans="5:6" ht="13.5" customHeight="1">
      <c r="E4964" s="169"/>
      <c r="F4964" s="169"/>
    </row>
    <row r="4965" spans="5:6" ht="13.5" customHeight="1">
      <c r="E4965" s="169"/>
      <c r="F4965" s="169"/>
    </row>
    <row r="4966" spans="5:6" ht="13.5" customHeight="1">
      <c r="E4966" s="169"/>
      <c r="F4966" s="169"/>
    </row>
    <row r="4967" spans="5:6" ht="13.5" customHeight="1">
      <c r="E4967" s="169"/>
      <c r="F4967" s="169"/>
    </row>
    <row r="4968" spans="5:6" ht="13.5" customHeight="1">
      <c r="E4968" s="169"/>
      <c r="F4968" s="169"/>
    </row>
    <row r="4969" spans="5:6" ht="13.5" customHeight="1">
      <c r="E4969" s="169"/>
      <c r="F4969" s="169"/>
    </row>
    <row r="4970" spans="5:6" ht="13.5" customHeight="1">
      <c r="E4970" s="169"/>
      <c r="F4970" s="169"/>
    </row>
    <row r="4971" spans="5:6" ht="13.5" customHeight="1">
      <c r="E4971" s="169"/>
      <c r="F4971" s="169"/>
    </row>
    <row r="4972" spans="5:6" ht="13.5" customHeight="1">
      <c r="E4972" s="169"/>
      <c r="F4972" s="169"/>
    </row>
    <row r="4973" spans="5:6" ht="13.5" customHeight="1">
      <c r="E4973" s="169"/>
      <c r="F4973" s="169"/>
    </row>
    <row r="4974" spans="5:6" ht="13.5" customHeight="1">
      <c r="E4974" s="169"/>
      <c r="F4974" s="169"/>
    </row>
    <row r="4975" spans="5:6" ht="13.5" customHeight="1">
      <c r="E4975" s="169"/>
      <c r="F4975" s="169"/>
    </row>
    <row r="4976" spans="5:6" ht="13.5" customHeight="1">
      <c r="E4976" s="169"/>
      <c r="F4976" s="169"/>
    </row>
    <row r="4977" spans="5:6" ht="13.5" customHeight="1">
      <c r="E4977" s="169"/>
      <c r="F4977" s="169"/>
    </row>
    <row r="4978" spans="5:6" ht="13.5" customHeight="1">
      <c r="E4978" s="169"/>
      <c r="F4978" s="169"/>
    </row>
    <row r="4979" spans="5:6" ht="13.5" customHeight="1">
      <c r="E4979" s="169"/>
      <c r="F4979" s="169"/>
    </row>
    <row r="4980" spans="5:6" ht="13.5" customHeight="1">
      <c r="E4980" s="169"/>
      <c r="F4980" s="169"/>
    </row>
    <row r="4981" spans="5:6" ht="13.5" customHeight="1">
      <c r="E4981" s="169"/>
      <c r="F4981" s="169"/>
    </row>
    <row r="4982" spans="5:6" ht="13.5" customHeight="1">
      <c r="E4982" s="169"/>
      <c r="F4982" s="169"/>
    </row>
    <row r="4983" spans="5:6" ht="13.5" customHeight="1">
      <c r="E4983" s="169"/>
      <c r="F4983" s="169"/>
    </row>
    <row r="4984" spans="5:6" ht="13.5" customHeight="1">
      <c r="E4984" s="169"/>
      <c r="F4984" s="169"/>
    </row>
    <row r="4985" spans="5:6" ht="13.5" customHeight="1">
      <c r="E4985" s="169"/>
      <c r="F4985" s="169"/>
    </row>
    <row r="4986" spans="5:6" ht="13.5" customHeight="1">
      <c r="E4986" s="169"/>
      <c r="F4986" s="169"/>
    </row>
    <row r="4987" spans="5:6" ht="13.5" customHeight="1">
      <c r="E4987" s="169"/>
      <c r="F4987" s="169"/>
    </row>
    <row r="4988" spans="5:6" ht="13.5" customHeight="1">
      <c r="E4988" s="169"/>
      <c r="F4988" s="169"/>
    </row>
    <row r="4989" spans="5:6" ht="13.5" customHeight="1">
      <c r="E4989" s="169"/>
      <c r="F4989" s="169"/>
    </row>
    <row r="4990" spans="5:6" ht="13.5" customHeight="1">
      <c r="E4990" s="169"/>
      <c r="F4990" s="169"/>
    </row>
    <row r="4991" spans="5:6" ht="13.5" customHeight="1">
      <c r="E4991" s="169"/>
      <c r="F4991" s="169"/>
    </row>
    <row r="4992" spans="5:6" ht="13.5" customHeight="1">
      <c r="E4992" s="169"/>
      <c r="F4992" s="169"/>
    </row>
    <row r="4993" spans="5:6" ht="13.5" customHeight="1">
      <c r="E4993" s="169"/>
      <c r="F4993" s="169"/>
    </row>
    <row r="4994" spans="5:6" ht="13.5" customHeight="1">
      <c r="E4994" s="169"/>
      <c r="F4994" s="169"/>
    </row>
    <row r="4995" spans="5:6" ht="13.5" customHeight="1">
      <c r="E4995" s="169"/>
      <c r="F4995" s="169"/>
    </row>
    <row r="4996" spans="5:6" ht="13.5" customHeight="1">
      <c r="E4996" s="169"/>
      <c r="F4996" s="169"/>
    </row>
    <row r="4997" spans="5:6" ht="13.5" customHeight="1">
      <c r="E4997" s="169"/>
      <c r="F4997" s="169"/>
    </row>
    <row r="4998" spans="5:6" ht="13.5" customHeight="1">
      <c r="E4998" s="169"/>
      <c r="F4998" s="169"/>
    </row>
    <row r="4999" spans="5:6" ht="13.5" customHeight="1">
      <c r="E4999" s="169"/>
      <c r="F4999" s="169"/>
    </row>
    <row r="5000" spans="5:6" ht="13.5" customHeight="1">
      <c r="E5000" s="169"/>
      <c r="F5000" s="169"/>
    </row>
    <row r="5001" spans="5:6" ht="13.5" customHeight="1">
      <c r="E5001" s="169"/>
      <c r="F5001" s="169"/>
    </row>
    <row r="5002" spans="5:6" ht="13.5" customHeight="1">
      <c r="E5002" s="169"/>
      <c r="F5002" s="169"/>
    </row>
    <row r="5003" spans="5:6" ht="13.5" customHeight="1">
      <c r="E5003" s="169"/>
      <c r="F5003" s="169"/>
    </row>
    <row r="5004" spans="5:6" ht="13.5" customHeight="1">
      <c r="E5004" s="169"/>
      <c r="F5004" s="169"/>
    </row>
    <row r="5005" spans="5:6" ht="13.5" customHeight="1">
      <c r="E5005" s="169"/>
      <c r="F5005" s="169"/>
    </row>
    <row r="5006" spans="5:6" ht="13.5" customHeight="1">
      <c r="E5006" s="169"/>
      <c r="F5006" s="169"/>
    </row>
    <row r="5007" spans="5:6" ht="13.5" customHeight="1">
      <c r="E5007" s="169"/>
      <c r="F5007" s="169"/>
    </row>
    <row r="5008" spans="5:6" ht="13.5" customHeight="1">
      <c r="E5008" s="169"/>
      <c r="F5008" s="169"/>
    </row>
    <row r="5009" spans="5:6" ht="13.5" customHeight="1">
      <c r="E5009" s="169"/>
      <c r="F5009" s="169"/>
    </row>
    <row r="5010" spans="5:6" ht="13.5" customHeight="1">
      <c r="E5010" s="169"/>
      <c r="F5010" s="169"/>
    </row>
    <row r="5011" spans="5:6" ht="13.5" customHeight="1">
      <c r="E5011" s="169"/>
      <c r="F5011" s="169"/>
    </row>
    <row r="5012" spans="5:6" ht="13.5" customHeight="1">
      <c r="E5012" s="169"/>
      <c r="F5012" s="169"/>
    </row>
    <row r="5013" spans="5:6" ht="13.5" customHeight="1">
      <c r="E5013" s="169"/>
      <c r="F5013" s="169"/>
    </row>
    <row r="5014" spans="5:6" ht="13.5" customHeight="1">
      <c r="E5014" s="169"/>
      <c r="F5014" s="169"/>
    </row>
    <row r="5015" spans="5:6" ht="13.5" customHeight="1">
      <c r="E5015" s="169"/>
      <c r="F5015" s="169"/>
    </row>
    <row r="5016" spans="5:6" ht="13.5" customHeight="1">
      <c r="E5016" s="169"/>
      <c r="F5016" s="169"/>
    </row>
    <row r="5017" spans="5:6" ht="13.5" customHeight="1">
      <c r="E5017" s="169"/>
      <c r="F5017" s="169"/>
    </row>
    <row r="5018" spans="5:6" ht="13.5" customHeight="1">
      <c r="E5018" s="169"/>
      <c r="F5018" s="169"/>
    </row>
    <row r="5019" spans="5:6" ht="13.5" customHeight="1">
      <c r="E5019" s="169"/>
      <c r="F5019" s="169"/>
    </row>
    <row r="5020" spans="5:6" ht="13.5" customHeight="1">
      <c r="E5020" s="169"/>
      <c r="F5020" s="169"/>
    </row>
    <row r="5021" spans="5:6" ht="13.5" customHeight="1">
      <c r="E5021" s="169"/>
      <c r="F5021" s="169"/>
    </row>
    <row r="5022" spans="5:6" ht="13.5" customHeight="1">
      <c r="E5022" s="169"/>
      <c r="F5022" s="169"/>
    </row>
    <row r="5023" spans="5:6" ht="13.5" customHeight="1">
      <c r="E5023" s="169"/>
      <c r="F5023" s="169"/>
    </row>
    <row r="5024" spans="5:6" ht="13.5" customHeight="1">
      <c r="E5024" s="169"/>
      <c r="F5024" s="169"/>
    </row>
    <row r="5025" spans="5:6" ht="13.5" customHeight="1">
      <c r="E5025" s="169"/>
      <c r="F5025" s="169"/>
    </row>
    <row r="5026" spans="5:6" ht="13.5" customHeight="1">
      <c r="E5026" s="169"/>
      <c r="F5026" s="169"/>
    </row>
    <row r="5027" spans="5:6" ht="13.5" customHeight="1">
      <c r="E5027" s="169"/>
      <c r="F5027" s="169"/>
    </row>
    <row r="5028" spans="5:6" ht="13.5" customHeight="1">
      <c r="E5028" s="169"/>
      <c r="F5028" s="169"/>
    </row>
    <row r="5029" spans="5:6" ht="13.5" customHeight="1">
      <c r="E5029" s="169"/>
      <c r="F5029" s="169"/>
    </row>
    <row r="5030" spans="5:6" ht="13.5" customHeight="1">
      <c r="E5030" s="169"/>
      <c r="F5030" s="169"/>
    </row>
    <row r="5031" spans="5:6" ht="13.5" customHeight="1">
      <c r="E5031" s="169"/>
      <c r="F5031" s="169"/>
    </row>
    <row r="5032" spans="5:6" ht="13.5" customHeight="1">
      <c r="E5032" s="169"/>
      <c r="F5032" s="169"/>
    </row>
    <row r="5033" spans="5:6" ht="13.5" customHeight="1">
      <c r="E5033" s="169"/>
      <c r="F5033" s="169"/>
    </row>
    <row r="5034" spans="5:6" ht="13.5" customHeight="1">
      <c r="E5034" s="169"/>
      <c r="F5034" s="169"/>
    </row>
    <row r="5035" spans="5:6" ht="13.5" customHeight="1">
      <c r="E5035" s="169"/>
      <c r="F5035" s="169"/>
    </row>
    <row r="5036" spans="5:6" ht="13.5" customHeight="1">
      <c r="E5036" s="169"/>
      <c r="F5036" s="169"/>
    </row>
    <row r="5037" spans="5:6" ht="13.5" customHeight="1">
      <c r="E5037" s="169"/>
      <c r="F5037" s="169"/>
    </row>
    <row r="5038" spans="5:6" ht="13.5" customHeight="1">
      <c r="E5038" s="169"/>
      <c r="F5038" s="169"/>
    </row>
    <row r="5039" spans="5:6" ht="13.5" customHeight="1">
      <c r="E5039" s="169"/>
      <c r="F5039" s="169"/>
    </row>
    <row r="5040" spans="5:6" ht="13.5" customHeight="1">
      <c r="E5040" s="169"/>
      <c r="F5040" s="169"/>
    </row>
    <row r="5041" spans="5:6" ht="13.5" customHeight="1">
      <c r="E5041" s="169"/>
      <c r="F5041" s="169"/>
    </row>
    <row r="5042" spans="5:6" ht="13.5" customHeight="1">
      <c r="E5042" s="169"/>
      <c r="F5042" s="169"/>
    </row>
    <row r="5043" spans="5:6" ht="13.5" customHeight="1">
      <c r="E5043" s="169"/>
      <c r="F5043" s="169"/>
    </row>
    <row r="5044" spans="5:6" ht="13.5" customHeight="1">
      <c r="E5044" s="169"/>
      <c r="F5044" s="169"/>
    </row>
    <row r="5045" spans="5:6" ht="13.5" customHeight="1">
      <c r="E5045" s="169"/>
      <c r="F5045" s="169"/>
    </row>
    <row r="5046" spans="5:6" ht="13.5" customHeight="1">
      <c r="E5046" s="169"/>
      <c r="F5046" s="169"/>
    </row>
    <row r="5047" spans="5:6" ht="13.5" customHeight="1">
      <c r="E5047" s="169"/>
      <c r="F5047" s="169"/>
    </row>
    <row r="5048" spans="5:6" ht="13.5" customHeight="1">
      <c r="E5048" s="169"/>
      <c r="F5048" s="169"/>
    </row>
    <row r="5049" spans="5:6" ht="13.5" customHeight="1">
      <c r="E5049" s="169"/>
      <c r="F5049" s="169"/>
    </row>
    <row r="5050" spans="5:6" ht="13.5" customHeight="1">
      <c r="E5050" s="169"/>
      <c r="F5050" s="169"/>
    </row>
    <row r="5051" spans="5:6" ht="13.5" customHeight="1">
      <c r="E5051" s="169"/>
      <c r="F5051" s="169"/>
    </row>
    <row r="5052" spans="5:6" ht="13.5" customHeight="1">
      <c r="E5052" s="169"/>
      <c r="F5052" s="169"/>
    </row>
    <row r="5053" spans="5:6" ht="13.5" customHeight="1">
      <c r="E5053" s="169"/>
      <c r="F5053" s="169"/>
    </row>
    <row r="5054" spans="5:6" ht="13.5" customHeight="1">
      <c r="E5054" s="169"/>
      <c r="F5054" s="169"/>
    </row>
    <row r="5055" spans="5:6" ht="13.5" customHeight="1">
      <c r="E5055" s="169"/>
      <c r="F5055" s="169"/>
    </row>
    <row r="5056" spans="5:6" ht="13.5" customHeight="1">
      <c r="E5056" s="169"/>
      <c r="F5056" s="169"/>
    </row>
    <row r="5057" spans="5:6" ht="13.5" customHeight="1">
      <c r="E5057" s="169"/>
      <c r="F5057" s="169"/>
    </row>
    <row r="5058" spans="5:6" ht="13.5" customHeight="1">
      <c r="E5058" s="169"/>
      <c r="F5058" s="169"/>
    </row>
    <row r="5059" spans="5:6" ht="13.5" customHeight="1">
      <c r="E5059" s="169"/>
      <c r="F5059" s="169"/>
    </row>
    <row r="5060" spans="5:6" ht="13.5" customHeight="1">
      <c r="E5060" s="169"/>
      <c r="F5060" s="169"/>
    </row>
    <row r="5061" spans="5:6" ht="13.5" customHeight="1">
      <c r="E5061" s="169"/>
      <c r="F5061" s="169"/>
    </row>
    <row r="5062" spans="5:6" ht="13.5" customHeight="1">
      <c r="E5062" s="169"/>
      <c r="F5062" s="169"/>
    </row>
    <row r="5063" spans="5:6" ht="13.5" customHeight="1">
      <c r="E5063" s="169"/>
      <c r="F5063" s="169"/>
    </row>
    <row r="5064" spans="5:6" ht="13.5" customHeight="1">
      <c r="E5064" s="169"/>
      <c r="F5064" s="169"/>
    </row>
    <row r="5065" spans="5:6" ht="13.5" customHeight="1">
      <c r="E5065" s="169"/>
      <c r="F5065" s="169"/>
    </row>
    <row r="5066" spans="5:6" ht="13.5" customHeight="1">
      <c r="E5066" s="169"/>
      <c r="F5066" s="169"/>
    </row>
    <row r="5067" spans="5:6" ht="13.5" customHeight="1">
      <c r="E5067" s="169"/>
      <c r="F5067" s="169"/>
    </row>
    <row r="5068" spans="5:6" ht="13.5" customHeight="1">
      <c r="E5068" s="169"/>
      <c r="F5068" s="169"/>
    </row>
    <row r="5069" spans="5:6" ht="13.5" customHeight="1">
      <c r="E5069" s="169"/>
      <c r="F5069" s="169"/>
    </row>
    <row r="5070" spans="5:6" ht="13.5" customHeight="1">
      <c r="E5070" s="169"/>
      <c r="F5070" s="169"/>
    </row>
    <row r="5071" spans="5:6" ht="13.5" customHeight="1">
      <c r="E5071" s="169"/>
      <c r="F5071" s="169"/>
    </row>
    <row r="5072" spans="5:6" ht="13.5" customHeight="1">
      <c r="E5072" s="169"/>
      <c r="F5072" s="169"/>
    </row>
    <row r="5073" spans="5:6" ht="13.5" customHeight="1">
      <c r="E5073" s="169"/>
      <c r="F5073" s="169"/>
    </row>
    <row r="5074" spans="5:6" ht="13.5" customHeight="1">
      <c r="E5074" s="169"/>
      <c r="F5074" s="169"/>
    </row>
    <row r="5075" spans="5:6" ht="13.5" customHeight="1">
      <c r="E5075" s="169"/>
      <c r="F5075" s="169"/>
    </row>
    <row r="5076" spans="5:6" ht="13.5" customHeight="1">
      <c r="E5076" s="169"/>
      <c r="F5076" s="169"/>
    </row>
    <row r="5077" spans="5:6" ht="13.5" customHeight="1">
      <c r="E5077" s="169"/>
      <c r="F5077" s="169"/>
    </row>
    <row r="5078" spans="5:6" ht="13.5" customHeight="1">
      <c r="E5078" s="169"/>
      <c r="F5078" s="169"/>
    </row>
    <row r="5079" spans="5:6" ht="13.5" customHeight="1">
      <c r="E5079" s="169"/>
      <c r="F5079" s="169"/>
    </row>
    <row r="5080" spans="5:6" ht="13.5" customHeight="1">
      <c r="E5080" s="169"/>
      <c r="F5080" s="169"/>
    </row>
    <row r="5081" spans="5:6" ht="13.5" customHeight="1">
      <c r="E5081" s="169"/>
      <c r="F5081" s="169"/>
    </row>
    <row r="5082" spans="5:6" ht="13.5" customHeight="1">
      <c r="E5082" s="169"/>
      <c r="F5082" s="169"/>
    </row>
    <row r="5083" spans="5:6" ht="13.5" customHeight="1">
      <c r="E5083" s="169"/>
      <c r="F5083" s="169"/>
    </row>
    <row r="5084" spans="5:6" ht="13.5" customHeight="1">
      <c r="E5084" s="169"/>
      <c r="F5084" s="169"/>
    </row>
    <row r="5085" spans="5:6" ht="13.5" customHeight="1">
      <c r="E5085" s="169"/>
      <c r="F5085" s="169"/>
    </row>
    <row r="5086" spans="5:6" ht="13.5" customHeight="1">
      <c r="E5086" s="169"/>
      <c r="F5086" s="169"/>
    </row>
    <row r="5087" spans="5:6" ht="13.5" customHeight="1">
      <c r="E5087" s="169"/>
      <c r="F5087" s="169"/>
    </row>
    <row r="5088" spans="5:6" ht="13.5" customHeight="1">
      <c r="E5088" s="169"/>
      <c r="F5088" s="169"/>
    </row>
    <row r="5089" spans="5:6" ht="13.5" customHeight="1">
      <c r="E5089" s="169"/>
      <c r="F5089" s="169"/>
    </row>
    <row r="5090" spans="5:6" ht="13.5" customHeight="1">
      <c r="E5090" s="169"/>
      <c r="F5090" s="169"/>
    </row>
    <row r="5091" spans="5:6" ht="13.5" customHeight="1">
      <c r="E5091" s="169"/>
      <c r="F5091" s="169"/>
    </row>
    <row r="5092" spans="5:6" ht="13.5" customHeight="1">
      <c r="E5092" s="169"/>
      <c r="F5092" s="169"/>
    </row>
    <row r="5093" spans="5:6" ht="13.5" customHeight="1">
      <c r="E5093" s="169"/>
      <c r="F5093" s="169"/>
    </row>
    <row r="5094" spans="5:6" ht="13.5" customHeight="1">
      <c r="E5094" s="169"/>
      <c r="F5094" s="169"/>
    </row>
    <row r="5095" spans="5:6" ht="13.5" customHeight="1">
      <c r="E5095" s="169"/>
      <c r="F5095" s="169"/>
    </row>
    <row r="5096" spans="5:6" ht="13.5" customHeight="1">
      <c r="E5096" s="169"/>
      <c r="F5096" s="169"/>
    </row>
    <row r="5097" spans="5:6" ht="13.5" customHeight="1">
      <c r="E5097" s="169"/>
      <c r="F5097" s="169"/>
    </row>
    <row r="5098" spans="5:6" ht="13.5" customHeight="1">
      <c r="E5098" s="169"/>
      <c r="F5098" s="169"/>
    </row>
    <row r="5099" spans="5:6" ht="13.5" customHeight="1">
      <c r="E5099" s="169"/>
      <c r="F5099" s="169"/>
    </row>
    <row r="5100" spans="5:6" ht="13.5" customHeight="1">
      <c r="E5100" s="169"/>
      <c r="F5100" s="169"/>
    </row>
    <row r="5101" spans="5:6" ht="13.5" customHeight="1">
      <c r="E5101" s="169"/>
      <c r="F5101" s="169"/>
    </row>
    <row r="5102" spans="5:6" ht="13.5" customHeight="1">
      <c r="E5102" s="169"/>
      <c r="F5102" s="169"/>
    </row>
    <row r="5103" spans="5:6" ht="13.5" customHeight="1">
      <c r="E5103" s="169"/>
      <c r="F5103" s="169"/>
    </row>
    <row r="5104" spans="5:6" ht="13.5" customHeight="1">
      <c r="E5104" s="169"/>
      <c r="F5104" s="169"/>
    </row>
    <row r="5105" spans="5:6" ht="13.5" customHeight="1">
      <c r="E5105" s="169"/>
      <c r="F5105" s="169"/>
    </row>
    <row r="5106" spans="5:6" ht="13.5" customHeight="1">
      <c r="E5106" s="169"/>
      <c r="F5106" s="169"/>
    </row>
    <row r="5107" spans="5:6" ht="13.5" customHeight="1">
      <c r="E5107" s="169"/>
      <c r="F5107" s="169"/>
    </row>
    <row r="5108" spans="5:6" ht="13.5" customHeight="1">
      <c r="E5108" s="169"/>
      <c r="F5108" s="169"/>
    </row>
    <row r="5109" spans="5:6" ht="13.5" customHeight="1">
      <c r="E5109" s="169"/>
      <c r="F5109" s="169"/>
    </row>
    <row r="5110" spans="5:6" ht="13.5" customHeight="1">
      <c r="E5110" s="169"/>
      <c r="F5110" s="169"/>
    </row>
    <row r="5111" spans="5:6" ht="13.5" customHeight="1">
      <c r="E5111" s="169"/>
      <c r="F5111" s="169"/>
    </row>
    <row r="5112" spans="5:6" ht="13.5" customHeight="1">
      <c r="E5112" s="169"/>
      <c r="F5112" s="169"/>
    </row>
    <row r="5113" spans="5:6" ht="13.5" customHeight="1">
      <c r="E5113" s="169"/>
      <c r="F5113" s="169"/>
    </row>
    <row r="5114" spans="5:6" ht="13.5" customHeight="1">
      <c r="E5114" s="169"/>
      <c r="F5114" s="169"/>
    </row>
    <row r="5115" spans="5:6" ht="13.5" customHeight="1">
      <c r="E5115" s="169"/>
      <c r="F5115" s="169"/>
    </row>
    <row r="5116" spans="5:6" ht="13.5" customHeight="1">
      <c r="E5116" s="169"/>
      <c r="F5116" s="169"/>
    </row>
    <row r="5117" spans="5:6" ht="13.5" customHeight="1">
      <c r="E5117" s="169"/>
      <c r="F5117" s="169"/>
    </row>
    <row r="5118" spans="5:6" ht="13.5" customHeight="1">
      <c r="E5118" s="169"/>
      <c r="F5118" s="169"/>
    </row>
    <row r="5119" spans="5:6" ht="13.5" customHeight="1">
      <c r="E5119" s="169"/>
      <c r="F5119" s="169"/>
    </row>
    <row r="5120" spans="5:6" ht="13.5" customHeight="1">
      <c r="E5120" s="169"/>
      <c r="F5120" s="169"/>
    </row>
    <row r="5121" spans="5:6" ht="13.5" customHeight="1">
      <c r="E5121" s="169"/>
      <c r="F5121" s="169"/>
    </row>
    <row r="5122" spans="5:6" ht="13.5" customHeight="1">
      <c r="E5122" s="169"/>
      <c r="F5122" s="169"/>
    </row>
    <row r="5123" spans="5:6" ht="13.5" customHeight="1">
      <c r="E5123" s="169"/>
      <c r="F5123" s="169"/>
    </row>
    <row r="5124" spans="5:6" ht="13.5" customHeight="1">
      <c r="E5124" s="169"/>
      <c r="F5124" s="169"/>
    </row>
    <row r="5125" spans="5:6" ht="13.5" customHeight="1">
      <c r="E5125" s="169"/>
      <c r="F5125" s="169"/>
    </row>
    <row r="5126" spans="5:6" ht="13.5" customHeight="1">
      <c r="E5126" s="169"/>
      <c r="F5126" s="169"/>
    </row>
    <row r="5127" spans="5:6" ht="13.5" customHeight="1">
      <c r="E5127" s="169"/>
      <c r="F5127" s="169"/>
    </row>
    <row r="5128" spans="5:6" ht="13.5" customHeight="1">
      <c r="E5128" s="169"/>
      <c r="F5128" s="169"/>
    </row>
    <row r="5129" spans="5:6" ht="13.5" customHeight="1">
      <c r="E5129" s="169"/>
      <c r="F5129" s="169"/>
    </row>
    <row r="5130" spans="5:6" ht="13.5" customHeight="1">
      <c r="E5130" s="169"/>
      <c r="F5130" s="169"/>
    </row>
    <row r="5131" spans="5:6" ht="13.5" customHeight="1">
      <c r="E5131" s="169"/>
      <c r="F5131" s="169"/>
    </row>
    <row r="5132" spans="5:6" ht="13.5" customHeight="1">
      <c r="E5132" s="169"/>
      <c r="F5132" s="169"/>
    </row>
    <row r="5133" spans="5:6" ht="13.5" customHeight="1">
      <c r="E5133" s="169"/>
      <c r="F5133" s="169"/>
    </row>
    <row r="5134" spans="5:6" ht="13.5" customHeight="1">
      <c r="E5134" s="169"/>
      <c r="F5134" s="169"/>
    </row>
    <row r="5135" spans="5:6" ht="13.5" customHeight="1">
      <c r="E5135" s="169"/>
      <c r="F5135" s="169"/>
    </row>
    <row r="5136" spans="5:6" ht="13.5" customHeight="1">
      <c r="E5136" s="169"/>
      <c r="F5136" s="169"/>
    </row>
    <row r="5137" spans="5:6" ht="13.5" customHeight="1">
      <c r="E5137" s="169"/>
      <c r="F5137" s="169"/>
    </row>
    <row r="5138" spans="5:6" ht="13.5" customHeight="1">
      <c r="E5138" s="169"/>
      <c r="F5138" s="169"/>
    </row>
    <row r="5139" spans="5:6" ht="13.5" customHeight="1">
      <c r="E5139" s="169"/>
      <c r="F5139" s="169"/>
    </row>
    <row r="5140" spans="5:6" ht="13.5" customHeight="1">
      <c r="E5140" s="169"/>
      <c r="F5140" s="169"/>
    </row>
    <row r="5141" spans="5:6" ht="13.5" customHeight="1">
      <c r="E5141" s="169"/>
      <c r="F5141" s="169"/>
    </row>
    <row r="5142" spans="5:6" ht="13.5" customHeight="1">
      <c r="E5142" s="169"/>
      <c r="F5142" s="169"/>
    </row>
    <row r="5143" spans="5:6" ht="13.5" customHeight="1">
      <c r="E5143" s="169"/>
      <c r="F5143" s="169"/>
    </row>
    <row r="5144" spans="5:6" ht="13.5" customHeight="1">
      <c r="E5144" s="169"/>
      <c r="F5144" s="169"/>
    </row>
    <row r="5145" spans="5:6" ht="13.5" customHeight="1">
      <c r="E5145" s="169"/>
      <c r="F5145" s="169"/>
    </row>
    <row r="5146" spans="5:6" ht="13.5" customHeight="1">
      <c r="E5146" s="169"/>
      <c r="F5146" s="169"/>
    </row>
    <row r="5147" spans="5:6" ht="13.5" customHeight="1">
      <c r="E5147" s="169"/>
      <c r="F5147" s="169"/>
    </row>
    <row r="5148" spans="5:6" ht="13.5" customHeight="1">
      <c r="E5148" s="169"/>
      <c r="F5148" s="169"/>
    </row>
    <row r="5149" spans="5:6" ht="13.5" customHeight="1">
      <c r="E5149" s="169"/>
      <c r="F5149" s="169"/>
    </row>
    <row r="5150" spans="5:6" ht="13.5" customHeight="1">
      <c r="E5150" s="169"/>
      <c r="F5150" s="169"/>
    </row>
    <row r="5151" spans="5:6" ht="13.5" customHeight="1">
      <c r="E5151" s="169"/>
      <c r="F5151" s="169"/>
    </row>
    <row r="5152" spans="5:6" ht="13.5" customHeight="1">
      <c r="E5152" s="169"/>
      <c r="F5152" s="169"/>
    </row>
    <row r="5153" spans="5:6" ht="13.5" customHeight="1">
      <c r="E5153" s="169"/>
      <c r="F5153" s="169"/>
    </row>
    <row r="5154" spans="5:6" ht="13.5" customHeight="1">
      <c r="E5154" s="169"/>
      <c r="F5154" s="169"/>
    </row>
    <row r="5155" spans="5:6" ht="13.5" customHeight="1">
      <c r="E5155" s="169"/>
      <c r="F5155" s="169"/>
    </row>
    <row r="5156" spans="5:6" ht="13.5" customHeight="1">
      <c r="E5156" s="169"/>
      <c r="F5156" s="169"/>
    </row>
    <row r="5157" spans="5:6" ht="13.5" customHeight="1">
      <c r="E5157" s="169"/>
      <c r="F5157" s="169"/>
    </row>
    <row r="5158" spans="5:6" ht="13.5" customHeight="1">
      <c r="E5158" s="169"/>
      <c r="F5158" s="169"/>
    </row>
    <row r="5159" spans="5:6" ht="13.5" customHeight="1">
      <c r="E5159" s="169"/>
      <c r="F5159" s="169"/>
    </row>
    <row r="5160" spans="5:6" ht="13.5" customHeight="1">
      <c r="E5160" s="169"/>
      <c r="F5160" s="169"/>
    </row>
    <row r="5161" spans="5:6" ht="13.5" customHeight="1">
      <c r="E5161" s="169"/>
      <c r="F5161" s="169"/>
    </row>
    <row r="5162" spans="5:6" ht="13.5" customHeight="1">
      <c r="E5162" s="169"/>
      <c r="F5162" s="169"/>
    </row>
    <row r="5163" spans="5:6" ht="13.5" customHeight="1">
      <c r="E5163" s="169"/>
      <c r="F5163" s="169"/>
    </row>
    <row r="5164" spans="5:6" ht="13.5" customHeight="1">
      <c r="E5164" s="169"/>
      <c r="F5164" s="169"/>
    </row>
    <row r="5165" spans="5:6" ht="13.5" customHeight="1">
      <c r="E5165" s="169"/>
      <c r="F5165" s="169"/>
    </row>
    <row r="5166" spans="5:6" ht="13.5" customHeight="1">
      <c r="E5166" s="169"/>
      <c r="F5166" s="169"/>
    </row>
    <row r="5167" spans="5:6" ht="13.5" customHeight="1">
      <c r="E5167" s="169"/>
      <c r="F5167" s="169"/>
    </row>
    <row r="5168" spans="5:6" ht="13.5" customHeight="1">
      <c r="E5168" s="169"/>
      <c r="F5168" s="169"/>
    </row>
    <row r="5169" spans="5:6" ht="13.5" customHeight="1">
      <c r="E5169" s="169"/>
      <c r="F5169" s="169"/>
    </row>
    <row r="5170" spans="5:6" ht="13.5" customHeight="1">
      <c r="E5170" s="169"/>
      <c r="F5170" s="169"/>
    </row>
    <row r="5171" spans="5:6" ht="13.5" customHeight="1">
      <c r="E5171" s="169"/>
      <c r="F5171" s="169"/>
    </row>
    <row r="5172" spans="5:6" ht="13.5" customHeight="1">
      <c r="E5172" s="169"/>
      <c r="F5172" s="169"/>
    </row>
    <row r="5173" spans="5:6" ht="13.5" customHeight="1">
      <c r="E5173" s="169"/>
      <c r="F5173" s="169"/>
    </row>
    <row r="5174" spans="5:6" ht="13.5" customHeight="1">
      <c r="E5174" s="169"/>
      <c r="F5174" s="169"/>
    </row>
    <row r="5175" spans="5:6" ht="13.5" customHeight="1">
      <c r="E5175" s="169"/>
      <c r="F5175" s="169"/>
    </row>
    <row r="5176" spans="5:6" ht="13.5" customHeight="1">
      <c r="E5176" s="169"/>
      <c r="F5176" s="169"/>
    </row>
    <row r="5177" spans="5:6" ht="13.5" customHeight="1">
      <c r="E5177" s="169"/>
      <c r="F5177" s="169"/>
    </row>
    <row r="5178" spans="5:6" ht="13.5" customHeight="1">
      <c r="E5178" s="169"/>
      <c r="F5178" s="169"/>
    </row>
    <row r="5179" spans="5:6" ht="13.5" customHeight="1">
      <c r="E5179" s="169"/>
      <c r="F5179" s="169"/>
    </row>
    <row r="5180" spans="5:6" ht="13.5" customHeight="1">
      <c r="E5180" s="169"/>
      <c r="F5180" s="169"/>
    </row>
    <row r="5181" spans="5:6" ht="13.5" customHeight="1">
      <c r="E5181" s="169"/>
      <c r="F5181" s="169"/>
    </row>
    <row r="5182" spans="5:6" ht="13.5" customHeight="1">
      <c r="E5182" s="169"/>
      <c r="F5182" s="169"/>
    </row>
    <row r="5183" spans="5:6" ht="13.5" customHeight="1">
      <c r="E5183" s="169"/>
      <c r="F5183" s="169"/>
    </row>
    <row r="5184" spans="5:6" ht="13.5" customHeight="1">
      <c r="E5184" s="169"/>
      <c r="F5184" s="169"/>
    </row>
    <row r="5185" spans="5:6" ht="13.5" customHeight="1">
      <c r="E5185" s="169"/>
      <c r="F5185" s="169"/>
    </row>
    <row r="5186" spans="5:6" ht="13.5" customHeight="1">
      <c r="E5186" s="169"/>
      <c r="F5186" s="169"/>
    </row>
    <row r="5187" spans="5:6" ht="13.5" customHeight="1">
      <c r="E5187" s="169"/>
      <c r="F5187" s="169"/>
    </row>
    <row r="5188" spans="5:6" ht="13.5" customHeight="1">
      <c r="E5188" s="169"/>
      <c r="F5188" s="169"/>
    </row>
    <row r="5189" spans="5:6" ht="13.5" customHeight="1">
      <c r="E5189" s="169"/>
      <c r="F5189" s="169"/>
    </row>
    <row r="5190" spans="5:6" ht="13.5" customHeight="1">
      <c r="E5190" s="169"/>
      <c r="F5190" s="169"/>
    </row>
    <row r="5191" spans="5:6" ht="13.5" customHeight="1">
      <c r="E5191" s="169"/>
      <c r="F5191" s="169"/>
    </row>
    <row r="5192" spans="5:6" ht="13.5" customHeight="1">
      <c r="E5192" s="169"/>
      <c r="F5192" s="169"/>
    </row>
    <row r="5193" spans="5:6" ht="13.5" customHeight="1">
      <c r="E5193" s="169"/>
      <c r="F5193" s="169"/>
    </row>
    <row r="5194" spans="5:6" ht="13.5" customHeight="1">
      <c r="E5194" s="169"/>
      <c r="F5194" s="169"/>
    </row>
    <row r="5195" spans="5:6" ht="13.5" customHeight="1">
      <c r="E5195" s="169"/>
      <c r="F5195" s="169"/>
    </row>
    <row r="5196" spans="5:6" ht="13.5" customHeight="1">
      <c r="E5196" s="169"/>
      <c r="F5196" s="169"/>
    </row>
    <row r="5197" spans="5:6" ht="13.5" customHeight="1">
      <c r="E5197" s="169"/>
      <c r="F5197" s="169"/>
    </row>
    <row r="5198" spans="5:6" ht="13.5" customHeight="1">
      <c r="E5198" s="169"/>
      <c r="F5198" s="169"/>
    </row>
    <row r="5199" spans="5:6" ht="13.5" customHeight="1">
      <c r="E5199" s="169"/>
      <c r="F5199" s="169"/>
    </row>
    <row r="5200" spans="5:6" ht="13.5" customHeight="1">
      <c r="E5200" s="169"/>
      <c r="F5200" s="169"/>
    </row>
    <row r="5201" spans="5:6" ht="13.5" customHeight="1">
      <c r="E5201" s="169"/>
      <c r="F5201" s="169"/>
    </row>
    <row r="5202" spans="5:6" ht="13.5" customHeight="1">
      <c r="E5202" s="169"/>
      <c r="F5202" s="169"/>
    </row>
    <row r="5203" spans="5:6" ht="13.5" customHeight="1">
      <c r="E5203" s="169"/>
      <c r="F5203" s="169"/>
    </row>
    <row r="5204" spans="5:6" ht="13.5" customHeight="1">
      <c r="E5204" s="169"/>
      <c r="F5204" s="169"/>
    </row>
    <row r="5205" spans="5:6" ht="13.5" customHeight="1">
      <c r="E5205" s="169"/>
      <c r="F5205" s="169"/>
    </row>
    <row r="5206" spans="5:6" ht="13.5" customHeight="1">
      <c r="E5206" s="169"/>
      <c r="F5206" s="169"/>
    </row>
    <row r="5207" spans="5:6" ht="13.5" customHeight="1">
      <c r="E5207" s="169"/>
      <c r="F5207" s="169"/>
    </row>
    <row r="5208" spans="5:6" ht="13.5" customHeight="1">
      <c r="E5208" s="169"/>
      <c r="F5208" s="169"/>
    </row>
    <row r="5209" spans="5:6" ht="13.5" customHeight="1">
      <c r="E5209" s="169"/>
      <c r="F5209" s="169"/>
    </row>
    <row r="5210" spans="5:6" ht="13.5" customHeight="1">
      <c r="E5210" s="169"/>
      <c r="F5210" s="169"/>
    </row>
    <row r="5211" spans="5:6" ht="13.5" customHeight="1">
      <c r="E5211" s="169"/>
      <c r="F5211" s="169"/>
    </row>
    <row r="5212" spans="5:6" ht="13.5" customHeight="1">
      <c r="E5212" s="169"/>
      <c r="F5212" s="169"/>
    </row>
    <row r="5213" spans="5:6" ht="13.5" customHeight="1">
      <c r="E5213" s="169"/>
      <c r="F5213" s="169"/>
    </row>
    <row r="5214" spans="5:6" ht="13.5" customHeight="1">
      <c r="E5214" s="169"/>
      <c r="F5214" s="169"/>
    </row>
    <row r="5215" spans="5:6" ht="13.5" customHeight="1">
      <c r="E5215" s="169"/>
      <c r="F5215" s="169"/>
    </row>
    <row r="5216" spans="5:6" ht="13.5" customHeight="1">
      <c r="E5216" s="169"/>
      <c r="F5216" s="169"/>
    </row>
    <row r="5217" spans="5:6" ht="13.5" customHeight="1">
      <c r="E5217" s="169"/>
      <c r="F5217" s="169"/>
    </row>
    <row r="5218" spans="5:6" ht="13.5" customHeight="1">
      <c r="E5218" s="169"/>
      <c r="F5218" s="169"/>
    </row>
    <row r="5219" spans="5:6" ht="13.5" customHeight="1">
      <c r="E5219" s="169"/>
      <c r="F5219" s="169"/>
    </row>
    <row r="5220" spans="5:6" ht="13.5" customHeight="1">
      <c r="E5220" s="169"/>
      <c r="F5220" s="169"/>
    </row>
    <row r="5221" spans="5:6" ht="13.5" customHeight="1">
      <c r="E5221" s="169"/>
      <c r="F5221" s="169"/>
    </row>
    <row r="5222" spans="5:6" ht="13.5" customHeight="1">
      <c r="E5222" s="169"/>
      <c r="F5222" s="169"/>
    </row>
    <row r="5223" spans="5:6" ht="13.5" customHeight="1">
      <c r="E5223" s="169"/>
      <c r="F5223" s="169"/>
    </row>
    <row r="5224" spans="5:6" ht="13.5" customHeight="1">
      <c r="E5224" s="169"/>
      <c r="F5224" s="169"/>
    </row>
    <row r="5225" spans="5:6" ht="13.5" customHeight="1">
      <c r="E5225" s="169"/>
      <c r="F5225" s="169"/>
    </row>
    <row r="5226" spans="5:6" ht="13.5" customHeight="1">
      <c r="E5226" s="169"/>
      <c r="F5226" s="169"/>
    </row>
    <row r="5227" spans="5:6" ht="13.5" customHeight="1">
      <c r="E5227" s="169"/>
      <c r="F5227" s="169"/>
    </row>
    <row r="5228" spans="5:6" ht="13.5" customHeight="1">
      <c r="E5228" s="169"/>
      <c r="F5228" s="169"/>
    </row>
    <row r="5229" spans="5:6" ht="13.5" customHeight="1">
      <c r="E5229" s="169"/>
      <c r="F5229" s="169"/>
    </row>
    <row r="5230" spans="5:6" ht="13.5" customHeight="1">
      <c r="E5230" s="169"/>
      <c r="F5230" s="169"/>
    </row>
    <row r="5231" spans="5:6" ht="13.5" customHeight="1">
      <c r="E5231" s="169"/>
      <c r="F5231" s="169"/>
    </row>
    <row r="5232" spans="5:6" ht="13.5" customHeight="1">
      <c r="E5232" s="169"/>
      <c r="F5232" s="169"/>
    </row>
    <row r="5233" spans="5:6" ht="13.5" customHeight="1">
      <c r="E5233" s="169"/>
      <c r="F5233" s="169"/>
    </row>
    <row r="5234" spans="5:6" ht="13.5" customHeight="1">
      <c r="E5234" s="169"/>
      <c r="F5234" s="169"/>
    </row>
    <row r="5235" spans="5:6" ht="13.5" customHeight="1">
      <c r="E5235" s="169"/>
      <c r="F5235" s="169"/>
    </row>
    <row r="5236" spans="5:6" ht="13.5" customHeight="1">
      <c r="E5236" s="169"/>
      <c r="F5236" s="169"/>
    </row>
    <row r="5237" spans="5:6" ht="13.5" customHeight="1">
      <c r="E5237" s="169"/>
      <c r="F5237" s="169"/>
    </row>
    <row r="5238" spans="5:6" ht="13.5" customHeight="1">
      <c r="E5238" s="169"/>
      <c r="F5238" s="169"/>
    </row>
    <row r="5239" spans="5:6" ht="13.5" customHeight="1">
      <c r="E5239" s="169"/>
      <c r="F5239" s="169"/>
    </row>
    <row r="5240" spans="5:6" ht="13.5" customHeight="1">
      <c r="E5240" s="169"/>
      <c r="F5240" s="169"/>
    </row>
    <row r="5241" spans="5:6" ht="13.5" customHeight="1">
      <c r="E5241" s="169"/>
      <c r="F5241" s="169"/>
    </row>
    <row r="5242" spans="5:6" ht="13.5" customHeight="1">
      <c r="E5242" s="169"/>
      <c r="F5242" s="169"/>
    </row>
    <row r="5243" spans="5:6" ht="13.5" customHeight="1">
      <c r="E5243" s="169"/>
      <c r="F5243" s="169"/>
    </row>
    <row r="5244" spans="5:6" ht="13.5" customHeight="1">
      <c r="E5244" s="169"/>
      <c r="F5244" s="169"/>
    </row>
    <row r="5245" spans="5:6" ht="13.5" customHeight="1">
      <c r="E5245" s="169"/>
      <c r="F5245" s="169"/>
    </row>
    <row r="5246" spans="5:6" ht="13.5" customHeight="1">
      <c r="E5246" s="169"/>
      <c r="F5246" s="169"/>
    </row>
    <row r="5247" spans="5:6" ht="13.5" customHeight="1">
      <c r="E5247" s="169"/>
      <c r="F5247" s="169"/>
    </row>
    <row r="5248" spans="5:6" ht="13.5" customHeight="1">
      <c r="E5248" s="169"/>
      <c r="F5248" s="169"/>
    </row>
    <row r="5249" spans="5:6" ht="13.5" customHeight="1">
      <c r="E5249" s="169"/>
      <c r="F5249" s="169"/>
    </row>
    <row r="5250" spans="5:6" ht="13.5" customHeight="1">
      <c r="E5250" s="169"/>
      <c r="F5250" s="169"/>
    </row>
    <row r="5251" spans="5:6" ht="13.5" customHeight="1">
      <c r="E5251" s="169"/>
      <c r="F5251" s="169"/>
    </row>
    <row r="5252" spans="5:6" ht="13.5" customHeight="1">
      <c r="E5252" s="169"/>
      <c r="F5252" s="169"/>
    </row>
    <row r="5253" spans="5:6" ht="13.5" customHeight="1">
      <c r="E5253" s="169"/>
      <c r="F5253" s="169"/>
    </row>
    <row r="5254" spans="5:6" ht="13.5" customHeight="1">
      <c r="E5254" s="169"/>
      <c r="F5254" s="169"/>
    </row>
    <row r="5255" spans="5:6" ht="13.5" customHeight="1">
      <c r="E5255" s="169"/>
      <c r="F5255" s="169"/>
    </row>
    <row r="5256" spans="5:6" ht="13.5" customHeight="1">
      <c r="E5256" s="169"/>
      <c r="F5256" s="169"/>
    </row>
    <row r="5257" spans="5:6" ht="13.5" customHeight="1">
      <c r="E5257" s="169"/>
      <c r="F5257" s="169"/>
    </row>
    <row r="5258" spans="5:6" ht="13.5" customHeight="1">
      <c r="E5258" s="169"/>
      <c r="F5258" s="169"/>
    </row>
    <row r="5259" spans="5:6" ht="13.5" customHeight="1">
      <c r="E5259" s="169"/>
      <c r="F5259" s="169"/>
    </row>
    <row r="5260" spans="5:6" ht="13.5" customHeight="1">
      <c r="E5260" s="169"/>
      <c r="F5260" s="169"/>
    </row>
    <row r="5261" spans="5:6" ht="13.5" customHeight="1">
      <c r="E5261" s="169"/>
      <c r="F5261" s="169"/>
    </row>
    <row r="5262" spans="5:6" ht="13.5" customHeight="1">
      <c r="E5262" s="169"/>
      <c r="F5262" s="169"/>
    </row>
    <row r="5263" spans="5:6" ht="13.5" customHeight="1">
      <c r="E5263" s="169"/>
      <c r="F5263" s="169"/>
    </row>
    <row r="5264" spans="5:6" ht="13.5" customHeight="1">
      <c r="E5264" s="169"/>
      <c r="F5264" s="169"/>
    </row>
    <row r="5265" spans="5:6" ht="13.5" customHeight="1">
      <c r="E5265" s="169"/>
      <c r="F5265" s="169"/>
    </row>
    <row r="5266" spans="5:6" ht="13.5" customHeight="1">
      <c r="E5266" s="169"/>
      <c r="F5266" s="169"/>
    </row>
    <row r="5267" spans="5:6" ht="13.5" customHeight="1">
      <c r="E5267" s="169"/>
      <c r="F5267" s="169"/>
    </row>
    <row r="5268" spans="5:6" ht="13.5" customHeight="1">
      <c r="E5268" s="169"/>
      <c r="F5268" s="169"/>
    </row>
    <row r="5269" spans="5:6" ht="13.5" customHeight="1">
      <c r="E5269" s="169"/>
      <c r="F5269" s="169"/>
    </row>
    <row r="5270" spans="5:6" ht="13.5" customHeight="1">
      <c r="E5270" s="169"/>
      <c r="F5270" s="169"/>
    </row>
    <row r="5271" spans="5:6" ht="13.5" customHeight="1">
      <c r="E5271" s="169"/>
      <c r="F5271" s="169"/>
    </row>
    <row r="5272" spans="5:6" ht="13.5" customHeight="1">
      <c r="E5272" s="169"/>
      <c r="F5272" s="169"/>
    </row>
    <row r="5273" spans="5:6" ht="13.5" customHeight="1">
      <c r="E5273" s="169"/>
      <c r="F5273" s="169"/>
    </row>
    <row r="5274" spans="5:6" ht="13.5" customHeight="1">
      <c r="E5274" s="169"/>
      <c r="F5274" s="169"/>
    </row>
    <row r="5275" spans="5:6" ht="13.5" customHeight="1">
      <c r="E5275" s="169"/>
      <c r="F5275" s="169"/>
    </row>
    <row r="5276" spans="5:6" ht="13.5" customHeight="1">
      <c r="E5276" s="169"/>
      <c r="F5276" s="169"/>
    </row>
    <row r="5277" spans="5:6" ht="13.5" customHeight="1">
      <c r="E5277" s="169"/>
      <c r="F5277" s="169"/>
    </row>
    <row r="5278" spans="5:6" ht="13.5" customHeight="1">
      <c r="E5278" s="169"/>
      <c r="F5278" s="169"/>
    </row>
    <row r="5279" spans="5:6" ht="13.5" customHeight="1">
      <c r="E5279" s="169"/>
      <c r="F5279" s="169"/>
    </row>
    <row r="5280" spans="5:6" ht="13.5" customHeight="1">
      <c r="E5280" s="169"/>
      <c r="F5280" s="169"/>
    </row>
    <row r="5281" spans="5:6" ht="13.5" customHeight="1">
      <c r="E5281" s="169"/>
      <c r="F5281" s="169"/>
    </row>
    <row r="5282" spans="5:6" ht="13.5" customHeight="1">
      <c r="E5282" s="169"/>
      <c r="F5282" s="169"/>
    </row>
    <row r="5283" spans="5:6" ht="13.5" customHeight="1">
      <c r="E5283" s="169"/>
      <c r="F5283" s="169"/>
    </row>
    <row r="5284" spans="5:6" ht="13.5" customHeight="1">
      <c r="E5284" s="169"/>
      <c r="F5284" s="169"/>
    </row>
    <row r="5285" spans="5:6" ht="13.5" customHeight="1">
      <c r="E5285" s="169"/>
      <c r="F5285" s="169"/>
    </row>
    <row r="5286" spans="5:6" ht="13.5" customHeight="1">
      <c r="E5286" s="169"/>
      <c r="F5286" s="169"/>
    </row>
    <row r="5287" spans="5:6" ht="13.5" customHeight="1">
      <c r="E5287" s="169"/>
      <c r="F5287" s="169"/>
    </row>
    <row r="5288" spans="5:6" ht="13.5" customHeight="1">
      <c r="E5288" s="169"/>
      <c r="F5288" s="169"/>
    </row>
    <row r="5289" spans="5:6" ht="13.5" customHeight="1">
      <c r="E5289" s="169"/>
      <c r="F5289" s="169"/>
    </row>
    <row r="5290" spans="5:6" ht="13.5" customHeight="1">
      <c r="E5290" s="169"/>
      <c r="F5290" s="169"/>
    </row>
    <row r="5291" spans="5:6" ht="13.5" customHeight="1">
      <c r="E5291" s="169"/>
      <c r="F5291" s="169"/>
    </row>
    <row r="5292" spans="5:6" ht="13.5" customHeight="1">
      <c r="E5292" s="169"/>
      <c r="F5292" s="169"/>
    </row>
    <row r="5293" spans="5:6" ht="13.5" customHeight="1">
      <c r="E5293" s="169"/>
      <c r="F5293" s="169"/>
    </row>
    <row r="5294" spans="5:6" ht="13.5" customHeight="1">
      <c r="E5294" s="169"/>
      <c r="F5294" s="169"/>
    </row>
    <row r="5295" spans="5:6" ht="13.5" customHeight="1">
      <c r="E5295" s="169"/>
      <c r="F5295" s="169"/>
    </row>
    <row r="5296" spans="5:6" ht="13.5" customHeight="1">
      <c r="E5296" s="169"/>
      <c r="F5296" s="169"/>
    </row>
    <row r="5297" spans="5:6" ht="13.5" customHeight="1">
      <c r="E5297" s="169"/>
      <c r="F5297" s="169"/>
    </row>
    <row r="5298" spans="5:6" ht="13.5" customHeight="1">
      <c r="E5298" s="169"/>
      <c r="F5298" s="169"/>
    </row>
    <row r="5299" spans="5:6" ht="13.5" customHeight="1">
      <c r="E5299" s="169"/>
      <c r="F5299" s="169"/>
    </row>
    <row r="5300" spans="5:6" ht="13.5" customHeight="1">
      <c r="E5300" s="169"/>
      <c r="F5300" s="169"/>
    </row>
    <row r="5301" spans="5:6" ht="13.5" customHeight="1">
      <c r="E5301" s="169"/>
      <c r="F5301" s="169"/>
    </row>
    <row r="5302" spans="5:6" ht="13.5" customHeight="1">
      <c r="E5302" s="169"/>
      <c r="F5302" s="169"/>
    </row>
    <row r="5303" spans="5:6" ht="13.5" customHeight="1">
      <c r="E5303" s="169"/>
      <c r="F5303" s="169"/>
    </row>
    <row r="5304" spans="5:6" ht="13.5" customHeight="1">
      <c r="E5304" s="169"/>
      <c r="F5304" s="169"/>
    </row>
    <row r="5305" spans="5:6" ht="13.5" customHeight="1">
      <c r="E5305" s="169"/>
      <c r="F5305" s="169"/>
    </row>
    <row r="5306" spans="5:6" ht="13.5" customHeight="1">
      <c r="E5306" s="169"/>
      <c r="F5306" s="169"/>
    </row>
    <row r="5307" spans="5:6" ht="13.5" customHeight="1">
      <c r="E5307" s="169"/>
      <c r="F5307" s="169"/>
    </row>
    <row r="5308" spans="5:6" ht="13.5" customHeight="1">
      <c r="E5308" s="169"/>
      <c r="F5308" s="169"/>
    </row>
    <row r="5309" spans="5:6" ht="13.5" customHeight="1">
      <c r="E5309" s="169"/>
      <c r="F5309" s="169"/>
    </row>
    <row r="5310" spans="5:6" ht="13.5" customHeight="1">
      <c r="E5310" s="169"/>
      <c r="F5310" s="169"/>
    </row>
    <row r="5311" spans="5:6" ht="13.5" customHeight="1">
      <c r="E5311" s="169"/>
      <c r="F5311" s="169"/>
    </row>
    <row r="5312" spans="5:6" ht="13.5" customHeight="1">
      <c r="E5312" s="169"/>
      <c r="F5312" s="169"/>
    </row>
    <row r="5313" spans="5:6" ht="13.5" customHeight="1">
      <c r="E5313" s="169"/>
      <c r="F5313" s="169"/>
    </row>
    <row r="5314" spans="5:6" ht="13.5" customHeight="1">
      <c r="E5314" s="169"/>
      <c r="F5314" s="169"/>
    </row>
    <row r="5315" spans="5:6" ht="13.5" customHeight="1">
      <c r="E5315" s="169"/>
      <c r="F5315" s="169"/>
    </row>
    <row r="5316" spans="5:6" ht="13.5" customHeight="1">
      <c r="E5316" s="169"/>
      <c r="F5316" s="169"/>
    </row>
    <row r="5317" spans="5:6" ht="13.5" customHeight="1">
      <c r="E5317" s="169"/>
      <c r="F5317" s="169"/>
    </row>
    <row r="5318" spans="5:6" ht="13.5" customHeight="1">
      <c r="E5318" s="169"/>
      <c r="F5318" s="169"/>
    </row>
    <row r="5319" spans="5:6" ht="13.5" customHeight="1">
      <c r="E5319" s="169"/>
      <c r="F5319" s="169"/>
    </row>
    <row r="5320" spans="5:6" ht="13.5" customHeight="1">
      <c r="E5320" s="169"/>
      <c r="F5320" s="169"/>
    </row>
    <row r="5321" spans="5:6" ht="13.5" customHeight="1">
      <c r="E5321" s="169"/>
      <c r="F5321" s="169"/>
    </row>
    <row r="5322" spans="5:6" ht="13.5" customHeight="1">
      <c r="E5322" s="169"/>
      <c r="F5322" s="169"/>
    </row>
    <row r="5323" spans="5:6" ht="13.5" customHeight="1">
      <c r="E5323" s="169"/>
      <c r="F5323" s="169"/>
    </row>
    <row r="5324" spans="5:6" ht="13.5" customHeight="1">
      <c r="E5324" s="169"/>
      <c r="F5324" s="169"/>
    </row>
    <row r="5325" spans="5:6" ht="13.5" customHeight="1">
      <c r="E5325" s="169"/>
      <c r="F5325" s="169"/>
    </row>
    <row r="5326" spans="5:6" ht="13.5" customHeight="1">
      <c r="E5326" s="169"/>
      <c r="F5326" s="169"/>
    </row>
    <row r="5327" spans="5:6" ht="13.5" customHeight="1">
      <c r="E5327" s="169"/>
      <c r="F5327" s="169"/>
    </row>
    <row r="5328" spans="5:6" ht="13.5" customHeight="1">
      <c r="E5328" s="169"/>
      <c r="F5328" s="169"/>
    </row>
    <row r="5329" spans="5:6" ht="13.5" customHeight="1">
      <c r="E5329" s="169"/>
      <c r="F5329" s="169"/>
    </row>
    <row r="5330" spans="5:6" ht="13.5" customHeight="1">
      <c r="E5330" s="169"/>
      <c r="F5330" s="169"/>
    </row>
    <row r="5331" spans="5:6" ht="13.5" customHeight="1">
      <c r="E5331" s="169"/>
      <c r="F5331" s="169"/>
    </row>
    <row r="5332" spans="5:6" ht="13.5" customHeight="1">
      <c r="E5332" s="169"/>
      <c r="F5332" s="169"/>
    </row>
    <row r="5333" spans="5:6" ht="13.5" customHeight="1">
      <c r="E5333" s="169"/>
      <c r="F5333" s="169"/>
    </row>
    <row r="5334" spans="5:6" ht="13.5" customHeight="1">
      <c r="E5334" s="169"/>
      <c r="F5334" s="169"/>
    </row>
    <row r="5335" spans="5:6" ht="13.5" customHeight="1">
      <c r="E5335" s="169"/>
      <c r="F5335" s="169"/>
    </row>
    <row r="5336" spans="5:6" ht="13.5" customHeight="1">
      <c r="E5336" s="169"/>
      <c r="F5336" s="169"/>
    </row>
    <row r="5337" spans="5:6" ht="13.5" customHeight="1">
      <c r="E5337" s="169"/>
      <c r="F5337" s="169"/>
    </row>
    <row r="5338" spans="5:6" ht="13.5" customHeight="1">
      <c r="E5338" s="169"/>
      <c r="F5338" s="169"/>
    </row>
    <row r="5339" spans="5:6" ht="13.5" customHeight="1">
      <c r="E5339" s="169"/>
      <c r="F5339" s="169"/>
    </row>
    <row r="5340" spans="5:6" ht="13.5" customHeight="1">
      <c r="E5340" s="169"/>
      <c r="F5340" s="169"/>
    </row>
    <row r="5341" spans="5:6" ht="13.5" customHeight="1">
      <c r="E5341" s="169"/>
      <c r="F5341" s="169"/>
    </row>
    <row r="5342" spans="5:6" ht="13.5" customHeight="1">
      <c r="E5342" s="169"/>
      <c r="F5342" s="169"/>
    </row>
    <row r="5343" spans="5:6" ht="13.5" customHeight="1">
      <c r="E5343" s="169"/>
      <c r="F5343" s="169"/>
    </row>
    <row r="5344" spans="5:6" ht="13.5" customHeight="1">
      <c r="E5344" s="169"/>
      <c r="F5344" s="169"/>
    </row>
    <row r="5345" spans="5:6" ht="13.5" customHeight="1">
      <c r="E5345" s="169"/>
      <c r="F5345" s="169"/>
    </row>
    <row r="5346" spans="5:6" ht="13.5" customHeight="1">
      <c r="E5346" s="169"/>
      <c r="F5346" s="169"/>
    </row>
    <row r="5347" spans="5:6" ht="13.5" customHeight="1">
      <c r="E5347" s="169"/>
      <c r="F5347" s="169"/>
    </row>
    <row r="5348" spans="5:6" ht="13.5" customHeight="1">
      <c r="E5348" s="169"/>
      <c r="F5348" s="169"/>
    </row>
    <row r="5349" spans="5:6" ht="13.5" customHeight="1">
      <c r="E5349" s="169"/>
      <c r="F5349" s="169"/>
    </row>
    <row r="5350" spans="5:6" ht="13.5" customHeight="1">
      <c r="E5350" s="169"/>
      <c r="F5350" s="169"/>
    </row>
    <row r="5351" spans="5:6" ht="13.5" customHeight="1">
      <c r="E5351" s="169"/>
      <c r="F5351" s="169"/>
    </row>
    <row r="5352" spans="5:6" ht="13.5" customHeight="1">
      <c r="E5352" s="169"/>
      <c r="F5352" s="169"/>
    </row>
    <row r="5353" spans="5:6" ht="13.5" customHeight="1">
      <c r="E5353" s="169"/>
      <c r="F5353" s="169"/>
    </row>
    <row r="5354" spans="5:6" ht="13.5" customHeight="1">
      <c r="E5354" s="169"/>
      <c r="F5354" s="169"/>
    </row>
    <row r="5355" spans="5:6" ht="13.5" customHeight="1">
      <c r="E5355" s="169"/>
      <c r="F5355" s="169"/>
    </row>
    <row r="5356" spans="5:6" ht="13.5" customHeight="1">
      <c r="E5356" s="169"/>
      <c r="F5356" s="169"/>
    </row>
    <row r="5357" spans="5:6" ht="13.5" customHeight="1">
      <c r="E5357" s="169"/>
      <c r="F5357" s="169"/>
    </row>
    <row r="5358" spans="5:6" ht="13.5" customHeight="1">
      <c r="E5358" s="169"/>
      <c r="F5358" s="169"/>
    </row>
    <row r="5359" spans="5:6" ht="13.5" customHeight="1">
      <c r="E5359" s="169"/>
      <c r="F5359" s="169"/>
    </row>
    <row r="5360" spans="5:6" ht="13.5" customHeight="1">
      <c r="E5360" s="169"/>
      <c r="F5360" s="169"/>
    </row>
    <row r="5361" spans="5:6" ht="13.5" customHeight="1">
      <c r="E5361" s="169"/>
      <c r="F5361" s="169"/>
    </row>
    <row r="5362" spans="5:6" ht="13.5" customHeight="1">
      <c r="E5362" s="169"/>
      <c r="F5362" s="169"/>
    </row>
    <row r="5363" spans="5:6" ht="13.5" customHeight="1">
      <c r="E5363" s="169"/>
      <c r="F5363" s="169"/>
    </row>
    <row r="5364" spans="5:6" ht="13.5" customHeight="1">
      <c r="E5364" s="169"/>
      <c r="F5364" s="169"/>
    </row>
    <row r="5365" spans="5:6" ht="13.5" customHeight="1">
      <c r="E5365" s="169"/>
      <c r="F5365" s="169"/>
    </row>
    <row r="5366" spans="5:6" ht="13.5" customHeight="1">
      <c r="E5366" s="169"/>
      <c r="F5366" s="169"/>
    </row>
    <row r="5367" spans="5:6" ht="13.5" customHeight="1">
      <c r="E5367" s="169"/>
      <c r="F5367" s="169"/>
    </row>
    <row r="5368" spans="5:6" ht="13.5" customHeight="1">
      <c r="E5368" s="169"/>
      <c r="F5368" s="169"/>
    </row>
    <row r="5369" spans="5:6" ht="13.5" customHeight="1">
      <c r="E5369" s="169"/>
      <c r="F5369" s="169"/>
    </row>
    <row r="5370" spans="5:6" ht="13.5" customHeight="1">
      <c r="E5370" s="169"/>
      <c r="F5370" s="169"/>
    </row>
    <row r="5371" spans="5:6" ht="13.5" customHeight="1">
      <c r="E5371" s="169"/>
      <c r="F5371" s="169"/>
    </row>
    <row r="5372" spans="5:6" ht="13.5" customHeight="1">
      <c r="E5372" s="169"/>
      <c r="F5372" s="169"/>
    </row>
    <row r="5373" spans="5:6" ht="13.5" customHeight="1">
      <c r="E5373" s="169"/>
      <c r="F5373" s="169"/>
    </row>
    <row r="5374" spans="5:6" ht="13.5" customHeight="1">
      <c r="E5374" s="169"/>
      <c r="F5374" s="169"/>
    </row>
    <row r="5375" spans="5:6" ht="13.5" customHeight="1">
      <c r="E5375" s="169"/>
      <c r="F5375" s="169"/>
    </row>
    <row r="5376" spans="5:6" ht="13.5" customHeight="1">
      <c r="E5376" s="169"/>
      <c r="F5376" s="169"/>
    </row>
    <row r="5377" spans="5:6" ht="13.5" customHeight="1">
      <c r="E5377" s="169"/>
      <c r="F5377" s="169"/>
    </row>
    <row r="5378" spans="5:6" ht="13.5" customHeight="1">
      <c r="E5378" s="169"/>
      <c r="F5378" s="169"/>
    </row>
    <row r="5379" spans="5:6" ht="13.5" customHeight="1">
      <c r="E5379" s="169"/>
      <c r="F5379" s="169"/>
    </row>
    <row r="5380" spans="5:6" ht="13.5" customHeight="1">
      <c r="E5380" s="169"/>
      <c r="F5380" s="169"/>
    </row>
    <row r="5381" spans="5:6" ht="13.5" customHeight="1">
      <c r="E5381" s="169"/>
      <c r="F5381" s="169"/>
    </row>
    <row r="5382" spans="5:6" ht="13.5" customHeight="1">
      <c r="E5382" s="169"/>
      <c r="F5382" s="169"/>
    </row>
    <row r="5383" spans="5:6" ht="13.5" customHeight="1">
      <c r="E5383" s="169"/>
      <c r="F5383" s="169"/>
    </row>
    <row r="5384" spans="5:6" ht="13.5" customHeight="1">
      <c r="E5384" s="169"/>
      <c r="F5384" s="169"/>
    </row>
    <row r="5385" spans="5:6" ht="13.5" customHeight="1">
      <c r="E5385" s="169"/>
      <c r="F5385" s="169"/>
    </row>
    <row r="5386" spans="5:6" ht="13.5" customHeight="1">
      <c r="E5386" s="169"/>
      <c r="F5386" s="169"/>
    </row>
    <row r="5387" spans="5:6" ht="13.5" customHeight="1">
      <c r="E5387" s="169"/>
      <c r="F5387" s="169"/>
    </row>
    <row r="5388" spans="5:6" ht="13.5" customHeight="1">
      <c r="E5388" s="169"/>
      <c r="F5388" s="169"/>
    </row>
    <row r="5389" spans="5:6" ht="13.5" customHeight="1">
      <c r="E5389" s="169"/>
      <c r="F5389" s="169"/>
    </row>
    <row r="5390" spans="5:6" ht="13.5" customHeight="1">
      <c r="E5390" s="169"/>
      <c r="F5390" s="169"/>
    </row>
    <row r="5391" spans="5:6" ht="13.5" customHeight="1">
      <c r="E5391" s="169"/>
      <c r="F5391" s="169"/>
    </row>
    <row r="5392" spans="5:6" ht="13.5" customHeight="1">
      <c r="E5392" s="169"/>
      <c r="F5392" s="169"/>
    </row>
    <row r="5393" spans="5:6" ht="13.5" customHeight="1">
      <c r="E5393" s="169"/>
      <c r="F5393" s="169"/>
    </row>
    <row r="5394" spans="5:6" ht="13.5" customHeight="1">
      <c r="E5394" s="169"/>
      <c r="F5394" s="169"/>
    </row>
    <row r="5395" spans="5:6" ht="13.5" customHeight="1">
      <c r="E5395" s="169"/>
      <c r="F5395" s="169"/>
    </row>
    <row r="5396" spans="5:6" ht="13.5" customHeight="1">
      <c r="E5396" s="169"/>
      <c r="F5396" s="169"/>
    </row>
    <row r="5397" spans="5:6" ht="13.5" customHeight="1">
      <c r="E5397" s="169"/>
      <c r="F5397" s="169"/>
    </row>
    <row r="5398" spans="5:6" ht="13.5" customHeight="1">
      <c r="E5398" s="169"/>
      <c r="F5398" s="169"/>
    </row>
    <row r="5399" spans="5:6" ht="13.5" customHeight="1">
      <c r="E5399" s="169"/>
      <c r="F5399" s="169"/>
    </row>
    <row r="5400" spans="5:6" ht="13.5" customHeight="1">
      <c r="E5400" s="169"/>
      <c r="F5400" s="169"/>
    </row>
    <row r="5401" spans="5:6" ht="13.5" customHeight="1">
      <c r="E5401" s="169"/>
      <c r="F5401" s="169"/>
    </row>
    <row r="5402" spans="5:6" ht="13.5" customHeight="1">
      <c r="E5402" s="169"/>
      <c r="F5402" s="169"/>
    </row>
    <row r="5403" spans="5:6" ht="13.5" customHeight="1">
      <c r="E5403" s="169"/>
      <c r="F5403" s="169"/>
    </row>
    <row r="5404" spans="5:6" ht="13.5" customHeight="1">
      <c r="E5404" s="169"/>
      <c r="F5404" s="169"/>
    </row>
    <row r="5405" spans="5:6" ht="13.5" customHeight="1">
      <c r="E5405" s="169"/>
      <c r="F5405" s="169"/>
    </row>
    <row r="5406" spans="5:6" ht="13.5" customHeight="1">
      <c r="E5406" s="169"/>
      <c r="F5406" s="169"/>
    </row>
    <row r="5407" spans="5:6" ht="13.5" customHeight="1">
      <c r="E5407" s="169"/>
      <c r="F5407" s="169"/>
    </row>
    <row r="5408" spans="5:6" ht="13.5" customHeight="1">
      <c r="E5408" s="169"/>
      <c r="F5408" s="169"/>
    </row>
    <row r="5409" spans="5:6" ht="13.5" customHeight="1">
      <c r="E5409" s="169"/>
      <c r="F5409" s="169"/>
    </row>
    <row r="5410" spans="5:6" ht="13.5" customHeight="1">
      <c r="E5410" s="169"/>
      <c r="F5410" s="169"/>
    </row>
    <row r="5411" spans="5:6" ht="13.5" customHeight="1">
      <c r="E5411" s="169"/>
      <c r="F5411" s="169"/>
    </row>
    <row r="5412" spans="5:6" ht="13.5" customHeight="1">
      <c r="E5412" s="169"/>
      <c r="F5412" s="169"/>
    </row>
    <row r="5413" spans="5:6" ht="13.5" customHeight="1">
      <c r="E5413" s="169"/>
      <c r="F5413" s="169"/>
    </row>
    <row r="5414" spans="5:6" ht="13.5" customHeight="1">
      <c r="E5414" s="169"/>
      <c r="F5414" s="169"/>
    </row>
    <row r="5415" spans="5:6" ht="13.5" customHeight="1">
      <c r="E5415" s="169"/>
      <c r="F5415" s="169"/>
    </row>
    <row r="5416" spans="5:6" ht="13.5" customHeight="1">
      <c r="E5416" s="169"/>
      <c r="F5416" s="169"/>
    </row>
    <row r="5417" spans="5:6" ht="13.5" customHeight="1">
      <c r="E5417" s="169"/>
      <c r="F5417" s="169"/>
    </row>
    <row r="5418" spans="5:6" ht="13.5" customHeight="1">
      <c r="E5418" s="169"/>
      <c r="F5418" s="169"/>
    </row>
    <row r="5419" spans="5:6" ht="13.5" customHeight="1">
      <c r="E5419" s="169"/>
      <c r="F5419" s="169"/>
    </row>
    <row r="5420" spans="5:6" ht="13.5" customHeight="1">
      <c r="E5420" s="169"/>
      <c r="F5420" s="169"/>
    </row>
    <row r="5421" spans="5:6" ht="13.5" customHeight="1">
      <c r="E5421" s="169"/>
      <c r="F5421" s="169"/>
    </row>
    <row r="5422" spans="5:6" ht="13.5" customHeight="1">
      <c r="E5422" s="169"/>
      <c r="F5422" s="169"/>
    </row>
    <row r="5423" spans="5:6" ht="13.5" customHeight="1">
      <c r="E5423" s="169"/>
      <c r="F5423" s="169"/>
    </row>
    <row r="5424" spans="5:6" ht="13.5" customHeight="1">
      <c r="E5424" s="169"/>
      <c r="F5424" s="169"/>
    </row>
    <row r="5425" spans="5:6" ht="13.5" customHeight="1">
      <c r="E5425" s="169"/>
      <c r="F5425" s="169"/>
    </row>
    <row r="5426" spans="5:6" ht="13.5" customHeight="1">
      <c r="E5426" s="169"/>
      <c r="F5426" s="169"/>
    </row>
    <row r="5427" spans="5:6" ht="13.5" customHeight="1">
      <c r="E5427" s="169"/>
      <c r="F5427" s="169"/>
    </row>
    <row r="5428" spans="5:6" ht="13.5" customHeight="1">
      <c r="E5428" s="169"/>
      <c r="F5428" s="169"/>
    </row>
    <row r="5429" spans="5:6" ht="13.5" customHeight="1">
      <c r="E5429" s="169"/>
      <c r="F5429" s="169"/>
    </row>
    <row r="5430" spans="5:6" ht="13.5" customHeight="1">
      <c r="E5430" s="169"/>
      <c r="F5430" s="169"/>
    </row>
    <row r="5431" spans="5:6" ht="13.5" customHeight="1">
      <c r="E5431" s="169"/>
      <c r="F5431" s="169"/>
    </row>
    <row r="5432" spans="5:6" ht="13.5" customHeight="1">
      <c r="E5432" s="169"/>
      <c r="F5432" s="169"/>
    </row>
    <row r="5433" spans="5:6" ht="13.5" customHeight="1">
      <c r="E5433" s="169"/>
      <c r="F5433" s="169"/>
    </row>
    <row r="5434" spans="5:6" ht="13.5" customHeight="1">
      <c r="E5434" s="169"/>
      <c r="F5434" s="169"/>
    </row>
    <row r="5435" spans="5:6" ht="13.5" customHeight="1">
      <c r="E5435" s="169"/>
      <c r="F5435" s="169"/>
    </row>
    <row r="5436" spans="5:6" ht="13.5" customHeight="1">
      <c r="E5436" s="169"/>
      <c r="F5436" s="169"/>
    </row>
    <row r="5437" spans="5:6" ht="13.5" customHeight="1">
      <c r="E5437" s="169"/>
      <c r="F5437" s="169"/>
    </row>
    <row r="5438" spans="5:6" ht="13.5" customHeight="1">
      <c r="E5438" s="169"/>
      <c r="F5438" s="169"/>
    </row>
    <row r="5439" spans="5:6" ht="13.5" customHeight="1">
      <c r="E5439" s="169"/>
      <c r="F5439" s="169"/>
    </row>
    <row r="5440" spans="5:6" ht="13.5" customHeight="1">
      <c r="E5440" s="169"/>
      <c r="F5440" s="169"/>
    </row>
    <row r="5441" spans="5:6" ht="13.5" customHeight="1">
      <c r="E5441" s="169"/>
      <c r="F5441" s="169"/>
    </row>
    <row r="5442" spans="5:6" ht="13.5" customHeight="1">
      <c r="E5442" s="169"/>
      <c r="F5442" s="169"/>
    </row>
    <row r="5443" spans="5:6" ht="13.5" customHeight="1">
      <c r="E5443" s="169"/>
      <c r="F5443" s="169"/>
    </row>
    <row r="5444" spans="5:6" ht="13.5" customHeight="1">
      <c r="E5444" s="169"/>
      <c r="F5444" s="169"/>
    </row>
    <row r="5445" spans="5:6" ht="13.5" customHeight="1">
      <c r="E5445" s="169"/>
      <c r="F5445" s="169"/>
    </row>
    <row r="5446" spans="5:6" ht="13.5" customHeight="1">
      <c r="E5446" s="169"/>
      <c r="F5446" s="169"/>
    </row>
    <row r="5447" spans="5:6" ht="13.5" customHeight="1">
      <c r="E5447" s="169"/>
      <c r="F5447" s="169"/>
    </row>
    <row r="5448" spans="5:6" ht="13.5" customHeight="1">
      <c r="E5448" s="169"/>
      <c r="F5448" s="169"/>
    </row>
    <row r="5449" spans="5:6" ht="13.5" customHeight="1">
      <c r="E5449" s="169"/>
      <c r="F5449" s="169"/>
    </row>
    <row r="5450" spans="5:6" ht="13.5" customHeight="1">
      <c r="E5450" s="169"/>
      <c r="F5450" s="169"/>
    </row>
    <row r="5451" spans="5:6" ht="13.5" customHeight="1">
      <c r="E5451" s="169"/>
      <c r="F5451" s="169"/>
    </row>
    <row r="5452" spans="5:6" ht="13.5" customHeight="1">
      <c r="E5452" s="169"/>
      <c r="F5452" s="169"/>
    </row>
    <row r="5453" spans="5:6" ht="13.5" customHeight="1">
      <c r="E5453" s="169"/>
      <c r="F5453" s="169"/>
    </row>
    <row r="5454" spans="5:6" ht="13.5" customHeight="1">
      <c r="E5454" s="169"/>
      <c r="F5454" s="169"/>
    </row>
    <row r="5455" spans="5:6" ht="13.5" customHeight="1">
      <c r="E5455" s="169"/>
      <c r="F5455" s="169"/>
    </row>
    <row r="5456" spans="5:6" ht="13.5" customHeight="1">
      <c r="E5456" s="169"/>
      <c r="F5456" s="169"/>
    </row>
    <row r="5457" spans="5:6" ht="13.5" customHeight="1">
      <c r="E5457" s="169"/>
      <c r="F5457" s="169"/>
    </row>
    <row r="5458" spans="5:6" ht="13.5" customHeight="1">
      <c r="E5458" s="169"/>
      <c r="F5458" s="169"/>
    </row>
    <row r="5459" spans="5:6" ht="13.5" customHeight="1">
      <c r="E5459" s="169"/>
      <c r="F5459" s="169"/>
    </row>
    <row r="5460" spans="5:6" ht="13.5" customHeight="1">
      <c r="E5460" s="169"/>
      <c r="F5460" s="169"/>
    </row>
    <row r="5461" spans="5:6" ht="13.5" customHeight="1">
      <c r="E5461" s="169"/>
      <c r="F5461" s="169"/>
    </row>
    <row r="5462" spans="5:6" ht="13.5" customHeight="1">
      <c r="E5462" s="169"/>
      <c r="F5462" s="169"/>
    </row>
    <row r="5463" spans="5:6" ht="13.5" customHeight="1">
      <c r="E5463" s="169"/>
      <c r="F5463" s="169"/>
    </row>
    <row r="5464" spans="5:6" ht="13.5" customHeight="1">
      <c r="E5464" s="169"/>
      <c r="F5464" s="169"/>
    </row>
    <row r="5465" spans="5:6" ht="13.5" customHeight="1">
      <c r="E5465" s="169"/>
      <c r="F5465" s="169"/>
    </row>
    <row r="5466" spans="5:6" ht="13.5" customHeight="1">
      <c r="E5466" s="169"/>
      <c r="F5466" s="169"/>
    </row>
    <row r="5467" spans="5:6" ht="13.5" customHeight="1">
      <c r="E5467" s="169"/>
      <c r="F5467" s="169"/>
    </row>
    <row r="5468" spans="5:6" ht="13.5" customHeight="1">
      <c r="E5468" s="169"/>
      <c r="F5468" s="169"/>
    </row>
    <row r="5469" spans="5:6" ht="13.5" customHeight="1">
      <c r="E5469" s="169"/>
      <c r="F5469" s="169"/>
    </row>
    <row r="5470" spans="5:6" ht="13.5" customHeight="1">
      <c r="E5470" s="169"/>
      <c r="F5470" s="169"/>
    </row>
    <row r="5471" spans="5:6" ht="13.5" customHeight="1">
      <c r="E5471" s="169"/>
      <c r="F5471" s="169"/>
    </row>
    <row r="5472" spans="5:6" ht="13.5" customHeight="1">
      <c r="E5472" s="169"/>
      <c r="F5472" s="169"/>
    </row>
    <row r="5473" spans="5:6" ht="13.5" customHeight="1">
      <c r="E5473" s="169"/>
      <c r="F5473" s="169"/>
    </row>
    <row r="5474" spans="5:6" ht="13.5" customHeight="1">
      <c r="E5474" s="169"/>
      <c r="F5474" s="169"/>
    </row>
    <row r="5475" spans="5:6" ht="13.5" customHeight="1">
      <c r="E5475" s="169"/>
      <c r="F5475" s="169"/>
    </row>
    <row r="5476" spans="5:6" ht="13.5" customHeight="1">
      <c r="E5476" s="169"/>
      <c r="F5476" s="169"/>
    </row>
    <row r="5477" spans="5:6" ht="13.5" customHeight="1">
      <c r="E5477" s="169"/>
      <c r="F5477" s="169"/>
    </row>
    <row r="5478" spans="5:6" ht="13.5" customHeight="1">
      <c r="E5478" s="169"/>
      <c r="F5478" s="169"/>
    </row>
    <row r="5479" spans="5:6" ht="13.5" customHeight="1">
      <c r="E5479" s="169"/>
      <c r="F5479" s="169"/>
    </row>
    <row r="5480" spans="5:6" ht="13.5" customHeight="1">
      <c r="E5480" s="169"/>
      <c r="F5480" s="169"/>
    </row>
    <row r="5481" spans="5:6" ht="13.5" customHeight="1">
      <c r="E5481" s="169"/>
      <c r="F5481" s="169"/>
    </row>
    <row r="5482" spans="5:6" ht="13.5" customHeight="1">
      <c r="E5482" s="169"/>
      <c r="F5482" s="169"/>
    </row>
    <row r="5483" spans="5:6" ht="13.5" customHeight="1">
      <c r="E5483" s="169"/>
      <c r="F5483" s="169"/>
    </row>
    <row r="5484" spans="5:6" ht="13.5" customHeight="1">
      <c r="E5484" s="169"/>
      <c r="F5484" s="169"/>
    </row>
    <row r="5485" spans="5:6" ht="13.5" customHeight="1">
      <c r="E5485" s="169"/>
      <c r="F5485" s="169"/>
    </row>
    <row r="5486" spans="5:6" ht="13.5" customHeight="1">
      <c r="E5486" s="169"/>
      <c r="F5486" s="169"/>
    </row>
    <row r="5487" spans="5:6" ht="13.5" customHeight="1">
      <c r="E5487" s="169"/>
      <c r="F5487" s="169"/>
    </row>
    <row r="5488" spans="5:6" ht="13.5" customHeight="1">
      <c r="E5488" s="169"/>
      <c r="F5488" s="169"/>
    </row>
    <row r="5489" spans="5:6" ht="13.5" customHeight="1">
      <c r="E5489" s="169"/>
      <c r="F5489" s="169"/>
    </row>
    <row r="5490" spans="5:6" ht="13.5" customHeight="1">
      <c r="E5490" s="169"/>
      <c r="F5490" s="169"/>
    </row>
    <row r="5491" spans="5:6" ht="13.5" customHeight="1">
      <c r="E5491" s="169"/>
      <c r="F5491" s="169"/>
    </row>
    <row r="5492" spans="5:6" ht="13.5" customHeight="1">
      <c r="E5492" s="169"/>
      <c r="F5492" s="169"/>
    </row>
    <row r="5493" spans="5:6" ht="13.5" customHeight="1">
      <c r="E5493" s="169"/>
      <c r="F5493" s="169"/>
    </row>
    <row r="5494" spans="5:6" ht="13.5" customHeight="1">
      <c r="E5494" s="169"/>
      <c r="F5494" s="169"/>
    </row>
    <row r="5495" spans="5:6" ht="13.5" customHeight="1">
      <c r="E5495" s="169"/>
      <c r="F5495" s="169"/>
    </row>
    <row r="5496" spans="5:6" ht="13.5" customHeight="1">
      <c r="E5496" s="169"/>
      <c r="F5496" s="169"/>
    </row>
    <row r="5497" spans="5:6" ht="13.5" customHeight="1">
      <c r="E5497" s="169"/>
      <c r="F5497" s="169"/>
    </row>
    <row r="5498" spans="5:6" ht="13.5" customHeight="1">
      <c r="E5498" s="169"/>
      <c r="F5498" s="169"/>
    </row>
    <row r="5499" spans="5:6" ht="13.5" customHeight="1">
      <c r="E5499" s="169"/>
      <c r="F5499" s="169"/>
    </row>
    <row r="5500" spans="5:6" ht="13.5" customHeight="1">
      <c r="E5500" s="169"/>
      <c r="F5500" s="169"/>
    </row>
    <row r="5501" spans="5:6" ht="13.5" customHeight="1">
      <c r="E5501" s="169"/>
      <c r="F5501" s="169"/>
    </row>
    <row r="5502" spans="5:6" ht="13.5" customHeight="1">
      <c r="E5502" s="169"/>
      <c r="F5502" s="169"/>
    </row>
    <row r="5503" spans="5:6" ht="13.5" customHeight="1">
      <c r="E5503" s="169"/>
      <c r="F5503" s="169"/>
    </row>
    <row r="5504" spans="5:6" ht="13.5" customHeight="1">
      <c r="E5504" s="169"/>
      <c r="F5504" s="169"/>
    </row>
    <row r="5505" spans="5:6" ht="13.5" customHeight="1">
      <c r="E5505" s="169"/>
      <c r="F5505" s="169"/>
    </row>
    <row r="5506" spans="5:6" ht="13.5" customHeight="1">
      <c r="E5506" s="169"/>
      <c r="F5506" s="169"/>
    </row>
    <row r="5507" spans="5:6" ht="13.5" customHeight="1">
      <c r="E5507" s="169"/>
      <c r="F5507" s="169"/>
    </row>
    <row r="5508" spans="5:6" ht="13.5" customHeight="1">
      <c r="E5508" s="169"/>
      <c r="F5508" s="169"/>
    </row>
    <row r="5509" spans="5:6" ht="13.5" customHeight="1">
      <c r="E5509" s="169"/>
      <c r="F5509" s="169"/>
    </row>
    <row r="5510" spans="5:6" ht="13.5" customHeight="1">
      <c r="E5510" s="169"/>
      <c r="F5510" s="169"/>
    </row>
    <row r="5511" spans="5:6" ht="13.5" customHeight="1">
      <c r="E5511" s="169"/>
      <c r="F5511" s="169"/>
    </row>
    <row r="5512" spans="5:6" ht="13.5" customHeight="1">
      <c r="E5512" s="169"/>
      <c r="F5512" s="169"/>
    </row>
    <row r="5513" spans="5:6" ht="13.5" customHeight="1">
      <c r="E5513" s="169"/>
      <c r="F5513" s="169"/>
    </row>
    <row r="5514" spans="5:6" ht="13.5" customHeight="1">
      <c r="E5514" s="169"/>
      <c r="F5514" s="169"/>
    </row>
    <row r="5515" spans="5:6" ht="13.5" customHeight="1">
      <c r="E5515" s="169"/>
      <c r="F5515" s="169"/>
    </row>
    <row r="5516" spans="5:6" ht="13.5" customHeight="1">
      <c r="E5516" s="169"/>
      <c r="F5516" s="169"/>
    </row>
    <row r="5517" spans="5:6" ht="13.5" customHeight="1">
      <c r="E5517" s="169"/>
      <c r="F5517" s="169"/>
    </row>
    <row r="5518" spans="5:6" ht="13.5" customHeight="1">
      <c r="E5518" s="169"/>
      <c r="F5518" s="169"/>
    </row>
    <row r="5519" spans="5:6" ht="13.5" customHeight="1">
      <c r="E5519" s="169"/>
      <c r="F5519" s="169"/>
    </row>
    <row r="5520" spans="5:6" ht="13.5" customHeight="1">
      <c r="E5520" s="169"/>
      <c r="F5520" s="169"/>
    </row>
    <row r="5521" spans="5:6" ht="13.5" customHeight="1">
      <c r="E5521" s="169"/>
      <c r="F5521" s="169"/>
    </row>
    <row r="5522" spans="5:6" ht="13.5" customHeight="1">
      <c r="E5522" s="169"/>
      <c r="F5522" s="169"/>
    </row>
    <row r="5523" spans="5:6" ht="13.5" customHeight="1">
      <c r="E5523" s="169"/>
      <c r="F5523" s="169"/>
    </row>
    <row r="5524" spans="5:6" ht="13.5" customHeight="1">
      <c r="E5524" s="169"/>
      <c r="F5524" s="169"/>
    </row>
    <row r="5525" spans="5:6" ht="13.5" customHeight="1">
      <c r="E5525" s="169"/>
      <c r="F5525" s="169"/>
    </row>
    <row r="5526" spans="5:6" ht="13.5" customHeight="1">
      <c r="E5526" s="169"/>
      <c r="F5526" s="169"/>
    </row>
    <row r="5527" spans="5:6" ht="13.5" customHeight="1">
      <c r="E5527" s="169"/>
      <c r="F5527" s="169"/>
    </row>
    <row r="5528" spans="5:6" ht="13.5" customHeight="1">
      <c r="E5528" s="169"/>
      <c r="F5528" s="169"/>
    </row>
    <row r="5529" spans="5:6" ht="13.5" customHeight="1">
      <c r="E5529" s="169"/>
      <c r="F5529" s="169"/>
    </row>
    <row r="5530" spans="5:6" ht="13.5" customHeight="1">
      <c r="E5530" s="169"/>
      <c r="F5530" s="169"/>
    </row>
    <row r="5531" spans="5:6" ht="13.5" customHeight="1">
      <c r="E5531" s="169"/>
      <c r="F5531" s="169"/>
    </row>
    <row r="5532" spans="5:6" ht="13.5" customHeight="1">
      <c r="E5532" s="169"/>
      <c r="F5532" s="169"/>
    </row>
    <row r="5533" spans="5:6" ht="13.5" customHeight="1">
      <c r="E5533" s="169"/>
      <c r="F5533" s="169"/>
    </row>
    <row r="5534" spans="5:6" ht="13.5" customHeight="1">
      <c r="E5534" s="169"/>
      <c r="F5534" s="169"/>
    </row>
    <row r="5535" spans="5:6" ht="13.5" customHeight="1">
      <c r="E5535" s="169"/>
      <c r="F5535" s="169"/>
    </row>
    <row r="5536" spans="5:6" ht="13.5" customHeight="1">
      <c r="E5536" s="169"/>
      <c r="F5536" s="169"/>
    </row>
    <row r="5537" spans="5:6" ht="13.5" customHeight="1">
      <c r="E5537" s="169"/>
      <c r="F5537" s="169"/>
    </row>
    <row r="5538" spans="5:6" ht="13.5" customHeight="1">
      <c r="E5538" s="169"/>
      <c r="F5538" s="169"/>
    </row>
    <row r="5539" spans="5:6" ht="13.5" customHeight="1">
      <c r="E5539" s="169"/>
      <c r="F5539" s="169"/>
    </row>
    <row r="5540" spans="5:6" ht="13.5" customHeight="1">
      <c r="E5540" s="169"/>
      <c r="F5540" s="169"/>
    </row>
    <row r="5541" spans="5:6" ht="13.5" customHeight="1">
      <c r="E5541" s="169"/>
      <c r="F5541" s="169"/>
    </row>
    <row r="5542" spans="5:6" ht="13.5" customHeight="1">
      <c r="E5542" s="169"/>
      <c r="F5542" s="169"/>
    </row>
    <row r="5543" spans="5:6" ht="13.5" customHeight="1">
      <c r="E5543" s="169"/>
      <c r="F5543" s="169"/>
    </row>
    <row r="5544" spans="5:6" ht="13.5" customHeight="1">
      <c r="E5544" s="169"/>
      <c r="F5544" s="169"/>
    </row>
    <row r="5545" spans="5:6" ht="13.5" customHeight="1">
      <c r="E5545" s="169"/>
      <c r="F5545" s="169"/>
    </row>
    <row r="5546" spans="5:6" ht="13.5" customHeight="1">
      <c r="E5546" s="169"/>
      <c r="F5546" s="169"/>
    </row>
    <row r="5547" spans="5:6" ht="13.5" customHeight="1">
      <c r="E5547" s="169"/>
      <c r="F5547" s="169"/>
    </row>
    <row r="5548" spans="5:6" ht="13.5" customHeight="1">
      <c r="E5548" s="169"/>
      <c r="F5548" s="169"/>
    </row>
    <row r="5549" spans="5:6" ht="13.5" customHeight="1">
      <c r="E5549" s="169"/>
      <c r="F5549" s="169"/>
    </row>
    <row r="5550" spans="5:6" ht="13.5" customHeight="1">
      <c r="E5550" s="169"/>
      <c r="F5550" s="169"/>
    </row>
    <row r="5551" spans="5:6" ht="13.5" customHeight="1">
      <c r="E5551" s="169"/>
      <c r="F5551" s="169"/>
    </row>
    <row r="5552" spans="5:6" ht="13.5" customHeight="1">
      <c r="E5552" s="169"/>
      <c r="F5552" s="169"/>
    </row>
    <row r="5553" spans="5:6" ht="13.5" customHeight="1">
      <c r="E5553" s="169"/>
      <c r="F5553" s="169"/>
    </row>
    <row r="5554" spans="5:6" ht="13.5" customHeight="1">
      <c r="E5554" s="169"/>
      <c r="F5554" s="169"/>
    </row>
    <row r="5555" spans="5:6" ht="13.5" customHeight="1">
      <c r="E5555" s="169"/>
      <c r="F5555" s="169"/>
    </row>
    <row r="5556" spans="5:6" ht="13.5" customHeight="1">
      <c r="E5556" s="169"/>
      <c r="F5556" s="169"/>
    </row>
    <row r="5557" spans="5:6" ht="13.5" customHeight="1">
      <c r="E5557" s="169"/>
      <c r="F5557" s="169"/>
    </row>
    <row r="5558" spans="5:6" ht="13.5" customHeight="1">
      <c r="E5558" s="169"/>
      <c r="F5558" s="169"/>
    </row>
    <row r="5559" spans="5:6" ht="13.5" customHeight="1">
      <c r="E5559" s="169"/>
      <c r="F5559" s="169"/>
    </row>
    <row r="5560" spans="5:6" ht="13.5" customHeight="1">
      <c r="E5560" s="169"/>
      <c r="F5560" s="169"/>
    </row>
    <row r="5561" spans="5:6" ht="13.5" customHeight="1">
      <c r="E5561" s="169"/>
      <c r="F5561" s="169"/>
    </row>
    <row r="5562" spans="5:6" ht="13.5" customHeight="1">
      <c r="E5562" s="169"/>
      <c r="F5562" s="169"/>
    </row>
    <row r="5563" spans="5:6" ht="13.5" customHeight="1">
      <c r="E5563" s="169"/>
      <c r="F5563" s="169"/>
    </row>
    <row r="5564" spans="5:6" ht="13.5" customHeight="1">
      <c r="E5564" s="169"/>
      <c r="F5564" s="169"/>
    </row>
    <row r="5565" spans="5:6" ht="13.5" customHeight="1">
      <c r="E5565" s="169"/>
      <c r="F5565" s="169"/>
    </row>
    <row r="5566" spans="5:6" ht="13.5" customHeight="1">
      <c r="E5566" s="169"/>
      <c r="F5566" s="169"/>
    </row>
    <row r="5567" spans="5:6" ht="13.5" customHeight="1">
      <c r="E5567" s="169"/>
      <c r="F5567" s="169"/>
    </row>
    <row r="5568" spans="5:6" ht="13.5" customHeight="1">
      <c r="E5568" s="169"/>
      <c r="F5568" s="169"/>
    </row>
    <row r="5569" spans="5:6" ht="13.5" customHeight="1">
      <c r="E5569" s="169"/>
      <c r="F5569" s="169"/>
    </row>
    <row r="5570" spans="5:6" ht="13.5" customHeight="1">
      <c r="E5570" s="169"/>
      <c r="F5570" s="169"/>
    </row>
    <row r="5571" spans="5:6" ht="13.5" customHeight="1">
      <c r="E5571" s="169"/>
      <c r="F5571" s="169"/>
    </row>
    <row r="5572" spans="5:6" ht="13.5" customHeight="1">
      <c r="E5572" s="169"/>
      <c r="F5572" s="169"/>
    </row>
    <row r="5573" spans="5:6" ht="13.5" customHeight="1">
      <c r="E5573" s="169"/>
      <c r="F5573" s="169"/>
    </row>
    <row r="5574" spans="5:6" ht="13.5" customHeight="1">
      <c r="E5574" s="169"/>
      <c r="F5574" s="169"/>
    </row>
    <row r="5575" spans="5:6" ht="13.5" customHeight="1">
      <c r="E5575" s="169"/>
      <c r="F5575" s="169"/>
    </row>
    <row r="5576" spans="5:6" ht="13.5" customHeight="1">
      <c r="E5576" s="169"/>
      <c r="F5576" s="169"/>
    </row>
    <row r="5577" spans="5:6" ht="13.5" customHeight="1">
      <c r="E5577" s="169"/>
      <c r="F5577" s="169"/>
    </row>
    <row r="5578" spans="5:6" ht="13.5" customHeight="1">
      <c r="E5578" s="169"/>
      <c r="F5578" s="169"/>
    </row>
    <row r="5579" spans="5:6" ht="13.5" customHeight="1">
      <c r="E5579" s="169"/>
      <c r="F5579" s="169"/>
    </row>
    <row r="5580" spans="5:6" ht="13.5" customHeight="1">
      <c r="E5580" s="169"/>
      <c r="F5580" s="169"/>
    </row>
    <row r="5581" spans="5:6" ht="13.5" customHeight="1">
      <c r="E5581" s="169"/>
      <c r="F5581" s="169"/>
    </row>
    <row r="5582" spans="5:6" ht="13.5" customHeight="1">
      <c r="E5582" s="169"/>
      <c r="F5582" s="169"/>
    </row>
    <row r="5583" spans="5:6" ht="13.5" customHeight="1">
      <c r="E5583" s="169"/>
      <c r="F5583" s="169"/>
    </row>
    <row r="5584" spans="5:6" ht="13.5" customHeight="1">
      <c r="E5584" s="169"/>
      <c r="F5584" s="169"/>
    </row>
    <row r="5585" spans="5:6" ht="13.5" customHeight="1">
      <c r="E5585" s="169"/>
      <c r="F5585" s="169"/>
    </row>
    <row r="5586" spans="5:6" ht="13.5" customHeight="1">
      <c r="E5586" s="169"/>
      <c r="F5586" s="169"/>
    </row>
    <row r="5587" spans="5:6" ht="13.5" customHeight="1">
      <c r="E5587" s="169"/>
      <c r="F5587" s="169"/>
    </row>
    <row r="5588" spans="5:6" ht="13.5" customHeight="1">
      <c r="E5588" s="169"/>
      <c r="F5588" s="169"/>
    </row>
    <row r="5589" spans="5:6" ht="13.5" customHeight="1">
      <c r="E5589" s="169"/>
      <c r="F5589" s="169"/>
    </row>
    <row r="5590" spans="5:6" ht="13.5" customHeight="1">
      <c r="E5590" s="169"/>
      <c r="F5590" s="169"/>
    </row>
    <row r="5591" spans="5:6" ht="13.5" customHeight="1">
      <c r="E5591" s="169"/>
      <c r="F5591" s="169"/>
    </row>
    <row r="5592" spans="5:6" ht="13.5" customHeight="1">
      <c r="E5592" s="169"/>
      <c r="F5592" s="169"/>
    </row>
    <row r="5593" spans="5:6" ht="13.5" customHeight="1">
      <c r="E5593" s="169"/>
      <c r="F5593" s="169"/>
    </row>
    <row r="5594" spans="5:6" ht="13.5" customHeight="1">
      <c r="E5594" s="169"/>
      <c r="F5594" s="169"/>
    </row>
    <row r="5595" spans="5:6" ht="13.5" customHeight="1">
      <c r="E5595" s="169"/>
      <c r="F5595" s="169"/>
    </row>
    <row r="5596" spans="5:6" ht="13.5" customHeight="1">
      <c r="E5596" s="169"/>
      <c r="F5596" s="169"/>
    </row>
    <row r="5597" spans="5:6" ht="13.5" customHeight="1">
      <c r="E5597" s="169"/>
      <c r="F5597" s="169"/>
    </row>
    <row r="5598" spans="5:6" ht="13.5" customHeight="1">
      <c r="E5598" s="169"/>
      <c r="F5598" s="169"/>
    </row>
    <row r="5599" spans="5:6" ht="13.5" customHeight="1">
      <c r="E5599" s="169"/>
      <c r="F5599" s="169"/>
    </row>
    <row r="5600" spans="5:6" ht="13.5" customHeight="1">
      <c r="E5600" s="169"/>
      <c r="F5600" s="169"/>
    </row>
    <row r="5601" spans="5:6" ht="13.5" customHeight="1">
      <c r="E5601" s="169"/>
      <c r="F5601" s="169"/>
    </row>
    <row r="5602" spans="5:6" ht="13.5" customHeight="1">
      <c r="E5602" s="169"/>
      <c r="F5602" s="169"/>
    </row>
    <row r="5603" spans="5:6" ht="13.5" customHeight="1">
      <c r="E5603" s="169"/>
      <c r="F5603" s="169"/>
    </row>
    <row r="5604" spans="5:6" ht="13.5" customHeight="1">
      <c r="E5604" s="169"/>
      <c r="F5604" s="169"/>
    </row>
    <row r="5605" spans="5:6" ht="13.5" customHeight="1">
      <c r="E5605" s="169"/>
      <c r="F5605" s="169"/>
    </row>
    <row r="5606" spans="5:6" ht="13.5" customHeight="1">
      <c r="E5606" s="169"/>
      <c r="F5606" s="169"/>
    </row>
    <row r="5607" spans="5:6" ht="13.5" customHeight="1">
      <c r="E5607" s="169"/>
      <c r="F5607" s="169"/>
    </row>
    <row r="5608" spans="5:6" ht="13.5" customHeight="1">
      <c r="E5608" s="169"/>
      <c r="F5608" s="169"/>
    </row>
    <row r="5609" spans="5:6" ht="13.5" customHeight="1">
      <c r="E5609" s="169"/>
      <c r="F5609" s="169"/>
    </row>
    <row r="5610" spans="5:6" ht="13.5" customHeight="1">
      <c r="E5610" s="169"/>
      <c r="F5610" s="169"/>
    </row>
    <row r="5611" spans="5:6" ht="13.5" customHeight="1">
      <c r="E5611" s="169"/>
      <c r="F5611" s="169"/>
    </row>
    <row r="5612" spans="5:6" ht="13.5" customHeight="1">
      <c r="E5612" s="169"/>
      <c r="F5612" s="169"/>
    </row>
    <row r="5613" spans="5:6" ht="13.5" customHeight="1">
      <c r="E5613" s="169"/>
      <c r="F5613" s="169"/>
    </row>
    <row r="5614" spans="5:6" ht="13.5" customHeight="1">
      <c r="E5614" s="169"/>
      <c r="F5614" s="169"/>
    </row>
    <row r="5615" spans="5:6" ht="13.5" customHeight="1">
      <c r="E5615" s="169"/>
      <c r="F5615" s="169"/>
    </row>
    <row r="5616" spans="5:6" ht="13.5" customHeight="1">
      <c r="E5616" s="169"/>
      <c r="F5616" s="169"/>
    </row>
    <row r="5617" spans="5:6" ht="13.5" customHeight="1">
      <c r="E5617" s="169"/>
      <c r="F5617" s="169"/>
    </row>
    <row r="5618" spans="5:6" ht="13.5" customHeight="1">
      <c r="E5618" s="169"/>
      <c r="F5618" s="169"/>
    </row>
    <row r="5619" spans="5:6" ht="13.5" customHeight="1">
      <c r="E5619" s="169"/>
      <c r="F5619" s="169"/>
    </row>
    <row r="5620" spans="5:6" ht="13.5" customHeight="1">
      <c r="E5620" s="169"/>
      <c r="F5620" s="169"/>
    </row>
    <row r="5621" spans="5:6" ht="13.5" customHeight="1">
      <c r="E5621" s="169"/>
      <c r="F5621" s="169"/>
    </row>
    <row r="5622" spans="5:6" ht="13.5" customHeight="1">
      <c r="E5622" s="169"/>
      <c r="F5622" s="169"/>
    </row>
    <row r="5623" spans="5:6" ht="13.5" customHeight="1">
      <c r="E5623" s="169"/>
      <c r="F5623" s="169"/>
    </row>
    <row r="5624" spans="5:6" ht="13.5" customHeight="1">
      <c r="E5624" s="169"/>
      <c r="F5624" s="169"/>
    </row>
    <row r="5625" spans="5:6" ht="13.5" customHeight="1">
      <c r="E5625" s="169"/>
      <c r="F5625" s="169"/>
    </row>
    <row r="5626" spans="5:6" ht="13.5" customHeight="1">
      <c r="E5626" s="169"/>
      <c r="F5626" s="169"/>
    </row>
    <row r="5627" spans="5:6" ht="13.5" customHeight="1">
      <c r="E5627" s="169"/>
      <c r="F5627" s="169"/>
    </row>
    <row r="5628" spans="5:6" ht="13.5" customHeight="1">
      <c r="E5628" s="169"/>
      <c r="F5628" s="169"/>
    </row>
    <row r="5629" spans="5:6" ht="13.5" customHeight="1">
      <c r="E5629" s="169"/>
      <c r="F5629" s="169"/>
    </row>
    <row r="5630" spans="5:6" ht="13.5" customHeight="1">
      <c r="E5630" s="169"/>
      <c r="F5630" s="169"/>
    </row>
    <row r="5631" spans="5:6" ht="13.5" customHeight="1">
      <c r="E5631" s="169"/>
      <c r="F5631" s="169"/>
    </row>
    <row r="5632" spans="5:6" ht="13.5" customHeight="1">
      <c r="E5632" s="169"/>
      <c r="F5632" s="169"/>
    </row>
    <row r="5633" spans="5:6" ht="13.5" customHeight="1">
      <c r="E5633" s="169"/>
      <c r="F5633" s="169"/>
    </row>
    <row r="5634" spans="5:6" ht="13.5" customHeight="1">
      <c r="E5634" s="169"/>
      <c r="F5634" s="169"/>
    </row>
    <row r="5635" spans="5:6" ht="13.5" customHeight="1">
      <c r="E5635" s="169"/>
      <c r="F5635" s="169"/>
    </row>
    <row r="5636" spans="5:6" ht="13.5" customHeight="1">
      <c r="E5636" s="169"/>
      <c r="F5636" s="169"/>
    </row>
    <row r="5637" spans="5:6" ht="13.5" customHeight="1">
      <c r="E5637" s="169"/>
      <c r="F5637" s="169"/>
    </row>
    <row r="5638" spans="5:6" ht="13.5" customHeight="1">
      <c r="E5638" s="169"/>
      <c r="F5638" s="169"/>
    </row>
    <row r="5639" spans="5:6" ht="13.5" customHeight="1">
      <c r="E5639" s="169"/>
      <c r="F5639" s="169"/>
    </row>
    <row r="5640" spans="5:6" ht="13.5" customHeight="1">
      <c r="E5640" s="169"/>
      <c r="F5640" s="169"/>
    </row>
    <row r="5641" spans="5:6" ht="13.5" customHeight="1">
      <c r="E5641" s="169"/>
      <c r="F5641" s="169"/>
    </row>
    <row r="5642" spans="5:6" ht="13.5" customHeight="1">
      <c r="E5642" s="169"/>
      <c r="F5642" s="169"/>
    </row>
    <row r="5643" spans="5:6" ht="13.5" customHeight="1">
      <c r="E5643" s="169"/>
      <c r="F5643" s="169"/>
    </row>
    <row r="5644" spans="5:6" ht="13.5" customHeight="1">
      <c r="E5644" s="169"/>
      <c r="F5644" s="169"/>
    </row>
    <row r="5645" spans="5:6" ht="13.5" customHeight="1">
      <c r="E5645" s="169"/>
      <c r="F5645" s="169"/>
    </row>
    <row r="5646" spans="5:6" ht="13.5" customHeight="1">
      <c r="E5646" s="169"/>
      <c r="F5646" s="169"/>
    </row>
    <row r="5647" spans="5:6" ht="13.5" customHeight="1">
      <c r="E5647" s="169"/>
      <c r="F5647" s="169"/>
    </row>
    <row r="5648" spans="5:6" ht="13.5" customHeight="1">
      <c r="E5648" s="169"/>
      <c r="F5648" s="169"/>
    </row>
    <row r="5649" spans="5:6" ht="13.5" customHeight="1">
      <c r="E5649" s="169"/>
      <c r="F5649" s="169"/>
    </row>
    <row r="5650" spans="5:6" ht="13.5" customHeight="1">
      <c r="E5650" s="169"/>
      <c r="F5650" s="169"/>
    </row>
    <row r="5651" spans="5:6" ht="13.5" customHeight="1">
      <c r="E5651" s="169"/>
      <c r="F5651" s="169"/>
    </row>
    <row r="5652" spans="5:6" ht="13.5" customHeight="1">
      <c r="E5652" s="169"/>
      <c r="F5652" s="169"/>
    </row>
    <row r="5653" spans="5:6" ht="13.5" customHeight="1">
      <c r="E5653" s="169"/>
      <c r="F5653" s="169"/>
    </row>
    <row r="5654" spans="5:6" ht="13.5" customHeight="1">
      <c r="E5654" s="169"/>
      <c r="F5654" s="169"/>
    </row>
    <row r="5655" spans="5:6" ht="13.5" customHeight="1">
      <c r="E5655" s="169"/>
      <c r="F5655" s="169"/>
    </row>
    <row r="5656" spans="5:6" ht="13.5" customHeight="1">
      <c r="E5656" s="169"/>
      <c r="F5656" s="169"/>
    </row>
    <row r="5657" spans="5:6" ht="13.5" customHeight="1">
      <c r="E5657" s="169"/>
      <c r="F5657" s="169"/>
    </row>
    <row r="5658" spans="5:6" ht="13.5" customHeight="1">
      <c r="E5658" s="169"/>
      <c r="F5658" s="169"/>
    </row>
    <row r="5659" spans="5:6" ht="13.5" customHeight="1">
      <c r="E5659" s="169"/>
      <c r="F5659" s="169"/>
    </row>
    <row r="5660" spans="5:6" ht="13.5" customHeight="1">
      <c r="E5660" s="169"/>
      <c r="F5660" s="169"/>
    </row>
    <row r="5661" spans="5:6" ht="13.5" customHeight="1">
      <c r="E5661" s="169"/>
      <c r="F5661" s="169"/>
    </row>
    <row r="5662" spans="5:6" ht="13.5" customHeight="1">
      <c r="E5662" s="169"/>
      <c r="F5662" s="169"/>
    </row>
    <row r="5663" spans="5:6" ht="13.5" customHeight="1">
      <c r="E5663" s="169"/>
      <c r="F5663" s="169"/>
    </row>
    <row r="5664" spans="5:6" ht="13.5" customHeight="1">
      <c r="E5664" s="169"/>
      <c r="F5664" s="169"/>
    </row>
    <row r="5665" spans="5:6" ht="13.5" customHeight="1">
      <c r="E5665" s="169"/>
      <c r="F5665" s="169"/>
    </row>
    <row r="5666" spans="5:6" ht="13.5" customHeight="1">
      <c r="E5666" s="169"/>
      <c r="F5666" s="169"/>
    </row>
    <row r="5667" spans="5:6" ht="13.5" customHeight="1">
      <c r="E5667" s="169"/>
      <c r="F5667" s="169"/>
    </row>
    <row r="5668" spans="5:6" ht="13.5" customHeight="1">
      <c r="E5668" s="169"/>
      <c r="F5668" s="169"/>
    </row>
    <row r="5669" spans="5:6" ht="13.5" customHeight="1">
      <c r="E5669" s="169"/>
      <c r="F5669" s="169"/>
    </row>
    <row r="5670" spans="5:6" ht="13.5" customHeight="1">
      <c r="E5670" s="169"/>
      <c r="F5670" s="169"/>
    </row>
    <row r="5671" spans="5:6" ht="13.5" customHeight="1">
      <c r="E5671" s="169"/>
      <c r="F5671" s="169"/>
    </row>
    <row r="5672" spans="5:6" ht="13.5" customHeight="1">
      <c r="E5672" s="169"/>
      <c r="F5672" s="169"/>
    </row>
    <row r="5673" spans="5:6" ht="13.5" customHeight="1">
      <c r="E5673" s="169"/>
      <c r="F5673" s="169"/>
    </row>
    <row r="5674" spans="5:6" ht="13.5" customHeight="1">
      <c r="E5674" s="169"/>
      <c r="F5674" s="169"/>
    </row>
    <row r="5675" spans="5:6" ht="13.5" customHeight="1">
      <c r="E5675" s="169"/>
      <c r="F5675" s="169"/>
    </row>
    <row r="5676" spans="5:6" ht="13.5" customHeight="1">
      <c r="E5676" s="169"/>
      <c r="F5676" s="169"/>
    </row>
    <row r="5677" spans="5:6" ht="13.5" customHeight="1">
      <c r="E5677" s="169"/>
      <c r="F5677" s="169"/>
    </row>
    <row r="5678" spans="5:6" ht="13.5" customHeight="1">
      <c r="E5678" s="169"/>
      <c r="F5678" s="169"/>
    </row>
    <row r="5679" spans="5:6" ht="13.5" customHeight="1">
      <c r="E5679" s="169"/>
      <c r="F5679" s="169"/>
    </row>
    <row r="5680" spans="5:6" ht="13.5" customHeight="1">
      <c r="E5680" s="169"/>
      <c r="F5680" s="169"/>
    </row>
    <row r="5681" spans="5:6" ht="13.5" customHeight="1">
      <c r="E5681" s="169"/>
      <c r="F5681" s="169"/>
    </row>
    <row r="5682" spans="5:6" ht="13.5" customHeight="1">
      <c r="E5682" s="169"/>
      <c r="F5682" s="169"/>
    </row>
    <row r="5683" spans="5:6" ht="13.5" customHeight="1">
      <c r="E5683" s="169"/>
      <c r="F5683" s="169"/>
    </row>
    <row r="5684" spans="5:6" ht="13.5" customHeight="1">
      <c r="E5684" s="169"/>
      <c r="F5684" s="169"/>
    </row>
    <row r="5685" spans="5:6" ht="13.5" customHeight="1">
      <c r="E5685" s="169"/>
      <c r="F5685" s="169"/>
    </row>
    <row r="5686" spans="5:6" ht="13.5" customHeight="1">
      <c r="E5686" s="169"/>
      <c r="F5686" s="169"/>
    </row>
    <row r="5687" spans="5:6" ht="13.5" customHeight="1">
      <c r="E5687" s="169"/>
      <c r="F5687" s="169"/>
    </row>
    <row r="5688" spans="5:6" ht="13.5" customHeight="1">
      <c r="E5688" s="169"/>
      <c r="F5688" s="169"/>
    </row>
    <row r="5689" spans="5:6" ht="13.5" customHeight="1">
      <c r="E5689" s="169"/>
      <c r="F5689" s="169"/>
    </row>
    <row r="5690" spans="5:6" ht="13.5" customHeight="1">
      <c r="E5690" s="169"/>
      <c r="F5690" s="169"/>
    </row>
    <row r="5691" spans="5:6" ht="13.5" customHeight="1">
      <c r="E5691" s="169"/>
      <c r="F5691" s="169"/>
    </row>
    <row r="5692" spans="5:6" ht="13.5" customHeight="1">
      <c r="E5692" s="169"/>
      <c r="F5692" s="169"/>
    </row>
    <row r="5693" spans="5:6" ht="13.5" customHeight="1">
      <c r="E5693" s="169"/>
      <c r="F5693" s="169"/>
    </row>
    <row r="5694" spans="5:6" ht="13.5" customHeight="1">
      <c r="E5694" s="169"/>
      <c r="F5694" s="169"/>
    </row>
    <row r="5695" spans="5:6" ht="13.5" customHeight="1">
      <c r="E5695" s="169"/>
      <c r="F5695" s="169"/>
    </row>
    <row r="5696" spans="5:6" ht="13.5" customHeight="1">
      <c r="E5696" s="169"/>
      <c r="F5696" s="169"/>
    </row>
    <row r="5697" spans="5:6" ht="13.5" customHeight="1">
      <c r="E5697" s="169"/>
      <c r="F5697" s="169"/>
    </row>
    <row r="5698" spans="5:6" ht="13.5" customHeight="1">
      <c r="E5698" s="169"/>
      <c r="F5698" s="169"/>
    </row>
    <row r="5699" spans="5:6" ht="13.5" customHeight="1">
      <c r="E5699" s="169"/>
      <c r="F5699" s="169"/>
    </row>
    <row r="5700" spans="5:6" ht="13.5" customHeight="1">
      <c r="E5700" s="169"/>
      <c r="F5700" s="169"/>
    </row>
    <row r="5701" spans="5:6" ht="13.5" customHeight="1">
      <c r="E5701" s="169"/>
      <c r="F5701" s="169"/>
    </row>
    <row r="5702" spans="5:6" ht="13.5" customHeight="1">
      <c r="E5702" s="169"/>
      <c r="F5702" s="169"/>
    </row>
    <row r="5703" spans="5:6" ht="13.5" customHeight="1">
      <c r="E5703" s="169"/>
      <c r="F5703" s="169"/>
    </row>
    <row r="5704" spans="5:6" ht="13.5" customHeight="1">
      <c r="E5704" s="169"/>
      <c r="F5704" s="169"/>
    </row>
    <row r="5705" spans="5:6" ht="13.5" customHeight="1">
      <c r="E5705" s="169"/>
      <c r="F5705" s="169"/>
    </row>
    <row r="5706" spans="5:6" ht="13.5" customHeight="1">
      <c r="E5706" s="169"/>
      <c r="F5706" s="169"/>
    </row>
    <row r="5707" spans="5:6" ht="13.5" customHeight="1">
      <c r="E5707" s="169"/>
      <c r="F5707" s="169"/>
    </row>
    <row r="5708" spans="5:6" ht="13.5" customHeight="1">
      <c r="E5708" s="169"/>
      <c r="F5708" s="169"/>
    </row>
    <row r="5709" spans="5:6" ht="13.5" customHeight="1">
      <c r="E5709" s="169"/>
      <c r="F5709" s="169"/>
    </row>
    <row r="5710" spans="5:6" ht="13.5" customHeight="1">
      <c r="E5710" s="169"/>
      <c r="F5710" s="169"/>
    </row>
    <row r="5711" spans="5:6" ht="13.5" customHeight="1">
      <c r="E5711" s="169"/>
      <c r="F5711" s="169"/>
    </row>
    <row r="5712" spans="5:6" ht="13.5" customHeight="1">
      <c r="E5712" s="169"/>
      <c r="F5712" s="169"/>
    </row>
    <row r="5713" spans="5:6" ht="13.5" customHeight="1">
      <c r="E5713" s="169"/>
      <c r="F5713" s="169"/>
    </row>
    <row r="5714" spans="5:6" ht="13.5" customHeight="1">
      <c r="E5714" s="169"/>
      <c r="F5714" s="169"/>
    </row>
    <row r="5715" spans="5:6" ht="13.5" customHeight="1">
      <c r="E5715" s="169"/>
      <c r="F5715" s="169"/>
    </row>
    <row r="5716" spans="5:6" ht="13.5" customHeight="1">
      <c r="E5716" s="169"/>
      <c r="F5716" s="169"/>
    </row>
    <row r="5717" spans="5:6" ht="13.5" customHeight="1">
      <c r="E5717" s="169"/>
      <c r="F5717" s="169"/>
    </row>
    <row r="5718" spans="5:6" ht="13.5" customHeight="1">
      <c r="E5718" s="169"/>
      <c r="F5718" s="169"/>
    </row>
    <row r="5719" spans="5:6" ht="13.5" customHeight="1">
      <c r="E5719" s="169"/>
      <c r="F5719" s="169"/>
    </row>
    <row r="5720" spans="5:6" ht="13.5" customHeight="1">
      <c r="E5720" s="169"/>
      <c r="F5720" s="169"/>
    </row>
    <row r="5721" spans="5:6" ht="13.5" customHeight="1">
      <c r="E5721" s="169"/>
      <c r="F5721" s="169"/>
    </row>
    <row r="5722" spans="5:6" ht="13.5" customHeight="1">
      <c r="E5722" s="169"/>
      <c r="F5722" s="169"/>
    </row>
    <row r="5723" spans="5:6" ht="13.5" customHeight="1">
      <c r="E5723" s="169"/>
      <c r="F5723" s="169"/>
    </row>
    <row r="5724" spans="5:6" ht="13.5" customHeight="1">
      <c r="E5724" s="169"/>
      <c r="F5724" s="169"/>
    </row>
    <row r="5725" spans="5:6" ht="13.5" customHeight="1">
      <c r="E5725" s="169"/>
      <c r="F5725" s="169"/>
    </row>
    <row r="5726" spans="5:6" ht="13.5" customHeight="1">
      <c r="E5726" s="169"/>
      <c r="F5726" s="169"/>
    </row>
    <row r="5727" spans="5:6" ht="13.5" customHeight="1">
      <c r="E5727" s="169"/>
      <c r="F5727" s="169"/>
    </row>
    <row r="5728" spans="5:6" ht="13.5" customHeight="1">
      <c r="E5728" s="169"/>
      <c r="F5728" s="169"/>
    </row>
    <row r="5729" spans="5:6" ht="13.5" customHeight="1">
      <c r="E5729" s="169"/>
      <c r="F5729" s="169"/>
    </row>
    <row r="5730" spans="5:6" ht="13.5" customHeight="1">
      <c r="E5730" s="169"/>
      <c r="F5730" s="169"/>
    </row>
    <row r="5731" spans="5:6" ht="13.5" customHeight="1">
      <c r="E5731" s="169"/>
      <c r="F5731" s="169"/>
    </row>
    <row r="5732" spans="5:6" ht="13.5" customHeight="1">
      <c r="E5732" s="169"/>
      <c r="F5732" s="169"/>
    </row>
    <row r="5733" spans="5:6" ht="13.5" customHeight="1">
      <c r="E5733" s="169"/>
      <c r="F5733" s="169"/>
    </row>
    <row r="5734" spans="5:6" ht="13.5" customHeight="1">
      <c r="E5734" s="169"/>
      <c r="F5734" s="169"/>
    </row>
    <row r="5735" spans="5:6" ht="13.5" customHeight="1">
      <c r="E5735" s="169"/>
      <c r="F5735" s="169"/>
    </row>
    <row r="5736" spans="5:6" ht="13.5" customHeight="1">
      <c r="E5736" s="169"/>
      <c r="F5736" s="169"/>
    </row>
    <row r="5737" spans="5:6" ht="13.5" customHeight="1">
      <c r="E5737" s="169"/>
      <c r="F5737" s="169"/>
    </row>
    <row r="5738" spans="5:6" ht="13.5" customHeight="1">
      <c r="E5738" s="169"/>
      <c r="F5738" s="169"/>
    </row>
    <row r="5739" spans="5:6" ht="13.5" customHeight="1">
      <c r="E5739" s="169"/>
      <c r="F5739" s="169"/>
    </row>
    <row r="5740" spans="5:6" ht="13.5" customHeight="1">
      <c r="E5740" s="169"/>
      <c r="F5740" s="169"/>
    </row>
    <row r="5741" spans="5:6" ht="13.5" customHeight="1">
      <c r="E5741" s="169"/>
      <c r="F5741" s="169"/>
    </row>
    <row r="5742" spans="5:6" ht="13.5" customHeight="1">
      <c r="E5742" s="169"/>
      <c r="F5742" s="169"/>
    </row>
    <row r="5743" spans="5:6" ht="13.5" customHeight="1">
      <c r="E5743" s="169"/>
      <c r="F5743" s="169"/>
    </row>
    <row r="5744" spans="5:6" ht="13.5" customHeight="1">
      <c r="E5744" s="169"/>
      <c r="F5744" s="169"/>
    </row>
    <row r="5745" spans="5:6" ht="13.5" customHeight="1">
      <c r="E5745" s="169"/>
      <c r="F5745" s="169"/>
    </row>
    <row r="5746" spans="5:6" ht="13.5" customHeight="1">
      <c r="E5746" s="169"/>
      <c r="F5746" s="169"/>
    </row>
    <row r="5747" spans="5:6" ht="13.5" customHeight="1">
      <c r="E5747" s="169"/>
      <c r="F5747" s="169"/>
    </row>
    <row r="5748" spans="5:6" ht="13.5" customHeight="1">
      <c r="E5748" s="169"/>
      <c r="F5748" s="169"/>
    </row>
    <row r="5749" spans="5:6" ht="13.5" customHeight="1">
      <c r="E5749" s="169"/>
      <c r="F5749" s="169"/>
    </row>
    <row r="5750" spans="5:6" ht="13.5" customHeight="1">
      <c r="E5750" s="169"/>
      <c r="F5750" s="169"/>
    </row>
    <row r="5751" spans="5:6" ht="13.5" customHeight="1">
      <c r="E5751" s="169"/>
      <c r="F5751" s="169"/>
    </row>
    <row r="5752" spans="5:6" ht="13.5" customHeight="1">
      <c r="E5752" s="169"/>
      <c r="F5752" s="169"/>
    </row>
    <row r="5753" spans="5:6" ht="13.5" customHeight="1">
      <c r="E5753" s="169"/>
      <c r="F5753" s="169"/>
    </row>
    <row r="5754" spans="5:6" ht="13.5" customHeight="1">
      <c r="E5754" s="169"/>
      <c r="F5754" s="169"/>
    </row>
    <row r="5755" spans="5:6" ht="13.5" customHeight="1">
      <c r="E5755" s="169"/>
      <c r="F5755" s="169"/>
    </row>
    <row r="5756" spans="5:6" ht="13.5" customHeight="1">
      <c r="E5756" s="169"/>
      <c r="F5756" s="169"/>
    </row>
    <row r="5757" spans="5:6" ht="13.5" customHeight="1">
      <c r="E5757" s="169"/>
      <c r="F5757" s="169"/>
    </row>
    <row r="5758" spans="5:6" ht="13.5" customHeight="1">
      <c r="E5758" s="169"/>
      <c r="F5758" s="169"/>
    </row>
    <row r="5759" spans="5:6" ht="13.5" customHeight="1">
      <c r="E5759" s="169"/>
      <c r="F5759" s="169"/>
    </row>
    <row r="5760" spans="5:6" ht="13.5" customHeight="1">
      <c r="E5760" s="169"/>
      <c r="F5760" s="169"/>
    </row>
    <row r="5761" spans="5:6" ht="13.5" customHeight="1">
      <c r="E5761" s="169"/>
      <c r="F5761" s="169"/>
    </row>
    <row r="5762" spans="5:6" ht="13.5" customHeight="1">
      <c r="E5762" s="169"/>
      <c r="F5762" s="169"/>
    </row>
    <row r="5763" spans="5:6" ht="13.5" customHeight="1">
      <c r="E5763" s="169"/>
      <c r="F5763" s="169"/>
    </row>
    <row r="5764" spans="5:6" ht="13.5" customHeight="1">
      <c r="E5764" s="169"/>
      <c r="F5764" s="169"/>
    </row>
    <row r="5765" spans="5:6" ht="13.5" customHeight="1">
      <c r="E5765" s="169"/>
      <c r="F5765" s="169"/>
    </row>
    <row r="5766" spans="5:6" ht="13.5" customHeight="1">
      <c r="E5766" s="169"/>
      <c r="F5766" s="169"/>
    </row>
    <row r="5767" spans="5:6" ht="13.5" customHeight="1">
      <c r="E5767" s="169"/>
      <c r="F5767" s="169"/>
    </row>
    <row r="5768" spans="5:6" ht="13.5" customHeight="1">
      <c r="E5768" s="169"/>
      <c r="F5768" s="169"/>
    </row>
    <row r="5769" spans="5:6" ht="13.5" customHeight="1">
      <c r="E5769" s="169"/>
      <c r="F5769" s="169"/>
    </row>
    <row r="5770" spans="5:6" ht="13.5" customHeight="1">
      <c r="E5770" s="169"/>
      <c r="F5770" s="169"/>
    </row>
    <row r="5771" spans="5:6" ht="13.5" customHeight="1">
      <c r="E5771" s="169"/>
      <c r="F5771" s="169"/>
    </row>
    <row r="5772" spans="5:6" ht="13.5" customHeight="1">
      <c r="E5772" s="169"/>
      <c r="F5772" s="169"/>
    </row>
    <row r="5773" spans="5:6" ht="13.5" customHeight="1">
      <c r="E5773" s="169"/>
      <c r="F5773" s="169"/>
    </row>
    <row r="5774" spans="5:6" ht="13.5" customHeight="1">
      <c r="E5774" s="169"/>
      <c r="F5774" s="169"/>
    </row>
    <row r="5775" spans="5:6" ht="13.5" customHeight="1">
      <c r="E5775" s="169"/>
      <c r="F5775" s="169"/>
    </row>
    <row r="5776" spans="5:6" ht="13.5" customHeight="1">
      <c r="E5776" s="169"/>
      <c r="F5776" s="169"/>
    </row>
    <row r="5777" spans="5:6" ht="13.5" customHeight="1">
      <c r="E5777" s="169"/>
      <c r="F5777" s="169"/>
    </row>
    <row r="5778" spans="5:6" ht="13.5" customHeight="1">
      <c r="E5778" s="169"/>
      <c r="F5778" s="169"/>
    </row>
    <row r="5779" spans="5:6" ht="13.5" customHeight="1">
      <c r="E5779" s="169"/>
      <c r="F5779" s="169"/>
    </row>
    <row r="5780" spans="5:6" ht="13.5" customHeight="1">
      <c r="E5780" s="169"/>
      <c r="F5780" s="169"/>
    </row>
    <row r="5781" spans="5:6" ht="13.5" customHeight="1">
      <c r="E5781" s="169"/>
      <c r="F5781" s="169"/>
    </row>
    <row r="5782" spans="5:6" ht="13.5" customHeight="1">
      <c r="E5782" s="169"/>
      <c r="F5782" s="169"/>
    </row>
    <row r="5783" spans="5:6" ht="13.5" customHeight="1">
      <c r="E5783" s="169"/>
      <c r="F5783" s="169"/>
    </row>
    <row r="5784" spans="5:6" ht="13.5" customHeight="1">
      <c r="E5784" s="169"/>
      <c r="F5784" s="169"/>
    </row>
    <row r="5785" spans="5:6" ht="13.5" customHeight="1">
      <c r="E5785" s="169"/>
      <c r="F5785" s="169"/>
    </row>
    <row r="5786" spans="5:6" ht="13.5" customHeight="1">
      <c r="E5786" s="169"/>
      <c r="F5786" s="169"/>
    </row>
    <row r="5787" spans="5:6" ht="13.5" customHeight="1">
      <c r="E5787" s="169"/>
      <c r="F5787" s="169"/>
    </row>
    <row r="5788" spans="5:6" ht="13.5" customHeight="1">
      <c r="E5788" s="169"/>
      <c r="F5788" s="169"/>
    </row>
    <row r="5789" spans="5:6" ht="13.5" customHeight="1">
      <c r="E5789" s="169"/>
      <c r="F5789" s="169"/>
    </row>
    <row r="5790" spans="5:6" ht="13.5" customHeight="1">
      <c r="E5790" s="169"/>
      <c r="F5790" s="169"/>
    </row>
    <row r="5791" spans="5:6" ht="13.5" customHeight="1">
      <c r="E5791" s="169"/>
      <c r="F5791" s="169"/>
    </row>
    <row r="5792" spans="5:6" ht="13.5" customHeight="1">
      <c r="E5792" s="169"/>
      <c r="F5792" s="169"/>
    </row>
    <row r="5793" spans="5:6" ht="13.5" customHeight="1">
      <c r="E5793" s="169"/>
      <c r="F5793" s="169"/>
    </row>
    <row r="5794" spans="5:6" ht="13.5" customHeight="1">
      <c r="E5794" s="169"/>
      <c r="F5794" s="169"/>
    </row>
    <row r="5795" spans="5:6" ht="13.5" customHeight="1">
      <c r="E5795" s="169"/>
      <c r="F5795" s="169"/>
    </row>
    <row r="5796" spans="5:6" ht="13.5" customHeight="1">
      <c r="E5796" s="169"/>
      <c r="F5796" s="169"/>
    </row>
    <row r="5797" spans="5:6" ht="13.5" customHeight="1">
      <c r="E5797" s="169"/>
      <c r="F5797" s="169"/>
    </row>
    <row r="5798" spans="5:6" ht="13.5" customHeight="1">
      <c r="E5798" s="169"/>
      <c r="F5798" s="169"/>
    </row>
    <row r="5799" spans="5:6" ht="13.5" customHeight="1">
      <c r="E5799" s="169"/>
      <c r="F5799" s="169"/>
    </row>
    <row r="5800" spans="5:6" ht="13.5" customHeight="1">
      <c r="E5800" s="169"/>
      <c r="F5800" s="169"/>
    </row>
    <row r="5801" spans="5:6" ht="13.5" customHeight="1">
      <c r="E5801" s="169"/>
      <c r="F5801" s="169"/>
    </row>
    <row r="5802" spans="5:6" ht="13.5" customHeight="1">
      <c r="E5802" s="169"/>
      <c r="F5802" s="169"/>
    </row>
    <row r="5803" spans="5:6" ht="13.5" customHeight="1">
      <c r="E5803" s="169"/>
      <c r="F5803" s="169"/>
    </row>
    <row r="5804" spans="5:6" ht="13.5" customHeight="1">
      <c r="E5804" s="169"/>
      <c r="F5804" s="169"/>
    </row>
    <row r="5805" spans="5:6" ht="13.5" customHeight="1">
      <c r="E5805" s="169"/>
      <c r="F5805" s="169"/>
    </row>
    <row r="5806" spans="5:6" ht="13.5" customHeight="1">
      <c r="E5806" s="169"/>
      <c r="F5806" s="169"/>
    </row>
    <row r="5807" spans="5:6" ht="13.5" customHeight="1">
      <c r="E5807" s="169"/>
      <c r="F5807" s="169"/>
    </row>
    <row r="5808" spans="5:6" ht="13.5" customHeight="1">
      <c r="E5808" s="169"/>
      <c r="F5808" s="169"/>
    </row>
    <row r="5809" spans="5:6" ht="13.5" customHeight="1">
      <c r="E5809" s="169"/>
      <c r="F5809" s="169"/>
    </row>
    <row r="5810" spans="5:6" ht="13.5" customHeight="1">
      <c r="E5810" s="169"/>
      <c r="F5810" s="169"/>
    </row>
    <row r="5811" spans="5:6" ht="13.5" customHeight="1">
      <c r="E5811" s="169"/>
      <c r="F5811" s="169"/>
    </row>
    <row r="5812" spans="5:6" ht="13.5" customHeight="1">
      <c r="E5812" s="169"/>
      <c r="F5812" s="169"/>
    </row>
    <row r="5813" spans="5:6" ht="13.5" customHeight="1">
      <c r="E5813" s="169"/>
      <c r="F5813" s="169"/>
    </row>
    <row r="5814" spans="5:6" ht="13.5" customHeight="1">
      <c r="E5814" s="169"/>
      <c r="F5814" s="169"/>
    </row>
    <row r="5815" spans="5:6" ht="13.5" customHeight="1">
      <c r="E5815" s="169"/>
      <c r="F5815" s="169"/>
    </row>
    <row r="5816" spans="5:6" ht="13.5" customHeight="1">
      <c r="E5816" s="169"/>
      <c r="F5816" s="169"/>
    </row>
    <row r="5817" spans="5:6" ht="13.5" customHeight="1">
      <c r="E5817" s="169"/>
      <c r="F5817" s="169"/>
    </row>
    <row r="5818" spans="5:6" ht="13.5" customHeight="1">
      <c r="E5818" s="169"/>
      <c r="F5818" s="169"/>
    </row>
    <row r="5819" spans="5:6" ht="13.5" customHeight="1">
      <c r="E5819" s="169"/>
      <c r="F5819" s="169"/>
    </row>
    <row r="5820" spans="5:6" ht="13.5" customHeight="1">
      <c r="E5820" s="169"/>
      <c r="F5820" s="169"/>
    </row>
    <row r="5821" spans="5:6" ht="13.5" customHeight="1">
      <c r="E5821" s="169"/>
      <c r="F5821" s="169"/>
    </row>
    <row r="5822" spans="5:6" ht="13.5" customHeight="1">
      <c r="E5822" s="169"/>
      <c r="F5822" s="169"/>
    </row>
    <row r="5823" spans="5:6" ht="13.5" customHeight="1">
      <c r="E5823" s="169"/>
      <c r="F5823" s="169"/>
    </row>
    <row r="5824" spans="5:6" ht="13.5" customHeight="1">
      <c r="E5824" s="169"/>
      <c r="F5824" s="169"/>
    </row>
    <row r="5825" spans="5:6" ht="13.5" customHeight="1">
      <c r="E5825" s="169"/>
      <c r="F5825" s="169"/>
    </row>
    <row r="5826" spans="5:6" ht="13.5" customHeight="1">
      <c r="E5826" s="169"/>
      <c r="F5826" s="169"/>
    </row>
    <row r="5827" spans="5:6" ht="13.5" customHeight="1">
      <c r="E5827" s="169"/>
      <c r="F5827" s="169"/>
    </row>
    <row r="5828" spans="5:6" ht="13.5" customHeight="1">
      <c r="E5828" s="169"/>
      <c r="F5828" s="169"/>
    </row>
    <row r="5829" spans="5:6" ht="13.5" customHeight="1">
      <c r="E5829" s="169"/>
      <c r="F5829" s="169"/>
    </row>
    <row r="5830" spans="5:6" ht="13.5" customHeight="1">
      <c r="E5830" s="169"/>
      <c r="F5830" s="169"/>
    </row>
    <row r="5831" spans="5:6" ht="13.5" customHeight="1">
      <c r="E5831" s="169"/>
      <c r="F5831" s="169"/>
    </row>
    <row r="5832" spans="5:6" ht="13.5" customHeight="1">
      <c r="E5832" s="169"/>
      <c r="F5832" s="169"/>
    </row>
    <row r="5833" spans="5:6" ht="13.5" customHeight="1">
      <c r="E5833" s="169"/>
      <c r="F5833" s="169"/>
    </row>
    <row r="5834" spans="5:6" ht="13.5" customHeight="1">
      <c r="E5834" s="169"/>
      <c r="F5834" s="169"/>
    </row>
    <row r="5835" spans="5:6" ht="13.5" customHeight="1">
      <c r="E5835" s="169"/>
      <c r="F5835" s="169"/>
    </row>
    <row r="5836" spans="5:6" ht="13.5" customHeight="1">
      <c r="E5836" s="169"/>
      <c r="F5836" s="169"/>
    </row>
    <row r="5837" spans="5:6" ht="13.5" customHeight="1">
      <c r="E5837" s="169"/>
      <c r="F5837" s="169"/>
    </row>
    <row r="5838" spans="5:6" ht="13.5" customHeight="1">
      <c r="E5838" s="169"/>
      <c r="F5838" s="169"/>
    </row>
    <row r="5839" spans="5:6" ht="13.5" customHeight="1">
      <c r="E5839" s="169"/>
      <c r="F5839" s="169"/>
    </row>
    <row r="5840" spans="5:6" ht="13.5" customHeight="1">
      <c r="E5840" s="169"/>
      <c r="F5840" s="169"/>
    </row>
    <row r="5841" spans="5:6" ht="13.5" customHeight="1">
      <c r="E5841" s="169"/>
      <c r="F5841" s="169"/>
    </row>
  </sheetData>
  <sheetProtection algorithmName="SHA-512" hashValue="EAykBNfWia3VztUwQpByPppIfLT5VzXfEAKmS8I/EX39Nzo3Bcy+DFiBCPdvbskYtPdm/KyV3YXeTth2lNB/lg==" saltValue="1jnkU33UyMnyqxl/uC8RYQ==" spinCount="100000" sheet="1" formatCells="0" formatColumns="0" formatRows="0" insertRows="0" deleteRows="0"/>
  <mergeCells count="3">
    <mergeCell ref="H2:L7"/>
    <mergeCell ref="H12:L17"/>
    <mergeCell ref="H8:L11"/>
  </mergeCells>
  <dataValidations count="2">
    <dataValidation type="whole" allowBlank="1" showInputMessage="1" showErrorMessage="1" errorTitle="Error" error="Introducir un número entero" prompt="Introducir un número entero" sqref="D1:D1048576 C502:C1048576">
      <formula1>1</formula1>
      <formula2>300000</formula2>
    </dataValidation>
    <dataValidation allowBlank="1" errorTitle="Error" error="Introducir un número entero" prompt="Introducir un número entero" sqref="C1:C501"/>
  </dataValidations>
  <pageMargins left="0.7" right="0.7" top="0.75" bottom="0.75" header="0.3" footer="0.3"/>
  <pageSetup paperSize="9" orientation="portrait" horizontalDpi="4294967294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FEE9DF5EA125F44ADF795A9188C2363" ma:contentTypeVersion="1" ma:contentTypeDescription="Crear nuevo documento." ma:contentTypeScope="" ma:versionID="81a09ac556d921d80f7801d5f7c72ac9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b5f0d48ff83a005300e43886532853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9A97596-B69E-4989-84E3-D6401057DE44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2FB918A-9C43-4083-BC6E-FE45C48C3AF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4C0E8E3-B737-4999-9714-285D117F85B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</vt:i4>
      </vt:variant>
    </vt:vector>
  </HeadingPairs>
  <TitlesOfParts>
    <vt:vector size="17" baseType="lpstr">
      <vt:lpstr>Portada</vt:lpstr>
      <vt:lpstr>Datos proyecto</vt:lpstr>
      <vt:lpstr>Paq Trabajo</vt:lpstr>
      <vt:lpstr>Actividades</vt:lpstr>
      <vt:lpstr>Entregables</vt:lpstr>
      <vt:lpstr>Detalle PT</vt:lpstr>
      <vt:lpstr>Material inventariable</vt:lpstr>
      <vt:lpstr>Inv. y conoc.</vt:lpstr>
      <vt:lpstr>Personal</vt:lpstr>
      <vt:lpstr>Ppto. Mat. Inv + Conoci</vt:lpstr>
      <vt:lpstr>Ppto.personal por actividad</vt:lpstr>
      <vt:lpstr>G. Generales</vt:lpstr>
      <vt:lpstr>Hoja resumen</vt:lpstr>
      <vt:lpstr>Listas</vt:lpstr>
      <vt:lpstr>'Inv. y conoc.'!Nombre_persona</vt:lpstr>
      <vt:lpstr>'Material inventariable'!Nombre_persona</vt:lpstr>
      <vt:lpstr>Personal!Nombre_persona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2022-03-07T08:28:54Z</dcterms:created>
  <dcterms:modified xsi:type="dcterms:W3CDTF">2024-09-11T11:14:39Z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0x010100DFEE9DF5EA125F44ADF795A9188C2363</vt:lpwstr>
  </property>
</Properties>
</file>